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INFORMACION\Desktop\OBRA HOSPITAL ACERO\PRESUPUESTO OFICIAL INICIAL\PROGRAMACION Y FLUJO 2026\"/>
    </mc:Choice>
  </mc:AlternateContent>
  <xr:revisionPtr revIDLastSave="0" documentId="13_ncr:1_{1EA78B84-B696-400C-AF4C-5A746F263B44}" xr6:coauthVersionLast="47" xr6:coauthVersionMax="47" xr10:uidLastSave="{00000000-0000-0000-0000-000000000000}"/>
  <bookViews>
    <workbookView xWindow="-120" yWindow="-120" windowWidth="20730" windowHeight="11160" xr2:uid="{00000000-000D-0000-FFFF-FFFF00000000}"/>
  </bookViews>
  <sheets>
    <sheet name="FLUJO (V3)" sheetId="8" r:id="rId1"/>
    <sheet name="grafica" sheetId="6" state="hidden" r:id="rId2"/>
    <sheet name="Hoja3" sheetId="4" state="hidden" r:id="rId3"/>
    <sheet name="Hoja2" sheetId="3" state="hidden" r:id="rId4"/>
    <sheet name="Hoja1" sheetId="2" state="hidden" r:id="rId5"/>
  </sheets>
  <externalReferences>
    <externalReference r:id="rId6"/>
    <externalReference r:id="rId7"/>
  </externalReferences>
  <definedNames>
    <definedName name="_xlnm._FilterDatabase" localSheetId="0" hidden="1">'FLUJO (V3)'!$B$2:$AO$454</definedName>
    <definedName name="_xlnm.Print_Area" localSheetId="0">'FLUJO (V3)'!$B$1:$CP$459</definedName>
    <definedName name="_xlnm.Print_Area" localSheetId="1">grafica!$A$1:$O$16</definedName>
    <definedName name="INSUMOSMATRIZ">[1]INSUMOS!$B$3:$G$2702</definedName>
    <definedName name="LISBASE2">'[2]Lista Base'!$A$4:$D$2039</definedName>
    <definedName name="MAQUINARIAMATRIZ">[1]INSUMOS!$N$3:$Q$216</definedName>
    <definedName name="MATRIZAPU">[1]APU!$D$2:$CC$2307</definedName>
    <definedName name="PERSONALBUSQMATRIZ">[1]INSUMOS!$I$3:$L$131</definedName>
    <definedName name="PERSONALMATRIZ">[1]INSUMOS!$J$3:$L$131</definedName>
    <definedName name="_xlnm.Print_Titles" localSheetId="0">'FLUJO (V3)'!$B:$H,'FLUJO (V3)'!$1:$7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T5" i="8" l="1"/>
  <c r="AT6" i="8" s="1"/>
  <c r="AU5" i="8" s="1"/>
  <c r="AU6" i="8" s="1"/>
  <c r="AV5" i="8" s="1"/>
  <c r="AV6" i="8" s="1"/>
  <c r="AW5" i="8" s="1"/>
  <c r="AW6" i="8" s="1"/>
  <c r="AX5" i="8" s="1"/>
  <c r="AX6" i="8" s="1"/>
  <c r="AY5" i="8" s="1"/>
  <c r="AY6" i="8" s="1"/>
  <c r="AZ5" i="8" s="1"/>
  <c r="AZ6" i="8" s="1"/>
  <c r="BA5" i="8" s="1"/>
  <c r="BA6" i="8" s="1"/>
  <c r="BB5" i="8" s="1"/>
  <c r="BB6" i="8" s="1"/>
  <c r="BC5" i="8" s="1"/>
  <c r="BC6" i="8" s="1"/>
  <c r="BD5" i="8" s="1"/>
  <c r="BD6" i="8" s="1"/>
  <c r="BE5" i="8" s="1"/>
  <c r="BE6" i="8" s="1"/>
  <c r="BF5" i="8" s="1"/>
  <c r="BF6" i="8" s="1"/>
  <c r="BG5" i="8" s="1"/>
  <c r="BG6" i="8" s="1"/>
  <c r="BH5" i="8" s="1"/>
  <c r="BH6" i="8" s="1"/>
  <c r="BI5" i="8" s="1"/>
  <c r="BI6" i="8" s="1"/>
  <c r="BJ5" i="8" s="1"/>
  <c r="BJ6" i="8" s="1"/>
  <c r="BK5" i="8" s="1"/>
  <c r="BK6" i="8" s="1"/>
  <c r="BL5" i="8" s="1"/>
  <c r="BL6" i="8" s="1"/>
  <c r="BM5" i="8" s="1"/>
  <c r="BM6" i="8" s="1"/>
  <c r="BN5" i="8" s="1"/>
  <c r="BN6" i="8" s="1"/>
  <c r="BO5" i="8" s="1"/>
  <c r="BO6" i="8" s="1"/>
  <c r="BP5" i="8" s="1"/>
  <c r="BP6" i="8" s="1"/>
  <c r="BQ5" i="8" s="1"/>
  <c r="BQ6" i="8" s="1"/>
  <c r="BR5" i="8" s="1"/>
  <c r="BR6" i="8" s="1"/>
  <c r="BS5" i="8" s="1"/>
  <c r="BS6" i="8" s="1"/>
  <c r="BT5" i="8" s="1"/>
  <c r="BT6" i="8" s="1"/>
  <c r="BU5" i="8" s="1"/>
  <c r="BU6" i="8" s="1"/>
  <c r="BV5" i="8" s="1"/>
  <c r="BV6" i="8" s="1"/>
  <c r="BW5" i="8" s="1"/>
  <c r="BW6" i="8" s="1"/>
  <c r="BX5" i="8" s="1"/>
  <c r="BX6" i="8" s="1"/>
  <c r="BY5" i="8" s="1"/>
  <c r="BY6" i="8" s="1"/>
  <c r="BZ5" i="8" s="1"/>
  <c r="BZ6" i="8" s="1"/>
  <c r="CA5" i="8" s="1"/>
  <c r="CA6" i="8" s="1"/>
  <c r="CB5" i="8" s="1"/>
  <c r="CB6" i="8" s="1"/>
  <c r="CC5" i="8" s="1"/>
  <c r="CC6" i="8" s="1"/>
  <c r="CD5" i="8" s="1"/>
  <c r="CD6" i="8" s="1"/>
  <c r="CE5" i="8" s="1"/>
  <c r="CE6" i="8" s="1"/>
  <c r="CF5" i="8" s="1"/>
  <c r="CF6" i="8" s="1"/>
  <c r="CG5" i="8" s="1"/>
  <c r="CG6" i="8" s="1"/>
  <c r="CH5" i="8" s="1"/>
  <c r="CH6" i="8" s="1"/>
  <c r="CI5" i="8" s="1"/>
  <c r="CI6" i="8" s="1"/>
  <c r="CJ5" i="8" s="1"/>
  <c r="CJ6" i="8" s="1"/>
  <c r="CK5" i="8" s="1"/>
  <c r="CK6" i="8" s="1"/>
  <c r="CL5" i="8" s="1"/>
  <c r="CL6" i="8" s="1"/>
  <c r="CM5" i="8" s="1"/>
  <c r="CM6" i="8" s="1"/>
  <c r="CN5" i="8" s="1"/>
  <c r="CN6" i="8" s="1"/>
  <c r="CO5" i="8" s="1"/>
  <c r="CO6" i="8" s="1"/>
  <c r="CP5" i="8" s="1"/>
  <c r="CP6" i="8" s="1"/>
  <c r="S448" i="8"/>
  <c r="S453" i="8" s="1"/>
  <c r="T448" i="8"/>
  <c r="U448" i="8"/>
  <c r="V448" i="8"/>
  <c r="W448" i="8"/>
  <c r="X448" i="8"/>
  <c r="X453" i="8" s="1"/>
  <c r="Y448" i="8"/>
  <c r="Y453" i="8" s="1"/>
  <c r="Z448" i="8"/>
  <c r="Z453" i="8" s="1"/>
  <c r="AA448" i="8"/>
  <c r="AA453" i="8" s="1"/>
  <c r="AB448" i="8"/>
  <c r="AB453" i="8" s="1"/>
  <c r="AC448" i="8"/>
  <c r="AC453" i="8" s="1"/>
  <c r="AD448" i="8"/>
  <c r="AE448" i="8"/>
  <c r="AF448" i="8"/>
  <c r="AF453" i="8" s="1"/>
  <c r="AG448" i="8"/>
  <c r="AG453" i="8" s="1"/>
  <c r="AH448" i="8"/>
  <c r="AI448" i="8"/>
  <c r="AI453" i="8" s="1"/>
  <c r="AJ448" i="8"/>
  <c r="AJ453" i="8" s="1"/>
  <c r="AK448" i="8"/>
  <c r="AK453" i="8" s="1"/>
  <c r="AL448" i="8"/>
  <c r="AM448" i="8"/>
  <c r="AN448" i="8"/>
  <c r="AN453" i="8" s="1"/>
  <c r="AO448" i="8"/>
  <c r="AO453" i="8" s="1"/>
  <c r="AP448" i="8"/>
  <c r="AP453" i="8" s="1"/>
  <c r="AQ448" i="8"/>
  <c r="AQ453" i="8" s="1"/>
  <c r="AR448" i="8"/>
  <c r="AR453" i="8" s="1"/>
  <c r="AS448" i="8"/>
  <c r="AS453" i="8" s="1"/>
  <c r="AT448" i="8"/>
  <c r="AU448" i="8"/>
  <c r="AV448" i="8"/>
  <c r="AV453" i="8" s="1"/>
  <c r="AW448" i="8"/>
  <c r="AW453" i="8" s="1"/>
  <c r="AX448" i="8"/>
  <c r="AX453" i="8" s="1"/>
  <c r="AY448" i="8"/>
  <c r="AY453" i="8" s="1"/>
  <c r="AZ448" i="8"/>
  <c r="AZ453" i="8" s="1"/>
  <c r="BA448" i="8"/>
  <c r="BA453" i="8" s="1"/>
  <c r="BB448" i="8"/>
  <c r="BC448" i="8"/>
  <c r="BD448" i="8"/>
  <c r="BD453" i="8" s="1"/>
  <c r="BE448" i="8"/>
  <c r="BE453" i="8" s="1"/>
  <c r="BF448" i="8"/>
  <c r="BF453" i="8" s="1"/>
  <c r="BG448" i="8"/>
  <c r="BH448" i="8"/>
  <c r="BH453" i="8" s="1"/>
  <c r="BI448" i="8"/>
  <c r="BI453" i="8" s="1"/>
  <c r="BJ448" i="8"/>
  <c r="BK448" i="8"/>
  <c r="BL448" i="8"/>
  <c r="BL453" i="8" s="1"/>
  <c r="BM448" i="8"/>
  <c r="BM453" i="8" s="1"/>
  <c r="BN448" i="8"/>
  <c r="BO448" i="8"/>
  <c r="BO453" i="8" s="1"/>
  <c r="BP448" i="8"/>
  <c r="BP453" i="8" s="1"/>
  <c r="BQ448" i="8"/>
  <c r="BQ453" i="8" s="1"/>
  <c r="BR448" i="8"/>
  <c r="BR453" i="8" s="1"/>
  <c r="BS448" i="8"/>
  <c r="BT448" i="8"/>
  <c r="BT453" i="8" s="1"/>
  <c r="BU448" i="8"/>
  <c r="BU453" i="8" s="1"/>
  <c r="BV448" i="8"/>
  <c r="BW448" i="8"/>
  <c r="BW453" i="8" s="1"/>
  <c r="BX448" i="8"/>
  <c r="BX453" i="8" s="1"/>
  <c r="BY448" i="8"/>
  <c r="BY453" i="8" s="1"/>
  <c r="BZ448" i="8"/>
  <c r="CA448" i="8"/>
  <c r="CB448" i="8"/>
  <c r="CB453" i="8" s="1"/>
  <c r="CC448" i="8"/>
  <c r="CD448" i="8"/>
  <c r="CD453" i="8" s="1"/>
  <c r="CE448" i="8"/>
  <c r="CE453" i="8" s="1"/>
  <c r="CF448" i="8"/>
  <c r="CF453" i="8" s="1"/>
  <c r="CG448" i="8"/>
  <c r="CG453" i="8" s="1"/>
  <c r="CH448" i="8"/>
  <c r="CH453" i="8" s="1"/>
  <c r="CI448" i="8"/>
  <c r="CJ448" i="8"/>
  <c r="CJ453" i="8" s="1"/>
  <c r="CK448" i="8"/>
  <c r="CL448" i="8"/>
  <c r="CM448" i="8"/>
  <c r="CM453" i="8" s="1"/>
  <c r="CN448" i="8"/>
  <c r="CN453" i="8" s="1"/>
  <c r="CO448" i="8"/>
  <c r="CO453" i="8" s="1"/>
  <c r="CP448" i="8"/>
  <c r="CP453" i="8" s="1"/>
  <c r="S449" i="8"/>
  <c r="T449" i="8"/>
  <c r="U449" i="8"/>
  <c r="V449" i="8"/>
  <c r="V450" i="8" s="1"/>
  <c r="W449" i="8"/>
  <c r="W450" i="8" s="1"/>
  <c r="X449" i="8"/>
  <c r="X454" i="8" s="1"/>
  <c r="Y449" i="8"/>
  <c r="Y454" i="8" s="1"/>
  <c r="Z449" i="8"/>
  <c r="Z454" i="8" s="1"/>
  <c r="AA449" i="8"/>
  <c r="AB449" i="8"/>
  <c r="AB454" i="8" s="1"/>
  <c r="AC449" i="8"/>
  <c r="AD449" i="8"/>
  <c r="AD454" i="8" s="1"/>
  <c r="AE449" i="8"/>
  <c r="AE450" i="8" s="1"/>
  <c r="AF449" i="8"/>
  <c r="AF454" i="8" s="1"/>
  <c r="AG449" i="8"/>
  <c r="AG454" i="8" s="1"/>
  <c r="AH449" i="8"/>
  <c r="AH454" i="8" s="1"/>
  <c r="AI449" i="8"/>
  <c r="AJ449" i="8"/>
  <c r="AK449" i="8"/>
  <c r="AL449" i="8"/>
  <c r="AL454" i="8" s="1"/>
  <c r="AM449" i="8"/>
  <c r="AM450" i="8" s="1"/>
  <c r="AN449" i="8"/>
  <c r="AN454" i="8" s="1"/>
  <c r="AO449" i="8"/>
  <c r="AO454" i="8" s="1"/>
  <c r="AP449" i="8"/>
  <c r="AP454" i="8" s="1"/>
  <c r="AQ449" i="8"/>
  <c r="AR449" i="8"/>
  <c r="AR454" i="8" s="1"/>
  <c r="AS449" i="8"/>
  <c r="AT449" i="8"/>
  <c r="AT450" i="8" s="1"/>
  <c r="AU449" i="8"/>
  <c r="AU450" i="8" s="1"/>
  <c r="AV449" i="8"/>
  <c r="AV454" i="8" s="1"/>
  <c r="AW449" i="8"/>
  <c r="AW454" i="8" s="1"/>
  <c r="AX449" i="8"/>
  <c r="AX454" i="8" s="1"/>
  <c r="AY449" i="8"/>
  <c r="AZ449" i="8"/>
  <c r="BA449" i="8"/>
  <c r="BB449" i="8"/>
  <c r="BB450" i="8" s="1"/>
  <c r="BC449" i="8"/>
  <c r="BC450" i="8" s="1"/>
  <c r="BD449" i="8"/>
  <c r="BD454" i="8" s="1"/>
  <c r="BE449" i="8"/>
  <c r="BE454" i="8" s="1"/>
  <c r="BF449" i="8"/>
  <c r="BF454" i="8" s="1"/>
  <c r="BG449" i="8"/>
  <c r="BH449" i="8"/>
  <c r="BI449" i="8"/>
  <c r="BJ449" i="8"/>
  <c r="BJ450" i="8" s="1"/>
  <c r="BK449" i="8"/>
  <c r="BK450" i="8" s="1"/>
  <c r="BL449" i="8"/>
  <c r="BL454" i="8" s="1"/>
  <c r="BM449" i="8"/>
  <c r="BM454" i="8" s="1"/>
  <c r="BN449" i="8"/>
  <c r="BN454" i="8" s="1"/>
  <c r="BO449" i="8"/>
  <c r="BP449" i="8"/>
  <c r="BQ449" i="8"/>
  <c r="BR449" i="8"/>
  <c r="BR454" i="8" s="1"/>
  <c r="BS449" i="8"/>
  <c r="BS454" i="8" s="1"/>
  <c r="BT449" i="8"/>
  <c r="BT454" i="8" s="1"/>
  <c r="BU449" i="8"/>
  <c r="BU454" i="8" s="1"/>
  <c r="BV449" i="8"/>
  <c r="BV454" i="8" s="1"/>
  <c r="BW449" i="8"/>
  <c r="BW454" i="8" s="1"/>
  <c r="BX449" i="8"/>
  <c r="BX454" i="8" s="1"/>
  <c r="BY449" i="8"/>
  <c r="BZ449" i="8"/>
  <c r="BZ454" i="8" s="1"/>
  <c r="CA449" i="8"/>
  <c r="CA454" i="8" s="1"/>
  <c r="CB449" i="8"/>
  <c r="CB454" i="8" s="1"/>
  <c r="CC449" i="8"/>
  <c r="CC454" i="8" s="1"/>
  <c r="CD449" i="8"/>
  <c r="CD454" i="8" s="1"/>
  <c r="CE449" i="8"/>
  <c r="CF449" i="8"/>
  <c r="CG449" i="8"/>
  <c r="CH449" i="8"/>
  <c r="CI449" i="8"/>
  <c r="CI454" i="8" s="1"/>
  <c r="CJ449" i="8"/>
  <c r="CJ454" i="8" s="1"/>
  <c r="CK449" i="8"/>
  <c r="CK454" i="8" s="1"/>
  <c r="CL449" i="8"/>
  <c r="CL454" i="8" s="1"/>
  <c r="CM449" i="8"/>
  <c r="CN449" i="8"/>
  <c r="CO449" i="8"/>
  <c r="CP449" i="8"/>
  <c r="CP454" i="8" s="1"/>
  <c r="AI450" i="8"/>
  <c r="T453" i="8"/>
  <c r="U453" i="8"/>
  <c r="V453" i="8"/>
  <c r="W453" i="8"/>
  <c r="AD453" i="8"/>
  <c r="AE453" i="8"/>
  <c r="AL453" i="8"/>
  <c r="AM453" i="8"/>
  <c r="AT453" i="8"/>
  <c r="AU453" i="8"/>
  <c r="BB453" i="8"/>
  <c r="BC453" i="8"/>
  <c r="BJ453" i="8"/>
  <c r="BK453" i="8"/>
  <c r="BS453" i="8"/>
  <c r="BZ453" i="8"/>
  <c r="CA453" i="8"/>
  <c r="CI453" i="8"/>
  <c r="S454" i="8"/>
  <c r="AI454" i="8"/>
  <c r="AQ454" i="8"/>
  <c r="AY454" i="8"/>
  <c r="BG454" i="8"/>
  <c r="BO454" i="8"/>
  <c r="CE454" i="8"/>
  <c r="CM454" i="8"/>
  <c r="CO450" i="8" l="1"/>
  <c r="BY450" i="8"/>
  <c r="BI450" i="8"/>
  <c r="AS450" i="8"/>
  <c r="AC450" i="8"/>
  <c r="CG450" i="8"/>
  <c r="BQ450" i="8"/>
  <c r="BA450" i="8"/>
  <c r="AK450" i="8"/>
  <c r="U450" i="8"/>
  <c r="F448" i="8"/>
  <c r="CH450" i="8"/>
  <c r="CK450" i="8"/>
  <c r="CF450" i="8"/>
  <c r="BP450" i="8"/>
  <c r="T450" i="8"/>
  <c r="CN450" i="8"/>
  <c r="BH450" i="8"/>
  <c r="AZ450" i="8"/>
  <c r="AJ450" i="8"/>
  <c r="AB450" i="8"/>
  <c r="AZ454" i="8"/>
  <c r="AU454" i="8"/>
  <c r="BG450" i="8"/>
  <c r="BG453" i="8"/>
  <c r="CL450" i="8"/>
  <c r="BV450" i="8"/>
  <c r="BN450" i="8"/>
  <c r="AH450" i="8"/>
  <c r="BK454" i="8"/>
  <c r="BW450" i="8"/>
  <c r="CM450" i="8"/>
  <c r="CE450" i="8"/>
  <c r="BO450" i="8"/>
  <c r="AY450" i="8"/>
  <c r="AQ450" i="8"/>
  <c r="AA450" i="8"/>
  <c r="S450" i="8"/>
  <c r="BH454" i="8"/>
  <c r="AM454" i="8"/>
  <c r="BC454" i="8"/>
  <c r="AE454" i="8"/>
  <c r="CF454" i="8"/>
  <c r="W454" i="8"/>
  <c r="CN454" i="8"/>
  <c r="AR450" i="8"/>
  <c r="BP454" i="8"/>
  <c r="AJ454" i="8"/>
  <c r="BX450" i="8"/>
  <c r="CJ450" i="8"/>
  <c r="CB450" i="8"/>
  <c r="BT450" i="8"/>
  <c r="BL450" i="8"/>
  <c r="BD450" i="8"/>
  <c r="AV450" i="8"/>
  <c r="AN450" i="8"/>
  <c r="AF450" i="8"/>
  <c r="X450" i="8"/>
  <c r="T454" i="8"/>
  <c r="AA454" i="8"/>
  <c r="BU450" i="8"/>
  <c r="BE450" i="8"/>
  <c r="AG450" i="8"/>
  <c r="BF450" i="8"/>
  <c r="BR450" i="8"/>
  <c r="AT454" i="8"/>
  <c r="AW450" i="8"/>
  <c r="Y450" i="8"/>
  <c r="AO450" i="8"/>
  <c r="BM450" i="8"/>
  <c r="CI450" i="8"/>
  <c r="CA450" i="8"/>
  <c r="BS450" i="8"/>
  <c r="BB454" i="8"/>
  <c r="BN453" i="8"/>
  <c r="AD450" i="8"/>
  <c r="CC450" i="8"/>
  <c r="BJ454" i="8"/>
  <c r="BV453" i="8"/>
  <c r="CD450" i="8"/>
  <c r="AP450" i="8"/>
  <c r="CP450" i="8"/>
  <c r="BZ450" i="8"/>
  <c r="CL453" i="8"/>
  <c r="AL450" i="8"/>
  <c r="Z450" i="8"/>
  <c r="CH454" i="8"/>
  <c r="V454" i="8"/>
  <c r="AH453" i="8"/>
  <c r="AX450" i="8"/>
  <c r="CO454" i="8"/>
  <c r="CG454" i="8"/>
  <c r="BY454" i="8"/>
  <c r="BQ454" i="8"/>
  <c r="BI454" i="8"/>
  <c r="BA454" i="8"/>
  <c r="AS454" i="8"/>
  <c r="AK454" i="8"/>
  <c r="AC454" i="8"/>
  <c r="U454" i="8"/>
  <c r="CK453" i="8"/>
  <c r="CC453" i="8"/>
  <c r="R449" i="8"/>
  <c r="R454" i="8" s="1"/>
  <c r="Q449" i="8"/>
  <c r="Q454" i="8" s="1"/>
  <c r="P449" i="8"/>
  <c r="P454" i="8" s="1"/>
  <c r="O449" i="8"/>
  <c r="O454" i="8" s="1"/>
  <c r="N449" i="8"/>
  <c r="N454" i="8" s="1"/>
  <c r="M449" i="8"/>
  <c r="M454" i="8" s="1"/>
  <c r="L449" i="8"/>
  <c r="L454" i="8" s="1"/>
  <c r="K449" i="8"/>
  <c r="K454" i="8" s="1"/>
  <c r="J449" i="8"/>
  <c r="J454" i="8" s="1"/>
  <c r="I449" i="8"/>
  <c r="I454" i="8" s="1"/>
  <c r="R448" i="8"/>
  <c r="Q448" i="8"/>
  <c r="Q453" i="8" s="1"/>
  <c r="P448" i="8"/>
  <c r="P453" i="8" s="1"/>
  <c r="O448" i="8"/>
  <c r="N448" i="8"/>
  <c r="M448" i="8"/>
  <c r="L448" i="8"/>
  <c r="K448" i="8"/>
  <c r="J448" i="8"/>
  <c r="I448" i="8"/>
  <c r="I453" i="8" s="1"/>
  <c r="G110" i="8"/>
  <c r="I6" i="8"/>
  <c r="J5" i="8" s="1"/>
  <c r="J6" i="8" s="1"/>
  <c r="K5" i="8" s="1"/>
  <c r="K6" i="8" s="1"/>
  <c r="L5" i="8" s="1"/>
  <c r="L6" i="8" s="1"/>
  <c r="M5" i="8" s="1"/>
  <c r="M6" i="8" s="1"/>
  <c r="N5" i="8" s="1"/>
  <c r="N6" i="8" s="1"/>
  <c r="O5" i="8" s="1"/>
  <c r="O6" i="8" s="1"/>
  <c r="P5" i="8" s="1"/>
  <c r="P6" i="8" s="1"/>
  <c r="Q5" i="8" s="1"/>
  <c r="Q6" i="8" s="1"/>
  <c r="R5" i="8" s="1"/>
  <c r="R6" i="8" s="1"/>
  <c r="S5" i="8" s="1"/>
  <c r="S6" i="8" s="1"/>
  <c r="T5" i="8" s="1"/>
  <c r="T6" i="8" s="1"/>
  <c r="U5" i="8" s="1"/>
  <c r="U6" i="8" s="1"/>
  <c r="V5" i="8" s="1"/>
  <c r="V6" i="8" s="1"/>
  <c r="W5" i="8" s="1"/>
  <c r="W6" i="8" s="1"/>
  <c r="X5" i="8" s="1"/>
  <c r="X6" i="8" s="1"/>
  <c r="Y5" i="8" s="1"/>
  <c r="Y6" i="8" s="1"/>
  <c r="Z5" i="8" s="1"/>
  <c r="Z6" i="8" s="1"/>
  <c r="AA5" i="8" s="1"/>
  <c r="AA6" i="8" s="1"/>
  <c r="AB5" i="8" s="1"/>
  <c r="AB6" i="8" s="1"/>
  <c r="AC5" i="8" s="1"/>
  <c r="AC6" i="8" s="1"/>
  <c r="AD5" i="8" s="1"/>
  <c r="AD6" i="8" s="1"/>
  <c r="AE5" i="8" s="1"/>
  <c r="AE6" i="8" s="1"/>
  <c r="AF5" i="8" s="1"/>
  <c r="AF6" i="8" s="1"/>
  <c r="AG5" i="8" s="1"/>
  <c r="AG6" i="8" s="1"/>
  <c r="AH5" i="8" s="1"/>
  <c r="AH6" i="8" s="1"/>
  <c r="AI5" i="8" s="1"/>
  <c r="AI6" i="8" s="1"/>
  <c r="AJ5" i="8" s="1"/>
  <c r="AJ6" i="8" s="1"/>
  <c r="AK5" i="8" s="1"/>
  <c r="AK6" i="8" s="1"/>
  <c r="AL5" i="8" s="1"/>
  <c r="AL6" i="8" s="1"/>
  <c r="AM5" i="8" s="1"/>
  <c r="AM6" i="8" s="1"/>
  <c r="AN5" i="8" s="1"/>
  <c r="AN6" i="8" s="1"/>
  <c r="AO5" i="8" s="1"/>
  <c r="AO6" i="8" s="1"/>
  <c r="AP5" i="8" s="1"/>
  <c r="AP6" i="8" s="1"/>
  <c r="AQ5" i="8" s="1"/>
  <c r="AQ6" i="8" s="1"/>
  <c r="AR5" i="8" s="1"/>
  <c r="AR6" i="8" s="1"/>
  <c r="AS5" i="8" s="1"/>
  <c r="AS6" i="8" s="1"/>
  <c r="F5" i="8"/>
  <c r="E5" i="8"/>
  <c r="D5" i="8"/>
  <c r="M450" i="8" l="1"/>
  <c r="O450" i="8"/>
  <c r="G183" i="8"/>
  <c r="G14" i="8"/>
  <c r="G120" i="8"/>
  <c r="G24" i="8"/>
  <c r="G129" i="8"/>
  <c r="G138" i="8"/>
  <c r="G58" i="8"/>
  <c r="G67" i="8"/>
  <c r="G147" i="8"/>
  <c r="G78" i="8"/>
  <c r="G156" i="8"/>
  <c r="G87" i="8"/>
  <c r="G165" i="8"/>
  <c r="G95" i="8"/>
  <c r="G175" i="8"/>
  <c r="G16" i="8"/>
  <c r="G25" i="8"/>
  <c r="G59" i="8"/>
  <c r="G71" i="8"/>
  <c r="G79" i="8"/>
  <c r="G88" i="8"/>
  <c r="G97" i="8"/>
  <c r="G111" i="8"/>
  <c r="G121" i="8"/>
  <c r="G130" i="8"/>
  <c r="G139" i="8"/>
  <c r="G148" i="8"/>
  <c r="G157" i="8"/>
  <c r="G166" i="8"/>
  <c r="G176" i="8"/>
  <c r="G17" i="8"/>
  <c r="G26" i="8"/>
  <c r="G60" i="8"/>
  <c r="G72" i="8"/>
  <c r="G80" i="8"/>
  <c r="G89" i="8"/>
  <c r="G98" i="8"/>
  <c r="G112" i="8"/>
  <c r="G122" i="8"/>
  <c r="G131" i="8"/>
  <c r="G140" i="8"/>
  <c r="G149" i="8"/>
  <c r="G158" i="8"/>
  <c r="G168" i="8"/>
  <c r="G177" i="8"/>
  <c r="J450" i="8"/>
  <c r="R450" i="8"/>
  <c r="G18" i="8"/>
  <c r="G27" i="8"/>
  <c r="G61" i="8"/>
  <c r="G73" i="8"/>
  <c r="G81" i="8"/>
  <c r="G90" i="8"/>
  <c r="G101" i="8"/>
  <c r="G114" i="8"/>
  <c r="G123" i="8"/>
  <c r="G132" i="8"/>
  <c r="G142" i="8"/>
  <c r="G150" i="8"/>
  <c r="G159" i="8"/>
  <c r="G169" i="8"/>
  <c r="G178" i="8"/>
  <c r="G9" i="8"/>
  <c r="G74" i="8"/>
  <c r="G82" i="8"/>
  <c r="G91" i="8"/>
  <c r="G102" i="8"/>
  <c r="G115" i="8"/>
  <c r="G124" i="8"/>
  <c r="G133" i="8"/>
  <c r="G143" i="8"/>
  <c r="G151" i="8"/>
  <c r="G160" i="8"/>
  <c r="G170" i="8"/>
  <c r="G179" i="8"/>
  <c r="G28" i="8"/>
  <c r="G10" i="8"/>
  <c r="G20" i="8"/>
  <c r="G29" i="8"/>
  <c r="G64" i="8"/>
  <c r="G75" i="8"/>
  <c r="G83" i="8"/>
  <c r="G92" i="8"/>
  <c r="G103" i="8"/>
  <c r="G116" i="8"/>
  <c r="G126" i="8"/>
  <c r="G134" i="8"/>
  <c r="G144" i="8"/>
  <c r="G152" i="8"/>
  <c r="G162" i="8"/>
  <c r="G171" i="8"/>
  <c r="G180" i="8"/>
  <c r="G62" i="8"/>
  <c r="G11" i="8"/>
  <c r="G21" i="8"/>
  <c r="G30" i="8"/>
  <c r="G65" i="8"/>
  <c r="G76" i="8"/>
  <c r="G84" i="8"/>
  <c r="G93" i="8"/>
  <c r="G104" i="8"/>
  <c r="G117" i="8"/>
  <c r="G127" i="8"/>
  <c r="G135" i="8"/>
  <c r="G145" i="8"/>
  <c r="G153" i="8"/>
  <c r="G163" i="8"/>
  <c r="G172" i="8"/>
  <c r="G181" i="8"/>
  <c r="G19" i="8"/>
  <c r="G12" i="8"/>
  <c r="G23" i="8"/>
  <c r="G31" i="8"/>
  <c r="G66" i="8"/>
  <c r="G77" i="8"/>
  <c r="G85" i="8"/>
  <c r="G94" i="8"/>
  <c r="G105" i="8"/>
  <c r="G119" i="8"/>
  <c r="G128" i="8"/>
  <c r="G136" i="8"/>
  <c r="G146" i="8"/>
  <c r="G155" i="8"/>
  <c r="G164" i="8"/>
  <c r="G174" i="8"/>
  <c r="G182" i="8"/>
  <c r="M453" i="8"/>
  <c r="R453" i="8"/>
  <c r="P450" i="8"/>
  <c r="J453" i="8"/>
  <c r="L453" i="8"/>
  <c r="L450" i="8"/>
  <c r="K453" i="8"/>
  <c r="K450" i="8"/>
  <c r="N450" i="8"/>
  <c r="N453" i="8"/>
  <c r="I455" i="8"/>
  <c r="F449" i="8"/>
  <c r="F450" i="8" s="1"/>
  <c r="I450" i="8"/>
  <c r="I451" i="8" s="1"/>
  <c r="Q450" i="8"/>
  <c r="O453" i="8"/>
  <c r="S9" i="6"/>
  <c r="P10" i="6"/>
  <c r="P9" i="6"/>
  <c r="N10" i="6"/>
  <c r="N9" i="6"/>
  <c r="H137" i="8" l="1"/>
  <c r="F453" i="8"/>
  <c r="J455" i="8"/>
  <c r="K455" i="8" s="1"/>
  <c r="L455" i="8" s="1"/>
  <c r="M455" i="8" s="1"/>
  <c r="N455" i="8" s="1"/>
  <c r="O455" i="8" s="1"/>
  <c r="H167" i="8"/>
  <c r="H161" i="8"/>
  <c r="H22" i="8"/>
  <c r="H154" i="8"/>
  <c r="H173" i="8"/>
  <c r="H86" i="8"/>
  <c r="H141" i="8"/>
  <c r="H70" i="8"/>
  <c r="H32" i="8"/>
  <c r="G462" i="8"/>
  <c r="H113" i="8"/>
  <c r="H125" i="8"/>
  <c r="H100" i="8"/>
  <c r="H118" i="8"/>
  <c r="H13" i="8"/>
  <c r="F454" i="8"/>
  <c r="J451" i="8"/>
  <c r="K451" i="8" s="1"/>
  <c r="P455" i="8" l="1"/>
  <c r="Q455" i="8" s="1"/>
  <c r="R455" i="8" s="1"/>
  <c r="S455" i="8" s="1"/>
  <c r="T455" i="8" s="1"/>
  <c r="U455" i="8" s="1"/>
  <c r="V455" i="8" s="1"/>
  <c r="W455" i="8" s="1"/>
  <c r="X455" i="8" s="1"/>
  <c r="Y455" i="8" s="1"/>
  <c r="Z455" i="8" s="1"/>
  <c r="AA455" i="8" s="1"/>
  <c r="AB455" i="8" s="1"/>
  <c r="AC455" i="8" s="1"/>
  <c r="AD455" i="8" s="1"/>
  <c r="AE455" i="8" s="1"/>
  <c r="AF455" i="8" s="1"/>
  <c r="AG455" i="8" s="1"/>
  <c r="AH455" i="8" s="1"/>
  <c r="AI455" i="8" s="1"/>
  <c r="AJ455" i="8" s="1"/>
  <c r="AK455" i="8" s="1"/>
  <c r="AL455" i="8" s="1"/>
  <c r="AM455" i="8" s="1"/>
  <c r="AN455" i="8" s="1"/>
  <c r="AO455" i="8" s="1"/>
  <c r="AP455" i="8" s="1"/>
  <c r="AQ455" i="8" s="1"/>
  <c r="AR455" i="8" s="1"/>
  <c r="AS455" i="8" s="1"/>
  <c r="AT455" i="8" s="1"/>
  <c r="AU455" i="8" s="1"/>
  <c r="AV455" i="8" s="1"/>
  <c r="AW455" i="8" s="1"/>
  <c r="AX455" i="8" s="1"/>
  <c r="AY455" i="8" s="1"/>
  <c r="AZ455" i="8" s="1"/>
  <c r="BA455" i="8" s="1"/>
  <c r="BB455" i="8" s="1"/>
  <c r="BC455" i="8" s="1"/>
  <c r="BD455" i="8" s="1"/>
  <c r="BE455" i="8" s="1"/>
  <c r="BF455" i="8" s="1"/>
  <c r="BG455" i="8" s="1"/>
  <c r="BH455" i="8" s="1"/>
  <c r="BI455" i="8" s="1"/>
  <c r="BJ455" i="8" s="1"/>
  <c r="BK455" i="8" s="1"/>
  <c r="BL455" i="8" s="1"/>
  <c r="BM455" i="8" s="1"/>
  <c r="BN455" i="8" s="1"/>
  <c r="BO455" i="8" s="1"/>
  <c r="BP455" i="8" s="1"/>
  <c r="BQ455" i="8" s="1"/>
  <c r="BR455" i="8" s="1"/>
  <c r="BS455" i="8" s="1"/>
  <c r="BT455" i="8" s="1"/>
  <c r="BU455" i="8" s="1"/>
  <c r="BV455" i="8" s="1"/>
  <c r="BW455" i="8" s="1"/>
  <c r="BX455" i="8" s="1"/>
  <c r="BY455" i="8" s="1"/>
  <c r="BZ455" i="8" s="1"/>
  <c r="CA455" i="8" s="1"/>
  <c r="CB455" i="8" s="1"/>
  <c r="CC455" i="8" s="1"/>
  <c r="CD455" i="8" s="1"/>
  <c r="CE455" i="8" s="1"/>
  <c r="CF455" i="8" s="1"/>
  <c r="CG455" i="8" s="1"/>
  <c r="CH455" i="8" s="1"/>
  <c r="CI455" i="8" s="1"/>
  <c r="CJ455" i="8" s="1"/>
  <c r="CK455" i="8" s="1"/>
  <c r="CL455" i="8" s="1"/>
  <c r="CM455" i="8" s="1"/>
  <c r="CN455" i="8" s="1"/>
  <c r="CO455" i="8" s="1"/>
  <c r="CP455" i="8" s="1"/>
  <c r="F455" i="8"/>
  <c r="K452" i="8"/>
  <c r="J452" i="8"/>
  <c r="P451" i="8"/>
  <c r="L451" i="8"/>
  <c r="I452" i="8"/>
  <c r="I465" i="8" s="1"/>
  <c r="P452" i="8" l="1"/>
  <c r="Q451" i="8"/>
  <c r="L452" i="8"/>
  <c r="L465" i="8" s="1"/>
  <c r="M451" i="8"/>
  <c r="J465" i="8"/>
  <c r="K465" i="8"/>
  <c r="M452" i="8" l="1"/>
  <c r="M465" i="8" s="1"/>
  <c r="N451" i="8"/>
  <c r="Q452" i="8"/>
  <c r="Q465" i="8" s="1"/>
  <c r="R451" i="8"/>
  <c r="S451" i="8" s="1"/>
  <c r="T451" i="8" l="1"/>
  <c r="S452" i="8"/>
  <c r="R452" i="8"/>
  <c r="R465" i="8" s="1"/>
  <c r="N452" i="8"/>
  <c r="N465" i="8" s="1"/>
  <c r="O451" i="8"/>
  <c r="O452" i="8" s="1"/>
  <c r="U451" i="8" l="1"/>
  <c r="T452" i="8"/>
  <c r="O465" i="8"/>
  <c r="P465" i="8"/>
  <c r="S465" i="8"/>
  <c r="V451" i="8" l="1"/>
  <c r="U452" i="8"/>
  <c r="T465" i="8"/>
  <c r="W451" i="8" l="1"/>
  <c r="V452" i="8"/>
  <c r="U465" i="8"/>
  <c r="W452" i="8" l="1"/>
  <c r="X451" i="8"/>
  <c r="V465" i="8"/>
  <c r="X452" i="8" l="1"/>
  <c r="Y451" i="8"/>
  <c r="W465" i="8"/>
  <c r="Y452" i="8" l="1"/>
  <c r="Z451" i="8"/>
  <c r="X465" i="8"/>
  <c r="AA451" i="8" l="1"/>
  <c r="Z452" i="8"/>
  <c r="Y465" i="8"/>
  <c r="AA452" i="8" l="1"/>
  <c r="AB451" i="8"/>
  <c r="Z465" i="8"/>
  <c r="AB452" i="8" l="1"/>
  <c r="AC451" i="8"/>
  <c r="AA465" i="8"/>
  <c r="AC452" i="8" l="1"/>
  <c r="AD451" i="8"/>
  <c r="AB465" i="8"/>
  <c r="AD452" i="8" l="1"/>
  <c r="AE451" i="8"/>
  <c r="AC465" i="8"/>
  <c r="AE452" i="8" l="1"/>
  <c r="AF451" i="8"/>
  <c r="AD465" i="8"/>
  <c r="AF452" i="8" l="1"/>
  <c r="AG451" i="8"/>
  <c r="AE465" i="8"/>
  <c r="AH451" i="8" l="1"/>
  <c r="AG452" i="8"/>
  <c r="AF465" i="8"/>
  <c r="AH452" i="8" l="1"/>
  <c r="AI451" i="8"/>
  <c r="AG465" i="8"/>
  <c r="AI452" i="8" l="1"/>
  <c r="AJ451" i="8"/>
  <c r="AH465" i="8"/>
  <c r="AJ452" i="8" l="1"/>
  <c r="AK451" i="8"/>
  <c r="AI465" i="8"/>
  <c r="AK452" i="8" l="1"/>
  <c r="AL451" i="8"/>
  <c r="AJ465" i="8"/>
  <c r="AM451" i="8" l="1"/>
  <c r="AL452" i="8"/>
  <c r="AK465" i="8"/>
  <c r="AM452" i="8" l="1"/>
  <c r="AN451" i="8"/>
  <c r="AL465" i="8"/>
  <c r="AN452" i="8" l="1"/>
  <c r="AO451" i="8"/>
  <c r="AM465" i="8"/>
  <c r="AO452" i="8" l="1"/>
  <c r="AP451" i="8"/>
  <c r="AN465" i="8"/>
  <c r="AQ451" i="8" l="1"/>
  <c r="AP452" i="8"/>
  <c r="AO465" i="8"/>
  <c r="AQ452" i="8" l="1"/>
  <c r="AR451" i="8"/>
  <c r="AP465" i="8"/>
  <c r="AS451" i="8" l="1"/>
  <c r="AR452" i="8"/>
  <c r="AQ465" i="8"/>
  <c r="AS452" i="8" l="1"/>
  <c r="AT451" i="8"/>
  <c r="AR465" i="8"/>
  <c r="AT452" i="8" l="1"/>
  <c r="AU451" i="8"/>
  <c r="AS465" i="8"/>
  <c r="AU452" i="8" l="1"/>
  <c r="AV451" i="8"/>
  <c r="AT465" i="8"/>
  <c r="AV452" i="8" l="1"/>
  <c r="AW451" i="8"/>
  <c r="AU465" i="8"/>
  <c r="AX451" i="8" l="1"/>
  <c r="AW452" i="8"/>
  <c r="AV465" i="8"/>
  <c r="AX452" i="8" l="1"/>
  <c r="AY451" i="8"/>
  <c r="AW465" i="8"/>
  <c r="AY452" i="8" l="1"/>
  <c r="AZ451" i="8"/>
  <c r="AX465" i="8"/>
  <c r="AZ452" i="8" l="1"/>
  <c r="BA451" i="8"/>
  <c r="AY465" i="8"/>
  <c r="BA452" i="8" l="1"/>
  <c r="BB451" i="8"/>
  <c r="AZ465" i="8"/>
  <c r="BB452" i="8" l="1"/>
  <c r="BC451" i="8"/>
  <c r="BA465" i="8"/>
  <c r="BC452" i="8" l="1"/>
  <c r="BD451" i="8"/>
  <c r="BB465" i="8"/>
  <c r="BD452" i="8" l="1"/>
  <c r="BE451" i="8"/>
  <c r="BC465" i="8"/>
  <c r="BE452" i="8" l="1"/>
  <c r="BF451" i="8"/>
  <c r="BD465" i="8"/>
  <c r="BF452" i="8" l="1"/>
  <c r="BG451" i="8"/>
  <c r="BE465" i="8"/>
  <c r="BG452" i="8" l="1"/>
  <c r="BH451" i="8"/>
  <c r="BF465" i="8"/>
  <c r="BH452" i="8" l="1"/>
  <c r="BI451" i="8"/>
  <c r="BG465" i="8"/>
  <c r="BI452" i="8" l="1"/>
  <c r="BJ451" i="8"/>
  <c r="BH465" i="8"/>
  <c r="BJ452" i="8" l="1"/>
  <c r="BK451" i="8"/>
  <c r="BI465" i="8"/>
  <c r="BK452" i="8" l="1"/>
  <c r="BL451" i="8"/>
  <c r="BJ465" i="8"/>
  <c r="BL452" i="8" l="1"/>
  <c r="BM451" i="8"/>
  <c r="BK465" i="8"/>
  <c r="BM452" i="8" l="1"/>
  <c r="BN451" i="8"/>
  <c r="BL465" i="8"/>
  <c r="BN452" i="8" l="1"/>
  <c r="BO451" i="8"/>
  <c r="BM465" i="8"/>
  <c r="BO452" i="8" l="1"/>
  <c r="BP451" i="8"/>
  <c r="BN465" i="8"/>
  <c r="BP452" i="8" l="1"/>
  <c r="BQ451" i="8"/>
  <c r="BO465" i="8"/>
  <c r="BQ452" i="8" l="1"/>
  <c r="BR451" i="8"/>
  <c r="BP465" i="8"/>
  <c r="BR452" i="8" l="1"/>
  <c r="BS451" i="8"/>
  <c r="BQ465" i="8"/>
  <c r="BS452" i="8" l="1"/>
  <c r="BT451" i="8"/>
  <c r="BR465" i="8"/>
  <c r="BT452" i="8" l="1"/>
  <c r="BU451" i="8"/>
  <c r="BS465" i="8"/>
  <c r="BV451" i="8" l="1"/>
  <c r="BU452" i="8"/>
  <c r="BT465" i="8"/>
  <c r="BV452" i="8" l="1"/>
  <c r="BW451" i="8"/>
  <c r="BU465" i="8"/>
  <c r="BW452" i="8" l="1"/>
  <c r="BX451" i="8"/>
  <c r="BV465" i="8"/>
  <c r="BX452" i="8" l="1"/>
  <c r="BY451" i="8"/>
  <c r="BW465" i="8"/>
  <c r="BY452" i="8" l="1"/>
  <c r="BZ451" i="8"/>
  <c r="BX465" i="8"/>
  <c r="BZ452" i="8" l="1"/>
  <c r="CA451" i="8"/>
  <c r="BY465" i="8"/>
  <c r="CA452" i="8" l="1"/>
  <c r="CB451" i="8"/>
  <c r="BZ465" i="8"/>
  <c r="CB452" i="8" l="1"/>
  <c r="CC451" i="8"/>
  <c r="CA465" i="8"/>
  <c r="CC452" i="8" l="1"/>
  <c r="CD451" i="8"/>
  <c r="CB465" i="8"/>
  <c r="CD452" i="8" l="1"/>
  <c r="CE451" i="8"/>
  <c r="CC465" i="8"/>
  <c r="CE452" i="8" l="1"/>
  <c r="CF451" i="8"/>
  <c r="CD465" i="8"/>
  <c r="CF452" i="8" l="1"/>
  <c r="CG451" i="8"/>
  <c r="CE465" i="8"/>
  <c r="CG452" i="8" l="1"/>
  <c r="CH451" i="8"/>
  <c r="CF465" i="8"/>
  <c r="CH452" i="8" l="1"/>
  <c r="CI451" i="8"/>
  <c r="CG465" i="8"/>
  <c r="CI452" i="8" l="1"/>
  <c r="CJ451" i="8"/>
  <c r="CH465" i="8"/>
  <c r="CJ452" i="8" l="1"/>
  <c r="CK451" i="8"/>
  <c r="CI465" i="8"/>
  <c r="CL451" i="8" l="1"/>
  <c r="CK452" i="8"/>
  <c r="CJ465" i="8"/>
  <c r="CL452" i="8" l="1"/>
  <c r="CM451" i="8"/>
  <c r="CK465" i="8"/>
  <c r="CM452" i="8" l="1"/>
  <c r="CN451" i="8"/>
  <c r="CL465" i="8"/>
  <c r="CN452" i="8" l="1"/>
  <c r="CO451" i="8"/>
  <c r="CM465" i="8"/>
  <c r="CO452" i="8" l="1"/>
  <c r="CP451" i="8"/>
  <c r="CP452" i="8" s="1"/>
  <c r="CN465" i="8"/>
  <c r="CO465" i="8" l="1"/>
  <c r="CP465" i="8" l="1"/>
</calcChain>
</file>

<file path=xl/sharedStrings.xml><?xml version="1.0" encoding="utf-8"?>
<sst xmlns="http://schemas.openxmlformats.org/spreadsheetml/2006/main" count="1152" uniqueCount="819">
  <si>
    <t>% POR  ITEM OBRA</t>
  </si>
  <si>
    <t>% POR CAPITULOS</t>
  </si>
  <si>
    <t>SEMANA 9</t>
  </si>
  <si>
    <t>SEMANA 10</t>
  </si>
  <si>
    <t>SEMANA 11</t>
  </si>
  <si>
    <t>SEMANA 12</t>
  </si>
  <si>
    <t>SEMANA 13</t>
  </si>
  <si>
    <t>SEMANA 14</t>
  </si>
  <si>
    <t>SEMANA 15</t>
  </si>
  <si>
    <t>SEMANA 16</t>
  </si>
  <si>
    <t>SEMANA 17</t>
  </si>
  <si>
    <t>SEMANA 18</t>
  </si>
  <si>
    <t>SEMANA 1</t>
  </si>
  <si>
    <t>SEMANA 2</t>
  </si>
  <si>
    <t>SEMANA 3</t>
  </si>
  <si>
    <t>SEMANA 4</t>
  </si>
  <si>
    <t>SEMANA 5</t>
  </si>
  <si>
    <t>SEMANA 6</t>
  </si>
  <si>
    <t>SEMANA 7</t>
  </si>
  <si>
    <t>SEMANA 8</t>
  </si>
  <si>
    <t>EJECUCION SEMANAL ACUMULADA</t>
  </si>
  <si>
    <t>FLUJO DE INVERSIÓN</t>
  </si>
  <si>
    <t xml:space="preserve">      LOCALIZACION Y REPLANTEO DE OBRA ARQUITECTONICA</t>
  </si>
  <si>
    <t xml:space="preserve">      CERRAMIENTO EN VARA ROLLIZA Y LONA H:1,5 Y DISTANCIA ENTRE POSTES DE 2M</t>
  </si>
  <si>
    <t xml:space="preserve">      RED ELECTRICA PROVISIONAL L/50 M</t>
  </si>
  <si>
    <t xml:space="preserve">      EXCAVACION DE CORTES Y CANALES SIN CLASIFICAR INCLUYE ACARREO LIBRE DE 5 KM</t>
  </si>
  <si>
    <t xml:space="preserve">      EXCAVACION MANUAL EN MATERIAL COMUN</t>
  </si>
  <si>
    <t xml:space="preserve">      RELLENO CON MATERIAL DE AFIRMADO COMPACTADO PLANCHA VIBRADORA</t>
  </si>
  <si>
    <t xml:space="preserve">      SOLADO CONCRETO ESPESOR E= 0.05 MTS 14 Mpa (2000 PSI)</t>
  </si>
  <si>
    <t xml:space="preserve">      CONCRETO DE ZAPATAS 21 Mpa</t>
  </si>
  <si>
    <t xml:space="preserve">      CONCRETO VIGA DE AMARRE 21,1 Mpa, SECCION RECTANGULAR</t>
  </si>
  <si>
    <t xml:space="preserve">      SUMINISTRO FIGURADA Y AMARRE DE ACERO 60000 PSI 420 MPA</t>
  </si>
  <si>
    <t xml:space="preserve">      COLUMNAS EN CONCRETO 21 MPa (3000 PSI), ALTURA MAYOR A 3 mts FORMALETA METALICA</t>
  </si>
  <si>
    <t xml:space="preserve">      COLUMNAS EN CONCRETO 21 MPa (3000 PSI), ALTURA MENOR A TRES METROS - FORMALETA MADERA</t>
  </si>
  <si>
    <t xml:space="preserve">      VIGA AEREA 21 Mpa- (3000 PSI)</t>
  </si>
  <si>
    <t xml:space="preserve">      VIGA AMARRE SOBRE MURO 21 Mpa - (3000 PSI)</t>
  </si>
  <si>
    <t xml:space="preserve">      CONSTRUCCION DE VIGA CANAL EN CONCRETO IMPERMEABILIZADO 21 Mpa - (3000 PSI)</t>
  </si>
  <si>
    <t xml:space="preserve">      PLACA MACIZA 21 Mpa - (3000 PSI) E= 0.10 MTS</t>
  </si>
  <si>
    <t xml:space="preserve">      MURO DE CONTENCION EN CONCRETO DE 21 Mpa - 3000 PSI 1.01 MTS H 2.00 MTS</t>
  </si>
  <si>
    <t xml:space="preserve">      SUMINISTRO E INSTALACION PERFILERIA METALICA PARA ESTRUCTURA DE CUBIERTA DIMENSIONES Y CALIBRES SEGÚN DISEÑOS</t>
  </si>
  <si>
    <t xml:space="preserve">      SUMINISTRO E INSTALACION TEJA THERMOACUSTICA TIPO CASTELLANA UPVC</t>
  </si>
  <si>
    <t xml:space="preserve">CONSTRUCCIÓN DEL CENTRO DE BIENESTAR CASA DEL ABUELO DEL MUNICIPIO DE SUTATENZA </t>
  </si>
  <si>
    <t>SEM 1</t>
  </si>
  <si>
    <t>SEM 2</t>
  </si>
  <si>
    <t>SEM 3</t>
  </si>
  <si>
    <t>SEM 4</t>
  </si>
  <si>
    <t>SEM 5</t>
  </si>
  <si>
    <t>SEM 6</t>
  </si>
  <si>
    <t>SEM 7</t>
  </si>
  <si>
    <t>SEM 8</t>
  </si>
  <si>
    <t>SEM 9</t>
  </si>
  <si>
    <t>SEM 10</t>
  </si>
  <si>
    <t>SEM 11</t>
  </si>
  <si>
    <t>SEM 12</t>
  </si>
  <si>
    <t>SEM 13</t>
  </si>
  <si>
    <t>SEM 14</t>
  </si>
  <si>
    <t>SEM 15</t>
  </si>
  <si>
    <t>SEM 16</t>
  </si>
  <si>
    <t>SEM 17</t>
  </si>
  <si>
    <t>SEM 18</t>
  </si>
  <si>
    <t>ITEM</t>
  </si>
  <si>
    <t xml:space="preserve">      Localización y Replanteo de Obra Arquitectoncia</t>
  </si>
  <si>
    <t xml:space="preserve">      Compactación de Subrasante</t>
  </si>
  <si>
    <t xml:space="preserve">      Excavacion de cortes, canales y prestamos en material comun a maquina incluye cargue y acarreo libre de 5 km</t>
  </si>
  <si>
    <t xml:space="preserve">      Red electrica Provisional L/50 M</t>
  </si>
  <si>
    <t xml:space="preserve">      Excavacion manual en material comun</t>
  </si>
  <si>
    <t xml:space="preserve">      Base en material de afirmado compactado</t>
  </si>
  <si>
    <t xml:space="preserve">      Concreto ciclopeo 14mpa (2000 psi) relación 60c/40p</t>
  </si>
  <si>
    <t xml:space="preserve">      Solado concreto espesor e=0.05mts 14mpa (2000psi)</t>
  </si>
  <si>
    <t xml:space="preserve">      Concreto de zapatas 21 mpa</t>
  </si>
  <si>
    <t xml:space="preserve">      Concreto viga de amarre 21,1 mpa, seccion rectangular</t>
  </si>
  <si>
    <t xml:space="preserve">      Suministro, figurada y amarre de acero 60 000 PSI 420 Mpa</t>
  </si>
  <si>
    <t xml:space="preserve">      Viga aerea 21 mpa - (3000 psi)</t>
  </si>
  <si>
    <t xml:space="preserve">      Vigueta de culata 0.12x0.18</t>
  </si>
  <si>
    <t xml:space="preserve">      Columneta de 0.12x0.17 para muro perimetral</t>
  </si>
  <si>
    <t xml:space="preserve">      Placa maciza 21 mpa - (3000 psi) e=0.10 mts</t>
  </si>
  <si>
    <t xml:space="preserve">      Vigueta de confinamiento 0.12x0.10 (incluye refuerzo de acero según especificaciones tecnicas)</t>
  </si>
  <si>
    <t xml:space="preserve">      Malla electrosoldada 0.15 x 0.15 m d= 5.5mm (incluye suministro fijacion e instalacion)</t>
  </si>
  <si>
    <t xml:space="preserve">      Columneta de confinamiento 0.12*0.15 inc. anclaje para varilla de 3/8" según diseños</t>
  </si>
  <si>
    <t xml:space="preserve">      Concreto estriado rampas 17.5 mpa - (2500 psi)</t>
  </si>
  <si>
    <t xml:space="preserve">      Suministro e instalacion de enchape en porcelana atlantis o similar 20*20 para pisos y muros</t>
  </si>
  <si>
    <t xml:space="preserve">      Suministro e instalación de baldosín de granito no. 5 30*30*1.7 cm</t>
  </si>
  <si>
    <t xml:space="preserve">      Construccion de andenes e=0.10 mts, en concreto de 17.5 mpa - (2500 psi)</t>
  </si>
  <si>
    <t xml:space="preserve">      Alistado piso e= 4 cm - 1:5</t>
  </si>
  <si>
    <t xml:space="preserve">      Suministro e instalación de guardaescoba con baldosín de granito</t>
  </si>
  <si>
    <t xml:space="preserve">      Pulida y destronado de piso en baldosín de granito</t>
  </si>
  <si>
    <t xml:space="preserve">      Recebo comun para conformacion de piso</t>
  </si>
  <si>
    <t xml:space="preserve">         Cajas de inspeccion de 80 x 80 x 80 cm ladrillo</t>
  </si>
  <si>
    <t xml:space="preserve">         Punto de desague de D=3"</t>
  </si>
  <si>
    <t xml:space="preserve">         Punto de desague de D=4"</t>
  </si>
  <si>
    <t xml:space="preserve">         Suministro e instalación ducha sencilla</t>
  </si>
  <si>
    <t xml:space="preserve">         Suministro e instalación de orinal mediano completo grif tradicional</t>
  </si>
  <si>
    <t xml:space="preserve">         Suministro e instalacion de lavadero 60 cm x 50 cm x 20 cm granito pulido</t>
  </si>
  <si>
    <t xml:space="preserve">         Suministro e instalacion de lavaplatos en acero inoxidable de submontar 55*43</t>
  </si>
  <si>
    <t xml:space="preserve">         Suministro e instalación de sanitario blanco para pmr</t>
  </si>
  <si>
    <t xml:space="preserve">         Suministro e instalación. lavamanos avanti con pedestal color blanco inc. Griferia</t>
  </si>
  <si>
    <t xml:space="preserve">         Suministro e instalacion de Jabonera</t>
  </si>
  <si>
    <t xml:space="preserve">         Suministro e instalacion de silla de 6" a 12"</t>
  </si>
  <si>
    <t xml:space="preserve">         Suministro e instalación de juego de barra de seguridad plegable + barra de seguridad 30 pulgadas en acero inoxidable</t>
  </si>
  <si>
    <t xml:space="preserve">         Punto hidraulico 1/2"</t>
  </si>
  <si>
    <t xml:space="preserve">         Suministro e instalación tubería pvc presión d = 1" rde 21 e.l</t>
  </si>
  <si>
    <t xml:space="preserve">         Suministro e instalaion TEE presion PVC reduccion de 1/2" a 1"</t>
  </si>
  <si>
    <t xml:space="preserve">         Suministro e instalacion de codo 1/2" a 1"</t>
  </si>
  <si>
    <t xml:space="preserve">         Suministro e instalación registro de bola d = 1 1/2" tipo liviano</t>
  </si>
  <si>
    <t xml:space="preserve">         Suministro e instalación de acometida 2" x 1/2" incluye tubería pf + uad 1/2", registro de corte, collar derivación y accesorios complementarios para su conexión.</t>
  </si>
  <si>
    <t xml:space="preserve">         Sumidero en ladrillo sl 250</t>
  </si>
  <si>
    <t xml:space="preserve">         Suministro e instalación registro de bola d = 1/2" tipo liviano</t>
  </si>
  <si>
    <t xml:space="preserve">         Suministro e instalacion de Breaker termomagnetico de 3x50A</t>
  </si>
  <si>
    <t xml:space="preserve">         Suministro e instalacion de Breaker termomagnetico de 3x60A</t>
  </si>
  <si>
    <t xml:space="preserve">         Suministro e instalacion de Breaker termomagnetico de 3x40A</t>
  </si>
  <si>
    <t xml:space="preserve">         Suministro e instalacion de Breaker termomagnetico de 3x32A</t>
  </si>
  <si>
    <t xml:space="preserve">         Suministro e instalacion de Breaker termomagnetico de 1x30A</t>
  </si>
  <si>
    <t xml:space="preserve">         Suministro e instalacion de Breaker termomagnetico de 1x20A</t>
  </si>
  <si>
    <t xml:space="preserve">         Suministro e instalacion de Breaker termomagnetico de 1x40A</t>
  </si>
  <si>
    <t xml:space="preserve">         Suministro e instalacion de Breaker termomagnetico de 1x16A</t>
  </si>
  <si>
    <t xml:space="preserve">         Suministro, transporte e instalacion de Acometida Trifasica subterranea en cable de Cu 3x4+1x4+1x6 AWG según diseño.</t>
  </si>
  <si>
    <t xml:space="preserve">         Canalizacion ducto Conduit PVC DB tipo pesado 3x 1 1/2" Zona blanda, incluye cinta de prevecion y arena lavada de rio</t>
  </si>
  <si>
    <t xml:space="preserve">         Cajas de inspeccion de 1.20x1.20x1.20 mts ladrillo para baja tension tipo CD 2007</t>
  </si>
  <si>
    <t xml:space="preserve">         Suministro e instalacion de contador eletrico trifasico</t>
  </si>
  <si>
    <t xml:space="preserve">         Suministro e instalacion de gabinete de medida directa según diseño</t>
  </si>
  <si>
    <t xml:space="preserve">         Suministro e instalacion de TGA (Tablero general de acometidas) según diseño y especificaciones tecnicas</t>
  </si>
  <si>
    <t xml:space="preserve">         Suministro e instalacion tablero de proteccion trifasico 3Ø -5H 12 circuitos con puerta y espacio para totalizador (MDN)</t>
  </si>
  <si>
    <t xml:space="preserve">         Suministro e instalacion Tablero de proteccion BY PASS para UPS. (Tablero By pass)</t>
  </si>
  <si>
    <t xml:space="preserve">         Suministro y tendida de red subterranea de baja tension 3F, 4H en cable de cobre (3x4+1x4+1x6 Cu THW)</t>
  </si>
  <si>
    <t xml:space="preserve">         Suministro e instalacion Tubo PVC tipo pesado 1 1/2"</t>
  </si>
  <si>
    <t xml:space="preserve">         Suministro e innstalacion de Luminaria led reflector de 18W Según especificaciones diseño de iluminacion</t>
  </si>
  <si>
    <t xml:space="preserve">         Salida para iluminacion en techo incluye tuberia PVC SCH40 cable de cobre según diseño, accesorios, cajas de paso, no incluye aparato</t>
  </si>
  <si>
    <t xml:space="preserve">         Salida para interruptor conmutable doble, incluye aparato, tuberia y accesorios necesarios para la instalacion ( De acuerdo a especificaciones tecnicas y planos)</t>
  </si>
  <si>
    <t xml:space="preserve">         Salida para interruptor conmutable Sencillo, incluye aparato, tuberia y accesorios necesarios para la instalacion ( De acuerdo a especificaciones tecnicas y planos)</t>
  </si>
  <si>
    <t xml:space="preserve">         Salida para sensor de movimiento, incluye aparato, tuberia y accesorios necesarios para la instalacion ( De acuerdo a especificaciones tecnicas y planos)</t>
  </si>
  <si>
    <t xml:space="preserve">         Salida para tomacorriente doble con polo a tierra incluye tubo PVC tipo pesado de 1/2" cable de cobre aislado, caja plastica 5800 o 2400, terminalde derivacion, no incluye aparato</t>
  </si>
  <si>
    <t xml:space="preserve">         Suministro e instalacion de tomacorriente doble 15A 125V con polo a tierra</t>
  </si>
  <si>
    <t xml:space="preserve">         Suministro e instalacion de tomacorriente doble GFCI 15 A-125 V</t>
  </si>
  <si>
    <t xml:space="preserve">         Suministro e instalacion de luces de emergencia</t>
  </si>
  <si>
    <t xml:space="preserve">         Salida para interruptor doble, incluye aparato, tuberia y accesorios necesarios para la instalacion ( De acuerdo a especificaciones tecnicas y planos)</t>
  </si>
  <si>
    <t xml:space="preserve">         Salida para interruptor Sencillo, incluye aparato, tuberia y accesorios necesarios para la instalacion ( De acuerdo a especificaciones tecnicas y planos)</t>
  </si>
  <si>
    <t xml:space="preserve">         Suministro transporte e instalacion de UPS de 3kVA</t>
  </si>
  <si>
    <t xml:space="preserve">         Suministro e instalacion de tomacorriente doble para red regulada 15A 125V con polo a tierra</t>
  </si>
  <si>
    <t xml:space="preserve">      Muro en bloque no.4 e=0.10 mts</t>
  </si>
  <si>
    <t xml:space="preserve">      Pañete liso muros 1:4</t>
  </si>
  <si>
    <t xml:space="preserve">      Estuco y vinilo tres manos en muros</t>
  </si>
  <si>
    <t xml:space="preserve">      Filos y dilataciones en panete</t>
  </si>
  <si>
    <t xml:space="preserve">      Filos y dilataciones en estuco</t>
  </si>
  <si>
    <t xml:space="preserve">      Grafil 5.5mm para refuerzo horizontal de mampostería</t>
  </si>
  <si>
    <t xml:space="preserve">      Murete ducha 0.10x0.20</t>
  </si>
  <si>
    <t xml:space="preserve">      Mesones en concreto a=0.60 mts. 17.5 mpa - (2500psi) inc. refuerzo e:0.10</t>
  </si>
  <si>
    <t xml:space="preserve">      Acabado meson para baños y cocinas en granito pulido</t>
  </si>
  <si>
    <t xml:space="preserve">      Suministro e instalación de espejo 4 mm sin bicel</t>
  </si>
  <si>
    <t xml:space="preserve">      Poyos cocina y base muebles a= 60 cm e= 8 cm 2500psi</t>
  </si>
  <si>
    <t xml:space="preserve">      Mampostería ladrillo tolete común e=0,20 m</t>
  </si>
  <si>
    <t xml:space="preserve">      Suministro e instalación perfileria metalica para estructura de cubierta. dimensiones y calibres según diseño</t>
  </si>
  <si>
    <t xml:space="preserve">      Suministro e instalación teja thermoacustica tipo castellana upvc</t>
  </si>
  <si>
    <t xml:space="preserve">      Suministro e instalación flanche en lamina</t>
  </si>
  <si>
    <t xml:space="preserve">      Suministro e instalación de canal en lamina cold rolled cal. 20 d=0.75 con pintura y anticorrosivo</t>
  </si>
  <si>
    <t xml:space="preserve">      Suministro e instalación cubierta lamina policarbonato cal. 6 mm</t>
  </si>
  <si>
    <t xml:space="preserve">      Suminsitro e instalación ventana lamina cal. 18 con vidrio inc. Anticorr</t>
  </si>
  <si>
    <t xml:space="preserve">      Suministro e instalación puerta ventana en lamina cal 18 inc. anticorr</t>
  </si>
  <si>
    <t xml:space="preserve">      Suministro e instalación puerta en lamina cal. 18 inc. anticorr</t>
  </si>
  <si>
    <t xml:space="preserve">      Suministro e instalación marco en lamina a=90 cm cal 18 inc. anticorrosivo</t>
  </si>
  <si>
    <t xml:space="preserve">      Cerradura entrada doble cilindro</t>
  </si>
  <si>
    <t xml:space="preserve">      Suministro e instalación de Siamesas D=2 1/2"</t>
  </si>
  <si>
    <t xml:space="preserve">      Suministro e instalación de tubería PVC C900 RDE14 D=6"</t>
  </si>
  <si>
    <t xml:space="preserve">      Suministro e instalación de T con reducción de 6" a 4"</t>
  </si>
  <si>
    <t xml:space="preserve">      Suministro e instalación de codo D= 6" PVC C900 RDE 14</t>
  </si>
  <si>
    <t xml:space="preserve">      Suministro e instalacion de gabinete para RCI</t>
  </si>
  <si>
    <t>SEMANA 19</t>
  </si>
  <si>
    <t>SEMANA 20</t>
  </si>
  <si>
    <t>SEMANA 21</t>
  </si>
  <si>
    <t>SEMANA 22</t>
  </si>
  <si>
    <t>SEM 19</t>
  </si>
  <si>
    <t>SEM 20</t>
  </si>
  <si>
    <t>SEM 21</t>
  </si>
  <si>
    <t>SEM 22</t>
  </si>
  <si>
    <t>SEMANA 23</t>
  </si>
  <si>
    <t>SEMANA 24</t>
  </si>
  <si>
    <t>SEMANA 25</t>
  </si>
  <si>
    <t>SEMANA 26</t>
  </si>
  <si>
    <t>SEMANA 27</t>
  </si>
  <si>
    <t>Nombre de tarea</t>
  </si>
  <si>
    <t xml:space="preserve">      Cerramiento en vara rolliza y lona H:1,5 y distancia entre postes de 2m</t>
  </si>
  <si>
    <t xml:space="preserve">      Columnas en concreto 21 mpa (3000 psi), altura mayor a 3 mts formaleta metalica</t>
  </si>
  <si>
    <t xml:space="preserve">         Suministro e instalacion de bajante de agua lluvia. PVC. 3.</t>
  </si>
  <si>
    <t xml:space="preserve">         Suministro e instalación tubería de alcantarillado PVC d= 6"</t>
  </si>
  <si>
    <t xml:space="preserve">         Suministro e instalación combo acuacer lavamanos, sanitario, griferia e incrustaciones</t>
  </si>
  <si>
    <t xml:space="preserve">         Conexión tanque elevado PVC 2" incluye. valvula y registro</t>
  </si>
  <si>
    <t xml:space="preserve">         Suministro e instalación tanque elevado PVC 500 lts. inc. accesorios</t>
  </si>
  <si>
    <t xml:space="preserve">         Conexiones domiciliarias PVC 1/2", incluye caja y medidor</t>
  </si>
  <si>
    <t xml:space="preserve">      Suministro e instalación cielo falso PVC</t>
  </si>
  <si>
    <t xml:space="preserve">         Suministro e instalación de Cerramiento en Malla Eslabonada</t>
  </si>
  <si>
    <t xml:space="preserve">         Suministro figurada y amarre de acero 60000 psi 420 Mpa</t>
  </si>
  <si>
    <t xml:space="preserve">         Concreto viga de amarre 21,1 Mpa, sección rectangular</t>
  </si>
  <si>
    <t xml:space="preserve">         Columneta de 0.25x0.25</t>
  </si>
  <si>
    <t xml:space="preserve">         Muro tolete comun e=0.10 mts.</t>
  </si>
  <si>
    <t xml:space="preserve">         Viga cinta de 0.12x0.10 (incluye acero de especificaciones)</t>
  </si>
  <si>
    <t xml:space="preserve">         Base en material de afirmado compactado</t>
  </si>
  <si>
    <t xml:space="preserve">         Solado concreto espesor e=0.05mts 14mpa (2000psi).</t>
  </si>
  <si>
    <t xml:space="preserve">         Excavación manual en material común (Incluye retiro)</t>
  </si>
  <si>
    <t>SEM 23</t>
  </si>
  <si>
    <t>SEM 24</t>
  </si>
  <si>
    <t>SEM 25</t>
  </si>
  <si>
    <t>SEM 26</t>
  </si>
  <si>
    <t>SEM 27</t>
  </si>
  <si>
    <t>SEMANA 28</t>
  </si>
  <si>
    <t>SEMANA 29</t>
  </si>
  <si>
    <t>SEMANA 30</t>
  </si>
  <si>
    <t>SEMANA 31</t>
  </si>
  <si>
    <t>DESCRIPCION</t>
  </si>
  <si>
    <t>CAP 1</t>
  </si>
  <si>
    <t>PRELIMINARES</t>
  </si>
  <si>
    <t xml:space="preserve">   LOCALIZACIÓN Y REPLANTEO OBRA ARQUITECTÓNICA</t>
  </si>
  <si>
    <t xml:space="preserve">   CERRAMIENTO EN VARA ROLLIZA Y LONA H=1.50 M. DISTANCIA ENTRE POSTES 2 M</t>
  </si>
  <si>
    <t xml:space="preserve">   EXCAVACIÓN MANUAL EN MATERIAL COMÚN (INCLUYE RETIRO)</t>
  </si>
  <si>
    <t xml:space="preserve">   EXCAVACION DE CORTES Y CANALES SIN CLASIFICAR INCLUYE ACARREO LIBRE DE 5 KM</t>
  </si>
  <si>
    <t xml:space="preserve">   DESCAPOTE MANUAL (HASTA 20 CM) DISTANCIA DE 1 A 5 KM</t>
  </si>
  <si>
    <t>CAP 2</t>
  </si>
  <si>
    <t>CIMENTACIÓN Y ESTRUCTURA</t>
  </si>
  <si>
    <t xml:space="preserve">   SOLADO CONCRETO ESPESOR E=0.07MTS 14MPa (2000PSI)</t>
  </si>
  <si>
    <t xml:space="preserve">   SUMINISTRO FIGURADA Y AMARRE DE ACERO 60000 PSI 420 Mpa</t>
  </si>
  <si>
    <t xml:space="preserve">   CONCRETO DE ZAPATAS 21 MPa - (3000 PSI)</t>
  </si>
  <si>
    <t xml:space="preserve">   CONCRETO VIGA DE AMARRE 21,1 MPa, SECCIÓN RECTANGULAR</t>
  </si>
  <si>
    <t xml:space="preserve">   SOBRECIMIENTOS E= 0.25 MTS</t>
  </si>
  <si>
    <t xml:space="preserve">   RELLENO CON MATERIAL DE AFIRMADO COMPACTADO RANA Y/O VIBROCOMPACTADOR</t>
  </si>
  <si>
    <t xml:space="preserve">   MALLA ELECTROSOLDADA 0.15 X 0.15 M D= 6MM (INCLUYE SUMINISTRO FIJACIÓN E INSTALACIÓN)</t>
  </si>
  <si>
    <t xml:space="preserve">   LOSA MACIZA CIMIENTO CONCRETO 21 MPa - 3000 PSI H=10 CM</t>
  </si>
  <si>
    <t xml:space="preserve">   COLUMNAS EN CONCRETO 21 MPa (3000 PSI), ALTURA MAYOR A 3 mts-FORMALETA METALICA</t>
  </si>
  <si>
    <t xml:space="preserve">   PLACA ENTREPISO IMPERMEABILIZADO ALIGERADO CASETON DE LONA E=0.70 mts./ 0.80 21MPa /28 MPa - (3000 PSI / 4000 PSI)</t>
  </si>
  <si>
    <t xml:space="preserve">   VIGA AÉREA 21 MPa - (3000 PSI)</t>
  </si>
  <si>
    <t xml:space="preserve">   COLUMNAS EN CONCRETO 21 MPa - (3000 PSI), ALTURA MENOR A TRES METROS FORMALETA METALICA</t>
  </si>
  <si>
    <t xml:space="preserve">   DINTELES EN CONCRETO DE 15X20 cms. 17.5 MPa - (2500 PSI) INC. REFUERZO</t>
  </si>
  <si>
    <t xml:space="preserve">   SUMINISTRO E INSTALACIÓN DE GEOTEXTIL NT 2500 PARA SEPARACIÓN SUBRASANTE/CAPAS GRANULARES Y/O SUBDRENES/FILTROS</t>
  </si>
  <si>
    <t xml:space="preserve">   ESCALERAS MACIZA 21 Mpa - (3000 PSI)</t>
  </si>
  <si>
    <t xml:space="preserve">   MURO DE CONTENCIÓN EN CONCRETO DE 21 MPa - 3000 PSI 2.01MTS H 3,5 MTS</t>
  </si>
  <si>
    <t>CAP 3</t>
  </si>
  <si>
    <t>MAMPOSTERÍA</t>
  </si>
  <si>
    <t xml:space="preserve">   MURO EN BLOQUE No.5 E=0.12 MTS</t>
  </si>
  <si>
    <t xml:space="preserve">   SUMINISTRO E INSTALACIÓN DE LAMINA SUPERBOARD E= 8 MM</t>
  </si>
  <si>
    <t xml:space="preserve">   MESONES EN CONCRETO A=0.60 mts. 17.5 MPa - (2500PSI) INC. REFUERZO E:0.10</t>
  </si>
  <si>
    <t xml:space="preserve">   REGATAS SOBRE MUROS EN CONCRETO, LADRILLO Y BLOQUE</t>
  </si>
  <si>
    <t>CAP 4</t>
  </si>
  <si>
    <t>PAÑETES</t>
  </si>
  <si>
    <t xml:space="preserve">   PAÑETE LISO MUROS 1:4</t>
  </si>
  <si>
    <t xml:space="preserve">   FILOS Y DILATACIONES EN PAÑETES</t>
  </si>
  <si>
    <t xml:space="preserve">   PAÑETE IMPERMEABILIZADO 1:3</t>
  </si>
  <si>
    <t>CAP 5</t>
  </si>
  <si>
    <t>PISOS Y ENCHAPES</t>
  </si>
  <si>
    <t xml:space="preserve">   ALISTADO IMPERMEABILIZADO E=4CM - 1:3</t>
  </si>
  <si>
    <t xml:space="preserve">   SUMINISTRO E INSTALACIÓN DE BALDOSÍN DE GRANITO No. 5 30*30*1.7 CM</t>
  </si>
  <si>
    <t xml:space="preserve">   PULIDA, DESTRONCADA Y BRILLADA BALDOSÍN EN GRANITO</t>
  </si>
  <si>
    <t xml:space="preserve">   SUMINISTRO E INSTALACIÓN DE GUARDAESCOBA BALDOSÍN</t>
  </si>
  <si>
    <t xml:space="preserve">   BOCA PUERTA EN GRANITO PULIDO</t>
  </si>
  <si>
    <t xml:space="preserve">   MEDIACAÑA EN GRANITO. INCLUYE DILATACIÓN EN PVC, PULIDA Y BRILLADA</t>
  </si>
  <si>
    <t xml:space="preserve">   ESQUINAS MEDIACAÑA EN GRANITO. INCLUYE DILATACIÓN EN PVC, PULIDA Y BRILLADA</t>
  </si>
  <si>
    <t xml:space="preserve">   ACABADO MESON PARA BAÑOS Y COCINA EN GRANITO PULIDO</t>
  </si>
  <si>
    <t xml:space="preserve">   SUMINISTRO E INSTALACION DE ENCHAPE EN PORCELANA OLIMPIA 20X20 O SIMILAR</t>
  </si>
  <si>
    <t xml:space="preserve">   SUMINISTRO E INSTALACION DE ENCHAPE EN PORCELANA 56*56 CM</t>
  </si>
  <si>
    <t xml:space="preserve">   REMATE BOCEL ALUMINIO "WINGS"</t>
  </si>
  <si>
    <t xml:space="preserve">   MURETE DUCHA 0.10X0.20 MTS</t>
  </si>
  <si>
    <t xml:space="preserve">   SUMINISTRO E INSTALACIÓN BANDAS ANTIDESLIZANTES FUNDIDAS COMPUESTAS POR CARBORUNDUM Y LIQUID METAL. INCLUYE PLACA FOTOLUMINISCENTE.</t>
  </si>
  <si>
    <t xml:space="preserve">   POYOS COCINA Y BASE MUEBLES A=60 CM E=8 CM</t>
  </si>
  <si>
    <t>CAP 6</t>
  </si>
  <si>
    <t>FACHADAS Y ACABADOS</t>
  </si>
  <si>
    <t xml:space="preserve">   ESTUCO PLÁSTICO MUROS. INCLUYE FILOS, DILATACIÓNES Y ANCHOS MENORES A 0.60 M</t>
  </si>
  <si>
    <t xml:space="preserve">   PINTURA ACRILICA A TRES MANOS PARA INTERIORES. INCLUYE FILOS, DILATACIÓNES Y ANCHOS MENORES A 0.60 M</t>
  </si>
  <si>
    <t xml:space="preserve">   MEDIA CAÑA MURO-MURO / MURO TECHO EN YESO O SIMILAR.</t>
  </si>
  <si>
    <t xml:space="preserve">   SUMINISTRO E INSTALACIÓN GUARDA CAMILLA 0.15 M EN PVC DE ALTO IMPACTO. INCLUYE BASE, AMORTIGUADOR, TAPA, PUNTERA Y ELEMENTOS DE ANCLAJE</t>
  </si>
  <si>
    <t xml:space="preserve">   SUMINISTRO E INSTALACIÓN DE PROTECTOR DE ESQUINA PVC COLOR BLANCO.</t>
  </si>
  <si>
    <t xml:space="preserve">   PINTURA FACHADA EN VINILO PARA EXTERIORES</t>
  </si>
  <si>
    <t xml:space="preserve">   ENCHAPES LADRILLO PRENSADO</t>
  </si>
  <si>
    <t xml:space="preserve">   FACHADA EN GRANIPLAS</t>
  </si>
  <si>
    <t xml:space="preserve">   SUMINISTRO E INSTALACION DE ENCHAPE EN PIEDRA MUÑECA</t>
  </si>
  <si>
    <t xml:space="preserve">   BLINDAJE DE MURO EN LAMINA DE PLOMO 1.0 mm Y REVESTIMIENTO EN DRYWALL 10mm.</t>
  </si>
  <si>
    <t xml:space="preserve">   MURO EN DRY WALL 1/2`` DOBLE CARA E =0.10 MTS</t>
  </si>
  <si>
    <t>CAP 7</t>
  </si>
  <si>
    <t>CUBIERTAS</t>
  </si>
  <si>
    <t xml:space="preserve">   SUMINISTRO, TRANSPORTE, FABRICACIÓN, ENSAMBLAJE Y MONTAJE DE ESTRUCTURA METALICA</t>
  </si>
  <si>
    <t xml:space="preserve">   SUMINISTRO E INSTALACIÓN PERFILERIA METALICA PARA ESTRUCTURA DE CUBIERTA. DIMENSIONES Y CALIBRES SEGÚN DISEÑO</t>
  </si>
  <si>
    <t xml:space="preserve">   SUMINISTRO E INSTALACIÓN CUBIERTA LAMINA POLICARBONATO Cal. 6mm</t>
  </si>
  <si>
    <t xml:space="preserve">   SUMINISTRO E INSTALACIÓN CUBIERTA EN TEJA PANEL METÁLICO DE ALUZINC - ALUZINC CAL 26 TIPO SANDUCHE, CON POLIURETANO EXPANDIDO DE ALTA DENSIDAD, ACABADO EN PINTURA POLIESTER</t>
  </si>
  <si>
    <t xml:space="preserve">   CONSTRUCCION DE VIGA CANAL EN CONCRETO IMPERMEABILZADO 21 MPa - (3000 PSI)</t>
  </si>
  <si>
    <t xml:space="preserve">   SUMINISTRO E INSTALACIÓN IMPERMEABILIZACIÓN EN MANTO ASFALTICO PARA CANALES Y VIGA CANALES</t>
  </si>
  <si>
    <t xml:space="preserve">   SUMINISTRO E INSTALACIÓN FLANCHE EN LAMINA</t>
  </si>
  <si>
    <t xml:space="preserve">   SUMINISTRO E INSTALACIÓN MANTO FIBERGLASS</t>
  </si>
  <si>
    <t>CAP 8</t>
  </si>
  <si>
    <t>CIELO RASO</t>
  </si>
  <si>
    <t xml:space="preserve">   SUMINISTRO E INSTALACIÓN DE CIELO RASO EN PVC 8 MM. INCLUYE ESTRUCTURA.</t>
  </si>
  <si>
    <t xml:space="preserve">   APERTURA VANO EN CIELO RASO PVC PARA INSTALACIÓN DE LUMINARIA LED REDONDA O LED 60X60, PARLANTES O SIMILAR.</t>
  </si>
  <si>
    <t xml:space="preserve">   SUMINISTRO E INSTALACIÓN MEDIACAÑA MURO TECHO EN PVC O SIMILAR.</t>
  </si>
  <si>
    <t xml:space="preserve">   SUMINISTRO E INSTALACIÓN TAPA DE INSPECCIÓN EN ALUMINIO 60X60 CM. INCLUYE MARCO Y CONTRAMARCO</t>
  </si>
  <si>
    <t>CAP 9</t>
  </si>
  <si>
    <t>CARPINTERIA EN MADERA</t>
  </si>
  <si>
    <t xml:space="preserve">   SUMINISTRO E INSTALACIÓN DE PUERTA ENTAMBORADA MDF DE 36 MM, ANCHO DE 0.70 M - 1,00 M X 2.10 M. COLOR A ESCOGER. INCLUYE CANTO RIGIDO DEL MISMO COLOR</t>
  </si>
  <si>
    <t xml:space="preserve">   SUMINISTRO E INSTALACIÓN DE PUERTA ENTAMBORADA MDF DE 36 MM, ANCHO DE 1,20 M X 2.10 M. COLOR A ESCOGER. INCLUYE CANTO RIGIDO DEL MISMO COLOR</t>
  </si>
  <si>
    <t xml:space="preserve">   SUMINISTRO E INSTALACIÓN DE PUERTA ENTAMBORADA MDF DE 36 MM DOBLE HOJA, ANCHO DE 1,20 M - 1,50 M X 2.10 M. COLOR A ESCOGER. INCLUYE CANTO RIGIDO DEL MISMO COLOR</t>
  </si>
  <si>
    <t xml:space="preserve">   SUMINISTRO E INSTALACIÓN PUERTA PLEGABLE EN PVC ANCHO DE 0,80 M - 1,20 M X 2.10 M. INCLUYE MARCO Y RIEL, COLOR A ESCOGER.</t>
  </si>
  <si>
    <t xml:space="preserve">   SUMINISTRO E INSTALACIÓN DE PUERTA DOBLE CON BLINDAJE DE PLOMO 1,5 MM, MADECOR POR AMBAS CARAS, CANTOS EN PVC, MARCO METALICO CON PINTURA ELECTROSTATICA. MEDIDAS 1,40 x 2.10 M. INCLUYE VIDRIO BLINDADO 2MM 0.20X0.20 M</t>
  </si>
  <si>
    <t xml:space="preserve">   SUMINISTRO E INSTALACIÓN DE PUERTA DOBLE CON BLINDAJE DE PLOMO 1,5 MM, MADECOR POR AMBAS CARAS, CANTOS EN PVC, MARCO METALICO CON PINTURA ELECTROSTATICA. MEDIDAS 0,80 x 2.10 M. INCLUYE VIDRIO BLINDADO 2MM 0.20X0.20 M</t>
  </si>
  <si>
    <t xml:space="preserve">   SUMINISTRO E INSTALACIÓN MUEBLE TIPO GABINETE (PARTE SUPERIOR), 0,32 M DE FONDO, 0,60 M DE ALTO. ESTRUCTURA EN FORMICA MADERA (PINO),MADECOR RH (MADERA AGLOMERADA RESISTENTE A LA HUMEDAD), TABLES RH (MADERA AGLOMERADA RESISTENTE A LA HUMEDAD) Y MDF (MADER</t>
  </si>
  <si>
    <t xml:space="preserve">   SUMINISTRO E INSTALACIÓN MUEBLE TIPO PROCEDIMIENTOS (PARTE INFERIOR), 0,56 M DE FONDO, 0,76 M DE ALTO. ESTRUCTURA EN FORMICA MADERA (PINO),MADECOR RH (MADERA AGLOMERADA RESISTENTE A LA HUMEDAD), TABLES RH (MADERA AGLOMERADA RESISTENTE A LA HUMEDAD) Y MDF</t>
  </si>
  <si>
    <t>CAP 10</t>
  </si>
  <si>
    <t>CARPINTERIA METALICA</t>
  </si>
  <si>
    <t xml:space="preserve">   VENTANA EN ALUMINIO CORREDIZA</t>
  </si>
  <si>
    <t xml:space="preserve">   SUMINISTRO E INSTALACIÓN VENTANA PLOMADA ALUMINIO 90X76 CM. INCLUYE VIDRIO EQUIVALENTE A 2-2,5 MM PLOMADO Y MARCO</t>
  </si>
  <si>
    <t xml:space="preserve">   SUMINISTRO E INSTALACIÓN DE ALFAJIA EN ALUMINIO PARA VENTANAS</t>
  </si>
  <si>
    <t xml:space="preserve">   SUMINISTRO E INSTALACIÓN MARCO EN LAMINA A=0.70M - 1.20 M H=2.10 M CAL 18 INC. ANTICORROSIVO Y CARGUE EN MORTERO</t>
  </si>
  <si>
    <t xml:space="preserve">   SUMINISTRO E INSTALACIÓN MARCO EN LAMINA A=1,20 M H=2.10 M CAL 18 INC. ANTICORROSIVO Y CARGUE EN MORTERO</t>
  </si>
  <si>
    <t xml:space="preserve">   SUMINISTRO E INSTALACIÓN MARCO EN LAMINA A=1.20-1.40 M H=2.10 M CAL 18 INC. ANTICORROSIVO Y CARGUE EN MORTERO</t>
  </si>
  <si>
    <t xml:space="preserve">   ESMALTE MARCOS LAMINA 3 MANOS</t>
  </si>
  <si>
    <t xml:space="preserve">   SUMINISTRO E INSTALACIÓN DE MESON EN ACERO INOXIDABLE REF. 304 ANCHO: 0,60 M INCLUYE POCETA, LAVAMANOS, SALPICADERO, PISO ENTREPAÑO Y GRIFERIA.</t>
  </si>
  <si>
    <t xml:space="preserve">   PUERTA DE ACCESO SENCILLA TIPO PERSIANA EN ALUMINIO 3" X 1 1/2" 1,00 M X 2.40 M. INCLUYE MARCO Y MONTANTE EN ALUMINIO</t>
  </si>
  <si>
    <t xml:space="preserve">   PUERTA DE ACCESO DOBLE EN ALUMINIO PERFIL 3" X 1 1/2" 1,40-2,63 M X 2.40 M. INCLUYE MARCO Y MONTANTE EN ALUMINIO</t>
  </si>
  <si>
    <t xml:space="preserve">   DIVISIÓN PARA BATERIA SANITARIA EN ACERO INOXIDABLE CALIBRE 20 REF. 304 SATINADO</t>
  </si>
  <si>
    <t xml:space="preserve">   ESCALERA DE GATO INC. ANTICORR. TUBO D=1"</t>
  </si>
  <si>
    <t xml:space="preserve">   APLICACIÓN PINTURA ELECTROSTÁTICA</t>
  </si>
  <si>
    <t xml:space="preserve">   SUMINISTRO E INSTALACIÓN BISAGRA A PISO VAIVÉN</t>
  </si>
  <si>
    <t xml:space="preserve">   SUMINISTRO E INSTALACIÓN LAVAMANOS QUIRÚRGICO EN ACERO INOXIDABLE. INCLUYE PEDAL Y GRIFERÍA</t>
  </si>
  <si>
    <t xml:space="preserve">   SUMINISTRO E INSTALACIÓN BARANDAS EN TUBO REDONDO ACERO INOXIDABLE 304, H=0,90 M. INCLUYE PARALES EN TUBO REDONDO DE 1 1/2", TRES BALAUSTRES EN VARILLA REDONDA DE 1/2", PASAMANOS EN TUBO REDONDO DE 2", ACCESORIOS DE CONEXIÓN Y ANCLAJE EN ACERO</t>
  </si>
  <si>
    <t xml:space="preserve">   SUMINISTRO E INSTALACIÓN PASAMANOS EN ACERO INOXIDABLE REF 304. INCLUYE TAPAS, TUBO REDONDO DE 2", SOPORTES EN VARILLA DE 1/2" EN ACERO INOXIDABLE, ACCESORIOS DECONEXIÓN Y ANCLAJE EN ACERO</t>
  </si>
  <si>
    <t>CAP 11</t>
  </si>
  <si>
    <t>APARATOS SANITARIOS Y ACCESORIOS</t>
  </si>
  <si>
    <t xml:space="preserve">   SUMINISTRO E INSTALACIÓN SANITARIO AQUAPRO LAVAMANOS SEMIPEDESTAL, SANITARIO, GRIFERIA E INCRUSTACIONES O SIMILAR</t>
  </si>
  <si>
    <t xml:space="preserve">   SUMINISTRO E INSTALACIÓN ORINAL MEDIANO COMPLETO. GRIF TRADICIONAL CROMO</t>
  </si>
  <si>
    <t xml:space="preserve">   SUMINISTRO E INSTALACIÓN DE LLAVE MANGUERA METÁLICA</t>
  </si>
  <si>
    <t xml:space="preserve">   SUMINISTRO E INSTALACIÓN APARATO SANITARIO CON SISTEMA DE CONEXIÓN DE ENTRADA POSTERIOR ANTIVANDÁLICO PARA ALTO TRAFICO Y BAJO CONSUMO DE AGUA</t>
  </si>
  <si>
    <t xml:space="preserve">   SUMINISTRO E INSTALACIÓN GRIFERÍA SISTEMA HIDRONEUMATICO PUSH ANTIVANDÁLICA PARA ORINAL A PARED. INCLUYE VÁLVULA DE DESCARGA</t>
  </si>
  <si>
    <t xml:space="preserve">   SUMINISTRO E INSTALACIÓN GRIFERÍA SISTEMA HIDRONEUMATICO PUSH ANTIVANDALICA PARA APARATO SANITARIO BAJO CONSUMO, ALTO TRAFICO. INCLUYE VÁLVULA DE DESCARGA EMBEBIDA EN MURO</t>
  </si>
  <si>
    <t xml:space="preserve">   SUMINISTRO E INSTALACIÓN LAVAMANOS SOBREPONER ENNA COLOR BLANCO INC. GRIFERIA AHORRADORA Y ACOPLES</t>
  </si>
  <si>
    <t xml:space="preserve">   SUMINISTRO E INSTALACIÓN LAVAMANOS SEMIPEDESTAL INC. GRIFERIA Y ACOPLES</t>
  </si>
  <si>
    <t xml:space="preserve">   SUMINISTRO E INSTALACIÓN DE DISPENSADOR DE JABON</t>
  </si>
  <si>
    <t xml:space="preserve">   SUMINISTRO EN INSTALACIÓN DE PROTECTOR DE PAPEL HIGIÉNICO</t>
  </si>
  <si>
    <t xml:space="preserve">   SUMINISTRO E INSTALACIÓN DE GABINETES PARA TOALLAS DE PAPEL PARA BAÑOS EN ACERO INOXIDABLE</t>
  </si>
  <si>
    <t xml:space="preserve">   SUMINISTRO E INSTALACIÓN BARRA DE SEGURIDAD EN ACERO INOXIDABLE 18" (PARA BAÑOS)</t>
  </si>
  <si>
    <t xml:space="preserve">   SUMINISTRO E INSTALACIÓN BARRA DE SEGURIDAD EN ACERO INOXIDABLE PLEGABLE (PARA BAÑOS)</t>
  </si>
  <si>
    <t xml:space="preserve">   SUMINISTRO E INSTALACION REJILLAS VENTILACION 20*20 ALUMINIO</t>
  </si>
  <si>
    <t xml:space="preserve">   SUMINISTRO E INSTALACIÓN EXTRACTOR TECHO PARA BAÑO. INCLUYE DUCTO DE EVACUACIÓN</t>
  </si>
  <si>
    <t xml:space="preserve">   SUMINISTRO E INSTALACIÓN DE SECADOR ELÉCTRICO PARA MANOS, AUTOMÁTICO EN ACERO INOXIDABLE TIPO POTENZA O SIMILAR</t>
  </si>
  <si>
    <t xml:space="preserve">   DUCHA MEZCLADORA BAÑERA TAYRONA O SIMILAR</t>
  </si>
  <si>
    <t>CAP 12</t>
  </si>
  <si>
    <t>VIDRIOS Y CERRADURAS</t>
  </si>
  <si>
    <t xml:space="preserve">   SUMINISTRO E INSTALACIÓN CERRADURA DE EMBUTIR CON CERROJO DE SEGURIDAD</t>
  </si>
  <si>
    <t xml:space="preserve">   SUMINISTRO E INSTALACIÓN CERRADURA PICO DE LORO</t>
  </si>
  <si>
    <t xml:space="preserve">   SUMINISTRO E INSTALACIÓN CERRADURA ALCOBA MANIJA</t>
  </si>
  <si>
    <t xml:space="preserve">   SUMINISTRO E INSTALACIÓN CERRADURA BAÑO MANIJA</t>
  </si>
  <si>
    <t xml:space="preserve">   SUMINISTRO E INSTALACIÓN TOPE PUERTA MAGNETICO A PISO</t>
  </si>
  <si>
    <t xml:space="preserve">   SUMINISTRO E INSTALACIÓN DE VIDRIO 3+3 MM. INCLUYE PELICULA HIELO</t>
  </si>
  <si>
    <t xml:space="preserve">   SUMINISTRO E INSTALACIÓN DE ESPEJO CON BISEL 0.60 M X 0.80 M.</t>
  </si>
  <si>
    <t xml:space="preserve">   SUMINISTRO E INSTALACIÓN DE ESPEJO CON BISEL FLOTADO. SEGÚN DISEÑO</t>
  </si>
  <si>
    <t xml:space="preserve">   SUMINISTRO E INSTALACIÓN CERRADURA ANTIPANICO 1 PUNTO GUILLOTINA</t>
  </si>
  <si>
    <t xml:space="preserve">   SUMINISTRO E INSTALACIÓN DIVISIÓN EN VIDRIO TEMPLADO INCOLORO DE 10mm. INCLUYE PARAL DE 2" EN ACERO INOXIDABLE CON 3 PUNTOS DE AMARRE, PIE DE AMIGO SENCILLO, CERRADURA DE PARCHE Y ELEMENTOS DE ANCLAJE</t>
  </si>
  <si>
    <t xml:space="preserve">   SUMINISTRO E INSTALACIÓN PUERTA EN VIDRIO TEMPLADO INCOLORO DE 10mm. INCLUYE PARAL DE 1 1/2" PIBOTEADO ASEGURADO A PISO Y TECHO, CON 3 PUNTOS DE AMARRE, CERRADURA Y HERRAJES EN ACERO INOXIDABLE</t>
  </si>
  <si>
    <t>CAP 13</t>
  </si>
  <si>
    <t>RED HIDRAULICA</t>
  </si>
  <si>
    <t xml:space="preserve">   SUMINISTRO E INSTALACIÓN DE RED SUMINISTRO TUBERÍA PVC-P 1/2" RDE 9</t>
  </si>
  <si>
    <t xml:space="preserve">   SUMINISTRO E INSTALACIÓN DE RED SUMINISTRO PVC-P 3/4" RDE 11</t>
  </si>
  <si>
    <t xml:space="preserve">   SUMINISTRO E INSTALACIÓN TUBERÍA PVC PRESIÓN D = 1" RDE 21 E.L</t>
  </si>
  <si>
    <t xml:space="preserve">   SUMINISTRO E INSTALACIÓN TUBERÍA PVC PRESIÓN D = 1 1/4" RDE 21 E.L</t>
  </si>
  <si>
    <t xml:space="preserve">   SUMINISTRO E INSTALACIÓN TUBERÍA PVC PRESIÓN D = 1 1/2" RDE 21 E.L</t>
  </si>
  <si>
    <t xml:space="preserve">   SUMINISTRO E INSTALACIÓN TUBERÍA PVC PRESIÓN D = 2" RDE 21 E.L</t>
  </si>
  <si>
    <t xml:space="preserve">   SUMINISTRO E INSTALACIÓN TUBERÍA PVC. D = 2½" RDE 21 UNIÓN MECANICA</t>
  </si>
  <si>
    <t xml:space="preserve">   SUMINISTRO E INSTALACIÓN REGISTRO DE BOLA D = 1/2" TIPO LIVIANO</t>
  </si>
  <si>
    <t xml:space="preserve">   SUMINISTRO E INSTALACIÓN REGISTRO DE BOLA D = 3/4" TIPO LIVIANO</t>
  </si>
  <si>
    <t xml:space="preserve">   SUMINISTRO E INSTALACION DE REGISTROS 1`` EN BRONCE</t>
  </si>
  <si>
    <t xml:space="preserve">   SUMINISTRO E INSTALACIÓN REGISTRO DE BOLA D=1 1/4". INCLUYE TAPA REGISTRO</t>
  </si>
  <si>
    <t xml:space="preserve">   SUMINISTRO E INSTALACIÓN REGISTRO DE BOLA D = 1 1/2" TIPO LIVIANO</t>
  </si>
  <si>
    <t xml:space="preserve">   PUNTO HIDRAULICO 1/2"</t>
  </si>
  <si>
    <t xml:space="preserve">   PUNTO HIDRAULICO 3/4"</t>
  </si>
  <si>
    <t xml:space="preserve">   PUNTO HIDRAULICO 1 1/4"</t>
  </si>
  <si>
    <t xml:space="preserve">   CONEXIONES DOMICILIARIAS PVC 1", INCLUYE CAJA Y MEDIDOR</t>
  </si>
  <si>
    <t xml:space="preserve">   SUMINISTRO E INSTALACIÓN BASTON REVENTILACIÓN 4" EN ACERO GALVANIZADO</t>
  </si>
  <si>
    <t xml:space="preserve">   SUMINISTRO E INSTALACIÓN VALVULA DE TANQUE CON FLOTADOR DE 1" EN BRONCE</t>
  </si>
  <si>
    <t xml:space="preserve">   SUMINISTRO E INSTALACIÓN INTERRUPTOR ELÉCTRONICO DE FLOTADOR PARA NIVEL MÍNIMO DE APAGADO Y PROTECCION EQUIPO DE BOMBEO</t>
  </si>
  <si>
    <t xml:space="preserve">   PLACA BASE EN CONCRETO E=0.10M 3500 PSI. INCLUYE REFUERZO</t>
  </si>
  <si>
    <t xml:space="preserve">   SUMINISTRO E INSTALACIÓN TAPA EN LAMINA DE ALFAJOR 90X90CM. INCLUYE MARCO CONTRAMARCO PERFIL 2"X1/8", REJILLA Y ACCESORIOS DE INSTALACIÓN</t>
  </si>
  <si>
    <t xml:space="preserve">   INSTALACIÓN DEL SISTEMA EYECTOR. INCLUYE ACCESORIOS MECÁNICOS Y ELÉCTRICOS. TODO DE ACUERDO A ESPECIFICACIONES CONTENIDAS EN EL DISEÑO HIDRÁULICO</t>
  </si>
  <si>
    <t xml:space="preserve">   INSTALACIÓN DEL SISTEMA PRINCIPAL DE PRESIÓN HIDRAULICA. INCLUYE ACCESORIOS MECANICOS Y ELÉCTRICOS. TODO DE ACUERDO A ESPECIFICACIONES CONTENIDAS EN EL DISEÑO HIDRAULICO</t>
  </si>
  <si>
    <t xml:space="preserve">   SUMINISTRO E INSTALACIÓN DE RED SUMINISTRO CPVC 1/2" A.CAL. 82°C 100 PSI</t>
  </si>
  <si>
    <t xml:space="preserve">   SUMINISTRO E INSTALACIÓN DE RED SUMINISTRO CPVC 3/4" A.C. 82°C 100 PSI</t>
  </si>
  <si>
    <t xml:space="preserve">   SUMINISTRO E INSTALACIÓN DE RED AGUA CALIENTE 1 1/2" RDE 11</t>
  </si>
  <si>
    <t xml:space="preserve">   PUNTO AGUA CALIENTE CPVC 1/2" PARAL DE TECHO</t>
  </si>
  <si>
    <t>CAP 14</t>
  </si>
  <si>
    <t xml:space="preserve">RED SANITARIA Y DESAGÜES </t>
  </si>
  <si>
    <t xml:space="preserve">   LOCALIZACIÓN Y REPLANTEO REDES HASTA H=50 cm</t>
  </si>
  <si>
    <t xml:space="preserve">   CAJAS DE INSPECCION DE 60x60x60 cm LADRILLO</t>
  </si>
  <si>
    <t xml:space="preserve">   CAJAS DE INSPECCION DE 80x80x80 cm LADRILLO</t>
  </si>
  <si>
    <t xml:space="preserve">   CAJAS DE INSPECCIÓN DE 1.00 X 1.00 X 1.00 MTS LADRILLO</t>
  </si>
  <si>
    <t xml:space="preserve">   SUMINISTRO E INSTALACION TUBERIA PVC SANITARIA D= 2"</t>
  </si>
  <si>
    <t xml:space="preserve">   SUMINISTRO E INSTALACIÓN TUBERÍA SANITARIA DE DESAGUE PVC D=4"</t>
  </si>
  <si>
    <t xml:space="preserve">   SUMINISTRO E INSTALACIÓN TUBERÍA DE ALCANTARILLADO PVC D= 6"</t>
  </si>
  <si>
    <t xml:space="preserve">   SUMINISTRO E INSTALACIÓN TUBERÍA PVC VENTILACIÓN D= 2", INCLUYE ACCESORIOS DE INSTALACIÓN.</t>
  </si>
  <si>
    <t xml:space="preserve">   REVENTILACION PVC 3"</t>
  </si>
  <si>
    <t xml:space="preserve">   SUMINISTRO E INSTALACIÓN ADAPTADOR DE LIMPIEZA PVC SANITARIA D=2"</t>
  </si>
  <si>
    <t xml:space="preserve">   SUMINISTRO E INSTALACIÓN ADAPTADOR DE LIMPIEZA PVC SANITARIA D=4"</t>
  </si>
  <si>
    <t xml:space="preserve">   SUMINISTRO E INSTALACIÓN DE BAJANTE DE AGUA LLUVIA PVC 4"</t>
  </si>
  <si>
    <t xml:space="preserve">   PUNTO DE DESAGUES D=2"</t>
  </si>
  <si>
    <t xml:space="preserve">   PUNTO DE DESAGUES PVC 3" Y 4"</t>
  </si>
  <si>
    <t xml:space="preserve">   SUMINISTRO E INSTALACIÓN DE REJILLAS CUPULA TRAGANTE 6*4"</t>
  </si>
  <si>
    <t xml:space="preserve">   CONEXIÓN DOMICILIARIA ALCANTARILLADO. INC. TUBERÍA Y ACCESORIOS DE CONEXION TUBERÍA</t>
  </si>
  <si>
    <t xml:space="preserve">   SUMINISTRO E INSTALACIÓN REJILLA 3X2" CROMO ANTICUCARACHA PARA SIFON</t>
  </si>
  <si>
    <t xml:space="preserve">   SUMINISTRO E INSTALACIÓN TUBERÍA DE ALCANTARILLADO PVC D= 8"</t>
  </si>
  <si>
    <t xml:space="preserve">   SUMIDERO TRASVERSAL EN LADRILLO. INCLUYE REJILLA EN POLIPROPILENO 3*0.50 M</t>
  </si>
  <si>
    <t>CAP 15</t>
  </si>
  <si>
    <t>SISTEMA DE RED CONTRA INCENDIO</t>
  </si>
  <si>
    <t xml:space="preserve">   SUMINISTRO E INSTALACIÓN DE GABINETE TIPO III INCLUYE ACCESORIOS INTERNOS DE DOTACION.</t>
  </si>
  <si>
    <t xml:space="preserve">   INSTALACIÓN DE BOMBA JOCKEY. INCLUYE ACCESORIOS Y VALVULAS PARA SU FUNCIONAMIENTO</t>
  </si>
  <si>
    <t xml:space="preserve">   SUMINISTRO E INSTALACIÓN DE TUBERÍA DE 110mm PAD PE 100 PN 16 CLASE 200, INCLUYE ACCESORIOS DE INSTALACIÓN</t>
  </si>
  <si>
    <t xml:space="preserve">   SUMINISTRO E INSTALACIÓN DE TUBERÍA DE 90mm PAD PE 100 PN 16 CLASE 200, INCLUYE ACCESORIOS DE INSTALACIÓN</t>
  </si>
  <si>
    <t xml:space="preserve">   SUMINISTRO E INSTALACIÓN TUBERÍA DE ACERO AL CARBÓN 1" RANURADA SCH.10 S/COSTURA. INCLUYE ACCESORIOS DE INSTALACIÓN</t>
  </si>
  <si>
    <t xml:space="preserve">   SUMINISTRO E INSTALACIÓN TUBERÍA DE ACERO AL CARBÓN 1 1/4" RANURADA SCH.10 S/COSTURA. INCLUYE ACCESORIOS DE INSTALACIÓN</t>
  </si>
  <si>
    <t xml:space="preserve">   SUMINISTRO E INSTALACIÓN TUBERÍA DE ACERO AL CARBÓN 1 1/2" RANURADA SCH.10 S/COSTURA. INCLUYE ACCESORIOS DE INSTALACIÓN</t>
  </si>
  <si>
    <t xml:space="preserve">   SUMINISTRO E INSTALACIÓN TUBERÍA DE ACERO AL CARBÓN 2" RANURADA SCH.10 S/COSTURA. INCLUYE ACCESORIOS DE INSTALACIÓN</t>
  </si>
  <si>
    <t xml:space="preserve">   SUMINISTRO E INSTALACIÓN TUBERÍA DE ACERO AL CARBÓN 2 1/2" RANURADA SCH.10 S/COSTURA. INCLUYE ACCESORIOS DE INSTALACIÓN</t>
  </si>
  <si>
    <t xml:space="preserve">   SUMINISTRO E INSTALACIÓN TUBERÍA DE ACERO AL CARBÓN 3" RANURADA SCH.10 S/COSTURA. INCLUYE ACCESORIOS DE INSTALACIÓN</t>
  </si>
  <si>
    <t xml:space="preserve">   SUMINISTRO E INSTALACIÓN TUBERÍA DE ACERO AL CARBÓN 4" RANURADA SCH.10 S/COSTURA. INCLUYE ACCESORIOS DE INSTALACIÓN</t>
  </si>
  <si>
    <t xml:space="preserve">   SUMINISTRO E INSTALACIÓN SIAMESA BRONCE 4x2½x2½ UL/FM, INCLUYE OBRA CIVIL</t>
  </si>
  <si>
    <t xml:space="preserve">   SUMINISTRO E INSTALACIÓN ANCLAJE TIPO PERA. INCLUYE ACCESORIOS</t>
  </si>
  <si>
    <t xml:space="preserve">   SUMINISTRO E INSTALACIÓN DE SOPORTERÍA TIPO CHANEL. INCLUYE ACCESORIOS</t>
  </si>
  <si>
    <t xml:space="preserve">   SUMINISTRO E INSTALACIÓN ROCIADOR PENDENT K=5.6 UL/FM RESPUESTA RAPIDA QR. INCLUYE ESCUDO.</t>
  </si>
  <si>
    <t xml:space="preserve">   SUMINISTRO E INSTALACIÓN ESTACIÓN DE CONTROL PARA RED CONTRA INCENDIOS, SEGÚN DISEÑO DE RCI</t>
  </si>
  <si>
    <t xml:space="preserve">   SUMINISTRO E INSTALACIÓN BOMBA LIDER, EQUIPO RCI 250 GPM 120 PSI ELECTRICO. INCLUYE TODOS LOS ACCESORIOS PAR ASU INSTALACIÓN Y CORRECTO FUNCIONAMIENTO</t>
  </si>
  <si>
    <t>CAP 16</t>
  </si>
  <si>
    <t>SISTEMA DE DETECCIÓN DE INCENDIOS</t>
  </si>
  <si>
    <t xml:space="preserve">   SUMINISTRO E INSTALACIÓN CABLE DE INCENDIO 2X14 FPLR-AWG-LSZH/Cu. INCLUYE TUBERÍA EMT 1/2" Y PINTURA</t>
  </si>
  <si>
    <t xml:space="preserve">   SUMINISTRO E INSTALACIÓN SENSOR DE HUMO Y TEMPERATURA CERTIFICADO TECHO O PARED</t>
  </si>
  <si>
    <t xml:space="preserve">   SUMINISTRO E INSTALACIÓN SIRENA DE AVISO DE INCENDIO, CERTIFICADA 24VDC</t>
  </si>
  <si>
    <t xml:space="preserve">   SUMINISTRO E INSTALACIÓN LUZ ESTROBOSCÓPICA COLOR ROJO/BLANCO, INCLUYE PULSADOR MANUAL REARMABLE, BASE DE MONTAJE CERTIFICADA PARA SISTEMA DE DETECCION DE INCENDIO</t>
  </si>
  <si>
    <t xml:space="preserve">   SUMINISTRO, INSTALACIÓN Y CONFIGURACION CENTRAL DE DETECCION DE INCENDIO PARA 68 ZONAS, CON TARJETAS DE CONTROL Y BATERIAS</t>
  </si>
  <si>
    <t xml:space="preserve">   CERTIFICACIÓN RED DE DETECCIÓN DE INCENDIOS. INCLUYE PUNTOS Y EQUIPOS</t>
  </si>
  <si>
    <t>CAP 17</t>
  </si>
  <si>
    <t>RED Y EQUIPOS: VOZ, DATOS, CIRCUITO CERRADO DE TELEVISIÓN, SONIDO Y TELEVISIÓN</t>
  </si>
  <si>
    <t xml:space="preserve">   CABLE UTP CAT 6A TENDIDO</t>
  </si>
  <si>
    <t xml:space="preserve">   SUMINISTRO E INSTALACIÓN RACK CERRADO DE PISO 42 UR. INCLUYE CHAPA, DISIPADORES DE CALOR, ORGANIZADORES DE CABLE Y BARRAJE PARA SISTEMA DE PUESTA A TIERRA</t>
  </si>
  <si>
    <t xml:space="preserve">   SUMINISTRO E INSTALACIÓN SWICH POE 16 CH, GIGA ADMINISTRABLE. INCLUYE PUERTOS SFP, CONFIGURACION IP Y TRANSMISION POR FIBRA ÓPTICA</t>
  </si>
  <si>
    <t xml:space="preserve">   SUMINISTRO, INSTALACIÓN Y CONFIGURACIÓN NVR DE 64 CANALES FULL HD. INCLUYE DISCO DURO DE 4 TERAS PARA GRABACIÓN</t>
  </si>
  <si>
    <t xml:space="preserve">   PATCH PANEL 24 PUERTOS</t>
  </si>
  <si>
    <t xml:space="preserve">   SUMINSTRO E INSTALACIÓN DE PATCH CORD ULTRADELGADO 28 AWG CAT 6A DE 0.5 M. INCLUYE CERTIFICACIÓN</t>
  </si>
  <si>
    <t xml:space="preserve">   SUMINSTRO E INSTALACIÓN PATCH CORD MULTIMODO FIBRA OPTICA DE 3 M, ENTRADA LC/LC, OM4. INCLUYE CERTIFICACIÓN</t>
  </si>
  <si>
    <t xml:space="preserve">   SUMINISTRO E INSTALACIÓN CAJA DE DERIVACION DE PASO</t>
  </si>
  <si>
    <t xml:space="preserve">   VOZ Y DATOS</t>
  </si>
  <si>
    <t>17,1,01</t>
  </si>
  <si>
    <t xml:space="preserve">      SALIDA DE VOZ Y DATOS</t>
  </si>
  <si>
    <t>17,1,02</t>
  </si>
  <si>
    <t xml:space="preserve">      PATCH CORD 5M CAT 6A</t>
  </si>
  <si>
    <t>17,1,03</t>
  </si>
  <si>
    <t xml:space="preserve">      SUMINISTRO DE ROUTER INÁLAMBRICO. INCLUYE PUERTOS WAN, PUERTOS LAN, ANTENAS DE TRANSMISIÓN INALAMBRICAS DE DATOS Y RANURAS DE DISIPACIÓN</t>
  </si>
  <si>
    <t xml:space="preserve">   CIRCUITO CERRADO DE TELEVISIÓN</t>
  </si>
  <si>
    <t>17,2,01</t>
  </si>
  <si>
    <t xml:space="preserve">      SUMINISTRO E INSTALACIÓN DE SALIDA PARA CCTV. INCLUYE JACK CAT 6A Y FACE PLATE PUERTO RJ 45</t>
  </si>
  <si>
    <t>17,2,02</t>
  </si>
  <si>
    <t xml:space="preserve">      SUMINISTRO E INSTALACIÓN DE CÁMARA INTERIORES TIPO DOMO 4MP</t>
  </si>
  <si>
    <t>17,2,03</t>
  </si>
  <si>
    <t xml:space="preserve">      CIRCUITO CERRADO DE TELEVISIÓN</t>
  </si>
  <si>
    <t>17,2,04</t>
  </si>
  <si>
    <t xml:space="preserve">      SUMINISTRO E INSTALACIÓN MONITOR DE 32" RESOLUCION FULL HD. INCLUYE CONEXIÓN HDMI + 2 PUERTOS USB + 2 PUERTOS RCA</t>
  </si>
  <si>
    <t>17,2,05</t>
  </si>
  <si>
    <t xml:space="preserve">      SUMINSTRO E INSTALACIÓN DE PATCH CORD CATEGORÍA 5M CONEXIÓN PoE/IP PARA CCTV</t>
  </si>
  <si>
    <t>17,2,06</t>
  </si>
  <si>
    <t xml:space="preserve">      CERTIFICACIÓN PUNTOS CIRCUITO CERRRADO DE TELEVISIÓN Y RED ETHERNET SISTEMA CCTV</t>
  </si>
  <si>
    <t xml:space="preserve">   SONIDO Y TELEVISION</t>
  </si>
  <si>
    <t>17,3,01</t>
  </si>
  <si>
    <t xml:space="preserve">      SUMINISTRO E INSTALACIÓN CABLE BIPOLAR 2X14 LSZH PARA AUDIO.</t>
  </si>
  <si>
    <t>17,3,02</t>
  </si>
  <si>
    <t xml:space="preserve">      SUMINISTRO E INSTALACIÓN PARLANTE TECHO 8" REDONDO CON TRANSFORMADOR DE LINEA 15-30 WATS,ALIMENTACION DE 100 A 140 VOLTIOS Y ACCESORIOS DE ANCLAJE.</t>
  </si>
  <si>
    <t>17,3,03</t>
  </si>
  <si>
    <t xml:space="preserve">      SUMINISTRO, INSTALACIÓN Y CONFIGURACIÓN EQUIPO DE SONIDO DIGITAL 4 CANALES. INCLUYE PUERTO USB Y MICRÓFONO INALÁMBRICO</t>
  </si>
  <si>
    <t>17,3,04</t>
  </si>
  <si>
    <t xml:space="preserve">      SUMINISTRO E INSTALACIÓN DE SALIDA PARA TELEVISIÓN. INCLUYE CAJA GALVANIZADA 5800, CABLE COAXIAL RG6,CONECTORES COAXIALES DE COMPRESIÓN Y TOMA COAXIAL VH61 BLANCO.</t>
  </si>
  <si>
    <t>17,3,05</t>
  </si>
  <si>
    <t xml:space="preserve">      SUMINISTRO E INSTALACIÓN DE SPLITTER PROFESIONAL. INCLUYE 1 ENTRADA, 4 SALIDAS TERMINAL TIPO F, FACEPLATE VH61 UNA SALIDA Y ACCESORIOS DE ANCLAJE</t>
  </si>
  <si>
    <t xml:space="preserve">   CUARTO DE BOMBAS</t>
  </si>
  <si>
    <t>17.04.01</t>
  </si>
  <si>
    <t xml:space="preserve">      SUMINISTRO E INSTALACIÓN CENTRAL DE ENFERMERÍA CON DISPLAY. INCLUYE ALARMA AUDIBLE</t>
  </si>
  <si>
    <t>17.04.02</t>
  </si>
  <si>
    <t xml:space="preserve">      SUMINISTRO E INSTALACIÓN CORDÓN DE LLAMADO. INCLUYE PERILLA DE 3 PINES</t>
  </si>
  <si>
    <t>17.04.03</t>
  </si>
  <si>
    <t xml:space="preserve">      SUMINISTRO E INSTALACIÓN LÁMPARA DE PASILLO</t>
  </si>
  <si>
    <t>17.04.04</t>
  </si>
  <si>
    <t xml:space="preserve">      SUMINISTRO E INSTALACIÓN TABLERO CÓDIGO AZUL</t>
  </si>
  <si>
    <t>17.04.05</t>
  </si>
  <si>
    <t xml:space="preserve">      SUMINISTRO E INSTALACIÓN LAMPARA CÓDIGO AZUL</t>
  </si>
  <si>
    <t>17.04.06</t>
  </si>
  <si>
    <t xml:space="preserve">      SUMINISTRO E INSTALACIÓN TABLERO DE BAÑO</t>
  </si>
  <si>
    <t>CAP 18</t>
  </si>
  <si>
    <t>ACOMETIDAS ELÉCTRICAS</t>
  </si>
  <si>
    <t xml:space="preserve">   SUMINISTRO E INSTALACIÓN DE PUESTA A TIERRA PARA SUB ESTACIÓN INCLUYE VARILLA PARA PUESTA A TIERRA Ø5/8x2400mm", HIDROSOLTA, SOLDADURA EXOTERMICA BT Y CABLE N° 1/0 DESNUDO</t>
  </si>
  <si>
    <t xml:space="preserve">   SUMINISTRO E INSTALACIÓN DE ACOMETIDA SUBTERRANEA PRINCIPAL ENTRE POSTE Y MEDIDOR DE MEDIDA SEMIDIRECTA DE ENERGIA EN 4XN° 2 AWG Cu HF FR LSZH, INCLUYE BAJANTE 3" IMC, CAPACETE 3"</t>
  </si>
  <si>
    <t xml:space="preserve">   SUMINISTRO E INSTALACIÓN DE DUCTOS DE MT y BT DE 3" PVC T/P PROFUNDIDAD DE -80CM, SEGÚN NORMA EBSA. INCLUYE EXCAVACION</t>
  </si>
  <si>
    <t xml:space="preserve">   SUMINISTRO E INSTALACION DE CAJA DE PASO E INSPECCIÓN ELÉCTRICABT-TP 3 CD-2007 MEDIDAS EXTERNAS DE 1.20X1.20X1.00m, INCLUYE BASE EN RECEBO Y CONCRETO, TAPA DE CONCRETO, MARCO Y CONTRAMARCO EN ANGULO DE 2 1/2"X2 1/2"X3/16"</t>
  </si>
  <si>
    <t xml:space="preserve">   SUMINISTRO E INSTALACIÓN DE ACOMETIDA ENTRE MEDIDOR DE MEDIDA SEMIDIRECTA DE ENERGIA A TGA EN 3x350KCMIL+1x350KCMI+1X250KCMI LS AWG , TUBERÍA 1Ø4"PVC, INCLUYE BORNAS Y MARQUILLAS</t>
  </si>
  <si>
    <t xml:space="preserve">   SUMINISTRO E INSTALACIÓN DE ACOMETIDA ENTRE PLANTA DE EMERGENCIA A TGA EN 3x350KCMIL+1x350KCMI+1X250KCMI LS AWG , TUBERÍA Ø4"PVC, INCLUYE BORNAS Y MARQUILLAS</t>
  </si>
  <si>
    <t xml:space="preserve">   SUMINISTRO E INSTALACIÓN DE ACOMETIDA ENTRE PLANTA DE EMERGENCIA A TBCI EN 3x350KCMIL+1x2/0+2/0 LS AWG , TUBERÍA Ø3"PVC, INCLUYE BORNAS Y MARQUILLAS</t>
  </si>
  <si>
    <t xml:space="preserve">   SUMINISTRO E INSTALACIÓN DE ACOMETIDA ENTRE MOTOR BOMBA A BOMBA JOKI EN 4x8f+1x8N LS AWG , TUBERÍA 1Ø3"PVC, INCLUYE BORNAS Y MARQUILLAS</t>
  </si>
  <si>
    <t xml:space="preserve">   SUMINISTRO E INSTALACIÓN DE ACOMETIDA ENTRE TGA A UPS 1 2 Y 3 EN 4XN°6 +1XN°6 LS AWG,1Ø3"PVC, INCLUYE BORNAS Y MARQUILLAS</t>
  </si>
  <si>
    <t xml:space="preserve">   SUMINISTRO E INSTALACIÓN DE ACOMETIDA ENTRE TGE A TB RAYOS X Y TB ASCENSOR EN 4XN°2 +1XN°2 LS AWG,1Ø3"PVC, INCLUYE BORNAS Y MARQUILLAS</t>
  </si>
  <si>
    <t xml:space="preserve">   SUMINISTRO E INSTALACIÓN DE ACOMETIDA ENTRE TGV A TB V01, V02 Y P01 X Y TB ASCENSOR EN 4XN°4 +1XN°4 LS AWG,1Ø3"PVC, INCLUYE BORNAS Y MARQUILLAS</t>
  </si>
  <si>
    <t xml:space="preserve">   SUMINISTRO E INSTALACIÓN DE ACOMETIDA ENTRE UPS 1 Y 2 A TB DE REGULACION Y EMERGENCIA PISO 1 2 Y 3 EN 4XN°6 +1XN°6 LS AWG,1Ø3"PVC, INCLUYE BORNAS Y MARQUILLAS</t>
  </si>
  <si>
    <t>CAP 19</t>
  </si>
  <si>
    <t>TABLEROS Y ACCESORIOS DE RESPALDO ELÉCTRICO</t>
  </si>
  <si>
    <t xml:space="preserve">   SUMINISTRO E INSTALACION DE GRUPO DE MEDIDA SEMIDIRECTA CON TC´S</t>
  </si>
  <si>
    <t xml:space="preserve">   SUMINISTRO E INSTALACION DE TABLERO GENERAL DE DISTRIBUCION CLASE 1</t>
  </si>
  <si>
    <t xml:space="preserve">   SUMINISTRO E INSTALACION TRANSFERENCIA AUTOMÁTICA POR CONTACTORES 3x300 AMP DE TGA</t>
  </si>
  <si>
    <t xml:space="preserve">   SUMINISTRO E INSTALACION DE TABLERO GENERAL DE DISTRIBUCION CLASE 2</t>
  </si>
  <si>
    <t xml:space="preserve">   SUMINISTRO E INSTALACION TRANSFERENCIA AUTOMÁTICA POR CONTACTORES 3x200 AMP TGE Y TBCI</t>
  </si>
  <si>
    <t xml:space="preserve">   SUMINISTRO E INSTALACION DE TABLERO GENERAL EQUIPOS TGE</t>
  </si>
  <si>
    <t xml:space="preserve">   SUMINISTRO E INSTALACION DE TABLERO GENERAL VITAL TGV</t>
  </si>
  <si>
    <t xml:space="preserve">   SUMINISTRO E INSTALACION GRUPO DE MEDIDA SEMIDIRECTA CON RCI</t>
  </si>
  <si>
    <t xml:space="preserve">   SUMINSITRO E INSTALACION DE CELDA SALIDA Y ENTRADA. INCLUYE SECCIONADOR, TODOS LOS MATERIALES Y ACCESORIOS NECESARIOS</t>
  </si>
  <si>
    <t xml:space="preserve">   SUMINSITRO E INSTALACIONDE CELDA DE PROTECCION. INCLUYE TODOS LOS MATERIALES Y ACCESORIOS NECESARIOS</t>
  </si>
  <si>
    <t xml:space="preserve">   SUMINSITRO E INSTALACION DE CELDA TRANSFORMACION. INCLUYE TRANSFORMADOR, PREMOLDEADOS Y TODOS LOS MATERIALES Y ACCESORIOS NECESARIOS</t>
  </si>
  <si>
    <t xml:space="preserve">   SUMINISTRO E INSTALACIÓN DE PUNTA CAPTORA PARA SISTEMA DE PROTECCIÓN CONTRA RAYOS (APANTALLAMIENTO), INCLUYE BASE PARA PUNTA CAPTORA</t>
  </si>
  <si>
    <t xml:space="preserve">   SUMINISTRO E INSTALACIÓN DE CABLE ALUMINIO 8mm PARA SISTEMA DE PROTECCIÓN CONTRA RAYOS (APANTALLAMIENTO), INCLUYE ACCESORIOS DE INSTALACIÓN Y FIJACIÓN</t>
  </si>
  <si>
    <t xml:space="preserve">   TIERRA TABLERO GENERAL (VARILLA COOPER WELL) DE 5/8" DE COBRE</t>
  </si>
  <si>
    <t xml:space="preserve">   SUMINISTRO E INSTALACIÓN DE CABLE DE COBRE DESNUDO 1/0 PARA SISTEMA DE PUESTA A TIERRA PRINCIPAL</t>
  </si>
  <si>
    <t xml:space="preserve">   SUMINISTRO E INSTALACION DE TABLERO 8 CIRCUITOS 3F, CON ESPACIO PARA TOTALIZADOR 3X30A E INTERRUPTORES 1X15A</t>
  </si>
  <si>
    <t xml:space="preserve">   SUMINISTRO E INSTALACION DE TABLERO 18 CIRCUITOS 3F, CON ESPACIO PARA TOTALIZADOR 3X30A E INTERRUPTORES 1X15A</t>
  </si>
  <si>
    <t xml:space="preserve">   SUMINISTRO E INSTALACIÓN TABLERO BY PASS MANUAL UPS</t>
  </si>
  <si>
    <t xml:space="preserve">   INSTALACIÓN PLANTA ELÉCTRICA DE 150 KVA</t>
  </si>
  <si>
    <t>CAP 20</t>
  </si>
  <si>
    <t>SALIDAS ELÉCTRICAS PARA ILUMINACIÓN</t>
  </si>
  <si>
    <t xml:space="preserve">   SUMINISTRO E INSTALACIÓN DE LUMINARIA LED TIPO PANEL DE 60X60 2400 LM, 40W, 6500K,120V. INCLUYE CABLE ENCAUCHETADO 3X12, TUBERÍA PVC 3/4" SCH 40, CLAVIJA SEGURIDAD 3 POLOS Y MARCO ALUMINIO BLANCO 60X60.</t>
  </si>
  <si>
    <t xml:space="preserve">   SUMINISTRO E INSTALACIÓN DE LUMINARIA LED REDONDA 1100 LM, 18W, 6500K,120V. INCLUYE CABLE ENCAUCHETADO 3X12, TUBERÍA PVC 3/4" SCH 40 Y CLAVIJA SEGURIDAD 3 POLOS.</t>
  </si>
  <si>
    <t xml:space="preserve">   SUMINISTRO E INSTALACIÓN DE LUMINARIA LED REDONDA 1100 LM, 24W, 6500K,120V. INCLUYE CABLE ENCAUCHETADO 3X12, TUBERÍA PVC 3/4" SCH 40 Y CLAVIJA SEGURIDAD 3 POLOS.</t>
  </si>
  <si>
    <t xml:space="preserve">   SALIDA PARA INTERRUPTOR SENCILLO INCLUYE TUBERÍA PVC 3/4" SCH 40, CABLE No 12 LSHF Y APARATO.</t>
  </si>
  <si>
    <t xml:space="preserve">   SALIDA PARA INTERRUPTOR DOBLE INCLUYE TUBERÍA PVC 3/4" SCH 40, CABLE No 12 LSHF Y APARATO.</t>
  </si>
  <si>
    <t xml:space="preserve">   SALIDA PARA INTERRUPTOR SENCILLO CONMUTABLE INCLUYE TUBERÍA PVC 3/4" SCH 40, CABLE No 12 LSHF Y APARATO.</t>
  </si>
  <si>
    <t xml:space="preserve">   SALIDA PARA SENSOR DE MOVIMIENTO EN TECHO 360° INCLUYE TUBERÍA PVC 3/4" SCH 40, CABLE No 12 LSHF Y APARATO.</t>
  </si>
  <si>
    <t xml:space="preserve">   SUMINISTRO E INSTALACIÓN DE LAMPARA DE EMERGENCIA LED AUTONOMIA 90 MINUTOS</t>
  </si>
  <si>
    <t xml:space="preserve">   SUMINISTRO E INSTALACIÓN DE AVISO DE EMERGENCIA LED EN ACRILICO</t>
  </si>
  <si>
    <t xml:space="preserve">   SUMINISTRO E INSTALACIÓN DE LAMPARA DE MURO (APLIQUE) 20W</t>
  </si>
  <si>
    <t>CAP 21</t>
  </si>
  <si>
    <t>SALIDAS TOMAS ELÉCTRICAS</t>
  </si>
  <si>
    <t xml:space="preserve">   SALIDA TOMA DOBLE CABLE 12AWG HFFR-LS PVC 1/2 COMPLETA</t>
  </si>
  <si>
    <t xml:space="preserve">   SALIDA TRIFÁSICA + TOMA, TUBO PVC COMPLETA 3/4"</t>
  </si>
  <si>
    <t xml:space="preserve">   SALIDA ELÉCTRICA PARA TOMA NARANJA (RED REGULADA), TIERRA AISLADA, INCLUYE TUBERÍA Ø 3/4" PVC, CABLE No.12 LSHF Y APARATO</t>
  </si>
  <si>
    <t xml:space="preserve">   SALIDA TOMA GFCI CABLE12AWG THHN. PVC Ø 1/2 INCLUYE TOMA</t>
  </si>
  <si>
    <t>CAP 22</t>
  </si>
  <si>
    <t>RED GASES MEDICINALES</t>
  </si>
  <si>
    <t xml:space="preserve">   SUMINISTRO E INSTALACIÓN TOMA OXIGENO. INCLUYE TUBERIA EN COBRE</t>
  </si>
  <si>
    <t xml:space="preserve">   SUMINISTRO E INSTALACIÓN TOMA VACÍO. INCLUYE TUBERIA EN COBRE</t>
  </si>
  <si>
    <t xml:space="preserve">   SUMINISTRO E INSTALACIÓN TOMA AIRE. INCLUYE TUBERIA EN COBRE</t>
  </si>
  <si>
    <t xml:space="preserve">   SUMINISTRO E INSTALACIÓN TUBERIA EN COBRE REDONDO 3/4" TIPO K</t>
  </si>
  <si>
    <t xml:space="preserve">   SUMINISTRO E INSTALACIÓN TUBERIA EN COBRE REDONDO 1/2" TIPO K</t>
  </si>
  <si>
    <t xml:space="preserve">   SUMINISTRO E INSTALACIÓN TUBERIA EN COBRE REDONDO 1" TIPO K</t>
  </si>
  <si>
    <t xml:space="preserve">   SUMINISTRO E INSTALACIÓN TUBERIA EN COBRE REDONDO 1 1/2" TIPO K</t>
  </si>
  <si>
    <t xml:space="preserve">   SUMINISTRO E INSTALACIÓN CAJA DE CORTE TRIPLE 1/2" X 1/2" X 3/4"V.A.I 4 TOR - OXIGENO - VACIO</t>
  </si>
  <si>
    <t xml:space="preserve">   SUMINISTRO E INSTALACIÓN CAJA DE CORTE SENCILLA 1/2" V.A.I 4 TOR.OXIGENO</t>
  </si>
  <si>
    <t xml:space="preserve">   SUMINISTRO E INSTALACIÓN CAJA DE CORTE DOBLE 1/2" X 3/4" V.A.I 4 TOR . OXIGENO - VACIO</t>
  </si>
  <si>
    <t xml:space="preserve">   SUMINISTRO E INSTALACIÓN CAJA EVACUADORA DE GASES AIRE 5/16" . INCLUYE TUBERIA COBRE SISTEMA VENTURI</t>
  </si>
  <si>
    <t xml:space="preserve">   SUMINISTRO E INSTALACIÓN ALARMA TRIPLE OXIGENO - AIRE - VACIO</t>
  </si>
  <si>
    <t xml:space="preserve">   SUMINISTRO E INSTALACIÓN ALARMA DOBLE OXIGENO - VACIO</t>
  </si>
  <si>
    <t xml:space="preserve">   SUMINISTRO E INSTALACIÓN VÁLVULA ACERO INOXIDABLE LISA 1/2" NPT</t>
  </si>
  <si>
    <t xml:space="preserve">   SUMINISTRO E INSTALACIÓN VÁLVULA ACERO INOXIDABLE LISA 3/4" NPT</t>
  </si>
  <si>
    <t xml:space="preserve">   SUMINISTRO E INSTALACIÓN VÁLVULA ACERO INOXIDABLE LISA 1" NPT</t>
  </si>
  <si>
    <t xml:space="preserve">   SUMINISTRO E INSTALACIÓN MANIFOLD OXIGENO 2X5 PUESTOS DOBLE REGULACIÓN</t>
  </si>
  <si>
    <t xml:space="preserve">   SUMINISTRO E INSTALACIÓN MANIFOLD AIRE EVACUACION DUPLEX</t>
  </si>
  <si>
    <t xml:space="preserve">   SUMINISTRO E INSTALACIÓN MANIFOLD AIRE MEDICINAL 1X4 PUESTOS DOBLE REGULACION</t>
  </si>
  <si>
    <t xml:space="preserve">   SUMINISTRO E INSTALACION DE BOMBA DE VACÍO</t>
  </si>
  <si>
    <t>CAP 23</t>
  </si>
  <si>
    <t>SISTEMA DE VENTILACIÓN MECÁNICA</t>
  </si>
  <si>
    <t xml:space="preserve">   SUMINISTRO E INSTALACIÓN DE DUCTO LÁMINA GALVANIZADA CAL 24, INCLUYE ANCLAJES Y AISLAMIENTO</t>
  </si>
  <si>
    <t xml:space="preserve">   SUMINISTRO E INSTALACIÓN DIFUSOR DE SUMINISTRO DE 4 VIAS, MULTIDIRECCIONAL 6"X6". INCLUYE ACCESORIOS DE ANCLAJE Y DAMPER</t>
  </si>
  <si>
    <t xml:space="preserve">   SUMINISTRO E INSTALACIÓN REJILLA DOBLE ALETA FIJA 12"X8". INCLUYE ACCESORIOS DE ANCLAJE Y DAMPER</t>
  </si>
  <si>
    <t xml:space="preserve">   SUMINISTRO E INSTALACIÓN REJILLA DOBLE ALETA FIJA 12"X10". INCLUYE ACCESORIOS DE ANCLAJE Y DAMPER</t>
  </si>
  <si>
    <t xml:space="preserve">   SUMINISTRO E INSTALACIÓN REJILLA DOBLE ALETA FIJA 6"X6". INCLUYE ACCESORIOS DE ANCLAJE Y DAMPER</t>
  </si>
  <si>
    <t xml:space="preserve">   SUMINISTRO E INSTALACIÓN PERSIANA TIPO LUVER 8"X6" RECTANGULAR. INCLUYE MALLA ANTIPAJAROS Y ACCESORIOS DE ANCLAJE</t>
  </si>
  <si>
    <t xml:space="preserve">   SUMINISTRO E INSTALACIÓN PERSIANA TIPO LUVER 12X10" CIRCULAR. INCLUYE MALLA ANTIPAJAROS Y ACCESORIOS DE ANCLAJE</t>
  </si>
  <si>
    <t xml:space="preserve">   SUMINISTRO E INSTALACIÓN PERSIANA TIPO LUVER 12X12" CIRCULAR. INCLUYE MALLA ANTIPAJAROS Y ACCESORIOS DE ANCLAJE</t>
  </si>
  <si>
    <t xml:space="preserve">   SUMINISTRO E INSTALACIÓN PERSIANA TIPO LUVER 12X20" CIRCULAR. INCLUYE MALLA ANTIPAJAROS Y ACCESORIOS DE ANCLAJE</t>
  </si>
  <si>
    <t xml:space="preserve">   SUMINISTRO E INSTALACIÓN FILTRO TERMINAL HEPA 48"X24", INCLUYE CONEXIÓN DIAMETRO 10", SOPORTES, ACCESORIOS Y UNIONES</t>
  </si>
  <si>
    <t xml:space="preserve">   SUMINISTRO E INSTALACIÓN CONDUCTOS FLEXIBLES AISLADO DIAMETRO 10", INCLUYE CONSTRUCCION Y MONTAJE</t>
  </si>
  <si>
    <t xml:space="preserve">   SUMINISTRO E INSTALACIÓN UNIDAD DE SUMINISTRO VENTILACION 800 CFMS INCLUYE MONTAJE Y ACCESORIOS</t>
  </si>
  <si>
    <t xml:space="preserve">   SUMINISTRO E INSTALACIÓN UNIDAD DE SUMINISTRO VENTILACION 1150 CFMS INCLUYE MONTAJE Y ACCESORIOS</t>
  </si>
  <si>
    <t xml:space="preserve">   SUMINISTRO E INSTALACIÓN VENTILADOR CENTRIFUGO TUBULAR, INCLUYE MONTAJE Y ACCESORIOS</t>
  </si>
  <si>
    <t xml:space="preserve">   SUMINISTRO E INSTALACIÓN VENTILADOR TIPO HONGO, INCLUYE MONTAJE Y ACCESORIOS</t>
  </si>
  <si>
    <t xml:space="preserve">   SUMINISTRO E INSTALACIÓN BATERIA DE RECALENTAMIENTO 2.5 KW, INCLUYE MONTAJE Y ACCESORIOS</t>
  </si>
  <si>
    <t xml:space="preserve">   SUMINISTRO E INSTALACIÓN BATERIA DE RECALENTAMIENTO 5 KW, INCLUYE MONTAJE Y ACCESORIOS</t>
  </si>
  <si>
    <t xml:space="preserve">   SUMINISTRO E INSTALACIÓN BANCO DE FILTROS US-1 ( MERV 11 24"x24x2" / HEPPA 24"x24"x12"), INCLUYE MONTAJE Y ACCESORIOS</t>
  </si>
  <si>
    <t xml:space="preserve">   SUMINISTRO E INSTALACIÓN BANCO DE FILTROS US-2 ( MERV 11 20"x20x2" / HEPPA 20"X20"x12"), INCLUYE MONTAJE Y ACCESORIOS</t>
  </si>
  <si>
    <t xml:space="preserve">   SUMINISTRO E INSTALACIÓN BANCO DE FILTROS UE-1 ( MERV 8 24"X24"X2" / MERV 11 24"x24x2"), INCLUYE MONTAJE Y ACCESORIOS</t>
  </si>
  <si>
    <t xml:space="preserve">   SUMINISTRO E INSTALACIÓN TABLERO ELÉCTRICO SISTEMA HVAC. SEGÚN UNIFILAR</t>
  </si>
  <si>
    <t xml:space="preserve">   INSTALACIÓN SISTEMA DE HVAC. INCLUYE EQUIPOS Y SISTEMA DE CONTROL</t>
  </si>
  <si>
    <t xml:space="preserve">   SUMINISTRO E INSTALACIÓN MEDIDOR DIFERENCIAL DE PRESIÓN AMBIENTE</t>
  </si>
  <si>
    <t>CAP 24</t>
  </si>
  <si>
    <t>OBRAS EXTERIORES</t>
  </si>
  <si>
    <t xml:space="preserve">   CONSTRUCCIÓN DE ANDENES E=0.10 MTS, EN CONCRETO DE 17.5 Mpa - (2500 PSI)</t>
  </si>
  <si>
    <t xml:space="preserve">   ASEO GENERAL ENTREGA</t>
  </si>
  <si>
    <t xml:space="preserve">   SUMINISTRO, EXTENDIDA Y COMPACTACIÓN DE MATERIAL PARA AFIRMADO HASTA UN DIÁMETRO DE 2" Y UN ÍNDICE PLÁSTICO MENOR O IGUAL 9% Y COMPACTO AL 95% PROCTOR, INCLUYE ACARREO LIBRE 5 KM (**)</t>
  </si>
  <si>
    <t xml:space="preserve">   CONCRETO PARA PAVIMENTO RIGIDO 24.5 MPa - (3500 PSI), INCLUYE SELLO DE JUNTAS</t>
  </si>
  <si>
    <t xml:space="preserve">   SUMINISTRO E INSTALACIÓN LOSETA PODO TÁCTIL GUÍA (LÍNEAS) 40*40 CM</t>
  </si>
  <si>
    <t xml:space="preserve">   SUMINISTRO E INSTALACIÓN LOSETA PODOTÁCTIL ALERTA (PUNTOS) 40*40 CM</t>
  </si>
  <si>
    <t xml:space="preserve">   SUMINISTRO E INSTALACIÓN CERRAMIENTO SEGÚN DISEÑO INCLUYE ANTICORROSIVO Y PINTURA H=1,96M</t>
  </si>
  <si>
    <t xml:space="preserve">   SUMINISTRO E INSTALACIÓN PORTÓN EN TUBO AGUAS NEGRAS PERFIL 4X8 Y 2", VARILLA 1". INCLUYE PASADORES, BISAGRAS Y CHAPA</t>
  </si>
  <si>
    <t>CAP 25</t>
  </si>
  <si>
    <t>SUMINISTRO DE EQUIPOS ESPECIALES</t>
  </si>
  <si>
    <t xml:space="preserve">   SUMINISTRO, INSTALACIÓN Y PUESTA EN MARCHA DEL SISTEMA PRINCIPAL DE PRESION HIDRAULICA. INCLUYE EQUIPO DE PRESION TRIPLEX (3 BOMBAS) 7,5 HP TRIFASICA 230 MARCA BARNES ALTAPRESION, QMX: 5,04 LPS; HMAX: 60 MCA POR BOMBA, TABLERO DE PROTECCION Y CONTROL CON </t>
  </si>
  <si>
    <t xml:space="preserve">   SUMINISTRO, INSTALACIÓN BOMBA AGUAS NEGRAS 2 HP NE 3 20-2-220 QMAX: 150 GPM-HMAX: 6 MCA3" DESCARGA</t>
  </si>
  <si>
    <t xml:space="preserve">   SUMINISTRO INSTALACIÓN Y PUESTA EN MARCHA DEL SISTEMA PRINCIPAL Bomba contra incendios principal tipo centrifuga horizontal succión final o en línea vertical de 250 gpm @ 120 psi, listada UL y/o aprobada FM para protección contra incendios. BOMBA JOCKEY B</t>
  </si>
  <si>
    <t xml:space="preserve">   SUMINISTRO, INSTALACIÓN Y PUESTA EN MARCHA PLANTA DIESEL 150 KVA EFECTIVOS A LA ALTURA DE TURMEQUÉ (BOYACÁ). SILENCIOSO.</t>
  </si>
  <si>
    <t xml:space="preserve">   SUMINISTRO E INSTALACIÓN UPS DE 150 KVA ONLINE. SEGÚN ESPECIFICACIONES</t>
  </si>
  <si>
    <t xml:space="preserve">   SUMINISTRO E INSTALACIÓN ROUTER PARA ADMINISTRACIÓN Y SEGURIDAD INFORMÁTICA DE LA RED DE DATOS. INCLUYE PUERTOS SFP, PUERTOS GIGA ADMINISTRABLE Y VPN SEGURIDAD IP</t>
  </si>
  <si>
    <t xml:space="preserve">   SUMINISTRO E INSTALACIÓN AMPLIFICADOR DE SONIDO CON CAPACIDAD PARA CUBRIR 2 ZONAS.</t>
  </si>
  <si>
    <t xml:space="preserve">   SUMINSITRO E INSTALACION UMSP-02/UCMSP-02 UNIDAD MINISPLIT TIPO PARED 18000 BTU/H 220V CS-Y</t>
  </si>
  <si>
    <t xml:space="preserve">   SUMINISTRO E INSTALACIÓN EXTINTOR RIESGO ELÉCTRICO CO2 20 LB</t>
  </si>
  <si>
    <t xml:space="preserve">   SUMINISTRO E INSTALACIÓN EXTINTOR MULTIPROPÓSITO ABC 20 LB</t>
  </si>
  <si>
    <t xml:space="preserve">   SUMINISTRO E INSTALACION ASCENSOR DE ÚLTIMA GENERACIÓN PARA CAMILLAS CPACIDAD DE PASAJEROS 15. CA PACIDAD 2.000 KG</t>
  </si>
  <si>
    <t xml:space="preserve">   Ascensor eléctrico de adherencia de 1 m/s de velocidad, 2 detenidas, 450 kg de carga nominal, con capacidad para 6 personas, nivel alto de acabado en cabina de 1000x1250x2200 mm, maniobra universal simple, puertas interiores automáticas de acero inoxidabl</t>
  </si>
  <si>
    <t>CAP 26</t>
  </si>
  <si>
    <t>ASCENSOR</t>
  </si>
  <si>
    <t xml:space="preserve">   INSTALACIÓN Y MANTENIMIENTO PREVENTIVO DURANTE 6 MESES ASCENSOR 2 PARADAS. DE ACUERDO A ESPECIFICACIONES HOSPITALARIAS</t>
  </si>
  <si>
    <t>CAP 27</t>
  </si>
  <si>
    <t>RED GAS NATURAL</t>
  </si>
  <si>
    <t xml:space="preserve">   SUMINISTRO E INSTALACIÓN DE TUBERÍA COBRE 1/2</t>
  </si>
  <si>
    <t xml:space="preserve">   SUMINISTRO E INSTALACIÓN DE ACCESORIO UNIÓN COBRE 1/2</t>
  </si>
  <si>
    <t xml:space="preserve">   SUMINISTRO E INSTALACIÓN DE ACCESORIO CODO 90° COBRE 1/2</t>
  </si>
  <si>
    <t xml:space="preserve">   SUMINISTRO E INSTALACIÓN DE VÁLVULA DE BOLA GAS 1/2</t>
  </si>
  <si>
    <t xml:space="preserve">   SUMINISTRO E INSTALACIÓN DE MEDIDOR, CONTADOR DE GAS NATURAL</t>
  </si>
  <si>
    <t xml:space="preserve">   CONEXIÓN GAS ESTÁNDAR (ACOMETIDA Y MEDIDOR)</t>
  </si>
  <si>
    <t>REVISION DE DISEÑOS</t>
  </si>
  <si>
    <t>Metro Cuadrado</t>
  </si>
  <si>
    <t>Metro lineal</t>
  </si>
  <si>
    <t>Metro Cúbico</t>
  </si>
  <si>
    <t>Kilogramo</t>
  </si>
  <si>
    <t>Metro Lineal</t>
  </si>
  <si>
    <t>Unidad</t>
  </si>
  <si>
    <t>Metro cuadrado</t>
  </si>
  <si>
    <t>Metro</t>
  </si>
  <si>
    <t>SEMANA 32</t>
  </si>
  <si>
    <t>SEMANA 33</t>
  </si>
  <si>
    <t>SEMANA 34</t>
  </si>
  <si>
    <t>SEMANA 35</t>
  </si>
  <si>
    <t>SEMANA 36</t>
  </si>
  <si>
    <t>SEMANA 37</t>
  </si>
  <si>
    <t>SEMANA 38</t>
  </si>
  <si>
    <t>SEMANA 39</t>
  </si>
  <si>
    <t>SEMANA 40</t>
  </si>
  <si>
    <t>SEMANA 41</t>
  </si>
  <si>
    <t>SEMANA 42</t>
  </si>
  <si>
    <t>SEMANA 43</t>
  </si>
  <si>
    <t>SEMANA 44</t>
  </si>
  <si>
    <t>SEMANA 45</t>
  </si>
  <si>
    <t>SEMANA 46</t>
  </si>
  <si>
    <t>SEMANA 47</t>
  </si>
  <si>
    <t>SEMANA 48</t>
  </si>
  <si>
    <t>SEMANA 49</t>
  </si>
  <si>
    <t>SEMANA 50</t>
  </si>
  <si>
    <t>SEMANA 51</t>
  </si>
  <si>
    <t>SEMANA 52</t>
  </si>
  <si>
    <t>SEMANA 53</t>
  </si>
  <si>
    <t>SEMANA 54</t>
  </si>
  <si>
    <t>SEMANA 55</t>
  </si>
  <si>
    <t>SEMANA 56</t>
  </si>
  <si>
    <t>SEMANA 57</t>
  </si>
  <si>
    <t>SEMANA 58</t>
  </si>
  <si>
    <t>SEMANA 59</t>
  </si>
  <si>
    <t>SEMANA 60</t>
  </si>
  <si>
    <t>SEMANA 61</t>
  </si>
  <si>
    <t>SEMANA 62</t>
  </si>
  <si>
    <t>SEMANA 63</t>
  </si>
  <si>
    <t>SEMANA 64</t>
  </si>
  <si>
    <t>SEMANA 65</t>
  </si>
  <si>
    <t>SEMANA 66</t>
  </si>
  <si>
    <t>SEMANA 67</t>
  </si>
  <si>
    <t>SEMANA 68</t>
  </si>
  <si>
    <t>SEMANA 69</t>
  </si>
  <si>
    <t>SEMANA 70</t>
  </si>
  <si>
    <t>SEMANA 71</t>
  </si>
  <si>
    <t>SEMANA 72</t>
  </si>
  <si>
    <t>SEMANA 73</t>
  </si>
  <si>
    <t>SEMANA 74</t>
  </si>
  <si>
    <t>SEMANA 75</t>
  </si>
  <si>
    <t>SEMANA 76</t>
  </si>
  <si>
    <t>SEMANA 77</t>
  </si>
  <si>
    <t>SEMANA 78</t>
  </si>
  <si>
    <t>SEMANA 79</t>
  </si>
  <si>
    <t xml:space="preserve">PORCENTAJE  EJECUCION SEMANAL ACUMULADA </t>
  </si>
  <si>
    <t>COSTO DIRECTO (OBRA PUBLICA)</t>
  </si>
  <si>
    <t>COSTO DIRECTO (BIENES)</t>
  </si>
  <si>
    <t>COSTO INDIRECTO (IVA BIENES)</t>
  </si>
  <si>
    <t>30%</t>
  </si>
  <si>
    <t>19%</t>
  </si>
  <si>
    <t>CERTIFICACION RETIE</t>
  </si>
  <si>
    <t>CERTIFICACION RETILAP</t>
  </si>
  <si>
    <t>COSTO INDIRECTO (A.I.U - OBRA PUBLICA)</t>
  </si>
  <si>
    <t>EJECUCION SEMANAL (COSTO DIRECTO)</t>
  </si>
  <si>
    <t>VALOR TOTAL DEL CONTRATO</t>
  </si>
  <si>
    <t>COSTO INDIRECTO ACUMULADO (IVA + A.I.U.)</t>
  </si>
  <si>
    <t>COSTO INDIRECTO TOTAL (IVA + A.I.U.+ RETIE + RETILAP)</t>
  </si>
  <si>
    <t>CONSTRUCCION DE LA NUEVA SEDE DE LA ESE HOSPITAL BAUDILIO ACERO DE TURMEQUE - DEPARTAMENTO DE BOYACA</t>
  </si>
  <si>
    <t>SEMANA 80</t>
  </si>
  <si>
    <t>SEMANA 81</t>
  </si>
  <si>
    <t>SEMANA 82</t>
  </si>
  <si>
    <t>SEMANA 83</t>
  </si>
  <si>
    <t>SEMANA 84</t>
  </si>
  <si>
    <t>SEMANA 85</t>
  </si>
  <si>
    <t>NP 1.6</t>
  </si>
  <si>
    <t xml:space="preserve">SUMINISTRO E INSTALACION DE CERRAMIENTO EN LAMINA </t>
  </si>
  <si>
    <t>CONFORMACION DE PEDRAPLE COMPACTO</t>
  </si>
  <si>
    <t>Construcción de filtros a cualquier profundidad, con material filtrante según norma invias. (no incluye excavación ni geotextil).</t>
  </si>
  <si>
    <t>Suministro e instalación de tubería pvc d = 4" para drenaje sin filtro</t>
  </si>
  <si>
    <t xml:space="preserve">Demolición de estructuras de concreto ciclopeo, (incluye retiro y acarreo libre Hasta 5 km.) </t>
  </si>
  <si>
    <t>Demolición de sardinel en concreto, (incluye retiro y acarreo libre hasta 5 km.)</t>
  </si>
  <si>
    <t>Demolición de andén o placa de contrapiso en concreto e &lt; = a 12cm. (incluye retiro y Acarreo libre hasta 5 km.)</t>
  </si>
  <si>
    <t>CONCRETO CICLÓPEO DE 21 MPa (3000 PSI) RELACIÓN 60C/40P</t>
  </si>
  <si>
    <t>MUROS DE CONTENCION ALTURA H &lt;4.00M DE 4000 PSI.</t>
  </si>
  <si>
    <t>CONCRETO DE 4000 PSI IMPERMEABILIZADO PARA COSTRUCCUON DE TANQUE DE ALMACENAMIENTO</t>
  </si>
  <si>
    <t>SUMINISTRO E INSTALACIÓN DE CINTA SIKA PVC. V = 0.15</t>
  </si>
  <si>
    <t>SUMINISTRO E INSTALACIÓN DE PASA MUROS HASTA Ǿ 4"</t>
  </si>
  <si>
    <t>Suministro E Instalación De Tapa En Lamina Alfajor, Con Marco Y Contramarco Metálico, Bisagra Y Seguridad Incluye Anticorrosivo</t>
  </si>
  <si>
    <t>SUMINISTRO E INSTALACIÓN DE PASOS PLASTICOS EN POLIPROPILENO PARA ACCESO A TANQUE DE ALMACENAMIENTO</t>
  </si>
  <si>
    <t>CONCRETO DE ZAPATAS 28 MPa - (4000 PSI)</t>
  </si>
  <si>
    <t>SUMINISTRO E INSTALACIÓN DE PASA MUROS HASTA Ǿ 6"</t>
  </si>
  <si>
    <t>COLUMNAS EN CONCRETO DE 28 MPa - (4000 PSI), H &gt; A 3.0 M. (FORMALETA METALICA)</t>
  </si>
  <si>
    <t>VIGA AÉREA EN CONCRETO DE 28 MPa - (4000 PSI) INC. FORMALETA</t>
  </si>
  <si>
    <t>CONCRETO PARA VIGA DE AMARRE 28 MPa (4000 PSI) SECCION RECTANGULAR</t>
  </si>
  <si>
    <t>RELLENO SUBBASE GRANULAR COMPACTADO CON PLANCHA VIBRADORA</t>
  </si>
  <si>
    <t>TRANSPORTE DE MATERIAL DE AFIRMADO Y/O GRANULAR SUELTO (MEDIDO EN BANCO) DESPUÉS DE 5 KM.</t>
  </si>
  <si>
    <t>RELLENO CON MATERIAL DEL SITIO, COMPACTADO CON CILINDRO VIBROCOMPACTADOR</t>
  </si>
  <si>
    <t>CONCRETO ESTRIADO RAMPAS 17.5 MPa - (2500 PSI)</t>
  </si>
  <si>
    <t>VIGUETA DE CONFINAMIENTO 0.12X0.20 DE 21 MPA (INCLUYE REFUERZO DE ACERO SEGÚN ESPECIFICACIONES TECNICAS)</t>
  </si>
  <si>
    <t>COLUMNETA CONFINAMIENTO 0.12X0.20 DE 21 MPA (INCLUYE REFUERZO DE ACERO SEGÚN ESPECIFICACIONES TECNICAS)</t>
  </si>
  <si>
    <t>POLIETILENO DE ALTA DENSIDAD CALIBRE 6</t>
  </si>
  <si>
    <t>NP 2.17</t>
  </si>
  <si>
    <t>NP 2.18</t>
  </si>
  <si>
    <t>NP 2.19</t>
  </si>
  <si>
    <t>NP 2.20</t>
  </si>
  <si>
    <t>NP 2.21</t>
  </si>
  <si>
    <t>NP 2.22</t>
  </si>
  <si>
    <t>NP 2.23</t>
  </si>
  <si>
    <t>NP 2.24</t>
  </si>
  <si>
    <t>NP 2.25</t>
  </si>
  <si>
    <t>NP 2.26</t>
  </si>
  <si>
    <t>NP 2.27</t>
  </si>
  <si>
    <t>NP 2.28</t>
  </si>
  <si>
    <t>NP 2.29</t>
  </si>
  <si>
    <t>NP 2.30</t>
  </si>
  <si>
    <t>NP 2.31</t>
  </si>
  <si>
    <t>NP 2.32</t>
  </si>
  <si>
    <t>NP 2.33</t>
  </si>
  <si>
    <t>NP 2.34</t>
  </si>
  <si>
    <t>NP 2.35</t>
  </si>
  <si>
    <t>NP 2.36</t>
  </si>
  <si>
    <t>NP 2.37</t>
  </si>
  <si>
    <t>NP 2.38</t>
  </si>
  <si>
    <t>NP 2.39</t>
  </si>
  <si>
    <t>NP 2.40</t>
  </si>
  <si>
    <t>NP 2.41</t>
  </si>
  <si>
    <t>PAÑETE LISO BAJO PLACA 1.4</t>
  </si>
  <si>
    <t>NP 4.04</t>
  </si>
  <si>
    <t xml:space="preserve">GRAFIL 5.5 MM PARA REFUERZO HORIZONTAL DE MAMPOSTERIA </t>
  </si>
  <si>
    <t>NP 3.05</t>
  </si>
  <si>
    <t>SUMINISTRO E INSTALACIÓN DE PINTURA EPÓXICA PARA MUROS A DOS MANOS</t>
  </si>
  <si>
    <t>NP 6.12</t>
  </si>
  <si>
    <t>FUNDIDA DE GÁRGOLA EN SITIO</t>
  </si>
  <si>
    <t>SUMINISTRO E INSTALACIÓN DE ACCESORIOS PARA ANCLAJE DE PERFILERIA METÁLICA EN CUBIERTA</t>
  </si>
  <si>
    <t>SUMINISTRO E INSTALACIÓN DE ESMALTE LÁMINA LINEAL 3 MANOS</t>
  </si>
  <si>
    <t>SUMINISTRO E INSTALACIÓN DE GOTERO EN ÁREAS EXTERIORES</t>
  </si>
  <si>
    <t>NP 7.09</t>
  </si>
  <si>
    <t>NP 7.10</t>
  </si>
  <si>
    <t>NP 7.11</t>
  </si>
  <si>
    <t>NP 7.12</t>
  </si>
  <si>
    <t>SUMINISTRO E INSTALACIÓN DE TAPA REGISTRO PVC DE 20 X 20 CM.</t>
  </si>
  <si>
    <t>NP 13.28</t>
  </si>
  <si>
    <t>RELLENO PARA REDES EN ARENA DE PEÑA</t>
  </si>
  <si>
    <t>SUMINISTRO E INSTALACIÓN DE TAPAS EN CONCRETO REFORZADO PARA CAJAS DE INSPECCIÓN, INCLUYE MARCO Y CONTRAMARCO</t>
  </si>
  <si>
    <t>CAJAS DE INSPECCIÓN EN LADRILLO DE 0.45 X 1.00 x 0.45 M. (NO INCLUYE TAPA).</t>
  </si>
  <si>
    <t>CAJAS DE INSPECCIÓN EN LADRILLO DE 0.60 X 1.00 x 0.60 M. (NO INCLUYE TAPA).</t>
  </si>
  <si>
    <t>SUMIDERO LATERAL EN LADRILLO. DIMENSIONES INTERNAS 0.40 X 0.80 M. H = 1.10 M. (INCLUYE REJILLA PLÁSTICA TRÁFICO PESADO)</t>
  </si>
  <si>
    <t>CAÑUELA EN CONCRETO DE 17.5 MPa. (2500 PSI) DE 0.20 X 0.12 M FUNDIDA EN SITIO.</t>
  </si>
  <si>
    <t>CAJAS DE INSPECCIÓN EN LADRILLO DE 1.20 X 1.20 X 1.20 M. (NO INCLUYE TAPA).</t>
  </si>
  <si>
    <t>NP 14.21</t>
  </si>
  <si>
    <t>NP 14.22</t>
  </si>
  <si>
    <t>NP 14.23</t>
  </si>
  <si>
    <t>NP 14.24</t>
  </si>
  <si>
    <t>NP 14.25</t>
  </si>
  <si>
    <t>NP 14.26</t>
  </si>
  <si>
    <t>NP 14.27</t>
  </si>
  <si>
    <t>NP 17.04.07</t>
  </si>
  <si>
    <t>SUMINISTRO E INSTALACIÓN DE CANALETA METÁLICA DE 8 CM X 4 CM CON DIVISIOR.</t>
  </si>
  <si>
    <t>NP 19.20</t>
  </si>
  <si>
    <t>NP 19.21</t>
  </si>
  <si>
    <t>NP 19.22</t>
  </si>
  <si>
    <t>NP 19.23</t>
  </si>
  <si>
    <t>NP 19.24</t>
  </si>
  <si>
    <t>NP 19.25</t>
  </si>
  <si>
    <t>NP 19.26</t>
  </si>
  <si>
    <t>NP 19.27</t>
  </si>
  <si>
    <t>NP 19.28</t>
  </si>
  <si>
    <t>NP 19.29</t>
  </si>
  <si>
    <t>NP 19.30</t>
  </si>
  <si>
    <t>NP 19.31</t>
  </si>
  <si>
    <t>NP 19.32</t>
  </si>
  <si>
    <t>NP 19.33</t>
  </si>
  <si>
    <t>NP 19.34</t>
  </si>
  <si>
    <t>NP 19.35</t>
  </si>
  <si>
    <t>NP 19.36</t>
  </si>
  <si>
    <t>NP 19.37</t>
  </si>
  <si>
    <t>SUMINISTRO, ARRIMADA, HINCADA Y PLOMADA DE POSTE DE FERROCONCRETO DE 14 M 1.050 KGF INCLUYE EXCAVACIÓN</t>
  </si>
  <si>
    <t>SUMINISTRO E INSTALACIÓN DE RED DE ALIMENTACIÓN TRIFÁSICA EN MEDIA TENSIÓN TIPO XLPE 15kV CALIBRE 1/0 CU</t>
  </si>
  <si>
    <t>SUMINISTRO E INSTALACIÓN DE ESTRUCTURA DE CORTACIRCUITOS DE ARRANQUE 15KV, 100A EN CIRCUITO TRIFÁSICO (R-2732)</t>
  </si>
  <si>
    <t>SUMINISTRO E INSTALACIÓN DE ELEMENTOS DE ACOMETIDA SUBTERRÁNEA. CONEXIÓN DESDE RED ABIERTA DE B.T., BAJANTE EN DUCTO IMC DE 2"</t>
  </si>
  <si>
    <t>Suministro e instalación de Tablero general (TGA) con protecciones según diseño.(200*150*60 en lamina CR 18, pintura en apliación electrostatica.Incluye: Barraje en platina de cobre, 1 Breaker general regulable de 560-800 AMP)</t>
  </si>
  <si>
    <t>Equipo de medida en Media tensión tipo exterior (Incluye Medidor eletcrinico Multirango para medida indirecta Clase 0,5S, 1 bornera de prueba, 3 CTS, 3 PTS tipo exterior.</t>
  </si>
  <si>
    <t>Tablero con Transferencia automatica con Motorizado de 800 A.</t>
  </si>
  <si>
    <t>Suministro e instalación de Planta eléctrica 250 KVA efectivos en Tunja con cabina insonorizada.</t>
  </si>
  <si>
    <t>Suministro e instalación de Tablero GENERAL red Regulada protección general de 3x70 A y protecciones según diseño)</t>
  </si>
  <si>
    <t>Suministro e instalación de Tablero GENERAL red Vital protección general de 3x50 A y protecciones según diseño)</t>
  </si>
  <si>
    <t>Suministro e instalación de Tablero NORMAL protección general de 3x300 A y protecciones según diseño)</t>
  </si>
  <si>
    <t>Suministro e instalación de Tablero CRITICO protección general de 3x150 A y protecciones según diseño)</t>
  </si>
  <si>
    <t>SUMINISTRO E INSTALACIÓN DE TABLERO DE DISTRIBUCIÓN MONOFÁSICO DE 12 CIRCUITOS</t>
  </si>
  <si>
    <t>Suministro e instalación de Tablero de distribución Bifasico de 8 circuitos (TR4,TR5)</t>
  </si>
  <si>
    <t>SUMINISTRO E INSTALACIÓN DE TABLERO DE DISTRIBUCIÓN TRIFASICO DE 36 CIRCUITOS, CON ESPACIO PARA TOTALIZADOR</t>
  </si>
  <si>
    <t>SUMINISTRO E INSTALACIÓN DE TABLERO DE DISTRIBUCIÓN TRIFASICO DE 12 CIRCUITOS, CON ESPACIO PARA TOTALIZADOR</t>
  </si>
  <si>
    <t>SUMINISTRO E INSTALACIÓN DE ELECTRODO DE PUESTA A TIERRA PARA SISTEMA DE APANTALLAMIENTO</t>
  </si>
  <si>
    <t>SUMINISTRO E INSTALACIÓN DE CAJA METÁLICA DE TRANSICIÓN PARA BAJANTE DE APANTALLAMIENTO</t>
  </si>
  <si>
    <t>NP 24.09</t>
  </si>
  <si>
    <t>SUMINISTRO E INSTALACIÓN DE SARDINEL PREFABRICADO A-10 50*20*80</t>
  </si>
  <si>
    <t>NP 24.10</t>
  </si>
  <si>
    <t>SUMINISTRO E INSTALACIÓN DE BORDILLO PREFABRICADO A-80 35*20*80</t>
  </si>
  <si>
    <t>NP 24.11</t>
  </si>
  <si>
    <t>NP 24.12</t>
  </si>
  <si>
    <t>EMPRADIZACION DE TALUDES CON BLOQUES DE CESPED SEGUN NORMA INVIAS. (INCLUYE ACARREO LIBRE HASTA 5 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</si>
</sst>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 #,##0.00;[Red]\-&quot;$&quot;\ #,##0.00"/>
    <numFmt numFmtId="44" formatCode="_-&quot;$&quot;\ * #,##0.00_-;\-&quot;$&quot;\ * #,##0.00_-;_-&quot;$&quot;\ * &quot;-&quot;??_-;_-@_-"/>
    <numFmt numFmtId="164" formatCode="_(* #,##0.00_);_(* \(#,##0.00\);_(* &quot;-&quot;??_);_(@_)"/>
    <numFmt numFmtId="165" formatCode="_ &quot;$&quot;\ * #,##0_ ;_ &quot;$&quot;\ * \-#,##0_ ;_ &quot;$&quot;\ * &quot;-&quot;_ ;_ @_ "/>
    <numFmt numFmtId="166" formatCode="&quot;$&quot;\ #,##0.00"/>
    <numFmt numFmtId="167" formatCode="&quot;$&quot;\ #,##0.00_);[Red]\(&quot;$&quot;\ #,##0.00\)"/>
    <numFmt numFmtId="168" formatCode="&quot;$&quot;\ #,##0"/>
  </numFmts>
  <fonts count="23" x14ac:knownFonts="1">
    <font>
      <sz val="11"/>
      <color theme="1"/>
      <name val="Calibri"/>
      <family val="2"/>
      <scheme val="minor"/>
    </font>
    <font>
      <sz val="11"/>
      <color theme="1"/>
      <name val="Calibri"/>
      <family val="2"/>
      <scheme val="minor"/>
    </font>
    <font>
      <sz val="11"/>
      <color indexed="8"/>
      <name val="Calibri"/>
      <family val="2"/>
    </font>
    <font>
      <b/>
      <sz val="14"/>
      <name val="Arial Narrow"/>
      <family val="2"/>
    </font>
    <font>
      <b/>
      <sz val="14"/>
      <color theme="1"/>
      <name val="Arial Narrow"/>
      <family val="2"/>
    </font>
    <font>
      <sz val="14"/>
      <color theme="1"/>
      <name val="Arial Narrow"/>
      <family val="2"/>
    </font>
    <font>
      <sz val="14"/>
      <name val="Arial Narrow"/>
      <family val="2"/>
    </font>
    <font>
      <sz val="14"/>
      <color theme="0"/>
      <name val="Arial Narrow"/>
      <family val="2"/>
    </font>
    <font>
      <sz val="14"/>
      <color rgb="FFFF0000"/>
      <name val="Arial Narrow"/>
      <family val="2"/>
    </font>
    <font>
      <b/>
      <sz val="14"/>
      <color theme="0"/>
      <name val="Arial Narrow"/>
      <family val="2"/>
    </font>
    <font>
      <b/>
      <sz val="24"/>
      <color theme="1"/>
      <name val="Arial Narrow"/>
      <family val="2"/>
    </font>
    <font>
      <b/>
      <sz val="11"/>
      <color rgb="FF000000"/>
      <name val="Calibri"/>
      <family val="2"/>
      <scheme val="minor"/>
    </font>
    <font>
      <sz val="11"/>
      <color rgb="FF000000"/>
      <name val="Calibri"/>
      <family val="2"/>
      <scheme val="minor"/>
    </font>
    <font>
      <b/>
      <sz val="22"/>
      <color theme="1"/>
      <name val="Arial Narrow"/>
      <family val="2"/>
    </font>
    <font>
      <b/>
      <sz val="18"/>
      <color theme="1"/>
      <name val="Arial Narrow"/>
      <family val="2"/>
    </font>
    <font>
      <sz val="9"/>
      <color rgb="FF363636"/>
      <name val="Segoe UI"/>
      <family val="2"/>
    </font>
    <font>
      <b/>
      <sz val="11"/>
      <color theme="1"/>
      <name val="Arial Narrow"/>
      <family val="2"/>
    </font>
    <font>
      <b/>
      <sz val="10"/>
      <color theme="1"/>
      <name val="Arial Narrow"/>
      <family val="2"/>
    </font>
    <font>
      <sz val="11"/>
      <color theme="1"/>
      <name val="Arial Narrow"/>
      <family val="2"/>
    </font>
    <font>
      <b/>
      <sz val="11"/>
      <color rgb="FF000000"/>
      <name val="Arial Narrow"/>
      <family val="2"/>
    </font>
    <font>
      <sz val="11"/>
      <color rgb="FF000000"/>
      <name val="Arial Narrow"/>
      <family val="2"/>
    </font>
    <font>
      <sz val="9"/>
      <color rgb="FF363636"/>
      <name val="Arial Narrow"/>
      <family val="2"/>
    </font>
    <font>
      <sz val="8"/>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DFE3E8"/>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B1BBCC"/>
      </left>
      <right style="thin">
        <color rgb="FFB1BBCC"/>
      </right>
      <top style="thin">
        <color rgb="FFB1BBCC"/>
      </top>
      <bottom style="thin">
        <color rgb="FFB1BBCC"/>
      </bottom>
      <diagonal/>
    </border>
    <border>
      <left style="thin">
        <color rgb="FFB1BBCC"/>
      </left>
      <right style="thin">
        <color rgb="FFB1BBCC"/>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164" fontId="1" fillId="0" borderId="0" applyFont="0" applyFill="0" applyBorder="0" applyAlignment="0" applyProtection="0"/>
    <xf numFmtId="9" fontId="1" fillId="0" borderId="0" applyFont="0" applyFill="0" applyBorder="0" applyAlignment="0" applyProtection="0"/>
    <xf numFmtId="165" fontId="2" fillId="0" borderId="0" applyFont="0" applyFill="0" applyBorder="0" applyAlignment="0" applyProtection="0"/>
    <xf numFmtId="0" fontId="1" fillId="0" borderId="0"/>
    <xf numFmtId="44" fontId="1" fillId="0" borderId="0" applyFont="0" applyFill="0" applyBorder="0" applyAlignment="0" applyProtection="0"/>
  </cellStyleXfs>
  <cellXfs count="144">
    <xf numFmtId="0" fontId="0" fillId="0" borderId="0" xfId="0"/>
    <xf numFmtId="49" fontId="4" fillId="2" borderId="1" xfId="0" applyNumberFormat="1" applyFont="1" applyFill="1" applyBorder="1" applyAlignment="1">
      <alignment vertical="center" wrapText="1"/>
    </xf>
    <xf numFmtId="164" fontId="4" fillId="2" borderId="1" xfId="1" applyFont="1" applyFill="1" applyBorder="1" applyAlignment="1">
      <alignment horizontal="center" vertical="center"/>
    </xf>
    <xf numFmtId="49" fontId="5" fillId="2" borderId="0" xfId="1" applyNumberFormat="1" applyFont="1" applyFill="1" applyAlignment="1">
      <alignment horizontal="right" vertical="center"/>
    </xf>
    <xf numFmtId="10" fontId="5" fillId="2" borderId="0" xfId="1" applyNumberFormat="1" applyFont="1" applyFill="1" applyAlignment="1">
      <alignment horizontal="center" vertical="center"/>
    </xf>
    <xf numFmtId="164" fontId="5" fillId="2" borderId="0" xfId="1" applyFont="1" applyFill="1" applyBorder="1" applyAlignment="1">
      <alignment vertical="center"/>
    </xf>
    <xf numFmtId="164" fontId="5" fillId="2" borderId="0" xfId="1" applyFont="1" applyFill="1" applyAlignment="1">
      <alignment vertical="center"/>
    </xf>
    <xf numFmtId="0" fontId="5" fillId="2" borderId="0" xfId="0" applyFont="1" applyFill="1" applyAlignment="1">
      <alignment vertical="center"/>
    </xf>
    <xf numFmtId="0" fontId="5" fillId="2" borderId="0" xfId="0" applyNumberFormat="1" applyFont="1" applyFill="1" applyBorder="1" applyAlignment="1">
      <alignment vertical="center"/>
    </xf>
    <xf numFmtId="1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164" fontId="5" fillId="2" borderId="1" xfId="1" applyFont="1" applyFill="1" applyBorder="1" applyAlignment="1">
      <alignment horizontal="center" vertical="center" wrapText="1"/>
    </xf>
    <xf numFmtId="0" fontId="5" fillId="2" borderId="0" xfId="0" applyFont="1" applyFill="1" applyAlignment="1">
      <alignment vertical="center" wrapText="1"/>
    </xf>
    <xf numFmtId="0" fontId="4" fillId="2" borderId="0" xfId="0" applyFont="1" applyFill="1" applyAlignment="1">
      <alignment vertical="center" wrapText="1"/>
    </xf>
    <xf numFmtId="0" fontId="5" fillId="2" borderId="0" xfId="0" applyFont="1" applyFill="1" applyBorder="1" applyAlignment="1">
      <alignment vertical="center"/>
    </xf>
    <xf numFmtId="10" fontId="5" fillId="2" borderId="1" xfId="1" applyNumberFormat="1" applyFont="1" applyFill="1" applyBorder="1" applyAlignment="1">
      <alignment horizontal="center" vertical="center"/>
    </xf>
    <xf numFmtId="49" fontId="8" fillId="2" borderId="0" xfId="1" applyNumberFormat="1" applyFont="1" applyFill="1" applyBorder="1" applyAlignment="1">
      <alignment horizontal="right" vertical="center"/>
    </xf>
    <xf numFmtId="49" fontId="5" fillId="2" borderId="0" xfId="0" applyNumberFormat="1" applyFont="1" applyFill="1" applyBorder="1" applyAlignment="1">
      <alignment horizontal="left" vertical="center" wrapText="1"/>
    </xf>
    <xf numFmtId="10" fontId="4" fillId="2" borderId="0" xfId="1" applyNumberFormat="1" applyFont="1" applyFill="1" applyBorder="1" applyAlignment="1">
      <alignment horizontal="center" vertical="center" wrapText="1"/>
    </xf>
    <xf numFmtId="10" fontId="5" fillId="2" borderId="0" xfId="1" applyNumberFormat="1" applyFont="1" applyFill="1" applyBorder="1" applyAlignment="1">
      <alignment vertical="center"/>
    </xf>
    <xf numFmtId="10" fontId="8" fillId="2" borderId="0" xfId="1" applyNumberFormat="1" applyFont="1" applyFill="1" applyBorder="1" applyAlignment="1">
      <alignment vertical="center"/>
    </xf>
    <xf numFmtId="0" fontId="8" fillId="2" borderId="0" xfId="0" applyFont="1" applyFill="1" applyBorder="1" applyAlignment="1">
      <alignment vertical="center"/>
    </xf>
    <xf numFmtId="10" fontId="9" fillId="2" borderId="0" xfId="1" applyNumberFormat="1" applyFont="1" applyFill="1" applyBorder="1" applyAlignment="1">
      <alignment horizontal="center" vertical="center" wrapText="1"/>
    </xf>
    <xf numFmtId="167" fontId="8" fillId="2" borderId="0" xfId="1" applyNumberFormat="1" applyFont="1" applyFill="1" applyBorder="1" applyAlignment="1">
      <alignment vertical="center"/>
    </xf>
    <xf numFmtId="164" fontId="7" fillId="2" borderId="0" xfId="1" applyFont="1" applyFill="1" applyBorder="1" applyAlignment="1">
      <alignment vertical="center"/>
    </xf>
    <xf numFmtId="10" fontId="7" fillId="2" borderId="0" xfId="1" applyNumberFormat="1" applyFont="1" applyFill="1" applyBorder="1" applyAlignment="1">
      <alignment horizontal="center" vertical="center"/>
    </xf>
    <xf numFmtId="49" fontId="7" fillId="2" borderId="0" xfId="1" applyNumberFormat="1" applyFont="1" applyFill="1" applyBorder="1" applyAlignment="1">
      <alignment horizontal="right" vertical="center"/>
    </xf>
    <xf numFmtId="0" fontId="7" fillId="2" borderId="0" xfId="0" applyFont="1" applyFill="1" applyBorder="1" applyAlignment="1">
      <alignment horizontal="left" vertical="center" wrapText="1"/>
    </xf>
    <xf numFmtId="164" fontId="7" fillId="2" borderId="0" xfId="1" applyFont="1" applyFill="1" applyBorder="1" applyAlignment="1">
      <alignment horizontal="center" vertical="center"/>
    </xf>
    <xf numFmtId="0" fontId="7" fillId="2" borderId="0" xfId="0" applyFont="1" applyFill="1" applyBorder="1" applyAlignment="1">
      <alignment vertical="center"/>
    </xf>
    <xf numFmtId="0" fontId="7" fillId="2" borderId="0" xfId="0" applyFont="1" applyFill="1" applyBorder="1" applyAlignment="1">
      <alignment horizontal="center" vertical="center"/>
    </xf>
    <xf numFmtId="164" fontId="7" fillId="2" borderId="0" xfId="1" applyFont="1" applyFill="1" applyAlignment="1">
      <alignment vertical="center"/>
    </xf>
    <xf numFmtId="0" fontId="7" fillId="2" borderId="0" xfId="0" applyFont="1" applyFill="1" applyAlignment="1">
      <alignment vertical="center"/>
    </xf>
    <xf numFmtId="49" fontId="7" fillId="2" borderId="0" xfId="1" applyNumberFormat="1" applyFont="1" applyFill="1" applyAlignment="1">
      <alignment horizontal="right" vertical="center"/>
    </xf>
    <xf numFmtId="0" fontId="7" fillId="2" borderId="0" xfId="0" applyFont="1" applyFill="1" applyAlignment="1">
      <alignment horizontal="left" vertical="center" wrapText="1"/>
    </xf>
    <xf numFmtId="0" fontId="7" fillId="2" borderId="0" xfId="0" applyFont="1" applyFill="1" applyAlignment="1">
      <alignment horizontal="center" vertical="center"/>
    </xf>
    <xf numFmtId="164" fontId="7" fillId="2" borderId="0" xfId="1" applyFont="1" applyFill="1" applyAlignment="1">
      <alignment horizontal="center" vertical="center"/>
    </xf>
    <xf numFmtId="10" fontId="7" fillId="2" borderId="0" xfId="1" applyNumberFormat="1" applyFont="1" applyFill="1" applyAlignment="1">
      <alignment horizontal="center" vertical="center"/>
    </xf>
    <xf numFmtId="49" fontId="8" fillId="2" borderId="0" xfId="1" applyNumberFormat="1" applyFont="1" applyFill="1" applyAlignment="1">
      <alignment horizontal="right" vertical="center"/>
    </xf>
    <xf numFmtId="0" fontId="8" fillId="2" borderId="0" xfId="0" applyFont="1" applyFill="1" applyAlignment="1">
      <alignment horizontal="left" vertical="center" wrapText="1"/>
    </xf>
    <xf numFmtId="0" fontId="8" fillId="2" borderId="0" xfId="0" applyFont="1" applyFill="1" applyAlignment="1">
      <alignment horizontal="center" vertical="center"/>
    </xf>
    <xf numFmtId="164" fontId="8" fillId="2" borderId="0" xfId="1" applyFont="1" applyFill="1" applyAlignment="1">
      <alignment horizontal="center" vertical="center"/>
    </xf>
    <xf numFmtId="10" fontId="8" fillId="2" borderId="0" xfId="1" applyNumberFormat="1" applyFont="1" applyFill="1" applyAlignment="1">
      <alignment horizontal="center" vertical="center"/>
    </xf>
    <xf numFmtId="164" fontId="8" fillId="2" borderId="0" xfId="1" applyFont="1" applyFill="1" applyAlignment="1">
      <alignment vertical="center"/>
    </xf>
    <xf numFmtId="0" fontId="8" fillId="2" borderId="0" xfId="0" applyFont="1" applyFill="1" applyAlignment="1">
      <alignment vertical="center"/>
    </xf>
    <xf numFmtId="0" fontId="5" fillId="2" borderId="0" xfId="0" applyFont="1" applyFill="1" applyAlignment="1">
      <alignment horizontal="left" vertical="center" wrapText="1"/>
    </xf>
    <xf numFmtId="0" fontId="5" fillId="2" borderId="0" xfId="0" applyFont="1" applyFill="1" applyAlignment="1">
      <alignment horizontal="center" vertical="center"/>
    </xf>
    <xf numFmtId="164" fontId="5" fillId="2" borderId="0" xfId="1" applyFont="1" applyFill="1" applyAlignment="1">
      <alignment horizontal="center" vertical="center"/>
    </xf>
    <xf numFmtId="0" fontId="10" fillId="2" borderId="0" xfId="0" applyNumberFormat="1" applyFont="1" applyFill="1" applyBorder="1" applyAlignment="1">
      <alignment horizontal="center" vertical="center"/>
    </xf>
    <xf numFmtId="0" fontId="11" fillId="3" borderId="5" xfId="0" applyFont="1" applyFill="1" applyBorder="1" applyAlignment="1">
      <alignment vertical="center" wrapText="1"/>
    </xf>
    <xf numFmtId="0" fontId="12" fillId="3" borderId="5" xfId="0" applyFont="1" applyFill="1" applyBorder="1" applyAlignment="1">
      <alignment vertical="center" wrapText="1"/>
    </xf>
    <xf numFmtId="8" fontId="0" fillId="0" borderId="0" xfId="0" applyNumberFormat="1"/>
    <xf numFmtId="168" fontId="5" fillId="2" borderId="1" xfId="1" applyNumberFormat="1" applyFont="1" applyFill="1" applyBorder="1" applyAlignment="1">
      <alignment horizontal="center" vertical="center"/>
    </xf>
    <xf numFmtId="0" fontId="10" fillId="2" borderId="0" xfId="0" applyNumberFormat="1" applyFont="1" applyFill="1" applyAlignment="1">
      <alignment vertical="center"/>
    </xf>
    <xf numFmtId="0" fontId="10" fillId="2" borderId="0" xfId="0" applyNumberFormat="1" applyFont="1" applyFill="1" applyBorder="1" applyAlignment="1">
      <alignment vertical="center"/>
    </xf>
    <xf numFmtId="10" fontId="4" fillId="2" borderId="1" xfId="2" applyNumberFormat="1" applyFont="1" applyFill="1" applyBorder="1" applyAlignment="1">
      <alignment horizontal="center" vertical="center" wrapText="1"/>
    </xf>
    <xf numFmtId="10" fontId="5" fillId="2" borderId="1" xfId="2" applyNumberFormat="1" applyFont="1" applyFill="1" applyBorder="1" applyAlignment="1">
      <alignment horizontal="center" vertical="center" wrapText="1"/>
    </xf>
    <xf numFmtId="10" fontId="5" fillId="2" borderId="1" xfId="2" applyNumberFormat="1" applyFont="1" applyFill="1" applyBorder="1" applyAlignment="1">
      <alignment horizontal="center" vertical="center"/>
    </xf>
    <xf numFmtId="0" fontId="15" fillId="4" borderId="5" xfId="0" applyFont="1" applyFill="1" applyBorder="1" applyAlignment="1">
      <alignment vertical="center" wrapText="1"/>
    </xf>
    <xf numFmtId="0" fontId="15" fillId="4" borderId="5"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2" fontId="10" fillId="2" borderId="0" xfId="0" applyNumberFormat="1" applyFont="1" applyFill="1" applyBorder="1" applyAlignment="1">
      <alignment horizontal="center" vertical="center"/>
    </xf>
    <xf numFmtId="2" fontId="5" fillId="2" borderId="1" xfId="1" applyNumberFormat="1" applyFont="1" applyFill="1" applyBorder="1" applyAlignment="1">
      <alignment horizontal="center" vertical="center"/>
    </xf>
    <xf numFmtId="2" fontId="7" fillId="2" borderId="0" xfId="1" applyNumberFormat="1" applyFont="1" applyFill="1" applyBorder="1" applyAlignment="1">
      <alignment horizontal="center" vertical="center"/>
    </xf>
    <xf numFmtId="2" fontId="7" fillId="2" borderId="0" xfId="1" applyNumberFormat="1" applyFont="1" applyFill="1" applyAlignment="1">
      <alignment horizontal="center" vertical="center"/>
    </xf>
    <xf numFmtId="2" fontId="8" fillId="2" borderId="0" xfId="1" applyNumberFormat="1" applyFont="1" applyFill="1" applyAlignment="1">
      <alignment horizontal="center" vertical="center"/>
    </xf>
    <xf numFmtId="2" fontId="5" fillId="2" borderId="0" xfId="1" applyNumberFormat="1" applyFont="1" applyFill="1" applyAlignment="1">
      <alignment horizontal="center" vertical="center"/>
    </xf>
    <xf numFmtId="0" fontId="15" fillId="4" borderId="6" xfId="0" applyFont="1" applyFill="1" applyBorder="1" applyAlignment="1">
      <alignment horizontal="center" vertical="center" wrapText="1"/>
    </xf>
    <xf numFmtId="166" fontId="5" fillId="2" borderId="1" xfId="1" applyNumberFormat="1" applyFont="1" applyFill="1" applyBorder="1" applyAlignment="1">
      <alignment horizontal="center" vertical="center"/>
    </xf>
    <xf numFmtId="10" fontId="5" fillId="2" borderId="4" xfId="1" applyNumberFormat="1" applyFont="1" applyFill="1" applyBorder="1" applyAlignment="1">
      <alignment horizontal="center" vertical="center"/>
    </xf>
    <xf numFmtId="10" fontId="5" fillId="2" borderId="2" xfId="2" applyNumberFormat="1" applyFont="1" applyFill="1" applyBorder="1" applyAlignment="1">
      <alignment horizontal="center" vertical="center"/>
    </xf>
    <xf numFmtId="9" fontId="0" fillId="0" borderId="0" xfId="0" applyNumberFormat="1"/>
    <xf numFmtId="44" fontId="0" fillId="0" borderId="0" xfId="5" applyFont="1"/>
    <xf numFmtId="44" fontId="0" fillId="0" borderId="0" xfId="0" applyNumberFormat="1"/>
    <xf numFmtId="0" fontId="21" fillId="0"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19" fillId="3" borderId="1" xfId="0" applyFont="1" applyFill="1" applyBorder="1" applyAlignment="1">
      <alignment vertical="center" wrapText="1"/>
    </xf>
    <xf numFmtId="0" fontId="20" fillId="3" borderId="1" xfId="0" applyFont="1" applyFill="1" applyBorder="1" applyAlignment="1">
      <alignment horizontal="center" vertical="center" wrapText="1"/>
    </xf>
    <xf numFmtId="0" fontId="20" fillId="3" borderId="1" xfId="0" applyFont="1" applyFill="1" applyBorder="1" applyAlignment="1">
      <alignment vertical="center" wrapText="1"/>
    </xf>
    <xf numFmtId="0" fontId="18" fillId="3" borderId="1" xfId="0" applyFont="1" applyFill="1" applyBorder="1" applyAlignment="1">
      <alignment horizontal="center" vertical="center" wrapText="1"/>
    </xf>
    <xf numFmtId="0" fontId="10" fillId="2" borderId="0" xfId="0" applyNumberFormat="1" applyFont="1" applyFill="1" applyBorder="1" applyAlignment="1">
      <alignment vertical="center" wrapText="1"/>
    </xf>
    <xf numFmtId="0" fontId="19" fillId="0" borderId="1" xfId="0" applyFont="1" applyBorder="1" applyAlignment="1">
      <alignment vertical="center" wrapText="1"/>
    </xf>
    <xf numFmtId="44" fontId="5" fillId="2" borderId="1" xfId="1" applyNumberFormat="1" applyFont="1" applyFill="1" applyBorder="1" applyAlignment="1">
      <alignment horizontal="center" vertical="center" wrapText="1"/>
    </xf>
    <xf numFmtId="44" fontId="4" fillId="2" borderId="1" xfId="1" applyNumberFormat="1" applyFont="1" applyFill="1" applyBorder="1" applyAlignment="1">
      <alignment horizontal="center" vertical="center" wrapText="1"/>
    </xf>
    <xf numFmtId="44" fontId="6" fillId="2" borderId="1" xfId="1" applyNumberFormat="1" applyFont="1" applyFill="1" applyBorder="1" applyAlignment="1">
      <alignment horizontal="right" vertical="center" wrapText="1"/>
    </xf>
    <xf numFmtId="44" fontId="5" fillId="2" borderId="1" xfId="1" applyNumberFormat="1" applyFont="1" applyFill="1" applyBorder="1" applyAlignment="1">
      <alignment vertical="center"/>
    </xf>
    <xf numFmtId="10" fontId="5" fillId="2" borderId="2" xfId="1" applyNumberFormat="1" applyFont="1" applyFill="1" applyBorder="1" applyAlignment="1">
      <alignment horizontal="center" vertical="center" wrapText="1"/>
    </xf>
    <xf numFmtId="10" fontId="4" fillId="2" borderId="2" xfId="1" applyNumberFormat="1" applyFont="1" applyFill="1" applyBorder="1" applyAlignment="1">
      <alignment horizontal="center" vertical="center" wrapText="1"/>
    </xf>
    <xf numFmtId="10" fontId="5" fillId="2" borderId="2" xfId="1" applyNumberFormat="1" applyFont="1" applyFill="1" applyBorder="1" applyAlignment="1">
      <alignment horizontal="center" vertical="center"/>
    </xf>
    <xf numFmtId="44" fontId="5" fillId="2" borderId="1" xfId="1" applyNumberFormat="1" applyFont="1" applyFill="1" applyBorder="1" applyAlignment="1">
      <alignment horizontal="center" vertical="center"/>
    </xf>
    <xf numFmtId="0" fontId="5" fillId="2" borderId="1" xfId="0" applyFont="1" applyFill="1" applyBorder="1" applyAlignment="1">
      <alignment vertical="center" wrapText="1"/>
    </xf>
    <xf numFmtId="44" fontId="5" fillId="2" borderId="1" xfId="5" applyFont="1" applyFill="1" applyBorder="1" applyAlignment="1">
      <alignment vertical="center" wrapText="1"/>
    </xf>
    <xf numFmtId="166" fontId="5" fillId="2" borderId="0" xfId="0" applyNumberFormat="1" applyFont="1" applyFill="1" applyBorder="1" applyAlignment="1">
      <alignment vertical="center"/>
    </xf>
    <xf numFmtId="44" fontId="4" fillId="2" borderId="1" xfId="5" applyFont="1" applyFill="1" applyBorder="1" applyAlignment="1">
      <alignment vertical="center" wrapText="1"/>
    </xf>
    <xf numFmtId="44" fontId="5" fillId="2" borderId="0" xfId="5" applyFont="1" applyFill="1" applyBorder="1" applyAlignment="1">
      <alignment vertical="center"/>
    </xf>
    <xf numFmtId="44" fontId="4" fillId="0" borderId="1" xfId="5" applyFont="1" applyBorder="1" applyAlignment="1">
      <alignment vertical="center" wrapText="1"/>
    </xf>
    <xf numFmtId="44" fontId="4" fillId="2" borderId="1" xfId="5" applyFont="1" applyFill="1" applyBorder="1" applyAlignment="1">
      <alignment vertical="center"/>
    </xf>
    <xf numFmtId="166" fontId="4" fillId="2" borderId="1" xfId="5" applyNumberFormat="1" applyFont="1" applyFill="1" applyBorder="1" applyAlignment="1">
      <alignment vertical="center" wrapText="1"/>
    </xf>
    <xf numFmtId="166" fontId="5" fillId="2" borderId="0" xfId="0" applyNumberFormat="1" applyFont="1" applyFill="1" applyAlignment="1">
      <alignment vertical="center"/>
    </xf>
    <xf numFmtId="44" fontId="5" fillId="0" borderId="1" xfId="5" applyFont="1" applyBorder="1" applyAlignment="1">
      <alignment vertical="center" wrapText="1"/>
    </xf>
    <xf numFmtId="10" fontId="5" fillId="2" borderId="3" xfId="1" applyNumberFormat="1" applyFont="1" applyFill="1" applyBorder="1" applyAlignment="1">
      <alignment horizontal="center" vertical="center"/>
    </xf>
    <xf numFmtId="0" fontId="5" fillId="2" borderId="0" xfId="0" applyFont="1" applyFill="1" applyBorder="1" applyAlignment="1">
      <alignment vertical="center" wrapText="1"/>
    </xf>
    <xf numFmtId="44" fontId="5" fillId="2" borderId="0" xfId="5" applyFont="1" applyFill="1" applyBorder="1" applyAlignment="1">
      <alignment vertical="center" wrapText="1"/>
    </xf>
    <xf numFmtId="44" fontId="5" fillId="0" borderId="7" xfId="5" applyFont="1" applyBorder="1" applyAlignment="1">
      <alignment vertical="center" wrapText="1"/>
    </xf>
    <xf numFmtId="10" fontId="5" fillId="2" borderId="7" xfId="1" applyNumberFormat="1" applyFont="1" applyFill="1" applyBorder="1" applyAlignment="1">
      <alignment horizontal="center" vertical="center"/>
    </xf>
    <xf numFmtId="10" fontId="5" fillId="2" borderId="9" xfId="1" applyNumberFormat="1" applyFont="1" applyFill="1" applyBorder="1" applyAlignment="1">
      <alignment horizontal="center" vertical="center"/>
    </xf>
    <xf numFmtId="10" fontId="4" fillId="2" borderId="1" xfId="1" applyNumberFormat="1" applyFont="1" applyFill="1" applyBorder="1" applyAlignment="1">
      <alignment horizontal="center" vertical="center"/>
    </xf>
    <xf numFmtId="0" fontId="4" fillId="2" borderId="0" xfId="0" applyFont="1" applyFill="1" applyBorder="1" applyAlignment="1">
      <alignment vertical="center"/>
    </xf>
    <xf numFmtId="44" fontId="5" fillId="2" borderId="1" xfId="0" applyNumberFormat="1" applyFont="1" applyFill="1" applyBorder="1" applyAlignment="1">
      <alignment vertical="center" wrapText="1"/>
    </xf>
    <xf numFmtId="44" fontId="4" fillId="2" borderId="1" xfId="0" applyNumberFormat="1" applyFont="1" applyFill="1" applyBorder="1" applyAlignment="1">
      <alignment vertical="center" wrapText="1"/>
    </xf>
    <xf numFmtId="49" fontId="4" fillId="2" borderId="1" xfId="0" applyNumberFormat="1" applyFont="1" applyFill="1" applyBorder="1" applyAlignment="1">
      <alignment horizontal="right" vertical="center" wrapText="1"/>
    </xf>
    <xf numFmtId="10" fontId="7" fillId="2" borderId="0" xfId="0" applyNumberFormat="1" applyFont="1" applyFill="1" applyAlignment="1">
      <alignment vertical="center"/>
    </xf>
    <xf numFmtId="0" fontId="20" fillId="3" borderId="5" xfId="0" applyFont="1" applyFill="1" applyBorder="1" applyAlignment="1">
      <alignment vertical="center" wrapText="1"/>
    </xf>
    <xf numFmtId="0" fontId="20" fillId="0" borderId="5" xfId="0" applyFont="1" applyBorder="1" applyAlignment="1">
      <alignment vertical="center"/>
    </xf>
    <xf numFmtId="0" fontId="20" fillId="0" borderId="5" xfId="0" applyFont="1" applyBorder="1" applyAlignment="1">
      <alignment vertical="center" wrapText="1"/>
    </xf>
    <xf numFmtId="0" fontId="8" fillId="2" borderId="0" xfId="0" applyFont="1" applyFill="1" applyBorder="1" applyAlignment="1">
      <alignment vertical="center" wrapText="1"/>
    </xf>
    <xf numFmtId="0" fontId="7" fillId="2" borderId="0" xfId="0" applyFont="1" applyFill="1" applyBorder="1" applyAlignment="1">
      <alignment vertical="center" wrapText="1"/>
    </xf>
    <xf numFmtId="0" fontId="7" fillId="2" borderId="0" xfId="0" applyFont="1" applyFill="1" applyAlignment="1">
      <alignment vertical="center" wrapText="1"/>
    </xf>
    <xf numFmtId="8" fontId="19" fillId="3" borderId="5" xfId="0" applyNumberFormat="1" applyFont="1" applyFill="1" applyBorder="1" applyAlignment="1">
      <alignment horizontal="center" vertical="center" wrapText="1"/>
    </xf>
    <xf numFmtId="8" fontId="20" fillId="3" borderId="5" xfId="0" applyNumberFormat="1" applyFont="1" applyFill="1" applyBorder="1" applyAlignment="1">
      <alignment horizontal="center" vertical="center" wrapText="1"/>
    </xf>
    <xf numFmtId="0" fontId="5" fillId="2" borderId="0" xfId="0" applyNumberFormat="1" applyFont="1" applyFill="1" applyAlignment="1">
      <alignment horizontal="center" vertical="center"/>
    </xf>
    <xf numFmtId="0" fontId="13" fillId="2" borderId="0" xfId="0" applyNumberFormat="1" applyFont="1" applyFill="1" applyAlignment="1">
      <alignment horizontal="center" vertical="center"/>
    </xf>
    <xf numFmtId="0" fontId="14" fillId="2" borderId="0" xfId="0" applyNumberFormat="1" applyFont="1" applyFill="1" applyAlignment="1">
      <alignment horizontal="center" vertical="center" wrapText="1"/>
    </xf>
    <xf numFmtId="0" fontId="3" fillId="0" borderId="1" xfId="0" applyFont="1" applyFill="1" applyBorder="1" applyAlignment="1">
      <alignment horizontal="center" vertical="center" wrapText="1"/>
    </xf>
    <xf numFmtId="1" fontId="3" fillId="0" borderId="1" xfId="3" applyNumberFormat="1" applyFont="1" applyFill="1" applyBorder="1" applyAlignment="1">
      <alignment horizontal="center" vertical="center"/>
    </xf>
    <xf numFmtId="2" fontId="3" fillId="0" borderId="1" xfId="3" applyNumberFormat="1" applyFont="1" applyFill="1" applyBorder="1" applyAlignment="1">
      <alignment horizontal="center" vertical="center"/>
    </xf>
    <xf numFmtId="10" fontId="16" fillId="2" borderId="1" xfId="1" applyNumberFormat="1" applyFont="1" applyFill="1" applyBorder="1" applyAlignment="1">
      <alignment horizontal="center" vertical="center" wrapText="1"/>
    </xf>
    <xf numFmtId="10" fontId="17" fillId="2" borderId="1" xfId="1" applyNumberFormat="1" applyFont="1" applyFill="1" applyBorder="1" applyAlignment="1">
      <alignment horizontal="center" vertical="center" wrapText="1"/>
    </xf>
    <xf numFmtId="164" fontId="4" fillId="2" borderId="3" xfId="1" applyFont="1" applyFill="1" applyBorder="1" applyAlignment="1">
      <alignment horizontal="right" vertical="center"/>
    </xf>
    <xf numFmtId="164" fontId="4" fillId="2" borderId="4" xfId="1" applyFont="1" applyFill="1" applyBorder="1" applyAlignment="1">
      <alignment horizontal="right" vertical="center"/>
    </xf>
    <xf numFmtId="164" fontId="4" fillId="2" borderId="2" xfId="1" applyFont="1" applyFill="1" applyBorder="1" applyAlignment="1">
      <alignment horizontal="right" vertical="center"/>
    </xf>
    <xf numFmtId="49" fontId="4" fillId="2" borderId="3" xfId="0" applyNumberFormat="1" applyFont="1" applyFill="1" applyBorder="1" applyAlignment="1">
      <alignment horizontal="right" vertical="center" wrapText="1"/>
    </xf>
    <xf numFmtId="49" fontId="4" fillId="2" borderId="4" xfId="0" applyNumberFormat="1" applyFont="1" applyFill="1" applyBorder="1" applyAlignment="1">
      <alignment horizontal="right" vertical="center" wrapText="1"/>
    </xf>
    <xf numFmtId="49" fontId="4" fillId="2" borderId="2" xfId="0" applyNumberFormat="1" applyFont="1" applyFill="1" applyBorder="1" applyAlignment="1">
      <alignment horizontal="right" vertical="center" wrapText="1"/>
    </xf>
    <xf numFmtId="49" fontId="4" fillId="2" borderId="1" xfId="0" applyNumberFormat="1" applyFont="1" applyFill="1" applyBorder="1" applyAlignment="1">
      <alignment horizontal="right" vertical="center" wrapText="1"/>
    </xf>
    <xf numFmtId="0" fontId="4" fillId="0" borderId="9" xfId="0" applyFont="1" applyBorder="1" applyAlignment="1">
      <alignment horizontal="right" vertical="center" wrapText="1"/>
    </xf>
    <xf numFmtId="0" fontId="4" fillId="0" borderId="8" xfId="0" applyFont="1" applyBorder="1" applyAlignment="1">
      <alignment horizontal="right" vertical="center" wrapText="1"/>
    </xf>
    <xf numFmtId="0" fontId="4" fillId="0" borderId="10" xfId="0" applyFont="1" applyBorder="1" applyAlignment="1">
      <alignment horizontal="right" vertical="center" wrapText="1"/>
    </xf>
    <xf numFmtId="0" fontId="4" fillId="0" borderId="3" xfId="0" applyFont="1" applyBorder="1" applyAlignment="1">
      <alignment horizontal="right" vertical="center" wrapText="1"/>
    </xf>
    <xf numFmtId="0" fontId="4" fillId="0" borderId="4" xfId="0" applyFont="1" applyBorder="1" applyAlignment="1">
      <alignment horizontal="right" vertical="center" wrapText="1"/>
    </xf>
    <xf numFmtId="0" fontId="4" fillId="0" borderId="2" xfId="0" applyFont="1" applyBorder="1" applyAlignment="1">
      <alignment horizontal="right" vertical="center" wrapText="1"/>
    </xf>
    <xf numFmtId="0" fontId="0" fillId="0" borderId="0" xfId="0" applyAlignment="1">
      <alignment horizontal="center"/>
    </xf>
  </cellXfs>
  <cellStyles count="6">
    <cellStyle name="Millares" xfId="1" builtinId="3"/>
    <cellStyle name="Moneda" xfId="5" builtinId="4"/>
    <cellStyle name="Moneda 2 2" xfId="3" xr:uid="{00000000-0005-0000-0000-000001000000}"/>
    <cellStyle name="Normal" xfId="0" builtinId="0"/>
    <cellStyle name="Normal 2 2" xfId="4" xr:uid="{00000000-0005-0000-0000-000003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CO"/>
              <a:t>FLUJO DE CAJA - HOSPITAL TURMEQUE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s-CO"/>
        </a:p>
      </c:txPr>
    </c:title>
    <c:autoTitleDeleted val="0"/>
    <c:plotArea>
      <c:layout/>
      <c:scatterChart>
        <c:scatterStyle val="smoothMarker"/>
        <c:varyColors val="0"/>
        <c:ser>
          <c:idx val="0"/>
          <c:order val="0"/>
          <c:tx>
            <c:v>% PROGRAMADO</c:v>
          </c:tx>
          <c:spPr>
            <a:ln w="9525" cap="rnd">
              <a:solidFill>
                <a:schemeClr val="accent1"/>
              </a:solidFill>
              <a:round/>
            </a:ln>
            <a:effectLst/>
          </c:spPr>
          <c:marker>
            <c:symbol val="circle"/>
            <c:size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c:spPr>
          </c:marker>
          <c:xVal>
            <c:strRef>
              <c:f>'FLUJO (V3)'!$I$7:$CP$7</c:f>
              <c:strCache>
                <c:ptCount val="86"/>
                <c:pt idx="0">
                  <c:v> SEMANA 1 </c:v>
                </c:pt>
                <c:pt idx="1">
                  <c:v> SEMANA 2 </c:v>
                </c:pt>
                <c:pt idx="2">
                  <c:v> SEMANA 3 </c:v>
                </c:pt>
                <c:pt idx="3">
                  <c:v> SEMANA 4 </c:v>
                </c:pt>
                <c:pt idx="4">
                  <c:v> SEMANA 5 </c:v>
                </c:pt>
                <c:pt idx="5">
                  <c:v> SEMANA 6 </c:v>
                </c:pt>
                <c:pt idx="6">
                  <c:v> SEMANA 7 </c:v>
                </c:pt>
                <c:pt idx="7">
                  <c:v> SEMANA 8 </c:v>
                </c:pt>
                <c:pt idx="8">
                  <c:v> SEMANA 9 </c:v>
                </c:pt>
                <c:pt idx="9">
                  <c:v> SEMANA 10 </c:v>
                </c:pt>
                <c:pt idx="10">
                  <c:v> SEMANA 11 </c:v>
                </c:pt>
                <c:pt idx="11">
                  <c:v> SEMANA 12 </c:v>
                </c:pt>
                <c:pt idx="12">
                  <c:v> SEMANA 13 </c:v>
                </c:pt>
                <c:pt idx="13">
                  <c:v> SEMANA 14 </c:v>
                </c:pt>
                <c:pt idx="14">
                  <c:v> SEMANA 15 </c:v>
                </c:pt>
                <c:pt idx="15">
                  <c:v> SEMANA 16 </c:v>
                </c:pt>
                <c:pt idx="16">
                  <c:v> SEMANA 17 </c:v>
                </c:pt>
                <c:pt idx="17">
                  <c:v> SEMANA 18 </c:v>
                </c:pt>
                <c:pt idx="18">
                  <c:v> SEMANA 19 </c:v>
                </c:pt>
                <c:pt idx="19">
                  <c:v> SEMANA 20 </c:v>
                </c:pt>
                <c:pt idx="20">
                  <c:v> SEMANA 21 </c:v>
                </c:pt>
                <c:pt idx="21">
                  <c:v> SEMANA 22 </c:v>
                </c:pt>
                <c:pt idx="22">
                  <c:v> SEMANA 23 </c:v>
                </c:pt>
                <c:pt idx="23">
                  <c:v> SEMANA 24 </c:v>
                </c:pt>
                <c:pt idx="24">
                  <c:v> SEMANA 25 </c:v>
                </c:pt>
                <c:pt idx="25">
                  <c:v> SEMANA 26 </c:v>
                </c:pt>
                <c:pt idx="26">
                  <c:v> SEMANA 27 </c:v>
                </c:pt>
                <c:pt idx="27">
                  <c:v> SEMANA 28 </c:v>
                </c:pt>
                <c:pt idx="28">
                  <c:v> SEMANA 29 </c:v>
                </c:pt>
                <c:pt idx="29">
                  <c:v> SEMANA 30 </c:v>
                </c:pt>
                <c:pt idx="30">
                  <c:v> SEMANA 31 </c:v>
                </c:pt>
                <c:pt idx="31">
                  <c:v> SEMANA 32 </c:v>
                </c:pt>
                <c:pt idx="32">
                  <c:v> SEMANA 33 </c:v>
                </c:pt>
                <c:pt idx="33">
                  <c:v> SEMANA 34 </c:v>
                </c:pt>
                <c:pt idx="34">
                  <c:v> SEMANA 35 </c:v>
                </c:pt>
                <c:pt idx="35">
                  <c:v> SEMANA 35 </c:v>
                </c:pt>
                <c:pt idx="36">
                  <c:v> SEMANA 36 </c:v>
                </c:pt>
                <c:pt idx="37">
                  <c:v> SEMANA 37 </c:v>
                </c:pt>
                <c:pt idx="38">
                  <c:v> SEMANA 38 </c:v>
                </c:pt>
                <c:pt idx="39">
                  <c:v> SEMANA 39 </c:v>
                </c:pt>
                <c:pt idx="40">
                  <c:v> SEMANA 40 </c:v>
                </c:pt>
                <c:pt idx="41">
                  <c:v> SEMANA 41 </c:v>
                </c:pt>
                <c:pt idx="42">
                  <c:v> SEMANA 42 </c:v>
                </c:pt>
                <c:pt idx="43">
                  <c:v> SEMANA 43 </c:v>
                </c:pt>
                <c:pt idx="44">
                  <c:v> SEMANA 44 </c:v>
                </c:pt>
                <c:pt idx="45">
                  <c:v> SEMANA 45 </c:v>
                </c:pt>
                <c:pt idx="46">
                  <c:v> SEMANA 46 </c:v>
                </c:pt>
                <c:pt idx="47">
                  <c:v> SEMANA 47 </c:v>
                </c:pt>
                <c:pt idx="48">
                  <c:v> SEMANA 48 </c:v>
                </c:pt>
                <c:pt idx="49">
                  <c:v> SEMANA 49 </c:v>
                </c:pt>
                <c:pt idx="50">
                  <c:v> SEMANA 50 </c:v>
                </c:pt>
                <c:pt idx="51">
                  <c:v> SEMANA 51 </c:v>
                </c:pt>
                <c:pt idx="52">
                  <c:v> SEMANA 52 </c:v>
                </c:pt>
                <c:pt idx="53">
                  <c:v> SEMANA 53 </c:v>
                </c:pt>
                <c:pt idx="54">
                  <c:v> SEMANA 54 </c:v>
                </c:pt>
                <c:pt idx="55">
                  <c:v> SEMANA 55 </c:v>
                </c:pt>
                <c:pt idx="56">
                  <c:v> SEMANA 56 </c:v>
                </c:pt>
                <c:pt idx="57">
                  <c:v> SEMANA 57 </c:v>
                </c:pt>
                <c:pt idx="58">
                  <c:v> SEMANA 58 </c:v>
                </c:pt>
                <c:pt idx="59">
                  <c:v> SEMANA 59 </c:v>
                </c:pt>
                <c:pt idx="60">
                  <c:v> SEMANA 60 </c:v>
                </c:pt>
                <c:pt idx="61">
                  <c:v> SEMANA 61 </c:v>
                </c:pt>
                <c:pt idx="62">
                  <c:v> SEMANA 62 </c:v>
                </c:pt>
                <c:pt idx="63">
                  <c:v> SEMANA 63 </c:v>
                </c:pt>
                <c:pt idx="64">
                  <c:v> SEMANA 64 </c:v>
                </c:pt>
                <c:pt idx="65">
                  <c:v> SEMANA 65 </c:v>
                </c:pt>
                <c:pt idx="66">
                  <c:v> SEMANA 66 </c:v>
                </c:pt>
                <c:pt idx="67">
                  <c:v> SEMANA 67 </c:v>
                </c:pt>
                <c:pt idx="68">
                  <c:v> SEMANA 68 </c:v>
                </c:pt>
                <c:pt idx="69">
                  <c:v> SEMANA 69 </c:v>
                </c:pt>
                <c:pt idx="70">
                  <c:v> SEMANA 70 </c:v>
                </c:pt>
                <c:pt idx="71">
                  <c:v> SEMANA 71 </c:v>
                </c:pt>
                <c:pt idx="72">
                  <c:v> SEMANA 72 </c:v>
                </c:pt>
                <c:pt idx="73">
                  <c:v> SEMANA 73 </c:v>
                </c:pt>
                <c:pt idx="74">
                  <c:v> SEMANA 74 </c:v>
                </c:pt>
                <c:pt idx="75">
                  <c:v> SEMANA 75 </c:v>
                </c:pt>
                <c:pt idx="76">
                  <c:v> SEMANA 76 </c:v>
                </c:pt>
                <c:pt idx="77">
                  <c:v> SEMANA 77 </c:v>
                </c:pt>
                <c:pt idx="78">
                  <c:v> SEMANA 78 </c:v>
                </c:pt>
                <c:pt idx="79">
                  <c:v> SEMANA 79 </c:v>
                </c:pt>
                <c:pt idx="80">
                  <c:v> SEMANA 80 </c:v>
                </c:pt>
                <c:pt idx="81">
                  <c:v> SEMANA 81 </c:v>
                </c:pt>
                <c:pt idx="82">
                  <c:v> SEMANA 82 </c:v>
                </c:pt>
                <c:pt idx="83">
                  <c:v> SEMANA 83 </c:v>
                </c:pt>
                <c:pt idx="84">
                  <c:v> SEMANA 84 </c:v>
                </c:pt>
                <c:pt idx="85">
                  <c:v> SEMANA 85 </c:v>
                </c:pt>
              </c:strCache>
            </c:strRef>
          </c:xVal>
          <c:yVal>
            <c:numRef>
              <c:f>'FLUJO (V3)'!$I$452:$CP$452</c:f>
              <c:numCache>
                <c:formatCode>0.00%</c:formatCode>
                <c:ptCount val="86"/>
                <c:pt idx="0">
                  <c:v>0</c:v>
                </c:pt>
                <c:pt idx="1">
                  <c:v>0</c:v>
                </c:pt>
                <c:pt idx="2">
                  <c:v>0</c:v>
                </c:pt>
                <c:pt idx="3">
                  <c:v>0</c:v>
                </c:pt>
                <c:pt idx="4">
                  <c:v>0</c:v>
                </c:pt>
                <c:pt idx="5">
                  <c:v>0</c:v>
                </c:pt>
                <c:pt idx="6">
                  <c:v>0</c:v>
                </c:pt>
                <c:pt idx="7">
                  <c:v>0</c:v>
                </c:pt>
                <c:pt idx="8">
                  <c:v>0</c:v>
                </c:pt>
                <c:pt idx="9">
                  <c:v>0</c:v>
                </c:pt>
                <c:pt idx="10">
                  <c:v>5.0894507573181569E-4</c:v>
                </c:pt>
                <c:pt idx="11">
                  <c:v>1.1451264196776234E-3</c:v>
                </c:pt>
                <c:pt idx="12">
                  <c:v>1.7813077636234312E-3</c:v>
                </c:pt>
                <c:pt idx="13">
                  <c:v>2.8939011614894632E-3</c:v>
                </c:pt>
                <c:pt idx="14">
                  <c:v>7.3542283919044646E-3</c:v>
                </c:pt>
                <c:pt idx="15">
                  <c:v>1.6800676141784765E-2</c:v>
                </c:pt>
                <c:pt idx="16">
                  <c:v>2.0598592688148155E-2</c:v>
                </c:pt>
                <c:pt idx="17">
                  <c:v>2.1564738029041328E-2</c:v>
                </c:pt>
                <c:pt idx="18">
                  <c:v>2.4321755302269876E-2</c:v>
                </c:pt>
                <c:pt idx="19">
                  <c:v>2.7078772575498428E-2</c:v>
                </c:pt>
                <c:pt idx="20">
                  <c:v>2.9835789848726976E-2</c:v>
                </c:pt>
                <c:pt idx="21">
                  <c:v>3.5388765748864993E-2</c:v>
                </c:pt>
                <c:pt idx="22">
                  <c:v>4.1323008735013544E-2</c:v>
                </c:pt>
                <c:pt idx="23">
                  <c:v>4.6419032268980212E-2</c:v>
                </c:pt>
                <c:pt idx="24">
                  <c:v>5.3119756207298051E-2</c:v>
                </c:pt>
                <c:pt idx="25">
                  <c:v>5.982048014561589E-2</c:v>
                </c:pt>
                <c:pt idx="26">
                  <c:v>6.5315073774978985E-2</c:v>
                </c:pt>
                <c:pt idx="27">
                  <c:v>8.7345066632826762E-2</c:v>
                </c:pt>
                <c:pt idx="28">
                  <c:v>0.11238572324005495</c:v>
                </c:pt>
                <c:pt idx="29">
                  <c:v>0.13729729795521861</c:v>
                </c:pt>
                <c:pt idx="30">
                  <c:v>0.16150620755531381</c:v>
                </c:pt>
                <c:pt idx="31">
                  <c:v>0.17283920799686803</c:v>
                </c:pt>
                <c:pt idx="32">
                  <c:v>0.18104681003358503</c:v>
                </c:pt>
                <c:pt idx="33">
                  <c:v>0.19400869572419932</c:v>
                </c:pt>
                <c:pt idx="34">
                  <c:v>0.19637148312683944</c:v>
                </c:pt>
                <c:pt idx="35">
                  <c:v>0.19637148312683944</c:v>
                </c:pt>
                <c:pt idx="36">
                  <c:v>0.20713529240542683</c:v>
                </c:pt>
                <c:pt idx="37">
                  <c:v>0.21789910168401425</c:v>
                </c:pt>
                <c:pt idx="38">
                  <c:v>0.23102569836524178</c:v>
                </c:pt>
                <c:pt idx="39">
                  <c:v>0.2425549903261556</c:v>
                </c:pt>
                <c:pt idx="40">
                  <c:v>0.24904448644200736</c:v>
                </c:pt>
                <c:pt idx="41">
                  <c:v>0.25544424713240615</c:v>
                </c:pt>
                <c:pt idx="42">
                  <c:v>0.26184400782280493</c:v>
                </c:pt>
                <c:pt idx="43">
                  <c:v>0.27101244774861782</c:v>
                </c:pt>
                <c:pt idx="44">
                  <c:v>0.28354504795046037</c:v>
                </c:pt>
                <c:pt idx="45">
                  <c:v>0.29536812258383571</c:v>
                </c:pt>
                <c:pt idx="46">
                  <c:v>0.30539410134849632</c:v>
                </c:pt>
                <c:pt idx="47">
                  <c:v>0.31288540141669285</c:v>
                </c:pt>
                <c:pt idx="48">
                  <c:v>0.31857989301013345</c:v>
                </c:pt>
                <c:pt idx="49">
                  <c:v>0.32770128770646789</c:v>
                </c:pt>
                <c:pt idx="50">
                  <c:v>0.33739893817076988</c:v>
                </c:pt>
                <c:pt idx="51">
                  <c:v>0.34785557731308137</c:v>
                </c:pt>
                <c:pt idx="52">
                  <c:v>0.35766372629165383</c:v>
                </c:pt>
                <c:pt idx="53">
                  <c:v>0.36972109626132721</c:v>
                </c:pt>
                <c:pt idx="54">
                  <c:v>0.38207184723196197</c:v>
                </c:pt>
                <c:pt idx="55">
                  <c:v>0.39219946302861103</c:v>
                </c:pt>
                <c:pt idx="56">
                  <c:v>0.40229144099755637</c:v>
                </c:pt>
                <c:pt idx="57">
                  <c:v>0.41062760337322862</c:v>
                </c:pt>
                <c:pt idx="58">
                  <c:v>0.41824111995472318</c:v>
                </c:pt>
                <c:pt idx="59">
                  <c:v>0.42461609914455334</c:v>
                </c:pt>
                <c:pt idx="60">
                  <c:v>0.43211254076938233</c:v>
                </c:pt>
                <c:pt idx="61">
                  <c:v>0.43808670869114419</c:v>
                </c:pt>
                <c:pt idx="62">
                  <c:v>0.44534900249146581</c:v>
                </c:pt>
                <c:pt idx="63">
                  <c:v>0.45373066369700155</c:v>
                </c:pt>
                <c:pt idx="64">
                  <c:v>0.45971007319736262</c:v>
                </c:pt>
                <c:pt idx="65">
                  <c:v>0.46698917511594051</c:v>
                </c:pt>
                <c:pt idx="66">
                  <c:v>0.47495798169827969</c:v>
                </c:pt>
                <c:pt idx="67">
                  <c:v>0.48750907992181186</c:v>
                </c:pt>
                <c:pt idx="68">
                  <c:v>0.49918996932726301</c:v>
                </c:pt>
                <c:pt idx="69">
                  <c:v>0.51289501053393827</c:v>
                </c:pt>
                <c:pt idx="70">
                  <c:v>0.52837073753564456</c:v>
                </c:pt>
                <c:pt idx="71">
                  <c:v>0.54214784692850049</c:v>
                </c:pt>
                <c:pt idx="72">
                  <c:v>0.55605914275885815</c:v>
                </c:pt>
                <c:pt idx="73">
                  <c:v>0.57011346251293027</c:v>
                </c:pt>
                <c:pt idx="74">
                  <c:v>0.58409255474311439</c:v>
                </c:pt>
                <c:pt idx="75">
                  <c:v>0.59541350596664655</c:v>
                </c:pt>
                <c:pt idx="76">
                  <c:v>0.61286198208129661</c:v>
                </c:pt>
                <c:pt idx="77">
                  <c:v>0.63928104598747226</c:v>
                </c:pt>
                <c:pt idx="78">
                  <c:v>0.65434230376756697</c:v>
                </c:pt>
                <c:pt idx="79">
                  <c:v>0.67761638914355027</c:v>
                </c:pt>
                <c:pt idx="80">
                  <c:v>0.70727664036685667</c:v>
                </c:pt>
                <c:pt idx="81">
                  <c:v>0.74817470145191201</c:v>
                </c:pt>
                <c:pt idx="82">
                  <c:v>0.82856932821721829</c:v>
                </c:pt>
                <c:pt idx="83">
                  <c:v>0.91377467379373878</c:v>
                </c:pt>
                <c:pt idx="84">
                  <c:v>0.97069066650045421</c:v>
                </c:pt>
                <c:pt idx="85">
                  <c:v>1.0000000000393032</c:v>
                </c:pt>
              </c:numCache>
            </c:numRef>
          </c:yVal>
          <c:smooth val="1"/>
          <c:extLst>
            <c:ext xmlns:c16="http://schemas.microsoft.com/office/drawing/2014/chart" uri="{C3380CC4-5D6E-409C-BE32-E72D297353CC}">
              <c16:uniqueId val="{00000000-8EB0-4DFD-BDC3-CE47A62696ED}"/>
            </c:ext>
          </c:extLst>
        </c:ser>
        <c:dLbls>
          <c:showLegendKey val="0"/>
          <c:showVal val="0"/>
          <c:showCatName val="0"/>
          <c:showSerName val="0"/>
          <c:showPercent val="0"/>
          <c:showBubbleSize val="0"/>
        </c:dLbls>
        <c:axId val="491949919"/>
        <c:axId val="491942847"/>
      </c:scatterChart>
      <c:valAx>
        <c:axId val="491949919"/>
        <c:scaling>
          <c:orientation val="minMax"/>
          <c:max val="86"/>
          <c:min val="1"/>
        </c:scaling>
        <c:delete val="0"/>
        <c:axPos val="b"/>
        <c:majorGridlines>
          <c:spPr>
            <a:ln w="9525" cap="flat" cmpd="sng" algn="ctr">
              <a:solidFill>
                <a:schemeClr val="tx2">
                  <a:lumMod val="15000"/>
                  <a:lumOff val="85000"/>
                </a:schemeClr>
              </a:solidFill>
              <a:round/>
            </a:ln>
            <a:effectLst/>
          </c:spPr>
        </c:majorGridlines>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CO" sz="1600"/>
                  <a:t>SEMANA</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s-CO"/>
            </a:p>
          </c:txPr>
        </c:title>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2"/>
                </a:solidFill>
                <a:latin typeface="+mn-lt"/>
                <a:ea typeface="+mn-ea"/>
                <a:cs typeface="+mn-cs"/>
              </a:defRPr>
            </a:pPr>
            <a:endParaRPr lang="es-CO"/>
          </a:p>
        </c:txPr>
        <c:crossAx val="491942847"/>
        <c:crosses val="autoZero"/>
        <c:crossBetween val="midCat"/>
        <c:majorUnit val="2"/>
      </c:valAx>
      <c:valAx>
        <c:axId val="491942847"/>
        <c:scaling>
          <c:orientation val="minMax"/>
          <c:max val="1"/>
          <c:min val="0"/>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CO" sz="1600"/>
                  <a:t>% AVANCE PROGRAMADO</a:t>
                </a:r>
              </a:p>
            </c:rich>
          </c:tx>
          <c:overlay val="0"/>
          <c:spPr>
            <a:noFill/>
            <a:ln>
              <a:noFill/>
            </a:ln>
            <a:effectLst/>
          </c:spPr>
          <c:txPr>
            <a:bodyPr rot="-540000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s-CO"/>
            </a:p>
          </c:txPr>
        </c:title>
        <c:numFmt formatCode="0%" sourceLinked="0"/>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1600" b="0" i="0" u="none" strike="noStrike" kern="1200" baseline="0">
                <a:solidFill>
                  <a:schemeClr val="tx2"/>
                </a:solidFill>
                <a:latin typeface="+mn-lt"/>
                <a:ea typeface="+mn-ea"/>
                <a:cs typeface="+mn-cs"/>
              </a:defRPr>
            </a:pPr>
            <a:endParaRPr lang="es-CO"/>
          </a:p>
        </c:txPr>
        <c:crossAx val="4919499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1400" b="0" i="0" u="none" strike="noStrike" kern="1200" baseline="0">
              <a:solidFill>
                <a:schemeClr val="tx2"/>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CO"/>
              <a:t>FLUJO DE CAJA - HOSPITAL TURMEQUE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s-CO"/>
        </a:p>
      </c:txPr>
    </c:title>
    <c:autoTitleDeleted val="0"/>
    <c:plotArea>
      <c:layout/>
      <c:barChart>
        <c:barDir val="col"/>
        <c:grouping val="cluster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cat>
            <c:strRef>
              <c:f>'FLUJO (V3)'!$I$7:$CP$7</c:f>
              <c:strCache>
                <c:ptCount val="86"/>
                <c:pt idx="0">
                  <c:v> SEMANA 1 </c:v>
                </c:pt>
                <c:pt idx="1">
                  <c:v> SEMANA 2 </c:v>
                </c:pt>
                <c:pt idx="2">
                  <c:v> SEMANA 3 </c:v>
                </c:pt>
                <c:pt idx="3">
                  <c:v> SEMANA 4 </c:v>
                </c:pt>
                <c:pt idx="4">
                  <c:v> SEMANA 5 </c:v>
                </c:pt>
                <c:pt idx="5">
                  <c:v> SEMANA 6 </c:v>
                </c:pt>
                <c:pt idx="6">
                  <c:v> SEMANA 7 </c:v>
                </c:pt>
                <c:pt idx="7">
                  <c:v> SEMANA 8 </c:v>
                </c:pt>
                <c:pt idx="8">
                  <c:v> SEMANA 9 </c:v>
                </c:pt>
                <c:pt idx="9">
                  <c:v> SEMANA 10 </c:v>
                </c:pt>
                <c:pt idx="10">
                  <c:v> SEMANA 11 </c:v>
                </c:pt>
                <c:pt idx="11">
                  <c:v> SEMANA 12 </c:v>
                </c:pt>
                <c:pt idx="12">
                  <c:v> SEMANA 13 </c:v>
                </c:pt>
                <c:pt idx="13">
                  <c:v> SEMANA 14 </c:v>
                </c:pt>
                <c:pt idx="14">
                  <c:v> SEMANA 15 </c:v>
                </c:pt>
                <c:pt idx="15">
                  <c:v> SEMANA 16 </c:v>
                </c:pt>
                <c:pt idx="16">
                  <c:v> SEMANA 17 </c:v>
                </c:pt>
                <c:pt idx="17">
                  <c:v> SEMANA 18 </c:v>
                </c:pt>
                <c:pt idx="18">
                  <c:v> SEMANA 19 </c:v>
                </c:pt>
                <c:pt idx="19">
                  <c:v> SEMANA 20 </c:v>
                </c:pt>
                <c:pt idx="20">
                  <c:v> SEMANA 21 </c:v>
                </c:pt>
                <c:pt idx="21">
                  <c:v> SEMANA 22 </c:v>
                </c:pt>
                <c:pt idx="22">
                  <c:v> SEMANA 23 </c:v>
                </c:pt>
                <c:pt idx="23">
                  <c:v> SEMANA 24 </c:v>
                </c:pt>
                <c:pt idx="24">
                  <c:v> SEMANA 25 </c:v>
                </c:pt>
                <c:pt idx="25">
                  <c:v> SEMANA 26 </c:v>
                </c:pt>
                <c:pt idx="26">
                  <c:v> SEMANA 27 </c:v>
                </c:pt>
                <c:pt idx="27">
                  <c:v> SEMANA 28 </c:v>
                </c:pt>
                <c:pt idx="28">
                  <c:v> SEMANA 29 </c:v>
                </c:pt>
                <c:pt idx="29">
                  <c:v> SEMANA 30 </c:v>
                </c:pt>
                <c:pt idx="30">
                  <c:v> SEMANA 31 </c:v>
                </c:pt>
                <c:pt idx="31">
                  <c:v> SEMANA 32 </c:v>
                </c:pt>
                <c:pt idx="32">
                  <c:v> SEMANA 33 </c:v>
                </c:pt>
                <c:pt idx="33">
                  <c:v> SEMANA 34 </c:v>
                </c:pt>
                <c:pt idx="34">
                  <c:v> SEMANA 35 </c:v>
                </c:pt>
                <c:pt idx="35">
                  <c:v> SEMANA 35 </c:v>
                </c:pt>
                <c:pt idx="36">
                  <c:v> SEMANA 36 </c:v>
                </c:pt>
                <c:pt idx="37">
                  <c:v> SEMANA 37 </c:v>
                </c:pt>
                <c:pt idx="38">
                  <c:v> SEMANA 38 </c:v>
                </c:pt>
                <c:pt idx="39">
                  <c:v> SEMANA 39 </c:v>
                </c:pt>
                <c:pt idx="40">
                  <c:v> SEMANA 40 </c:v>
                </c:pt>
                <c:pt idx="41">
                  <c:v> SEMANA 41 </c:v>
                </c:pt>
                <c:pt idx="42">
                  <c:v> SEMANA 42 </c:v>
                </c:pt>
                <c:pt idx="43">
                  <c:v> SEMANA 43 </c:v>
                </c:pt>
                <c:pt idx="44">
                  <c:v> SEMANA 44 </c:v>
                </c:pt>
                <c:pt idx="45">
                  <c:v> SEMANA 45 </c:v>
                </c:pt>
                <c:pt idx="46">
                  <c:v> SEMANA 46 </c:v>
                </c:pt>
                <c:pt idx="47">
                  <c:v> SEMANA 47 </c:v>
                </c:pt>
                <c:pt idx="48">
                  <c:v> SEMANA 48 </c:v>
                </c:pt>
                <c:pt idx="49">
                  <c:v> SEMANA 49 </c:v>
                </c:pt>
                <c:pt idx="50">
                  <c:v> SEMANA 50 </c:v>
                </c:pt>
                <c:pt idx="51">
                  <c:v> SEMANA 51 </c:v>
                </c:pt>
                <c:pt idx="52">
                  <c:v> SEMANA 52 </c:v>
                </c:pt>
                <c:pt idx="53">
                  <c:v> SEMANA 53 </c:v>
                </c:pt>
                <c:pt idx="54">
                  <c:v> SEMANA 54 </c:v>
                </c:pt>
                <c:pt idx="55">
                  <c:v> SEMANA 55 </c:v>
                </c:pt>
                <c:pt idx="56">
                  <c:v> SEMANA 56 </c:v>
                </c:pt>
                <c:pt idx="57">
                  <c:v> SEMANA 57 </c:v>
                </c:pt>
                <c:pt idx="58">
                  <c:v> SEMANA 58 </c:v>
                </c:pt>
                <c:pt idx="59">
                  <c:v> SEMANA 59 </c:v>
                </c:pt>
                <c:pt idx="60">
                  <c:v> SEMANA 60 </c:v>
                </c:pt>
                <c:pt idx="61">
                  <c:v> SEMANA 61 </c:v>
                </c:pt>
                <c:pt idx="62">
                  <c:v> SEMANA 62 </c:v>
                </c:pt>
                <c:pt idx="63">
                  <c:v> SEMANA 63 </c:v>
                </c:pt>
                <c:pt idx="64">
                  <c:v> SEMANA 64 </c:v>
                </c:pt>
                <c:pt idx="65">
                  <c:v> SEMANA 65 </c:v>
                </c:pt>
                <c:pt idx="66">
                  <c:v> SEMANA 66 </c:v>
                </c:pt>
                <c:pt idx="67">
                  <c:v> SEMANA 67 </c:v>
                </c:pt>
                <c:pt idx="68">
                  <c:v> SEMANA 68 </c:v>
                </c:pt>
                <c:pt idx="69">
                  <c:v> SEMANA 69 </c:v>
                </c:pt>
                <c:pt idx="70">
                  <c:v> SEMANA 70 </c:v>
                </c:pt>
                <c:pt idx="71">
                  <c:v> SEMANA 71 </c:v>
                </c:pt>
                <c:pt idx="72">
                  <c:v> SEMANA 72 </c:v>
                </c:pt>
                <c:pt idx="73">
                  <c:v> SEMANA 73 </c:v>
                </c:pt>
                <c:pt idx="74">
                  <c:v> SEMANA 74 </c:v>
                </c:pt>
                <c:pt idx="75">
                  <c:v> SEMANA 75 </c:v>
                </c:pt>
                <c:pt idx="76">
                  <c:v> SEMANA 76 </c:v>
                </c:pt>
                <c:pt idx="77">
                  <c:v> SEMANA 77 </c:v>
                </c:pt>
                <c:pt idx="78">
                  <c:v> SEMANA 78 </c:v>
                </c:pt>
                <c:pt idx="79">
                  <c:v> SEMANA 79 </c:v>
                </c:pt>
                <c:pt idx="80">
                  <c:v> SEMANA 80 </c:v>
                </c:pt>
                <c:pt idx="81">
                  <c:v> SEMANA 81 </c:v>
                </c:pt>
                <c:pt idx="82">
                  <c:v> SEMANA 82 </c:v>
                </c:pt>
                <c:pt idx="83">
                  <c:v> SEMANA 83 </c:v>
                </c:pt>
                <c:pt idx="84">
                  <c:v> SEMANA 84 </c:v>
                </c:pt>
                <c:pt idx="85">
                  <c:v> SEMANA 85 </c:v>
                </c:pt>
              </c:strCache>
            </c:strRef>
          </c:cat>
          <c:val>
            <c:numRef>
              <c:f>'FLUJO (V3)'!$I$450:$CP$450</c:f>
              <c:numCache>
                <c:formatCode>"$"\ #,##0</c:formatCode>
                <c:ptCount val="86"/>
                <c:pt idx="0">
                  <c:v>0</c:v>
                </c:pt>
                <c:pt idx="1">
                  <c:v>0</c:v>
                </c:pt>
                <c:pt idx="2">
                  <c:v>0</c:v>
                </c:pt>
                <c:pt idx="3">
                  <c:v>0</c:v>
                </c:pt>
                <c:pt idx="4">
                  <c:v>0</c:v>
                </c:pt>
                <c:pt idx="5">
                  <c:v>0</c:v>
                </c:pt>
                <c:pt idx="6">
                  <c:v>0</c:v>
                </c:pt>
                <c:pt idx="7">
                  <c:v>0</c:v>
                </c:pt>
                <c:pt idx="8">
                  <c:v>0</c:v>
                </c:pt>
                <c:pt idx="9">
                  <c:v>0</c:v>
                </c:pt>
                <c:pt idx="10">
                  <c:v>5309166.67</c:v>
                </c:pt>
                <c:pt idx="11">
                  <c:v>6636458.3300000001</c:v>
                </c:pt>
                <c:pt idx="12">
                  <c:v>6636458.3300000001</c:v>
                </c:pt>
                <c:pt idx="13">
                  <c:v>11606250</c:v>
                </c:pt>
                <c:pt idx="14">
                  <c:v>46528833.460000001</c:v>
                </c:pt>
                <c:pt idx="15">
                  <c:v>98542589.239999995</c:v>
                </c:pt>
                <c:pt idx="16">
                  <c:v>39618758.299999997</c:v>
                </c:pt>
                <c:pt idx="17">
                  <c:v>10078546.559999999</c:v>
                </c:pt>
                <c:pt idx="18">
                  <c:v>28760400.509999998</c:v>
                </c:pt>
                <c:pt idx="19">
                  <c:v>28760400.509999998</c:v>
                </c:pt>
                <c:pt idx="20">
                  <c:v>28760400.509999998</c:v>
                </c:pt>
                <c:pt idx="21">
                  <c:v>57927025.869999997</c:v>
                </c:pt>
                <c:pt idx="22">
                  <c:v>61904292.969999999</c:v>
                </c:pt>
                <c:pt idx="23">
                  <c:v>53160231.990000002</c:v>
                </c:pt>
                <c:pt idx="24">
                  <c:v>69899998.829999998</c:v>
                </c:pt>
                <c:pt idx="25">
                  <c:v>69899998.829999998</c:v>
                </c:pt>
                <c:pt idx="26">
                  <c:v>57317999.039999999</c:v>
                </c:pt>
                <c:pt idx="27">
                  <c:v>229810463.64000002</c:v>
                </c:pt>
                <c:pt idx="28">
                  <c:v>261216830.25</c:v>
                </c:pt>
                <c:pt idx="29">
                  <c:v>259870285.57999998</c:v>
                </c:pt>
                <c:pt idx="30">
                  <c:v>252540287.92999998</c:v>
                </c:pt>
                <c:pt idx="31">
                  <c:v>118222556.98000002</c:v>
                </c:pt>
                <c:pt idx="32">
                  <c:v>85619311.890000015</c:v>
                </c:pt>
                <c:pt idx="33">
                  <c:v>135214613.06999999</c:v>
                </c:pt>
                <c:pt idx="34">
                  <c:v>24647909.420000006</c:v>
                </c:pt>
                <c:pt idx="35">
                  <c:v>0</c:v>
                </c:pt>
                <c:pt idx="36">
                  <c:v>112284920.69000001</c:v>
                </c:pt>
                <c:pt idx="37">
                  <c:v>112284920.69000001</c:v>
                </c:pt>
                <c:pt idx="38">
                  <c:v>136932830.11000001</c:v>
                </c:pt>
                <c:pt idx="39">
                  <c:v>120270212.89000003</c:v>
                </c:pt>
                <c:pt idx="40">
                  <c:v>67696531.760000005</c:v>
                </c:pt>
                <c:pt idx="41">
                  <c:v>66760437.960000001</c:v>
                </c:pt>
                <c:pt idx="42">
                  <c:v>66760437.960000001</c:v>
                </c:pt>
                <c:pt idx="43">
                  <c:v>95642492.660000011</c:v>
                </c:pt>
                <c:pt idx="44">
                  <c:v>130736431.99000001</c:v>
                </c:pt>
                <c:pt idx="45">
                  <c:v>123334868.09</c:v>
                </c:pt>
                <c:pt idx="46">
                  <c:v>104588087.84999996</c:v>
                </c:pt>
                <c:pt idx="47">
                  <c:v>78147058.559999987</c:v>
                </c:pt>
                <c:pt idx="48">
                  <c:v>59403276.329999998</c:v>
                </c:pt>
                <c:pt idx="49">
                  <c:v>95151730.539999992</c:v>
                </c:pt>
                <c:pt idx="50">
                  <c:v>101163062.72999999</c:v>
                </c:pt>
                <c:pt idx="51">
                  <c:v>109080611.36999999</c:v>
                </c:pt>
                <c:pt idx="52">
                  <c:v>102315751.02000001</c:v>
                </c:pt>
                <c:pt idx="53">
                  <c:v>125778968.73999999</c:v>
                </c:pt>
                <c:pt idx="54">
                  <c:v>128839433.82000001</c:v>
                </c:pt>
                <c:pt idx="55">
                  <c:v>105648335.74000001</c:v>
                </c:pt>
                <c:pt idx="56">
                  <c:v>105276572.31</c:v>
                </c:pt>
                <c:pt idx="57">
                  <c:v>86960415.870000005</c:v>
                </c:pt>
                <c:pt idx="58">
                  <c:v>79421985.599999994</c:v>
                </c:pt>
                <c:pt idx="59">
                  <c:v>66501924.570000008</c:v>
                </c:pt>
                <c:pt idx="60">
                  <c:v>78200693.780000001</c:v>
                </c:pt>
                <c:pt idx="61">
                  <c:v>62320778.259999998</c:v>
                </c:pt>
                <c:pt idx="62">
                  <c:v>75758131.930000007</c:v>
                </c:pt>
                <c:pt idx="63">
                  <c:v>87435046.400000006</c:v>
                </c:pt>
                <c:pt idx="64">
                  <c:v>62375456.87999998</c:v>
                </c:pt>
                <c:pt idx="65">
                  <c:v>75933469.320000008</c:v>
                </c:pt>
                <c:pt idx="66">
                  <c:v>83128267.319999993</c:v>
                </c:pt>
                <c:pt idx="67">
                  <c:v>130929397.96000001</c:v>
                </c:pt>
                <c:pt idx="68">
                  <c:v>121851633.23999999</c:v>
                </c:pt>
                <c:pt idx="69">
                  <c:v>142966994.78</c:v>
                </c:pt>
                <c:pt idx="70">
                  <c:v>161438272.83000001</c:v>
                </c:pt>
                <c:pt idx="71">
                  <c:v>143718789.09</c:v>
                </c:pt>
                <c:pt idx="72">
                  <c:v>145118582.89000002</c:v>
                </c:pt>
                <c:pt idx="73">
                  <c:v>146610566.77000001</c:v>
                </c:pt>
                <c:pt idx="74">
                  <c:v>145825815.17000002</c:v>
                </c:pt>
                <c:pt idx="75">
                  <c:v>118096863.05</c:v>
                </c:pt>
                <c:pt idx="76">
                  <c:v>182017416.50999999</c:v>
                </c:pt>
                <c:pt idx="77">
                  <c:v>275595973.38</c:v>
                </c:pt>
                <c:pt idx="78">
                  <c:v>157114650.72999999</c:v>
                </c:pt>
                <c:pt idx="79">
                  <c:v>242788474.12999994</c:v>
                </c:pt>
                <c:pt idx="80">
                  <c:v>309407094.6499998</c:v>
                </c:pt>
                <c:pt idx="81">
                  <c:v>426636651.25</c:v>
                </c:pt>
                <c:pt idx="82">
                  <c:v>838653310.9799999</c:v>
                </c:pt>
                <c:pt idx="83">
                  <c:v>888837327.27000022</c:v>
                </c:pt>
                <c:pt idx="84">
                  <c:v>593731044.61999989</c:v>
                </c:pt>
                <c:pt idx="85">
                  <c:v>305746423.66000009</c:v>
                </c:pt>
              </c:numCache>
            </c:numRef>
          </c:val>
          <c:extLst>
            <c:ext xmlns:c16="http://schemas.microsoft.com/office/drawing/2014/chart" uri="{C3380CC4-5D6E-409C-BE32-E72D297353CC}">
              <c16:uniqueId val="{00000000-26CB-4095-894A-FCC5C8F5334F}"/>
            </c:ext>
          </c:extLst>
        </c:ser>
        <c:dLbls>
          <c:showLegendKey val="0"/>
          <c:showVal val="0"/>
          <c:showCatName val="0"/>
          <c:showSerName val="0"/>
          <c:showPercent val="0"/>
          <c:showBubbleSize val="0"/>
        </c:dLbls>
        <c:gapWidth val="150"/>
        <c:axId val="491949919"/>
        <c:axId val="491942847"/>
      </c:barChart>
      <c:catAx>
        <c:axId val="491949919"/>
        <c:scaling>
          <c:orientation val="minMax"/>
        </c:scaling>
        <c:delete val="0"/>
        <c:axPos val="b"/>
        <c:majorGridlines>
          <c:spPr>
            <a:ln w="9525" cap="flat" cmpd="sng" algn="ctr">
              <a:solidFill>
                <a:schemeClr val="tx2">
                  <a:lumMod val="15000"/>
                  <a:lumOff val="85000"/>
                </a:schemeClr>
              </a:solidFill>
              <a:round/>
            </a:ln>
            <a:effectLst/>
          </c:spPr>
        </c:majorGridlines>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CO" sz="1600"/>
                  <a:t>SEMANA</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s-CO"/>
            </a:p>
          </c:txPr>
        </c:title>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2"/>
                </a:solidFill>
                <a:latin typeface="+mn-lt"/>
                <a:ea typeface="+mn-ea"/>
                <a:cs typeface="+mn-cs"/>
              </a:defRPr>
            </a:pPr>
            <a:endParaRPr lang="es-CO"/>
          </a:p>
        </c:txPr>
        <c:crossAx val="491942847"/>
        <c:crosses val="autoZero"/>
        <c:auto val="1"/>
        <c:lblAlgn val="ctr"/>
        <c:lblOffset val="100"/>
        <c:tickMarkSkip val="1"/>
        <c:noMultiLvlLbl val="0"/>
      </c:catAx>
      <c:valAx>
        <c:axId val="491942847"/>
        <c:scaling>
          <c:orientation val="minMax"/>
          <c:max val="800000000"/>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CO" sz="1600"/>
                  <a:t>% AVANCE PROGRAMADO</a:t>
                </a:r>
              </a:p>
            </c:rich>
          </c:tx>
          <c:overlay val="0"/>
          <c:spPr>
            <a:noFill/>
            <a:ln>
              <a:noFill/>
            </a:ln>
            <a:effectLst/>
          </c:spPr>
          <c:txPr>
            <a:bodyPr rot="-540000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s-CO"/>
            </a:p>
          </c:txPr>
        </c:title>
        <c:numFmt formatCode="&quot;$&quot;\ #,##0" sourceLinked="0"/>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1600" b="0" i="0" u="none" strike="noStrike" kern="1200" baseline="0">
                <a:solidFill>
                  <a:schemeClr val="tx2"/>
                </a:solidFill>
                <a:latin typeface="+mn-lt"/>
                <a:ea typeface="+mn-ea"/>
                <a:cs typeface="+mn-cs"/>
              </a:defRPr>
            </a:pPr>
            <a:endParaRPr lang="es-CO"/>
          </a:p>
        </c:txPr>
        <c:crossAx val="491949919"/>
        <c:crosses val="autoZero"/>
        <c:crossBetween val="between"/>
        <c:majorUnit val="50000000"/>
      </c:valAx>
      <c:spPr>
        <a:noFill/>
        <a:ln>
          <a:noFill/>
        </a:ln>
        <a:effectLst/>
      </c:spPr>
    </c:plotArea>
    <c:legend>
      <c:legendPos val="b"/>
      <c:overlay val="0"/>
      <c:spPr>
        <a:noFill/>
        <a:ln>
          <a:noFill/>
        </a:ln>
        <a:effectLst/>
      </c:spPr>
      <c:txPr>
        <a:bodyPr rot="0" spcFirstLastPara="1" vertOverflow="ellipsis" vert="horz" wrap="square" anchor="ctr" anchorCtr="1"/>
        <a:lstStyle/>
        <a:p>
          <a:pPr>
            <a:defRPr sz="1400" b="0" i="0" u="none" strike="noStrike" kern="1200" baseline="0">
              <a:solidFill>
                <a:schemeClr val="tx2"/>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#REF!</c:f>
            </c:numRef>
          </c:xVal>
          <c:yVal>
            <c:numRef>
              <c:f>#REF!</c:f>
              <c:numCache>
                <c:formatCode>General</c:formatCode>
                <c:ptCount val="1"/>
                <c:pt idx="0">
                  <c:v>1</c:v>
                </c:pt>
              </c:numCache>
            </c:numRef>
          </c:yVal>
          <c:smooth val="1"/>
          <c:extLst>
            <c:ext xmlns:c16="http://schemas.microsoft.com/office/drawing/2014/chart" uri="{C3380CC4-5D6E-409C-BE32-E72D297353CC}">
              <c16:uniqueId val="{00000001-8086-40D2-8AC2-06475179508E}"/>
            </c:ext>
          </c:extLst>
        </c:ser>
        <c:dLbls>
          <c:showLegendKey val="0"/>
          <c:showVal val="0"/>
          <c:showCatName val="0"/>
          <c:showSerName val="0"/>
          <c:showPercent val="0"/>
          <c:showBubbleSize val="0"/>
        </c:dLbls>
        <c:axId val="1766238975"/>
        <c:axId val="1766240223"/>
      </c:scatterChart>
      <c:valAx>
        <c:axId val="176623897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66240223"/>
        <c:crosses val="autoZero"/>
        <c:crossBetween val="midCat"/>
      </c:valAx>
      <c:valAx>
        <c:axId val="17662402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6623897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45</xdr:col>
      <xdr:colOff>304801</xdr:colOff>
      <xdr:row>466</xdr:row>
      <xdr:rowOff>121045</xdr:rowOff>
    </xdr:from>
    <xdr:to>
      <xdr:col>51</xdr:col>
      <xdr:colOff>1711188</xdr:colOff>
      <xdr:row>495</xdr:row>
      <xdr:rowOff>151572</xdr:rowOff>
    </xdr:to>
    <xdr:graphicFrame macro="">
      <xdr:nvGraphicFramePr>
        <xdr:cNvPr id="2" name="Gráfico 1">
          <a:extLst>
            <a:ext uri="{FF2B5EF4-FFF2-40B4-BE49-F238E27FC236}">
              <a16:creationId xmlns:a16="http://schemas.microsoft.com/office/drawing/2014/main" id="{F4E46C53-58CE-4D3F-A602-BF8F3EB578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52</xdr:col>
      <xdr:colOff>1733550</xdr:colOff>
      <xdr:row>467</xdr:row>
      <xdr:rowOff>133350</xdr:rowOff>
    </xdr:from>
    <xdr:to>
      <xdr:col>58</xdr:col>
      <xdr:colOff>2343150</xdr:colOff>
      <xdr:row>496</xdr:row>
      <xdr:rowOff>160564</xdr:rowOff>
    </xdr:to>
    <xdr:graphicFrame macro="">
      <xdr:nvGraphicFramePr>
        <xdr:cNvPr id="3" name="Gráfico 2">
          <a:extLst>
            <a:ext uri="{FF2B5EF4-FFF2-40B4-BE49-F238E27FC236}">
              <a16:creationId xmlns:a16="http://schemas.microsoft.com/office/drawing/2014/main" id="{49C788ED-9D69-45DD-9E81-AB5ED441DE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460375</xdr:colOff>
      <xdr:row>0</xdr:row>
      <xdr:rowOff>152400</xdr:rowOff>
    </xdr:from>
    <xdr:to>
      <xdr:col>6</xdr:col>
      <xdr:colOff>460375</xdr:colOff>
      <xdr:row>15</xdr:row>
      <xdr:rowOff>38100</xdr:rowOff>
    </xdr:to>
    <xdr:graphicFrame macro="">
      <xdr:nvGraphicFramePr>
        <xdr:cNvPr id="2" name="Gráfico 1">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esktop/OFICINA%20CEROM/CEROM%20%20-%20PROPUESTAS/A&#209;O%202018/PROPUESTA%20PAVIMENTO%20URBANO%20GARAGOA%202018/PROPUESTA%20ECON&#211;MICA/PROPUESTA%20ECON&#211;MICA%20V&#205;AS%20GARAGOA%202018.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mware-host\Shared%20Folders\Users\SONY%20VAIO\Desktop\junio\01%20diciembre\01%20topaga\PRESUPUESTO%20Y%20APU&#180;s%20DUITAMA%2019-8-2015%20ARREGLADO%20PARA%20EL%20ING%20JULIAN%20(ULTIMO%20PRESENT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INSUMOS"/>
      <sheetName val="APU"/>
      <sheetName val="RENDIMIENTOS"/>
      <sheetName val="FACTOR PRESTACIONAL"/>
      <sheetName val="ANALISIS DEL AIU"/>
      <sheetName val="LISTA DE ENTREGA"/>
      <sheetName val="CRONOGRAMA"/>
      <sheetName val="PRESUPUESTO"/>
      <sheetName val="base"/>
      <sheetName val="1.1"/>
      <sheetName val="2.1"/>
      <sheetName val="2.2"/>
      <sheetName val="2.3"/>
      <sheetName val="3.1"/>
      <sheetName val="3.2"/>
      <sheetName val="3.3"/>
      <sheetName val="3.4"/>
      <sheetName val="3.5"/>
      <sheetName val="4.1"/>
      <sheetName val="4.2"/>
      <sheetName val="4.3"/>
      <sheetName val="4.4"/>
      <sheetName val="4.5"/>
      <sheetName val="4.6"/>
      <sheetName val="4.7"/>
      <sheetName val="5.1"/>
      <sheetName val="5.2"/>
      <sheetName val="5.3"/>
      <sheetName val="5.4"/>
      <sheetName val="5.5"/>
      <sheetName val="5.6"/>
      <sheetName val="5.7"/>
      <sheetName val="5.8"/>
      <sheetName val="5.9"/>
      <sheetName val="BASICO 1"/>
      <sheetName val="BASICO 2"/>
      <sheetName val="BASICO 3"/>
      <sheetName val="BASICO 4"/>
      <sheetName val="BASICO 5"/>
      <sheetName val="BASICO 6"/>
    </sheetNames>
    <sheetDataSet>
      <sheetData sheetId="0">
        <row r="5">
          <cell r="C5" t="str">
            <v>DEPARTAMENTO DE BOYACA</v>
          </cell>
        </row>
      </sheetData>
      <sheetData sheetId="1">
        <row r="3">
          <cell r="B3" t="str">
            <v>REFF.</v>
          </cell>
          <cell r="C3" t="str">
            <v>MATERIAL</v>
          </cell>
          <cell r="D3" t="str">
            <v>UND</v>
          </cell>
          <cell r="E3" t="str">
            <v>VALOR</v>
          </cell>
          <cell r="F3" t="str">
            <v>gobernacion reff</v>
          </cell>
          <cell r="G3" t="str">
            <v>basico</v>
          </cell>
          <cell r="I3" t="str">
            <v>No.</v>
          </cell>
          <cell r="J3" t="str">
            <v>Descripción</v>
          </cell>
          <cell r="K3" t="str">
            <v>Un</v>
          </cell>
          <cell r="L3" t="str">
            <v>Tarifa</v>
          </cell>
          <cell r="N3" t="str">
            <v>REFF.</v>
          </cell>
          <cell r="O3" t="str">
            <v>Descripción</v>
          </cell>
          <cell r="P3" t="str">
            <v>Un</v>
          </cell>
          <cell r="Q3" t="str">
            <v>Tarifa</v>
          </cell>
        </row>
        <row r="4">
          <cell r="B4" t="str">
            <v>-</v>
          </cell>
          <cell r="C4" t="str">
            <v>-</v>
          </cell>
          <cell r="D4" t="str">
            <v>-</v>
          </cell>
          <cell r="E4">
            <v>0</v>
          </cell>
          <cell r="F4">
            <v>0</v>
          </cell>
          <cell r="G4">
            <v>0</v>
          </cell>
          <cell r="I4" t="str">
            <v>-</v>
          </cell>
          <cell r="J4" t="str">
            <v>-</v>
          </cell>
          <cell r="K4" t="str">
            <v>-</v>
          </cell>
          <cell r="L4" t="str">
            <v>-</v>
          </cell>
          <cell r="N4" t="str">
            <v>-</v>
          </cell>
          <cell r="O4" t="str">
            <v>-</v>
          </cell>
          <cell r="P4" t="str">
            <v>-</v>
          </cell>
          <cell r="Q4" t="str">
            <v>-</v>
          </cell>
        </row>
        <row r="5">
          <cell r="B5" t="str">
            <v>IGE1001</v>
          </cell>
          <cell r="C5" t="str">
            <v>ABRAZADERA PLASTICA 5/8</v>
          </cell>
          <cell r="D5" t="str">
            <v>UND</v>
          </cell>
          <cell r="E5">
            <v>80</v>
          </cell>
          <cell r="F5">
            <v>80</v>
          </cell>
          <cell r="G5">
            <v>0</v>
          </cell>
          <cell r="I5" t="str">
            <v>MO10</v>
          </cell>
          <cell r="J5" t="str">
            <v>Obrero - DD</v>
          </cell>
          <cell r="K5" t="str">
            <v>DD</v>
          </cell>
          <cell r="L5">
            <v>30590.57</v>
          </cell>
          <cell r="N5" t="str">
            <v>MG501</v>
          </cell>
          <cell r="O5" t="str">
            <v xml:space="preserve"> Herramienta Menor (%Mano de Obra)</v>
          </cell>
          <cell r="P5" t="str">
            <v>%</v>
          </cell>
          <cell r="Q5">
            <v>0</v>
          </cell>
        </row>
        <row r="6">
          <cell r="B6" t="str">
            <v>IGE1002</v>
          </cell>
          <cell r="C6" t="str">
            <v>ACCESORIO DE GRES 3"</v>
          </cell>
          <cell r="D6" t="str">
            <v>UN</v>
          </cell>
          <cell r="E6">
            <v>4600</v>
          </cell>
          <cell r="F6">
            <v>4600</v>
          </cell>
          <cell r="G6">
            <v>0</v>
          </cell>
          <cell r="I6" t="str">
            <v>MO11</v>
          </cell>
          <cell r="J6" t="str">
            <v>Cadenero  - DD</v>
          </cell>
          <cell r="K6" t="str">
            <v>DD</v>
          </cell>
          <cell r="L6">
            <v>47378.86</v>
          </cell>
          <cell r="N6" t="str">
            <v>MG502</v>
          </cell>
          <cell r="O6" t="str">
            <v>Bulldozer tipo D-6</v>
          </cell>
          <cell r="P6" t="str">
            <v>Hr.</v>
          </cell>
          <cell r="Q6">
            <v>80000</v>
          </cell>
        </row>
        <row r="7">
          <cell r="B7" t="str">
            <v>IGE1003</v>
          </cell>
          <cell r="C7" t="str">
            <v>ACCESORIO DE GRES 4"</v>
          </cell>
          <cell r="D7" t="str">
            <v>UN</v>
          </cell>
          <cell r="E7">
            <v>5200</v>
          </cell>
          <cell r="F7">
            <v>5200</v>
          </cell>
          <cell r="G7">
            <v>0</v>
          </cell>
          <cell r="I7" t="str">
            <v>MO12</v>
          </cell>
          <cell r="J7" t="str">
            <v>Comisión topográfica - DD</v>
          </cell>
          <cell r="K7" t="str">
            <v>DD</v>
          </cell>
          <cell r="L7">
            <v>322300.57999999996</v>
          </cell>
          <cell r="N7" t="str">
            <v>MG503</v>
          </cell>
          <cell r="O7" t="str">
            <v>Retroexcavadora sobre llanta y/o Cargador</v>
          </cell>
          <cell r="P7" t="str">
            <v>Hr</v>
          </cell>
          <cell r="Q7">
            <v>70850</v>
          </cell>
        </row>
        <row r="8">
          <cell r="B8" t="str">
            <v>IGE1004</v>
          </cell>
          <cell r="C8" t="str">
            <v>ACCESORIO DE GRES 6"</v>
          </cell>
          <cell r="D8" t="str">
            <v>UN</v>
          </cell>
          <cell r="E8">
            <v>6500</v>
          </cell>
          <cell r="F8">
            <v>6500</v>
          </cell>
          <cell r="G8">
            <v>0</v>
          </cell>
          <cell r="I8" t="str">
            <v>MO13</v>
          </cell>
          <cell r="J8" t="str">
            <v>Cuadrilla AA (1 OFICIAL + 1 OBRERO) - DD</v>
          </cell>
          <cell r="K8" t="str">
            <v>DD</v>
          </cell>
          <cell r="L8">
            <v>79771.7</v>
          </cell>
          <cell r="N8" t="str">
            <v>MG504</v>
          </cell>
          <cell r="O8" t="str">
            <v>Carrotanque</v>
          </cell>
          <cell r="P8" t="str">
            <v>Hr.</v>
          </cell>
          <cell r="Q8">
            <v>72167</v>
          </cell>
        </row>
        <row r="9">
          <cell r="B9" t="str">
            <v>IGE1006</v>
          </cell>
          <cell r="C9" t="str">
            <v>ACCESORIOS DE INSTALACIÒN TEJA DE FIBRA DE CARBÓN</v>
          </cell>
          <cell r="D9" t="str">
            <v>UND</v>
          </cell>
          <cell r="E9">
            <v>600</v>
          </cell>
          <cell r="F9">
            <v>600</v>
          </cell>
          <cell r="G9">
            <v>0</v>
          </cell>
          <cell r="I9" t="str">
            <v>MO14</v>
          </cell>
          <cell r="J9" t="str">
            <v>Cuadrilla BB (INSTALACIONES) - DD</v>
          </cell>
          <cell r="K9" t="str">
            <v>DD</v>
          </cell>
          <cell r="L9">
            <v>75300</v>
          </cell>
          <cell r="N9" t="str">
            <v>MG505</v>
          </cell>
          <cell r="O9" t="str">
            <v>Cilindro neumático</v>
          </cell>
          <cell r="P9" t="str">
            <v>Hr</v>
          </cell>
          <cell r="Q9">
            <v>70000</v>
          </cell>
        </row>
        <row r="10">
          <cell r="B10" t="str">
            <v>IGE1007</v>
          </cell>
          <cell r="C10" t="str">
            <v>ACERO 37000 PSI (entregado en obra)</v>
          </cell>
          <cell r="D10" t="str">
            <v>KG</v>
          </cell>
          <cell r="E10">
            <v>2557</v>
          </cell>
          <cell r="F10">
            <v>1972</v>
          </cell>
          <cell r="G10">
            <v>0</v>
          </cell>
          <cell r="I10" t="str">
            <v>MO15</v>
          </cell>
          <cell r="J10" t="str">
            <v>Cuadrilla CC (PINTURA) - DD</v>
          </cell>
          <cell r="K10" t="str">
            <v>DD</v>
          </cell>
          <cell r="L10">
            <v>86688</v>
          </cell>
          <cell r="N10" t="str">
            <v>MG506</v>
          </cell>
          <cell r="O10" t="str">
            <v>Compresor</v>
          </cell>
          <cell r="P10" t="str">
            <v>Hr.</v>
          </cell>
          <cell r="Q10">
            <v>41077</v>
          </cell>
        </row>
        <row r="11">
          <cell r="B11" t="str">
            <v>IGE1008</v>
          </cell>
          <cell r="C11" t="str">
            <v>ACERO 60000 PSI (entregado en obra)</v>
          </cell>
          <cell r="D11" t="str">
            <v>KG</v>
          </cell>
          <cell r="E11">
            <v>2637</v>
          </cell>
          <cell r="F11">
            <v>1972</v>
          </cell>
          <cell r="G11">
            <v>0</v>
          </cell>
          <cell r="I11" t="str">
            <v>MO16</v>
          </cell>
          <cell r="J11" t="str">
            <v>Cuadrilla DD (CARPINTERIAS)- DD</v>
          </cell>
          <cell r="K11" t="str">
            <v>DD</v>
          </cell>
          <cell r="L11">
            <v>90500</v>
          </cell>
          <cell r="N11" t="str">
            <v>MG507</v>
          </cell>
          <cell r="O11" t="str">
            <v>Cortadora de pavimento</v>
          </cell>
          <cell r="P11" t="str">
            <v>hr</v>
          </cell>
          <cell r="Q11">
            <v>7482</v>
          </cell>
        </row>
        <row r="12">
          <cell r="B12" t="str">
            <v>IGE1009</v>
          </cell>
          <cell r="C12" t="str">
            <v>ADAPTADOR 1"</v>
          </cell>
          <cell r="D12" t="str">
            <v>UND</v>
          </cell>
          <cell r="E12">
            <v>600</v>
          </cell>
          <cell r="F12">
            <v>450</v>
          </cell>
          <cell r="G12">
            <v>0</v>
          </cell>
          <cell r="I12" t="str">
            <v>MO17</v>
          </cell>
          <cell r="J12" t="str">
            <v>Cuadrilla EE - DD</v>
          </cell>
          <cell r="K12" t="str">
            <v>DD</v>
          </cell>
          <cell r="L12">
            <v>69631.900000000009</v>
          </cell>
          <cell r="N12" t="str">
            <v>MG508</v>
          </cell>
          <cell r="O12" t="str">
            <v>Equipo de soldadura portatil</v>
          </cell>
          <cell r="P12" t="str">
            <v>Hr</v>
          </cell>
          <cell r="Q12">
            <v>10000</v>
          </cell>
        </row>
        <row r="13">
          <cell r="B13" t="str">
            <v>IGE1010</v>
          </cell>
          <cell r="C13" t="str">
            <v>ADAPTADOR 1/2"</v>
          </cell>
          <cell r="D13" t="str">
            <v>UND</v>
          </cell>
          <cell r="E13">
            <v>120</v>
          </cell>
          <cell r="F13">
            <v>119</v>
          </cell>
          <cell r="G13">
            <v>0</v>
          </cell>
          <cell r="I13" t="str">
            <v>MO18</v>
          </cell>
          <cell r="J13" t="str">
            <v>Machinero - DD</v>
          </cell>
          <cell r="K13" t="str">
            <v>DD</v>
          </cell>
          <cell r="L13">
            <v>33477</v>
          </cell>
          <cell r="N13" t="str">
            <v>MG509</v>
          </cell>
          <cell r="O13" t="str">
            <v>Equipo de topografía (estacion,nivel y elementos)</v>
          </cell>
          <cell r="P13" t="str">
            <v>Hr.</v>
          </cell>
          <cell r="Q13">
            <v>13412</v>
          </cell>
        </row>
        <row r="14">
          <cell r="B14" t="str">
            <v>IGE1011</v>
          </cell>
          <cell r="C14" t="str">
            <v>ADAPTADOR DE 3/4"</v>
          </cell>
          <cell r="D14" t="str">
            <v>UN</v>
          </cell>
          <cell r="E14">
            <v>550</v>
          </cell>
          <cell r="F14">
            <v>550</v>
          </cell>
          <cell r="G14">
            <v>0</v>
          </cell>
          <cell r="I14" t="str">
            <v>MO19</v>
          </cell>
          <cell r="J14" t="str">
            <v>Maestro - DD</v>
          </cell>
          <cell r="K14" t="str">
            <v>DD</v>
          </cell>
          <cell r="L14">
            <v>33400</v>
          </cell>
          <cell r="N14" t="str">
            <v>MG510</v>
          </cell>
          <cell r="O14" t="str">
            <v>Esparcidor de gravilla</v>
          </cell>
          <cell r="P14" t="str">
            <v>Hr</v>
          </cell>
          <cell r="Q14">
            <v>70000</v>
          </cell>
        </row>
        <row r="15">
          <cell r="B15" t="str">
            <v>IGE1012</v>
          </cell>
          <cell r="C15" t="str">
            <v>ADAPTADOR TERMINAL EMT 3/4</v>
          </cell>
          <cell r="D15" t="str">
            <v>UND</v>
          </cell>
          <cell r="E15">
            <v>400</v>
          </cell>
          <cell r="F15">
            <v>550</v>
          </cell>
          <cell r="G15">
            <v>0</v>
          </cell>
          <cell r="I15" t="str">
            <v>MO20</v>
          </cell>
          <cell r="J15" t="str">
            <v>Oficial - DD</v>
          </cell>
          <cell r="K15" t="str">
            <v>DD</v>
          </cell>
          <cell r="L15">
            <v>49181.13</v>
          </cell>
          <cell r="N15" t="str">
            <v>MG511</v>
          </cell>
          <cell r="O15" t="str">
            <v>Irrigador</v>
          </cell>
          <cell r="P15" t="str">
            <v>Hr</v>
          </cell>
          <cell r="Q15">
            <v>70000</v>
          </cell>
        </row>
        <row r="16">
          <cell r="B16" t="str">
            <v>IGE1013</v>
          </cell>
          <cell r="C16" t="str">
            <v>AGUA</v>
          </cell>
          <cell r="D16" t="str">
            <v>LT</v>
          </cell>
          <cell r="E16">
            <v>65</v>
          </cell>
          <cell r="F16">
            <v>18.22</v>
          </cell>
          <cell r="G16">
            <v>0</v>
          </cell>
          <cell r="I16" t="str">
            <v>MO21</v>
          </cell>
          <cell r="J16" t="str">
            <v>Operador - DD</v>
          </cell>
          <cell r="K16" t="str">
            <v>DD</v>
          </cell>
          <cell r="L16">
            <v>33476</v>
          </cell>
          <cell r="N16" t="str">
            <v>MG512</v>
          </cell>
          <cell r="O16" t="str">
            <v>Mezcladora</v>
          </cell>
          <cell r="P16" t="str">
            <v>Hr</v>
          </cell>
          <cell r="Q16">
            <v>6800</v>
          </cell>
        </row>
        <row r="17">
          <cell r="B17" t="str">
            <v>IGE1014</v>
          </cell>
          <cell r="C17" t="str">
            <v>ALAMBRE  CU # 8</v>
          </cell>
          <cell r="D17" t="str">
            <v>ML</v>
          </cell>
          <cell r="E17">
            <v>1700</v>
          </cell>
          <cell r="F17">
            <v>1700</v>
          </cell>
          <cell r="G17">
            <v>0</v>
          </cell>
          <cell r="I17" t="str">
            <v>MO22</v>
          </cell>
          <cell r="J17" t="str">
            <v>Soldador - DD</v>
          </cell>
          <cell r="K17" t="str">
            <v>DD</v>
          </cell>
          <cell r="L17">
            <v>44636</v>
          </cell>
          <cell r="N17" t="str">
            <v>MG513</v>
          </cell>
          <cell r="O17" t="str">
            <v>Motobomba</v>
          </cell>
          <cell r="P17" t="str">
            <v>Hr.</v>
          </cell>
          <cell r="Q17">
            <v>10000</v>
          </cell>
        </row>
        <row r="18">
          <cell r="B18" t="str">
            <v>IGE1015</v>
          </cell>
          <cell r="C18" t="str">
            <v>ALAMBRE COBRE THW 10 AWG THHN/NN</v>
          </cell>
          <cell r="D18" t="str">
            <v>ML</v>
          </cell>
          <cell r="E18">
            <v>1800</v>
          </cell>
          <cell r="F18">
            <v>2840</v>
          </cell>
          <cell r="G18">
            <v>0</v>
          </cell>
          <cell r="I18" t="str">
            <v>MO23</v>
          </cell>
          <cell r="J18" t="str">
            <v>Topógrafo - DD</v>
          </cell>
          <cell r="K18" t="str">
            <v>DD</v>
          </cell>
          <cell r="L18">
            <v>87734.86</v>
          </cell>
          <cell r="N18" t="str">
            <v>MG514</v>
          </cell>
          <cell r="O18" t="str">
            <v>Motoniveladora</v>
          </cell>
          <cell r="P18" t="str">
            <v>Hr.</v>
          </cell>
          <cell r="Q18">
            <v>145424</v>
          </cell>
        </row>
        <row r="19">
          <cell r="B19" t="str">
            <v>IGE1016</v>
          </cell>
          <cell r="C19" t="str">
            <v>ALAMBRE CU THW #12AWG</v>
          </cell>
          <cell r="D19" t="str">
            <v>ML</v>
          </cell>
          <cell r="E19">
            <v>1100</v>
          </cell>
          <cell r="F19">
            <v>1100</v>
          </cell>
          <cell r="G19">
            <v>0</v>
          </cell>
          <cell r="I19" t="str">
            <v>MO24</v>
          </cell>
          <cell r="J19" t="str">
            <v>Trochero - DD</v>
          </cell>
          <cell r="K19" t="str">
            <v>DD</v>
          </cell>
          <cell r="L19">
            <v>22525.14</v>
          </cell>
          <cell r="N19" t="str">
            <v>MG515</v>
          </cell>
          <cell r="O19" t="str">
            <v>Vibrocompactador manual (Rana y/o canguro)</v>
          </cell>
          <cell r="P19" t="str">
            <v>Hr</v>
          </cell>
          <cell r="Q19">
            <v>1177</v>
          </cell>
        </row>
        <row r="20">
          <cell r="B20" t="str">
            <v>IGE1017</v>
          </cell>
          <cell r="C20" t="str">
            <v>ALAMBRE CU THW #14AWG</v>
          </cell>
          <cell r="D20" t="str">
            <v>ML</v>
          </cell>
          <cell r="E20">
            <v>1200</v>
          </cell>
          <cell r="F20">
            <v>1200</v>
          </cell>
          <cell r="G20">
            <v>0</v>
          </cell>
          <cell r="I20" t="str">
            <v>MO25</v>
          </cell>
          <cell r="J20" t="str">
            <v>SUBCONTRATO</v>
          </cell>
          <cell r="K20" t="str">
            <v>%</v>
          </cell>
          <cell r="L20">
            <v>0</v>
          </cell>
          <cell r="N20" t="str">
            <v>MG516</v>
          </cell>
          <cell r="O20" t="str">
            <v>Retroexcavadora sobre llanta</v>
          </cell>
          <cell r="P20" t="str">
            <v>Hr.</v>
          </cell>
          <cell r="Q20">
            <v>82009</v>
          </cell>
        </row>
        <row r="21">
          <cell r="B21" t="str">
            <v>IGE1018</v>
          </cell>
          <cell r="C21" t="str">
            <v>ALAMBRE DE PUAS No 12</v>
          </cell>
          <cell r="D21" t="str">
            <v>ML</v>
          </cell>
          <cell r="E21">
            <v>2470</v>
          </cell>
          <cell r="F21">
            <v>3408.72</v>
          </cell>
          <cell r="G21">
            <v>0</v>
          </cell>
          <cell r="I21" t="str">
            <v>MO26</v>
          </cell>
          <cell r="J21" t="str">
            <v>TECNICO GEOINSTALACIONES DD</v>
          </cell>
          <cell r="K21" t="str">
            <v>DD</v>
          </cell>
          <cell r="L21">
            <v>48000</v>
          </cell>
          <cell r="N21" t="str">
            <v>MG522</v>
          </cell>
          <cell r="O21" t="str">
            <v>Retroexcavadora sobre oruga</v>
          </cell>
          <cell r="P21" t="str">
            <v>Hr</v>
          </cell>
          <cell r="Q21">
            <v>131600</v>
          </cell>
        </row>
        <row r="22">
          <cell r="B22" t="str">
            <v>IGE1019</v>
          </cell>
          <cell r="C22" t="str">
            <v>ALAMBRE NEGRO No 18</v>
          </cell>
          <cell r="D22" t="str">
            <v>KG</v>
          </cell>
          <cell r="E22">
            <v>3400</v>
          </cell>
          <cell r="F22">
            <v>2900</v>
          </cell>
          <cell r="G22">
            <v>0</v>
          </cell>
          <cell r="I22" t="str">
            <v>MO27</v>
          </cell>
          <cell r="J22" t="str">
            <v>Cuadrilla Inst. Internas DD</v>
          </cell>
          <cell r="K22" t="str">
            <v>DD</v>
          </cell>
          <cell r="L22">
            <v>190468.57142857142</v>
          </cell>
          <cell r="N22" t="str">
            <v>MG517</v>
          </cell>
          <cell r="O22" t="str">
            <v>Slurry Seal Young - SB-804</v>
          </cell>
          <cell r="P22" t="str">
            <v>Hr</v>
          </cell>
          <cell r="Q22">
            <v>0</v>
          </cell>
        </row>
        <row r="23">
          <cell r="B23" t="str">
            <v>IGE1020</v>
          </cell>
          <cell r="C23" t="str">
            <v>ALAMBRE TELEFÓNICO 2X22 TRENZADO</v>
          </cell>
          <cell r="D23" t="str">
            <v>ML</v>
          </cell>
          <cell r="E23">
            <v>420</v>
          </cell>
          <cell r="F23">
            <v>420</v>
          </cell>
          <cell r="G23">
            <v>0</v>
          </cell>
          <cell r="I23" t="str">
            <v>MO28</v>
          </cell>
          <cell r="J23" t="str">
            <v>Tecnico en instalacion de equipos de bombeo DD</v>
          </cell>
          <cell r="K23" t="str">
            <v>DD</v>
          </cell>
          <cell r="L23">
            <v>116982.85714285714</v>
          </cell>
          <cell r="N23" t="str">
            <v>MG518</v>
          </cell>
          <cell r="O23" t="str">
            <v>Terminadora de asfalto finisher</v>
          </cell>
          <cell r="P23" t="str">
            <v>Hr</v>
          </cell>
          <cell r="Q23">
            <v>200000</v>
          </cell>
        </row>
        <row r="24">
          <cell r="B24" t="str">
            <v>IGE1022</v>
          </cell>
          <cell r="C24" t="str">
            <v>ANGULO 1*1*1/8"</v>
          </cell>
          <cell r="D24" t="str">
            <v>ML</v>
          </cell>
          <cell r="E24">
            <v>2595</v>
          </cell>
          <cell r="F24">
            <v>2594.33</v>
          </cell>
          <cell r="G24">
            <v>0</v>
          </cell>
          <cell r="I24" t="str">
            <v>MO29</v>
          </cell>
          <cell r="J24" t="str">
            <v>Ayudante Electrico - DD</v>
          </cell>
          <cell r="K24" t="str">
            <v>DD</v>
          </cell>
          <cell r="L24">
            <v>30519</v>
          </cell>
          <cell r="N24" t="str">
            <v>MG519</v>
          </cell>
          <cell r="O24" t="str">
            <v>Vibrador de concreto</v>
          </cell>
          <cell r="P24" t="str">
            <v>Hr.</v>
          </cell>
          <cell r="Q24">
            <v>5910</v>
          </cell>
        </row>
        <row r="25">
          <cell r="B25" t="str">
            <v>IGE1023</v>
          </cell>
          <cell r="C25" t="str">
            <v>ANGULO 3/4" * 1/8"</v>
          </cell>
          <cell r="D25" t="str">
            <v>ML</v>
          </cell>
          <cell r="E25">
            <v>2500</v>
          </cell>
          <cell r="F25">
            <v>1240</v>
          </cell>
          <cell r="G25">
            <v>0</v>
          </cell>
          <cell r="I25" t="str">
            <v>MO30</v>
          </cell>
          <cell r="J25" t="str">
            <v>Tecnico Electrico-DD</v>
          </cell>
          <cell r="K25" t="str">
            <v>DD</v>
          </cell>
          <cell r="L25">
            <v>52402</v>
          </cell>
          <cell r="N25" t="str">
            <v>MG521</v>
          </cell>
          <cell r="O25" t="str">
            <v>Volqueta, capacidad 6 m³</v>
          </cell>
          <cell r="P25" t="str">
            <v>Hr</v>
          </cell>
          <cell r="Q25">
            <v>30000</v>
          </cell>
        </row>
        <row r="26">
          <cell r="B26" t="str">
            <v>IGE1024</v>
          </cell>
          <cell r="C26" t="str">
            <v>ARENA DE PEÑA</v>
          </cell>
          <cell r="D26" t="str">
            <v>M3</v>
          </cell>
          <cell r="E26">
            <v>80000</v>
          </cell>
          <cell r="F26">
            <v>50000</v>
          </cell>
          <cell r="G26">
            <v>0</v>
          </cell>
          <cell r="I26" t="str">
            <v>MO31</v>
          </cell>
          <cell r="J26" t="str">
            <v>Tecnico en Montaje de Equipos de Laboratorio-DD</v>
          </cell>
          <cell r="K26" t="str">
            <v>DD</v>
          </cell>
          <cell r="L26">
            <v>64000</v>
          </cell>
          <cell r="N26" t="str">
            <v>MG523</v>
          </cell>
          <cell r="O26" t="str">
            <v>Andamio tubular</v>
          </cell>
          <cell r="P26" t="str">
            <v>Hr</v>
          </cell>
          <cell r="Q26">
            <v>187.5</v>
          </cell>
        </row>
        <row r="27">
          <cell r="B27" t="str">
            <v>IGE1025</v>
          </cell>
          <cell r="C27" t="str">
            <v xml:space="preserve">ARENA LAVADA </v>
          </cell>
          <cell r="D27" t="str">
            <v>M3</v>
          </cell>
          <cell r="E27">
            <v>42065</v>
          </cell>
          <cell r="F27">
            <v>75000</v>
          </cell>
          <cell r="G27">
            <v>0</v>
          </cell>
          <cell r="I27" t="str">
            <v>MO32</v>
          </cell>
          <cell r="J27" t="str">
            <v>SUBCONTRATO ESTUDIO/DISEÑO</v>
          </cell>
          <cell r="K27" t="str">
            <v>DD</v>
          </cell>
          <cell r="L27">
            <v>0</v>
          </cell>
          <cell r="N27" t="str">
            <v>MG524</v>
          </cell>
          <cell r="O27" t="str">
            <v>Pulidora</v>
          </cell>
          <cell r="P27" t="str">
            <v>Hr.</v>
          </cell>
          <cell r="Q27">
            <v>3000</v>
          </cell>
        </row>
        <row r="28">
          <cell r="B28" t="str">
            <v>IGE1026</v>
          </cell>
          <cell r="C28" t="str">
            <v>ASEO</v>
          </cell>
          <cell r="D28" t="str">
            <v>M2</v>
          </cell>
          <cell r="E28">
            <v>1100</v>
          </cell>
          <cell r="F28">
            <v>1100</v>
          </cell>
          <cell r="G28">
            <v>0</v>
          </cell>
          <cell r="I28" t="str">
            <v>MO33</v>
          </cell>
          <cell r="J28" t="str">
            <v>SUBCONTRATO LABORATORIO DE SUELOS</v>
          </cell>
          <cell r="K28" t="str">
            <v>DD</v>
          </cell>
          <cell r="L28">
            <v>0</v>
          </cell>
          <cell r="N28" t="str">
            <v>MG525</v>
          </cell>
          <cell r="O28" t="str">
            <v>Vibro compactador 7 ton o superior</v>
          </cell>
          <cell r="P28" t="str">
            <v>Hr.</v>
          </cell>
          <cell r="Q28">
            <v>83419</v>
          </cell>
        </row>
        <row r="29">
          <cell r="B29" t="str">
            <v>IGE1027</v>
          </cell>
          <cell r="C29" t="str">
            <v>ASFALTO TIPO 90</v>
          </cell>
          <cell r="D29" t="str">
            <v>KG</v>
          </cell>
          <cell r="E29">
            <v>2000</v>
          </cell>
          <cell r="F29">
            <v>2000</v>
          </cell>
          <cell r="G29">
            <v>0</v>
          </cell>
          <cell r="I29" t="str">
            <v>MO34</v>
          </cell>
          <cell r="J29" t="str">
            <v>Ingeniero Geotecnista DD</v>
          </cell>
          <cell r="K29" t="str">
            <v>DD</v>
          </cell>
          <cell r="L29">
            <v>80000</v>
          </cell>
          <cell r="N29" t="str">
            <v>MG526</v>
          </cell>
          <cell r="O29" t="str">
            <v>Cilindro</v>
          </cell>
          <cell r="P29" t="str">
            <v>Hr.</v>
          </cell>
          <cell r="Q29">
            <v>70000</v>
          </cell>
        </row>
        <row r="30">
          <cell r="B30" t="str">
            <v>IGE1028</v>
          </cell>
          <cell r="C30" t="str">
            <v>BAJANTE BLANCO raingo</v>
          </cell>
          <cell r="D30" t="str">
            <v>ML</v>
          </cell>
          <cell r="E30">
            <v>18891.759999999998</v>
          </cell>
          <cell r="F30">
            <v>18891.759999999998</v>
          </cell>
          <cell r="G30">
            <v>0</v>
          </cell>
          <cell r="I30" t="str">
            <v>MO35</v>
          </cell>
          <cell r="J30" t="str">
            <v>Ingeniero Sanitario DD</v>
          </cell>
          <cell r="K30" t="str">
            <v>DD</v>
          </cell>
          <cell r="L30">
            <v>100000</v>
          </cell>
          <cell r="N30" t="str">
            <v>MG527</v>
          </cell>
          <cell r="O30" t="str">
            <v>Hidrolavadora</v>
          </cell>
          <cell r="P30" t="str">
            <v>Hr.</v>
          </cell>
          <cell r="Q30">
            <v>8000</v>
          </cell>
        </row>
        <row r="31">
          <cell r="B31" t="str">
            <v>IGE1029</v>
          </cell>
          <cell r="C31" t="str">
            <v xml:space="preserve">BALDOSIN DE GRANITO </v>
          </cell>
          <cell r="D31" t="str">
            <v>ML</v>
          </cell>
          <cell r="E31">
            <v>9000</v>
          </cell>
          <cell r="F31">
            <v>9000</v>
          </cell>
          <cell r="G31">
            <v>0</v>
          </cell>
          <cell r="I31" t="str">
            <v>MO36</v>
          </cell>
          <cell r="J31" t="str">
            <v>Ingeniero Civil DD</v>
          </cell>
          <cell r="K31" t="str">
            <v>DD</v>
          </cell>
          <cell r="L31">
            <v>100000</v>
          </cell>
          <cell r="N31" t="str">
            <v>MG528</v>
          </cell>
          <cell r="O31" t="str">
            <v>Grua Extension &gt;12 metros</v>
          </cell>
          <cell r="P31" t="str">
            <v>Hr.</v>
          </cell>
          <cell r="Q31">
            <v>45000</v>
          </cell>
        </row>
        <row r="32">
          <cell r="B32" t="str">
            <v>IGE1030</v>
          </cell>
          <cell r="C32" t="str">
            <v>Base concreto pobre E=0.05 mts. 2000 PSI</v>
          </cell>
          <cell r="D32" t="str">
            <v>M2</v>
          </cell>
          <cell r="E32">
            <v>24058</v>
          </cell>
          <cell r="F32">
            <v>18409</v>
          </cell>
          <cell r="G32" t="str">
            <v>SI</v>
          </cell>
          <cell r="I32" t="str">
            <v>MO37</v>
          </cell>
          <cell r="J32" t="str">
            <v>Oficial de instalaciones -DD</v>
          </cell>
          <cell r="K32" t="str">
            <v>DD</v>
          </cell>
          <cell r="L32">
            <v>47600</v>
          </cell>
          <cell r="N32" t="str">
            <v>MG529</v>
          </cell>
          <cell r="O32" t="str">
            <v>Martillo de pistón</v>
          </cell>
          <cell r="P32" t="str">
            <v>Hr.</v>
          </cell>
          <cell r="Q32">
            <v>80000</v>
          </cell>
        </row>
        <row r="33">
          <cell r="B33" t="str">
            <v>IGE1031</v>
          </cell>
          <cell r="C33" t="str">
            <v>BICELADA</v>
          </cell>
          <cell r="D33" t="str">
            <v>ML</v>
          </cell>
          <cell r="E33">
            <v>2000</v>
          </cell>
          <cell r="F33">
            <v>2000</v>
          </cell>
          <cell r="G33">
            <v>0</v>
          </cell>
          <cell r="I33" t="str">
            <v>MO38</v>
          </cell>
          <cell r="J33" t="str">
            <v>Ayudante de instalaciones -DD</v>
          </cell>
          <cell r="K33" t="str">
            <v>DD</v>
          </cell>
          <cell r="L33">
            <v>27700</v>
          </cell>
          <cell r="N33" t="str">
            <v>MG530</v>
          </cell>
          <cell r="O33" t="str">
            <v>Sistema de inyeccion para pilotes</v>
          </cell>
          <cell r="P33" t="str">
            <v>Hr.</v>
          </cell>
          <cell r="Q33">
            <v>100000</v>
          </cell>
        </row>
        <row r="34">
          <cell r="B34" t="str">
            <v>IGE1032</v>
          </cell>
          <cell r="C34" t="str">
            <v>BISAGRA AL. EXTERIOR 2"</v>
          </cell>
          <cell r="D34" t="str">
            <v>Unidad</v>
          </cell>
          <cell r="E34">
            <v>1000</v>
          </cell>
          <cell r="F34">
            <v>1000</v>
          </cell>
          <cell r="G34">
            <v>0</v>
          </cell>
          <cell r="I34" t="str">
            <v>MO39</v>
          </cell>
          <cell r="J34" t="str">
            <v>Trabajador en siembras forestales</v>
          </cell>
          <cell r="K34" t="str">
            <v>DD</v>
          </cell>
          <cell r="L34">
            <v>14285.714285714286</v>
          </cell>
          <cell r="N34" t="str">
            <v>MG531</v>
          </cell>
          <cell r="O34" t="str">
            <v>Compresor de dos Martillos</v>
          </cell>
          <cell r="P34" t="str">
            <v>Hr.</v>
          </cell>
          <cell r="Q34">
            <v>53897</v>
          </cell>
        </row>
        <row r="35">
          <cell r="B35" t="str">
            <v>IGE1033</v>
          </cell>
          <cell r="C35" t="str">
            <v>BISAGRA AL. EXTERIOR 3"</v>
          </cell>
          <cell r="D35" t="str">
            <v>Unidad</v>
          </cell>
          <cell r="E35">
            <v>1700</v>
          </cell>
          <cell r="F35">
            <v>1700</v>
          </cell>
          <cell r="G35">
            <v>0</v>
          </cell>
          <cell r="I35" t="str">
            <v>MO40</v>
          </cell>
          <cell r="J35" t="str">
            <v>Ayudante de Carpinteria - DD</v>
          </cell>
          <cell r="K35" t="str">
            <v>DD</v>
          </cell>
          <cell r="L35">
            <v>33300</v>
          </cell>
          <cell r="N35" t="str">
            <v>MG532</v>
          </cell>
          <cell r="O35" t="str">
            <v>Minicargador (Tipo Bob-Cat)</v>
          </cell>
          <cell r="P35" t="str">
            <v>Hr.</v>
          </cell>
          <cell r="Q35">
            <v>50000</v>
          </cell>
        </row>
        <row r="36">
          <cell r="B36" t="str">
            <v>IGE1034</v>
          </cell>
          <cell r="C36" t="str">
            <v>BISAGRA COMUN 3"</v>
          </cell>
          <cell r="D36" t="str">
            <v>UN</v>
          </cell>
          <cell r="E36">
            <v>1500</v>
          </cell>
          <cell r="F36">
            <v>1500</v>
          </cell>
          <cell r="G36">
            <v>0</v>
          </cell>
          <cell r="I36" t="str">
            <v>MO41</v>
          </cell>
          <cell r="J36" t="str">
            <v>Oficial Carpinteria -DD</v>
          </cell>
          <cell r="K36" t="str">
            <v>DD</v>
          </cell>
          <cell r="L36">
            <v>57200</v>
          </cell>
          <cell r="N36" t="str">
            <v>MG533</v>
          </cell>
          <cell r="O36" t="str">
            <v>Taladro</v>
          </cell>
          <cell r="P36" t="str">
            <v>Hr.</v>
          </cell>
          <cell r="Q36">
            <v>5000</v>
          </cell>
        </row>
        <row r="37">
          <cell r="B37" t="str">
            <v>IGE1035</v>
          </cell>
          <cell r="C37" t="str">
            <v>BLOQUE No. 4</v>
          </cell>
          <cell r="D37" t="str">
            <v>UND</v>
          </cell>
          <cell r="E37">
            <v>550</v>
          </cell>
          <cell r="F37">
            <v>700</v>
          </cell>
          <cell r="G37">
            <v>0</v>
          </cell>
          <cell r="I37" t="str">
            <v>MO42</v>
          </cell>
          <cell r="J37" t="str">
            <v>Oficial Electrico -DD</v>
          </cell>
          <cell r="K37" t="str">
            <v>DD</v>
          </cell>
          <cell r="L37">
            <v>38400</v>
          </cell>
          <cell r="N37" t="str">
            <v>MG534</v>
          </cell>
          <cell r="O37" t="str">
            <v>Grúa auxiliar</v>
          </cell>
          <cell r="P37" t="str">
            <v>Hr.</v>
          </cell>
          <cell r="Q37">
            <v>100000</v>
          </cell>
        </row>
        <row r="38">
          <cell r="B38" t="str">
            <v>IGE1036</v>
          </cell>
          <cell r="C38" t="str">
            <v>BLOQUE No. 5 (PUESTO EN OBRA)</v>
          </cell>
          <cell r="D38" t="str">
            <v>UND</v>
          </cell>
          <cell r="E38">
            <v>1100</v>
          </cell>
          <cell r="F38">
            <v>850</v>
          </cell>
          <cell r="G38">
            <v>0</v>
          </cell>
          <cell r="I38" t="str">
            <v>MO43</v>
          </cell>
          <cell r="J38" t="str">
            <v>TÉCNICO ESPECIALISTA ELÉCTRICO-DD</v>
          </cell>
          <cell r="K38" t="str">
            <v>DD</v>
          </cell>
          <cell r="L38">
            <v>60000</v>
          </cell>
          <cell r="N38" t="str">
            <v>MG535</v>
          </cell>
          <cell r="O38" t="str">
            <v>Equipo de Laboratorio de Suelos</v>
          </cell>
          <cell r="P38" t="str">
            <v>Hr.</v>
          </cell>
          <cell r="Q38">
            <v>80000</v>
          </cell>
        </row>
        <row r="39">
          <cell r="B39" t="str">
            <v>IGE1037</v>
          </cell>
          <cell r="C39" t="str">
            <v>BOCEL ALUMINIO</v>
          </cell>
          <cell r="D39" t="str">
            <v>ML</v>
          </cell>
          <cell r="E39">
            <v>1442</v>
          </cell>
          <cell r="F39">
            <v>1000</v>
          </cell>
          <cell r="G39">
            <v>0</v>
          </cell>
          <cell r="I39" t="str">
            <v>MO44</v>
          </cell>
          <cell r="J39" t="str">
            <v>INGENIERO CERTIFICADOR -DD</v>
          </cell>
          <cell r="K39" t="str">
            <v>DD</v>
          </cell>
          <cell r="L39">
            <v>100000</v>
          </cell>
          <cell r="N39" t="str">
            <v>MG536</v>
          </cell>
          <cell r="O39" t="str">
            <v>Formaleta</v>
          </cell>
          <cell r="P39" t="str">
            <v>Hr</v>
          </cell>
          <cell r="Q39">
            <v>312.5</v>
          </cell>
        </row>
        <row r="40">
          <cell r="B40" t="str">
            <v>IGE1038</v>
          </cell>
          <cell r="C40" t="str">
            <v>BOCEL REMATES CERAMICOS</v>
          </cell>
          <cell r="D40" t="str">
            <v>ML</v>
          </cell>
          <cell r="E40">
            <v>1500</v>
          </cell>
          <cell r="F40">
            <v>3700</v>
          </cell>
          <cell r="G40">
            <v>0</v>
          </cell>
          <cell r="I40" t="str">
            <v>MO45</v>
          </cell>
          <cell r="J40" t="str">
            <v>INGENIERO ELECTRICISTA-DD</v>
          </cell>
          <cell r="K40" t="str">
            <v>DD</v>
          </cell>
          <cell r="L40">
            <v>115000</v>
          </cell>
          <cell r="N40" t="str">
            <v>MG537</v>
          </cell>
          <cell r="O40" t="str">
            <v>Volqueta, capacidad 3 m³</v>
          </cell>
          <cell r="P40" t="str">
            <v>Hr</v>
          </cell>
          <cell r="Q40">
            <v>20000</v>
          </cell>
        </row>
        <row r="41">
          <cell r="B41" t="str">
            <v>IGE1039</v>
          </cell>
          <cell r="C41" t="str">
            <v xml:space="preserve">BOTON TIMBRE </v>
          </cell>
          <cell r="D41" t="str">
            <v>UND</v>
          </cell>
          <cell r="E41">
            <v>3368</v>
          </cell>
          <cell r="F41">
            <v>3368</v>
          </cell>
          <cell r="G41">
            <v>0</v>
          </cell>
          <cell r="I41" t="str">
            <v>MO46</v>
          </cell>
          <cell r="J41" t="str">
            <v>Paleteros -DD</v>
          </cell>
          <cell r="K41" t="str">
            <v>DD</v>
          </cell>
          <cell r="L41">
            <v>31286.29</v>
          </cell>
          <cell r="N41" t="str">
            <v>MG538</v>
          </cell>
          <cell r="O41" t="str">
            <v>Camion con capacidad para transportar 10 ton</v>
          </cell>
          <cell r="P41" t="str">
            <v>Hr.</v>
          </cell>
          <cell r="Q41">
            <v>40000</v>
          </cell>
        </row>
        <row r="42">
          <cell r="B42" t="str">
            <v>IGE1040</v>
          </cell>
          <cell r="C42" t="str">
            <v>CABALLETE  ETERNIT PF/7 FIJO</v>
          </cell>
          <cell r="D42" t="str">
            <v>UN</v>
          </cell>
          <cell r="E42">
            <v>25898</v>
          </cell>
          <cell r="F42">
            <v>11356</v>
          </cell>
          <cell r="G42">
            <v>0</v>
          </cell>
          <cell r="I42" t="str">
            <v>MO47</v>
          </cell>
          <cell r="J42" t="str">
            <v>Oficial superboard - DD</v>
          </cell>
          <cell r="K42" t="str">
            <v>DD</v>
          </cell>
          <cell r="L42">
            <v>50000</v>
          </cell>
          <cell r="N42" t="str">
            <v>MG539</v>
          </cell>
          <cell r="O42" t="str">
            <v>Martillo Hidromecanico</v>
          </cell>
          <cell r="P42" t="str">
            <v>Hr.</v>
          </cell>
          <cell r="Q42">
            <v>60000</v>
          </cell>
        </row>
        <row r="43">
          <cell r="B43" t="str">
            <v>IGE1041</v>
          </cell>
          <cell r="C43" t="str">
            <v>CABALLETE  TEJA MOORE</v>
          </cell>
          <cell r="D43" t="str">
            <v>UN</v>
          </cell>
          <cell r="E43">
            <v>4600</v>
          </cell>
          <cell r="F43">
            <v>4600</v>
          </cell>
          <cell r="G43">
            <v>0</v>
          </cell>
          <cell r="I43" t="str">
            <v>MO48</v>
          </cell>
          <cell r="J43" t="str">
            <v>Ayudante Superboard -DD</v>
          </cell>
          <cell r="K43" t="str">
            <v>DD</v>
          </cell>
          <cell r="L43">
            <v>30000</v>
          </cell>
          <cell r="N43" t="str">
            <v>MG540</v>
          </cell>
          <cell r="O43" t="str">
            <v>TELURÓMETRO</v>
          </cell>
          <cell r="P43" t="str">
            <v>Hr.</v>
          </cell>
          <cell r="Q43">
            <v>56250</v>
          </cell>
        </row>
        <row r="44">
          <cell r="B44" t="str">
            <v>IGE1042</v>
          </cell>
          <cell r="C44" t="str">
            <v>CABALLETE TERMOACUSTICA</v>
          </cell>
          <cell r="D44" t="str">
            <v>ML</v>
          </cell>
          <cell r="E44">
            <v>19388</v>
          </cell>
          <cell r="F44">
            <v>20500</v>
          </cell>
          <cell r="G44">
            <v>0</v>
          </cell>
          <cell r="I44" t="str">
            <v>MO49</v>
          </cell>
          <cell r="J44" t="str">
            <v>Arquitecto DD</v>
          </cell>
          <cell r="K44" t="str">
            <v>DD</v>
          </cell>
          <cell r="L44">
            <v>80000</v>
          </cell>
          <cell r="N44" t="str">
            <v>MG541</v>
          </cell>
          <cell r="O44" t="str">
            <v>Volqueta, capacidad &gt;= 14 m³</v>
          </cell>
          <cell r="P44" t="str">
            <v>Hr</v>
          </cell>
          <cell r="Q44">
            <v>70000</v>
          </cell>
        </row>
        <row r="45">
          <cell r="B45" t="str">
            <v>IGE1043</v>
          </cell>
          <cell r="C45" t="str">
            <v>CABLE COAXIAL</v>
          </cell>
          <cell r="D45" t="str">
            <v>ML</v>
          </cell>
          <cell r="E45">
            <v>571</v>
          </cell>
          <cell r="F45">
            <v>571</v>
          </cell>
          <cell r="G45">
            <v>0</v>
          </cell>
          <cell r="I45" t="str">
            <v>MO50</v>
          </cell>
          <cell r="J45" t="str">
            <v>CUADRILLA VESTIDA POSTES DD</v>
          </cell>
          <cell r="K45" t="str">
            <v>DD</v>
          </cell>
          <cell r="L45">
            <v>95926.857142857145</v>
          </cell>
          <cell r="N45" t="str">
            <v>MG542</v>
          </cell>
          <cell r="O45" t="str">
            <v>Auto hormigonera capacidad mayor o igual a 2 m3</v>
          </cell>
          <cell r="P45" t="str">
            <v>Hr</v>
          </cell>
          <cell r="Q45">
            <v>130000</v>
          </cell>
        </row>
        <row r="46">
          <cell r="B46" t="str">
            <v>IGE1044</v>
          </cell>
          <cell r="C46" t="str">
            <v>CABLE CU DESNUDO 10</v>
          </cell>
          <cell r="D46" t="str">
            <v>ML</v>
          </cell>
          <cell r="E46">
            <v>1200</v>
          </cell>
          <cell r="F46">
            <v>1200</v>
          </cell>
          <cell r="G46">
            <v>0</v>
          </cell>
          <cell r="I46" t="str">
            <v>MO51</v>
          </cell>
          <cell r="J46" t="str">
            <v>Cuadrilla de instalaciones sistema ramming DD</v>
          </cell>
          <cell r="K46" t="str">
            <v>DD</v>
          </cell>
          <cell r="L46">
            <v>300000</v>
          </cell>
          <cell r="N46" t="str">
            <v>MG543</v>
          </cell>
          <cell r="O46" t="str">
            <v xml:space="preserve">Cargador frontal </v>
          </cell>
          <cell r="P46" t="str">
            <v>Hr.</v>
          </cell>
          <cell r="Q46">
            <v>36500</v>
          </cell>
        </row>
        <row r="47">
          <cell r="B47" t="str">
            <v>IGE1045</v>
          </cell>
          <cell r="C47" t="str">
            <v xml:space="preserve">CAJA  0,30 x 0,30 x 0,10 </v>
          </cell>
          <cell r="D47" t="str">
            <v>UND</v>
          </cell>
          <cell r="E47">
            <v>23200</v>
          </cell>
          <cell r="F47">
            <v>23200</v>
          </cell>
          <cell r="G47">
            <v>0</v>
          </cell>
          <cell r="I47" t="str">
            <v>MO52</v>
          </cell>
          <cell r="J47" t="str">
            <v>AYUDANTE SOLDADURA</v>
          </cell>
          <cell r="K47" t="str">
            <v>DD</v>
          </cell>
          <cell r="L47">
            <v>30000</v>
          </cell>
          <cell r="N47" t="str">
            <v>MG544</v>
          </cell>
          <cell r="O47" t="str">
            <v>SISTEMA DE EXCAVACION SUBTERRANEA DIRIGIDA ROAMING PARA TUBERIA DE 12¨ EN PEAD (INCLUYE TRANSPORTE BOGOTA-TUNJA)</v>
          </cell>
          <cell r="P47" t="str">
            <v>Hr.</v>
          </cell>
          <cell r="Q47">
            <v>875000</v>
          </cell>
        </row>
        <row r="48">
          <cell r="B48" t="str">
            <v>IGE1046</v>
          </cell>
          <cell r="C48" t="str">
            <v>CAJA CONDUIT OCTOGONAL</v>
          </cell>
          <cell r="D48" t="str">
            <v>UND</v>
          </cell>
          <cell r="E48">
            <v>890</v>
          </cell>
          <cell r="F48">
            <v>890</v>
          </cell>
          <cell r="G48">
            <v>0</v>
          </cell>
          <cell r="I48" t="str">
            <v>MO53</v>
          </cell>
          <cell r="J48" t="str">
            <v>INSPECTOR DE FABRICACION Y MONETAJE</v>
          </cell>
          <cell r="K48" t="str">
            <v>DD</v>
          </cell>
          <cell r="L48">
            <v>104326</v>
          </cell>
          <cell r="N48" t="str">
            <v>MG545</v>
          </cell>
          <cell r="O48" t="str">
            <v>TERMOFUNCIONADOR TUBERIA POLIVINILICA</v>
          </cell>
          <cell r="P48" t="str">
            <v>hr</v>
          </cell>
          <cell r="Q48">
            <v>24300</v>
          </cell>
        </row>
        <row r="49">
          <cell r="B49" t="str">
            <v>IGE1047</v>
          </cell>
          <cell r="C49" t="str">
            <v>CAJA 60*60*12</v>
          </cell>
          <cell r="D49" t="str">
            <v>UND</v>
          </cell>
          <cell r="E49">
            <v>50383</v>
          </cell>
          <cell r="F49">
            <v>70000</v>
          </cell>
          <cell r="G49">
            <v>0</v>
          </cell>
          <cell r="I49" t="str">
            <v>MO54</v>
          </cell>
          <cell r="J49">
            <v>0</v>
          </cell>
          <cell r="K49">
            <v>0</v>
          </cell>
          <cell r="L49">
            <v>0</v>
          </cell>
          <cell r="N49" t="str">
            <v>MG546</v>
          </cell>
          <cell r="O49" t="str">
            <v>Equipo de Oxicorte</v>
          </cell>
          <cell r="P49" t="str">
            <v>Hr</v>
          </cell>
          <cell r="Q49">
            <v>16963</v>
          </cell>
        </row>
        <row r="50">
          <cell r="B50" t="str">
            <v>IGE1048</v>
          </cell>
          <cell r="C50" t="str">
            <v>CAJA MONOFASICA 4 CIRC.</v>
          </cell>
          <cell r="D50" t="str">
            <v>UND</v>
          </cell>
          <cell r="E50">
            <v>76333</v>
          </cell>
          <cell r="F50">
            <v>38000</v>
          </cell>
          <cell r="G50">
            <v>0</v>
          </cell>
          <cell r="I50" t="str">
            <v>MO55</v>
          </cell>
          <cell r="J50">
            <v>0</v>
          </cell>
          <cell r="K50">
            <v>0</v>
          </cell>
          <cell r="L50">
            <v>0</v>
          </cell>
          <cell r="N50" t="str">
            <v>MG547</v>
          </cell>
          <cell r="O50" t="str">
            <v>Diferencial 3 ton</v>
          </cell>
          <cell r="P50" t="str">
            <v>Hr</v>
          </cell>
          <cell r="Q50">
            <v>4500</v>
          </cell>
        </row>
        <row r="51">
          <cell r="B51" t="str">
            <v>IGE1049</v>
          </cell>
          <cell r="C51" t="str">
            <v>CAJA SENCILLA CONDUIT</v>
          </cell>
          <cell r="D51" t="str">
            <v>UND</v>
          </cell>
          <cell r="E51">
            <v>1200</v>
          </cell>
          <cell r="F51">
            <v>1200</v>
          </cell>
          <cell r="G51">
            <v>0</v>
          </cell>
          <cell r="I51" t="str">
            <v>MO56</v>
          </cell>
          <cell r="J51">
            <v>0</v>
          </cell>
          <cell r="K51">
            <v>0</v>
          </cell>
          <cell r="L51">
            <v>0</v>
          </cell>
          <cell r="N51" t="str">
            <v>MG548</v>
          </cell>
          <cell r="O51">
            <v>0</v>
          </cell>
          <cell r="P51">
            <v>0</v>
          </cell>
          <cell r="Q51">
            <v>0</v>
          </cell>
        </row>
        <row r="52">
          <cell r="B52" t="str">
            <v>IGE1050</v>
          </cell>
          <cell r="C52" t="str">
            <v>CAL*20 KG</v>
          </cell>
          <cell r="D52" t="str">
            <v>KG</v>
          </cell>
          <cell r="E52">
            <v>800</v>
          </cell>
          <cell r="F52">
            <v>800</v>
          </cell>
          <cell r="G52">
            <v>0</v>
          </cell>
          <cell r="I52" t="str">
            <v>MO57</v>
          </cell>
          <cell r="J52">
            <v>0</v>
          </cell>
          <cell r="K52">
            <v>0</v>
          </cell>
          <cell r="L52">
            <v>0</v>
          </cell>
          <cell r="N52" t="str">
            <v>MG549</v>
          </cell>
          <cell r="O52">
            <v>0</v>
          </cell>
          <cell r="P52">
            <v>0</v>
          </cell>
          <cell r="Q52">
            <v>0</v>
          </cell>
        </row>
        <row r="53">
          <cell r="B53" t="str">
            <v>IGE1051</v>
          </cell>
          <cell r="C53" t="str">
            <v>CANAL BLANCO</v>
          </cell>
          <cell r="D53" t="str">
            <v>ML</v>
          </cell>
          <cell r="E53">
            <v>12563.96</v>
          </cell>
          <cell r="F53">
            <v>12563.96</v>
          </cell>
          <cell r="G53">
            <v>0</v>
          </cell>
          <cell r="I53" t="str">
            <v>MO58</v>
          </cell>
          <cell r="J53">
            <v>0</v>
          </cell>
          <cell r="K53">
            <v>0</v>
          </cell>
          <cell r="L53">
            <v>0</v>
          </cell>
          <cell r="N53" t="str">
            <v>MG550</v>
          </cell>
          <cell r="O53">
            <v>0</v>
          </cell>
          <cell r="P53">
            <v>0</v>
          </cell>
          <cell r="Q53">
            <v>0</v>
          </cell>
        </row>
        <row r="54">
          <cell r="B54" t="str">
            <v>IGE1052</v>
          </cell>
          <cell r="C54" t="str">
            <v>CANALETA  90*4,5 ACESCO</v>
          </cell>
          <cell r="D54" t="str">
            <v>UN</v>
          </cell>
          <cell r="E54">
            <v>105000</v>
          </cell>
          <cell r="F54">
            <v>105000</v>
          </cell>
          <cell r="G54">
            <v>0</v>
          </cell>
          <cell r="I54" t="str">
            <v>MO59</v>
          </cell>
          <cell r="J54">
            <v>0</v>
          </cell>
          <cell r="K54">
            <v>0</v>
          </cell>
          <cell r="L54">
            <v>0</v>
          </cell>
          <cell r="N54">
            <v>0</v>
          </cell>
          <cell r="O54">
            <v>0</v>
          </cell>
          <cell r="P54">
            <v>0</v>
          </cell>
          <cell r="Q54">
            <v>0</v>
          </cell>
        </row>
        <row r="55">
          <cell r="B55" t="str">
            <v>IGE1053</v>
          </cell>
          <cell r="C55" t="str">
            <v>CANALETA  ETERNIT 90*600</v>
          </cell>
          <cell r="D55" t="str">
            <v xml:space="preserve">UN </v>
          </cell>
          <cell r="E55">
            <v>189600</v>
          </cell>
          <cell r="F55">
            <v>189600</v>
          </cell>
          <cell r="G55">
            <v>0</v>
          </cell>
          <cell r="I55">
            <v>0</v>
          </cell>
          <cell r="J55">
            <v>0</v>
          </cell>
          <cell r="K55">
            <v>0</v>
          </cell>
          <cell r="L55">
            <v>0</v>
          </cell>
          <cell r="N55">
            <v>0</v>
          </cell>
          <cell r="O55">
            <v>0</v>
          </cell>
          <cell r="P55">
            <v>0</v>
          </cell>
          <cell r="Q55">
            <v>0</v>
          </cell>
        </row>
        <row r="56">
          <cell r="B56" t="str">
            <v>IGE1054</v>
          </cell>
          <cell r="C56" t="str">
            <v>CANALETA ETERNIT 90*450</v>
          </cell>
          <cell r="D56" t="str">
            <v>UN</v>
          </cell>
          <cell r="E56">
            <v>141900</v>
          </cell>
          <cell r="F56">
            <v>141900</v>
          </cell>
          <cell r="G56">
            <v>0</v>
          </cell>
          <cell r="I56">
            <v>0</v>
          </cell>
          <cell r="J56">
            <v>0</v>
          </cell>
          <cell r="K56">
            <v>0</v>
          </cell>
          <cell r="L56">
            <v>0</v>
          </cell>
          <cell r="N56">
            <v>0</v>
          </cell>
          <cell r="O56">
            <v>0</v>
          </cell>
          <cell r="P56">
            <v>0</v>
          </cell>
          <cell r="Q56">
            <v>0</v>
          </cell>
        </row>
        <row r="57">
          <cell r="B57" t="str">
            <v>IGE1055</v>
          </cell>
          <cell r="C57" t="str">
            <v>CANCHA MICROFUTBOL TUBO A.N 2" T.P</v>
          </cell>
          <cell r="D57" t="str">
            <v>JG</v>
          </cell>
          <cell r="E57">
            <v>1200000</v>
          </cell>
          <cell r="F57">
            <v>1200000</v>
          </cell>
          <cell r="G57">
            <v>0</v>
          </cell>
          <cell r="I57">
            <v>0</v>
          </cell>
          <cell r="J57">
            <v>0</v>
          </cell>
          <cell r="K57">
            <v>0</v>
          </cell>
          <cell r="L57">
            <v>0</v>
          </cell>
          <cell r="N57">
            <v>0</v>
          </cell>
          <cell r="O57">
            <v>0</v>
          </cell>
          <cell r="P57">
            <v>0</v>
          </cell>
          <cell r="Q57">
            <v>0</v>
          </cell>
        </row>
        <row r="58">
          <cell r="B58" t="str">
            <v>IGE1056</v>
          </cell>
          <cell r="C58" t="str">
            <v>CANCHA MINI FUTBOL Y/O MINIBALONCESTO INCL. MALLA.</v>
          </cell>
          <cell r="D58" t="str">
            <v>JG</v>
          </cell>
          <cell r="E58">
            <v>1774800</v>
          </cell>
          <cell r="F58">
            <v>1774800</v>
          </cell>
          <cell r="G58">
            <v>0</v>
          </cell>
          <cell r="I58">
            <v>0</v>
          </cell>
          <cell r="J58">
            <v>0</v>
          </cell>
          <cell r="K58">
            <v>0</v>
          </cell>
          <cell r="L58">
            <v>0</v>
          </cell>
          <cell r="N58">
            <v>0</v>
          </cell>
          <cell r="O58">
            <v>0</v>
          </cell>
          <cell r="P58">
            <v>0</v>
          </cell>
          <cell r="Q58">
            <v>0</v>
          </cell>
        </row>
        <row r="59">
          <cell r="B59" t="str">
            <v>IGE1057</v>
          </cell>
          <cell r="C59" t="str">
            <v>CANCHA PARA SOLO BALONCESTO C/ RODACHINES Y CILINDRO INCL. TABLERO ACRILICO</v>
          </cell>
          <cell r="D59" t="str">
            <v>JG</v>
          </cell>
          <cell r="E59">
            <v>2603040</v>
          </cell>
          <cell r="F59">
            <v>2603040</v>
          </cell>
          <cell r="G59">
            <v>0</v>
          </cell>
          <cell r="I59">
            <v>0</v>
          </cell>
          <cell r="J59">
            <v>0</v>
          </cell>
          <cell r="K59">
            <v>0</v>
          </cell>
          <cell r="L59">
            <v>0</v>
          </cell>
          <cell r="N59">
            <v>0</v>
          </cell>
          <cell r="O59">
            <v>0</v>
          </cell>
          <cell r="P59">
            <v>0</v>
          </cell>
          <cell r="Q59">
            <v>0</v>
          </cell>
        </row>
        <row r="60">
          <cell r="B60" t="str">
            <v>IGE1058</v>
          </cell>
          <cell r="C60" t="str">
            <v>CAOLIN * 40 KG</v>
          </cell>
          <cell r="D60" t="str">
            <v>BT</v>
          </cell>
          <cell r="E60">
            <v>7400</v>
          </cell>
          <cell r="F60">
            <v>7400</v>
          </cell>
          <cell r="G60">
            <v>0</v>
          </cell>
          <cell r="I60">
            <v>0</v>
          </cell>
          <cell r="J60">
            <v>0</v>
          </cell>
          <cell r="K60">
            <v>0</v>
          </cell>
          <cell r="L60">
            <v>0</v>
          </cell>
          <cell r="N60">
            <v>0</v>
          </cell>
          <cell r="O60">
            <v>0</v>
          </cell>
          <cell r="P60">
            <v>0</v>
          </cell>
          <cell r="Q60">
            <v>0</v>
          </cell>
        </row>
        <row r="61">
          <cell r="B61" t="str">
            <v>IGE1059</v>
          </cell>
          <cell r="C61" t="str">
            <v>CARGA FULM FUERTE 330</v>
          </cell>
          <cell r="D61" t="str">
            <v>UND</v>
          </cell>
          <cell r="E61">
            <v>270</v>
          </cell>
          <cell r="F61">
            <v>270</v>
          </cell>
          <cell r="G61">
            <v>0</v>
          </cell>
          <cell r="I61">
            <v>0</v>
          </cell>
          <cell r="J61">
            <v>0</v>
          </cell>
          <cell r="K61">
            <v>0</v>
          </cell>
          <cell r="L61">
            <v>0</v>
          </cell>
          <cell r="N61">
            <v>0</v>
          </cell>
          <cell r="O61">
            <v>0</v>
          </cell>
          <cell r="P61">
            <v>0</v>
          </cell>
          <cell r="Q61">
            <v>0</v>
          </cell>
        </row>
        <row r="62">
          <cell r="B62" t="str">
            <v>IGE1060</v>
          </cell>
          <cell r="C62">
            <v>0</v>
          </cell>
          <cell r="D62">
            <v>0</v>
          </cell>
          <cell r="E62">
            <v>0</v>
          </cell>
          <cell r="F62">
            <v>0</v>
          </cell>
          <cell r="G62">
            <v>0</v>
          </cell>
          <cell r="I62">
            <v>0</v>
          </cell>
          <cell r="J62">
            <v>0</v>
          </cell>
          <cell r="K62">
            <v>0</v>
          </cell>
          <cell r="L62">
            <v>0</v>
          </cell>
          <cell r="N62">
            <v>0</v>
          </cell>
          <cell r="O62">
            <v>0</v>
          </cell>
          <cell r="P62">
            <v>0</v>
          </cell>
          <cell r="Q62">
            <v>0</v>
          </cell>
        </row>
        <row r="63">
          <cell r="B63" t="str">
            <v>IGE1061</v>
          </cell>
          <cell r="C63" t="str">
            <v>CEMENTO BLANCO</v>
          </cell>
          <cell r="D63" t="str">
            <v>KG</v>
          </cell>
          <cell r="E63">
            <v>1221</v>
          </cell>
          <cell r="F63">
            <v>1221</v>
          </cell>
          <cell r="G63">
            <v>0</v>
          </cell>
          <cell r="I63">
            <v>0</v>
          </cell>
          <cell r="J63">
            <v>0</v>
          </cell>
          <cell r="K63">
            <v>0</v>
          </cell>
          <cell r="L63">
            <v>0</v>
          </cell>
          <cell r="N63">
            <v>0</v>
          </cell>
          <cell r="O63">
            <v>0</v>
          </cell>
          <cell r="P63">
            <v>0</v>
          </cell>
          <cell r="Q63">
            <v>0</v>
          </cell>
        </row>
        <row r="64">
          <cell r="B64" t="str">
            <v>IGE1062</v>
          </cell>
          <cell r="C64" t="str">
            <v>CEMENTO GRIS PUESTO EN OBRA (INC CARGUE Y DESCARGUE)</v>
          </cell>
          <cell r="D64" t="str">
            <v>KG</v>
          </cell>
          <cell r="E64">
            <v>600</v>
          </cell>
          <cell r="F64">
            <v>450</v>
          </cell>
          <cell r="G64">
            <v>0</v>
          </cell>
          <cell r="I64">
            <v>0</v>
          </cell>
          <cell r="J64">
            <v>0</v>
          </cell>
          <cell r="K64">
            <v>0</v>
          </cell>
          <cell r="L64">
            <v>0</v>
          </cell>
          <cell r="N64">
            <v>0</v>
          </cell>
          <cell r="O64">
            <v>0</v>
          </cell>
          <cell r="P64">
            <v>0</v>
          </cell>
          <cell r="Q64">
            <v>0</v>
          </cell>
        </row>
        <row r="65">
          <cell r="B65" t="str">
            <v>IGE1063</v>
          </cell>
          <cell r="C65" t="str">
            <v>CERRADURA SCHLAGE A 40S BAÑO</v>
          </cell>
          <cell r="D65" t="str">
            <v>UN</v>
          </cell>
          <cell r="E65">
            <v>31250</v>
          </cell>
          <cell r="F65">
            <v>35395</v>
          </cell>
          <cell r="G65">
            <v>0</v>
          </cell>
          <cell r="I65" t="str">
            <v>A0100130</v>
          </cell>
          <cell r="J65" t="str">
            <v>Armador</v>
          </cell>
          <cell r="K65" t="str">
            <v>día</v>
          </cell>
          <cell r="L65">
            <v>27049.62</v>
          </cell>
          <cell r="N65" t="str">
            <v>C0010011</v>
          </cell>
          <cell r="O65" t="str">
            <v>Andamiaje para Aplicar la Carga (Equipos Sustituto de la Tara)</v>
          </cell>
          <cell r="P65" t="str">
            <v>u</v>
          </cell>
          <cell r="Q65">
            <v>74375</v>
          </cell>
        </row>
        <row r="66">
          <cell r="B66" t="str">
            <v>IGE1064</v>
          </cell>
          <cell r="C66" t="str">
            <v>CERRADURA SCHLAGE A 50 WS MADERA</v>
          </cell>
          <cell r="D66" t="str">
            <v>UN</v>
          </cell>
          <cell r="E66">
            <v>31693</v>
          </cell>
          <cell r="F66">
            <v>15600</v>
          </cell>
          <cell r="G66">
            <v>0</v>
          </cell>
          <cell r="I66" t="str">
            <v>A0100150</v>
          </cell>
          <cell r="J66" t="str">
            <v>Ayudante</v>
          </cell>
          <cell r="K66" t="str">
            <v>día</v>
          </cell>
          <cell r="L66">
            <v>24590.57</v>
          </cell>
          <cell r="N66" t="str">
            <v>C0010010</v>
          </cell>
          <cell r="O66" t="str">
            <v xml:space="preserve">Aspersor manual
</v>
          </cell>
          <cell r="P66" t="str">
            <v>h</v>
          </cell>
          <cell r="Q66">
            <v>3095</v>
          </cell>
        </row>
        <row r="67">
          <cell r="B67" t="str">
            <v>IGE1065</v>
          </cell>
          <cell r="C67" t="str">
            <v xml:space="preserve">CERRADURA YALE DOBLES CILINDRO </v>
          </cell>
          <cell r="D67" t="str">
            <v>UN</v>
          </cell>
          <cell r="E67">
            <v>83741</v>
          </cell>
          <cell r="F67">
            <v>72478</v>
          </cell>
          <cell r="G67">
            <v>0</v>
          </cell>
          <cell r="I67" t="str">
            <v>A0010010</v>
          </cell>
          <cell r="J67" t="str">
            <v>Cadenero</v>
          </cell>
          <cell r="K67" t="str">
            <v>día</v>
          </cell>
          <cell r="L67">
            <v>31967.74</v>
          </cell>
          <cell r="N67" t="str">
            <v>C0010020</v>
          </cell>
          <cell r="O67" t="str">
            <v xml:space="preserve">Barredora mecánica de cepillo de 3658 mm ; 6 m3 </v>
          </cell>
          <cell r="P67" t="str">
            <v>h</v>
          </cell>
          <cell r="Q67">
            <v>68180.676877032107</v>
          </cell>
        </row>
        <row r="68">
          <cell r="B68" t="str">
            <v>IGE1066</v>
          </cell>
          <cell r="C68" t="str">
            <v>CHAZO MADERA  0,4 X 0,4</v>
          </cell>
          <cell r="D68" t="str">
            <v>UN</v>
          </cell>
          <cell r="E68">
            <v>230</v>
          </cell>
          <cell r="F68">
            <v>230</v>
          </cell>
          <cell r="G68">
            <v>0</v>
          </cell>
          <cell r="I68" t="str">
            <v>A0100181</v>
          </cell>
          <cell r="J68" t="str">
            <v>Calculista</v>
          </cell>
          <cell r="K68" t="str">
            <v>día</v>
          </cell>
          <cell r="L68">
            <v>147543.4</v>
          </cell>
          <cell r="N68" t="str">
            <v>C0010030</v>
          </cell>
          <cell r="O68" t="str">
            <v xml:space="preserve">Bomba de concreto, Producción: 30 m3/h, POTENCIA: 67 HP, MAX PRESION DE CONCRETO: 1150 PSI
</v>
          </cell>
          <cell r="P68" t="str">
            <v>h</v>
          </cell>
          <cell r="Q68">
            <v>49500</v>
          </cell>
        </row>
        <row r="69">
          <cell r="B69" t="str">
            <v>IGE1067</v>
          </cell>
          <cell r="C69" t="str">
            <v>CHEQUE 1 1/2" RW</v>
          </cell>
          <cell r="D69" t="str">
            <v>UND</v>
          </cell>
          <cell r="E69">
            <v>91170</v>
          </cell>
          <cell r="F69">
            <v>91170</v>
          </cell>
          <cell r="G69">
            <v>0</v>
          </cell>
          <cell r="I69" t="str">
            <v>A0100140</v>
          </cell>
          <cell r="J69" t="str">
            <v>Cortador</v>
          </cell>
          <cell r="K69" t="str">
            <v>día</v>
          </cell>
          <cell r="L69">
            <v>36885.85</v>
          </cell>
          <cell r="N69" t="str">
            <v>C0010040</v>
          </cell>
          <cell r="O69" t="str">
            <v>Bomba de inyección de lechada</v>
          </cell>
          <cell r="P69" t="str">
            <v>h</v>
          </cell>
          <cell r="Q69">
            <v>26060</v>
          </cell>
        </row>
        <row r="70">
          <cell r="B70" t="str">
            <v>IGE1068</v>
          </cell>
          <cell r="C70" t="str">
            <v>CHEQUE 1" RW</v>
          </cell>
          <cell r="D70" t="str">
            <v>UND</v>
          </cell>
          <cell r="E70">
            <v>10000</v>
          </cell>
          <cell r="F70">
            <v>37500</v>
          </cell>
          <cell r="G70">
            <v>0</v>
          </cell>
          <cell r="I70" t="str">
            <v>A0100010</v>
          </cell>
          <cell r="J70" t="str">
            <v>Cuadrilla de desmontaje (10 personas)</v>
          </cell>
          <cell r="K70" t="str">
            <v>día</v>
          </cell>
          <cell r="L70">
            <v>270496.23</v>
          </cell>
          <cell r="N70" t="str">
            <v>C0010034</v>
          </cell>
          <cell r="O70" t="str">
            <v>Bomba eléctrica para accionar la celda</v>
          </cell>
          <cell r="P70" t="str">
            <v>h</v>
          </cell>
          <cell r="Q70">
            <v>58238.943494182036</v>
          </cell>
        </row>
        <row r="71">
          <cell r="B71" t="str">
            <v>IGE1069</v>
          </cell>
          <cell r="C71" t="str">
            <v>CIELO RASO ACRILICO</v>
          </cell>
          <cell r="D71" t="str">
            <v>M2</v>
          </cell>
          <cell r="E71">
            <v>46261</v>
          </cell>
          <cell r="F71">
            <v>46261</v>
          </cell>
          <cell r="G71">
            <v>0</v>
          </cell>
          <cell r="I71" t="str">
            <v>A0100180</v>
          </cell>
          <cell r="J71" t="str">
            <v>Cuadrilla de fabricación</v>
          </cell>
          <cell r="K71" t="str">
            <v>día</v>
          </cell>
          <cell r="L71">
            <v>147543.4</v>
          </cell>
          <cell r="N71" t="str">
            <v>C0010050</v>
          </cell>
          <cell r="O71" t="str">
            <v>Bomba para gato de tensionamiento</v>
          </cell>
          <cell r="P71" t="str">
            <v>h</v>
          </cell>
          <cell r="Q71">
            <v>49500</v>
          </cell>
        </row>
        <row r="72">
          <cell r="B72" t="str">
            <v>IGE1070</v>
          </cell>
          <cell r="C72" t="str">
            <v>CIELO RASO FIBRA DE VIDRIO</v>
          </cell>
          <cell r="D72" t="str">
            <v>M2</v>
          </cell>
          <cell r="E72">
            <v>38000</v>
          </cell>
          <cell r="F72">
            <v>38000</v>
          </cell>
          <cell r="G72">
            <v>0</v>
          </cell>
          <cell r="I72" t="str">
            <v>A0041004</v>
          </cell>
          <cell r="J72" t="str">
            <v>Cuadrilla de Un Oficial y (2) Obreros.</v>
          </cell>
          <cell r="K72" t="str">
            <v>día</v>
          </cell>
          <cell r="L72">
            <v>98362.27</v>
          </cell>
          <cell r="N72" t="str">
            <v>C0010053</v>
          </cell>
          <cell r="O72" t="str">
            <v xml:space="preserve">Buldozer Potencia al volante de 305 HP, motor de 2100 RPM, longitud de hoja 6,39m. </v>
          </cell>
          <cell r="P72" t="str">
            <v>h</v>
          </cell>
          <cell r="Q72">
            <v>258480</v>
          </cell>
        </row>
        <row r="73">
          <cell r="B73" t="str">
            <v>IGE1071</v>
          </cell>
          <cell r="C73" t="str">
            <v>CIELO RASO ICOPOR RUSTICO</v>
          </cell>
          <cell r="D73" t="str">
            <v>M2</v>
          </cell>
          <cell r="E73">
            <v>25000</v>
          </cell>
          <cell r="F73">
            <v>25000</v>
          </cell>
          <cell r="G73">
            <v>0</v>
          </cell>
          <cell r="I73" t="str">
            <v>A0041006</v>
          </cell>
          <cell r="J73" t="str">
            <v>Cuadrilla de un oficial y (4) Obreros.</v>
          </cell>
          <cell r="K73" t="str">
            <v>día</v>
          </cell>
          <cell r="L73">
            <v>147543.4</v>
          </cell>
          <cell r="N73" t="str">
            <v>C0010052</v>
          </cell>
          <cell r="O73" t="str">
            <v xml:space="preserve">Buldozer, Potencia al volante de 140 HP, motor de 2200 RPM, longitud de hoja 4,80m. </v>
          </cell>
          <cell r="P73" t="str">
            <v>h</v>
          </cell>
          <cell r="Q73">
            <v>210000</v>
          </cell>
        </row>
        <row r="74">
          <cell r="B74" t="str">
            <v>IGE1072</v>
          </cell>
          <cell r="C74" t="str">
            <v>CIELO RASO LAMINA PLANA SUPERCELL</v>
          </cell>
          <cell r="D74" t="str">
            <v>M2</v>
          </cell>
          <cell r="E74">
            <v>35000</v>
          </cell>
          <cell r="F74">
            <v>35000</v>
          </cell>
          <cell r="G74">
            <v>0</v>
          </cell>
          <cell r="I74" t="str">
            <v>A0100170</v>
          </cell>
          <cell r="J74" t="str">
            <v>Dibujante</v>
          </cell>
          <cell r="K74" t="str">
            <v>día</v>
          </cell>
          <cell r="L74">
            <v>49181.13</v>
          </cell>
          <cell r="N74" t="str">
            <v>C0010051</v>
          </cell>
          <cell r="O74" t="str">
            <v xml:space="preserve">Buldozer, Potencia al volante de 80 HP, motor de 2400 RPM, longitud de hoja 3,99m, </v>
          </cell>
          <cell r="P74" t="str">
            <v>h</v>
          </cell>
          <cell r="Q74">
            <v>140000</v>
          </cell>
        </row>
        <row r="75">
          <cell r="B75" t="str">
            <v>IGE1073</v>
          </cell>
          <cell r="C75" t="str">
            <v>CIELO RASO LISTON  CIPRES</v>
          </cell>
          <cell r="D75" t="str">
            <v>M2</v>
          </cell>
          <cell r="E75">
            <v>17350</v>
          </cell>
          <cell r="F75">
            <v>15500</v>
          </cell>
          <cell r="G75">
            <v>0</v>
          </cell>
          <cell r="I75" t="str">
            <v>A0100182</v>
          </cell>
          <cell r="J75" t="str">
            <v>Dibujante 2</v>
          </cell>
          <cell r="K75" t="str">
            <v>día</v>
          </cell>
          <cell r="L75">
            <v>44263.02</v>
          </cell>
          <cell r="N75" t="str">
            <v>C0010961</v>
          </cell>
          <cell r="O75" t="str">
            <v>Caldera para pintura termoplástica</v>
          </cell>
          <cell r="P75" t="str">
            <v>h</v>
          </cell>
          <cell r="Q75">
            <v>59820</v>
          </cell>
        </row>
        <row r="76">
          <cell r="B76" t="str">
            <v>IGE1074</v>
          </cell>
          <cell r="C76" t="str">
            <v>CIELO RASO LISTON CEDRO ROJO</v>
          </cell>
          <cell r="D76" t="str">
            <v>M2</v>
          </cell>
          <cell r="E76">
            <v>35000</v>
          </cell>
          <cell r="F76">
            <v>35000</v>
          </cell>
          <cell r="G76">
            <v>0</v>
          </cell>
          <cell r="I76" t="str">
            <v>A0100120</v>
          </cell>
          <cell r="J76" t="str">
            <v>Estudios, análisis e informes</v>
          </cell>
          <cell r="K76" t="str">
            <v>u</v>
          </cell>
          <cell r="L76">
            <v>983622.67</v>
          </cell>
          <cell r="N76" t="str">
            <v>C0010090</v>
          </cell>
          <cell r="O76" t="str">
            <v>Calentador a gas</v>
          </cell>
          <cell r="P76" t="str">
            <v>h</v>
          </cell>
          <cell r="Q76">
            <v>69210</v>
          </cell>
        </row>
        <row r="77">
          <cell r="B77" t="str">
            <v>IGE1075</v>
          </cell>
          <cell r="C77" t="str">
            <v>CIELO RASO LUXALON ALUM. P80</v>
          </cell>
          <cell r="D77" t="str">
            <v>M2</v>
          </cell>
          <cell r="E77">
            <v>117500</v>
          </cell>
          <cell r="F77">
            <v>117500</v>
          </cell>
          <cell r="G77">
            <v>0</v>
          </cell>
          <cell r="I77" t="str">
            <v>A0100070</v>
          </cell>
          <cell r="J77" t="str">
            <v>Ingeniero de montaje y prueba</v>
          </cell>
          <cell r="K77" t="str">
            <v>día</v>
          </cell>
          <cell r="L77">
            <v>157379.63</v>
          </cell>
          <cell r="N77" t="str">
            <v>C0010125</v>
          </cell>
          <cell r="O77" t="str">
            <v>Camabaja</v>
          </cell>
          <cell r="P77" t="str">
            <v>h</v>
          </cell>
          <cell r="Q77">
            <v>174684.62547098278</v>
          </cell>
        </row>
        <row r="78">
          <cell r="B78" t="str">
            <v>IGE1076</v>
          </cell>
          <cell r="C78" t="str">
            <v>CIELO RASO LUXALON GALV. ACUST. P130</v>
          </cell>
          <cell r="D78" t="str">
            <v>M2</v>
          </cell>
          <cell r="E78">
            <v>85000</v>
          </cell>
          <cell r="F78">
            <v>85000</v>
          </cell>
          <cell r="G78">
            <v>0</v>
          </cell>
          <cell r="I78" t="str">
            <v>A0100069</v>
          </cell>
          <cell r="J78" t="str">
            <v>Ingeniero de Montaje y Prueba Pilote (1)</v>
          </cell>
          <cell r="K78" t="str">
            <v>día</v>
          </cell>
          <cell r="L78">
            <v>157379.63</v>
          </cell>
          <cell r="N78" t="str">
            <v>C0010100</v>
          </cell>
          <cell r="O78" t="str">
            <v>Camión 350</v>
          </cell>
          <cell r="P78" t="str">
            <v>h</v>
          </cell>
          <cell r="Q78">
            <v>55000</v>
          </cell>
        </row>
        <row r="79">
          <cell r="B79" t="str">
            <v>IGE1077</v>
          </cell>
          <cell r="C79" t="str">
            <v>CIELO RASO PLACA ETERNIT MEDIA 4MM</v>
          </cell>
          <cell r="D79" t="str">
            <v>UN</v>
          </cell>
          <cell r="E79">
            <v>8953</v>
          </cell>
          <cell r="F79">
            <v>8953</v>
          </cell>
          <cell r="G79">
            <v>0</v>
          </cell>
          <cell r="I79" t="str">
            <v>A0100082</v>
          </cell>
          <cell r="J79" t="str">
            <v>Ingeniero Especialista prueba de  integridad</v>
          </cell>
          <cell r="K79" t="str">
            <v>día</v>
          </cell>
          <cell r="L79">
            <v>184429.25</v>
          </cell>
          <cell r="N79" t="str">
            <v>C0010110</v>
          </cell>
          <cell r="O79" t="str">
            <v>Camión de Slurry</v>
          </cell>
          <cell r="P79" t="str">
            <v>h</v>
          </cell>
          <cell r="Q79">
            <v>154770</v>
          </cell>
        </row>
        <row r="80">
          <cell r="B80" t="str">
            <v>IGE1078</v>
          </cell>
          <cell r="C80" t="str">
            <v>CIELO RASO TRIPLEX PIZANO 9MM</v>
          </cell>
          <cell r="D80" t="str">
            <v>UN</v>
          </cell>
          <cell r="E80">
            <v>87000</v>
          </cell>
          <cell r="F80">
            <v>87000</v>
          </cell>
          <cell r="G80">
            <v>0</v>
          </cell>
          <cell r="I80" t="str">
            <v>A0100071</v>
          </cell>
          <cell r="J80" t="str">
            <v xml:space="preserve">Ingeniero Geotecnista </v>
          </cell>
          <cell r="K80" t="str">
            <v>día</v>
          </cell>
          <cell r="L80">
            <v>203800</v>
          </cell>
          <cell r="N80" t="str">
            <v>C0010120</v>
          </cell>
          <cell r="O80" t="str">
            <v>Camioneta D-300</v>
          </cell>
          <cell r="P80" t="str">
            <v>h</v>
          </cell>
          <cell r="Q80">
            <v>50000</v>
          </cell>
        </row>
        <row r="81">
          <cell r="B81" t="str">
            <v>IGE1079</v>
          </cell>
          <cell r="C81" t="str">
            <v>CODO  BAJANTE BLANCO  raingo</v>
          </cell>
          <cell r="D81" t="str">
            <v>UND</v>
          </cell>
          <cell r="E81">
            <v>4700</v>
          </cell>
          <cell r="F81">
            <v>4700</v>
          </cell>
          <cell r="G81">
            <v>0</v>
          </cell>
          <cell r="I81" t="str">
            <v>A0100020</v>
          </cell>
          <cell r="J81" t="str">
            <v>Ingeniero supervisor</v>
          </cell>
          <cell r="K81" t="str">
            <v>día</v>
          </cell>
          <cell r="L81">
            <v>173800</v>
          </cell>
          <cell r="N81" t="str">
            <v>C0010124</v>
          </cell>
          <cell r="O81" t="str">
            <v>Camisa</v>
          </cell>
          <cell r="P81" t="str">
            <v>m</v>
          </cell>
          <cell r="Q81">
            <v>34820</v>
          </cell>
        </row>
        <row r="82">
          <cell r="B82" t="str">
            <v>IGE1080</v>
          </cell>
          <cell r="C82" t="str">
            <v>CODO CPVC 1/2"</v>
          </cell>
          <cell r="D82" t="str">
            <v>UND</v>
          </cell>
          <cell r="E82">
            <v>837.52</v>
          </cell>
          <cell r="F82">
            <v>837.52</v>
          </cell>
          <cell r="G82">
            <v>0</v>
          </cell>
          <cell r="I82" t="str">
            <v>A0100080</v>
          </cell>
          <cell r="J82" t="str">
            <v>Ingeniero supervisor y director de prueba</v>
          </cell>
          <cell r="K82" t="str">
            <v>día</v>
          </cell>
          <cell r="L82">
            <v>189347.36</v>
          </cell>
          <cell r="N82" t="str">
            <v>C0010123</v>
          </cell>
          <cell r="O82" t="str">
            <v>Camisa para Pilote D=1.20m</v>
          </cell>
          <cell r="P82" t="str">
            <v>Kg</v>
          </cell>
          <cell r="Q82">
            <v>38510</v>
          </cell>
        </row>
        <row r="83">
          <cell r="B83" t="str">
            <v>IGE1081</v>
          </cell>
          <cell r="C83" t="str">
            <v>CODO CPVC 3/4"</v>
          </cell>
          <cell r="D83" t="str">
            <v>UND</v>
          </cell>
          <cell r="E83">
            <v>1338</v>
          </cell>
          <cell r="F83">
            <v>1338</v>
          </cell>
          <cell r="G83">
            <v>0</v>
          </cell>
          <cell r="I83" t="str">
            <v>A0100081</v>
          </cell>
          <cell r="J83" t="str">
            <v>Ingeniero Supervisor y Director de Prueba Pilote</v>
          </cell>
          <cell r="K83" t="str">
            <v>día</v>
          </cell>
          <cell r="L83">
            <v>191806.42</v>
          </cell>
          <cell r="N83" t="str">
            <v>C0010130</v>
          </cell>
          <cell r="O83" t="str">
            <v>Cargador : Potencia en el volante 110 hp, Clasificación de RPM del motor 2300.</v>
          </cell>
          <cell r="P83" t="str">
            <v>h</v>
          </cell>
          <cell r="Q83">
            <v>165000</v>
          </cell>
        </row>
        <row r="84">
          <cell r="B84" t="str">
            <v>IGE1082</v>
          </cell>
          <cell r="C84" t="str">
            <v xml:space="preserve">CODO GALV 1" </v>
          </cell>
          <cell r="D84" t="str">
            <v>UND</v>
          </cell>
          <cell r="E84">
            <v>4500</v>
          </cell>
          <cell r="F84">
            <v>4500</v>
          </cell>
          <cell r="G84">
            <v>0</v>
          </cell>
          <cell r="I84" t="str">
            <v>A0100160</v>
          </cell>
          <cell r="J84" t="str">
            <v>Inspector</v>
          </cell>
          <cell r="K84" t="str">
            <v>día</v>
          </cell>
          <cell r="L84">
            <v>76198.98</v>
          </cell>
          <cell r="N84" t="str">
            <v>C0010140</v>
          </cell>
          <cell r="O84" t="str">
            <v>Cargador : Potencia en el volante 125 hp, Clasificación de RPM del motor 2300.</v>
          </cell>
          <cell r="P84" t="str">
            <v>h</v>
          </cell>
          <cell r="Q84">
            <v>149850</v>
          </cell>
        </row>
        <row r="85">
          <cell r="B85" t="str">
            <v>IGE1083</v>
          </cell>
          <cell r="C85" t="str">
            <v xml:space="preserve">CODO GALV 1/2"  </v>
          </cell>
          <cell r="D85" t="str">
            <v>UND</v>
          </cell>
          <cell r="E85">
            <v>2350</v>
          </cell>
          <cell r="F85">
            <v>2350</v>
          </cell>
          <cell r="G85">
            <v>0</v>
          </cell>
          <cell r="I85" t="str">
            <v>A0020010</v>
          </cell>
          <cell r="J85" t="str">
            <v>Inspector de fabricación y montaje</v>
          </cell>
          <cell r="K85" t="str">
            <v>día</v>
          </cell>
          <cell r="L85">
            <v>51640.19</v>
          </cell>
          <cell r="N85" t="str">
            <v>C0010150</v>
          </cell>
          <cell r="O85" t="str">
            <v xml:space="preserve">Carrotanque y/o tanque de agua(1000 Galones) </v>
          </cell>
          <cell r="P85" t="str">
            <v>h</v>
          </cell>
          <cell r="Q85">
            <v>66937</v>
          </cell>
        </row>
        <row r="86">
          <cell r="B86" t="str">
            <v>IGE1084</v>
          </cell>
          <cell r="C86" t="str">
            <v xml:space="preserve">CODO GALV 3/4" </v>
          </cell>
          <cell r="D86" t="str">
            <v>UND</v>
          </cell>
          <cell r="E86">
            <v>1902</v>
          </cell>
          <cell r="F86">
            <v>1902</v>
          </cell>
          <cell r="G86">
            <v>0</v>
          </cell>
          <cell r="I86" t="str">
            <v>A0041008</v>
          </cell>
          <cell r="J86" t="str">
            <v>1 Oficial y 1 Obrero.</v>
          </cell>
          <cell r="K86" t="str">
            <v>día</v>
          </cell>
          <cell r="L86">
            <v>73771.7</v>
          </cell>
          <cell r="N86" t="str">
            <v>C0010160</v>
          </cell>
          <cell r="O86" t="str">
            <v>Carrotanque Irrigador de asfalto, 1000 GALONES DE CAPACIDAD</v>
          </cell>
          <cell r="P86" t="str">
            <v>h</v>
          </cell>
          <cell r="Q86">
            <v>83300</v>
          </cell>
        </row>
        <row r="87">
          <cell r="B87" t="str">
            <v>IGE1085</v>
          </cell>
          <cell r="C87" t="str">
            <v>CODO PVC 2"  SANITARIO</v>
          </cell>
          <cell r="D87" t="str">
            <v>UND</v>
          </cell>
          <cell r="E87">
            <v>1350</v>
          </cell>
          <cell r="F87">
            <v>0</v>
          </cell>
          <cell r="G87">
            <v>0</v>
          </cell>
          <cell r="I87" t="str">
            <v>A0100030</v>
          </cell>
          <cell r="J87" t="str">
            <v>Maestro</v>
          </cell>
          <cell r="K87" t="str">
            <v>día</v>
          </cell>
          <cell r="L87">
            <v>73771.7</v>
          </cell>
          <cell r="N87" t="str">
            <v>C0010170</v>
          </cell>
          <cell r="O87" t="str">
            <v>Cizalla manual de 90 cm.</v>
          </cell>
          <cell r="P87" t="str">
            <v>h</v>
          </cell>
          <cell r="Q87">
            <v>938.34796383443802</v>
          </cell>
        </row>
        <row r="88">
          <cell r="B88" t="str">
            <v>IGE1086</v>
          </cell>
          <cell r="C88" t="str">
            <v>CODO PVC 1"</v>
          </cell>
          <cell r="D88" t="str">
            <v>UND</v>
          </cell>
          <cell r="E88">
            <v>1463.59</v>
          </cell>
          <cell r="F88">
            <v>574</v>
          </cell>
          <cell r="G88">
            <v>0</v>
          </cell>
          <cell r="I88" t="str">
            <v>A0030100</v>
          </cell>
          <cell r="J88">
            <v>0</v>
          </cell>
          <cell r="K88">
            <v>0</v>
          </cell>
          <cell r="L88">
            <v>0</v>
          </cell>
          <cell r="N88" t="str">
            <v>C0010211</v>
          </cell>
          <cell r="O88" t="str">
            <v>Compactador de Rodillo POTENCIA: 99HP, PESO: 8 ton</v>
          </cell>
          <cell r="P88" t="str">
            <v>h</v>
          </cell>
          <cell r="Q88">
            <v>109798</v>
          </cell>
        </row>
        <row r="89">
          <cell r="B89" t="str">
            <v>IGE1087</v>
          </cell>
          <cell r="C89" t="str">
            <v>CODO PVC 1/2"</v>
          </cell>
          <cell r="D89" t="str">
            <v>UND</v>
          </cell>
          <cell r="E89">
            <v>525</v>
          </cell>
          <cell r="F89">
            <v>255</v>
          </cell>
          <cell r="G89">
            <v>0</v>
          </cell>
          <cell r="I89" t="str">
            <v>A0030020</v>
          </cell>
          <cell r="J89">
            <v>0</v>
          </cell>
          <cell r="K89">
            <v>0</v>
          </cell>
          <cell r="L89">
            <v>0</v>
          </cell>
          <cell r="N89" t="str">
            <v>C0010200</v>
          </cell>
          <cell r="O89" t="str">
            <v>Compactador manual (SALTARIN) Peso de operación (Kg.) 52, Fuerza de impacto por golpe (KN) 12.</v>
          </cell>
          <cell r="P89" t="str">
            <v>h</v>
          </cell>
          <cell r="Q89">
            <v>10544.168623724494</v>
          </cell>
        </row>
        <row r="90">
          <cell r="B90" t="str">
            <v>IGE1088</v>
          </cell>
          <cell r="C90" t="str">
            <v xml:space="preserve">CODO PVC 2" </v>
          </cell>
          <cell r="D90" t="str">
            <v>UND</v>
          </cell>
          <cell r="E90">
            <v>2500</v>
          </cell>
          <cell r="F90">
            <v>2466</v>
          </cell>
          <cell r="G90">
            <v>0</v>
          </cell>
          <cell r="I90" t="str">
            <v>A0030030</v>
          </cell>
          <cell r="J90">
            <v>0</v>
          </cell>
          <cell r="K90">
            <v>0</v>
          </cell>
          <cell r="L90">
            <v>0</v>
          </cell>
          <cell r="N90" t="str">
            <v>C0010210</v>
          </cell>
          <cell r="O90" t="str">
            <v>Compactador manual de rodillo</v>
          </cell>
          <cell r="P90" t="str">
            <v>h</v>
          </cell>
          <cell r="Q90">
            <v>22060.352773556002</v>
          </cell>
        </row>
        <row r="91">
          <cell r="B91" t="str">
            <v>IGE1089</v>
          </cell>
          <cell r="C91" t="str">
            <v>CODO PVC 3"  45° SANIT</v>
          </cell>
          <cell r="D91" t="str">
            <v>UND</v>
          </cell>
          <cell r="E91">
            <v>3700</v>
          </cell>
          <cell r="F91">
            <v>2414</v>
          </cell>
          <cell r="G91">
            <v>0</v>
          </cell>
          <cell r="I91" t="str">
            <v>A0030040</v>
          </cell>
          <cell r="J91">
            <v>0</v>
          </cell>
          <cell r="K91">
            <v>0</v>
          </cell>
          <cell r="L91">
            <v>0</v>
          </cell>
          <cell r="N91" t="str">
            <v>C0010220</v>
          </cell>
          <cell r="O91" t="str">
            <v xml:space="preserve">Compactador manual vibratorio (CANGURO) (Apisonadores)
</v>
          </cell>
          <cell r="P91" t="str">
            <v>h</v>
          </cell>
          <cell r="Q91">
            <v>10703.003131894204</v>
          </cell>
        </row>
        <row r="92">
          <cell r="B92" t="str">
            <v>IGE1090</v>
          </cell>
          <cell r="C92" t="str">
            <v>CODO PVC 3/4"</v>
          </cell>
          <cell r="D92" t="str">
            <v>UND</v>
          </cell>
          <cell r="E92">
            <v>1793.31</v>
          </cell>
          <cell r="F92">
            <v>320</v>
          </cell>
          <cell r="G92">
            <v>0</v>
          </cell>
          <cell r="I92" t="str">
            <v>A0030050</v>
          </cell>
          <cell r="J92">
            <v>0</v>
          </cell>
          <cell r="K92">
            <v>0</v>
          </cell>
          <cell r="L92">
            <v>0</v>
          </cell>
          <cell r="N92" t="str">
            <v>C0010190</v>
          </cell>
          <cell r="O92" t="str">
            <v>COMPACTADOR MANUAL VIBRATORIO (RANA) con motor de 6 HP</v>
          </cell>
          <cell r="P92" t="str">
            <v>h</v>
          </cell>
          <cell r="Q92">
            <v>7446.5698568969328</v>
          </cell>
        </row>
        <row r="93">
          <cell r="B93" t="str">
            <v>IGE1091</v>
          </cell>
          <cell r="C93" t="str">
            <v>CODO PVC 4" SANIT</v>
          </cell>
          <cell r="D93" t="str">
            <v>UND</v>
          </cell>
          <cell r="E93">
            <v>11244</v>
          </cell>
          <cell r="F93">
            <v>8165</v>
          </cell>
          <cell r="G93">
            <v>0</v>
          </cell>
          <cell r="I93" t="str">
            <v>A0030060</v>
          </cell>
          <cell r="J93">
            <v>0</v>
          </cell>
          <cell r="K93">
            <v>0</v>
          </cell>
          <cell r="L93">
            <v>0</v>
          </cell>
          <cell r="N93" t="str">
            <v>C0010230</v>
          </cell>
          <cell r="O93" t="str">
            <v>Compactador neumático de Potencia 70 HP, peso de 13 ton</v>
          </cell>
          <cell r="P93" t="str">
            <v>h</v>
          </cell>
          <cell r="Q93">
            <v>144200</v>
          </cell>
        </row>
        <row r="94">
          <cell r="B94" t="str">
            <v>IGE1092</v>
          </cell>
          <cell r="C94" t="str">
            <v>CODO PVC 6" SANIT</v>
          </cell>
          <cell r="D94" t="str">
            <v>UND</v>
          </cell>
          <cell r="E94">
            <v>93738</v>
          </cell>
          <cell r="F94">
            <v>69735</v>
          </cell>
          <cell r="G94">
            <v>0</v>
          </cell>
          <cell r="I94" t="str">
            <v>A0030070</v>
          </cell>
          <cell r="J94">
            <v>0</v>
          </cell>
          <cell r="K94">
            <v>0</v>
          </cell>
          <cell r="L94">
            <v>0</v>
          </cell>
          <cell r="N94" t="str">
            <v>C0010213</v>
          </cell>
          <cell r="O94" t="str">
            <v>Compactador neumático peso 3,5 ton</v>
          </cell>
          <cell r="P94" t="str">
            <v>h</v>
          </cell>
          <cell r="Q94">
            <v>90000</v>
          </cell>
        </row>
        <row r="95">
          <cell r="B95" t="str">
            <v>IGE1093</v>
          </cell>
          <cell r="C95" t="str">
            <v>COMPRESOR DE 2 MARTILLOS</v>
          </cell>
          <cell r="D95" t="str">
            <v>HR</v>
          </cell>
          <cell r="E95">
            <v>35000</v>
          </cell>
          <cell r="F95">
            <v>35000</v>
          </cell>
          <cell r="G95">
            <v>0</v>
          </cell>
          <cell r="I95" t="str">
            <v>A0030080</v>
          </cell>
          <cell r="J95">
            <v>0</v>
          </cell>
          <cell r="K95">
            <v>0</v>
          </cell>
          <cell r="L95">
            <v>0</v>
          </cell>
          <cell r="N95" t="str">
            <v>C0010212</v>
          </cell>
          <cell r="O95" t="str">
            <v>Compactador tipo  POTENCIA: 105 HP, PESO: 6 ton</v>
          </cell>
          <cell r="P95" t="str">
            <v>h</v>
          </cell>
          <cell r="Q95">
            <v>110000</v>
          </cell>
        </row>
        <row r="96">
          <cell r="B96" t="str">
            <v>IGE1094</v>
          </cell>
          <cell r="C96" t="str">
            <v>CONCRETO DE 2000 PSI (GENERAL EN OBRA)</v>
          </cell>
          <cell r="D96" t="str">
            <v>M3</v>
          </cell>
          <cell r="E96">
            <v>302210</v>
          </cell>
          <cell r="F96">
            <v>302273</v>
          </cell>
          <cell r="G96" t="str">
            <v>SI</v>
          </cell>
          <cell r="I96" t="str">
            <v>A0030090</v>
          </cell>
          <cell r="J96">
            <v>0</v>
          </cell>
          <cell r="K96">
            <v>0</v>
          </cell>
          <cell r="L96">
            <v>0</v>
          </cell>
          <cell r="N96" t="str">
            <v>C0010240</v>
          </cell>
          <cell r="O96" t="str">
            <v>Compactador vibratorio tipo DD-20</v>
          </cell>
          <cell r="P96" t="str">
            <v>h</v>
          </cell>
          <cell r="Q96">
            <v>89250</v>
          </cell>
        </row>
        <row r="97">
          <cell r="B97" t="str">
            <v>IGE1095</v>
          </cell>
          <cell r="C97" t="str">
            <v>CONCRETO DE 2500PSI (GENERAL EN OBRA)</v>
          </cell>
          <cell r="D97" t="str">
            <v>M3</v>
          </cell>
          <cell r="E97">
            <v>342594</v>
          </cell>
          <cell r="F97">
            <v>306959</v>
          </cell>
          <cell r="G97" t="str">
            <v>SI</v>
          </cell>
          <cell r="I97" t="str">
            <v>A0100060</v>
          </cell>
          <cell r="J97" t="str">
            <v>Obrero (prueba de carga)</v>
          </cell>
          <cell r="K97" t="str">
            <v>día</v>
          </cell>
          <cell r="L97">
            <v>27049.62</v>
          </cell>
          <cell r="N97" t="str">
            <v>C0010250</v>
          </cell>
          <cell r="O97" t="str">
            <v>Compresor (barrido y soplado)</v>
          </cell>
          <cell r="P97" t="str">
            <v>h</v>
          </cell>
          <cell r="Q97">
            <v>78100</v>
          </cell>
        </row>
        <row r="98">
          <cell r="B98" t="str">
            <v>IGE1096</v>
          </cell>
          <cell r="C98" t="str">
            <v>CONCRETO DE 3000PSI (GENERAL EN OBRA)</v>
          </cell>
          <cell r="D98" t="str">
            <v>M3</v>
          </cell>
          <cell r="E98">
            <v>460353</v>
          </cell>
          <cell r="F98">
            <v>348357</v>
          </cell>
          <cell r="G98" t="str">
            <v>SI</v>
          </cell>
          <cell r="I98" t="str">
            <v>A0030120</v>
          </cell>
          <cell r="J98" t="str">
            <v>Obreros de incado (2)</v>
          </cell>
          <cell r="K98" t="str">
            <v>día</v>
          </cell>
          <cell r="L98">
            <v>54099.25</v>
          </cell>
          <cell r="N98" t="str">
            <v>C0010270</v>
          </cell>
          <cell r="O98" t="str">
            <v>Compresor 120 HP, con martillo.</v>
          </cell>
          <cell r="P98" t="str">
            <v>h</v>
          </cell>
          <cell r="Q98">
            <v>83634.650127971676</v>
          </cell>
        </row>
        <row r="99">
          <cell r="B99" t="str">
            <v>IGE10961</v>
          </cell>
          <cell r="C99" t="str">
            <v>CONCRETO DE 3000PSI (GENERAL EN OBRA) CON TRANSPORTE DE MATERIAL VIAS URBANAS</v>
          </cell>
          <cell r="D99" t="str">
            <v>M3</v>
          </cell>
          <cell r="E99">
            <v>481823.55</v>
          </cell>
          <cell r="F99">
            <v>348357</v>
          </cell>
          <cell r="G99" t="str">
            <v>SI</v>
          </cell>
          <cell r="I99" t="str">
            <v>A0030120</v>
          </cell>
          <cell r="J99" t="str">
            <v>Obreros de incado (2)</v>
          </cell>
          <cell r="K99" t="str">
            <v>día</v>
          </cell>
          <cell r="L99">
            <v>54099.25</v>
          </cell>
          <cell r="N99" t="str">
            <v>C0010270</v>
          </cell>
          <cell r="O99" t="str">
            <v>Compresor 120 HP, con martillo.</v>
          </cell>
          <cell r="P99" t="str">
            <v>h</v>
          </cell>
          <cell r="Q99">
            <v>83634.650127971676</v>
          </cell>
        </row>
        <row r="100">
          <cell r="B100" t="str">
            <v>IGE1097</v>
          </cell>
          <cell r="C100" t="str">
            <v>CONCRETO DE 1500 PSI (GENERAL EN OBRA)</v>
          </cell>
          <cell r="D100" t="str">
            <v>M3</v>
          </cell>
          <cell r="E100">
            <v>226206</v>
          </cell>
          <cell r="F100">
            <v>275600</v>
          </cell>
          <cell r="G100" t="str">
            <v>SI</v>
          </cell>
          <cell r="I100" t="str">
            <v>A0030110</v>
          </cell>
          <cell r="J100" t="str">
            <v>Obreros de izado (2)</v>
          </cell>
          <cell r="K100" t="str">
            <v>día</v>
          </cell>
          <cell r="L100">
            <v>54099.25</v>
          </cell>
          <cell r="N100" t="str">
            <v>C0010260</v>
          </cell>
          <cell r="O100" t="str">
            <v xml:space="preserve">Compresor 80 HP, con martillo.
</v>
          </cell>
          <cell r="P100" t="str">
            <v>h</v>
          </cell>
          <cell r="Q100">
            <v>75212.797865040367</v>
          </cell>
        </row>
        <row r="101">
          <cell r="B101" t="str">
            <v>IGE1098</v>
          </cell>
          <cell r="C101" t="str">
            <v>CONCRETO SIMPLE 3500 PSI (GENERAL EN OBRA)</v>
          </cell>
          <cell r="D101" t="str">
            <v>M3</v>
          </cell>
          <cell r="E101">
            <v>400611</v>
          </cell>
          <cell r="F101">
            <v>340692</v>
          </cell>
          <cell r="G101" t="str">
            <v>SI</v>
          </cell>
          <cell r="I101" t="str">
            <v>A0040010</v>
          </cell>
          <cell r="J101" t="str">
            <v>Oficial</v>
          </cell>
          <cell r="K101" t="str">
            <v>día</v>
          </cell>
          <cell r="L101">
            <v>49181.13</v>
          </cell>
          <cell r="N101" t="str">
            <v>C0010280</v>
          </cell>
          <cell r="O101" t="str">
            <v xml:space="preserve">Compresor para penetrar roca
</v>
          </cell>
          <cell r="P101" t="str">
            <v>h</v>
          </cell>
          <cell r="Q101">
            <v>70467.534508423545</v>
          </cell>
        </row>
        <row r="102">
          <cell r="B102" t="str">
            <v>IGE1099</v>
          </cell>
          <cell r="C102" t="str">
            <v>CONCRETO DE 4000PSI (GENERAL EN OBRA)</v>
          </cell>
          <cell r="D102" t="str">
            <v>M3</v>
          </cell>
          <cell r="E102">
            <v>418686</v>
          </cell>
          <cell r="F102">
            <v>361804</v>
          </cell>
          <cell r="G102" t="str">
            <v>SI</v>
          </cell>
          <cell r="I102" t="str">
            <v>A0041002</v>
          </cell>
          <cell r="J102" t="str">
            <v xml:space="preserve">Oficial  Obrero (3) Cuadrilla de un oficial y 3 Obreros. </v>
          </cell>
          <cell r="K102" t="str">
            <v>día</v>
          </cell>
          <cell r="L102">
            <v>122952.83</v>
          </cell>
          <cell r="N102" t="str">
            <v>C0010291</v>
          </cell>
          <cell r="O102" t="str">
            <v>Cortadora de pavimento</v>
          </cell>
          <cell r="P102" t="str">
            <v>h</v>
          </cell>
          <cell r="Q102">
            <v>10000</v>
          </cell>
        </row>
        <row r="103">
          <cell r="B103" t="str">
            <v>IGE1104</v>
          </cell>
          <cell r="C103" t="str">
            <v>DILATACION BRONCE</v>
          </cell>
          <cell r="D103" t="str">
            <v>ML</v>
          </cell>
          <cell r="E103">
            <v>6800</v>
          </cell>
          <cell r="F103">
            <v>6800</v>
          </cell>
          <cell r="G103">
            <v>0</v>
          </cell>
          <cell r="I103" t="str">
            <v>A0040020</v>
          </cell>
          <cell r="J103" t="str">
            <v>Oficial (2)</v>
          </cell>
          <cell r="K103" t="str">
            <v>día</v>
          </cell>
          <cell r="L103">
            <v>98362.27</v>
          </cell>
          <cell r="N103" t="str">
            <v>C0010290</v>
          </cell>
          <cell r="O103" t="str">
            <v>Cortadora de pavimento, Máxima profundidad de corte: 160 mm. Capacidad de disco: desde 12´´ hasta 18´´ de diámetro. Peso operacional: 135 kg, 13.5 hp de potencia</v>
          </cell>
          <cell r="P103" t="str">
            <v>h</v>
          </cell>
          <cell r="Q103">
            <v>20160.37399054561</v>
          </cell>
        </row>
        <row r="104">
          <cell r="B104" t="str">
            <v>IGE1105</v>
          </cell>
          <cell r="C104" t="str">
            <v>DISOLVENTE THINER</v>
          </cell>
          <cell r="D104" t="str">
            <v>GALON</v>
          </cell>
          <cell r="E104">
            <v>18000</v>
          </cell>
          <cell r="F104">
            <v>15540</v>
          </cell>
          <cell r="G104">
            <v>0</v>
          </cell>
          <cell r="I104" t="str">
            <v>A0040030</v>
          </cell>
          <cell r="J104" t="str">
            <v>Oficial (3)</v>
          </cell>
          <cell r="K104" t="str">
            <v>día</v>
          </cell>
          <cell r="L104">
            <v>147543.4</v>
          </cell>
          <cell r="N104" t="str">
            <v>C0010311</v>
          </cell>
          <cell r="O104" t="str">
            <v>Derretidora de asfalto (crafco o similar)</v>
          </cell>
          <cell r="P104" t="str">
            <v>h</v>
          </cell>
          <cell r="Q104">
            <v>2801.0132112322208</v>
          </cell>
        </row>
        <row r="105">
          <cell r="B105" t="str">
            <v>IGE1106</v>
          </cell>
          <cell r="C105" t="str">
            <v>DIVISION BAÑO ALUMINIO VIDRIO TEMPLADO</v>
          </cell>
          <cell r="D105" t="str">
            <v>M2</v>
          </cell>
          <cell r="E105">
            <v>260000</v>
          </cell>
          <cell r="F105">
            <v>260000</v>
          </cell>
          <cell r="G105">
            <v>0</v>
          </cell>
          <cell r="I105" t="str">
            <v>A0100050</v>
          </cell>
          <cell r="J105" t="str">
            <v>Oficial + 3 Ayudantes (armado e inyección de anclajes)</v>
          </cell>
          <cell r="K105" t="str">
            <v>día</v>
          </cell>
          <cell r="L105">
            <v>130330</v>
          </cell>
          <cell r="N105" t="str">
            <v>C0010301</v>
          </cell>
          <cell r="O105" t="str">
            <v>Diferencial</v>
          </cell>
          <cell r="P105" t="str">
            <v>h</v>
          </cell>
          <cell r="Q105">
            <v>3184.3159898593781</v>
          </cell>
        </row>
        <row r="106">
          <cell r="B106" t="str">
            <v>IGE1107</v>
          </cell>
          <cell r="C106" t="str">
            <v>DIVISION BAÑO ALUMINIO Y ACRILICO</v>
          </cell>
          <cell r="D106" t="str">
            <v>M2</v>
          </cell>
          <cell r="E106">
            <v>125000</v>
          </cell>
          <cell r="F106">
            <v>125000</v>
          </cell>
          <cell r="G106">
            <v>0</v>
          </cell>
          <cell r="I106" t="str">
            <v>A0041000</v>
          </cell>
          <cell r="J106" t="str">
            <v>Oficial experto en desmontaje</v>
          </cell>
          <cell r="K106" t="str">
            <v>día</v>
          </cell>
          <cell r="L106">
            <v>54099.25</v>
          </cell>
          <cell r="N106" t="str">
            <v>C0010300</v>
          </cell>
          <cell r="O106" t="str">
            <v>Diferencial de 2 ton.</v>
          </cell>
          <cell r="P106" t="str">
            <v>h</v>
          </cell>
          <cell r="Q106">
            <v>3450</v>
          </cell>
        </row>
        <row r="107">
          <cell r="B107" t="str">
            <v>IGE1108</v>
          </cell>
          <cell r="C107" t="str">
            <v>MALLA ELECTROSOLDADA M-159Q4</v>
          </cell>
          <cell r="D107" t="str">
            <v>UNIDAD</v>
          </cell>
          <cell r="E107">
            <v>108900</v>
          </cell>
          <cell r="F107">
            <v>111595</v>
          </cell>
          <cell r="G107">
            <v>0</v>
          </cell>
          <cell r="I107" t="str">
            <v>A0041001</v>
          </cell>
          <cell r="J107" t="str">
            <v>Oficial experto en explosivos</v>
          </cell>
          <cell r="K107" t="str">
            <v>día</v>
          </cell>
          <cell r="L107">
            <v>59017.36</v>
          </cell>
          <cell r="N107" t="str">
            <v>C0010310</v>
          </cell>
          <cell r="O107" t="str">
            <v>Diferencial de 3 ton</v>
          </cell>
          <cell r="P107" t="str">
            <v>h</v>
          </cell>
          <cell r="Q107">
            <v>5474</v>
          </cell>
        </row>
        <row r="108">
          <cell r="B108" t="str">
            <v>IGE1109</v>
          </cell>
          <cell r="C108" t="str">
            <v>DUCHA SENCILLA</v>
          </cell>
          <cell r="D108" t="str">
            <v>Unidad</v>
          </cell>
          <cell r="E108">
            <v>40152</v>
          </cell>
          <cell r="F108">
            <v>30900</v>
          </cell>
          <cell r="G108">
            <v>0</v>
          </cell>
          <cell r="I108" t="str">
            <v>A0100092</v>
          </cell>
          <cell r="J108" t="str">
            <v>Operador prueba de integridad</v>
          </cell>
          <cell r="K108" t="str">
            <v>día</v>
          </cell>
          <cell r="L108">
            <v>61476.42</v>
          </cell>
          <cell r="N108" t="str">
            <v>C0010351</v>
          </cell>
          <cell r="O108" t="str">
            <v>Equipo autopropulsado para pintura termoplástica</v>
          </cell>
          <cell r="P108" t="str">
            <v>h</v>
          </cell>
          <cell r="Q108">
            <v>93280</v>
          </cell>
        </row>
        <row r="109">
          <cell r="B109" t="str">
            <v>IGE1110</v>
          </cell>
          <cell r="C109" t="str">
            <v>ALAMBRE TELEFÓNICO N 22 ESTAÑADO</v>
          </cell>
          <cell r="D109" t="str">
            <v>ML</v>
          </cell>
          <cell r="E109">
            <v>560</v>
          </cell>
          <cell r="F109">
            <v>0</v>
          </cell>
          <cell r="G109">
            <v>0</v>
          </cell>
          <cell r="I109" t="str">
            <v>A0050010</v>
          </cell>
          <cell r="J109" t="str">
            <v>Paletero</v>
          </cell>
          <cell r="K109" t="str">
            <v>día</v>
          </cell>
          <cell r="L109">
            <v>24590.57</v>
          </cell>
          <cell r="N109" t="str">
            <v>C0010314</v>
          </cell>
          <cell r="O109" t="str">
            <v>Equipo de acarreo interno</v>
          </cell>
          <cell r="P109" t="str">
            <v>h</v>
          </cell>
          <cell r="Q109">
            <v>46210</v>
          </cell>
        </row>
        <row r="110">
          <cell r="B110" t="str">
            <v>IGE1111</v>
          </cell>
          <cell r="C110" t="str">
            <v>Concreto de 3000 PSI  impermeabilizado para placa de piso</v>
          </cell>
          <cell r="D110" t="str">
            <v>m3</v>
          </cell>
          <cell r="E110">
            <v>640318</v>
          </cell>
          <cell r="F110">
            <v>0</v>
          </cell>
          <cell r="G110">
            <v>0</v>
          </cell>
          <cell r="I110" t="str">
            <v>A0050020</v>
          </cell>
          <cell r="J110" t="str">
            <v>Paletero (2)</v>
          </cell>
          <cell r="K110" t="str">
            <v>día</v>
          </cell>
          <cell r="L110">
            <v>49181.13</v>
          </cell>
          <cell r="N110" t="str">
            <v>C0010320</v>
          </cell>
          <cell r="O110" t="str">
            <v xml:space="preserve">Equipo de control (bandas sonoras reduce velocidad) (Termohigometros, Termómetros, Galgas, etc.)
</v>
          </cell>
          <cell r="P110" t="str">
            <v>h</v>
          </cell>
          <cell r="Q110">
            <v>2320</v>
          </cell>
        </row>
        <row r="111">
          <cell r="B111" t="str">
            <v>IGE1112</v>
          </cell>
          <cell r="C111" t="str">
            <v>Concreto de 3000 PSI  impermeabilizado para muros</v>
          </cell>
          <cell r="D111" t="str">
            <v>m3</v>
          </cell>
          <cell r="E111">
            <v>794222</v>
          </cell>
          <cell r="F111">
            <v>0</v>
          </cell>
          <cell r="G111">
            <v>0</v>
          </cell>
          <cell r="I111" t="str">
            <v>A0060010</v>
          </cell>
          <cell r="J111" t="str">
            <v>Perforador</v>
          </cell>
          <cell r="K111" t="str">
            <v>día</v>
          </cell>
          <cell r="L111">
            <v>49181.13</v>
          </cell>
          <cell r="N111" t="str">
            <v>C0010401</v>
          </cell>
          <cell r="O111" t="str">
            <v>Equipo de Medición (Deformimetros Eléctricos, Mecánicos, Celdas de Carga,  Etc.)</v>
          </cell>
          <cell r="P111" t="str">
            <v>u</v>
          </cell>
          <cell r="Q111">
            <v>183990</v>
          </cell>
        </row>
        <row r="112">
          <cell r="B112" t="str">
            <v>IGE1113</v>
          </cell>
          <cell r="C112" t="str">
            <v>ADAPTADOR TERMINAL EMT 1/2</v>
          </cell>
          <cell r="D112" t="str">
            <v>UND</v>
          </cell>
          <cell r="E112">
            <v>447</v>
          </cell>
          <cell r="F112">
            <v>447</v>
          </cell>
          <cell r="G112">
            <v>0</v>
          </cell>
          <cell r="I112" t="str">
            <v>A0100040</v>
          </cell>
          <cell r="J112" t="str">
            <v>Perforador + Ayudante1 + Ayudante2</v>
          </cell>
          <cell r="K112" t="str">
            <v>día</v>
          </cell>
          <cell r="L112">
            <v>98362.27</v>
          </cell>
          <cell r="N112" t="str">
            <v>C0010330</v>
          </cell>
          <cell r="O112" t="str">
            <v xml:space="preserve">Equipo de oxicorte, Capacidad de corte: hasta 6´´ (152mm) </v>
          </cell>
          <cell r="P112" t="str">
            <v>h</v>
          </cell>
          <cell r="Q112">
            <v>12709.62351040125</v>
          </cell>
        </row>
        <row r="113">
          <cell r="B113" t="str">
            <v>IGE1114</v>
          </cell>
          <cell r="C113" t="str">
            <v>ENCHAPE PORCELANA OLIMPICA 20*20</v>
          </cell>
          <cell r="D113" t="str">
            <v>M2</v>
          </cell>
          <cell r="E113">
            <v>27957</v>
          </cell>
          <cell r="F113">
            <v>13000</v>
          </cell>
          <cell r="G113">
            <v>0</v>
          </cell>
          <cell r="I113" t="str">
            <v>A0040001</v>
          </cell>
          <cell r="J113" t="str">
            <v>Personal requerido para el diseño y fabricación de estructura metálica. (incluye un calista, un dibujante y la cuadrilla de Fabricación) De esta ultima no hay detalle de que personal la compone.</v>
          </cell>
          <cell r="K113" t="str">
            <v>día</v>
          </cell>
          <cell r="L113">
            <v>368858.5</v>
          </cell>
          <cell r="N113" t="str">
            <v>C0010382</v>
          </cell>
          <cell r="O113" t="str">
            <v>Equipo de oxigeno y soldadura</v>
          </cell>
          <cell r="P113" t="str">
            <v>h</v>
          </cell>
          <cell r="Q113">
            <v>11433.614532622389</v>
          </cell>
        </row>
        <row r="114">
          <cell r="B114" t="str">
            <v>IGE1115</v>
          </cell>
          <cell r="C114" t="str">
            <v>ENCHAPE PORCELANA vicenza 25*35</v>
          </cell>
          <cell r="D114" t="str">
            <v>M2</v>
          </cell>
          <cell r="E114">
            <v>26000</v>
          </cell>
          <cell r="F114">
            <v>26000</v>
          </cell>
          <cell r="G114">
            <v>0</v>
          </cell>
          <cell r="I114" t="str">
            <v>A0070010</v>
          </cell>
          <cell r="J114" t="str">
            <v>Rastrillero</v>
          </cell>
          <cell r="K114" t="str">
            <v>día</v>
          </cell>
          <cell r="L114">
            <v>36885.85</v>
          </cell>
          <cell r="N114" t="str">
            <v>C0010340</v>
          </cell>
          <cell r="O114" t="str">
            <v>Equipo de perforación (TRACKDRILL), potencia 40 HP, 2100 golpes / minuto</v>
          </cell>
          <cell r="P114" t="str">
            <v>h</v>
          </cell>
          <cell r="Q114">
            <v>126199.50114551163</v>
          </cell>
        </row>
        <row r="115">
          <cell r="B115" t="str">
            <v>IGE1116</v>
          </cell>
          <cell r="C115">
            <v>0</v>
          </cell>
          <cell r="D115">
            <v>0</v>
          </cell>
          <cell r="E115">
            <v>0</v>
          </cell>
          <cell r="F115">
            <v>4000</v>
          </cell>
          <cell r="G115">
            <v>0</v>
          </cell>
          <cell r="I115" t="str">
            <v>A0070020</v>
          </cell>
          <cell r="J115" t="str">
            <v>Rastrilleros (2)</v>
          </cell>
          <cell r="K115" t="str">
            <v>día</v>
          </cell>
          <cell r="L115">
            <v>73771.7</v>
          </cell>
          <cell r="N115" t="str">
            <v>C0010350</v>
          </cell>
          <cell r="O115" t="str">
            <v xml:space="preserve">Equipo de pintura (Compresor), Presión máxima de trabajo 3300 psi.
</v>
          </cell>
          <cell r="P115" t="str">
            <v>h</v>
          </cell>
          <cell r="Q115">
            <v>12900.34432109485</v>
          </cell>
        </row>
        <row r="116">
          <cell r="B116" t="str">
            <v>IGE1117</v>
          </cell>
          <cell r="C116" t="str">
            <v>ESCUDO DECO</v>
          </cell>
          <cell r="D116" t="str">
            <v>UN</v>
          </cell>
          <cell r="E116">
            <v>250</v>
          </cell>
          <cell r="F116">
            <v>250</v>
          </cell>
          <cell r="G116">
            <v>0</v>
          </cell>
          <cell r="I116" t="str">
            <v>A0080010</v>
          </cell>
          <cell r="J116" t="str">
            <v>Soldador</v>
          </cell>
          <cell r="K116" t="str">
            <v>día</v>
          </cell>
          <cell r="L116">
            <v>49181.13</v>
          </cell>
          <cell r="N116" t="str">
            <v>C0010352</v>
          </cell>
          <cell r="O116" t="str">
            <v xml:space="preserve">Equipo de rayos X y/o ultrasonido
</v>
          </cell>
          <cell r="P116" t="str">
            <v>h</v>
          </cell>
          <cell r="Q116">
            <v>80299.58352181151</v>
          </cell>
        </row>
        <row r="117">
          <cell r="B117" t="str">
            <v>IGE1118</v>
          </cell>
          <cell r="C117" t="str">
            <v>ESPEJO 4 MM PELDAR SIN BICEL</v>
          </cell>
          <cell r="D117" t="str">
            <v>M2</v>
          </cell>
          <cell r="E117">
            <v>55000</v>
          </cell>
          <cell r="F117">
            <v>55000</v>
          </cell>
          <cell r="G117">
            <v>0</v>
          </cell>
          <cell r="I117" t="str">
            <v>A0010083</v>
          </cell>
          <cell r="J117" t="str">
            <v>Soldador (2)</v>
          </cell>
          <cell r="K117" t="str">
            <v>día</v>
          </cell>
          <cell r="L117">
            <v>98362.27</v>
          </cell>
          <cell r="N117" t="str">
            <v>C0010381</v>
          </cell>
          <cell r="O117" t="str">
            <v>Equipo de Sand Blastin y Pintura COMPRESOR 250cfm a 100 psi. PULMON de 70 gal (250 lt.) para 160 psi</v>
          </cell>
          <cell r="P117" t="str">
            <v>h</v>
          </cell>
          <cell r="Q117">
            <v>42200</v>
          </cell>
        </row>
        <row r="118">
          <cell r="B118" t="str">
            <v>IGE1119</v>
          </cell>
          <cell r="C118" t="str">
            <v>FORMALETA ENTREPISO (ALQUILER)</v>
          </cell>
          <cell r="D118" t="str">
            <v>UN</v>
          </cell>
          <cell r="E118">
            <v>2300</v>
          </cell>
          <cell r="F118">
            <v>2500</v>
          </cell>
          <cell r="G118">
            <v>0</v>
          </cell>
          <cell r="I118" t="str">
            <v>A0080012</v>
          </cell>
          <cell r="J118" t="str">
            <v>Soldador 1A</v>
          </cell>
          <cell r="K118" t="str">
            <v>día</v>
          </cell>
          <cell r="L118">
            <v>61476.42</v>
          </cell>
          <cell r="N118" t="str">
            <v>C0010361</v>
          </cell>
          <cell r="O118" t="str">
            <v>Equipo de Soldadura</v>
          </cell>
          <cell r="P118" t="str">
            <v>h</v>
          </cell>
          <cell r="Q118">
            <v>8807.9882765435505</v>
          </cell>
        </row>
        <row r="119">
          <cell r="B119" t="str">
            <v>IGE1120</v>
          </cell>
          <cell r="C119" t="str">
            <v>FORMALETA SARDINEL 2.40</v>
          </cell>
          <cell r="D119" t="str">
            <v>UN</v>
          </cell>
          <cell r="E119">
            <v>600</v>
          </cell>
          <cell r="F119">
            <v>600</v>
          </cell>
          <cell r="G119">
            <v>0</v>
          </cell>
          <cell r="I119" t="str">
            <v>A0100090</v>
          </cell>
          <cell r="J119" t="str">
            <v>Soldador experto en montaje y pruebas</v>
          </cell>
          <cell r="K119" t="str">
            <v>día</v>
          </cell>
          <cell r="L119">
            <v>73771.7</v>
          </cell>
          <cell r="N119" t="str">
            <v>C0010360</v>
          </cell>
          <cell r="O119" t="str">
            <v xml:space="preserve">Equipo de soldadura 250 AMP
</v>
          </cell>
          <cell r="P119" t="str">
            <v>h</v>
          </cell>
          <cell r="Q119">
            <v>12663.048206813797</v>
          </cell>
        </row>
        <row r="120">
          <cell r="B120" t="str">
            <v>IGE1121</v>
          </cell>
          <cell r="C120" t="str">
            <v>GANCHO TEJA ETERNIT 55 mm</v>
          </cell>
          <cell r="D120" t="str">
            <v>UN</v>
          </cell>
          <cell r="E120">
            <v>350</v>
          </cell>
          <cell r="F120">
            <v>350</v>
          </cell>
          <cell r="G120">
            <v>0</v>
          </cell>
          <cell r="I120" t="str">
            <v>A0100091</v>
          </cell>
          <cell r="J120" t="str">
            <v>Soldador experto en montaje y pruebas</v>
          </cell>
          <cell r="K120" t="str">
            <v>día</v>
          </cell>
          <cell r="L120">
            <v>73771.7</v>
          </cell>
          <cell r="N120" t="str">
            <v>C0010370</v>
          </cell>
          <cell r="O120" t="str">
            <v>Equipo de soldadura 400</v>
          </cell>
          <cell r="P120" t="str">
            <v>h</v>
          </cell>
          <cell r="Q120">
            <v>17300</v>
          </cell>
        </row>
        <row r="121">
          <cell r="B121" t="str">
            <v>IGE1122</v>
          </cell>
          <cell r="C121" t="str">
            <v>GRANITO  No. 3</v>
          </cell>
          <cell r="D121" t="str">
            <v>BTO</v>
          </cell>
          <cell r="E121">
            <v>20000</v>
          </cell>
          <cell r="F121">
            <v>17800</v>
          </cell>
          <cell r="G121">
            <v>0</v>
          </cell>
          <cell r="I121" t="str">
            <v>A0090010</v>
          </cell>
          <cell r="J121" t="str">
            <v>Topógrafo</v>
          </cell>
          <cell r="K121" t="str">
            <v>día</v>
          </cell>
          <cell r="L121">
            <v>73771.7</v>
          </cell>
          <cell r="N121" t="str">
            <v>C0010380</v>
          </cell>
          <cell r="O121" t="str">
            <v>Equipo de soldadura 600</v>
          </cell>
          <cell r="P121" t="str">
            <v>h</v>
          </cell>
          <cell r="Q121">
            <v>20785</v>
          </cell>
        </row>
        <row r="122">
          <cell r="B122" t="str">
            <v>IGE1123</v>
          </cell>
          <cell r="C122" t="str">
            <v>GRAPAS</v>
          </cell>
          <cell r="D122" t="str">
            <v>KG</v>
          </cell>
          <cell r="E122">
            <v>3408</v>
          </cell>
          <cell r="F122">
            <v>3408</v>
          </cell>
          <cell r="G122">
            <v>0</v>
          </cell>
          <cell r="I122" t="str">
            <v>A0030010</v>
          </cell>
          <cell r="J122" t="str">
            <v xml:space="preserve">Obrero </v>
          </cell>
          <cell r="K122" t="str">
            <v>día</v>
          </cell>
          <cell r="L122">
            <v>30590.57</v>
          </cell>
          <cell r="N122" t="str">
            <v>C0010384</v>
          </cell>
          <cell r="O122" t="str">
            <v>Equipo de soldadura y de acetileno (incluye soldadura)</v>
          </cell>
          <cell r="P122" t="str">
            <v>h</v>
          </cell>
          <cell r="Q122">
            <v>27379.490148708832</v>
          </cell>
        </row>
        <row r="123">
          <cell r="B123" t="str">
            <v>IGE1124</v>
          </cell>
          <cell r="C123" t="str">
            <v xml:space="preserve">GRAVILLA </v>
          </cell>
          <cell r="D123" t="str">
            <v>M3</v>
          </cell>
          <cell r="E123">
            <v>71400</v>
          </cell>
          <cell r="F123">
            <v>70000</v>
          </cell>
          <cell r="G123">
            <v>0</v>
          </cell>
          <cell r="I123" t="str">
            <v>A0100100</v>
          </cell>
          <cell r="J123" t="str">
            <v>Viáticos ingeniero y director</v>
          </cell>
          <cell r="K123" t="str">
            <v>u</v>
          </cell>
          <cell r="L123">
            <v>245905.67</v>
          </cell>
          <cell r="N123" t="str">
            <v>C0010390</v>
          </cell>
          <cell r="O123" t="str">
            <v>Equipo de topografía</v>
          </cell>
          <cell r="P123" t="str">
            <v>h</v>
          </cell>
          <cell r="Q123">
            <v>15000</v>
          </cell>
        </row>
        <row r="124">
          <cell r="B124" t="str">
            <v>IGE1125</v>
          </cell>
          <cell r="C124" t="str">
            <v>GRAVILLA DE RIO</v>
          </cell>
          <cell r="D124" t="str">
            <v>M3</v>
          </cell>
          <cell r="E124">
            <v>71400</v>
          </cell>
          <cell r="F124">
            <v>70000</v>
          </cell>
          <cell r="G124">
            <v>0</v>
          </cell>
          <cell r="I124" t="str">
            <v>A0100110</v>
          </cell>
          <cell r="J124" t="str">
            <v>Viáticos soldadores</v>
          </cell>
          <cell r="K124" t="str">
            <v>u</v>
          </cell>
          <cell r="L124">
            <v>122952.83</v>
          </cell>
          <cell r="N124" t="str">
            <v>C0010383</v>
          </cell>
          <cell r="O124" t="str">
            <v xml:space="preserve">Equipo de topografía Teodolito electrónico con abertura de anteojo de 42 mm. Aumento del anteojo: 30x.Distancia mínima de enfoque: 1.0 m. Precisión: 5´´. Compensador con rango de trabajo ±3´. </v>
          </cell>
          <cell r="P124" t="str">
            <v>h</v>
          </cell>
          <cell r="Q124">
            <v>15510</v>
          </cell>
        </row>
        <row r="125">
          <cell r="B125" t="str">
            <v>IGE1126</v>
          </cell>
          <cell r="C125" t="str">
            <v>GUADUA 6m</v>
          </cell>
          <cell r="D125" t="str">
            <v>UNIDAD</v>
          </cell>
          <cell r="E125">
            <v>15000</v>
          </cell>
          <cell r="F125">
            <v>15000</v>
          </cell>
          <cell r="G125">
            <v>0</v>
          </cell>
          <cell r="I125" t="str">
            <v>A0040110</v>
          </cell>
          <cell r="J125" t="str">
            <v>Celador</v>
          </cell>
          <cell r="K125" t="str">
            <v>día</v>
          </cell>
          <cell r="L125">
            <v>24590.57</v>
          </cell>
          <cell r="N125" t="str">
            <v>C0010394</v>
          </cell>
          <cell r="O125" t="str">
            <v>Equipo de transporte (Camiones, Grúas, Volquetas, etc.)</v>
          </cell>
          <cell r="P125" t="str">
            <v>h</v>
          </cell>
          <cell r="Q125">
            <v>90000</v>
          </cell>
        </row>
        <row r="126">
          <cell r="B126" t="str">
            <v>IGE1127</v>
          </cell>
          <cell r="C126" t="str">
            <v>GUARDAESCOBA  GRANITO</v>
          </cell>
          <cell r="D126" t="str">
            <v>ML</v>
          </cell>
          <cell r="E126">
            <v>17800</v>
          </cell>
          <cell r="F126">
            <v>17800</v>
          </cell>
          <cell r="G126">
            <v>0</v>
          </cell>
          <cell r="N126" t="str">
            <v>C0010400</v>
          </cell>
          <cell r="O126" t="str">
            <v xml:space="preserve">Equipo manual aplicador (bandas sonoras reduce velocidad)
</v>
          </cell>
          <cell r="P126" t="str">
            <v>h</v>
          </cell>
          <cell r="Q126">
            <v>36735</v>
          </cell>
        </row>
        <row r="127">
          <cell r="B127" t="str">
            <v>IGE1128</v>
          </cell>
          <cell r="C127" t="str">
            <v>GUARDAESCOBA B. CEMENTO</v>
          </cell>
          <cell r="D127" t="str">
            <v>ML</v>
          </cell>
          <cell r="E127">
            <v>4960</v>
          </cell>
          <cell r="F127">
            <v>4960</v>
          </cell>
          <cell r="G127">
            <v>0</v>
          </cell>
          <cell r="N127" t="str">
            <v>C0010410</v>
          </cell>
          <cell r="O127" t="str">
            <v>Esparcidor de gravilla, Ancho de esparcimiento 3100mm, Velocidad de trabajo 10—20km2/h</v>
          </cell>
          <cell r="P127" t="str">
            <v>h</v>
          </cell>
          <cell r="Q127">
            <v>91950</v>
          </cell>
        </row>
        <row r="128">
          <cell r="B128" t="str">
            <v>IGE1129</v>
          </cell>
          <cell r="C128" t="str">
            <v>GUARDAESCOBA VINISOL</v>
          </cell>
          <cell r="D128" t="str">
            <v>ML</v>
          </cell>
          <cell r="E128">
            <v>3800</v>
          </cell>
          <cell r="F128">
            <v>3800</v>
          </cell>
          <cell r="G128">
            <v>0</v>
          </cell>
          <cell r="N128" t="str">
            <v>C0010420</v>
          </cell>
          <cell r="O128" t="str">
            <v>Estación Total con precisión angular de 6´´. Precisión lineal 2 mm ± 2 ppm</v>
          </cell>
          <cell r="P128" t="str">
            <v>h</v>
          </cell>
          <cell r="Q128">
            <v>15040</v>
          </cell>
        </row>
        <row r="129">
          <cell r="B129" t="str">
            <v>IGE1130</v>
          </cell>
          <cell r="C129" t="str">
            <v>GUARDAESCOBA VIROLA</v>
          </cell>
          <cell r="D129" t="str">
            <v>ML</v>
          </cell>
          <cell r="E129">
            <v>1000</v>
          </cell>
          <cell r="F129">
            <v>1000</v>
          </cell>
          <cell r="G129">
            <v>0</v>
          </cell>
          <cell r="N129" t="str">
            <v>C0010443</v>
          </cell>
          <cell r="O129" t="str">
            <v xml:space="preserve">Formaleta Metálica </v>
          </cell>
          <cell r="P129" t="str">
            <v>m2</v>
          </cell>
          <cell r="Q129">
            <v>4225.2594495272824</v>
          </cell>
        </row>
        <row r="130">
          <cell r="B130" t="str">
            <v>IGE1131</v>
          </cell>
          <cell r="C130" t="str">
            <v>HERRAMIENTA MENOR</v>
          </cell>
          <cell r="D130" t="str">
            <v>GBL</v>
          </cell>
          <cell r="E130">
            <v>500</v>
          </cell>
          <cell r="F130">
            <v>500</v>
          </cell>
          <cell r="G130">
            <v>0</v>
          </cell>
          <cell r="N130" t="str">
            <v>C0010430</v>
          </cell>
          <cell r="O130" t="str">
            <v xml:space="preserve">Formaleta metálica (concreto hidráulico)
</v>
          </cell>
          <cell r="P130" t="str">
            <v>h</v>
          </cell>
          <cell r="Q130">
            <v>3739.4552351913126</v>
          </cell>
        </row>
        <row r="131">
          <cell r="B131" t="str">
            <v>IGE1132</v>
          </cell>
          <cell r="C131" t="str">
            <v>HIERRO CUADRADO 9 MM</v>
          </cell>
          <cell r="D131" t="str">
            <v>ML</v>
          </cell>
          <cell r="E131">
            <v>3515</v>
          </cell>
          <cell r="F131">
            <v>7392</v>
          </cell>
          <cell r="G131">
            <v>0</v>
          </cell>
          <cell r="N131" t="str">
            <v>C0010440</v>
          </cell>
          <cell r="O131" t="str">
            <v xml:space="preserve">Formaleta metálica (tubería de concreto reforzado)
</v>
          </cell>
          <cell r="P131" t="str">
            <v>h</v>
          </cell>
          <cell r="Q131">
            <v>8950</v>
          </cell>
        </row>
        <row r="132">
          <cell r="B132" t="str">
            <v>IGE1133</v>
          </cell>
          <cell r="C132" t="str">
            <v>HIERRO DE 5/8"</v>
          </cell>
          <cell r="D132" t="str">
            <v>ML</v>
          </cell>
          <cell r="E132">
            <v>2497.16</v>
          </cell>
          <cell r="F132">
            <v>2497.16</v>
          </cell>
          <cell r="G132">
            <v>0</v>
          </cell>
          <cell r="N132" t="str">
            <v>C0010442</v>
          </cell>
          <cell r="O132" t="str">
            <v xml:space="preserve">Formaleta metálica para tubo de 900
</v>
          </cell>
          <cell r="P132" t="str">
            <v>h</v>
          </cell>
          <cell r="Q132">
            <v>4450</v>
          </cell>
        </row>
        <row r="133">
          <cell r="B133" t="str">
            <v>IGE1134</v>
          </cell>
          <cell r="C133" t="str">
            <v>HILASA</v>
          </cell>
          <cell r="D133" t="str">
            <v>KG</v>
          </cell>
          <cell r="E133">
            <v>3800</v>
          </cell>
          <cell r="F133">
            <v>3800</v>
          </cell>
          <cell r="G133">
            <v>0</v>
          </cell>
          <cell r="N133" t="str">
            <v>C0010450</v>
          </cell>
          <cell r="O133" t="str">
            <v xml:space="preserve">Formaleta para camisa de pilote
</v>
          </cell>
          <cell r="P133" t="str">
            <v>h</v>
          </cell>
          <cell r="Q133">
            <v>14092.297830746165</v>
          </cell>
        </row>
        <row r="134">
          <cell r="B134" t="str">
            <v>IGE1135</v>
          </cell>
          <cell r="C134" t="str">
            <v>INCRUSTACIONES  ACUACER  BLANCO* 4</v>
          </cell>
          <cell r="D134" t="str">
            <v>UN</v>
          </cell>
          <cell r="E134">
            <v>31500</v>
          </cell>
          <cell r="F134">
            <v>31500</v>
          </cell>
          <cell r="G134">
            <v>0</v>
          </cell>
          <cell r="N134" t="str">
            <v>C0010460</v>
          </cell>
          <cell r="O134" t="str">
            <v>Fresadora de pavimento, potencia 255 HP, peso 19 Ton, PROFUNDIDAD DE CORTE 305 mm</v>
          </cell>
          <cell r="P134" t="str">
            <v>h</v>
          </cell>
          <cell r="Q134">
            <v>363340</v>
          </cell>
        </row>
        <row r="135">
          <cell r="B135" t="str">
            <v>IGE1136</v>
          </cell>
          <cell r="C135" t="str">
            <v>INCRUSTACIONES  ESPACIO</v>
          </cell>
          <cell r="D135" t="str">
            <v>UN</v>
          </cell>
          <cell r="E135">
            <v>97000</v>
          </cell>
          <cell r="F135">
            <v>97000</v>
          </cell>
          <cell r="G135">
            <v>0</v>
          </cell>
          <cell r="N135" t="str">
            <v>C0010470</v>
          </cell>
          <cell r="O135" t="str">
            <v>Fresadora y recicladora de pavimento, potencia 430 HP, peso 20 Ton</v>
          </cell>
          <cell r="P135" t="str">
            <v>h</v>
          </cell>
          <cell r="Q135">
            <v>460190</v>
          </cell>
        </row>
        <row r="136">
          <cell r="B136" t="str">
            <v>IGE1137</v>
          </cell>
          <cell r="C136" t="str">
            <v>INCRUSTACIONES  TEMPO</v>
          </cell>
          <cell r="D136" t="str">
            <v>UN</v>
          </cell>
          <cell r="E136">
            <v>70000</v>
          </cell>
          <cell r="F136">
            <v>70000</v>
          </cell>
          <cell r="G136">
            <v>0</v>
          </cell>
          <cell r="N136" t="str">
            <v>C0010480</v>
          </cell>
          <cell r="O136" t="str">
            <v>Gato para tensionamiento, fuerza Max 200 ton, área de tensión 314 cm2.</v>
          </cell>
          <cell r="P136" t="str">
            <v>h</v>
          </cell>
          <cell r="Q136">
            <v>144220</v>
          </cell>
        </row>
        <row r="137">
          <cell r="B137" t="str">
            <v>IGE1138</v>
          </cell>
          <cell r="C137" t="str">
            <v>INTERRUPTOR  CONM. DOBLE</v>
          </cell>
          <cell r="D137" t="str">
            <v>UND</v>
          </cell>
          <cell r="E137">
            <v>7337</v>
          </cell>
          <cell r="F137">
            <v>5337</v>
          </cell>
          <cell r="G137">
            <v>0</v>
          </cell>
          <cell r="N137" t="str">
            <v>C0010490</v>
          </cell>
          <cell r="O137" t="str">
            <v>Grúa (capacidad 15 ton)</v>
          </cell>
          <cell r="P137" t="str">
            <v>h</v>
          </cell>
          <cell r="Q137">
            <v>152980</v>
          </cell>
        </row>
        <row r="138">
          <cell r="B138" t="str">
            <v>IGE1139</v>
          </cell>
          <cell r="C138" t="str">
            <v>INTERRUPTOR DOBLE</v>
          </cell>
          <cell r="D138" t="str">
            <v>UND</v>
          </cell>
          <cell r="E138">
            <v>35000</v>
          </cell>
          <cell r="F138">
            <v>9000</v>
          </cell>
          <cell r="G138">
            <v>0</v>
          </cell>
          <cell r="N138" t="str">
            <v>C0010511</v>
          </cell>
          <cell r="O138" t="str">
            <v>Grúa (Transporte en Obra)</v>
          </cell>
          <cell r="P138" t="str">
            <v>h</v>
          </cell>
          <cell r="Q138">
            <v>152980</v>
          </cell>
        </row>
        <row r="139">
          <cell r="B139" t="str">
            <v>IGE1140</v>
          </cell>
          <cell r="C139" t="str">
            <v>JUEGO BOQUILLAS 1 1/2"</v>
          </cell>
          <cell r="D139" t="str">
            <v>UND</v>
          </cell>
          <cell r="E139">
            <v>640</v>
          </cell>
          <cell r="F139">
            <v>640</v>
          </cell>
          <cell r="G139">
            <v>0</v>
          </cell>
          <cell r="N139" t="str">
            <v>C0010500</v>
          </cell>
          <cell r="O139" t="str">
            <v>Grúa 10 ton</v>
          </cell>
          <cell r="P139" t="str">
            <v>h</v>
          </cell>
          <cell r="Q139">
            <v>126600</v>
          </cell>
        </row>
        <row r="140">
          <cell r="B140" t="str">
            <v>IGE1141</v>
          </cell>
          <cell r="C140" t="str">
            <v>JUEGO BOQUILLAS 1"</v>
          </cell>
          <cell r="D140" t="str">
            <v>UND</v>
          </cell>
          <cell r="E140">
            <v>430</v>
          </cell>
          <cell r="F140">
            <v>430</v>
          </cell>
          <cell r="G140">
            <v>0</v>
          </cell>
          <cell r="N140" t="str">
            <v>C0010502</v>
          </cell>
          <cell r="O140" t="str">
            <v>Grúa con barreno o máquina piloteadora</v>
          </cell>
          <cell r="P140" t="str">
            <v>h</v>
          </cell>
          <cell r="Q140">
            <v>259860</v>
          </cell>
        </row>
        <row r="141">
          <cell r="B141" t="str">
            <v>IGE1142</v>
          </cell>
          <cell r="C141" t="str">
            <v>JUEGO DE CANCHA MULTIPLE TUBO AGUA CON RODACHINES  Y CILINDRO PARA MOVILIZAR</v>
          </cell>
          <cell r="D141" t="str">
            <v>JG</v>
          </cell>
          <cell r="E141">
            <v>2694640</v>
          </cell>
          <cell r="F141">
            <v>2694640</v>
          </cell>
          <cell r="G141">
            <v>0</v>
          </cell>
          <cell r="N141" t="str">
            <v>C0010510</v>
          </cell>
          <cell r="O141" t="str">
            <v>Grúa con torre</v>
          </cell>
          <cell r="P141" t="str">
            <v>h</v>
          </cell>
          <cell r="Q141">
            <v>179175</v>
          </cell>
        </row>
        <row r="142">
          <cell r="B142" t="str">
            <v>IGE1143</v>
          </cell>
          <cell r="C142" t="str">
            <v>JUEGO DE CANCHA MULTIPLE TUBO AGUA PARA ANCLAR AL PISO</v>
          </cell>
          <cell r="D142" t="str">
            <v>JG</v>
          </cell>
          <cell r="E142">
            <v>2300000</v>
          </cell>
          <cell r="F142">
            <v>2300000</v>
          </cell>
          <cell r="G142">
            <v>0</v>
          </cell>
          <cell r="N142" t="str">
            <v>C0010512</v>
          </cell>
          <cell r="O142" t="str">
            <v>Grúa Con Torre (2)</v>
          </cell>
          <cell r="P142" t="str">
            <v>h</v>
          </cell>
          <cell r="Q142">
            <v>168800</v>
          </cell>
        </row>
        <row r="143">
          <cell r="B143" t="str">
            <v>IGE1144</v>
          </cell>
          <cell r="C143" t="str">
            <v>JUEGO DE CANCHASOLO PARA BALONCESTO  TUBO AGUA 2"  INCL. TABLERO ACRILICO. PARA ANCLAR AL PISO</v>
          </cell>
          <cell r="D143" t="str">
            <v>JG</v>
          </cell>
          <cell r="E143">
            <v>2839680</v>
          </cell>
          <cell r="F143">
            <v>2839680</v>
          </cell>
          <cell r="G143">
            <v>0</v>
          </cell>
          <cell r="N143" t="str">
            <v>C0010491</v>
          </cell>
          <cell r="O143" t="str">
            <v>Grúa con torre capacidad 1 ton en la punta.</v>
          </cell>
          <cell r="P143" t="str">
            <v>h</v>
          </cell>
          <cell r="Q143">
            <v>158250</v>
          </cell>
        </row>
        <row r="144">
          <cell r="B144" t="str">
            <v>IGE1145</v>
          </cell>
          <cell r="C144" t="str">
            <v>L/MANOS LYRA  COLORPEDESTAL GRIF.</v>
          </cell>
          <cell r="D144" t="str">
            <v>UN</v>
          </cell>
          <cell r="E144">
            <v>452219</v>
          </cell>
          <cell r="F144">
            <v>452219</v>
          </cell>
          <cell r="G144">
            <v>0</v>
          </cell>
          <cell r="N144" t="str">
            <v>C0010520</v>
          </cell>
          <cell r="O144" t="str">
            <v>Grúa telescópica de 50 Ton.</v>
          </cell>
          <cell r="P144" t="str">
            <v>h</v>
          </cell>
          <cell r="Q144">
            <v>289519.10114061151</v>
          </cell>
        </row>
        <row r="145">
          <cell r="B145" t="str">
            <v>IGE1146</v>
          </cell>
          <cell r="C145" t="str">
            <v>LADRILLO PRENSADO  MACIZO SANTA FE / MAGUNCIA O SIMILAR</v>
          </cell>
          <cell r="D145" t="str">
            <v>UND</v>
          </cell>
          <cell r="E145">
            <v>837</v>
          </cell>
          <cell r="F145">
            <v>800</v>
          </cell>
          <cell r="G145">
            <v>0</v>
          </cell>
          <cell r="N145" t="str">
            <v>C0010530</v>
          </cell>
          <cell r="O145" t="str">
            <v>Guadañadora, Cilindraje 41.5 cm3, Longitud del mango 1450 mm, Peso 7.4 kg</v>
          </cell>
          <cell r="P145" t="str">
            <v>h</v>
          </cell>
          <cell r="Q145">
            <v>5703</v>
          </cell>
        </row>
        <row r="146">
          <cell r="B146" t="str">
            <v>IGE1147</v>
          </cell>
          <cell r="C146" t="str">
            <v>LADRILLO SEMIPRENSADO</v>
          </cell>
          <cell r="D146" t="str">
            <v>UND</v>
          </cell>
          <cell r="E146">
            <v>609</v>
          </cell>
          <cell r="F146">
            <v>700</v>
          </cell>
          <cell r="G146">
            <v>0</v>
          </cell>
          <cell r="N146" t="str">
            <v>C0010544</v>
          </cell>
          <cell r="O146" t="str">
            <v>Manómetro cable de acero para bajar la celda</v>
          </cell>
          <cell r="P146" t="str">
            <v>h</v>
          </cell>
          <cell r="Q146">
            <v>1888770</v>
          </cell>
        </row>
        <row r="147">
          <cell r="B147" t="str">
            <v>IGE1148</v>
          </cell>
          <cell r="C147" t="str">
            <v>LADRILLO TOLETE COMUN ESPESOR 12CM (puesto en obra, inl cargue y descargue)</v>
          </cell>
          <cell r="D147" t="str">
            <v>UND</v>
          </cell>
          <cell r="E147">
            <v>700</v>
          </cell>
          <cell r="F147">
            <v>280</v>
          </cell>
          <cell r="G147">
            <v>0</v>
          </cell>
          <cell r="N147" t="str">
            <v>C0010541</v>
          </cell>
          <cell r="O147" t="str">
            <v>Máquina hidrosembradora</v>
          </cell>
          <cell r="P147" t="str">
            <v>h</v>
          </cell>
          <cell r="Q147">
            <v>21666.074878824867</v>
          </cell>
        </row>
        <row r="148">
          <cell r="B148" t="str">
            <v>IGE1149</v>
          </cell>
          <cell r="C148" t="str">
            <v>LADRILLO VITRIFICADO</v>
          </cell>
          <cell r="D148" t="str">
            <v>UND</v>
          </cell>
          <cell r="E148">
            <v>935</v>
          </cell>
          <cell r="F148">
            <v>520</v>
          </cell>
          <cell r="G148">
            <v>0</v>
          </cell>
          <cell r="N148" t="str">
            <v>C0010540</v>
          </cell>
          <cell r="O148" t="str">
            <v>Maquina térmica pegatachas</v>
          </cell>
          <cell r="P148" t="str">
            <v>h</v>
          </cell>
          <cell r="Q148">
            <v>17340</v>
          </cell>
        </row>
        <row r="149">
          <cell r="B149" t="str">
            <v>IGE1150</v>
          </cell>
          <cell r="C149" t="str">
            <v>LAMINA ALVEOLAR 4 MM (0,8 KG/M2) FIBRA DE CARBONO</v>
          </cell>
          <cell r="D149" t="str">
            <v>M2</v>
          </cell>
          <cell r="E149">
            <v>37800</v>
          </cell>
          <cell r="F149">
            <v>37800</v>
          </cell>
          <cell r="G149">
            <v>0</v>
          </cell>
          <cell r="N149" t="str">
            <v>C0010550</v>
          </cell>
          <cell r="O149" t="str">
            <v>Mezcladora de concreto 1 bulto</v>
          </cell>
          <cell r="P149" t="str">
            <v>h</v>
          </cell>
          <cell r="Q149">
            <v>6800</v>
          </cell>
        </row>
        <row r="150">
          <cell r="B150" t="str">
            <v>IGE1151</v>
          </cell>
          <cell r="C150" t="str">
            <v>LAMINA ALVEOLAR 6 MM (1,3 KG/M2) FIBRA DE CARBONO</v>
          </cell>
          <cell r="D150" t="str">
            <v>M2</v>
          </cell>
          <cell r="E150">
            <v>70000</v>
          </cell>
          <cell r="F150">
            <v>70000</v>
          </cell>
          <cell r="G150">
            <v>0</v>
          </cell>
          <cell r="N150" t="str">
            <v>C0010560</v>
          </cell>
          <cell r="O150" t="str">
            <v>Montacargas</v>
          </cell>
          <cell r="P150" t="str">
            <v>h</v>
          </cell>
          <cell r="Q150">
            <v>84100</v>
          </cell>
        </row>
        <row r="151">
          <cell r="B151" t="str">
            <v>IGE1152</v>
          </cell>
          <cell r="C151" t="str">
            <v>LAMINA COLL ROLED CAL 18  DE  2*1</v>
          </cell>
          <cell r="D151" t="str">
            <v>UN</v>
          </cell>
          <cell r="E151">
            <v>150000</v>
          </cell>
          <cell r="F151">
            <v>128900</v>
          </cell>
          <cell r="G151">
            <v>0</v>
          </cell>
          <cell r="N151" t="str">
            <v>C0010570</v>
          </cell>
          <cell r="O151" t="str">
            <v xml:space="preserve">Motobomba 3 PULGADAS (incluye operario)
</v>
          </cell>
          <cell r="P151" t="str">
            <v>h</v>
          </cell>
          <cell r="Q151">
            <v>9017.839612275031</v>
          </cell>
        </row>
        <row r="152">
          <cell r="B152" t="str">
            <v>IGE1153</v>
          </cell>
          <cell r="C152" t="str">
            <v>LAMINA GALVANIZADA C.22</v>
          </cell>
          <cell r="D152" t="str">
            <v>UND</v>
          </cell>
          <cell r="E152">
            <v>44240</v>
          </cell>
          <cell r="F152">
            <v>41600</v>
          </cell>
          <cell r="G152">
            <v>0</v>
          </cell>
          <cell r="N152" t="str">
            <v>C0010580</v>
          </cell>
          <cell r="O152" t="str">
            <v xml:space="preserve">Motobomba 4 pulgadas
</v>
          </cell>
          <cell r="P152" t="str">
            <v>h</v>
          </cell>
          <cell r="Q152">
            <v>10870</v>
          </cell>
        </row>
        <row r="153">
          <cell r="B153" t="str">
            <v>IGE1154</v>
          </cell>
          <cell r="C153" t="str">
            <v>LAMPARA 2*48 lateral lamina industrial</v>
          </cell>
          <cell r="D153" t="str">
            <v>UND</v>
          </cell>
          <cell r="E153">
            <v>85000</v>
          </cell>
          <cell r="F153">
            <v>125000</v>
          </cell>
          <cell r="G153">
            <v>0</v>
          </cell>
          <cell r="N153" t="str">
            <v>C0010590</v>
          </cell>
          <cell r="O153" t="str">
            <v xml:space="preserve">Motobomba 6´´ diámetro de bombeo de 2 m3/seg
</v>
          </cell>
          <cell r="P153" t="str">
            <v>h</v>
          </cell>
          <cell r="Q153">
            <v>22000</v>
          </cell>
        </row>
        <row r="154">
          <cell r="B154" t="str">
            <v>IGE1155</v>
          </cell>
          <cell r="C154" t="str">
            <v>LAMPARA 2*96 lateral lamina industrial</v>
          </cell>
          <cell r="D154" t="str">
            <v>UND</v>
          </cell>
          <cell r="E154">
            <v>156700</v>
          </cell>
          <cell r="F154">
            <v>156700</v>
          </cell>
          <cell r="G154">
            <v>0</v>
          </cell>
          <cell r="N154" t="str">
            <v>C0010600</v>
          </cell>
          <cell r="O154" t="str">
            <v>Motobomba de concreto</v>
          </cell>
          <cell r="P154" t="str">
            <v>h</v>
          </cell>
          <cell r="Q154">
            <v>76800</v>
          </cell>
        </row>
        <row r="155">
          <cell r="B155" t="str">
            <v>IGE1156</v>
          </cell>
          <cell r="C155" t="str">
            <v>LAVAMANOS ACUACER BLANCCO c/GRIF.</v>
          </cell>
          <cell r="D155" t="str">
            <v>UN</v>
          </cell>
          <cell r="E155">
            <v>73645</v>
          </cell>
          <cell r="F155">
            <v>68000</v>
          </cell>
          <cell r="G155">
            <v>0</v>
          </cell>
          <cell r="N155" t="str">
            <v>C0010610</v>
          </cell>
          <cell r="O155" t="str">
            <v>Motoniveladora  potencia 215 HP, ancho de cuchilla 4,27 m, peso 18 ton.</v>
          </cell>
          <cell r="P155" t="str">
            <v>h</v>
          </cell>
          <cell r="Q155">
            <v>180300</v>
          </cell>
        </row>
        <row r="156">
          <cell r="B156" t="str">
            <v>IGE1157</v>
          </cell>
          <cell r="C156" t="str">
            <v>LAVAMANOS ACUACER PEDESTAL BLANCO</v>
          </cell>
          <cell r="D156" t="str">
            <v>UN</v>
          </cell>
          <cell r="E156">
            <v>160000</v>
          </cell>
          <cell r="F156">
            <v>160000</v>
          </cell>
          <cell r="G156">
            <v>0</v>
          </cell>
          <cell r="N156" t="str">
            <v>C0010611</v>
          </cell>
          <cell r="O156" t="str">
            <v>Motoniveladora, potencia 140 HP, ancho de cuchilla 3,66 m, peso 11 ton.</v>
          </cell>
          <cell r="P156" t="str">
            <v>h</v>
          </cell>
          <cell r="Q156">
            <v>156200</v>
          </cell>
        </row>
        <row r="157">
          <cell r="B157" t="str">
            <v>IGE1158</v>
          </cell>
          <cell r="C157" t="str">
            <v>LAVAMANOS AVANTI BLANCO INCL. GRIF.</v>
          </cell>
          <cell r="D157" t="str">
            <v>UND</v>
          </cell>
          <cell r="E157">
            <v>170000</v>
          </cell>
          <cell r="F157">
            <v>170000</v>
          </cell>
          <cell r="G157">
            <v>0</v>
          </cell>
          <cell r="N157" t="str">
            <v>C0010620</v>
          </cell>
          <cell r="O157" t="str">
            <v>Motosierra, 93.6 cm3 - 7.1 HP, 45-90 cm - 7.9 kg</v>
          </cell>
          <cell r="P157" t="str">
            <v>h</v>
          </cell>
          <cell r="Q157">
            <v>6752.2472219713145</v>
          </cell>
        </row>
        <row r="158">
          <cell r="B158" t="str">
            <v>IGE1159</v>
          </cell>
          <cell r="C158" t="str">
            <v>LAVAMANOS SOBRE PONER ENNA  INC.  GRIFERIA</v>
          </cell>
          <cell r="D158" t="str">
            <v>UN</v>
          </cell>
          <cell r="E158">
            <v>120000</v>
          </cell>
          <cell r="F158">
            <v>145800</v>
          </cell>
          <cell r="G158">
            <v>0</v>
          </cell>
          <cell r="N158" t="str">
            <v>C0010621</v>
          </cell>
          <cell r="O158" t="str">
            <v>Motosoldador, 300 amperios</v>
          </cell>
          <cell r="P158" t="str">
            <v>h</v>
          </cell>
          <cell r="Q158">
            <v>13225</v>
          </cell>
        </row>
        <row r="159">
          <cell r="B159" t="str">
            <v>IGE1160</v>
          </cell>
          <cell r="C159" t="str">
            <v>LIJA</v>
          </cell>
          <cell r="D159" t="str">
            <v>UN</v>
          </cell>
          <cell r="E159">
            <v>1045</v>
          </cell>
          <cell r="F159">
            <v>620</v>
          </cell>
          <cell r="G159">
            <v>0</v>
          </cell>
          <cell r="N159" t="str">
            <v>C0010630</v>
          </cell>
          <cell r="O159" t="str">
            <v>Pala auxiliar de piloteadora</v>
          </cell>
          <cell r="P159" t="str">
            <v>h</v>
          </cell>
          <cell r="Q159">
            <v>436730</v>
          </cell>
        </row>
        <row r="160">
          <cell r="B160" t="str">
            <v>IGE1161</v>
          </cell>
          <cell r="C160" t="str">
            <v>LIMPIADOR Y/O SOLDADURA PVC</v>
          </cell>
          <cell r="D160" t="str">
            <v>GALON</v>
          </cell>
          <cell r="E160">
            <v>45000</v>
          </cell>
          <cell r="F160">
            <v>0</v>
          </cell>
          <cell r="G160">
            <v>0</v>
          </cell>
          <cell r="N160" t="str">
            <v>C0010640</v>
          </cell>
          <cell r="O160" t="str">
            <v xml:space="preserve">Pala grúa con martillos
</v>
          </cell>
          <cell r="P160" t="str">
            <v>h</v>
          </cell>
          <cell r="Q160">
            <v>340652.40834935184</v>
          </cell>
        </row>
        <row r="161">
          <cell r="B161" t="str">
            <v>IGE1162</v>
          </cell>
          <cell r="C161" t="str">
            <v>LIMPIADOR 70 70</v>
          </cell>
          <cell r="D161" t="str">
            <v>UND</v>
          </cell>
          <cell r="E161">
            <v>700</v>
          </cell>
          <cell r="F161">
            <v>700</v>
          </cell>
          <cell r="G161">
            <v>0</v>
          </cell>
          <cell r="N161" t="str">
            <v>C0010650</v>
          </cell>
          <cell r="O161" t="str">
            <v>Piloteadora</v>
          </cell>
          <cell r="P161" t="str">
            <v>h</v>
          </cell>
          <cell r="Q161">
            <v>515646</v>
          </cell>
        </row>
        <row r="162">
          <cell r="B162" t="str">
            <v>IGE1163</v>
          </cell>
          <cell r="C162" t="str">
            <v>LISTON ORDINARIO</v>
          </cell>
          <cell r="D162" t="str">
            <v>ML</v>
          </cell>
          <cell r="E162">
            <v>731</v>
          </cell>
          <cell r="F162">
            <v>731</v>
          </cell>
          <cell r="G162">
            <v>0</v>
          </cell>
          <cell r="N162" t="str">
            <v>C0010651</v>
          </cell>
          <cell r="O162" t="str">
            <v>Piloteadora potencia 250KW, RPM 1800, fuerza elevadora 200KN</v>
          </cell>
          <cell r="P162" t="str">
            <v>h</v>
          </cell>
          <cell r="Q162">
            <v>580250</v>
          </cell>
        </row>
        <row r="163">
          <cell r="B163" t="str">
            <v>IGE1164</v>
          </cell>
          <cell r="C163" t="str">
            <v>LLAVE DE PASO 1/2" RW</v>
          </cell>
          <cell r="D163" t="str">
            <v>UND</v>
          </cell>
          <cell r="E163">
            <v>9800</v>
          </cell>
          <cell r="F163">
            <v>9800</v>
          </cell>
          <cell r="G163">
            <v>0</v>
          </cell>
          <cell r="N163" t="str">
            <v>C0010660</v>
          </cell>
          <cell r="O163" t="str">
            <v>Planta de asfalto en caliente</v>
          </cell>
          <cell r="P163" t="str">
            <v>h</v>
          </cell>
          <cell r="Q163">
            <v>527500</v>
          </cell>
        </row>
        <row r="164">
          <cell r="B164" t="str">
            <v>IGE1165</v>
          </cell>
          <cell r="C164" t="str">
            <v>LLAVE DE PASO 3/4" RW</v>
          </cell>
          <cell r="D164" t="str">
            <v>UND</v>
          </cell>
          <cell r="E164">
            <v>9509</v>
          </cell>
          <cell r="F164">
            <v>9509</v>
          </cell>
          <cell r="G164">
            <v>0</v>
          </cell>
          <cell r="N164" t="str">
            <v>C0010670</v>
          </cell>
          <cell r="O164" t="str">
            <v>Planta de asfalto en frio</v>
          </cell>
          <cell r="P164" t="str">
            <v>h</v>
          </cell>
          <cell r="Q164">
            <v>267750</v>
          </cell>
        </row>
        <row r="165">
          <cell r="B165" t="str">
            <v>IGE1166</v>
          </cell>
          <cell r="C165" t="str">
            <v>LONA PLASTICA PARA CASETON</v>
          </cell>
          <cell r="D165" t="str">
            <v>M2</v>
          </cell>
          <cell r="E165">
            <v>1800</v>
          </cell>
          <cell r="F165">
            <v>1800</v>
          </cell>
          <cell r="G165">
            <v>0</v>
          </cell>
          <cell r="N165" t="str">
            <v>C0010680</v>
          </cell>
          <cell r="O165" t="str">
            <v xml:space="preserve">Planta eléctrica </v>
          </cell>
          <cell r="P165" t="str">
            <v>h</v>
          </cell>
          <cell r="Q165">
            <v>16800</v>
          </cell>
        </row>
        <row r="166">
          <cell r="B166" t="str">
            <v>IGE1167</v>
          </cell>
          <cell r="C166" t="str">
            <v>MADERA CEDRO CAQUETA PIEZA</v>
          </cell>
          <cell r="D166" t="str">
            <v>UN</v>
          </cell>
          <cell r="E166">
            <v>32400</v>
          </cell>
          <cell r="F166">
            <v>32400</v>
          </cell>
          <cell r="G166">
            <v>0</v>
          </cell>
          <cell r="N166" t="str">
            <v>C0010690</v>
          </cell>
          <cell r="O166" t="str">
            <v>Planta trituradora</v>
          </cell>
          <cell r="P166" t="str">
            <v>h</v>
          </cell>
          <cell r="Q166">
            <v>451233.33353135007</v>
          </cell>
        </row>
        <row r="167">
          <cell r="B167" t="str">
            <v>IGE1168</v>
          </cell>
          <cell r="C167" t="str">
            <v>MADERA CEDRO MACHO PIEZA</v>
          </cell>
          <cell r="D167" t="str">
            <v>UN</v>
          </cell>
          <cell r="E167">
            <v>53000</v>
          </cell>
          <cell r="F167">
            <v>53000</v>
          </cell>
          <cell r="G167">
            <v>0</v>
          </cell>
          <cell r="N167" t="str">
            <v>C0010700</v>
          </cell>
          <cell r="O167" t="str">
            <v>Pluma capacidad 100 kg</v>
          </cell>
          <cell r="P167" t="str">
            <v>h</v>
          </cell>
          <cell r="Q167">
            <v>9520</v>
          </cell>
        </row>
        <row r="168">
          <cell r="B168" t="str">
            <v>IGE1169</v>
          </cell>
          <cell r="C168" t="str">
            <v>MADERA DURMIENTE ORD 4*4</v>
          </cell>
          <cell r="D168" t="str">
            <v>ML</v>
          </cell>
          <cell r="E168">
            <v>1380</v>
          </cell>
          <cell r="F168">
            <v>1259</v>
          </cell>
          <cell r="G168">
            <v>0</v>
          </cell>
          <cell r="N168" t="str">
            <v>C0010704</v>
          </cell>
          <cell r="O168" t="str">
            <v>Puente grúa</v>
          </cell>
          <cell r="P168" t="str">
            <v>h</v>
          </cell>
          <cell r="Q168">
            <v>694581.85989346739</v>
          </cell>
        </row>
        <row r="169">
          <cell r="B169" t="str">
            <v>IGE1170</v>
          </cell>
          <cell r="C169" t="str">
            <v>MADERA LISTON M.H  GUAYACAN</v>
          </cell>
          <cell r="D169" t="str">
            <v>M2</v>
          </cell>
          <cell r="E169">
            <v>53360</v>
          </cell>
          <cell r="F169">
            <v>53360</v>
          </cell>
          <cell r="G169">
            <v>0</v>
          </cell>
          <cell r="N169" t="str">
            <v>C0010710</v>
          </cell>
          <cell r="O169" t="str">
            <v>Pulidora (8500 REV)</v>
          </cell>
          <cell r="P169" t="str">
            <v>h</v>
          </cell>
          <cell r="Q169">
            <v>3540</v>
          </cell>
        </row>
        <row r="170">
          <cell r="B170" t="str">
            <v>IGE1171</v>
          </cell>
          <cell r="C170" t="str">
            <v>MADERA MEDIA CAÑA</v>
          </cell>
          <cell r="D170" t="str">
            <v>ML</v>
          </cell>
          <cell r="E170">
            <v>1508</v>
          </cell>
          <cell r="F170">
            <v>1508</v>
          </cell>
          <cell r="G170">
            <v>0</v>
          </cell>
          <cell r="N170" t="str">
            <v>C0010720</v>
          </cell>
          <cell r="O170" t="str">
            <v>Pulvimixer</v>
          </cell>
          <cell r="P170" t="str">
            <v>h</v>
          </cell>
          <cell r="Q170">
            <v>137150</v>
          </cell>
        </row>
        <row r="171">
          <cell r="B171" t="str">
            <v>IGE1172</v>
          </cell>
          <cell r="C171" t="str">
            <v>MADERA PLANCHON ORDINARIO 3 M</v>
          </cell>
          <cell r="D171" t="str">
            <v>ML</v>
          </cell>
          <cell r="E171">
            <v>3126</v>
          </cell>
          <cell r="F171">
            <v>4200</v>
          </cell>
          <cell r="G171">
            <v>0</v>
          </cell>
          <cell r="N171" t="str">
            <v>C0010730</v>
          </cell>
          <cell r="O171" t="str">
            <v xml:space="preserve">Recicladora, potencia 430HP </v>
          </cell>
          <cell r="P171" t="str">
            <v>h</v>
          </cell>
          <cell r="Q171">
            <v>476000</v>
          </cell>
        </row>
        <row r="172">
          <cell r="B172" t="str">
            <v>IGE1173</v>
          </cell>
          <cell r="C172" t="str">
            <v>MADERA PLANCHON ORDINARIO 5  m</v>
          </cell>
          <cell r="D172" t="str">
            <v>ML</v>
          </cell>
          <cell r="E172">
            <v>6000</v>
          </cell>
          <cell r="F172">
            <v>4580</v>
          </cell>
          <cell r="G172">
            <v>0</v>
          </cell>
          <cell r="N172" t="str">
            <v>C0010740</v>
          </cell>
          <cell r="O172" t="str">
            <v>Regla vibratoria, de longitud de 3 a 5 m, motor de 3600 rpm, potencia 6 HP</v>
          </cell>
          <cell r="P172" t="str">
            <v>h</v>
          </cell>
          <cell r="Q172">
            <v>7255.3644954083184</v>
          </cell>
        </row>
        <row r="173">
          <cell r="B173" t="str">
            <v>IGE1174</v>
          </cell>
          <cell r="C173" t="str">
            <v>MADERA REPISA 3 M</v>
          </cell>
          <cell r="D173" t="str">
            <v>ML</v>
          </cell>
          <cell r="E173">
            <v>5286</v>
          </cell>
          <cell r="F173">
            <v>4000</v>
          </cell>
          <cell r="G173">
            <v>0</v>
          </cell>
          <cell r="N173" t="str">
            <v>C0010760</v>
          </cell>
          <cell r="O173" t="str">
            <v xml:space="preserve">Retrocargador CAT 510 </v>
          </cell>
          <cell r="P173" t="str">
            <v>h</v>
          </cell>
          <cell r="Q173">
            <v>120000</v>
          </cell>
        </row>
        <row r="174">
          <cell r="B174" t="str">
            <v>IGE1175</v>
          </cell>
          <cell r="C174" t="str">
            <v>MADERA REPISA 4M</v>
          </cell>
          <cell r="D174" t="str">
            <v>ML</v>
          </cell>
          <cell r="E174">
            <v>6000</v>
          </cell>
          <cell r="F174">
            <v>6000</v>
          </cell>
          <cell r="G174">
            <v>0</v>
          </cell>
          <cell r="N174" t="str">
            <v>C0010750</v>
          </cell>
          <cell r="O174" t="str">
            <v>Retrocargador, pala de 1,1 m3 de capacidad, profundidad de excavación de 4.400 mm y una altura de 5.680 mm</v>
          </cell>
          <cell r="P174" t="str">
            <v>h</v>
          </cell>
          <cell r="Q174">
            <v>130000</v>
          </cell>
        </row>
        <row r="175">
          <cell r="B175" t="str">
            <v>IGE1176</v>
          </cell>
          <cell r="C175" t="str">
            <v>MADERA T. CHAPA-ORDINARIO 0.30</v>
          </cell>
          <cell r="D175" t="str">
            <v>ML</v>
          </cell>
          <cell r="E175">
            <v>4300</v>
          </cell>
          <cell r="F175">
            <v>3703</v>
          </cell>
          <cell r="G175">
            <v>0</v>
          </cell>
          <cell r="N175" t="str">
            <v>C0010770</v>
          </cell>
          <cell r="O175" t="str">
            <v>Retroexcavadora 428 doble trasmisión</v>
          </cell>
          <cell r="P175" t="str">
            <v>h</v>
          </cell>
          <cell r="Q175">
            <v>120000</v>
          </cell>
        </row>
        <row r="176">
          <cell r="B176" t="str">
            <v>IGE1177</v>
          </cell>
          <cell r="C176" t="str">
            <v xml:space="preserve">MADERA TABLA  0.10 </v>
          </cell>
          <cell r="D176" t="str">
            <v>ML</v>
          </cell>
          <cell r="E176">
            <v>2571</v>
          </cell>
          <cell r="F176">
            <v>2571</v>
          </cell>
          <cell r="G176">
            <v>0</v>
          </cell>
          <cell r="N176" t="str">
            <v>C0010780</v>
          </cell>
          <cell r="O176" t="str">
            <v>Retroexcavadora A25C</v>
          </cell>
          <cell r="P176" t="str">
            <v>h</v>
          </cell>
          <cell r="Q176">
            <v>159520</v>
          </cell>
        </row>
        <row r="177">
          <cell r="B177" t="str">
            <v>IGE1178</v>
          </cell>
          <cell r="C177" t="str">
            <v>MADERA TABLA BURRA</v>
          </cell>
          <cell r="D177" t="str">
            <v>ML</v>
          </cell>
          <cell r="E177">
            <v>7471</v>
          </cell>
          <cell r="F177">
            <v>4444</v>
          </cell>
          <cell r="G177">
            <v>0</v>
          </cell>
          <cell r="N177" t="str">
            <v>C0010800</v>
          </cell>
          <cell r="O177" t="str">
            <v xml:space="preserve">Retroexcavadora E-200 con martillo neumático
</v>
          </cell>
          <cell r="P177" t="str">
            <v>h</v>
          </cell>
          <cell r="Q177">
            <v>281602</v>
          </cell>
        </row>
        <row r="178">
          <cell r="B178" t="str">
            <v>IGE1179</v>
          </cell>
          <cell r="C178" t="str">
            <v>MADERA TIRAS ALISTADO 0.03x0.03x0.27</v>
          </cell>
          <cell r="D178" t="str">
            <v>ML</v>
          </cell>
          <cell r="E178">
            <v>1444</v>
          </cell>
          <cell r="F178">
            <v>1444</v>
          </cell>
          <cell r="G178">
            <v>0</v>
          </cell>
          <cell r="N178" t="str">
            <v>C0010820</v>
          </cell>
          <cell r="O178" t="str">
            <v xml:space="preserve">Retroexcavadora E-200 sobre orugas trabajo en rio
</v>
          </cell>
          <cell r="P178" t="str">
            <v>h</v>
          </cell>
          <cell r="Q178">
            <v>206000</v>
          </cell>
        </row>
        <row r="179">
          <cell r="B179" t="str">
            <v>IGE1180</v>
          </cell>
          <cell r="C179" t="str">
            <v>MADERA TRIPLEX 4MM</v>
          </cell>
          <cell r="D179" t="str">
            <v>UN</v>
          </cell>
          <cell r="E179">
            <v>33600</v>
          </cell>
          <cell r="F179">
            <v>33600</v>
          </cell>
          <cell r="G179">
            <v>0</v>
          </cell>
          <cell r="N179" t="str">
            <v>C0010810</v>
          </cell>
          <cell r="O179" t="str">
            <v xml:space="preserve">Retroexcavadora E-200 sobre orugas
</v>
          </cell>
          <cell r="P179" t="str">
            <v>h</v>
          </cell>
          <cell r="Q179">
            <v>190400</v>
          </cell>
        </row>
        <row r="180">
          <cell r="B180" t="str">
            <v>IGE1181</v>
          </cell>
          <cell r="C180" t="str">
            <v>MADERA VARA DE CLAVO</v>
          </cell>
          <cell r="D180" t="str">
            <v>ML</v>
          </cell>
          <cell r="E180">
            <v>2397</v>
          </cell>
          <cell r="F180">
            <v>1700</v>
          </cell>
          <cell r="G180">
            <v>0</v>
          </cell>
          <cell r="N180" t="str">
            <v>C0010831</v>
          </cell>
          <cell r="O180" t="str">
            <v>Retroexcavadora sobre llantas</v>
          </cell>
          <cell r="P180" t="str">
            <v>h</v>
          </cell>
          <cell r="Q180">
            <v>115000</v>
          </cell>
        </row>
        <row r="181">
          <cell r="B181" t="str">
            <v>IGE1182</v>
          </cell>
          <cell r="C181" t="str">
            <v xml:space="preserve">MALLA BASKET </v>
          </cell>
          <cell r="D181" t="str">
            <v>JG</v>
          </cell>
          <cell r="E181">
            <v>8100</v>
          </cell>
          <cell r="F181">
            <v>8100</v>
          </cell>
          <cell r="G181">
            <v>0</v>
          </cell>
          <cell r="N181" t="str">
            <v>C0010830</v>
          </cell>
          <cell r="O181" t="str">
            <v xml:space="preserve">Retroexcavadora sobre llantas JD 410
</v>
          </cell>
          <cell r="P181" t="str">
            <v>h</v>
          </cell>
          <cell r="Q181">
            <v>115000</v>
          </cell>
        </row>
        <row r="182">
          <cell r="B182" t="str">
            <v>IGE1183</v>
          </cell>
          <cell r="C182" t="str">
            <v>MALLA CON VENA 0.60*2.00</v>
          </cell>
          <cell r="D182" t="str">
            <v>UN</v>
          </cell>
          <cell r="E182">
            <v>2465</v>
          </cell>
          <cell r="F182">
            <v>2465</v>
          </cell>
          <cell r="G182">
            <v>0</v>
          </cell>
          <cell r="N182" t="str">
            <v>C0010822</v>
          </cell>
          <cell r="O182" t="str">
            <v>Retroexcavadora sobre llantas, motor 62HP, Profundidad de excavación de 5.41 metros.</v>
          </cell>
          <cell r="P182" t="str">
            <v>h</v>
          </cell>
          <cell r="Q182">
            <v>135000</v>
          </cell>
        </row>
        <row r="183">
          <cell r="B183" t="str">
            <v>IGE1184</v>
          </cell>
          <cell r="C183" t="str">
            <v>MALLA ELECTROSOLDADA M-221 Q-6 (6,5*6,5) 15*15</v>
          </cell>
          <cell r="D183" t="str">
            <v>kg</v>
          </cell>
          <cell r="E183">
            <v>2510</v>
          </cell>
          <cell r="F183">
            <v>0</v>
          </cell>
          <cell r="G183">
            <v>0</v>
          </cell>
          <cell r="N183" t="str">
            <v>C0010790</v>
          </cell>
          <cell r="O183" t="str">
            <v>Retroexcavadora sobre oruga, potencia 138 HP, balde de 1,0 m3.</v>
          </cell>
          <cell r="P183" t="str">
            <v>h</v>
          </cell>
          <cell r="Q183">
            <v>177500</v>
          </cell>
        </row>
        <row r="184">
          <cell r="B184" t="str">
            <v>IGE1185</v>
          </cell>
          <cell r="C184" t="str">
            <v>MALLA ESLABONADA CAL 10 2"*2"</v>
          </cell>
          <cell r="D184" t="str">
            <v>M2</v>
          </cell>
          <cell r="E184">
            <v>12000</v>
          </cell>
          <cell r="F184">
            <v>10440</v>
          </cell>
          <cell r="G184">
            <v>0</v>
          </cell>
          <cell r="N184" t="str">
            <v>C0010811</v>
          </cell>
          <cell r="O184" t="str">
            <v>Retroexcavadora Tipo E-200 o  Equivalente</v>
          </cell>
          <cell r="P184" t="str">
            <v>h</v>
          </cell>
          <cell r="Q184">
            <v>183570</v>
          </cell>
        </row>
        <row r="185">
          <cell r="B185" t="str">
            <v>IGE1186</v>
          </cell>
          <cell r="C185" t="str">
            <v>MALLA MICROFUTBOLL</v>
          </cell>
          <cell r="D185" t="str">
            <v>JG</v>
          </cell>
          <cell r="E185">
            <v>103900</v>
          </cell>
          <cell r="F185">
            <v>103900</v>
          </cell>
          <cell r="G185">
            <v>0</v>
          </cell>
          <cell r="N185" t="str">
            <v>C0010765</v>
          </cell>
          <cell r="O185" t="str">
            <v>Retroexcavadora, Potencia en el Volante 78 HP 2200 RPM</v>
          </cell>
          <cell r="P185" t="str">
            <v>h</v>
          </cell>
          <cell r="Q185">
            <v>130000</v>
          </cell>
        </row>
        <row r="186">
          <cell r="B186" t="str">
            <v>IGE1187</v>
          </cell>
          <cell r="C186" t="str">
            <v>MANIJA PARA VENTANA</v>
          </cell>
          <cell r="D186" t="str">
            <v>UN</v>
          </cell>
          <cell r="E186">
            <v>3518</v>
          </cell>
          <cell r="F186">
            <v>2000</v>
          </cell>
          <cell r="G186">
            <v>0</v>
          </cell>
          <cell r="N186" t="str">
            <v>C0010840</v>
          </cell>
          <cell r="O186" t="str">
            <v xml:space="preserve">Ruteadora </v>
          </cell>
          <cell r="P186" t="str">
            <v>h</v>
          </cell>
          <cell r="Q186">
            <v>6100</v>
          </cell>
        </row>
        <row r="187">
          <cell r="B187" t="str">
            <v>IGE1188</v>
          </cell>
          <cell r="C187" t="str">
            <v>MANTO  FIBERGLASS 400X</v>
          </cell>
          <cell r="D187" t="str">
            <v>M2</v>
          </cell>
          <cell r="E187">
            <v>10500</v>
          </cell>
          <cell r="F187">
            <v>10500</v>
          </cell>
          <cell r="G187">
            <v>0</v>
          </cell>
          <cell r="N187" t="str">
            <v>C0010841</v>
          </cell>
          <cell r="O187" t="str">
            <v>Sensor de Impacto para prueba de integridad tipo</v>
          </cell>
          <cell r="P187" t="str">
            <v>h</v>
          </cell>
          <cell r="Q187">
            <v>114260</v>
          </cell>
        </row>
        <row r="188">
          <cell r="B188" t="str">
            <v>IGE1189</v>
          </cell>
          <cell r="C188" t="str">
            <v>MARCO PARA TAPA EN ANGULO</v>
          </cell>
          <cell r="D188" t="str">
            <v>ML</v>
          </cell>
          <cell r="E188">
            <v>30000</v>
          </cell>
          <cell r="F188">
            <v>105000</v>
          </cell>
          <cell r="G188">
            <v>0</v>
          </cell>
          <cell r="N188" t="str">
            <v>C0010850</v>
          </cell>
          <cell r="O188" t="str">
            <v xml:space="preserve">Taco metálico o puntal (escamas en concreto)
</v>
          </cell>
          <cell r="P188" t="str">
            <v>h</v>
          </cell>
          <cell r="Q188">
            <v>65.826416733694487</v>
          </cell>
        </row>
        <row r="189">
          <cell r="B189" t="str">
            <v>IGE1190</v>
          </cell>
          <cell r="C189" t="str">
            <v>MARMOLINA</v>
          </cell>
          <cell r="D189" t="str">
            <v>BTO</v>
          </cell>
          <cell r="E189">
            <v>7500</v>
          </cell>
          <cell r="F189">
            <v>7500</v>
          </cell>
          <cell r="G189">
            <v>0</v>
          </cell>
          <cell r="N189" t="str">
            <v>C0010853</v>
          </cell>
          <cell r="O189" t="str">
            <v>Taladro de 1/2´´, pulidora, lijadora y circular para corte extremo superior</v>
          </cell>
          <cell r="P189" t="str">
            <v>h</v>
          </cell>
          <cell r="Q189">
            <v>3200</v>
          </cell>
        </row>
        <row r="190">
          <cell r="B190" t="str">
            <v>IGE1191</v>
          </cell>
          <cell r="C190" t="str">
            <v>MERULEX</v>
          </cell>
          <cell r="D190" t="str">
            <v>KG</v>
          </cell>
          <cell r="E190">
            <v>10704.85</v>
          </cell>
          <cell r="F190">
            <v>10704.85</v>
          </cell>
          <cell r="G190">
            <v>0</v>
          </cell>
          <cell r="N190" t="str">
            <v>C0010854</v>
          </cell>
          <cell r="O190" t="str">
            <v xml:space="preserve">Taladro de 1/2´´, pulidora, lijadora y circular
</v>
          </cell>
          <cell r="P190" t="str">
            <v>h</v>
          </cell>
          <cell r="Q190">
            <v>2206.1020151032035</v>
          </cell>
        </row>
        <row r="191">
          <cell r="B191" t="str">
            <v>IGE1192</v>
          </cell>
          <cell r="C191" t="str">
            <v>MINERAL</v>
          </cell>
          <cell r="D191" t="str">
            <v>KG</v>
          </cell>
          <cell r="E191">
            <v>6300</v>
          </cell>
          <cell r="F191">
            <v>6300</v>
          </cell>
          <cell r="G191">
            <v>0</v>
          </cell>
          <cell r="N191" t="str">
            <v>C0010855</v>
          </cell>
          <cell r="O191" t="str">
            <v>Taladro industrial</v>
          </cell>
          <cell r="P191" t="str">
            <v>h</v>
          </cell>
          <cell r="Q191">
            <v>3800</v>
          </cell>
        </row>
        <row r="192">
          <cell r="B192" t="str">
            <v>IGE1193</v>
          </cell>
          <cell r="C192" t="str">
            <v>MORTERO 1:3 IMP.</v>
          </cell>
          <cell r="D192" t="str">
            <v>M3</v>
          </cell>
          <cell r="E192">
            <v>429631.08</v>
          </cell>
          <cell r="F192">
            <v>238810.93</v>
          </cell>
          <cell r="G192" t="str">
            <v>SI</v>
          </cell>
          <cell r="N192" t="str">
            <v>C0010859</v>
          </cell>
          <cell r="O192" t="str">
            <v>Tara (Recebo, Agua, Etc.)</v>
          </cell>
          <cell r="P192" t="str">
            <v>u</v>
          </cell>
          <cell r="Q192">
            <v>337070</v>
          </cell>
        </row>
        <row r="193">
          <cell r="B193" t="str">
            <v>IGE1194</v>
          </cell>
          <cell r="C193" t="str">
            <v>MORTERO 1:4 (GENERAL EN OBRA)</v>
          </cell>
          <cell r="D193" t="str">
            <v>M3</v>
          </cell>
          <cell r="E193">
            <v>348936.65</v>
          </cell>
          <cell r="F193">
            <v>204837</v>
          </cell>
          <cell r="G193" t="str">
            <v>SI</v>
          </cell>
          <cell r="N193" t="str">
            <v>C0010860</v>
          </cell>
          <cell r="O193" t="str">
            <v>Tarifa de transporte</v>
          </cell>
          <cell r="P193" t="str">
            <v>h</v>
          </cell>
          <cell r="Q193">
            <v>65000</v>
          </cell>
        </row>
        <row r="194">
          <cell r="B194" t="str">
            <v>IGE1195</v>
          </cell>
          <cell r="C194" t="str">
            <v>MORTERO 1:5 (GENERAL EN OBRA)</v>
          </cell>
          <cell r="D194" t="str">
            <v>M3</v>
          </cell>
          <cell r="E194">
            <v>317072</v>
          </cell>
          <cell r="F194">
            <v>169483.33</v>
          </cell>
          <cell r="G194" t="str">
            <v>SI</v>
          </cell>
          <cell r="N194" t="str">
            <v>C0010861</v>
          </cell>
          <cell r="O194" t="str">
            <v>Tarifa de transporte (agregados pétreos)</v>
          </cell>
          <cell r="P194" t="str">
            <v>m3k</v>
          </cell>
          <cell r="Q194">
            <v>1200</v>
          </cell>
        </row>
        <row r="195">
          <cell r="B195" t="str">
            <v>IGE1196</v>
          </cell>
          <cell r="C195" t="str">
            <v>MORTERO 1:4 IMP.</v>
          </cell>
          <cell r="D195" t="str">
            <v>M3</v>
          </cell>
          <cell r="E195">
            <v>356702</v>
          </cell>
          <cell r="F195">
            <v>204837</v>
          </cell>
          <cell r="G195" t="str">
            <v>SI</v>
          </cell>
          <cell r="N195" t="str">
            <v>C0010901</v>
          </cell>
          <cell r="O195" t="str">
            <v xml:space="preserve">Tarifa de transporte de concreto hidráulico en mixer </v>
          </cell>
          <cell r="P195" t="str">
            <v>m3k</v>
          </cell>
          <cell r="Q195">
            <v>1296.3236694123007</v>
          </cell>
        </row>
        <row r="196">
          <cell r="B196" t="str">
            <v>IGE1197</v>
          </cell>
          <cell r="C196" t="str">
            <v>MURALFIX</v>
          </cell>
          <cell r="D196">
            <v>0</v>
          </cell>
          <cell r="E196">
            <v>37700</v>
          </cell>
          <cell r="F196">
            <v>37700</v>
          </cell>
          <cell r="G196">
            <v>0</v>
          </cell>
          <cell r="N196" t="str">
            <v>C0010870</v>
          </cell>
          <cell r="O196" t="str">
            <v xml:space="preserve">Tarifa de transporte de estructuras metálicas 
</v>
          </cell>
          <cell r="P196" t="str">
            <v>kgk</v>
          </cell>
          <cell r="Q196">
            <v>0.25153583577736088</v>
          </cell>
        </row>
        <row r="197">
          <cell r="B197" t="str">
            <v>IGE1198</v>
          </cell>
          <cell r="C197" t="str">
            <v>ORINAL MEDIANO INCLUYE GRIFERIA TRADICIONAL EN CROMO</v>
          </cell>
          <cell r="D197" t="str">
            <v>UN</v>
          </cell>
          <cell r="E197">
            <v>180000</v>
          </cell>
          <cell r="F197">
            <v>260000</v>
          </cell>
          <cell r="G197">
            <v>0</v>
          </cell>
          <cell r="N197" t="str">
            <v>C0010880</v>
          </cell>
          <cell r="O197" t="str">
            <v xml:space="preserve">Tarifa de transporte de estructuras metálicas en obra
</v>
          </cell>
          <cell r="P197" t="str">
            <v>kgk</v>
          </cell>
          <cell r="Q197">
            <v>0.30476994974819338</v>
          </cell>
        </row>
        <row r="198">
          <cell r="B198" t="str">
            <v>IGE1199</v>
          </cell>
          <cell r="C198" t="str">
            <v>PEGACOR</v>
          </cell>
          <cell r="D198" t="str">
            <v>KG</v>
          </cell>
          <cell r="E198">
            <v>1000</v>
          </cell>
          <cell r="F198">
            <v>1000</v>
          </cell>
          <cell r="G198">
            <v>0</v>
          </cell>
          <cell r="N198" t="str">
            <v>C0010900</v>
          </cell>
          <cell r="O198" t="str">
            <v xml:space="preserve">Tarifa de transporte de mezclas para bacheo 
</v>
          </cell>
          <cell r="P198" t="str">
            <v>m3k</v>
          </cell>
          <cell r="Q198">
            <v>1700</v>
          </cell>
        </row>
        <row r="199">
          <cell r="B199" t="str">
            <v>IGE1200</v>
          </cell>
          <cell r="C199" t="str">
            <v>PEGANTE</v>
          </cell>
          <cell r="D199" t="str">
            <v>GL</v>
          </cell>
          <cell r="E199">
            <v>12000</v>
          </cell>
          <cell r="F199">
            <v>12000</v>
          </cell>
          <cell r="G199">
            <v>0</v>
          </cell>
          <cell r="N199" t="str">
            <v>C0010890</v>
          </cell>
          <cell r="O199" t="str">
            <v xml:space="preserve">Tarifa de transporte de mezclas
</v>
          </cell>
          <cell r="P199" t="str">
            <v>m3k</v>
          </cell>
          <cell r="Q199">
            <v>1238.332096893115</v>
          </cell>
        </row>
        <row r="200">
          <cell r="B200" t="str">
            <v>IGE1201</v>
          </cell>
          <cell r="C200" t="str">
            <v>PEGANTE PARA MADERA</v>
          </cell>
          <cell r="D200" t="str">
            <v>KG</v>
          </cell>
          <cell r="E200">
            <v>8900</v>
          </cell>
          <cell r="F200">
            <v>8900</v>
          </cell>
          <cell r="G200">
            <v>0</v>
          </cell>
          <cell r="N200" t="str">
            <v>C0010903</v>
          </cell>
          <cell r="O200" t="str">
            <v>Tarifa de Transporte de Postes</v>
          </cell>
          <cell r="P200" t="str">
            <v>h</v>
          </cell>
          <cell r="Q200">
            <v>76910</v>
          </cell>
        </row>
        <row r="201">
          <cell r="B201" t="str">
            <v>IGE1202</v>
          </cell>
          <cell r="C201" t="str">
            <v>PERFIL METALICO</v>
          </cell>
          <cell r="D201" t="str">
            <v>KG</v>
          </cell>
          <cell r="E201">
            <v>8500</v>
          </cell>
          <cell r="F201">
            <v>2750</v>
          </cell>
          <cell r="G201">
            <v>0</v>
          </cell>
          <cell r="N201" t="str">
            <v>C0010862</v>
          </cell>
          <cell r="O201" t="str">
            <v>Tarifa de transporte para agregados de mezclas asfálticas</v>
          </cell>
          <cell r="P201" t="str">
            <v>m3k</v>
          </cell>
          <cell r="Q201">
            <v>1200</v>
          </cell>
        </row>
        <row r="202">
          <cell r="B202" t="str">
            <v>IGE1203</v>
          </cell>
          <cell r="C202" t="str">
            <v>Perma Glass 6 Fibergllass</v>
          </cell>
          <cell r="D202" t="str">
            <v>M2</v>
          </cell>
          <cell r="E202">
            <v>2240</v>
          </cell>
          <cell r="F202">
            <v>2240</v>
          </cell>
          <cell r="G202">
            <v>0</v>
          </cell>
          <cell r="N202" t="str">
            <v>C0010902</v>
          </cell>
          <cell r="O202" t="str">
            <v>Tarifa de Trasporte de especies vegetales</v>
          </cell>
          <cell r="P202" t="str">
            <v>h</v>
          </cell>
          <cell r="Q202">
            <v>53566.366918028172</v>
          </cell>
        </row>
        <row r="203">
          <cell r="B203" t="str">
            <v>IGE1204</v>
          </cell>
          <cell r="C203" t="str">
            <v>PERNO 1/4"</v>
          </cell>
          <cell r="D203" t="str">
            <v>UND</v>
          </cell>
          <cell r="E203">
            <v>335</v>
          </cell>
          <cell r="F203">
            <v>335</v>
          </cell>
          <cell r="G203">
            <v>0</v>
          </cell>
          <cell r="N203" t="str">
            <v>C0010911</v>
          </cell>
          <cell r="O203" t="str">
            <v>Terminadora de asfalto (Finisher), potencia 130 HP, peso 15 ton.</v>
          </cell>
          <cell r="P203" t="str">
            <v>h</v>
          </cell>
          <cell r="Q203">
            <v>200000</v>
          </cell>
        </row>
        <row r="204">
          <cell r="B204" t="str">
            <v>IGE1205</v>
          </cell>
          <cell r="C204" t="str">
            <v>PIEDRA MEDIA ZONGA (incluye transporte a la obra)</v>
          </cell>
          <cell r="D204" t="str">
            <v>M3</v>
          </cell>
          <cell r="E204">
            <v>60000</v>
          </cell>
          <cell r="F204">
            <v>36000</v>
          </cell>
          <cell r="G204">
            <v>0</v>
          </cell>
          <cell r="N204" t="str">
            <v>C0010910</v>
          </cell>
          <cell r="O204" t="str">
            <v xml:space="preserve">Terminadora de asfalto (Finisher), potencia en el volante 174 HP, R=20M3/H, velocidad de desplazamiento 114 m/min
</v>
          </cell>
          <cell r="P204" t="str">
            <v>h</v>
          </cell>
          <cell r="Q204">
            <v>269240</v>
          </cell>
        </row>
        <row r="205">
          <cell r="B205" t="str">
            <v>IGE1206</v>
          </cell>
          <cell r="C205" t="str">
            <v>PINTUARA MURALFIX</v>
          </cell>
          <cell r="D205" t="str">
            <v>GALON</v>
          </cell>
          <cell r="E205">
            <v>37700</v>
          </cell>
          <cell r="F205">
            <v>37700</v>
          </cell>
          <cell r="G205">
            <v>0</v>
          </cell>
          <cell r="N205" t="str">
            <v>C0010920</v>
          </cell>
          <cell r="O205" t="str">
            <v>Vehículo delineador</v>
          </cell>
          <cell r="P205" t="str">
            <v>h</v>
          </cell>
          <cell r="Q205">
            <v>115750</v>
          </cell>
        </row>
        <row r="206">
          <cell r="B206" t="str">
            <v>IGE1207</v>
          </cell>
          <cell r="C206" t="str">
            <v>PINTURA ANTICORROSIVO</v>
          </cell>
          <cell r="D206" t="str">
            <v>GALON</v>
          </cell>
          <cell r="E206">
            <v>37600</v>
          </cell>
          <cell r="F206">
            <v>23000</v>
          </cell>
          <cell r="G206">
            <v>0</v>
          </cell>
          <cell r="N206" t="str">
            <v>C0010921</v>
          </cell>
          <cell r="O206" t="str">
            <v>Vehículo delineador R=1500 M/H</v>
          </cell>
          <cell r="P206" t="str">
            <v>h</v>
          </cell>
          <cell r="Q206">
            <v>112450</v>
          </cell>
        </row>
        <row r="207">
          <cell r="B207" t="str">
            <v>IGE1208</v>
          </cell>
          <cell r="C207" t="str">
            <v>PINTURA DEMARCACION TIPO TRAFICO</v>
          </cell>
          <cell r="D207" t="str">
            <v>GALON</v>
          </cell>
          <cell r="E207">
            <v>65000</v>
          </cell>
          <cell r="F207">
            <v>65000</v>
          </cell>
          <cell r="G207">
            <v>0</v>
          </cell>
          <cell r="N207" t="str">
            <v>C0010930</v>
          </cell>
          <cell r="O207" t="str">
            <v xml:space="preserve">Vibrador de concreto (incluye operario)
</v>
          </cell>
          <cell r="P207" t="str">
            <v>h</v>
          </cell>
          <cell r="Q207">
            <v>5867.4912928004214</v>
          </cell>
        </row>
        <row r="208">
          <cell r="B208" t="str">
            <v>IGE1209</v>
          </cell>
          <cell r="C208" t="str">
            <v xml:space="preserve">PINTURA ESMALTE </v>
          </cell>
          <cell r="D208" t="str">
            <v>GALON</v>
          </cell>
          <cell r="E208">
            <v>53650</v>
          </cell>
          <cell r="F208">
            <v>39044</v>
          </cell>
          <cell r="G208">
            <v>0</v>
          </cell>
          <cell r="N208" t="str">
            <v>C0010922</v>
          </cell>
          <cell r="O208" t="str">
            <v>Vibrador de concreto, Motor de 3 hp a 18.000 rpm Mangueras de 4 mt</v>
          </cell>
          <cell r="P208" t="str">
            <v>h</v>
          </cell>
          <cell r="Q208">
            <v>5910</v>
          </cell>
        </row>
        <row r="209">
          <cell r="B209" t="str">
            <v>IGE1210</v>
          </cell>
          <cell r="C209" t="str">
            <v>PINTURA ESMALTE SINTETICO</v>
          </cell>
          <cell r="D209" t="str">
            <v>GALON</v>
          </cell>
          <cell r="E209">
            <v>55950</v>
          </cell>
          <cell r="F209">
            <v>53000</v>
          </cell>
          <cell r="G209">
            <v>0</v>
          </cell>
          <cell r="N209" t="str">
            <v>C0010180</v>
          </cell>
          <cell r="O209" t="str">
            <v>Vibrocompactador, tipo benitìn, de peso 700 kg a 1.5 toneladas</v>
          </cell>
          <cell r="P209" t="str">
            <v>h</v>
          </cell>
          <cell r="Q209">
            <v>60000</v>
          </cell>
        </row>
        <row r="210">
          <cell r="B210" t="str">
            <v>IGE1211</v>
          </cell>
          <cell r="C210" t="str">
            <v>PINTURA GRANOPLAST</v>
          </cell>
          <cell r="D210" t="str">
            <v>M2</v>
          </cell>
          <cell r="E210">
            <v>7500</v>
          </cell>
          <cell r="F210">
            <v>7500</v>
          </cell>
          <cell r="G210">
            <v>0</v>
          </cell>
          <cell r="N210" t="str">
            <v>C0010940</v>
          </cell>
          <cell r="O210" t="str">
            <v xml:space="preserve">Vibrocompatador Dynapac (10 ton)
</v>
          </cell>
          <cell r="P210" t="str">
            <v>h</v>
          </cell>
          <cell r="Q210">
            <v>144200</v>
          </cell>
        </row>
        <row r="211">
          <cell r="B211" t="str">
            <v>IGE1212</v>
          </cell>
          <cell r="C211" t="str">
            <v>PINTURA MARMOPLAST</v>
          </cell>
          <cell r="D211" t="str">
            <v>M2</v>
          </cell>
          <cell r="E211">
            <v>9000</v>
          </cell>
          <cell r="F211">
            <v>9000</v>
          </cell>
          <cell r="G211">
            <v>0</v>
          </cell>
          <cell r="N211" t="str">
            <v>C0010950</v>
          </cell>
          <cell r="O211" t="str">
            <v xml:space="preserve">Vibrocompatador Dynapac C15
</v>
          </cell>
          <cell r="P211" t="str">
            <v>h</v>
          </cell>
          <cell r="Q211">
            <v>116222.05285629173</v>
          </cell>
        </row>
        <row r="212">
          <cell r="B212" t="str">
            <v>IGE1213</v>
          </cell>
          <cell r="C212" t="str">
            <v>PINTURA SILCOPLAST</v>
          </cell>
          <cell r="D212" t="str">
            <v>M2</v>
          </cell>
          <cell r="E212">
            <v>7500</v>
          </cell>
          <cell r="F212">
            <v>7500</v>
          </cell>
          <cell r="G212">
            <v>0</v>
          </cell>
          <cell r="N212" t="str">
            <v>C0010923</v>
          </cell>
          <cell r="O212" t="str">
            <v xml:space="preserve">Vibrocompatador, potencia 153 HP, peso 10 Ton. </v>
          </cell>
          <cell r="P212" t="str">
            <v>h</v>
          </cell>
          <cell r="Q212">
            <v>144200</v>
          </cell>
        </row>
        <row r="213">
          <cell r="B213" t="str">
            <v>IGE1214</v>
          </cell>
          <cell r="C213" t="str">
            <v>PINTURA TINTILLA</v>
          </cell>
          <cell r="D213" t="str">
            <v>LT</v>
          </cell>
          <cell r="E213">
            <v>35500</v>
          </cell>
          <cell r="F213">
            <v>35500</v>
          </cell>
          <cell r="G213">
            <v>0</v>
          </cell>
          <cell r="N213" t="str">
            <v>C0010960</v>
          </cell>
          <cell r="O213" t="str">
            <v>Volqueta 6 m3</v>
          </cell>
          <cell r="P213" t="str">
            <v>h</v>
          </cell>
          <cell r="Q213">
            <v>66150</v>
          </cell>
        </row>
        <row r="214">
          <cell r="B214" t="str">
            <v>IGE1215</v>
          </cell>
          <cell r="C214" t="str">
            <v>PINTURA VINILO TIPO I</v>
          </cell>
          <cell r="D214" t="str">
            <v>Galon</v>
          </cell>
          <cell r="E214">
            <v>54500</v>
          </cell>
          <cell r="F214">
            <v>46920</v>
          </cell>
          <cell r="G214">
            <v>0</v>
          </cell>
        </row>
        <row r="215">
          <cell r="B215" t="str">
            <v>IGE1216</v>
          </cell>
          <cell r="C215" t="str">
            <v>PIRLAN EN ALUMINIO</v>
          </cell>
          <cell r="D215" t="str">
            <v>ML</v>
          </cell>
          <cell r="E215">
            <v>2100</v>
          </cell>
          <cell r="F215">
            <v>2100</v>
          </cell>
          <cell r="G215">
            <v>0</v>
          </cell>
          <cell r="N215" t="str">
            <v>C_ELABORA_1</v>
          </cell>
          <cell r="O215" t="str">
            <v>Juego de: Formaleta metálica (concreto hidráulico), Regla vibratoria, de longitud de 3 a 5 m, motor de 3600 rpm, potencia 6 HP y Aspersor manual</v>
          </cell>
          <cell r="P215" t="str">
            <v>h</v>
          </cell>
          <cell r="Q215">
            <v>14089.82</v>
          </cell>
        </row>
        <row r="216">
          <cell r="B216" t="str">
            <v>IGE1217</v>
          </cell>
          <cell r="C216" t="str">
            <v>PISO  MARMOL BRECCIA</v>
          </cell>
          <cell r="D216" t="str">
            <v>M2</v>
          </cell>
          <cell r="E216">
            <v>96280</v>
          </cell>
          <cell r="F216">
            <v>96280</v>
          </cell>
          <cell r="G216">
            <v>0</v>
          </cell>
        </row>
        <row r="217">
          <cell r="B217" t="str">
            <v>IGE1218</v>
          </cell>
          <cell r="C217" t="str">
            <v>ADOQUIN GRES 10*20*2.5 (puesto en obra)</v>
          </cell>
          <cell r="D217" t="str">
            <v>M2</v>
          </cell>
          <cell r="E217">
            <v>62762</v>
          </cell>
          <cell r="F217">
            <v>25380</v>
          </cell>
          <cell r="G217">
            <v>0</v>
          </cell>
        </row>
        <row r="218">
          <cell r="B218" t="str">
            <v>IGE1219</v>
          </cell>
          <cell r="C218" t="str">
            <v>PISO ALFA O SIMILAR 30*30</v>
          </cell>
          <cell r="D218" t="str">
            <v>M2</v>
          </cell>
          <cell r="E218">
            <v>20307</v>
          </cell>
          <cell r="F218">
            <v>22000</v>
          </cell>
          <cell r="G218">
            <v>0</v>
          </cell>
        </row>
        <row r="219">
          <cell r="B219" t="str">
            <v>IGE1220</v>
          </cell>
          <cell r="C219" t="str">
            <v>PISO ALFOMBRA ARGOLLADA TRÁFICO PESADO</v>
          </cell>
          <cell r="D219" t="str">
            <v>M2</v>
          </cell>
          <cell r="E219">
            <v>17000</v>
          </cell>
          <cell r="F219">
            <v>17000</v>
          </cell>
          <cell r="G219">
            <v>0</v>
          </cell>
        </row>
        <row r="220">
          <cell r="B220" t="str">
            <v>IGE1221</v>
          </cell>
          <cell r="C220" t="str">
            <v>PISO ALFOMBRA RES, TERUEL 7 mm</v>
          </cell>
          <cell r="D220" t="str">
            <v>M2</v>
          </cell>
          <cell r="E220">
            <v>20000</v>
          </cell>
          <cell r="F220">
            <v>20000</v>
          </cell>
          <cell r="G220">
            <v>0</v>
          </cell>
        </row>
        <row r="221">
          <cell r="B221" t="str">
            <v>IGE1222</v>
          </cell>
          <cell r="C221" t="str">
            <v>PISO ALFOMBRA RES. ALFA BERBER</v>
          </cell>
          <cell r="D221" t="str">
            <v>M2</v>
          </cell>
          <cell r="E221">
            <v>45500</v>
          </cell>
          <cell r="F221">
            <v>45500</v>
          </cell>
          <cell r="G221">
            <v>0</v>
          </cell>
        </row>
        <row r="222">
          <cell r="B222" t="str">
            <v>IGE1223</v>
          </cell>
          <cell r="C222" t="str">
            <v>PISO BALDOSIN CEMENTO 25*25</v>
          </cell>
          <cell r="D222" t="str">
            <v>M2</v>
          </cell>
          <cell r="E222">
            <v>17000</v>
          </cell>
          <cell r="F222">
            <v>17000</v>
          </cell>
          <cell r="G222">
            <v>0</v>
          </cell>
        </row>
        <row r="223">
          <cell r="B223" t="str">
            <v>IGE1224</v>
          </cell>
          <cell r="C223" t="str">
            <v>PISO BALDOSIN DE GRANITO 30*30 E=1.7</v>
          </cell>
          <cell r="D223" t="str">
            <v>M2</v>
          </cell>
          <cell r="E223">
            <v>27984</v>
          </cell>
          <cell r="F223">
            <v>33000</v>
          </cell>
          <cell r="G223">
            <v>0</v>
          </cell>
        </row>
        <row r="224">
          <cell r="B224" t="str">
            <v>IGE1225</v>
          </cell>
          <cell r="C224" t="str">
            <v>PISO CERAMICA 20,5*2O,5</v>
          </cell>
          <cell r="D224" t="str">
            <v>M2</v>
          </cell>
          <cell r="E224">
            <v>29307</v>
          </cell>
          <cell r="F224">
            <v>21000</v>
          </cell>
          <cell r="G224">
            <v>0</v>
          </cell>
        </row>
        <row r="225">
          <cell r="B225" t="str">
            <v>IGE1226</v>
          </cell>
          <cell r="C225" t="str">
            <v>PISO EN GRAMA</v>
          </cell>
          <cell r="D225" t="str">
            <v>M2</v>
          </cell>
          <cell r="E225">
            <v>1740</v>
          </cell>
          <cell r="F225">
            <v>1740</v>
          </cell>
          <cell r="G225">
            <v>0</v>
          </cell>
        </row>
        <row r="226">
          <cell r="B226" t="str">
            <v>IGE1227</v>
          </cell>
          <cell r="C226" t="str">
            <v>PISO POLISEC</v>
          </cell>
          <cell r="D226" t="str">
            <v>M2</v>
          </cell>
          <cell r="E226">
            <v>2600</v>
          </cell>
          <cell r="F226">
            <v>2600</v>
          </cell>
          <cell r="G226">
            <v>0</v>
          </cell>
        </row>
        <row r="227">
          <cell r="B227" t="str">
            <v>IGE1228</v>
          </cell>
          <cell r="C227" t="str">
            <v>PISO SPACATTO GRIS RIO CLARO</v>
          </cell>
          <cell r="D227" t="str">
            <v>M2</v>
          </cell>
          <cell r="E227">
            <v>65000</v>
          </cell>
          <cell r="F227">
            <v>65000</v>
          </cell>
          <cell r="G227">
            <v>0</v>
          </cell>
        </row>
        <row r="228">
          <cell r="B228" t="str">
            <v>IGE1229</v>
          </cell>
          <cell r="C228" t="str">
            <v>PISO TABLETA DE GRES 20*20</v>
          </cell>
          <cell r="D228" t="str">
            <v>M2</v>
          </cell>
          <cell r="E228">
            <v>17000</v>
          </cell>
          <cell r="F228">
            <v>17000</v>
          </cell>
          <cell r="G228">
            <v>0</v>
          </cell>
        </row>
        <row r="229">
          <cell r="B229" t="str">
            <v>IGE1230</v>
          </cell>
          <cell r="C229" t="str">
            <v>PISO TABLON DE GRES 33*33*2.5</v>
          </cell>
          <cell r="D229" t="str">
            <v>M2</v>
          </cell>
          <cell r="E229">
            <v>28000</v>
          </cell>
          <cell r="F229">
            <v>28000</v>
          </cell>
          <cell r="G229">
            <v>0</v>
          </cell>
        </row>
        <row r="230">
          <cell r="B230" t="str">
            <v>IGE1231</v>
          </cell>
          <cell r="C230" t="str">
            <v>PISO VINISOL TRAFICO PESADO  1.6 MM</v>
          </cell>
          <cell r="D230" t="str">
            <v>M2</v>
          </cell>
          <cell r="E230">
            <v>19500</v>
          </cell>
          <cell r="F230">
            <v>19500</v>
          </cell>
          <cell r="G230">
            <v>0</v>
          </cell>
        </row>
        <row r="231">
          <cell r="B231" t="str">
            <v>IGE1232</v>
          </cell>
          <cell r="C231" t="str">
            <v>PLACA DE IDENTIFICACIÓN 2x1 cm</v>
          </cell>
          <cell r="D231" t="str">
            <v>UND</v>
          </cell>
          <cell r="E231">
            <v>2000</v>
          </cell>
          <cell r="F231">
            <v>3500</v>
          </cell>
          <cell r="G231">
            <v>0</v>
          </cell>
        </row>
        <row r="232">
          <cell r="B232" t="str">
            <v>IGE1233</v>
          </cell>
          <cell r="C232" t="str">
            <v>PLAFON</v>
          </cell>
          <cell r="D232" t="str">
            <v>UND</v>
          </cell>
          <cell r="E232">
            <v>1100</v>
          </cell>
          <cell r="F232">
            <v>1100</v>
          </cell>
          <cell r="G232">
            <v>0</v>
          </cell>
        </row>
        <row r="233">
          <cell r="B233" t="str">
            <v>IGE1234</v>
          </cell>
          <cell r="C233" t="str">
            <v>PLANCHON ORDINARIO 3 MT</v>
          </cell>
          <cell r="D233" t="str">
            <v>ML</v>
          </cell>
          <cell r="E233">
            <v>2750</v>
          </cell>
          <cell r="F233">
            <v>2750</v>
          </cell>
          <cell r="G233">
            <v>0</v>
          </cell>
        </row>
        <row r="234">
          <cell r="B234" t="str">
            <v>IGE1235</v>
          </cell>
          <cell r="C234" t="str">
            <v>PORTA CANDADO SIMPLE 3</v>
          </cell>
          <cell r="D234" t="str">
            <v>UN</v>
          </cell>
          <cell r="E234">
            <v>1300</v>
          </cell>
          <cell r="F234">
            <v>1300</v>
          </cell>
          <cell r="G234">
            <v>0</v>
          </cell>
        </row>
        <row r="235">
          <cell r="B235" t="str">
            <v>IGE1236</v>
          </cell>
          <cell r="C235" t="str">
            <v>POSTES DE MADERA H=1.5</v>
          </cell>
          <cell r="D235" t="str">
            <v>UN</v>
          </cell>
          <cell r="E235">
            <v>3500</v>
          </cell>
          <cell r="F235">
            <v>3500</v>
          </cell>
          <cell r="G235">
            <v>0</v>
          </cell>
        </row>
        <row r="236">
          <cell r="B236" t="str">
            <v>IGE1237</v>
          </cell>
          <cell r="C236" t="str">
            <v>PRADIZACION</v>
          </cell>
          <cell r="D236" t="str">
            <v>M²</v>
          </cell>
          <cell r="E236">
            <v>2302</v>
          </cell>
          <cell r="F236">
            <v>2302</v>
          </cell>
          <cell r="G236">
            <v>0</v>
          </cell>
        </row>
        <row r="237">
          <cell r="B237" t="str">
            <v>IGE1238</v>
          </cell>
          <cell r="C237" t="str">
            <v>PUERTA ACCESO  ALUMINIO</v>
          </cell>
          <cell r="D237" t="str">
            <v>M2</v>
          </cell>
          <cell r="E237">
            <v>350000</v>
          </cell>
          <cell r="F237">
            <v>350000</v>
          </cell>
          <cell r="G237">
            <v>0</v>
          </cell>
        </row>
        <row r="238">
          <cell r="B238" t="str">
            <v>IGE1239</v>
          </cell>
          <cell r="C238" t="str">
            <v>PUERTA FORTEC RES.0.60</v>
          </cell>
          <cell r="D238" t="str">
            <v>UN</v>
          </cell>
          <cell r="E238">
            <v>79000</v>
          </cell>
          <cell r="F238">
            <v>79000</v>
          </cell>
          <cell r="G238">
            <v>0</v>
          </cell>
        </row>
        <row r="239">
          <cell r="B239" t="str">
            <v>IGE1240</v>
          </cell>
          <cell r="C239" t="str">
            <v>PUERTA FORTEC RES.0.80</v>
          </cell>
          <cell r="D239" t="str">
            <v>UN</v>
          </cell>
          <cell r="E239">
            <v>105000</v>
          </cell>
          <cell r="F239">
            <v>105000</v>
          </cell>
          <cell r="G239">
            <v>0</v>
          </cell>
        </row>
        <row r="240">
          <cell r="B240" t="str">
            <v>IGE1241</v>
          </cell>
          <cell r="C240" t="str">
            <v>PUERTA FORTEC RES.1.00</v>
          </cell>
          <cell r="D240" t="str">
            <v>UN</v>
          </cell>
          <cell r="E240">
            <v>115000</v>
          </cell>
          <cell r="F240">
            <v>115000</v>
          </cell>
          <cell r="G240">
            <v>0</v>
          </cell>
        </row>
        <row r="241">
          <cell r="B241" t="str">
            <v>IGE1242</v>
          </cell>
          <cell r="C241" t="str">
            <v>PUERTA PIZANO ECO. 0.60</v>
          </cell>
          <cell r="D241" t="str">
            <v>UN</v>
          </cell>
          <cell r="E241">
            <v>95000</v>
          </cell>
          <cell r="F241">
            <v>95000</v>
          </cell>
          <cell r="G241">
            <v>0</v>
          </cell>
        </row>
        <row r="242">
          <cell r="B242" t="str">
            <v>IGE1243</v>
          </cell>
          <cell r="C242" t="str">
            <v>PUERTA PIZANO ECO. 0.80</v>
          </cell>
          <cell r="D242" t="str">
            <v>UN</v>
          </cell>
          <cell r="E242">
            <v>105000</v>
          </cell>
          <cell r="F242">
            <v>105000</v>
          </cell>
          <cell r="G242">
            <v>0</v>
          </cell>
        </row>
        <row r="243">
          <cell r="B243" t="str">
            <v>IGE1244</v>
          </cell>
          <cell r="C243" t="str">
            <v>PUERTA PIZANO ECO. 1.00</v>
          </cell>
          <cell r="D243" t="str">
            <v>UN</v>
          </cell>
          <cell r="E243">
            <v>115000</v>
          </cell>
          <cell r="F243">
            <v>115000</v>
          </cell>
          <cell r="G243">
            <v>0</v>
          </cell>
        </row>
        <row r="244">
          <cell r="B244" t="str">
            <v>IGE1245</v>
          </cell>
          <cell r="C244" t="str">
            <v>PULIDA GRANITO</v>
          </cell>
          <cell r="D244" t="str">
            <v>M2</v>
          </cell>
          <cell r="E244">
            <v>17400</v>
          </cell>
          <cell r="F244">
            <v>17400</v>
          </cell>
          <cell r="G244">
            <v>0</v>
          </cell>
        </row>
        <row r="245">
          <cell r="B245" t="str">
            <v>IGE1246</v>
          </cell>
          <cell r="C245" t="str">
            <v>PULIDORA</v>
          </cell>
          <cell r="D245" t="str">
            <v>M2</v>
          </cell>
          <cell r="E245">
            <v>30000</v>
          </cell>
          <cell r="F245">
            <v>30000</v>
          </cell>
          <cell r="G245">
            <v>0</v>
          </cell>
        </row>
        <row r="246">
          <cell r="B246" t="str">
            <v>IGE1247</v>
          </cell>
          <cell r="C246" t="str">
            <v>PUNTILLA</v>
          </cell>
          <cell r="D246" t="str">
            <v>LB</v>
          </cell>
          <cell r="E246">
            <v>2326</v>
          </cell>
          <cell r="F246">
            <v>1800</v>
          </cell>
          <cell r="G246">
            <v>0</v>
          </cell>
        </row>
        <row r="247">
          <cell r="B247" t="str">
            <v>IGE1248</v>
          </cell>
          <cell r="C247" t="str">
            <v>PUNTILLA 2"</v>
          </cell>
          <cell r="D247" t="str">
            <v>LB</v>
          </cell>
          <cell r="E247">
            <v>2326</v>
          </cell>
          <cell r="F247">
            <v>1600</v>
          </cell>
          <cell r="G247">
            <v>0</v>
          </cell>
        </row>
        <row r="248">
          <cell r="B248" t="str">
            <v>IGE1249</v>
          </cell>
          <cell r="C248" t="str">
            <v>PUNTILLA CON Y SIN CABEZA 2"</v>
          </cell>
          <cell r="D248" t="str">
            <v>LB</v>
          </cell>
          <cell r="E248">
            <v>2326</v>
          </cell>
          <cell r="F248">
            <v>1600</v>
          </cell>
          <cell r="G248">
            <v>0</v>
          </cell>
        </row>
        <row r="249">
          <cell r="B249" t="str">
            <v>IGE1250</v>
          </cell>
          <cell r="C249">
            <v>0</v>
          </cell>
          <cell r="D249">
            <v>0</v>
          </cell>
          <cell r="E249">
            <v>0</v>
          </cell>
          <cell r="F249">
            <v>1600</v>
          </cell>
          <cell r="G249">
            <v>0</v>
          </cell>
        </row>
        <row r="250">
          <cell r="B250" t="str">
            <v>IGE1251</v>
          </cell>
          <cell r="C250" t="str">
            <v>PUNTILLA S/CABEZA 1'</v>
          </cell>
          <cell r="D250" t="str">
            <v>LB</v>
          </cell>
          <cell r="E250">
            <v>2326</v>
          </cell>
          <cell r="F250">
            <v>1600</v>
          </cell>
          <cell r="G250">
            <v>0</v>
          </cell>
        </row>
        <row r="251">
          <cell r="B251" t="str">
            <v>IGE1252</v>
          </cell>
          <cell r="C251" t="str">
            <v>RECEBO COMUN (puesto en obra)</v>
          </cell>
          <cell r="D251" t="str">
            <v>M3</v>
          </cell>
          <cell r="E251">
            <v>31537</v>
          </cell>
          <cell r="F251">
            <v>24700</v>
          </cell>
          <cell r="G251">
            <v>0</v>
          </cell>
        </row>
        <row r="252">
          <cell r="B252" t="str">
            <v>IGE1253</v>
          </cell>
          <cell r="C252" t="str">
            <v>REGISTRO   RW 2"</v>
          </cell>
          <cell r="D252" t="str">
            <v>UND</v>
          </cell>
          <cell r="E252">
            <v>10000</v>
          </cell>
          <cell r="F252">
            <v>116000</v>
          </cell>
          <cell r="G252">
            <v>0</v>
          </cell>
        </row>
        <row r="253">
          <cell r="B253" t="str">
            <v>IGE1254</v>
          </cell>
          <cell r="C253" t="str">
            <v>REGISTRO RW 1/2"</v>
          </cell>
          <cell r="D253" t="str">
            <v>UND</v>
          </cell>
          <cell r="E253">
            <v>13058</v>
          </cell>
          <cell r="F253">
            <v>21300</v>
          </cell>
          <cell r="G253">
            <v>0</v>
          </cell>
        </row>
        <row r="254">
          <cell r="B254" t="str">
            <v>IGE1255</v>
          </cell>
          <cell r="C254" t="str">
            <v>REGISTRO RW 3/4"</v>
          </cell>
          <cell r="D254" t="str">
            <v>UN</v>
          </cell>
          <cell r="E254">
            <v>40854</v>
          </cell>
          <cell r="F254">
            <v>35700</v>
          </cell>
          <cell r="G254">
            <v>0</v>
          </cell>
        </row>
        <row r="255">
          <cell r="B255" t="str">
            <v>IGE1256</v>
          </cell>
          <cell r="C255" t="str">
            <v>REGLETA 10 PARES</v>
          </cell>
          <cell r="D255" t="str">
            <v>UND</v>
          </cell>
          <cell r="E255">
            <v>9450</v>
          </cell>
          <cell r="F255">
            <v>9450</v>
          </cell>
          <cell r="G255">
            <v>0</v>
          </cell>
        </row>
        <row r="256">
          <cell r="B256" t="str">
            <v>IGE1257</v>
          </cell>
          <cell r="C256" t="str">
            <v>REJILLA Y MARCO HTA 0,7 X 0,3</v>
          </cell>
          <cell r="D256" t="str">
            <v>UND</v>
          </cell>
          <cell r="E256">
            <v>85757.7</v>
          </cell>
          <cell r="F256">
            <v>77840</v>
          </cell>
          <cell r="G256">
            <v>0</v>
          </cell>
        </row>
        <row r="257">
          <cell r="B257" t="str">
            <v>IGE1258</v>
          </cell>
          <cell r="C257" t="str">
            <v>REJILLAS SIFON 20*20 ALUMINIO</v>
          </cell>
          <cell r="D257" t="str">
            <v>UN</v>
          </cell>
          <cell r="E257">
            <v>8200</v>
          </cell>
          <cell r="F257">
            <v>8200</v>
          </cell>
          <cell r="G257">
            <v>0</v>
          </cell>
        </row>
        <row r="258">
          <cell r="B258" t="str">
            <v>IGE1259</v>
          </cell>
          <cell r="C258" t="str">
            <v>REJILLAS SOSCO 4*4*3  ALUMINIO</v>
          </cell>
          <cell r="D258" t="str">
            <v>UN</v>
          </cell>
          <cell r="E258">
            <v>6430</v>
          </cell>
          <cell r="F258">
            <v>7000</v>
          </cell>
          <cell r="G258">
            <v>0</v>
          </cell>
        </row>
        <row r="259">
          <cell r="B259" t="str">
            <v>IGE1260</v>
          </cell>
          <cell r="C259" t="str">
            <v>REJILLAS SOSCO 4*4*3 PLASTICAS</v>
          </cell>
          <cell r="D259" t="str">
            <v>UN</v>
          </cell>
          <cell r="E259">
            <v>5000</v>
          </cell>
          <cell r="F259">
            <v>5000</v>
          </cell>
          <cell r="G259">
            <v>0</v>
          </cell>
        </row>
        <row r="260">
          <cell r="B260" t="str">
            <v>IGE1261</v>
          </cell>
          <cell r="C260" t="str">
            <v>REJILLAS SOSCO 5*3 ALUMINIO</v>
          </cell>
          <cell r="D260" t="str">
            <v>UN</v>
          </cell>
          <cell r="E260">
            <v>7500</v>
          </cell>
          <cell r="F260">
            <v>9000</v>
          </cell>
          <cell r="G260">
            <v>0</v>
          </cell>
        </row>
        <row r="261">
          <cell r="B261" t="str">
            <v>IGE1262</v>
          </cell>
          <cell r="C261" t="str">
            <v>REJILLAS SOSCO 5*5*4 ALUMINIO</v>
          </cell>
          <cell r="D261" t="str">
            <v>Unidad</v>
          </cell>
          <cell r="E261">
            <v>10000</v>
          </cell>
          <cell r="F261">
            <v>10000</v>
          </cell>
          <cell r="G261">
            <v>0</v>
          </cell>
        </row>
        <row r="262">
          <cell r="B262" t="str">
            <v>IGE1263</v>
          </cell>
          <cell r="C262" t="str">
            <v>REJILLAS TRAGANTE 5*3 ALUMINIO</v>
          </cell>
          <cell r="D262" t="str">
            <v>Unidad</v>
          </cell>
          <cell r="E262">
            <v>10300</v>
          </cell>
          <cell r="F262">
            <v>10300</v>
          </cell>
          <cell r="G262">
            <v>0</v>
          </cell>
        </row>
        <row r="263">
          <cell r="B263" t="str">
            <v>IGE1264</v>
          </cell>
          <cell r="C263" t="str">
            <v>REJILLAS TRAGANTE 6*4 ALUMINIO</v>
          </cell>
          <cell r="D263" t="str">
            <v>Unidad</v>
          </cell>
          <cell r="E263">
            <v>16000</v>
          </cell>
          <cell r="F263">
            <v>16000</v>
          </cell>
          <cell r="G263">
            <v>0</v>
          </cell>
        </row>
        <row r="264">
          <cell r="B264" t="str">
            <v>IGE1265</v>
          </cell>
          <cell r="C264" t="str">
            <v>REJILLAS VENTILACION 20*20 ALUMINIO</v>
          </cell>
          <cell r="D264" t="str">
            <v>Unidad</v>
          </cell>
          <cell r="E264">
            <v>20000</v>
          </cell>
          <cell r="F264">
            <v>20000</v>
          </cell>
          <cell r="G264">
            <v>0</v>
          </cell>
        </row>
        <row r="265">
          <cell r="B265" t="str">
            <v>IGE1266</v>
          </cell>
          <cell r="C265" t="str">
            <v>REPISA  ORDINARIO 3 MT</v>
          </cell>
          <cell r="D265" t="str">
            <v>ML</v>
          </cell>
          <cell r="E265">
            <v>4000</v>
          </cell>
          <cell r="F265">
            <v>3000</v>
          </cell>
          <cell r="G265">
            <v>0</v>
          </cell>
        </row>
        <row r="266">
          <cell r="B266" t="str">
            <v>IGE1267</v>
          </cell>
          <cell r="C266" t="str">
            <v>SANITARIO  ACUACER BLANCO COMPLETO</v>
          </cell>
          <cell r="D266" t="str">
            <v>Unidad</v>
          </cell>
          <cell r="E266">
            <v>196000</v>
          </cell>
          <cell r="F266">
            <v>196000</v>
          </cell>
          <cell r="G266">
            <v>0</v>
          </cell>
        </row>
        <row r="267">
          <cell r="B267" t="str">
            <v>IGE1268</v>
          </cell>
          <cell r="C267" t="str">
            <v>SANITARIO  SANFE PARA FLUXOMETRO</v>
          </cell>
          <cell r="D267" t="str">
            <v>Unidad</v>
          </cell>
          <cell r="E267">
            <v>141000</v>
          </cell>
          <cell r="F267">
            <v>141000</v>
          </cell>
          <cell r="G267">
            <v>0</v>
          </cell>
        </row>
        <row r="268">
          <cell r="B268" t="str">
            <v>IGE1269</v>
          </cell>
          <cell r="C268" t="str">
            <v>SANITARIO AVANTI BLANCO COMPLETO INCL. BIZCO.</v>
          </cell>
          <cell r="D268" t="str">
            <v>Unidad</v>
          </cell>
          <cell r="E268">
            <v>126700</v>
          </cell>
          <cell r="F268">
            <v>226100</v>
          </cell>
          <cell r="G268">
            <v>0</v>
          </cell>
        </row>
        <row r="269">
          <cell r="B269" t="str">
            <v>IGE1270</v>
          </cell>
          <cell r="C269" t="str">
            <v>SANITARIO SANTA FE COMPLETO</v>
          </cell>
          <cell r="D269" t="str">
            <v>Unidad</v>
          </cell>
          <cell r="E269">
            <v>344000</v>
          </cell>
          <cell r="F269">
            <v>344000</v>
          </cell>
          <cell r="G269">
            <v>0</v>
          </cell>
        </row>
        <row r="270">
          <cell r="B270" t="str">
            <v>IGE1271</v>
          </cell>
          <cell r="C270" t="str">
            <v>SEGUETA</v>
          </cell>
          <cell r="D270" t="str">
            <v>Unidad</v>
          </cell>
          <cell r="E270">
            <v>2000</v>
          </cell>
          <cell r="F270">
            <v>2000</v>
          </cell>
          <cell r="G270">
            <v>0</v>
          </cell>
        </row>
        <row r="271">
          <cell r="B271" t="str">
            <v>IGE1272</v>
          </cell>
          <cell r="C271" t="str">
            <v>SELLADOR SIKA IGAS GRIS</v>
          </cell>
          <cell r="D271" t="str">
            <v>KG</v>
          </cell>
          <cell r="E271">
            <v>14628</v>
          </cell>
          <cell r="F271">
            <v>14628</v>
          </cell>
          <cell r="G271">
            <v>0</v>
          </cell>
        </row>
        <row r="272">
          <cell r="B272" t="str">
            <v>IGE1273</v>
          </cell>
          <cell r="C272" t="str">
            <v>SELLADOR TOXEMENT MASIL GRIS F.</v>
          </cell>
          <cell r="D272" t="str">
            <v>KG</v>
          </cell>
          <cell r="E272">
            <v>14628</v>
          </cell>
          <cell r="F272">
            <v>14628</v>
          </cell>
          <cell r="G272">
            <v>0</v>
          </cell>
        </row>
        <row r="273">
          <cell r="B273" t="str">
            <v>IGE1274</v>
          </cell>
          <cell r="C273" t="str">
            <v>SIKA 1</v>
          </cell>
          <cell r="D273" t="str">
            <v>KG</v>
          </cell>
          <cell r="E273">
            <v>6000</v>
          </cell>
          <cell r="F273">
            <v>5433</v>
          </cell>
          <cell r="G273">
            <v>0</v>
          </cell>
        </row>
        <row r="274">
          <cell r="B274" t="str">
            <v>IGE1275</v>
          </cell>
          <cell r="C274" t="str">
            <v>SIKA 2</v>
          </cell>
          <cell r="D274" t="str">
            <v>KG</v>
          </cell>
          <cell r="E274">
            <v>11000</v>
          </cell>
          <cell r="F274">
            <v>11000</v>
          </cell>
          <cell r="G274">
            <v>0</v>
          </cell>
        </row>
        <row r="275">
          <cell r="B275" t="str">
            <v>IGE1276</v>
          </cell>
          <cell r="C275" t="str">
            <v>SIKA TRANSPARENTE</v>
          </cell>
          <cell r="D275" t="str">
            <v>KG</v>
          </cell>
          <cell r="E275">
            <v>5500</v>
          </cell>
          <cell r="F275">
            <v>5500</v>
          </cell>
          <cell r="G275">
            <v>0</v>
          </cell>
        </row>
        <row r="276">
          <cell r="B276" t="str">
            <v>IGE1277</v>
          </cell>
          <cell r="C276" t="str">
            <v>SILICONA</v>
          </cell>
          <cell r="D276" t="str">
            <v>GL</v>
          </cell>
          <cell r="E276">
            <v>28445</v>
          </cell>
          <cell r="F276">
            <v>28445</v>
          </cell>
          <cell r="G276">
            <v>0</v>
          </cell>
        </row>
        <row r="277">
          <cell r="B277" t="str">
            <v>IGE1278</v>
          </cell>
          <cell r="C277" t="str">
            <v xml:space="preserve">SOLDADURA </v>
          </cell>
          <cell r="D277" t="str">
            <v>ML</v>
          </cell>
          <cell r="E277">
            <v>43500</v>
          </cell>
          <cell r="F277">
            <v>43500</v>
          </cell>
          <cell r="G277">
            <v>0</v>
          </cell>
        </row>
        <row r="278">
          <cell r="B278" t="str">
            <v>IGE1279</v>
          </cell>
          <cell r="C278" t="str">
            <v>SOLDADURA 95-5 PLATA</v>
          </cell>
          <cell r="D278" t="str">
            <v>LB</v>
          </cell>
          <cell r="E278">
            <v>660</v>
          </cell>
          <cell r="F278">
            <v>660</v>
          </cell>
          <cell r="G278">
            <v>0</v>
          </cell>
        </row>
        <row r="279">
          <cell r="B279" t="str">
            <v>IGE1280</v>
          </cell>
          <cell r="C279" t="str">
            <v>SOLDADURA ELECTRICA</v>
          </cell>
          <cell r="D279" t="str">
            <v>KG</v>
          </cell>
          <cell r="E279">
            <v>8000</v>
          </cell>
          <cell r="F279">
            <v>6600</v>
          </cell>
          <cell r="G279">
            <v>0</v>
          </cell>
        </row>
        <row r="280">
          <cell r="B280" t="str">
            <v>IGE1281</v>
          </cell>
          <cell r="C280" t="str">
            <v xml:space="preserve">SOLDADURA LIQUIDA PVC </v>
          </cell>
          <cell r="D280" t="str">
            <v>GALON</v>
          </cell>
          <cell r="E280">
            <v>45000</v>
          </cell>
          <cell r="F280">
            <v>29000</v>
          </cell>
          <cell r="G280">
            <v>0</v>
          </cell>
        </row>
        <row r="281">
          <cell r="B281" t="str">
            <v>IGE1283</v>
          </cell>
          <cell r="C281" t="str">
            <v>SOPORTE CANAL BLANCO RAINGO</v>
          </cell>
          <cell r="D281" t="str">
            <v>GAL</v>
          </cell>
          <cell r="E281">
            <v>3352</v>
          </cell>
          <cell r="F281">
            <v>3352</v>
          </cell>
          <cell r="G281">
            <v>0</v>
          </cell>
        </row>
        <row r="282">
          <cell r="B282" t="str">
            <v>IGE1284</v>
          </cell>
          <cell r="C282" t="str">
            <v>SPACATO TRAVERTINO BOSCONIA</v>
          </cell>
          <cell r="D282" t="str">
            <v>M2</v>
          </cell>
          <cell r="E282">
            <v>79800</v>
          </cell>
          <cell r="F282">
            <v>79800</v>
          </cell>
          <cell r="G282">
            <v>0</v>
          </cell>
        </row>
        <row r="283">
          <cell r="B283" t="str">
            <v>IGE1285</v>
          </cell>
          <cell r="C283" t="str">
            <v>TABLA CHAPA ORDINARIO 20</v>
          </cell>
          <cell r="D283" t="str">
            <v>ML</v>
          </cell>
          <cell r="E283">
            <v>1000</v>
          </cell>
          <cell r="F283">
            <v>1000</v>
          </cell>
          <cell r="G283">
            <v>0</v>
          </cell>
        </row>
        <row r="284">
          <cell r="B284" t="str">
            <v>IGE1286</v>
          </cell>
          <cell r="C284" t="str">
            <v xml:space="preserve">TABLERO ACRILICO 10mm </v>
          </cell>
          <cell r="D284" t="str">
            <v>UN</v>
          </cell>
          <cell r="E284">
            <v>200000</v>
          </cell>
          <cell r="F284">
            <v>500000</v>
          </cell>
          <cell r="G284">
            <v>0</v>
          </cell>
        </row>
        <row r="285">
          <cell r="B285" t="str">
            <v>IGE1287</v>
          </cell>
          <cell r="C285" t="str">
            <v>TABLERO CON LLAVE 12 CIRC.</v>
          </cell>
          <cell r="D285" t="str">
            <v>UND</v>
          </cell>
          <cell r="E285">
            <v>123000</v>
          </cell>
          <cell r="F285">
            <v>123000</v>
          </cell>
          <cell r="G285">
            <v>0</v>
          </cell>
        </row>
        <row r="286">
          <cell r="B286" t="str">
            <v>IGE1288</v>
          </cell>
          <cell r="C286" t="str">
            <v>TABLERO CON LLAVE 18 CIRC.</v>
          </cell>
          <cell r="D286" t="str">
            <v>UND</v>
          </cell>
          <cell r="E286">
            <v>150000</v>
          </cell>
          <cell r="F286">
            <v>150000</v>
          </cell>
          <cell r="G286">
            <v>0</v>
          </cell>
        </row>
        <row r="287">
          <cell r="B287" t="str">
            <v>IGE1289</v>
          </cell>
          <cell r="C287" t="str">
            <v>TACO 30AMP.</v>
          </cell>
          <cell r="D287" t="str">
            <v>UND</v>
          </cell>
          <cell r="E287">
            <v>11385</v>
          </cell>
          <cell r="F287">
            <v>11400</v>
          </cell>
          <cell r="G287">
            <v>0</v>
          </cell>
        </row>
        <row r="288">
          <cell r="B288" t="str">
            <v>IGE1290</v>
          </cell>
          <cell r="C288" t="str">
            <v>TANQUE 1000 LT</v>
          </cell>
          <cell r="D288" t="str">
            <v>UN</v>
          </cell>
          <cell r="E288">
            <v>126832</v>
          </cell>
          <cell r="F288">
            <v>151276</v>
          </cell>
          <cell r="G288">
            <v>0</v>
          </cell>
        </row>
        <row r="289">
          <cell r="B289" t="str">
            <v>IGE1291</v>
          </cell>
          <cell r="C289" t="str">
            <v>TANQUE DE 2000 LT</v>
          </cell>
          <cell r="D289" t="str">
            <v>UN</v>
          </cell>
          <cell r="E289">
            <v>312673</v>
          </cell>
          <cell r="F289">
            <v>312673</v>
          </cell>
          <cell r="G289">
            <v>0</v>
          </cell>
        </row>
        <row r="290">
          <cell r="B290" t="str">
            <v>IGE1292</v>
          </cell>
          <cell r="C290" t="str">
            <v>TANQUE DE 250 LT</v>
          </cell>
          <cell r="D290" t="str">
            <v>UN</v>
          </cell>
          <cell r="E290">
            <v>71500</v>
          </cell>
          <cell r="F290">
            <v>71500</v>
          </cell>
          <cell r="G290">
            <v>0</v>
          </cell>
        </row>
        <row r="291">
          <cell r="B291" t="str">
            <v>IGE1293</v>
          </cell>
          <cell r="C291" t="str">
            <v>TANQUE DE 500 LT</v>
          </cell>
          <cell r="D291" t="str">
            <v>UN</v>
          </cell>
          <cell r="E291">
            <v>83427</v>
          </cell>
          <cell r="F291">
            <v>83427</v>
          </cell>
          <cell r="G291">
            <v>0</v>
          </cell>
        </row>
        <row r="292">
          <cell r="B292" t="str">
            <v>IGE1294</v>
          </cell>
          <cell r="C292" t="str">
            <v>TANQUE PLASTICO 1000 (Incluye Accesorios)</v>
          </cell>
          <cell r="D292" t="str">
            <v>UND</v>
          </cell>
          <cell r="E292">
            <v>325000</v>
          </cell>
          <cell r="F292">
            <v>325000</v>
          </cell>
          <cell r="G292">
            <v>0</v>
          </cell>
        </row>
        <row r="293">
          <cell r="B293" t="str">
            <v>IGE1295</v>
          </cell>
          <cell r="C293" t="str">
            <v>TANQUE PLASTICO 2000 (Incluye Accesorios)</v>
          </cell>
          <cell r="D293" t="str">
            <v>UND</v>
          </cell>
          <cell r="E293">
            <v>559352</v>
          </cell>
          <cell r="F293">
            <v>559352</v>
          </cell>
          <cell r="G293">
            <v>0</v>
          </cell>
        </row>
        <row r="294">
          <cell r="B294" t="str">
            <v>IGE1296</v>
          </cell>
          <cell r="C294" t="str">
            <v>TANQUE PLASTICO 250 (Incluye Accesorios)</v>
          </cell>
          <cell r="D294" t="str">
            <v>UND</v>
          </cell>
          <cell r="E294">
            <v>63660</v>
          </cell>
          <cell r="F294">
            <v>111360</v>
          </cell>
          <cell r="G294">
            <v>0</v>
          </cell>
        </row>
        <row r="295">
          <cell r="B295" t="str">
            <v>IGE1297</v>
          </cell>
          <cell r="C295" t="str">
            <v>TANQUE PLASTICO 500 (Incluye Accesorios)</v>
          </cell>
          <cell r="D295" t="str">
            <v>UND</v>
          </cell>
          <cell r="E295">
            <v>135709</v>
          </cell>
          <cell r="F295">
            <v>139900</v>
          </cell>
          <cell r="G295">
            <v>0</v>
          </cell>
        </row>
        <row r="296">
          <cell r="B296" t="str">
            <v>IGE1298</v>
          </cell>
          <cell r="C296" t="str">
            <v>TANQUE PLASTICO 5000 (Incluye Accesorios)</v>
          </cell>
          <cell r="D296" t="str">
            <v>UND</v>
          </cell>
          <cell r="E296">
            <v>1738724</v>
          </cell>
          <cell r="F296">
            <v>1738724</v>
          </cell>
          <cell r="G296">
            <v>0</v>
          </cell>
        </row>
        <row r="297">
          <cell r="B297" t="str">
            <v>IGE1299</v>
          </cell>
          <cell r="C297" t="str">
            <v>TAPA EXTERNA BLANCO RAINGO</v>
          </cell>
          <cell r="D297" t="str">
            <v>UND</v>
          </cell>
          <cell r="E297">
            <v>3977</v>
          </cell>
          <cell r="F297">
            <v>3977</v>
          </cell>
          <cell r="G297">
            <v>0</v>
          </cell>
        </row>
        <row r="298">
          <cell r="B298" t="str">
            <v>IGE1300</v>
          </cell>
          <cell r="C298" t="str">
            <v>TAPA PORO</v>
          </cell>
          <cell r="D298" t="str">
            <v>GL</v>
          </cell>
          <cell r="E298">
            <v>25000</v>
          </cell>
          <cell r="F298">
            <v>25000</v>
          </cell>
          <cell r="G298">
            <v>0</v>
          </cell>
        </row>
        <row r="299">
          <cell r="B299" t="str">
            <v>IGE1301</v>
          </cell>
          <cell r="C299" t="str">
            <v>TEFLÓN</v>
          </cell>
          <cell r="D299" t="str">
            <v>RL</v>
          </cell>
          <cell r="E299">
            <v>700</v>
          </cell>
          <cell r="F299">
            <v>500</v>
          </cell>
          <cell r="G299">
            <v>0</v>
          </cell>
        </row>
        <row r="300">
          <cell r="B300" t="str">
            <v>IGE1302</v>
          </cell>
          <cell r="C300" t="str">
            <v>TEJA  ETERNIT ESPAÑOLA 1,6</v>
          </cell>
          <cell r="D300" t="str">
            <v>M2</v>
          </cell>
          <cell r="E300">
            <v>68000</v>
          </cell>
          <cell r="F300">
            <v>68000</v>
          </cell>
          <cell r="G300">
            <v>0</v>
          </cell>
        </row>
        <row r="301">
          <cell r="B301" t="str">
            <v>IGE1303</v>
          </cell>
          <cell r="C301" t="str">
            <v>TEJA A.C  No 4</v>
          </cell>
          <cell r="D301" t="str">
            <v>UNIDAD</v>
          </cell>
          <cell r="E301">
            <v>40000</v>
          </cell>
          <cell r="F301">
            <v>15820</v>
          </cell>
          <cell r="G301">
            <v>0</v>
          </cell>
        </row>
        <row r="302">
          <cell r="B302" t="str">
            <v>IGE1304</v>
          </cell>
          <cell r="C302" t="str">
            <v>TEJA BAVARA ALFA 30*15</v>
          </cell>
          <cell r="D302" t="str">
            <v>M2</v>
          </cell>
          <cell r="E302">
            <v>20000</v>
          </cell>
          <cell r="F302">
            <v>20000</v>
          </cell>
          <cell r="G302">
            <v>0</v>
          </cell>
        </row>
        <row r="303">
          <cell r="B303" t="str">
            <v>IGE1305</v>
          </cell>
          <cell r="C303" t="str">
            <v>TEJA CANALETA ACESCO 90X4.50</v>
          </cell>
          <cell r="D303" t="str">
            <v>UN</v>
          </cell>
          <cell r="E303">
            <v>122310</v>
          </cell>
          <cell r="F303">
            <v>122310</v>
          </cell>
          <cell r="G303">
            <v>0</v>
          </cell>
        </row>
        <row r="304">
          <cell r="B304" t="str">
            <v>IGE1306</v>
          </cell>
          <cell r="C304" t="str">
            <v>TEJA CANALETA ETERNIT 43X3.50</v>
          </cell>
          <cell r="D304" t="str">
            <v>UN</v>
          </cell>
          <cell r="E304">
            <v>106500</v>
          </cell>
          <cell r="F304">
            <v>106500</v>
          </cell>
          <cell r="G304">
            <v>0</v>
          </cell>
        </row>
        <row r="305">
          <cell r="B305" t="str">
            <v>IGE1307</v>
          </cell>
          <cell r="C305" t="str">
            <v>TEJA CANALETA ETERNIT 43X4.00</v>
          </cell>
          <cell r="D305" t="str">
            <v>UN</v>
          </cell>
          <cell r="E305">
            <v>109200</v>
          </cell>
          <cell r="F305">
            <v>109200</v>
          </cell>
          <cell r="G305">
            <v>0</v>
          </cell>
        </row>
        <row r="306">
          <cell r="B306" t="str">
            <v>IGE1308</v>
          </cell>
          <cell r="C306" t="str">
            <v>TEJA CANALETA ETERNIT 43X4.50</v>
          </cell>
          <cell r="D306" t="str">
            <v>UN</v>
          </cell>
          <cell r="E306">
            <v>122900</v>
          </cell>
          <cell r="F306">
            <v>122900</v>
          </cell>
          <cell r="G306">
            <v>0</v>
          </cell>
        </row>
        <row r="307">
          <cell r="B307" t="str">
            <v>IGE1309</v>
          </cell>
          <cell r="C307" t="str">
            <v>TEJA CANALETA ETERNIT 43X5.00</v>
          </cell>
          <cell r="D307" t="str">
            <v>UN</v>
          </cell>
          <cell r="E307">
            <v>136900</v>
          </cell>
          <cell r="F307">
            <v>136900</v>
          </cell>
          <cell r="G307">
            <v>0</v>
          </cell>
        </row>
        <row r="308">
          <cell r="B308" t="str">
            <v>IGE1310</v>
          </cell>
          <cell r="C308" t="str">
            <v>TEJA CANALETA ETERNIT 43X5.50</v>
          </cell>
          <cell r="D308" t="str">
            <v>UN</v>
          </cell>
          <cell r="E308">
            <v>150200</v>
          </cell>
          <cell r="F308">
            <v>150200</v>
          </cell>
          <cell r="G308">
            <v>0</v>
          </cell>
        </row>
        <row r="309">
          <cell r="B309" t="str">
            <v>IGE1311</v>
          </cell>
          <cell r="C309" t="str">
            <v>TEJA CANALETA ETERNIT 43X6.00</v>
          </cell>
          <cell r="D309" t="str">
            <v>UN</v>
          </cell>
          <cell r="E309">
            <v>163800</v>
          </cell>
          <cell r="F309">
            <v>163800</v>
          </cell>
          <cell r="G309">
            <v>0</v>
          </cell>
        </row>
        <row r="310">
          <cell r="B310" t="str">
            <v>IGE1312</v>
          </cell>
          <cell r="C310" t="str">
            <v>TEJA CANALETA ETERNIT 90X4.50</v>
          </cell>
          <cell r="D310" t="str">
            <v>UN</v>
          </cell>
          <cell r="E310">
            <v>145700</v>
          </cell>
          <cell r="F310">
            <v>145700</v>
          </cell>
          <cell r="G310">
            <v>0</v>
          </cell>
        </row>
        <row r="311">
          <cell r="B311" t="str">
            <v>IGE1313</v>
          </cell>
          <cell r="C311" t="str">
            <v>TEJA CANALETA ETERNIT 90X5.,00</v>
          </cell>
          <cell r="D311" t="str">
            <v>UN</v>
          </cell>
          <cell r="E311">
            <v>195720</v>
          </cell>
          <cell r="F311">
            <v>195720</v>
          </cell>
          <cell r="G311">
            <v>0</v>
          </cell>
        </row>
        <row r="312">
          <cell r="B312" t="str">
            <v>IGE1314</v>
          </cell>
          <cell r="C312" t="str">
            <v>TEJA CANALETA ETERNIT 90X7,00</v>
          </cell>
          <cell r="D312" t="str">
            <v>UN</v>
          </cell>
          <cell r="E312">
            <v>228000</v>
          </cell>
          <cell r="F312">
            <v>228000</v>
          </cell>
          <cell r="G312">
            <v>0</v>
          </cell>
        </row>
        <row r="313">
          <cell r="B313" t="str">
            <v>IGE1315</v>
          </cell>
          <cell r="C313" t="str">
            <v>TEJA CANALETA ETERNIT 90X8,00</v>
          </cell>
          <cell r="D313" t="str">
            <v>UN</v>
          </cell>
          <cell r="E313">
            <v>261000</v>
          </cell>
          <cell r="F313">
            <v>261000</v>
          </cell>
          <cell r="G313">
            <v>0</v>
          </cell>
        </row>
        <row r="314">
          <cell r="B314" t="str">
            <v>IGE1316</v>
          </cell>
          <cell r="C314" t="str">
            <v>TEJA CANALETA ETERNIT 90X9.00</v>
          </cell>
          <cell r="D314" t="str">
            <v>UN</v>
          </cell>
          <cell r="E314">
            <v>293000</v>
          </cell>
          <cell r="F314">
            <v>293000</v>
          </cell>
          <cell r="G314">
            <v>0</v>
          </cell>
        </row>
        <row r="315">
          <cell r="B315" t="str">
            <v>IGE1317</v>
          </cell>
          <cell r="C315" t="str">
            <v>TEJA DE BARRO TIPO ESPAÑOLA</v>
          </cell>
          <cell r="D315" t="str">
            <v>UNIDAD</v>
          </cell>
          <cell r="E315">
            <v>900</v>
          </cell>
          <cell r="F315">
            <v>900</v>
          </cell>
          <cell r="G315">
            <v>0</v>
          </cell>
        </row>
        <row r="316">
          <cell r="B316" t="str">
            <v>IGE1318</v>
          </cell>
          <cell r="C316" t="str">
            <v>TEJA ETERNIT ESPAÑOLA  1.34</v>
          </cell>
          <cell r="D316" t="str">
            <v>M2</v>
          </cell>
          <cell r="E316">
            <v>67000</v>
          </cell>
          <cell r="F316">
            <v>67000</v>
          </cell>
          <cell r="G316">
            <v>0</v>
          </cell>
        </row>
        <row r="317">
          <cell r="B317" t="str">
            <v>IGE1319</v>
          </cell>
          <cell r="C317" t="str">
            <v>TEJA ETERNIT ESPAÑOLA 0.7</v>
          </cell>
          <cell r="D317" t="str">
            <v>M2</v>
          </cell>
          <cell r="E317">
            <v>35000</v>
          </cell>
          <cell r="F317">
            <v>35000</v>
          </cell>
          <cell r="G317">
            <v>0</v>
          </cell>
        </row>
        <row r="318">
          <cell r="B318" t="str">
            <v>IGE1320</v>
          </cell>
          <cell r="C318" t="str">
            <v>TEJA ETERNIT No 5</v>
          </cell>
          <cell r="D318" t="str">
            <v>UN</v>
          </cell>
          <cell r="E318">
            <v>22000</v>
          </cell>
          <cell r="F318">
            <v>19500</v>
          </cell>
          <cell r="G318">
            <v>0</v>
          </cell>
        </row>
        <row r="319">
          <cell r="B319" t="str">
            <v>IGE1321</v>
          </cell>
          <cell r="C319" t="str">
            <v>TEJA ETERNIT No 6</v>
          </cell>
          <cell r="D319" t="str">
            <v>UN</v>
          </cell>
          <cell r="E319">
            <v>32625</v>
          </cell>
          <cell r="F319">
            <v>32625</v>
          </cell>
          <cell r="G319">
            <v>0</v>
          </cell>
        </row>
        <row r="320">
          <cell r="B320" t="str">
            <v>IGE1322</v>
          </cell>
          <cell r="C320" t="str">
            <v>TEJA ETERNIT No 8</v>
          </cell>
          <cell r="D320" t="str">
            <v>UN</v>
          </cell>
          <cell r="E320">
            <v>41336</v>
          </cell>
          <cell r="F320">
            <v>29500</v>
          </cell>
          <cell r="G320">
            <v>0</v>
          </cell>
        </row>
        <row r="321">
          <cell r="B321" t="str">
            <v>IGE1323</v>
          </cell>
          <cell r="C321" t="str">
            <v>TEJA TERMOACUSTICA (1,8 KG/M2)</v>
          </cell>
          <cell r="D321" t="str">
            <v>M2</v>
          </cell>
          <cell r="E321">
            <v>45850</v>
          </cell>
          <cell r="F321">
            <v>58000</v>
          </cell>
          <cell r="G321">
            <v>0</v>
          </cell>
        </row>
        <row r="322">
          <cell r="B322" t="str">
            <v>IGE1324</v>
          </cell>
          <cell r="C322" t="str">
            <v>TEJA TERMOACUSTICA TIPO TRAPEZOIDAL a 360</v>
          </cell>
          <cell r="D322" t="str">
            <v>M2</v>
          </cell>
          <cell r="E322">
            <v>29000</v>
          </cell>
          <cell r="F322">
            <v>18200</v>
          </cell>
          <cell r="G322">
            <v>0</v>
          </cell>
        </row>
        <row r="323">
          <cell r="B323" t="str">
            <v>IGE1325</v>
          </cell>
          <cell r="C323" t="str">
            <v>TEJA TRANSPARENTE AJOVER No.6</v>
          </cell>
          <cell r="D323" t="str">
            <v>UN</v>
          </cell>
          <cell r="E323">
            <v>29145</v>
          </cell>
          <cell r="F323">
            <v>29145</v>
          </cell>
          <cell r="G323">
            <v>0</v>
          </cell>
        </row>
        <row r="324">
          <cell r="B324" t="str">
            <v>IGE1326</v>
          </cell>
          <cell r="C324" t="str">
            <v>TIERRA NEGRA</v>
          </cell>
          <cell r="D324" t="str">
            <v>M3</v>
          </cell>
          <cell r="E324">
            <v>45000</v>
          </cell>
          <cell r="F324">
            <v>37700</v>
          </cell>
          <cell r="G324">
            <v>0</v>
          </cell>
        </row>
        <row r="325">
          <cell r="B325" t="str">
            <v>IGE1327</v>
          </cell>
          <cell r="C325" t="str">
            <v>TIRA DE ALISTADO 3*3*3</v>
          </cell>
          <cell r="D325" t="str">
            <v>ML</v>
          </cell>
          <cell r="E325">
            <v>500</v>
          </cell>
          <cell r="F325">
            <v>500</v>
          </cell>
          <cell r="G325">
            <v>0</v>
          </cell>
        </row>
        <row r="326">
          <cell r="B326" t="str">
            <v>IGE1328</v>
          </cell>
          <cell r="C326" t="str">
            <v>TOC MADERA TRANS.</v>
          </cell>
          <cell r="D326" t="str">
            <v>KG</v>
          </cell>
          <cell r="E326">
            <v>7000</v>
          </cell>
          <cell r="F326">
            <v>7000</v>
          </cell>
          <cell r="G326">
            <v>0</v>
          </cell>
        </row>
        <row r="327">
          <cell r="B327" t="str">
            <v>IGE1329</v>
          </cell>
          <cell r="C327" t="str">
            <v>TOMA ELECTRICA (DOBLE)</v>
          </cell>
          <cell r="D327" t="str">
            <v>UND</v>
          </cell>
          <cell r="E327">
            <v>3500</v>
          </cell>
          <cell r="F327">
            <v>3500</v>
          </cell>
          <cell r="G327">
            <v>0</v>
          </cell>
        </row>
        <row r="328">
          <cell r="B328" t="str">
            <v>IGE1330</v>
          </cell>
          <cell r="C328" t="str">
            <v>TOMA TELEFONICA</v>
          </cell>
          <cell r="D328" t="str">
            <v>UND</v>
          </cell>
          <cell r="E328">
            <v>2967</v>
          </cell>
          <cell r="F328">
            <v>2967</v>
          </cell>
          <cell r="G328">
            <v>0</v>
          </cell>
        </row>
        <row r="329">
          <cell r="B329" t="str">
            <v>IGE1331</v>
          </cell>
          <cell r="C329" t="str">
            <v>TORNILLO 1*6" CANAL RAINGO</v>
          </cell>
          <cell r="D329" t="str">
            <v>UND</v>
          </cell>
          <cell r="E329">
            <v>40</v>
          </cell>
          <cell r="F329">
            <v>40</v>
          </cell>
          <cell r="G329">
            <v>0</v>
          </cell>
        </row>
        <row r="330">
          <cell r="B330" t="str">
            <v>IGE1332</v>
          </cell>
          <cell r="C330" t="str">
            <v>TORNILLO DE ACERO 1/2 * 1/4</v>
          </cell>
          <cell r="D330" t="str">
            <v>UND</v>
          </cell>
          <cell r="E330">
            <v>130</v>
          </cell>
          <cell r="F330">
            <v>130</v>
          </cell>
          <cell r="G330">
            <v>0</v>
          </cell>
        </row>
        <row r="331">
          <cell r="B331" t="str">
            <v>IGE1333</v>
          </cell>
          <cell r="C331" t="str">
            <v>TORNILLO M 2*8</v>
          </cell>
          <cell r="D331" t="str">
            <v>UN</v>
          </cell>
          <cell r="E331">
            <v>100</v>
          </cell>
          <cell r="F331">
            <v>100</v>
          </cell>
          <cell r="G331">
            <v>0</v>
          </cell>
        </row>
        <row r="332">
          <cell r="B332" t="str">
            <v>IGE1334</v>
          </cell>
          <cell r="C332" t="str">
            <v>TORNILLO P/CANALETA 43 MET</v>
          </cell>
          <cell r="D332" t="str">
            <v>UN</v>
          </cell>
          <cell r="E332">
            <v>970</v>
          </cell>
          <cell r="F332">
            <v>970</v>
          </cell>
          <cell r="G332">
            <v>0</v>
          </cell>
        </row>
        <row r="333">
          <cell r="B333" t="str">
            <v>IGE1335</v>
          </cell>
          <cell r="C333" t="str">
            <v>TORNILLO P/CANALETA 90</v>
          </cell>
          <cell r="D333" t="str">
            <v>UN</v>
          </cell>
          <cell r="E333">
            <v>3200</v>
          </cell>
          <cell r="F333">
            <v>3200</v>
          </cell>
          <cell r="G333">
            <v>0</v>
          </cell>
        </row>
        <row r="334">
          <cell r="B334" t="str">
            <v>IGE1336</v>
          </cell>
          <cell r="C334" t="str">
            <v>TUBERIA DE GAS GALV. 3/4</v>
          </cell>
          <cell r="D334" t="str">
            <v>ML</v>
          </cell>
          <cell r="E334">
            <v>16512</v>
          </cell>
          <cell r="F334">
            <v>16512</v>
          </cell>
          <cell r="G334">
            <v>0</v>
          </cell>
        </row>
        <row r="335">
          <cell r="B335" t="str">
            <v>IGE1337</v>
          </cell>
          <cell r="C335" t="str">
            <v>TUBO CORTINA DUCHA 3/4"</v>
          </cell>
          <cell r="D335" t="str">
            <v>ML</v>
          </cell>
          <cell r="E335">
            <v>2500</v>
          </cell>
          <cell r="F335">
            <v>2500</v>
          </cell>
          <cell r="G335">
            <v>0</v>
          </cell>
        </row>
        <row r="336">
          <cell r="B336" t="str">
            <v>IGE1338</v>
          </cell>
          <cell r="C336" t="str">
            <v>TUBO CPVC 1/2"</v>
          </cell>
          <cell r="D336" t="str">
            <v>ML</v>
          </cell>
          <cell r="E336">
            <v>3290</v>
          </cell>
          <cell r="F336">
            <v>3290</v>
          </cell>
          <cell r="G336">
            <v>0</v>
          </cell>
        </row>
        <row r="337">
          <cell r="B337" t="str">
            <v>IGE1339</v>
          </cell>
          <cell r="C337" t="str">
            <v xml:space="preserve">TUBO CPVC 3/4" </v>
          </cell>
          <cell r="D337" t="str">
            <v>ML</v>
          </cell>
          <cell r="E337">
            <v>5407</v>
          </cell>
          <cell r="F337">
            <v>5407</v>
          </cell>
          <cell r="G337">
            <v>0</v>
          </cell>
        </row>
        <row r="338">
          <cell r="B338" t="str">
            <v>IGE1340</v>
          </cell>
          <cell r="C338" t="str">
            <v>TUBO DE GRES DE 3</v>
          </cell>
          <cell r="D338" t="str">
            <v>UN</v>
          </cell>
          <cell r="E338">
            <v>5000</v>
          </cell>
          <cell r="F338">
            <v>5000</v>
          </cell>
          <cell r="G338">
            <v>0</v>
          </cell>
        </row>
        <row r="339">
          <cell r="B339" t="str">
            <v>IGE1341</v>
          </cell>
          <cell r="C339" t="str">
            <v>TUBO DE GRES DE 4"</v>
          </cell>
          <cell r="D339" t="str">
            <v>UN</v>
          </cell>
          <cell r="E339">
            <v>6000</v>
          </cell>
          <cell r="F339">
            <v>6000</v>
          </cell>
          <cell r="G339">
            <v>0</v>
          </cell>
        </row>
        <row r="340">
          <cell r="B340" t="str">
            <v>IGE1342</v>
          </cell>
          <cell r="C340" t="str">
            <v>TUBO DE GRES DE 6"</v>
          </cell>
          <cell r="D340" t="str">
            <v>UN</v>
          </cell>
          <cell r="E340">
            <v>8800</v>
          </cell>
          <cell r="F340">
            <v>8800</v>
          </cell>
          <cell r="G340">
            <v>0</v>
          </cell>
        </row>
        <row r="341">
          <cell r="B341" t="str">
            <v>IGE1343</v>
          </cell>
          <cell r="C341" t="str">
            <v>TUBO DRENAJE GRES 4"</v>
          </cell>
          <cell r="D341" t="str">
            <v>UN</v>
          </cell>
          <cell r="E341">
            <v>6000</v>
          </cell>
          <cell r="F341">
            <v>6000</v>
          </cell>
          <cell r="G341">
            <v>0</v>
          </cell>
        </row>
        <row r="342">
          <cell r="B342" t="str">
            <v>IGE1344</v>
          </cell>
          <cell r="C342" t="str">
            <v>TUBO DRENAJE GRES 6"</v>
          </cell>
          <cell r="D342" t="str">
            <v>UN</v>
          </cell>
          <cell r="E342">
            <v>8000</v>
          </cell>
          <cell r="F342">
            <v>8000</v>
          </cell>
          <cell r="G342">
            <v>0</v>
          </cell>
        </row>
        <row r="343">
          <cell r="B343" t="str">
            <v>IGE1345</v>
          </cell>
          <cell r="C343" t="str">
            <v>TUBO GALV 1 "</v>
          </cell>
          <cell r="D343" t="str">
            <v>ML</v>
          </cell>
          <cell r="E343">
            <v>50000</v>
          </cell>
          <cell r="F343">
            <v>13439</v>
          </cell>
          <cell r="G343">
            <v>0</v>
          </cell>
        </row>
        <row r="344">
          <cell r="B344" t="str">
            <v>IGE1346</v>
          </cell>
          <cell r="C344" t="str">
            <v>TUBO GALV CAL 18 1 1/2"</v>
          </cell>
          <cell r="D344" t="str">
            <v>ML</v>
          </cell>
          <cell r="E344">
            <v>18000</v>
          </cell>
          <cell r="F344">
            <v>24111</v>
          </cell>
          <cell r="G344">
            <v>0</v>
          </cell>
        </row>
        <row r="345">
          <cell r="B345" t="str">
            <v>IGE1347</v>
          </cell>
          <cell r="C345" t="str">
            <v xml:space="preserve">TUBO GALV 1/2"  </v>
          </cell>
          <cell r="D345" t="str">
            <v>ML</v>
          </cell>
          <cell r="E345">
            <v>9266.66</v>
          </cell>
          <cell r="F345">
            <v>9266.66</v>
          </cell>
          <cell r="G345">
            <v>0</v>
          </cell>
        </row>
        <row r="346">
          <cell r="B346" t="str">
            <v>IGE1348</v>
          </cell>
          <cell r="C346" t="str">
            <v xml:space="preserve">TUBO GALV 3/4"  </v>
          </cell>
          <cell r="D346" t="str">
            <v>ML</v>
          </cell>
          <cell r="E346">
            <v>45000</v>
          </cell>
          <cell r="F346">
            <v>11416.66</v>
          </cell>
          <cell r="G346">
            <v>0</v>
          </cell>
        </row>
        <row r="347">
          <cell r="B347" t="str">
            <v>IGE1349</v>
          </cell>
          <cell r="C347" t="str">
            <v xml:space="preserve">TUBO GALV 2" </v>
          </cell>
          <cell r="D347" t="str">
            <v>ML</v>
          </cell>
          <cell r="E347">
            <v>5000</v>
          </cell>
          <cell r="F347">
            <v>22500</v>
          </cell>
          <cell r="G347">
            <v>0</v>
          </cell>
        </row>
        <row r="348">
          <cell r="B348" t="str">
            <v>IGE1350</v>
          </cell>
          <cell r="C348" t="str">
            <v>TUBO GALVANIZADO CAL 18 1"</v>
          </cell>
          <cell r="D348" t="str">
            <v>ML</v>
          </cell>
          <cell r="E348">
            <v>11157</v>
          </cell>
          <cell r="F348">
            <v>13439</v>
          </cell>
          <cell r="G348">
            <v>0</v>
          </cell>
        </row>
        <row r="349">
          <cell r="B349" t="str">
            <v>IGE1351</v>
          </cell>
          <cell r="C349" t="str">
            <v>TUBO MUEBLE CAL  1" 1,10 MM</v>
          </cell>
          <cell r="D349" t="str">
            <v>ML</v>
          </cell>
          <cell r="E349">
            <v>5783</v>
          </cell>
          <cell r="F349">
            <v>5783</v>
          </cell>
          <cell r="G349">
            <v>0</v>
          </cell>
        </row>
        <row r="350">
          <cell r="B350" t="str">
            <v>IGE1352</v>
          </cell>
          <cell r="C350" t="str">
            <v>TUBO PARA GAS COBRE FLEX</v>
          </cell>
          <cell r="D350" t="str">
            <v>ML</v>
          </cell>
          <cell r="E350">
            <v>3420</v>
          </cell>
          <cell r="F350">
            <v>3420</v>
          </cell>
          <cell r="G350">
            <v>0</v>
          </cell>
        </row>
        <row r="351">
          <cell r="B351" t="str">
            <v>IGE1353</v>
          </cell>
          <cell r="C351" t="str">
            <v>TUBO PVC 1 1/2" RDE21</v>
          </cell>
          <cell r="D351" t="str">
            <v>ML</v>
          </cell>
          <cell r="E351">
            <v>7000</v>
          </cell>
          <cell r="F351">
            <v>6000</v>
          </cell>
          <cell r="G351">
            <v>0</v>
          </cell>
        </row>
        <row r="352">
          <cell r="B352" t="str">
            <v>IGE1354</v>
          </cell>
          <cell r="C352" t="str">
            <v>TUBO PVC 1"  RDE 21</v>
          </cell>
          <cell r="D352" t="str">
            <v>ML</v>
          </cell>
          <cell r="E352">
            <v>3000</v>
          </cell>
          <cell r="F352">
            <v>2430</v>
          </cell>
          <cell r="G352">
            <v>0</v>
          </cell>
        </row>
        <row r="353">
          <cell r="B353" t="str">
            <v>IGE1355</v>
          </cell>
          <cell r="C353" t="str">
            <v>TUBO PVC 1" RDE13.5</v>
          </cell>
          <cell r="D353" t="str">
            <v>ML</v>
          </cell>
          <cell r="E353">
            <v>3800</v>
          </cell>
          <cell r="F353">
            <v>3800</v>
          </cell>
          <cell r="G353">
            <v>0</v>
          </cell>
        </row>
        <row r="354">
          <cell r="B354" t="str">
            <v>IGE1356</v>
          </cell>
          <cell r="C354" t="str">
            <v>TUBO PVC 1/2" RDE9</v>
          </cell>
          <cell r="D354" t="str">
            <v>ML</v>
          </cell>
          <cell r="E354">
            <v>3770</v>
          </cell>
          <cell r="F354">
            <v>2000</v>
          </cell>
          <cell r="G354">
            <v>0</v>
          </cell>
        </row>
        <row r="355">
          <cell r="B355" t="str">
            <v>IGE1357</v>
          </cell>
          <cell r="C355" t="str">
            <v xml:space="preserve">TUBO PVC 2" RDE21 </v>
          </cell>
          <cell r="D355" t="str">
            <v>ML</v>
          </cell>
          <cell r="E355">
            <v>8765</v>
          </cell>
          <cell r="F355">
            <v>8765</v>
          </cell>
          <cell r="G355">
            <v>0</v>
          </cell>
        </row>
        <row r="356">
          <cell r="B356" t="str">
            <v>IGE1358</v>
          </cell>
          <cell r="C356" t="str">
            <v>TUBO PVC 3" ALL (INCLUYE SOPORTES)</v>
          </cell>
          <cell r="D356" t="str">
            <v>ML</v>
          </cell>
          <cell r="E356">
            <v>9738</v>
          </cell>
          <cell r="F356">
            <v>9447</v>
          </cell>
          <cell r="G356">
            <v>0</v>
          </cell>
        </row>
        <row r="357">
          <cell r="B357" t="str">
            <v>IGE1359</v>
          </cell>
          <cell r="C357" t="str">
            <v>TUBO PVC 3" SANIT</v>
          </cell>
          <cell r="D357" t="str">
            <v>ML</v>
          </cell>
          <cell r="E357">
            <v>11574</v>
          </cell>
          <cell r="F357">
            <v>11574</v>
          </cell>
          <cell r="G357">
            <v>0</v>
          </cell>
        </row>
        <row r="358">
          <cell r="B358" t="str">
            <v>IGE1360</v>
          </cell>
          <cell r="C358" t="str">
            <v>TUBO PVC 3/4"  RDE 21</v>
          </cell>
          <cell r="D358" t="str">
            <v>ML</v>
          </cell>
          <cell r="E358">
            <v>2121</v>
          </cell>
          <cell r="F358">
            <v>2121</v>
          </cell>
          <cell r="G358">
            <v>0</v>
          </cell>
        </row>
        <row r="359">
          <cell r="B359" t="str">
            <v>IGE1361</v>
          </cell>
          <cell r="C359" t="str">
            <v xml:space="preserve">TUBO PVC 3/4" RDE11 </v>
          </cell>
          <cell r="D359" t="str">
            <v>ML</v>
          </cell>
          <cell r="E359">
            <v>1700</v>
          </cell>
          <cell r="F359">
            <v>3195</v>
          </cell>
          <cell r="G359">
            <v>0</v>
          </cell>
        </row>
        <row r="360">
          <cell r="B360" t="str">
            <v>IGE1362</v>
          </cell>
          <cell r="C360" t="str">
            <v>TUBO PVC 4" ALL</v>
          </cell>
          <cell r="D360" t="str">
            <v>ML</v>
          </cell>
          <cell r="E360">
            <v>11817</v>
          </cell>
          <cell r="F360">
            <v>16130</v>
          </cell>
          <cell r="G360">
            <v>0</v>
          </cell>
        </row>
        <row r="361">
          <cell r="B361" t="str">
            <v>IGE1363</v>
          </cell>
          <cell r="C361" t="str">
            <v>TUBO PVC 4" SANIT</v>
          </cell>
          <cell r="D361" t="str">
            <v>ML</v>
          </cell>
          <cell r="E361">
            <v>16130</v>
          </cell>
          <cell r="F361">
            <v>16130</v>
          </cell>
          <cell r="G361">
            <v>0</v>
          </cell>
        </row>
        <row r="362">
          <cell r="B362" t="str">
            <v>IGE1364</v>
          </cell>
          <cell r="C362" t="str">
            <v>TUBO PVC 6" SANIT</v>
          </cell>
          <cell r="D362" t="str">
            <v>ML</v>
          </cell>
          <cell r="E362">
            <v>34158</v>
          </cell>
          <cell r="F362">
            <v>34158</v>
          </cell>
          <cell r="G362">
            <v>0</v>
          </cell>
        </row>
        <row r="363">
          <cell r="B363" t="str">
            <v>IGE1365</v>
          </cell>
          <cell r="C363" t="str">
            <v>TUBO PVC CONDUIT  1 1/2"</v>
          </cell>
          <cell r="D363" t="str">
            <v>ML</v>
          </cell>
          <cell r="E363">
            <v>25967</v>
          </cell>
          <cell r="F363">
            <v>4265</v>
          </cell>
          <cell r="G363">
            <v>0</v>
          </cell>
        </row>
        <row r="364">
          <cell r="B364" t="str">
            <v>IGE1366</v>
          </cell>
          <cell r="C364" t="str">
            <v>TUBO PVC CONDUIT 1" acc</v>
          </cell>
          <cell r="D364" t="str">
            <v>ML</v>
          </cell>
          <cell r="E364">
            <v>11667</v>
          </cell>
          <cell r="F364">
            <v>2164</v>
          </cell>
          <cell r="G364">
            <v>0</v>
          </cell>
        </row>
        <row r="365">
          <cell r="B365" t="str">
            <v>IGE1367</v>
          </cell>
          <cell r="C365" t="str">
            <v>TUBO PVC CONDUIT 1/2" acc</v>
          </cell>
          <cell r="D365" t="str">
            <v>ML</v>
          </cell>
          <cell r="E365">
            <v>3500</v>
          </cell>
          <cell r="F365">
            <v>1100</v>
          </cell>
          <cell r="G365">
            <v>0</v>
          </cell>
        </row>
        <row r="366">
          <cell r="B366" t="str">
            <v>IGE1368</v>
          </cell>
          <cell r="C366" t="str">
            <v>TUBO PVC CONDUIT 3/4"</v>
          </cell>
          <cell r="D366" t="str">
            <v>ML</v>
          </cell>
          <cell r="E366">
            <v>2154</v>
          </cell>
          <cell r="F366">
            <v>1562</v>
          </cell>
          <cell r="G366">
            <v>0</v>
          </cell>
        </row>
        <row r="367">
          <cell r="B367" t="str">
            <v>IGE1369</v>
          </cell>
          <cell r="C367" t="str">
            <v>TUBO PVC REV 3"</v>
          </cell>
          <cell r="D367" t="str">
            <v>ML</v>
          </cell>
          <cell r="E367">
            <v>5426</v>
          </cell>
          <cell r="F367">
            <v>5426</v>
          </cell>
          <cell r="G367">
            <v>0</v>
          </cell>
        </row>
        <row r="368">
          <cell r="B368" t="str">
            <v>IGE1370</v>
          </cell>
          <cell r="C368" t="str">
            <v>UNION CANAL BLANCO RAINGO</v>
          </cell>
          <cell r="D368" t="str">
            <v>UND</v>
          </cell>
          <cell r="E368">
            <v>4768</v>
          </cell>
          <cell r="F368">
            <v>4768</v>
          </cell>
          <cell r="G368">
            <v>0</v>
          </cell>
        </row>
        <row r="369">
          <cell r="B369" t="str">
            <v>IGE1371</v>
          </cell>
          <cell r="C369" t="str">
            <v>UNIVERSAL GALVANIZADA 1 1/2"</v>
          </cell>
          <cell r="D369" t="str">
            <v>UND</v>
          </cell>
          <cell r="E369">
            <v>16700</v>
          </cell>
          <cell r="F369">
            <v>16700</v>
          </cell>
          <cell r="G369">
            <v>0</v>
          </cell>
        </row>
        <row r="370">
          <cell r="B370" t="str">
            <v>IGE1372</v>
          </cell>
          <cell r="C370" t="str">
            <v>UNIVERSAL GALVANIZADA 1"</v>
          </cell>
          <cell r="D370" t="str">
            <v>UND</v>
          </cell>
          <cell r="E370">
            <v>10000</v>
          </cell>
          <cell r="F370">
            <v>10000</v>
          </cell>
          <cell r="G370">
            <v>0</v>
          </cell>
        </row>
        <row r="371">
          <cell r="B371" t="str">
            <v>IGE1373</v>
          </cell>
          <cell r="C371" t="str">
            <v>VARILLA 1"</v>
          </cell>
          <cell r="D371" t="str">
            <v>KG</v>
          </cell>
          <cell r="E371">
            <v>2000</v>
          </cell>
          <cell r="F371">
            <v>2000</v>
          </cell>
          <cell r="G371">
            <v>0</v>
          </cell>
        </row>
        <row r="372">
          <cell r="B372" t="str">
            <v>IGE1374</v>
          </cell>
          <cell r="C372" t="str">
            <v>VARILLA 1/2"</v>
          </cell>
          <cell r="D372" t="str">
            <v>KG</v>
          </cell>
          <cell r="E372">
            <v>2000</v>
          </cell>
          <cell r="F372">
            <v>2000</v>
          </cell>
          <cell r="G372">
            <v>0</v>
          </cell>
        </row>
        <row r="373">
          <cell r="B373" t="str">
            <v>IGE1375</v>
          </cell>
          <cell r="C373" t="str">
            <v>VARILLA 1/4"</v>
          </cell>
          <cell r="D373" t="str">
            <v>KG</v>
          </cell>
          <cell r="E373">
            <v>2000</v>
          </cell>
          <cell r="F373">
            <v>2000</v>
          </cell>
          <cell r="G373">
            <v>0</v>
          </cell>
        </row>
        <row r="374">
          <cell r="B374" t="str">
            <v>IGE1376</v>
          </cell>
          <cell r="C374" t="str">
            <v>VARILLA 3/4"</v>
          </cell>
          <cell r="D374" t="str">
            <v>KG</v>
          </cell>
          <cell r="E374">
            <v>2000</v>
          </cell>
          <cell r="F374">
            <v>2000</v>
          </cell>
          <cell r="G374">
            <v>0</v>
          </cell>
        </row>
        <row r="375">
          <cell r="B375" t="str">
            <v>IGE1377</v>
          </cell>
          <cell r="C375" t="str">
            <v>VARILLA 3/8"</v>
          </cell>
          <cell r="D375" t="str">
            <v>KG</v>
          </cell>
          <cell r="E375">
            <v>2000</v>
          </cell>
          <cell r="F375">
            <v>2000</v>
          </cell>
          <cell r="G375">
            <v>0</v>
          </cell>
        </row>
        <row r="376">
          <cell r="B376" t="str">
            <v>IGE1378</v>
          </cell>
          <cell r="C376" t="str">
            <v>VARILLA 5/8"</v>
          </cell>
          <cell r="D376" t="str">
            <v>KG</v>
          </cell>
          <cell r="E376">
            <v>2000</v>
          </cell>
          <cell r="F376">
            <v>2000</v>
          </cell>
          <cell r="G376">
            <v>0</v>
          </cell>
        </row>
        <row r="377">
          <cell r="B377" t="str">
            <v>IGE1379</v>
          </cell>
          <cell r="C377" t="str">
            <v>VARILLA 7/8"</v>
          </cell>
          <cell r="D377" t="str">
            <v>KG</v>
          </cell>
          <cell r="E377">
            <v>2000</v>
          </cell>
          <cell r="F377">
            <v>2000</v>
          </cell>
          <cell r="G377">
            <v>0</v>
          </cell>
        </row>
        <row r="378">
          <cell r="B378" t="str">
            <v>IGE1380</v>
          </cell>
          <cell r="C378" t="str">
            <v xml:space="preserve">VARILLA CW 3/4*2.40 </v>
          </cell>
          <cell r="D378" t="str">
            <v>UND</v>
          </cell>
          <cell r="E378">
            <v>105000</v>
          </cell>
          <cell r="F378">
            <v>105000</v>
          </cell>
          <cell r="G378">
            <v>0</v>
          </cell>
        </row>
        <row r="379">
          <cell r="B379" t="str">
            <v>IGE1381</v>
          </cell>
          <cell r="C379" t="str">
            <v>VENTANA ALUMINIO CORREDIZA</v>
          </cell>
          <cell r="D379" t="str">
            <v>M2</v>
          </cell>
          <cell r="E379">
            <v>213552</v>
          </cell>
          <cell r="F379">
            <v>140000</v>
          </cell>
          <cell r="G379">
            <v>0</v>
          </cell>
        </row>
        <row r="380">
          <cell r="B380" t="str">
            <v>IGE1382</v>
          </cell>
          <cell r="C380" t="str">
            <v>VENTANA ALUMINIO PROYECTANTE</v>
          </cell>
          <cell r="D380" t="str">
            <v>M2</v>
          </cell>
          <cell r="E380">
            <v>117150</v>
          </cell>
          <cell r="F380">
            <v>135000</v>
          </cell>
          <cell r="G380">
            <v>0</v>
          </cell>
        </row>
        <row r="381">
          <cell r="B381" t="str">
            <v>IGE1385</v>
          </cell>
          <cell r="C381" t="str">
            <v>VIDRIO 5 MM PELDAR</v>
          </cell>
          <cell r="D381" t="str">
            <v>M2</v>
          </cell>
          <cell r="E381">
            <v>27643</v>
          </cell>
          <cell r="F381">
            <v>32000</v>
          </cell>
          <cell r="G381">
            <v>0</v>
          </cell>
        </row>
        <row r="382">
          <cell r="B382" t="str">
            <v>IGE1386</v>
          </cell>
          <cell r="C382" t="str">
            <v>VIDRIO 4 MM PELDAR</v>
          </cell>
          <cell r="D382" t="str">
            <v>M2</v>
          </cell>
          <cell r="E382">
            <v>23650</v>
          </cell>
          <cell r="F382">
            <v>22000</v>
          </cell>
          <cell r="G382">
            <v>0</v>
          </cell>
        </row>
        <row r="383">
          <cell r="B383" t="str">
            <v>IGE1387</v>
          </cell>
          <cell r="C383" t="str">
            <v>VOLQUETA 3 M3</v>
          </cell>
          <cell r="D383" t="str">
            <v>VJ</v>
          </cell>
          <cell r="E383">
            <v>30000</v>
          </cell>
          <cell r="F383">
            <v>30000</v>
          </cell>
          <cell r="G383">
            <v>0</v>
          </cell>
        </row>
        <row r="384">
          <cell r="B384" t="str">
            <v>IGE1388</v>
          </cell>
          <cell r="C384" t="str">
            <v>YESO GRIS</v>
          </cell>
          <cell r="D384" t="str">
            <v>BT</v>
          </cell>
          <cell r="E384">
            <v>14900</v>
          </cell>
          <cell r="F384">
            <v>14900</v>
          </cell>
          <cell r="G384">
            <v>0</v>
          </cell>
        </row>
        <row r="385">
          <cell r="B385" t="str">
            <v>IGE1389</v>
          </cell>
          <cell r="C385" t="str">
            <v>LADRILLO TOLETE COMUN ESPESOR 15CM</v>
          </cell>
          <cell r="D385" t="str">
            <v>UND</v>
          </cell>
          <cell r="E385">
            <v>720</v>
          </cell>
          <cell r="F385">
            <v>0</v>
          </cell>
          <cell r="G385">
            <v>0</v>
          </cell>
        </row>
        <row r="386">
          <cell r="B386" t="str">
            <v>IGE1390</v>
          </cell>
          <cell r="C386" t="str">
            <v xml:space="preserve">TEJA TIPO TRAPEZOIDAL </v>
          </cell>
          <cell r="D386" t="str">
            <v>m2</v>
          </cell>
          <cell r="E386">
            <v>25280</v>
          </cell>
          <cell r="F386">
            <v>0</v>
          </cell>
          <cell r="G386">
            <v>0</v>
          </cell>
        </row>
        <row r="387">
          <cell r="B387" t="str">
            <v>IGE1391</v>
          </cell>
          <cell r="C387" t="str">
            <v>PUERTA DE ACCESO EN ALUMINIO PERFIL  1 1/2" X 1 1/2"</v>
          </cell>
          <cell r="D387" t="str">
            <v>M2</v>
          </cell>
          <cell r="E387">
            <v>245000</v>
          </cell>
          <cell r="F387">
            <v>0</v>
          </cell>
          <cell r="G387">
            <v>0</v>
          </cell>
        </row>
        <row r="388">
          <cell r="B388" t="str">
            <v>IGE1392</v>
          </cell>
          <cell r="C388" t="str">
            <v>INTERRUPTOR SENCILLO</v>
          </cell>
          <cell r="D388" t="str">
            <v>UND</v>
          </cell>
          <cell r="E388">
            <v>7000</v>
          </cell>
          <cell r="F388">
            <v>0</v>
          </cell>
          <cell r="G388">
            <v>0</v>
          </cell>
        </row>
        <row r="389">
          <cell r="B389" t="str">
            <v>IGE1393</v>
          </cell>
          <cell r="C389" t="str">
            <v>TEJA PVC</v>
          </cell>
          <cell r="D389" t="str">
            <v>M2</v>
          </cell>
          <cell r="E389">
            <v>40700</v>
          </cell>
          <cell r="F389">
            <v>0</v>
          </cell>
          <cell r="G389">
            <v>0</v>
          </cell>
        </row>
        <row r="390">
          <cell r="B390" t="str">
            <v>IGE1394</v>
          </cell>
          <cell r="C390" t="str">
            <v xml:space="preserve">GANCHO TEJA PVC </v>
          </cell>
          <cell r="D390" t="str">
            <v>UN</v>
          </cell>
          <cell r="E390">
            <v>430</v>
          </cell>
          <cell r="F390">
            <v>0</v>
          </cell>
          <cell r="G390">
            <v>0</v>
          </cell>
        </row>
        <row r="391">
          <cell r="B391" t="str">
            <v>IGE1395</v>
          </cell>
          <cell r="C391" t="str">
            <v>VARA ROLLIZA</v>
          </cell>
          <cell r="D391" t="str">
            <v>ML</v>
          </cell>
          <cell r="E391">
            <v>3130</v>
          </cell>
          <cell r="F391">
            <v>0</v>
          </cell>
          <cell r="G391">
            <v>0</v>
          </cell>
        </row>
        <row r="392">
          <cell r="B392" t="str">
            <v>IGE1396</v>
          </cell>
          <cell r="C392" t="str">
            <v>LONA  CERRAMIENTO</v>
          </cell>
          <cell r="D392" t="str">
            <v>M2</v>
          </cell>
          <cell r="E392">
            <v>2900</v>
          </cell>
          <cell r="F392">
            <v>0</v>
          </cell>
          <cell r="G392">
            <v>0</v>
          </cell>
        </row>
        <row r="393">
          <cell r="B393" t="str">
            <v>IGE1397</v>
          </cell>
          <cell r="C393" t="str">
            <v>MODULO TOMACORRIENTE SENCILLO</v>
          </cell>
          <cell r="D393" t="str">
            <v>UND</v>
          </cell>
          <cell r="E393">
            <v>9000</v>
          </cell>
          <cell r="F393">
            <v>0</v>
          </cell>
          <cell r="G393">
            <v>0</v>
          </cell>
        </row>
        <row r="394">
          <cell r="B394" t="str">
            <v>IGV2003</v>
          </cell>
          <cell r="C394" t="str">
            <v>Acero de refuerzo A-37</v>
          </cell>
          <cell r="D394" t="str">
            <v>Kg</v>
          </cell>
          <cell r="E394">
            <v>2000</v>
          </cell>
          <cell r="F394">
            <v>2000</v>
          </cell>
          <cell r="G394">
            <v>0</v>
          </cell>
        </row>
        <row r="395">
          <cell r="B395" t="str">
            <v>IGV2004</v>
          </cell>
          <cell r="C395" t="str">
            <v>Acero de refuerzo</v>
          </cell>
          <cell r="D395" t="str">
            <v>Kg</v>
          </cell>
          <cell r="E395">
            <v>3200</v>
          </cell>
          <cell r="F395">
            <v>2000</v>
          </cell>
          <cell r="G395">
            <v>0</v>
          </cell>
        </row>
        <row r="396">
          <cell r="B396" t="str">
            <v>IGV2005</v>
          </cell>
          <cell r="C396" t="str">
            <v>Alambre BGW No. 12</v>
          </cell>
          <cell r="D396" t="str">
            <v>Kg</v>
          </cell>
          <cell r="E396">
            <v>5000</v>
          </cell>
          <cell r="F396">
            <v>2600</v>
          </cell>
          <cell r="G396">
            <v>0</v>
          </cell>
        </row>
        <row r="397">
          <cell r="B397" t="str">
            <v>IGV2006</v>
          </cell>
          <cell r="C397" t="str">
            <v xml:space="preserve">Alambre negro No. 18 </v>
          </cell>
          <cell r="D397" t="str">
            <v>Kg</v>
          </cell>
          <cell r="E397">
            <v>2900</v>
          </cell>
          <cell r="F397">
            <v>2900</v>
          </cell>
          <cell r="G397">
            <v>0</v>
          </cell>
        </row>
        <row r="398">
          <cell r="B398" t="str">
            <v>IGV2007</v>
          </cell>
          <cell r="C398" t="str">
            <v>Alquiler lote para mezcla de agregados.</v>
          </cell>
          <cell r="D398" t="str">
            <v>Glb.</v>
          </cell>
          <cell r="E398">
            <v>0</v>
          </cell>
          <cell r="F398">
            <v>0</v>
          </cell>
          <cell r="G398">
            <v>0</v>
          </cell>
        </row>
        <row r="399">
          <cell r="B399" t="str">
            <v>IGV2008</v>
          </cell>
          <cell r="C399" t="str">
            <v>Angulo estructural 3"x3"x3/8"</v>
          </cell>
          <cell r="D399" t="str">
            <v>Ml</v>
          </cell>
          <cell r="E399">
            <v>29500</v>
          </cell>
          <cell r="F399">
            <v>29500</v>
          </cell>
          <cell r="G399">
            <v>0</v>
          </cell>
        </row>
        <row r="400">
          <cell r="B400" t="str">
            <v>IGV2009</v>
          </cell>
          <cell r="C400">
            <v>0</v>
          </cell>
          <cell r="D400">
            <v>0</v>
          </cell>
          <cell r="E400">
            <v>0</v>
          </cell>
          <cell r="F400">
            <v>0</v>
          </cell>
          <cell r="G400">
            <v>0</v>
          </cell>
        </row>
        <row r="401">
          <cell r="B401" t="str">
            <v>IGV2010</v>
          </cell>
          <cell r="C401">
            <v>0</v>
          </cell>
          <cell r="D401">
            <v>0</v>
          </cell>
          <cell r="E401">
            <v>0</v>
          </cell>
          <cell r="F401">
            <v>0</v>
          </cell>
          <cell r="G401">
            <v>0</v>
          </cell>
        </row>
        <row r="402">
          <cell r="B402" t="str">
            <v>IGV2011</v>
          </cell>
          <cell r="C402" t="str">
            <v xml:space="preserve">ASFALTITA PREPARADA  EN MINA </v>
          </cell>
          <cell r="D402" t="str">
            <v>M3</v>
          </cell>
          <cell r="E402">
            <v>0</v>
          </cell>
          <cell r="F402">
            <v>0</v>
          </cell>
          <cell r="G402">
            <v>0</v>
          </cell>
        </row>
        <row r="403">
          <cell r="B403" t="str">
            <v>IGV2012</v>
          </cell>
          <cell r="C403" t="str">
            <v>BOMBEO CONCRETO</v>
          </cell>
          <cell r="D403" t="str">
            <v>M3</v>
          </cell>
          <cell r="E403">
            <v>31319.999999999996</v>
          </cell>
          <cell r="F403">
            <v>31319.999999999996</v>
          </cell>
          <cell r="G403">
            <v>0</v>
          </cell>
        </row>
        <row r="404">
          <cell r="B404" t="str">
            <v>IGV2013</v>
          </cell>
          <cell r="C404" t="str">
            <v>Cable de acero Ref: 6*19 A-A D=1"</v>
          </cell>
          <cell r="D404" t="str">
            <v>Ml</v>
          </cell>
          <cell r="E404">
            <v>0</v>
          </cell>
          <cell r="F404">
            <v>0</v>
          </cell>
          <cell r="G404">
            <v>0</v>
          </cell>
        </row>
        <row r="405">
          <cell r="B405" t="str">
            <v>IGV2014</v>
          </cell>
          <cell r="C405" t="str">
            <v>Cable de acero Ref: 6*19 A-A D=1-1/2"</v>
          </cell>
          <cell r="D405" t="str">
            <v>Ml</v>
          </cell>
          <cell r="E405">
            <v>0</v>
          </cell>
          <cell r="F405">
            <v>0</v>
          </cell>
          <cell r="G405">
            <v>0</v>
          </cell>
        </row>
        <row r="406">
          <cell r="B406" t="str">
            <v>IGV2015</v>
          </cell>
          <cell r="C406" t="str">
            <v>Cable de acero Ref: 6*19 A-A D=1-1/4"</v>
          </cell>
          <cell r="D406" t="str">
            <v>Ml</v>
          </cell>
          <cell r="E406">
            <v>0</v>
          </cell>
          <cell r="F406">
            <v>0</v>
          </cell>
          <cell r="G406">
            <v>0</v>
          </cell>
        </row>
        <row r="407">
          <cell r="B407" t="str">
            <v>IGV2016</v>
          </cell>
          <cell r="C407" t="str">
            <v>Cable de acero Ref: 6*19 A-A D=1-1/8"</v>
          </cell>
          <cell r="D407" t="str">
            <v>Ml</v>
          </cell>
          <cell r="E407">
            <v>0</v>
          </cell>
          <cell r="F407">
            <v>0</v>
          </cell>
          <cell r="G407">
            <v>0</v>
          </cell>
        </row>
        <row r="408">
          <cell r="B408" t="str">
            <v>IGV2017</v>
          </cell>
          <cell r="C408" t="str">
            <v>Cable de acero Ref: 6*19 A-A D=1-3/4"</v>
          </cell>
          <cell r="D408" t="str">
            <v>Ml</v>
          </cell>
          <cell r="E408">
            <v>0</v>
          </cell>
          <cell r="F408">
            <v>0</v>
          </cell>
          <cell r="G408">
            <v>0</v>
          </cell>
        </row>
        <row r="409">
          <cell r="B409" t="str">
            <v>IGV2018</v>
          </cell>
          <cell r="C409" t="str">
            <v>Cable de acero Ref: 6*19 A-A D=1-5/8"</v>
          </cell>
          <cell r="D409" t="str">
            <v>Ml</v>
          </cell>
          <cell r="E409">
            <v>0</v>
          </cell>
          <cell r="F409">
            <v>0</v>
          </cell>
          <cell r="G409">
            <v>0</v>
          </cell>
        </row>
        <row r="410">
          <cell r="B410" t="str">
            <v>IGV2019</v>
          </cell>
          <cell r="C410" t="str">
            <v>Cable de acero Ref: 6*19 A-A D=1-7/8"</v>
          </cell>
          <cell r="D410" t="str">
            <v>Ml</v>
          </cell>
          <cell r="E410">
            <v>0</v>
          </cell>
          <cell r="F410">
            <v>0</v>
          </cell>
          <cell r="G410">
            <v>0</v>
          </cell>
        </row>
        <row r="411">
          <cell r="B411" t="str">
            <v>IGV2020</v>
          </cell>
          <cell r="C411" t="str">
            <v>Cable de acero Ref: 6*19 A-A D=2"</v>
          </cell>
          <cell r="D411" t="str">
            <v>Ml</v>
          </cell>
          <cell r="E411">
            <v>0</v>
          </cell>
          <cell r="F411">
            <v>0</v>
          </cell>
          <cell r="G411">
            <v>0</v>
          </cell>
        </row>
        <row r="412">
          <cell r="B412" t="str">
            <v>IGV2021</v>
          </cell>
          <cell r="C412" t="str">
            <v>Cable de acero Ref: 6*19 A-A D=3/4"</v>
          </cell>
          <cell r="D412" t="str">
            <v>Ml</v>
          </cell>
          <cell r="E412">
            <v>0</v>
          </cell>
          <cell r="F412">
            <v>0</v>
          </cell>
          <cell r="G412">
            <v>0</v>
          </cell>
        </row>
        <row r="413">
          <cell r="B413" t="str">
            <v>IGV2022</v>
          </cell>
          <cell r="C413" t="str">
            <v>Cable de acero Ref: 6*19 A-A D=5/8"</v>
          </cell>
          <cell r="D413" t="str">
            <v>Ml</v>
          </cell>
          <cell r="E413">
            <v>0</v>
          </cell>
          <cell r="F413">
            <v>0</v>
          </cell>
          <cell r="G413">
            <v>0</v>
          </cell>
        </row>
        <row r="414">
          <cell r="B414" t="str">
            <v>IGV2023</v>
          </cell>
          <cell r="C414" t="str">
            <v>Cemento</v>
          </cell>
          <cell r="D414" t="str">
            <v>Bto.</v>
          </cell>
          <cell r="E414">
            <v>30000</v>
          </cell>
          <cell r="F414">
            <v>22000</v>
          </cell>
          <cell r="G414">
            <v>0</v>
          </cell>
        </row>
        <row r="415">
          <cell r="B415" t="str">
            <v>IGV2024</v>
          </cell>
          <cell r="C415" t="str">
            <v>Cesped</v>
          </cell>
          <cell r="D415" t="str">
            <v>M²</v>
          </cell>
          <cell r="E415">
            <v>2500</v>
          </cell>
          <cell r="F415">
            <v>2500</v>
          </cell>
          <cell r="G415">
            <v>0</v>
          </cell>
        </row>
        <row r="416">
          <cell r="B416" t="str">
            <v>IGV2025</v>
          </cell>
          <cell r="C416" t="str">
            <v>CILINDRO METALICO 8 TN TAMDEM</v>
          </cell>
          <cell r="D416" t="str">
            <v>HORA</v>
          </cell>
          <cell r="E416">
            <v>50000</v>
          </cell>
          <cell r="F416">
            <v>50000</v>
          </cell>
          <cell r="G416">
            <v>0</v>
          </cell>
        </row>
        <row r="417">
          <cell r="B417" t="str">
            <v>IGV2026</v>
          </cell>
          <cell r="C417" t="str">
            <v>Cinta flexible para sellos de juntas Sika O-22</v>
          </cell>
          <cell r="D417" t="str">
            <v>Ml</v>
          </cell>
          <cell r="E417">
            <v>31900</v>
          </cell>
          <cell r="F417">
            <v>31900</v>
          </cell>
          <cell r="G417">
            <v>0</v>
          </cell>
        </row>
        <row r="418">
          <cell r="B418" t="str">
            <v>IGV2027</v>
          </cell>
          <cell r="C418" t="str">
            <v>CEMENTO ASFALTICO 60-70</v>
          </cell>
          <cell r="D418" t="str">
            <v>kg</v>
          </cell>
          <cell r="E418">
            <v>1800</v>
          </cell>
          <cell r="F418">
            <v>256100</v>
          </cell>
          <cell r="G418">
            <v>0</v>
          </cell>
        </row>
        <row r="419">
          <cell r="B419" t="str">
            <v>IGV2028</v>
          </cell>
          <cell r="C419" t="str">
            <v>LADRILLO PORTANTE PRENSADO</v>
          </cell>
          <cell r="D419" t="str">
            <v>Unidad</v>
          </cell>
          <cell r="E419">
            <v>1035</v>
          </cell>
          <cell r="F419">
            <v>1035</v>
          </cell>
          <cell r="G419">
            <v>0</v>
          </cell>
        </row>
        <row r="420">
          <cell r="B420" t="str">
            <v>IGV2029</v>
          </cell>
          <cell r="C420">
            <v>0</v>
          </cell>
          <cell r="D420">
            <v>0</v>
          </cell>
          <cell r="E420">
            <v>0</v>
          </cell>
          <cell r="F420">
            <v>281503</v>
          </cell>
          <cell r="G420">
            <v>0</v>
          </cell>
        </row>
        <row r="421">
          <cell r="B421" t="str">
            <v>IGV2030</v>
          </cell>
          <cell r="C421">
            <v>0</v>
          </cell>
          <cell r="D421">
            <v>0</v>
          </cell>
          <cell r="E421">
            <v>0</v>
          </cell>
          <cell r="F421">
            <v>299645</v>
          </cell>
          <cell r="G421">
            <v>0</v>
          </cell>
        </row>
        <row r="422">
          <cell r="B422" t="str">
            <v>IGV2031</v>
          </cell>
          <cell r="C422">
            <v>0</v>
          </cell>
          <cell r="D422">
            <v>0</v>
          </cell>
          <cell r="E422">
            <v>0</v>
          </cell>
          <cell r="F422">
            <v>318182</v>
          </cell>
          <cell r="G422">
            <v>0</v>
          </cell>
        </row>
        <row r="423">
          <cell r="B423" t="str">
            <v>IGV2032</v>
          </cell>
          <cell r="C423" t="str">
            <v>Crudo de Castilla proporción 6,5% inc. impri.</v>
          </cell>
          <cell r="D423" t="str">
            <v>Gal.</v>
          </cell>
          <cell r="E423">
            <v>0</v>
          </cell>
          <cell r="F423">
            <v>0</v>
          </cell>
          <cell r="G423">
            <v>0</v>
          </cell>
        </row>
        <row r="424">
          <cell r="B424" t="str">
            <v>IGV2033</v>
          </cell>
          <cell r="C424" t="str">
            <v xml:space="preserve">Detonador Común  F. N° 8 </v>
          </cell>
          <cell r="D424" t="str">
            <v>Un</v>
          </cell>
          <cell r="E424">
            <v>3000</v>
          </cell>
          <cell r="F424">
            <v>3000</v>
          </cell>
          <cell r="G424">
            <v>0</v>
          </cell>
        </row>
        <row r="425">
          <cell r="B425" t="str">
            <v>IGV2034</v>
          </cell>
          <cell r="C425" t="str">
            <v>Emulsión CRR-2</v>
          </cell>
          <cell r="D425" t="str">
            <v>Lts.</v>
          </cell>
          <cell r="E425">
            <v>1624</v>
          </cell>
          <cell r="F425">
            <v>1624</v>
          </cell>
          <cell r="G425">
            <v>0</v>
          </cell>
        </row>
        <row r="426">
          <cell r="B426" t="str">
            <v>IGV2035</v>
          </cell>
          <cell r="C426" t="str">
            <v xml:space="preserve">Emulsión Slurry Seal. </v>
          </cell>
          <cell r="D426" t="str">
            <v>Gal</v>
          </cell>
          <cell r="E426">
            <v>0</v>
          </cell>
          <cell r="F426">
            <v>0</v>
          </cell>
          <cell r="G426">
            <v>0</v>
          </cell>
        </row>
        <row r="427">
          <cell r="B427" t="str">
            <v>IGV2036</v>
          </cell>
          <cell r="C427" t="str">
            <v>Estacas</v>
          </cell>
          <cell r="D427" t="str">
            <v>Unidad</v>
          </cell>
          <cell r="E427">
            <v>800</v>
          </cell>
          <cell r="F427">
            <v>630</v>
          </cell>
          <cell r="G427">
            <v>0</v>
          </cell>
        </row>
        <row r="428">
          <cell r="B428" t="str">
            <v>IGV2037</v>
          </cell>
          <cell r="C428" t="str">
            <v>Formaleta para andenes</v>
          </cell>
          <cell r="D428" t="str">
            <v>ML</v>
          </cell>
          <cell r="E428">
            <v>3349</v>
          </cell>
          <cell r="F428">
            <v>0</v>
          </cell>
          <cell r="G428">
            <v>0</v>
          </cell>
        </row>
        <row r="429">
          <cell r="B429" t="str">
            <v>IGV2038</v>
          </cell>
          <cell r="C429" t="str">
            <v>Formaleta para muros en concretos</v>
          </cell>
          <cell r="D429" t="str">
            <v>M2</v>
          </cell>
          <cell r="E429">
            <v>4900</v>
          </cell>
          <cell r="F429">
            <v>3750</v>
          </cell>
          <cell r="G429">
            <v>0</v>
          </cell>
        </row>
        <row r="430">
          <cell r="B430" t="str">
            <v>IGV2039</v>
          </cell>
          <cell r="C430" t="str">
            <v>Formaleta para cunetas revestidas</v>
          </cell>
          <cell r="D430" t="str">
            <v>Global</v>
          </cell>
          <cell r="E430">
            <v>3635</v>
          </cell>
          <cell r="F430">
            <v>5500</v>
          </cell>
          <cell r="G430">
            <v>0</v>
          </cell>
        </row>
        <row r="431">
          <cell r="B431" t="str">
            <v>IGV2040</v>
          </cell>
          <cell r="C431" t="str">
            <v>Formaleta para elevaciones H&lt;3.00 m para concretos</v>
          </cell>
          <cell r="D431" t="str">
            <v>M²</v>
          </cell>
          <cell r="E431">
            <v>22000</v>
          </cell>
          <cell r="F431">
            <v>16500</v>
          </cell>
          <cell r="G431">
            <v>0</v>
          </cell>
        </row>
        <row r="432">
          <cell r="B432" t="str">
            <v>IGV2041</v>
          </cell>
          <cell r="C432" t="str">
            <v>Formaleta para elevaciones H&gt;3.00 m para concretos</v>
          </cell>
          <cell r="D432" t="str">
            <v>m2</v>
          </cell>
          <cell r="E432">
            <v>27400</v>
          </cell>
          <cell r="F432">
            <v>27400</v>
          </cell>
          <cell r="G432">
            <v>0</v>
          </cell>
        </row>
        <row r="433">
          <cell r="B433" t="str">
            <v>IGV2042</v>
          </cell>
          <cell r="C433" t="str">
            <v>Formaleta para guardaruedas</v>
          </cell>
          <cell r="D433" t="str">
            <v>Ml</v>
          </cell>
          <cell r="E433">
            <v>3300</v>
          </cell>
          <cell r="F433">
            <v>3300</v>
          </cell>
          <cell r="G433">
            <v>0</v>
          </cell>
        </row>
        <row r="434">
          <cell r="B434" t="str">
            <v>IGV2043</v>
          </cell>
          <cell r="C434" t="str">
            <v>Formaleta para losas pavimento rigido</v>
          </cell>
          <cell r="D434" t="str">
            <v>Ml</v>
          </cell>
          <cell r="E434">
            <v>4100</v>
          </cell>
          <cell r="F434">
            <v>3500</v>
          </cell>
          <cell r="G434">
            <v>0</v>
          </cell>
        </row>
        <row r="435">
          <cell r="B435" t="str">
            <v>IGV2044</v>
          </cell>
          <cell r="C435" t="str">
            <v>Formaleta para puentes de 0 a 7,0 mts.</v>
          </cell>
          <cell r="D435" t="str">
            <v>Gl</v>
          </cell>
          <cell r="E435">
            <v>39000</v>
          </cell>
          <cell r="F435">
            <v>39000</v>
          </cell>
          <cell r="G435">
            <v>0</v>
          </cell>
        </row>
        <row r="436">
          <cell r="B436" t="str">
            <v>IGV2045</v>
          </cell>
          <cell r="C436" t="str">
            <v>Formaleta para puentes de 14,1 a 21,0 mts.</v>
          </cell>
          <cell r="D436" t="str">
            <v>Gl</v>
          </cell>
          <cell r="E436">
            <v>68000</v>
          </cell>
          <cell r="F436">
            <v>68000</v>
          </cell>
          <cell r="G436">
            <v>0</v>
          </cell>
        </row>
        <row r="437">
          <cell r="B437" t="str">
            <v>IGV2046</v>
          </cell>
          <cell r="C437" t="str">
            <v>Formaleta para puentes de 7,1 a 14,0 mts.</v>
          </cell>
          <cell r="D437" t="str">
            <v>Gl</v>
          </cell>
          <cell r="E437">
            <v>52000</v>
          </cell>
          <cell r="F437">
            <v>52000</v>
          </cell>
          <cell r="G437">
            <v>0</v>
          </cell>
        </row>
        <row r="438">
          <cell r="B438" t="str">
            <v>IGV2047</v>
          </cell>
          <cell r="C438" t="str">
            <v>Formaleta para sardineles</v>
          </cell>
          <cell r="D438" t="str">
            <v>Ml</v>
          </cell>
          <cell r="E438">
            <v>1667</v>
          </cell>
          <cell r="F438">
            <v>1500</v>
          </cell>
          <cell r="G438">
            <v>0</v>
          </cell>
        </row>
        <row r="439">
          <cell r="B439" t="str">
            <v>IGV2048</v>
          </cell>
          <cell r="C439" t="str">
            <v>Geotextil no tejido 1600</v>
          </cell>
          <cell r="D439" t="str">
            <v>M²</v>
          </cell>
          <cell r="E439">
            <v>2000</v>
          </cell>
          <cell r="F439">
            <v>2455</v>
          </cell>
          <cell r="G439">
            <v>0</v>
          </cell>
        </row>
        <row r="440">
          <cell r="B440" t="str">
            <v>IGV2049</v>
          </cell>
          <cell r="C440" t="str">
            <v>Gravilla</v>
          </cell>
          <cell r="D440" t="str">
            <v>M³</v>
          </cell>
          <cell r="E440">
            <v>71400</v>
          </cell>
          <cell r="F440">
            <v>70000</v>
          </cell>
          <cell r="G440">
            <v>0</v>
          </cell>
        </row>
        <row r="441">
          <cell r="B441" t="str">
            <v>IGV2050</v>
          </cell>
          <cell r="C441" t="str">
            <v>Gravilla ¾, ½ para tratamientos superficiales</v>
          </cell>
          <cell r="D441" t="str">
            <v>M³</v>
          </cell>
          <cell r="E441">
            <v>47000</v>
          </cell>
          <cell r="F441">
            <v>47000</v>
          </cell>
          <cell r="G441">
            <v>0</v>
          </cell>
        </row>
        <row r="442">
          <cell r="B442" t="str">
            <v>IGV2051</v>
          </cell>
          <cell r="C442" t="str">
            <v>Indugel Plus tipo B32x250</v>
          </cell>
          <cell r="D442" t="str">
            <v>Kg</v>
          </cell>
          <cell r="E442">
            <v>18000</v>
          </cell>
          <cell r="F442">
            <v>20000</v>
          </cell>
          <cell r="G442">
            <v>0</v>
          </cell>
        </row>
        <row r="443">
          <cell r="B443" t="str">
            <v>IGV2052</v>
          </cell>
          <cell r="C443" t="str">
            <v>Junta de madera para cunetas revestidas</v>
          </cell>
          <cell r="D443" t="str">
            <v>Global</v>
          </cell>
          <cell r="E443">
            <v>2112</v>
          </cell>
          <cell r="F443">
            <v>2213</v>
          </cell>
          <cell r="G443">
            <v>0</v>
          </cell>
        </row>
        <row r="444">
          <cell r="B444" t="str">
            <v>IGV2053</v>
          </cell>
          <cell r="C444" t="str">
            <v>Junta para pavimento rigido</v>
          </cell>
          <cell r="D444" t="str">
            <v>Ml</v>
          </cell>
          <cell r="E444">
            <v>4308</v>
          </cell>
          <cell r="F444">
            <v>3300</v>
          </cell>
          <cell r="G444">
            <v>0</v>
          </cell>
        </row>
        <row r="445">
          <cell r="B445" t="str">
            <v>IGV2054</v>
          </cell>
          <cell r="C445" t="str">
            <v>Junta para sardineles</v>
          </cell>
          <cell r="D445" t="str">
            <v>Un</v>
          </cell>
          <cell r="E445">
            <v>0</v>
          </cell>
          <cell r="F445">
            <v>0</v>
          </cell>
          <cell r="G445">
            <v>0</v>
          </cell>
        </row>
        <row r="446">
          <cell r="B446" t="str">
            <v>IGV2055</v>
          </cell>
          <cell r="C446" t="str">
            <v>Juntas de madera para andenes</v>
          </cell>
          <cell r="D446" t="str">
            <v>Gl</v>
          </cell>
          <cell r="E446">
            <v>0</v>
          </cell>
          <cell r="F446">
            <v>0</v>
          </cell>
          <cell r="G446">
            <v>0</v>
          </cell>
        </row>
        <row r="447">
          <cell r="B447" t="str">
            <v>IGV2056</v>
          </cell>
          <cell r="C447" t="str">
            <v>Liga, asfalto MC-70</v>
          </cell>
          <cell r="D447" t="str">
            <v>GALON</v>
          </cell>
          <cell r="E447">
            <v>3263</v>
          </cell>
          <cell r="F447">
            <v>3663</v>
          </cell>
          <cell r="G447">
            <v>0</v>
          </cell>
        </row>
        <row r="448">
          <cell r="B448" t="str">
            <v>IGV2057</v>
          </cell>
          <cell r="C448" t="str">
            <v>Llenante asfaltico grado A.</v>
          </cell>
          <cell r="D448" t="str">
            <v>Glb</v>
          </cell>
          <cell r="E448">
            <v>0</v>
          </cell>
          <cell r="F448">
            <v>0</v>
          </cell>
          <cell r="G448">
            <v>0</v>
          </cell>
        </row>
        <row r="449">
          <cell r="B449" t="str">
            <v>IGV2058</v>
          </cell>
          <cell r="C449" t="str">
            <v>Malla gavion triple torsión cal. 12 (2M3)</v>
          </cell>
          <cell r="D449" t="str">
            <v>Un</v>
          </cell>
          <cell r="E449">
            <v>66800</v>
          </cell>
          <cell r="F449">
            <v>59500</v>
          </cell>
          <cell r="G449">
            <v>0</v>
          </cell>
        </row>
        <row r="450">
          <cell r="B450" t="str">
            <v>IGV2059</v>
          </cell>
          <cell r="C450" t="str">
            <v>Material de afirmado y/o recebo fino</v>
          </cell>
          <cell r="D450" t="str">
            <v>M³</v>
          </cell>
          <cell r="E450">
            <v>19400</v>
          </cell>
          <cell r="F450">
            <v>15000</v>
          </cell>
          <cell r="G450">
            <v>0</v>
          </cell>
        </row>
        <row r="451">
          <cell r="B451" t="str">
            <v>IGV2060</v>
          </cell>
          <cell r="C451" t="str">
            <v>Material de base Ganular (inc transporte 5 KM al sitio de trabajo)</v>
          </cell>
          <cell r="D451" t="str">
            <v>M³</v>
          </cell>
          <cell r="E451">
            <v>42812</v>
          </cell>
          <cell r="F451">
            <v>33000</v>
          </cell>
          <cell r="G451">
            <v>0</v>
          </cell>
        </row>
        <row r="452">
          <cell r="B452" t="str">
            <v>IGV2061</v>
          </cell>
          <cell r="C452" t="str">
            <v xml:space="preserve">Material de sub-base granular </v>
          </cell>
          <cell r="D452" t="str">
            <v>M³</v>
          </cell>
          <cell r="E452">
            <v>40500</v>
          </cell>
          <cell r="F452">
            <v>24000</v>
          </cell>
          <cell r="G452">
            <v>0</v>
          </cell>
        </row>
        <row r="453">
          <cell r="B453" t="str">
            <v>IGV2062</v>
          </cell>
          <cell r="C453" t="str">
            <v>Material petreo seleccionado para mezcla asfaltica</v>
          </cell>
          <cell r="D453" t="str">
            <v>M³</v>
          </cell>
          <cell r="E453">
            <v>0</v>
          </cell>
          <cell r="F453">
            <v>0</v>
          </cell>
          <cell r="G453">
            <v>0</v>
          </cell>
        </row>
        <row r="454">
          <cell r="B454" t="str">
            <v>IGV2063</v>
          </cell>
          <cell r="C454" t="str">
            <v>Material sellante para filtros.</v>
          </cell>
          <cell r="D454" t="str">
            <v>M³</v>
          </cell>
          <cell r="E454">
            <v>15000</v>
          </cell>
          <cell r="F454">
            <v>15000</v>
          </cell>
          <cell r="G454">
            <v>0</v>
          </cell>
        </row>
        <row r="455">
          <cell r="B455" t="str">
            <v>IGV2064</v>
          </cell>
          <cell r="C455" t="str">
            <v xml:space="preserve">Mecha  Lenta </v>
          </cell>
          <cell r="D455" t="str">
            <v>Ml</v>
          </cell>
          <cell r="E455">
            <v>3000</v>
          </cell>
          <cell r="F455">
            <v>3000</v>
          </cell>
          <cell r="G455">
            <v>0</v>
          </cell>
        </row>
        <row r="456">
          <cell r="B456" t="str">
            <v>IGV2065</v>
          </cell>
          <cell r="C456" t="str">
            <v>Mezcla asfaltica MDC-2 en planta (inc. Transporte 5km al sitio de la obra)</v>
          </cell>
          <cell r="D456" t="str">
            <v>M³</v>
          </cell>
          <cell r="E456">
            <v>339634</v>
          </cell>
          <cell r="F456">
            <v>255200</v>
          </cell>
          <cell r="G456">
            <v>0</v>
          </cell>
        </row>
        <row r="457">
          <cell r="B457" t="str">
            <v>IGV2066</v>
          </cell>
          <cell r="C457" t="str">
            <v>Mezcla asfaltica MDC-2 en planta (inc. Transporte)</v>
          </cell>
          <cell r="D457" t="str">
            <v>M³</v>
          </cell>
          <cell r="E457">
            <v>339634</v>
          </cell>
          <cell r="F457">
            <v>256200</v>
          </cell>
          <cell r="G457">
            <v>0</v>
          </cell>
        </row>
        <row r="458">
          <cell r="B458" t="str">
            <v>IGV2067</v>
          </cell>
          <cell r="C458" t="str">
            <v>Mortero de pega</v>
          </cell>
          <cell r="D458" t="str">
            <v>M3</v>
          </cell>
          <cell r="E458">
            <v>317724</v>
          </cell>
          <cell r="F458">
            <v>317724</v>
          </cell>
          <cell r="G458">
            <v>0</v>
          </cell>
        </row>
        <row r="459">
          <cell r="B459" t="str">
            <v>IGV2068</v>
          </cell>
          <cell r="C459" t="str">
            <v xml:space="preserve">Neopreno, dureza 75, e= 1/4" </v>
          </cell>
          <cell r="D459" t="str">
            <v>M²</v>
          </cell>
          <cell r="E459">
            <v>220000</v>
          </cell>
          <cell r="F459">
            <v>220000</v>
          </cell>
          <cell r="G459">
            <v>0</v>
          </cell>
        </row>
        <row r="460">
          <cell r="B460" t="str">
            <v>IGV2069</v>
          </cell>
          <cell r="C460" t="str">
            <v>Pintura para barandas metálicas</v>
          </cell>
          <cell r="D460" t="str">
            <v>Glb</v>
          </cell>
          <cell r="E460">
            <v>6000</v>
          </cell>
          <cell r="F460">
            <v>6000</v>
          </cell>
          <cell r="G460">
            <v>0</v>
          </cell>
        </row>
        <row r="461">
          <cell r="B461" t="str">
            <v>IGV2070</v>
          </cell>
          <cell r="C461" t="str">
            <v>Platina de acero  2-5/8"x2-5/8"x3/8"</v>
          </cell>
          <cell r="D461" t="str">
            <v>Un</v>
          </cell>
          <cell r="E461">
            <v>16500</v>
          </cell>
          <cell r="F461">
            <v>16500</v>
          </cell>
          <cell r="G461">
            <v>0</v>
          </cell>
        </row>
        <row r="462">
          <cell r="B462" t="str">
            <v>IGV2071</v>
          </cell>
          <cell r="C462" t="str">
            <v xml:space="preserve">Poste de referencia en concreto incluye pintura, (altura libre 2.5 m) </v>
          </cell>
          <cell r="D462" t="str">
            <v>Un</v>
          </cell>
          <cell r="E462">
            <v>69000</v>
          </cell>
          <cell r="F462">
            <v>25000</v>
          </cell>
          <cell r="G462">
            <v>0</v>
          </cell>
        </row>
        <row r="463">
          <cell r="B463" t="str">
            <v>IGV2072</v>
          </cell>
          <cell r="C463" t="str">
            <v>Prensacables de HF. tipo pesado D=¾"</v>
          </cell>
          <cell r="D463" t="str">
            <v>Un</v>
          </cell>
          <cell r="E463">
            <v>0</v>
          </cell>
          <cell r="F463">
            <v>0</v>
          </cell>
          <cell r="G463">
            <v>0</v>
          </cell>
        </row>
        <row r="464">
          <cell r="B464" t="str">
            <v>IGV2073</v>
          </cell>
          <cell r="C464" t="str">
            <v>Prensacables de HF. tipo pesado D=1"</v>
          </cell>
          <cell r="D464" t="str">
            <v>Un</v>
          </cell>
          <cell r="E464">
            <v>0</v>
          </cell>
          <cell r="F464">
            <v>0</v>
          </cell>
          <cell r="G464">
            <v>0</v>
          </cell>
        </row>
        <row r="465">
          <cell r="B465" t="str">
            <v>IGV2074</v>
          </cell>
          <cell r="C465" t="str">
            <v>Prensacables de HF. tipo pesado D=1-¼"</v>
          </cell>
          <cell r="D465" t="str">
            <v>Un</v>
          </cell>
          <cell r="E465">
            <v>0</v>
          </cell>
          <cell r="F465">
            <v>0</v>
          </cell>
          <cell r="G465">
            <v>0</v>
          </cell>
        </row>
        <row r="466">
          <cell r="B466" t="str">
            <v>IGV2075</v>
          </cell>
          <cell r="C466" t="str">
            <v>Prensacables de HF. tipo pesado D=1-½"</v>
          </cell>
          <cell r="D466" t="str">
            <v>Un</v>
          </cell>
          <cell r="E466">
            <v>0</v>
          </cell>
          <cell r="F466">
            <v>0</v>
          </cell>
          <cell r="G466">
            <v>0</v>
          </cell>
        </row>
        <row r="467">
          <cell r="B467" t="str">
            <v>IGV2076</v>
          </cell>
          <cell r="C467" t="str">
            <v>Prensacables de HF. tipo pesado D=2"</v>
          </cell>
          <cell r="D467" t="str">
            <v>Un</v>
          </cell>
          <cell r="E467">
            <v>0</v>
          </cell>
          <cell r="F467">
            <v>0</v>
          </cell>
          <cell r="G467">
            <v>0</v>
          </cell>
        </row>
        <row r="468">
          <cell r="B468" t="str">
            <v>IGV2077</v>
          </cell>
          <cell r="C468" t="str">
            <v>Prensacables de HF. tipo pesado D=5/8".</v>
          </cell>
          <cell r="D468" t="str">
            <v>Un</v>
          </cell>
          <cell r="E468">
            <v>0</v>
          </cell>
          <cell r="F468">
            <v>0</v>
          </cell>
          <cell r="G468">
            <v>0</v>
          </cell>
        </row>
        <row r="469">
          <cell r="B469" t="str">
            <v>IGV2078</v>
          </cell>
          <cell r="C469" t="str">
            <v>Prensacables de HF. tipo pesado D=7/8"</v>
          </cell>
          <cell r="D469" t="str">
            <v>Un</v>
          </cell>
          <cell r="E469">
            <v>0</v>
          </cell>
          <cell r="F469">
            <v>0</v>
          </cell>
          <cell r="G469">
            <v>0</v>
          </cell>
        </row>
        <row r="470">
          <cell r="B470" t="str">
            <v>IGV2079</v>
          </cell>
          <cell r="C470" t="str">
            <v>Formaleta para tapas en concreto</v>
          </cell>
          <cell r="D470" t="str">
            <v>M2</v>
          </cell>
          <cell r="E470">
            <v>2000</v>
          </cell>
          <cell r="F470">
            <v>0</v>
          </cell>
          <cell r="G470">
            <v>0</v>
          </cell>
        </row>
        <row r="471">
          <cell r="B471" t="str">
            <v>IGV2080</v>
          </cell>
          <cell r="C471" t="str">
            <v>Piedra "Rajón"</v>
          </cell>
          <cell r="D471" t="str">
            <v>M³</v>
          </cell>
          <cell r="E471">
            <v>59446</v>
          </cell>
          <cell r="F471">
            <v>32000</v>
          </cell>
          <cell r="G471">
            <v>0</v>
          </cell>
        </row>
        <row r="472">
          <cell r="B472" t="str">
            <v>IGV2081</v>
          </cell>
          <cell r="C472" t="str">
            <v>Repisa</v>
          </cell>
          <cell r="D472" t="str">
            <v>Ml</v>
          </cell>
          <cell r="E472">
            <v>4000</v>
          </cell>
          <cell r="F472">
            <v>4000</v>
          </cell>
          <cell r="G472">
            <v>0</v>
          </cell>
        </row>
        <row r="473">
          <cell r="B473" t="str">
            <v>IGV2082</v>
          </cell>
          <cell r="C473" t="str">
            <v>Sardinel prefabricado A-10</v>
          </cell>
          <cell r="D473" t="str">
            <v>Ml</v>
          </cell>
          <cell r="E473">
            <v>41053</v>
          </cell>
          <cell r="F473">
            <v>32800</v>
          </cell>
          <cell r="G473">
            <v>0</v>
          </cell>
        </row>
        <row r="474">
          <cell r="B474" t="str">
            <v>IGV2083</v>
          </cell>
          <cell r="C474" t="str">
            <v>Sardinel prefabricado A-40</v>
          </cell>
          <cell r="D474" t="str">
            <v>Ml</v>
          </cell>
          <cell r="E474">
            <v>39157</v>
          </cell>
          <cell r="F474">
            <v>0</v>
          </cell>
          <cell r="G474">
            <v>0</v>
          </cell>
        </row>
        <row r="475">
          <cell r="B475" t="str">
            <v>IGV2084</v>
          </cell>
          <cell r="C475" t="str">
            <v>Tensor para cable de acero D= 1"</v>
          </cell>
          <cell r="D475" t="str">
            <v>Un</v>
          </cell>
          <cell r="E475">
            <v>0</v>
          </cell>
          <cell r="F475">
            <v>0</v>
          </cell>
          <cell r="G475">
            <v>0</v>
          </cell>
        </row>
        <row r="476">
          <cell r="B476" t="str">
            <v>IGV2085</v>
          </cell>
          <cell r="C476" t="str">
            <v>Tensor para cable de acero D= 1-1/2"</v>
          </cell>
          <cell r="D476" t="str">
            <v>Un</v>
          </cell>
          <cell r="E476">
            <v>0</v>
          </cell>
          <cell r="F476">
            <v>0</v>
          </cell>
          <cell r="G476">
            <v>0</v>
          </cell>
        </row>
        <row r="477">
          <cell r="B477" t="str">
            <v>IGV2086</v>
          </cell>
          <cell r="C477" t="str">
            <v>Tensor para cable de acero D= 1-1/4"</v>
          </cell>
          <cell r="D477" t="str">
            <v>Un</v>
          </cell>
          <cell r="E477">
            <v>0</v>
          </cell>
          <cell r="F477">
            <v>0</v>
          </cell>
          <cell r="G477">
            <v>0</v>
          </cell>
        </row>
        <row r="478">
          <cell r="B478" t="str">
            <v>IGV2087</v>
          </cell>
          <cell r="C478" t="str">
            <v>Tensor para cable de acero D= 1-1/8"</v>
          </cell>
          <cell r="D478" t="str">
            <v>Un</v>
          </cell>
          <cell r="E478">
            <v>0</v>
          </cell>
          <cell r="F478">
            <v>0</v>
          </cell>
          <cell r="G478">
            <v>0</v>
          </cell>
        </row>
        <row r="479">
          <cell r="B479" t="str">
            <v>IGV2088</v>
          </cell>
          <cell r="C479" t="str">
            <v>Tensor para cable de acero D= 1-3/4"</v>
          </cell>
          <cell r="D479" t="str">
            <v>Un</v>
          </cell>
          <cell r="E479">
            <v>0</v>
          </cell>
          <cell r="F479">
            <v>0</v>
          </cell>
          <cell r="G479">
            <v>0</v>
          </cell>
        </row>
        <row r="480">
          <cell r="B480" t="str">
            <v>IGV2089</v>
          </cell>
          <cell r="C480" t="str">
            <v>Tensor para cable de acero D= 2"</v>
          </cell>
          <cell r="D480" t="str">
            <v>Un</v>
          </cell>
          <cell r="E480">
            <v>0</v>
          </cell>
          <cell r="F480">
            <v>0</v>
          </cell>
          <cell r="G480">
            <v>0</v>
          </cell>
        </row>
        <row r="481">
          <cell r="B481" t="str">
            <v>IGV2090</v>
          </cell>
          <cell r="C481" t="str">
            <v>Tensor para cable de acero D= 5/8"</v>
          </cell>
          <cell r="D481" t="str">
            <v>Un</v>
          </cell>
          <cell r="E481">
            <v>0</v>
          </cell>
          <cell r="F481">
            <v>0</v>
          </cell>
          <cell r="G481">
            <v>0</v>
          </cell>
        </row>
        <row r="482">
          <cell r="B482" t="str">
            <v>IGV2091</v>
          </cell>
          <cell r="C482" t="str">
            <v>Tensor para cable de acero D=3/4"</v>
          </cell>
          <cell r="D482" t="str">
            <v>Un</v>
          </cell>
          <cell r="E482">
            <v>0</v>
          </cell>
          <cell r="F482">
            <v>0</v>
          </cell>
          <cell r="G482">
            <v>0</v>
          </cell>
        </row>
        <row r="483">
          <cell r="B483" t="str">
            <v>IGV2092</v>
          </cell>
          <cell r="C483">
            <v>0</v>
          </cell>
          <cell r="D483">
            <v>0</v>
          </cell>
          <cell r="E483">
            <v>0</v>
          </cell>
          <cell r="F483">
            <v>0</v>
          </cell>
          <cell r="G483">
            <v>0</v>
          </cell>
        </row>
        <row r="484">
          <cell r="B484" t="str">
            <v>IGV2093</v>
          </cell>
          <cell r="C484" t="str">
            <v>TRANSPORTE ASFALTO DESPUES DE 5 KM</v>
          </cell>
          <cell r="D484" t="str">
            <v>M3/KM</v>
          </cell>
          <cell r="E484">
            <v>1192</v>
          </cell>
          <cell r="F484">
            <v>1192</v>
          </cell>
          <cell r="G484">
            <v>0</v>
          </cell>
        </row>
        <row r="485">
          <cell r="B485" t="str">
            <v>IGV2094</v>
          </cell>
          <cell r="C485" t="str">
            <v>TRANSPORTE MATERIAL SUELTO</v>
          </cell>
          <cell r="D485" t="str">
            <v>M3/KM</v>
          </cell>
          <cell r="E485">
            <v>883</v>
          </cell>
          <cell r="F485">
            <v>883</v>
          </cell>
          <cell r="G485">
            <v>0</v>
          </cell>
        </row>
        <row r="486">
          <cell r="B486" t="str">
            <v>IGV2095</v>
          </cell>
          <cell r="C486" t="str">
            <v>TRANSPORTE TIERRA, AFIRMADOS DESPUES DE 5 KM</v>
          </cell>
          <cell r="D486" t="str">
            <v>M3/KM</v>
          </cell>
          <cell r="E486">
            <v>1103</v>
          </cell>
          <cell r="F486">
            <v>1103</v>
          </cell>
          <cell r="G486">
            <v>0</v>
          </cell>
        </row>
        <row r="487">
          <cell r="B487" t="str">
            <v>IGV2096</v>
          </cell>
          <cell r="C487" t="str">
            <v>Tuberia concreto D=24" (Incluye transporte al sitio de las obras)</v>
          </cell>
          <cell r="D487" t="str">
            <v>Ml</v>
          </cell>
          <cell r="E487">
            <v>75000</v>
          </cell>
          <cell r="F487">
            <v>75000</v>
          </cell>
          <cell r="G487">
            <v>0</v>
          </cell>
        </row>
        <row r="488">
          <cell r="B488" t="str">
            <v>IGV2097</v>
          </cell>
          <cell r="C488" t="str">
            <v>Tuberia concreto D=36" (Incluye transporte al sitio de las obras)</v>
          </cell>
          <cell r="D488" t="str">
            <v>Ml</v>
          </cell>
          <cell r="E488">
            <v>269510</v>
          </cell>
          <cell r="F488">
            <v>220000</v>
          </cell>
          <cell r="G488">
            <v>0</v>
          </cell>
        </row>
        <row r="489">
          <cell r="B489" t="str">
            <v>IGV2098</v>
          </cell>
          <cell r="C489" t="str">
            <v>Tubo Metálio Agua Negra D= 2", C. 0,80</v>
          </cell>
          <cell r="D489" t="str">
            <v>Ml</v>
          </cell>
          <cell r="E489">
            <v>14000</v>
          </cell>
          <cell r="F489">
            <v>9000</v>
          </cell>
          <cell r="G489">
            <v>0</v>
          </cell>
        </row>
        <row r="490">
          <cell r="B490" t="str">
            <v>IGV2099</v>
          </cell>
          <cell r="C490" t="str">
            <v>Tubo sanitario PVC D= 3" para desagues</v>
          </cell>
          <cell r="D490" t="str">
            <v>Ml</v>
          </cell>
          <cell r="E490">
            <v>6200</v>
          </cell>
          <cell r="F490">
            <v>6200</v>
          </cell>
          <cell r="G490">
            <v>0</v>
          </cell>
        </row>
        <row r="491">
          <cell r="B491" t="str">
            <v>IGV2100</v>
          </cell>
          <cell r="C491" t="str">
            <v>Cordon detonante</v>
          </cell>
          <cell r="D491" t="str">
            <v>Ml</v>
          </cell>
          <cell r="E491">
            <v>2000</v>
          </cell>
          <cell r="F491">
            <v>3000</v>
          </cell>
          <cell r="G491">
            <v>0</v>
          </cell>
        </row>
        <row r="492">
          <cell r="B492" t="str">
            <v>IGV2101</v>
          </cell>
          <cell r="C492" t="str">
            <v>Fulminante</v>
          </cell>
          <cell r="D492" t="str">
            <v>Un</v>
          </cell>
          <cell r="E492">
            <v>3000</v>
          </cell>
          <cell r="F492">
            <v>3000</v>
          </cell>
          <cell r="G492">
            <v>0</v>
          </cell>
        </row>
        <row r="493">
          <cell r="B493" t="str">
            <v>IGV2102</v>
          </cell>
          <cell r="C493" t="str">
            <v>TRANSPORTE INCLUYENDO EL BOTADERO Y CONFORMACION DEL MATERIAL</v>
          </cell>
          <cell r="D493" t="str">
            <v>M3</v>
          </cell>
          <cell r="E493">
            <v>0</v>
          </cell>
          <cell r="F493">
            <v>0</v>
          </cell>
          <cell r="G493">
            <v>0</v>
          </cell>
        </row>
        <row r="494">
          <cell r="B494" t="str">
            <v>IGV2103</v>
          </cell>
          <cell r="C494" t="str">
            <v>FORMALETA PARA GAVIONES</v>
          </cell>
          <cell r="D494" t="str">
            <v>M2</v>
          </cell>
          <cell r="E494">
            <v>22000</v>
          </cell>
          <cell r="F494">
            <v>0</v>
          </cell>
          <cell r="G494">
            <v>0</v>
          </cell>
        </row>
        <row r="495">
          <cell r="B495" t="str">
            <v>IGV2104</v>
          </cell>
          <cell r="C495" t="str">
            <v>CONCRETO DE 3000PSI (GENERAL EN OBRA) CON TRANSPORTE DE MATERIAL PARA VIAS</v>
          </cell>
          <cell r="D495" t="str">
            <v>M3</v>
          </cell>
          <cell r="E495">
            <v>1697949</v>
          </cell>
          <cell r="F495">
            <v>0</v>
          </cell>
          <cell r="G495" t="str">
            <v>SI</v>
          </cell>
        </row>
        <row r="496">
          <cell r="B496" t="str">
            <v>IGV2105</v>
          </cell>
          <cell r="C496" t="str">
            <v>ALAMBRE DE PUAS No 12</v>
          </cell>
          <cell r="D496" t="str">
            <v>KG</v>
          </cell>
          <cell r="E496">
            <v>3200</v>
          </cell>
          <cell r="F496">
            <v>3408.72</v>
          </cell>
          <cell r="G496">
            <v>0</v>
          </cell>
        </row>
        <row r="497">
          <cell r="B497">
            <v>0</v>
          </cell>
          <cell r="C497">
            <v>0</v>
          </cell>
          <cell r="D497">
            <v>0</v>
          </cell>
          <cell r="E497">
            <v>0</v>
          </cell>
          <cell r="F497">
            <v>0</v>
          </cell>
          <cell r="G497">
            <v>0</v>
          </cell>
        </row>
        <row r="498">
          <cell r="B498">
            <v>0</v>
          </cell>
          <cell r="C498">
            <v>0</v>
          </cell>
          <cell r="D498">
            <v>0</v>
          </cell>
          <cell r="E498">
            <v>0</v>
          </cell>
          <cell r="F498">
            <v>0</v>
          </cell>
          <cell r="G498">
            <v>0</v>
          </cell>
        </row>
        <row r="499">
          <cell r="B499">
            <v>0</v>
          </cell>
          <cell r="C499" t="str">
            <v>ACUEDUCTOS</v>
          </cell>
          <cell r="D499">
            <v>0</v>
          </cell>
          <cell r="E499">
            <v>0</v>
          </cell>
          <cell r="F499">
            <v>0</v>
          </cell>
          <cell r="G499">
            <v>0</v>
          </cell>
        </row>
        <row r="500">
          <cell r="B500" t="str">
            <v>ITEM</v>
          </cell>
          <cell r="C500" t="str">
            <v>DESCRIPCION</v>
          </cell>
          <cell r="D500" t="str">
            <v>UND</v>
          </cell>
          <cell r="E500" t="str">
            <v>V/UNITARIO</v>
          </cell>
          <cell r="F500" t="str">
            <v>V/UNITARIO</v>
          </cell>
          <cell r="G500">
            <v>0</v>
          </cell>
        </row>
        <row r="501">
          <cell r="B501" t="str">
            <v>IGA3001</v>
          </cell>
          <cell r="C501" t="str">
            <v>ACCESORIOS</v>
          </cell>
          <cell r="D501">
            <v>0</v>
          </cell>
          <cell r="E501">
            <v>0</v>
          </cell>
          <cell r="F501">
            <v>0</v>
          </cell>
          <cell r="G501">
            <v>0</v>
          </cell>
        </row>
        <row r="502">
          <cell r="B502" t="str">
            <v>IGA3002</v>
          </cell>
          <cell r="C502" t="str">
            <v>Accesorios (Adaptadores, racor y tuerca)</v>
          </cell>
          <cell r="D502" t="str">
            <v>UN</v>
          </cell>
          <cell r="E502">
            <v>10877</v>
          </cell>
          <cell r="F502">
            <v>15000</v>
          </cell>
          <cell r="G502">
            <v>0</v>
          </cell>
        </row>
        <row r="503">
          <cell r="B503" t="str">
            <v>IGA3003</v>
          </cell>
          <cell r="C503" t="str">
            <v>Animal de carga</v>
          </cell>
          <cell r="D503" t="str">
            <v>Carga</v>
          </cell>
          <cell r="E503">
            <v>5797</v>
          </cell>
          <cell r="F503">
            <v>45000</v>
          </cell>
          <cell r="G503">
            <v>0</v>
          </cell>
        </row>
        <row r="504">
          <cell r="B504" t="str">
            <v>IGA3004</v>
          </cell>
          <cell r="C504" t="str">
            <v>Arena para lecho filtrante (Arena de silice, %silice &gt; 99, Ce= (0.7 - 0.9), % solubilidad HCl £ 4%, coeficiente unif. = (2 - 3.5)</v>
          </cell>
          <cell r="D504" t="str">
            <v>M3</v>
          </cell>
          <cell r="E504">
            <v>423000</v>
          </cell>
          <cell r="F504">
            <v>423000</v>
          </cell>
          <cell r="G504">
            <v>0</v>
          </cell>
        </row>
        <row r="505">
          <cell r="B505" t="str">
            <v>IGA3005</v>
          </cell>
          <cell r="C505" t="str">
            <v>Aro - tapa en HF - Tipo liviano D=0.6m</v>
          </cell>
          <cell r="D505" t="str">
            <v>UN</v>
          </cell>
          <cell r="E505">
            <v>145528</v>
          </cell>
          <cell r="F505">
            <v>105000</v>
          </cell>
          <cell r="G505">
            <v>0</v>
          </cell>
        </row>
        <row r="506">
          <cell r="B506" t="str">
            <v>IGA3006</v>
          </cell>
          <cell r="C506" t="str">
            <v>Aro y Tapa pozos inspeccion en HF- Tipo pesado</v>
          </cell>
          <cell r="D506" t="str">
            <v>UN</v>
          </cell>
          <cell r="E506">
            <v>250000</v>
          </cell>
          <cell r="F506">
            <v>250000</v>
          </cell>
          <cell r="G506">
            <v>0</v>
          </cell>
        </row>
        <row r="507">
          <cell r="B507" t="str">
            <v>IGA3007</v>
          </cell>
          <cell r="C507" t="str">
            <v>Base y cañuela, concreto 2500 PSI</v>
          </cell>
          <cell r="D507" t="str">
            <v>M3</v>
          </cell>
          <cell r="E507">
            <v>376755</v>
          </cell>
          <cell r="F507">
            <v>373344</v>
          </cell>
          <cell r="G507" t="str">
            <v>SI</v>
          </cell>
        </row>
        <row r="508">
          <cell r="B508" t="str">
            <v>IGA3008</v>
          </cell>
          <cell r="C508" t="str">
            <v>Caja y Tapa en  H.F. Marcada</v>
          </cell>
          <cell r="D508" t="str">
            <v>UN</v>
          </cell>
          <cell r="E508">
            <v>113216</v>
          </cell>
          <cell r="F508">
            <v>70000</v>
          </cell>
          <cell r="G508">
            <v>0</v>
          </cell>
        </row>
        <row r="509">
          <cell r="B509" t="str">
            <v>IGA3009</v>
          </cell>
          <cell r="C509" t="str">
            <v>Cajas para válvulas tipo chorote en H.F.</v>
          </cell>
          <cell r="D509" t="str">
            <v>UN</v>
          </cell>
          <cell r="E509">
            <v>95726</v>
          </cell>
          <cell r="F509">
            <v>95726</v>
          </cell>
          <cell r="G509">
            <v>0</v>
          </cell>
        </row>
        <row r="510">
          <cell r="B510" t="str">
            <v>IGA3010</v>
          </cell>
          <cell r="C510" t="str">
            <v>Cinta SIKA  PVC  V= 0.22</v>
          </cell>
          <cell r="D510" t="str">
            <v>ML</v>
          </cell>
          <cell r="E510">
            <v>49880</v>
          </cell>
          <cell r="F510">
            <v>49880</v>
          </cell>
          <cell r="G510">
            <v>0</v>
          </cell>
        </row>
        <row r="511">
          <cell r="B511" t="str">
            <v>IGA3011</v>
          </cell>
          <cell r="C511" t="str">
            <v>Cinta SIKA  PVC  V= 0.10</v>
          </cell>
          <cell r="D511" t="str">
            <v>ML</v>
          </cell>
          <cell r="E511">
            <v>12187.73</v>
          </cell>
          <cell r="F511">
            <v>12187.73</v>
          </cell>
          <cell r="G511">
            <v>0</v>
          </cell>
        </row>
        <row r="512">
          <cell r="B512" t="str">
            <v>IGA3012</v>
          </cell>
          <cell r="C512" t="str">
            <v>Cinta SIKA  PVC  V= 0.15</v>
          </cell>
          <cell r="D512" t="str">
            <v>ML</v>
          </cell>
          <cell r="E512">
            <v>21498.67</v>
          </cell>
          <cell r="F512">
            <v>21498.67</v>
          </cell>
          <cell r="G512">
            <v>0</v>
          </cell>
        </row>
        <row r="513">
          <cell r="B513" t="str">
            <v>IGA3013</v>
          </cell>
          <cell r="C513" t="str">
            <v>Codo 6" x  450, Clase AA</v>
          </cell>
          <cell r="D513" t="str">
            <v>UN</v>
          </cell>
          <cell r="E513">
            <v>19600</v>
          </cell>
          <cell r="F513">
            <v>19600</v>
          </cell>
          <cell r="G513">
            <v>0</v>
          </cell>
        </row>
        <row r="514">
          <cell r="B514" t="str">
            <v>IGA3014</v>
          </cell>
          <cell r="C514" t="str">
            <v>Codo gress  10"</v>
          </cell>
          <cell r="D514" t="str">
            <v>UN</v>
          </cell>
          <cell r="E514">
            <v>34300</v>
          </cell>
          <cell r="F514">
            <v>34300</v>
          </cell>
          <cell r="G514">
            <v>0</v>
          </cell>
        </row>
        <row r="515">
          <cell r="B515" t="str">
            <v>IGA3015</v>
          </cell>
          <cell r="C515" t="str">
            <v>Codo gress  6"</v>
          </cell>
          <cell r="D515" t="str">
            <v>UN</v>
          </cell>
          <cell r="E515">
            <v>13500</v>
          </cell>
          <cell r="F515">
            <v>13500</v>
          </cell>
          <cell r="G515">
            <v>0</v>
          </cell>
        </row>
        <row r="516">
          <cell r="B516" t="str">
            <v>IGA3016</v>
          </cell>
          <cell r="C516" t="str">
            <v>Codo gress  8"</v>
          </cell>
          <cell r="D516" t="str">
            <v>UN</v>
          </cell>
          <cell r="E516">
            <v>24000</v>
          </cell>
          <cell r="F516">
            <v>24000</v>
          </cell>
          <cell r="G516">
            <v>0</v>
          </cell>
        </row>
        <row r="517">
          <cell r="B517" t="str">
            <v>IGA3017</v>
          </cell>
          <cell r="C517" t="str">
            <v>codo PVC sanitario ф 4" (tipo pesado)</v>
          </cell>
          <cell r="D517" t="str">
            <v>UN</v>
          </cell>
          <cell r="E517">
            <v>10564</v>
          </cell>
          <cell r="F517">
            <v>10000</v>
          </cell>
          <cell r="G517">
            <v>0</v>
          </cell>
        </row>
        <row r="518">
          <cell r="B518" t="str">
            <v>IGA3018</v>
          </cell>
          <cell r="C518" t="str">
            <v>Collar de derivación  3 x ½"</v>
          </cell>
          <cell r="D518" t="str">
            <v>UN</v>
          </cell>
          <cell r="E518">
            <v>12578</v>
          </cell>
          <cell r="F518">
            <v>10218</v>
          </cell>
          <cell r="G518">
            <v>0</v>
          </cell>
        </row>
        <row r="519">
          <cell r="B519" t="str">
            <v>IGA3019</v>
          </cell>
          <cell r="C519">
            <v>0</v>
          </cell>
          <cell r="D519">
            <v>0</v>
          </cell>
          <cell r="E519">
            <v>0</v>
          </cell>
          <cell r="F519">
            <v>319000</v>
          </cell>
          <cell r="G519">
            <v>0</v>
          </cell>
        </row>
        <row r="520">
          <cell r="B520" t="str">
            <v>IGA3020</v>
          </cell>
          <cell r="C520" t="str">
            <v>Conexiones domiciliarias, incluye caja y medidor (según modelo)</v>
          </cell>
          <cell r="D520" t="str">
            <v>UN</v>
          </cell>
          <cell r="E520">
            <v>161400</v>
          </cell>
          <cell r="F520">
            <v>161400</v>
          </cell>
          <cell r="G520">
            <v>0</v>
          </cell>
        </row>
        <row r="521">
          <cell r="B521" t="str">
            <v>IGA3021</v>
          </cell>
          <cell r="C521" t="str">
            <v>E .OTROS</v>
          </cell>
          <cell r="D521">
            <v>0</v>
          </cell>
          <cell r="E521">
            <v>0</v>
          </cell>
          <cell r="F521">
            <v>0</v>
          </cell>
          <cell r="G521">
            <v>0</v>
          </cell>
        </row>
        <row r="522">
          <cell r="B522" t="str">
            <v>IGA3022</v>
          </cell>
          <cell r="C522" t="str">
            <v>Filtro Anaerobico 1000 ltscon accesorios</v>
          </cell>
          <cell r="D522" t="str">
            <v>Un</v>
          </cell>
          <cell r="E522">
            <v>250000</v>
          </cell>
          <cell r="F522">
            <v>450000</v>
          </cell>
          <cell r="G522">
            <v>0</v>
          </cell>
        </row>
        <row r="523">
          <cell r="B523" t="str">
            <v>IGA3023</v>
          </cell>
          <cell r="C523" t="str">
            <v>Formaleta y acodamiento</v>
          </cell>
          <cell r="D523" t="str">
            <v>M2</v>
          </cell>
          <cell r="E523">
            <v>23000</v>
          </cell>
          <cell r="F523">
            <v>18000</v>
          </cell>
          <cell r="G523">
            <v>0</v>
          </cell>
        </row>
        <row r="524">
          <cell r="B524" t="str">
            <v>IGA3024</v>
          </cell>
          <cell r="C524" t="str">
            <v xml:space="preserve">Geotextil no tejido </v>
          </cell>
          <cell r="D524" t="str">
            <v>M2</v>
          </cell>
          <cell r="E524">
            <v>3000</v>
          </cell>
          <cell r="F524">
            <v>3000</v>
          </cell>
          <cell r="G524">
            <v>0</v>
          </cell>
        </row>
        <row r="525">
          <cell r="B525" t="str">
            <v>IGA3025</v>
          </cell>
          <cell r="C525" t="str">
            <v>gravas diferentes tamaños 3/4"-11/2"</v>
          </cell>
          <cell r="D525" t="str">
            <v>M3</v>
          </cell>
          <cell r="E525">
            <v>120000</v>
          </cell>
          <cell r="F525">
            <v>120000</v>
          </cell>
          <cell r="G525">
            <v>0</v>
          </cell>
        </row>
        <row r="526">
          <cell r="B526" t="str">
            <v>IGA3026</v>
          </cell>
          <cell r="C526" t="str">
            <v>Gravas para lecho filtrante (dif. Diámetro) de silice</v>
          </cell>
          <cell r="D526" t="str">
            <v>M3</v>
          </cell>
          <cell r="E526">
            <v>400720</v>
          </cell>
          <cell r="F526">
            <v>400720</v>
          </cell>
          <cell r="G526">
            <v>0</v>
          </cell>
        </row>
        <row r="527">
          <cell r="B527" t="str">
            <v>IGA3027</v>
          </cell>
          <cell r="C527" t="str">
            <v>Hidrante tipo Millan  Ø 3", extremo brida (incluye accesorios:  Válvula, Codo 90 y Niples)</v>
          </cell>
          <cell r="D527" t="str">
            <v>UN</v>
          </cell>
          <cell r="E527">
            <v>1720000</v>
          </cell>
          <cell r="F527">
            <v>1720000</v>
          </cell>
          <cell r="G527">
            <v>0</v>
          </cell>
        </row>
        <row r="528">
          <cell r="B528" t="str">
            <v>IGA3028</v>
          </cell>
          <cell r="C528" t="str">
            <v>Hidrante tipo Millan  Ø 3", extremo liso</v>
          </cell>
          <cell r="D528" t="str">
            <v>UN</v>
          </cell>
          <cell r="E528">
            <v>1900000</v>
          </cell>
          <cell r="F528">
            <v>1900000</v>
          </cell>
          <cell r="G528">
            <v>0</v>
          </cell>
        </row>
        <row r="529">
          <cell r="B529" t="str">
            <v>IGA3029</v>
          </cell>
          <cell r="C529" t="str">
            <v>Hidrante tipo Millan  Ø 4", extremo brida</v>
          </cell>
          <cell r="D529" t="str">
            <v>UN</v>
          </cell>
          <cell r="E529">
            <v>2600000</v>
          </cell>
          <cell r="F529">
            <v>2600000</v>
          </cell>
          <cell r="G529">
            <v>0</v>
          </cell>
        </row>
        <row r="530">
          <cell r="B530" t="str">
            <v>IGA3030</v>
          </cell>
          <cell r="C530" t="str">
            <v>Hidrante tipo Millan  Ø 4", extremo liso</v>
          </cell>
          <cell r="D530" t="str">
            <v>UN</v>
          </cell>
          <cell r="E530">
            <v>2500000</v>
          </cell>
          <cell r="F530">
            <v>2500000</v>
          </cell>
          <cell r="G530">
            <v>0</v>
          </cell>
        </row>
        <row r="531">
          <cell r="B531" t="str">
            <v>IGA3031</v>
          </cell>
          <cell r="C531" t="str">
            <v>Hidrante tipo Millan  Ø 6", extremo brida</v>
          </cell>
          <cell r="D531" t="str">
            <v>UN</v>
          </cell>
          <cell r="E531">
            <v>3100000</v>
          </cell>
          <cell r="F531">
            <v>3100000</v>
          </cell>
          <cell r="G531">
            <v>0</v>
          </cell>
        </row>
        <row r="532">
          <cell r="B532" t="str">
            <v>IGA3032</v>
          </cell>
          <cell r="C532" t="str">
            <v>Hidrante tipo Millan  Ø 6", extremo liso</v>
          </cell>
          <cell r="D532" t="str">
            <v>UN</v>
          </cell>
          <cell r="E532">
            <v>2950000</v>
          </cell>
          <cell r="F532">
            <v>2950000</v>
          </cell>
          <cell r="G532">
            <v>0</v>
          </cell>
        </row>
        <row r="533">
          <cell r="B533" t="str">
            <v>IGA3033</v>
          </cell>
          <cell r="C533" t="str">
            <v>Hidrosello</v>
          </cell>
          <cell r="D533" t="str">
            <v>Un</v>
          </cell>
          <cell r="E533">
            <v>600</v>
          </cell>
          <cell r="F533">
            <v>600</v>
          </cell>
          <cell r="G533">
            <v>0</v>
          </cell>
        </row>
        <row r="534">
          <cell r="B534" t="str">
            <v>IGA3034</v>
          </cell>
          <cell r="C534" t="str">
            <v>Impermeabilizante</v>
          </cell>
          <cell r="D534" t="str">
            <v>Galon</v>
          </cell>
          <cell r="E534">
            <v>47150</v>
          </cell>
          <cell r="F534">
            <v>30000</v>
          </cell>
          <cell r="G534">
            <v>0</v>
          </cell>
        </row>
        <row r="535">
          <cell r="B535" t="str">
            <v>IGA3036</v>
          </cell>
          <cell r="C535" t="str">
            <v>Macromedidor de  4" con accesorios. Inc Caja en Concreto reforzado</v>
          </cell>
          <cell r="D535" t="str">
            <v>UN</v>
          </cell>
          <cell r="E535">
            <v>8200000</v>
          </cell>
          <cell r="F535">
            <v>8200000</v>
          </cell>
          <cell r="G535">
            <v>0</v>
          </cell>
        </row>
        <row r="536">
          <cell r="B536" t="str">
            <v>IGA3037</v>
          </cell>
          <cell r="C536" t="str">
            <v>MURO TOLETE COMUN E=0.25 mts.</v>
          </cell>
          <cell r="D536" t="str">
            <v>M2</v>
          </cell>
          <cell r="E536">
            <v>114694</v>
          </cell>
          <cell r="F536">
            <v>76300</v>
          </cell>
          <cell r="G536" t="str">
            <v>SI</v>
          </cell>
        </row>
        <row r="537">
          <cell r="B537" t="str">
            <v>IGA3038</v>
          </cell>
          <cell r="C537" t="str">
            <v>Material Granular</v>
          </cell>
          <cell r="D537" t="str">
            <v>M3</v>
          </cell>
          <cell r="E537">
            <v>15000</v>
          </cell>
          <cell r="F537">
            <v>15000</v>
          </cell>
          <cell r="G537">
            <v>0</v>
          </cell>
        </row>
        <row r="538">
          <cell r="B538" t="str">
            <v>IGA3039</v>
          </cell>
          <cell r="C538" t="str">
            <v>Medidor tipo volumétrico</v>
          </cell>
          <cell r="D538" t="str">
            <v>UN</v>
          </cell>
          <cell r="E538">
            <v>76203</v>
          </cell>
          <cell r="F538">
            <v>79000</v>
          </cell>
          <cell r="G538">
            <v>0</v>
          </cell>
        </row>
        <row r="539">
          <cell r="B539" t="str">
            <v>IGA3041</v>
          </cell>
          <cell r="C539" t="str">
            <v>Pañete impermeabilizado 1:3 con Sika 1 o similar</v>
          </cell>
          <cell r="D539" t="str">
            <v>M2</v>
          </cell>
          <cell r="E539">
            <v>20216</v>
          </cell>
          <cell r="F539">
            <v>14000</v>
          </cell>
          <cell r="G539" t="str">
            <v>SI</v>
          </cell>
        </row>
        <row r="540">
          <cell r="B540" t="str">
            <v>IGA3042</v>
          </cell>
          <cell r="C540" t="str">
            <v>Pasos uña de gato Ø  5/8"</v>
          </cell>
          <cell r="D540" t="str">
            <v>UN</v>
          </cell>
          <cell r="E540">
            <v>4000</v>
          </cell>
          <cell r="F540">
            <v>8000</v>
          </cell>
          <cell r="G540">
            <v>0</v>
          </cell>
        </row>
        <row r="541">
          <cell r="B541" t="str">
            <v>IGA3043</v>
          </cell>
          <cell r="C541" t="str">
            <v xml:space="preserve">Pozo Septico completo 1000 lts </v>
          </cell>
          <cell r="D541" t="str">
            <v>UN</v>
          </cell>
          <cell r="E541">
            <v>300000</v>
          </cell>
          <cell r="F541">
            <v>400000</v>
          </cell>
          <cell r="G541">
            <v>0</v>
          </cell>
        </row>
        <row r="542">
          <cell r="B542" t="str">
            <v>IGA3044</v>
          </cell>
          <cell r="C542" t="str">
            <v>Registro de Bola  Ø ½", tipo liviano</v>
          </cell>
          <cell r="D542" t="str">
            <v>UN</v>
          </cell>
          <cell r="E542">
            <v>11000</v>
          </cell>
          <cell r="F542">
            <v>5800</v>
          </cell>
          <cell r="G542">
            <v>0</v>
          </cell>
        </row>
        <row r="543">
          <cell r="B543" t="str">
            <v>IGA3045</v>
          </cell>
          <cell r="C543" t="str">
            <v>Registro de Bola  Ø 1", tipo liviano</v>
          </cell>
          <cell r="D543" t="str">
            <v>UN</v>
          </cell>
          <cell r="E543">
            <v>13353</v>
          </cell>
          <cell r="F543">
            <v>15200</v>
          </cell>
          <cell r="G543">
            <v>0</v>
          </cell>
        </row>
        <row r="544">
          <cell r="B544" t="str">
            <v>IGA3046</v>
          </cell>
          <cell r="C544" t="str">
            <v>Registro de Bola  Ø 1½"</v>
          </cell>
          <cell r="D544" t="str">
            <v>UN</v>
          </cell>
          <cell r="E544">
            <v>71229</v>
          </cell>
          <cell r="F544">
            <v>43290</v>
          </cell>
          <cell r="G544">
            <v>0</v>
          </cell>
        </row>
        <row r="545">
          <cell r="B545" t="str">
            <v>IGA3047</v>
          </cell>
          <cell r="C545" t="str">
            <v>Registro de Bola  Ø 2", tipo liviano</v>
          </cell>
          <cell r="D545" t="str">
            <v>UN</v>
          </cell>
          <cell r="E545">
            <v>58000</v>
          </cell>
          <cell r="F545">
            <v>58000</v>
          </cell>
          <cell r="G545">
            <v>0</v>
          </cell>
        </row>
        <row r="546">
          <cell r="B546" t="str">
            <v>IGA3048</v>
          </cell>
          <cell r="C546" t="str">
            <v>Registro de Bola  Ø 2", tipo pesado</v>
          </cell>
          <cell r="D546" t="str">
            <v>UN</v>
          </cell>
          <cell r="E546">
            <v>83900</v>
          </cell>
          <cell r="F546">
            <v>96570</v>
          </cell>
          <cell r="G546">
            <v>0</v>
          </cell>
        </row>
        <row r="547">
          <cell r="B547" t="str">
            <v>IGA3049</v>
          </cell>
          <cell r="C547" t="str">
            <v>Registro de Bola  Ø 2½", tipo pesado</v>
          </cell>
          <cell r="D547" t="str">
            <v>UN</v>
          </cell>
          <cell r="E547">
            <v>170000</v>
          </cell>
          <cell r="F547">
            <v>170000</v>
          </cell>
          <cell r="G547">
            <v>0</v>
          </cell>
        </row>
        <row r="548">
          <cell r="B548" t="str">
            <v>IGA3050</v>
          </cell>
          <cell r="C548" t="str">
            <v>Registro de Bola  Ø 3", tipo pesado</v>
          </cell>
          <cell r="D548" t="str">
            <v>UN</v>
          </cell>
          <cell r="E548">
            <v>240000</v>
          </cell>
          <cell r="F548">
            <v>190000</v>
          </cell>
          <cell r="G548">
            <v>0</v>
          </cell>
        </row>
        <row r="549">
          <cell r="B549" t="str">
            <v>IGA3051</v>
          </cell>
          <cell r="C549" t="str">
            <v>Registro de Bola  Ø 3/4", tipo liviano</v>
          </cell>
          <cell r="D549" t="str">
            <v>UN</v>
          </cell>
          <cell r="E549">
            <v>8100</v>
          </cell>
          <cell r="F549">
            <v>8100</v>
          </cell>
          <cell r="G549">
            <v>0</v>
          </cell>
        </row>
        <row r="550">
          <cell r="B550" t="str">
            <v>IGA3052</v>
          </cell>
          <cell r="C550" t="str">
            <v>Registro de Bola  Ø 4", tipo pesado</v>
          </cell>
          <cell r="D550" t="str">
            <v>UN</v>
          </cell>
          <cell r="E550">
            <v>320000</v>
          </cell>
          <cell r="F550">
            <v>320000</v>
          </cell>
          <cell r="G550">
            <v>0</v>
          </cell>
        </row>
        <row r="551">
          <cell r="B551" t="str">
            <v>IGA3053</v>
          </cell>
          <cell r="C551" t="str">
            <v xml:space="preserve">Registro de corte y registro de incorporación </v>
          </cell>
          <cell r="D551" t="str">
            <v>UN</v>
          </cell>
          <cell r="E551">
            <v>24381</v>
          </cell>
          <cell r="F551">
            <v>21000</v>
          </cell>
          <cell r="G551">
            <v>0</v>
          </cell>
        </row>
        <row r="552">
          <cell r="B552" t="str">
            <v>IGA3054</v>
          </cell>
          <cell r="C552" t="str">
            <v>Suministro  tubería PVC   Ø ½" RDE 9  e.l.</v>
          </cell>
          <cell r="D552" t="str">
            <v>ML</v>
          </cell>
          <cell r="E552">
            <v>2206</v>
          </cell>
          <cell r="F552">
            <v>2206</v>
          </cell>
          <cell r="G552">
            <v>0</v>
          </cell>
        </row>
        <row r="553">
          <cell r="B553" t="str">
            <v>IGA3055</v>
          </cell>
          <cell r="C553" t="str">
            <v>Suministro  tubería PVC   Ø 1" RDE 21  e.l.</v>
          </cell>
          <cell r="D553" t="str">
            <v>ML</v>
          </cell>
          <cell r="E553">
            <v>2966</v>
          </cell>
          <cell r="F553">
            <v>2819</v>
          </cell>
          <cell r="G553">
            <v>0</v>
          </cell>
        </row>
        <row r="554">
          <cell r="B554" t="str">
            <v>IGA3056</v>
          </cell>
          <cell r="C554" t="str">
            <v>Suministro  tubería PVC   Ø 2" RDE 26  e.l.</v>
          </cell>
          <cell r="D554" t="str">
            <v>ML</v>
          </cell>
          <cell r="E554">
            <v>8393</v>
          </cell>
          <cell r="F554">
            <v>8393</v>
          </cell>
          <cell r="G554">
            <v>0</v>
          </cell>
        </row>
        <row r="555">
          <cell r="B555" t="str">
            <v>IGA3057</v>
          </cell>
          <cell r="C555" t="str">
            <v>Suministro  tubería PVC   Ø 2½" RDE 21  U.M</v>
          </cell>
          <cell r="D555" t="str">
            <v>ML</v>
          </cell>
          <cell r="E555">
            <v>11161</v>
          </cell>
          <cell r="F555">
            <v>10576</v>
          </cell>
          <cell r="G555">
            <v>0</v>
          </cell>
        </row>
        <row r="556">
          <cell r="B556" t="str">
            <v>IGA3058</v>
          </cell>
          <cell r="C556" t="str">
            <v>Suministro  tubería PVC   Ø 2½" RDE 26  e.l.</v>
          </cell>
          <cell r="D556" t="str">
            <v>ML</v>
          </cell>
          <cell r="E556">
            <v>13600</v>
          </cell>
          <cell r="F556">
            <v>13600</v>
          </cell>
          <cell r="G556">
            <v>0</v>
          </cell>
        </row>
        <row r="557">
          <cell r="B557" t="str">
            <v>IGA3059</v>
          </cell>
          <cell r="C557" t="str">
            <v>Suministro  tubería PVC   Ø 3" RDE 21  U.M</v>
          </cell>
          <cell r="D557" t="str">
            <v>ML</v>
          </cell>
          <cell r="E557">
            <v>31653.5</v>
          </cell>
          <cell r="F557">
            <v>15028</v>
          </cell>
          <cell r="G557">
            <v>0</v>
          </cell>
        </row>
        <row r="558">
          <cell r="B558" t="str">
            <v>IGA3060</v>
          </cell>
          <cell r="C558" t="str">
            <v xml:space="preserve">Suministro tubería de gress  Ø  10"  Clase AA </v>
          </cell>
          <cell r="D558" t="str">
            <v>ML</v>
          </cell>
          <cell r="E558">
            <v>21000</v>
          </cell>
          <cell r="F558">
            <v>21000</v>
          </cell>
          <cell r="G558">
            <v>0</v>
          </cell>
        </row>
        <row r="559">
          <cell r="B559" t="str">
            <v>IGA3061</v>
          </cell>
          <cell r="C559" t="str">
            <v xml:space="preserve">Suministro tubería de gress  Ø  12"  Clase AA </v>
          </cell>
          <cell r="D559" t="str">
            <v>ML</v>
          </cell>
          <cell r="E559">
            <v>28000</v>
          </cell>
          <cell r="F559">
            <v>0</v>
          </cell>
          <cell r="G559">
            <v>0</v>
          </cell>
        </row>
        <row r="560">
          <cell r="B560" t="str">
            <v>IGA3062</v>
          </cell>
          <cell r="C560" t="str">
            <v xml:space="preserve">Suministro tubería de gress  Ø  14"  Clase AA </v>
          </cell>
          <cell r="D560" t="str">
            <v>ML</v>
          </cell>
          <cell r="E560">
            <v>42000</v>
          </cell>
          <cell r="F560">
            <v>42000</v>
          </cell>
          <cell r="G560">
            <v>0</v>
          </cell>
        </row>
        <row r="561">
          <cell r="B561" t="str">
            <v>IGA3063</v>
          </cell>
          <cell r="C561" t="str">
            <v xml:space="preserve">Suministro tubería de gress  Ø  16"  Clase AA </v>
          </cell>
          <cell r="D561" t="str">
            <v>ML</v>
          </cell>
          <cell r="E561">
            <v>72000</v>
          </cell>
          <cell r="F561">
            <v>72000</v>
          </cell>
          <cell r="G561">
            <v>0</v>
          </cell>
        </row>
        <row r="562">
          <cell r="B562" t="str">
            <v>IGA3064</v>
          </cell>
          <cell r="C562" t="str">
            <v xml:space="preserve">Suministro tubería de gress  Ø  18"  Clase AA </v>
          </cell>
          <cell r="D562" t="str">
            <v>ML</v>
          </cell>
          <cell r="E562">
            <v>96000</v>
          </cell>
          <cell r="F562">
            <v>96000</v>
          </cell>
          <cell r="G562">
            <v>0</v>
          </cell>
        </row>
        <row r="563">
          <cell r="B563" t="str">
            <v>IGA3065</v>
          </cell>
          <cell r="C563" t="str">
            <v xml:space="preserve">Suministro tubería de gress  Ø  21"  Clase AA </v>
          </cell>
          <cell r="D563" t="str">
            <v>ML</v>
          </cell>
          <cell r="E563">
            <v>130000</v>
          </cell>
          <cell r="F563">
            <v>130000</v>
          </cell>
          <cell r="G563">
            <v>0</v>
          </cell>
        </row>
        <row r="564">
          <cell r="B564" t="str">
            <v>IGA3066</v>
          </cell>
          <cell r="C564" t="str">
            <v xml:space="preserve">Suministro tubería de gress  Ø  24"  Clase AA </v>
          </cell>
          <cell r="D564" t="str">
            <v>ML</v>
          </cell>
          <cell r="E564">
            <v>195000</v>
          </cell>
          <cell r="F564">
            <v>195000</v>
          </cell>
          <cell r="G564">
            <v>0</v>
          </cell>
        </row>
        <row r="565">
          <cell r="B565" t="str">
            <v>IGA3067</v>
          </cell>
          <cell r="C565" t="str">
            <v xml:space="preserve">Suministro tubería de gress  Ø  8"  Clase AA </v>
          </cell>
          <cell r="D565" t="str">
            <v>ML</v>
          </cell>
          <cell r="E565">
            <v>15000</v>
          </cell>
          <cell r="F565">
            <v>15000</v>
          </cell>
          <cell r="G565">
            <v>0</v>
          </cell>
        </row>
        <row r="566">
          <cell r="B566" t="str">
            <v>IGA3068</v>
          </cell>
          <cell r="C566" t="str">
            <v>Suministro tubería PVC   Ø ½" RDE 13.5  e.l.</v>
          </cell>
          <cell r="D566" t="str">
            <v>ML</v>
          </cell>
          <cell r="E566">
            <v>1574</v>
          </cell>
          <cell r="F566">
            <v>1574</v>
          </cell>
          <cell r="G566">
            <v>0</v>
          </cell>
        </row>
        <row r="567">
          <cell r="B567" t="str">
            <v>IGA3069</v>
          </cell>
          <cell r="C567" t="str">
            <v>Suministro tubería PVC   Ø 1 1/4" RDE 21  e.l.</v>
          </cell>
          <cell r="D567" t="str">
            <v>ML</v>
          </cell>
          <cell r="E567">
            <v>5596</v>
          </cell>
          <cell r="F567">
            <v>5078</v>
          </cell>
          <cell r="G567">
            <v>0</v>
          </cell>
        </row>
        <row r="568">
          <cell r="B568" t="str">
            <v>IGA3070</v>
          </cell>
          <cell r="C568" t="str">
            <v>Suministro tubería PVC   Ø 1" RDE 13.5  e.l.</v>
          </cell>
          <cell r="D568" t="str">
            <v>ML</v>
          </cell>
          <cell r="E568">
            <v>4372</v>
          </cell>
          <cell r="F568">
            <v>4082</v>
          </cell>
          <cell r="G568">
            <v>0</v>
          </cell>
        </row>
        <row r="569">
          <cell r="B569" t="str">
            <v>IGA3071</v>
          </cell>
          <cell r="C569" t="str">
            <v>Suministro tubería PVC   Ø 10" RDE 21  U.M</v>
          </cell>
          <cell r="D569" t="str">
            <v>ML</v>
          </cell>
          <cell r="E569">
            <v>170000</v>
          </cell>
          <cell r="F569">
            <v>150535</v>
          </cell>
          <cell r="G569">
            <v>0</v>
          </cell>
        </row>
        <row r="570">
          <cell r="B570" t="str">
            <v>IGA3072</v>
          </cell>
          <cell r="C570" t="str">
            <v>Suministro tubería PVC   Ø 10" RDE 26  U.M</v>
          </cell>
          <cell r="D570" t="str">
            <v>ML</v>
          </cell>
          <cell r="E570">
            <v>122355</v>
          </cell>
          <cell r="F570">
            <v>122355</v>
          </cell>
          <cell r="G570">
            <v>0</v>
          </cell>
        </row>
        <row r="571">
          <cell r="B571" t="str">
            <v>IGA3073</v>
          </cell>
          <cell r="C571" t="str">
            <v>Suministro tubería PVC   Ø 1½" RDE 21  e.l.</v>
          </cell>
          <cell r="D571" t="str">
            <v>ML</v>
          </cell>
          <cell r="E571">
            <v>21159</v>
          </cell>
          <cell r="F571">
            <v>6630</v>
          </cell>
          <cell r="G571">
            <v>0</v>
          </cell>
        </row>
        <row r="572">
          <cell r="B572" t="str">
            <v>IGA3074</v>
          </cell>
          <cell r="C572" t="str">
            <v>Suministro tubería PVC   Ø 2" RDE 21  e.l.</v>
          </cell>
          <cell r="D572" t="str">
            <v>ML</v>
          </cell>
          <cell r="E572">
            <v>19711</v>
          </cell>
          <cell r="F572">
            <v>10167</v>
          </cell>
          <cell r="G572">
            <v>0</v>
          </cell>
        </row>
        <row r="573">
          <cell r="B573" t="str">
            <v>IGA3075</v>
          </cell>
          <cell r="C573" t="str">
            <v>Suministro tubería PVC   Ø 2" RDE 21  U.M</v>
          </cell>
          <cell r="D573" t="str">
            <v>ML</v>
          </cell>
          <cell r="E573">
            <v>7000</v>
          </cell>
          <cell r="F573">
            <v>7000</v>
          </cell>
          <cell r="G573">
            <v>0</v>
          </cell>
        </row>
        <row r="574">
          <cell r="B574" t="str">
            <v>IGA3076</v>
          </cell>
          <cell r="C574" t="str">
            <v>Suministro tubería PVC   Ø 2" RDE 26  U.M</v>
          </cell>
          <cell r="D574" t="str">
            <v>ML</v>
          </cell>
          <cell r="E574">
            <v>5833</v>
          </cell>
          <cell r="F574">
            <v>5801</v>
          </cell>
          <cell r="G574">
            <v>0</v>
          </cell>
        </row>
        <row r="575">
          <cell r="B575" t="str">
            <v>IGA3077</v>
          </cell>
          <cell r="C575" t="str">
            <v>Suministro tubería PVC   Ø 2½" RDE 21  e.l.</v>
          </cell>
          <cell r="D575" t="str">
            <v>ML</v>
          </cell>
          <cell r="E575">
            <v>16477</v>
          </cell>
          <cell r="F575">
            <v>16477</v>
          </cell>
          <cell r="G575">
            <v>0</v>
          </cell>
        </row>
        <row r="576">
          <cell r="B576" t="str">
            <v>IGA3078</v>
          </cell>
          <cell r="C576" t="str">
            <v>Suministro tubería PVC   Ø 2½" RDE 26  U.M</v>
          </cell>
          <cell r="D576" t="str">
            <v>ML</v>
          </cell>
          <cell r="E576">
            <v>8724</v>
          </cell>
          <cell r="F576">
            <v>8724</v>
          </cell>
          <cell r="G576">
            <v>0</v>
          </cell>
        </row>
        <row r="577">
          <cell r="B577" t="str">
            <v>IGA3079</v>
          </cell>
          <cell r="C577" t="str">
            <v>Suministro tubería PVC   Ø 3" RDE 21  e.l.</v>
          </cell>
          <cell r="D577" t="str">
            <v>ML</v>
          </cell>
          <cell r="E577">
            <v>22000</v>
          </cell>
          <cell r="F577">
            <v>22000</v>
          </cell>
          <cell r="G577">
            <v>0</v>
          </cell>
        </row>
        <row r="578">
          <cell r="B578" t="str">
            <v>IGA3080</v>
          </cell>
          <cell r="C578" t="str">
            <v>Suministro tubería PVC   Ø 3" RDE 26  U.M</v>
          </cell>
          <cell r="D578" t="str">
            <v>ML</v>
          </cell>
          <cell r="E578">
            <v>12389</v>
          </cell>
          <cell r="F578">
            <v>12609</v>
          </cell>
          <cell r="G578">
            <v>0</v>
          </cell>
        </row>
        <row r="579">
          <cell r="B579" t="str">
            <v>IGA3081</v>
          </cell>
          <cell r="C579" t="str">
            <v>Suministro tubería PVC   Ø 3" RDE 32.5  e.l.</v>
          </cell>
          <cell r="D579" t="str">
            <v>ML</v>
          </cell>
          <cell r="E579">
            <v>16068</v>
          </cell>
          <cell r="F579">
            <v>16068</v>
          </cell>
          <cell r="G579">
            <v>0</v>
          </cell>
        </row>
        <row r="580">
          <cell r="B580" t="str">
            <v>IGA3082</v>
          </cell>
          <cell r="C580" t="str">
            <v>Suministro tubería PVC   Ø 3" RDE 32.5  U.M</v>
          </cell>
          <cell r="D580" t="str">
            <v>ML</v>
          </cell>
          <cell r="E580">
            <v>9225</v>
          </cell>
          <cell r="F580">
            <v>10129</v>
          </cell>
          <cell r="G580">
            <v>0</v>
          </cell>
        </row>
        <row r="581">
          <cell r="B581" t="str">
            <v>IGA3083</v>
          </cell>
          <cell r="C581" t="str">
            <v>Suministro tubería PVC   Ø 3/4" RDE 11  e.l.</v>
          </cell>
          <cell r="D581" t="str">
            <v>ML</v>
          </cell>
          <cell r="E581">
            <v>3188</v>
          </cell>
          <cell r="F581">
            <v>3025</v>
          </cell>
          <cell r="G581">
            <v>0</v>
          </cell>
        </row>
        <row r="582">
          <cell r="B582" t="str">
            <v>IGA3084</v>
          </cell>
          <cell r="C582" t="str">
            <v>Suministro tubería PVC   Ø 3/4" RDE 21  e.l.</v>
          </cell>
          <cell r="D582" t="str">
            <v>ML</v>
          </cell>
          <cell r="E582">
            <v>2760</v>
          </cell>
          <cell r="F582">
            <v>1949</v>
          </cell>
          <cell r="G582">
            <v>0</v>
          </cell>
        </row>
        <row r="583">
          <cell r="B583" t="str">
            <v>IGA3085</v>
          </cell>
          <cell r="C583" t="str">
            <v>Suministro tubería PVC   Ø 4" RDE 21  e.l.</v>
          </cell>
          <cell r="D583" t="str">
            <v>ML</v>
          </cell>
          <cell r="E583">
            <v>37526</v>
          </cell>
          <cell r="F583">
            <v>37526</v>
          </cell>
          <cell r="G583">
            <v>0</v>
          </cell>
        </row>
        <row r="584">
          <cell r="B584" t="str">
            <v>IGA3086</v>
          </cell>
          <cell r="C584" t="str">
            <v>Suministro tubería PVC   Ø 4" RDE 21  U.M</v>
          </cell>
          <cell r="D584" t="str">
            <v>ML</v>
          </cell>
          <cell r="E584">
            <v>34415</v>
          </cell>
          <cell r="F584">
            <v>24796</v>
          </cell>
          <cell r="G584">
            <v>0</v>
          </cell>
        </row>
        <row r="585">
          <cell r="B585" t="str">
            <v>IGA3087</v>
          </cell>
          <cell r="C585" t="str">
            <v>Suministro tubería PVC   Ø 4" RDE 26  e.l.</v>
          </cell>
          <cell r="D585" t="str">
            <v>ML</v>
          </cell>
          <cell r="E585">
            <v>31775</v>
          </cell>
          <cell r="F585">
            <v>31775</v>
          </cell>
          <cell r="G585">
            <v>0</v>
          </cell>
        </row>
        <row r="586">
          <cell r="B586" t="str">
            <v>IGA3088</v>
          </cell>
          <cell r="C586" t="str">
            <v>Suministro tubería PVC   Ø 4" RDE 26  U.M</v>
          </cell>
          <cell r="D586" t="str">
            <v>ML</v>
          </cell>
          <cell r="E586">
            <v>21365</v>
          </cell>
          <cell r="F586">
            <v>20579</v>
          </cell>
          <cell r="G586">
            <v>0</v>
          </cell>
        </row>
        <row r="587">
          <cell r="B587" t="str">
            <v>IGA3089</v>
          </cell>
          <cell r="C587" t="str">
            <v>Suministro tubería PVC   Ø 4" RDE 32.5  e.l.</v>
          </cell>
          <cell r="D587" t="str">
            <v>ML</v>
          </cell>
          <cell r="E587">
            <v>25463</v>
          </cell>
          <cell r="F587">
            <v>25463</v>
          </cell>
          <cell r="G587">
            <v>0</v>
          </cell>
        </row>
        <row r="588">
          <cell r="B588" t="str">
            <v>IGA3090</v>
          </cell>
          <cell r="C588" t="str">
            <v>Suministro tubería PVC   Ø 4" RDE 32.5  U.M</v>
          </cell>
          <cell r="D588" t="str">
            <v>ML</v>
          </cell>
          <cell r="E588">
            <v>21599</v>
          </cell>
          <cell r="F588">
            <v>16599</v>
          </cell>
          <cell r="G588">
            <v>0</v>
          </cell>
        </row>
        <row r="589">
          <cell r="B589" t="str">
            <v>IGA3091</v>
          </cell>
          <cell r="C589" t="str">
            <v>Suministro tubería PVC   Ø 4" RDE 41  e.l.</v>
          </cell>
          <cell r="D589" t="str">
            <v>ML</v>
          </cell>
          <cell r="E589">
            <v>21864</v>
          </cell>
          <cell r="F589">
            <v>21864</v>
          </cell>
          <cell r="G589">
            <v>0</v>
          </cell>
        </row>
        <row r="590">
          <cell r="B590" t="str">
            <v>IGA3092</v>
          </cell>
          <cell r="C590" t="str">
            <v>Suministro tubería PVC   Ø 6" RDE 21  U.M</v>
          </cell>
          <cell r="D590" t="str">
            <v>ML</v>
          </cell>
          <cell r="E590">
            <v>70000</v>
          </cell>
          <cell r="F590">
            <v>72864</v>
          </cell>
          <cell r="G590">
            <v>0</v>
          </cell>
        </row>
        <row r="591">
          <cell r="B591" t="str">
            <v>IGA3093</v>
          </cell>
          <cell r="C591" t="str">
            <v>Suministro tubería PVC   Ø 6" RDE 26  U.M</v>
          </cell>
          <cell r="D591" t="str">
            <v>ML</v>
          </cell>
          <cell r="E591">
            <v>44083</v>
          </cell>
          <cell r="F591">
            <v>44083</v>
          </cell>
          <cell r="G591">
            <v>0</v>
          </cell>
        </row>
        <row r="592">
          <cell r="B592" t="str">
            <v>IGA3094</v>
          </cell>
          <cell r="C592" t="str">
            <v>Suministro tubería PVC   Ø 6" RDE 32.5  U.M</v>
          </cell>
          <cell r="D592" t="str">
            <v>ML</v>
          </cell>
          <cell r="E592">
            <v>46729</v>
          </cell>
          <cell r="F592">
            <v>36181</v>
          </cell>
          <cell r="G592">
            <v>0</v>
          </cell>
        </row>
        <row r="593">
          <cell r="B593" t="str">
            <v>IGA3095</v>
          </cell>
          <cell r="C593" t="str">
            <v>Suministro tubería PVC   Ø 8" RDE 21  U.M</v>
          </cell>
          <cell r="D593" t="str">
            <v>ML</v>
          </cell>
          <cell r="E593">
            <v>95000</v>
          </cell>
          <cell r="F593">
            <v>92261</v>
          </cell>
          <cell r="G593">
            <v>0</v>
          </cell>
        </row>
        <row r="594">
          <cell r="B594" t="str">
            <v>IGA3096</v>
          </cell>
          <cell r="C594" t="str">
            <v>Suministro tubería PVC   Ø 8" RDE 26  U.M</v>
          </cell>
          <cell r="D594" t="str">
            <v>ML</v>
          </cell>
          <cell r="E594">
            <v>74995</v>
          </cell>
          <cell r="F594">
            <v>74995</v>
          </cell>
          <cell r="G594">
            <v>0</v>
          </cell>
        </row>
        <row r="595">
          <cell r="B595" t="str">
            <v>IGA3097</v>
          </cell>
          <cell r="C595" t="str">
            <v>Suministro tubería PVC   Ø 8" RDE 32.5  U.M</v>
          </cell>
          <cell r="D595" t="str">
            <v>ML</v>
          </cell>
          <cell r="E595">
            <v>61199</v>
          </cell>
          <cell r="F595">
            <v>61199</v>
          </cell>
          <cell r="G595">
            <v>0</v>
          </cell>
        </row>
        <row r="596">
          <cell r="B596" t="str">
            <v>IGA3098</v>
          </cell>
          <cell r="C596" t="str">
            <v xml:space="preserve">Tubería PVC alcantarillado Novafort o similar  Ø 10" (incluye transporte) </v>
          </cell>
          <cell r="D596" t="str">
            <v>ML</v>
          </cell>
          <cell r="E596">
            <v>40389</v>
          </cell>
          <cell r="F596">
            <v>51000</v>
          </cell>
          <cell r="G596">
            <v>0</v>
          </cell>
        </row>
        <row r="597">
          <cell r="B597" t="str">
            <v>IGA3099</v>
          </cell>
          <cell r="C597" t="str">
            <v xml:space="preserve">Tubería PVC alcantarillado Novafort o similar  Ø 12"  (incluye transporte) </v>
          </cell>
          <cell r="D597" t="str">
            <v>ML</v>
          </cell>
          <cell r="E597">
            <v>67021</v>
          </cell>
          <cell r="F597">
            <v>70000</v>
          </cell>
          <cell r="G597">
            <v>0</v>
          </cell>
        </row>
        <row r="598">
          <cell r="B598" t="str">
            <v>IGA3100</v>
          </cell>
          <cell r="C598" t="str">
            <v>Tubería PVC alcantarillado Novafort o similar Ø 16"  (400mm) (incluye transporte)</v>
          </cell>
          <cell r="D598" t="str">
            <v>ML</v>
          </cell>
          <cell r="E598">
            <v>228225</v>
          </cell>
          <cell r="F598">
            <v>115000</v>
          </cell>
          <cell r="G598">
            <v>0</v>
          </cell>
        </row>
        <row r="599">
          <cell r="B599" t="str">
            <v>IGA3101</v>
          </cell>
          <cell r="C599" t="str">
            <v xml:space="preserve">Tubería PVC alcantarillado Novafort  Ø 4" </v>
          </cell>
          <cell r="D599" t="str">
            <v>ML</v>
          </cell>
          <cell r="E599">
            <v>17039</v>
          </cell>
          <cell r="F599">
            <v>12225</v>
          </cell>
          <cell r="G599">
            <v>0</v>
          </cell>
        </row>
        <row r="600">
          <cell r="B600" t="str">
            <v>IGA3102</v>
          </cell>
          <cell r="C600" t="str">
            <v>Tubería PVC alcantarillado Novafort  Ø 6" (puesta en obra)</v>
          </cell>
          <cell r="D600" t="str">
            <v>ML</v>
          </cell>
          <cell r="E600">
            <v>35798</v>
          </cell>
          <cell r="F600">
            <v>22280</v>
          </cell>
          <cell r="G600">
            <v>0</v>
          </cell>
        </row>
        <row r="601">
          <cell r="B601" t="str">
            <v>IGA3103</v>
          </cell>
          <cell r="C601" t="str">
            <v xml:space="preserve">Tubería PVC alcantarillado Novafort  Ø 8" </v>
          </cell>
          <cell r="D601" t="str">
            <v>ML</v>
          </cell>
          <cell r="E601">
            <v>27754</v>
          </cell>
          <cell r="F601">
            <v>33500</v>
          </cell>
          <cell r="G601">
            <v>0</v>
          </cell>
        </row>
        <row r="602">
          <cell r="B602" t="str">
            <v>IGA3104</v>
          </cell>
          <cell r="C602" t="str">
            <v xml:space="preserve">Suministro tubería PVC alcantarillado W - Reten  Ø 10" </v>
          </cell>
          <cell r="D602" t="str">
            <v>ML</v>
          </cell>
          <cell r="E602">
            <v>133000</v>
          </cell>
          <cell r="F602">
            <v>133000</v>
          </cell>
          <cell r="G602">
            <v>0</v>
          </cell>
        </row>
        <row r="603">
          <cell r="B603" t="str">
            <v>IGA3105</v>
          </cell>
          <cell r="C603" t="str">
            <v xml:space="preserve">Suministro tubería PVC alcantarillado W - Reten  Ø 12" </v>
          </cell>
          <cell r="D603" t="str">
            <v>ML</v>
          </cell>
          <cell r="E603">
            <v>175000</v>
          </cell>
          <cell r="F603">
            <v>175000</v>
          </cell>
          <cell r="G603">
            <v>0</v>
          </cell>
        </row>
        <row r="604">
          <cell r="B604" t="str">
            <v>IGA3106</v>
          </cell>
          <cell r="C604" t="str">
            <v xml:space="preserve">Suministro tubería PVC alcantarillado W - Reten  Ø 4" </v>
          </cell>
          <cell r="D604" t="str">
            <v>ML</v>
          </cell>
          <cell r="E604">
            <v>25680</v>
          </cell>
          <cell r="F604">
            <v>24500</v>
          </cell>
          <cell r="G604">
            <v>0</v>
          </cell>
        </row>
        <row r="605">
          <cell r="B605" t="str">
            <v>IGA3107</v>
          </cell>
          <cell r="C605" t="str">
            <v xml:space="preserve">Suministro tubería PVC alcantarillado W - Reten  Ø 6" </v>
          </cell>
          <cell r="D605" t="str">
            <v>ML</v>
          </cell>
          <cell r="E605">
            <v>43260</v>
          </cell>
          <cell r="F605">
            <v>43260</v>
          </cell>
          <cell r="G605">
            <v>0</v>
          </cell>
        </row>
        <row r="606">
          <cell r="B606" t="str">
            <v>IGA3108</v>
          </cell>
          <cell r="C606" t="str">
            <v xml:space="preserve">Suministro tubería PVC alcantarillado W - Reten  Ø 8" </v>
          </cell>
          <cell r="D606" t="str">
            <v>ML</v>
          </cell>
          <cell r="E606">
            <v>77000</v>
          </cell>
          <cell r="F606">
            <v>77000</v>
          </cell>
          <cell r="G606">
            <v>0</v>
          </cell>
        </row>
        <row r="607">
          <cell r="B607" t="str">
            <v>IGA3109</v>
          </cell>
          <cell r="C607" t="str">
            <v xml:space="preserve">Tubería PVC sanitaria  Ø 1½" </v>
          </cell>
          <cell r="D607" t="str">
            <v>ML</v>
          </cell>
          <cell r="E607">
            <v>5918</v>
          </cell>
          <cell r="F607">
            <v>5918</v>
          </cell>
          <cell r="G607">
            <v>0</v>
          </cell>
        </row>
        <row r="608">
          <cell r="B608" t="str">
            <v>IGA3110</v>
          </cell>
          <cell r="C608" t="str">
            <v xml:space="preserve">Tubería PVC sanitaria  Ø 2" </v>
          </cell>
          <cell r="D608" t="str">
            <v>ML</v>
          </cell>
          <cell r="E608">
            <v>9393</v>
          </cell>
          <cell r="F608">
            <v>7337</v>
          </cell>
          <cell r="G608">
            <v>0</v>
          </cell>
        </row>
        <row r="609">
          <cell r="B609" t="str">
            <v>IGA3111</v>
          </cell>
          <cell r="C609" t="str">
            <v xml:space="preserve">Tubería PVC sanitaria  Ø 3" </v>
          </cell>
          <cell r="D609" t="str">
            <v>ML</v>
          </cell>
          <cell r="E609">
            <v>15006</v>
          </cell>
          <cell r="F609">
            <v>10958</v>
          </cell>
          <cell r="G609">
            <v>0</v>
          </cell>
        </row>
        <row r="610">
          <cell r="B610" t="str">
            <v>IGA3112</v>
          </cell>
          <cell r="C610" t="str">
            <v xml:space="preserve">Tubería PVC sanitaria  Ø 4" </v>
          </cell>
          <cell r="D610" t="str">
            <v>ML</v>
          </cell>
          <cell r="E610">
            <v>31622</v>
          </cell>
          <cell r="F610">
            <v>15272</v>
          </cell>
          <cell r="G610">
            <v>0</v>
          </cell>
        </row>
        <row r="611">
          <cell r="B611" t="str">
            <v>IGA3113</v>
          </cell>
          <cell r="C611" t="str">
            <v xml:space="preserve">Suministro tubería PVC sanitaria  Ø 6" </v>
          </cell>
          <cell r="D611" t="str">
            <v>ML</v>
          </cell>
          <cell r="E611">
            <v>56647.686274509804</v>
          </cell>
          <cell r="F611">
            <v>32341</v>
          </cell>
          <cell r="G611">
            <v>0</v>
          </cell>
        </row>
        <row r="612">
          <cell r="B612" t="str">
            <v>IGA3114</v>
          </cell>
          <cell r="C612" t="str">
            <v>Suministrotubería PVC Ø 3" RDE 26  e.l.</v>
          </cell>
          <cell r="D612" t="str">
            <v>ML</v>
          </cell>
          <cell r="E612">
            <v>17933</v>
          </cell>
          <cell r="F612">
            <v>17933</v>
          </cell>
          <cell r="G612">
            <v>0</v>
          </cell>
        </row>
        <row r="613">
          <cell r="B613" t="str">
            <v>IGA3115</v>
          </cell>
          <cell r="C613" t="str">
            <v xml:space="preserve">Tee gress de 10" x  8" </v>
          </cell>
          <cell r="D613" t="str">
            <v>UN</v>
          </cell>
          <cell r="E613">
            <v>58000</v>
          </cell>
          <cell r="F613">
            <v>58000</v>
          </cell>
          <cell r="G613">
            <v>0</v>
          </cell>
        </row>
        <row r="614">
          <cell r="B614" t="str">
            <v>IGA3116</v>
          </cell>
          <cell r="C614" t="str">
            <v xml:space="preserve">Tee gress de 12" x  10" </v>
          </cell>
          <cell r="D614" t="str">
            <v>UN</v>
          </cell>
          <cell r="E614">
            <v>73200</v>
          </cell>
          <cell r="F614">
            <v>73200</v>
          </cell>
          <cell r="G614">
            <v>0</v>
          </cell>
        </row>
        <row r="615">
          <cell r="B615" t="str">
            <v>IGA3117</v>
          </cell>
          <cell r="C615" t="str">
            <v>Trampa grasas</v>
          </cell>
          <cell r="D615" t="str">
            <v>Un</v>
          </cell>
          <cell r="E615">
            <v>150000</v>
          </cell>
          <cell r="F615">
            <v>150000</v>
          </cell>
          <cell r="G615">
            <v>0</v>
          </cell>
        </row>
        <row r="616">
          <cell r="B616" t="str">
            <v>IGA3118</v>
          </cell>
          <cell r="C616" t="str">
            <v>Tubería  PF + UAD  Ø  ½"</v>
          </cell>
          <cell r="D616" t="str">
            <v>Ml</v>
          </cell>
          <cell r="E616">
            <v>1745</v>
          </cell>
          <cell r="F616">
            <v>2100</v>
          </cell>
          <cell r="G616">
            <v>0</v>
          </cell>
        </row>
        <row r="617">
          <cell r="B617" t="str">
            <v>IGA3119</v>
          </cell>
          <cell r="C617" t="str">
            <v>Tubería  SCHEDULLE  40  Ø  6" sin costura</v>
          </cell>
          <cell r="D617" t="str">
            <v>ML</v>
          </cell>
          <cell r="E617">
            <v>141481</v>
          </cell>
          <cell r="F617">
            <v>141481</v>
          </cell>
          <cell r="G617">
            <v>0</v>
          </cell>
        </row>
        <row r="618">
          <cell r="B618" t="str">
            <v>IGA3120</v>
          </cell>
          <cell r="C618" t="str">
            <v>Tubería  SCHEDULLE  40  Ø  8" sin costura</v>
          </cell>
          <cell r="D618" t="str">
            <v>ML</v>
          </cell>
          <cell r="E618">
            <v>156866</v>
          </cell>
          <cell r="F618">
            <v>156866</v>
          </cell>
          <cell r="G618">
            <v>0</v>
          </cell>
        </row>
        <row r="619">
          <cell r="B619" t="str">
            <v>IGA3121</v>
          </cell>
          <cell r="C619" t="str">
            <v>Tubería  SCHEDULLE  Galvanizada  Ø  6"</v>
          </cell>
          <cell r="D619" t="str">
            <v>ML</v>
          </cell>
          <cell r="E619">
            <v>174000</v>
          </cell>
          <cell r="F619">
            <v>174000</v>
          </cell>
          <cell r="G619">
            <v>0</v>
          </cell>
        </row>
        <row r="620">
          <cell r="B620" t="str">
            <v>IGA3122</v>
          </cell>
          <cell r="C620" t="str">
            <v>Tubería  SCHEDULLE  Galvanizada  Ø  8"</v>
          </cell>
          <cell r="D620" t="str">
            <v>ML</v>
          </cell>
          <cell r="E620">
            <v>237800</v>
          </cell>
          <cell r="F620">
            <v>237800</v>
          </cell>
          <cell r="G620">
            <v>0</v>
          </cell>
        </row>
        <row r="621">
          <cell r="B621" t="str">
            <v>IGA3123</v>
          </cell>
          <cell r="C621" t="str">
            <v>TUBERIA DE GRESS</v>
          </cell>
          <cell r="D621">
            <v>0</v>
          </cell>
          <cell r="E621">
            <v>0</v>
          </cell>
          <cell r="F621">
            <v>0</v>
          </cell>
          <cell r="G621">
            <v>0</v>
          </cell>
        </row>
        <row r="622">
          <cell r="B622" t="str">
            <v>IGA3124</v>
          </cell>
          <cell r="C622" t="str">
            <v>Tubería gress  10"</v>
          </cell>
          <cell r="D622" t="str">
            <v>ML</v>
          </cell>
          <cell r="E622">
            <v>21000</v>
          </cell>
          <cell r="F622">
            <v>21000</v>
          </cell>
          <cell r="G622">
            <v>0</v>
          </cell>
        </row>
        <row r="623">
          <cell r="B623" t="str">
            <v>IGA3125</v>
          </cell>
          <cell r="C623" t="str">
            <v>Tubería gress  6"</v>
          </cell>
          <cell r="D623" t="str">
            <v>ML</v>
          </cell>
          <cell r="E623">
            <v>16100</v>
          </cell>
          <cell r="F623">
            <v>16100</v>
          </cell>
          <cell r="G623">
            <v>0</v>
          </cell>
        </row>
        <row r="624">
          <cell r="B624" t="str">
            <v>IGA3126</v>
          </cell>
          <cell r="C624" t="str">
            <v>Tubería gress  8"</v>
          </cell>
          <cell r="D624" t="str">
            <v>ML</v>
          </cell>
          <cell r="E624">
            <v>15000</v>
          </cell>
          <cell r="F624">
            <v>15000</v>
          </cell>
          <cell r="G624">
            <v>0</v>
          </cell>
        </row>
        <row r="625">
          <cell r="B625" t="str">
            <v>IGA3127</v>
          </cell>
          <cell r="C625" t="str">
            <v>Tubería gress 6", Clase AA</v>
          </cell>
          <cell r="D625" t="str">
            <v>ML</v>
          </cell>
          <cell r="E625">
            <v>13320</v>
          </cell>
          <cell r="F625">
            <v>13320</v>
          </cell>
          <cell r="G625">
            <v>0</v>
          </cell>
        </row>
        <row r="626">
          <cell r="B626" t="str">
            <v>IGA3128</v>
          </cell>
          <cell r="C626" t="str">
            <v>Tubería H.G.   Ø 1½"</v>
          </cell>
          <cell r="D626" t="str">
            <v>ML</v>
          </cell>
          <cell r="E626">
            <v>17000</v>
          </cell>
          <cell r="F626">
            <v>21200</v>
          </cell>
          <cell r="G626">
            <v>0</v>
          </cell>
        </row>
        <row r="627">
          <cell r="B627" t="str">
            <v>IGA3129</v>
          </cell>
          <cell r="C627" t="str">
            <v>Tubería H.G.   Ø 2" calibre 40 grado A</v>
          </cell>
          <cell r="D627" t="str">
            <v>ML</v>
          </cell>
          <cell r="E627">
            <v>34000</v>
          </cell>
          <cell r="F627">
            <v>34000</v>
          </cell>
          <cell r="G627">
            <v>0</v>
          </cell>
        </row>
        <row r="628">
          <cell r="B628" t="str">
            <v>IGA3130</v>
          </cell>
          <cell r="C628" t="str">
            <v>Tubería H.G.   Ø 2½"</v>
          </cell>
          <cell r="D628" t="str">
            <v>ML</v>
          </cell>
          <cell r="E628">
            <v>38700</v>
          </cell>
          <cell r="F628">
            <v>38700</v>
          </cell>
          <cell r="G628">
            <v>0</v>
          </cell>
        </row>
        <row r="629">
          <cell r="B629" t="str">
            <v>IGA3131</v>
          </cell>
          <cell r="C629" t="str">
            <v>Tubería H.G.   Ø 3"</v>
          </cell>
          <cell r="D629" t="str">
            <v>ML</v>
          </cell>
          <cell r="E629">
            <v>47400</v>
          </cell>
          <cell r="F629">
            <v>47400</v>
          </cell>
          <cell r="G629">
            <v>0</v>
          </cell>
        </row>
        <row r="630">
          <cell r="B630" t="str">
            <v>IGA3132</v>
          </cell>
          <cell r="C630" t="str">
            <v>Tubería H.G.   Ø 4"</v>
          </cell>
          <cell r="D630" t="str">
            <v>ML</v>
          </cell>
          <cell r="E630">
            <v>64200</v>
          </cell>
          <cell r="F630">
            <v>64200</v>
          </cell>
          <cell r="G630">
            <v>0</v>
          </cell>
        </row>
        <row r="631">
          <cell r="B631" t="str">
            <v>IGA3133</v>
          </cell>
          <cell r="C631" t="str">
            <v>TUBERIA HG</v>
          </cell>
          <cell r="D631">
            <v>0</v>
          </cell>
          <cell r="E631">
            <v>0</v>
          </cell>
          <cell r="F631">
            <v>0</v>
          </cell>
          <cell r="G631">
            <v>0</v>
          </cell>
        </row>
        <row r="632">
          <cell r="B632" t="str">
            <v>IGA3134</v>
          </cell>
          <cell r="C632" t="str">
            <v>Tuberia P:V:C Saniatria de ¢ 4"</v>
          </cell>
          <cell r="D632" t="str">
            <v>ML</v>
          </cell>
          <cell r="E632">
            <v>15272</v>
          </cell>
          <cell r="F632">
            <v>15272</v>
          </cell>
          <cell r="G632">
            <v>0</v>
          </cell>
        </row>
        <row r="633">
          <cell r="B633" t="str">
            <v>IGA3137</v>
          </cell>
          <cell r="C633" t="str">
            <v>Tubo de Gress de 4"</v>
          </cell>
          <cell r="D633" t="str">
            <v>ML</v>
          </cell>
          <cell r="E633">
            <v>8500</v>
          </cell>
          <cell r="F633">
            <v>8500</v>
          </cell>
          <cell r="G633">
            <v>0</v>
          </cell>
        </row>
        <row r="634">
          <cell r="B634" t="str">
            <v>IGA3138</v>
          </cell>
          <cell r="C634" t="str">
            <v>Union de 1/2"</v>
          </cell>
          <cell r="D634" t="str">
            <v>un</v>
          </cell>
          <cell r="E634">
            <v>333</v>
          </cell>
          <cell r="F634">
            <v>200</v>
          </cell>
          <cell r="G634">
            <v>0</v>
          </cell>
        </row>
        <row r="635">
          <cell r="B635" t="str">
            <v>IGA3139</v>
          </cell>
          <cell r="C635" t="str">
            <v xml:space="preserve">Unión  H.G.  Ø  1½" </v>
          </cell>
          <cell r="D635" t="str">
            <v>UN</v>
          </cell>
          <cell r="E635">
            <v>5594.4</v>
          </cell>
          <cell r="F635">
            <v>5594.4</v>
          </cell>
          <cell r="G635">
            <v>0</v>
          </cell>
        </row>
        <row r="636">
          <cell r="B636" t="str">
            <v>IGA3140</v>
          </cell>
          <cell r="C636" t="str">
            <v xml:space="preserve">Unión  H.G.  Ø  2" </v>
          </cell>
          <cell r="D636" t="str">
            <v>UN</v>
          </cell>
          <cell r="E636">
            <v>9759.1200000000008</v>
          </cell>
          <cell r="F636">
            <v>9759.1200000000008</v>
          </cell>
          <cell r="G636">
            <v>0</v>
          </cell>
        </row>
        <row r="637">
          <cell r="B637" t="str">
            <v>IGA3141</v>
          </cell>
          <cell r="C637" t="str">
            <v xml:space="preserve">Unión  H.G.  Ø  2½" </v>
          </cell>
          <cell r="D637" t="str">
            <v>UN</v>
          </cell>
          <cell r="E637">
            <v>20202</v>
          </cell>
          <cell r="F637">
            <v>20202</v>
          </cell>
          <cell r="G637">
            <v>0</v>
          </cell>
        </row>
        <row r="638">
          <cell r="B638" t="str">
            <v>IGA3142</v>
          </cell>
          <cell r="C638" t="str">
            <v xml:space="preserve">Unión  H.G.  Ø  3" </v>
          </cell>
          <cell r="D638" t="str">
            <v>UN</v>
          </cell>
          <cell r="E638">
            <v>29836.799999999999</v>
          </cell>
          <cell r="F638">
            <v>29836.799999999999</v>
          </cell>
          <cell r="G638">
            <v>0</v>
          </cell>
        </row>
        <row r="639">
          <cell r="B639" t="str">
            <v>IGA3143</v>
          </cell>
          <cell r="C639" t="str">
            <v xml:space="preserve">Unión  H.G.  Ø  4" </v>
          </cell>
          <cell r="D639" t="str">
            <v>UN</v>
          </cell>
          <cell r="E639">
            <v>45843</v>
          </cell>
          <cell r="F639">
            <v>45843</v>
          </cell>
          <cell r="G639">
            <v>0</v>
          </cell>
        </row>
        <row r="640">
          <cell r="B640" t="str">
            <v>IGA3144</v>
          </cell>
          <cell r="C640" t="str">
            <v>Union  P.V.C. Sanitaria  ¢ 11/2"</v>
          </cell>
          <cell r="D640" t="str">
            <v>UN</v>
          </cell>
          <cell r="E640">
            <v>1443</v>
          </cell>
          <cell r="F640">
            <v>1443</v>
          </cell>
          <cell r="G640">
            <v>0</v>
          </cell>
        </row>
        <row r="641">
          <cell r="B641" t="str">
            <v>IGA3145</v>
          </cell>
          <cell r="C641" t="str">
            <v>Union  PVC sanitaria  Ø  3"</v>
          </cell>
          <cell r="D641" t="str">
            <v>UN</v>
          </cell>
          <cell r="E641">
            <v>2448</v>
          </cell>
          <cell r="F641">
            <v>2448</v>
          </cell>
          <cell r="G641">
            <v>0</v>
          </cell>
        </row>
        <row r="642">
          <cell r="B642" t="str">
            <v>IGA3146</v>
          </cell>
          <cell r="C642" t="str">
            <v xml:space="preserve">Union PVC  W - Reten  Ø  10" </v>
          </cell>
          <cell r="D642" t="str">
            <v>UN</v>
          </cell>
          <cell r="E642">
            <v>183039</v>
          </cell>
          <cell r="F642">
            <v>183039</v>
          </cell>
          <cell r="G642">
            <v>0</v>
          </cell>
        </row>
        <row r="643">
          <cell r="B643" t="str">
            <v>IGA3147</v>
          </cell>
          <cell r="C643" t="str">
            <v xml:space="preserve">Union PVC  W - Reten  Ø  12" </v>
          </cell>
          <cell r="D643" t="str">
            <v>UN</v>
          </cell>
          <cell r="E643">
            <v>311617</v>
          </cell>
          <cell r="F643">
            <v>311617</v>
          </cell>
          <cell r="G643">
            <v>0</v>
          </cell>
        </row>
        <row r="644">
          <cell r="B644" t="str">
            <v>IGA3148</v>
          </cell>
          <cell r="C644" t="str">
            <v xml:space="preserve">Union PVC  W - Reten  Ø  4" </v>
          </cell>
          <cell r="D644" t="str">
            <v>UN</v>
          </cell>
          <cell r="E644">
            <v>33000</v>
          </cell>
          <cell r="F644">
            <v>33000</v>
          </cell>
          <cell r="G644">
            <v>0</v>
          </cell>
        </row>
        <row r="645">
          <cell r="B645" t="str">
            <v>IGA3149</v>
          </cell>
          <cell r="C645" t="str">
            <v xml:space="preserve">Union PVC  W - Reten  Ø  6" </v>
          </cell>
          <cell r="D645" t="str">
            <v>UN</v>
          </cell>
          <cell r="E645">
            <v>65215</v>
          </cell>
          <cell r="F645">
            <v>65215</v>
          </cell>
          <cell r="G645">
            <v>0</v>
          </cell>
        </row>
        <row r="646">
          <cell r="B646" t="str">
            <v>IGA3150</v>
          </cell>
          <cell r="C646" t="str">
            <v xml:space="preserve">Union PVC Novafort  Ø  10" </v>
          </cell>
          <cell r="D646" t="str">
            <v>UN</v>
          </cell>
          <cell r="E646">
            <v>93570</v>
          </cell>
          <cell r="F646">
            <v>83300</v>
          </cell>
          <cell r="G646">
            <v>0</v>
          </cell>
        </row>
        <row r="647">
          <cell r="B647" t="str">
            <v>IGA3151</v>
          </cell>
          <cell r="C647" t="str">
            <v xml:space="preserve">Union PVC Novafort  Ø  12" </v>
          </cell>
          <cell r="D647" t="str">
            <v>UN</v>
          </cell>
          <cell r="E647">
            <v>129520</v>
          </cell>
          <cell r="F647">
            <v>135128</v>
          </cell>
          <cell r="G647">
            <v>0</v>
          </cell>
        </row>
        <row r="648">
          <cell r="B648" t="str">
            <v>IGA3152</v>
          </cell>
          <cell r="C648" t="str">
            <v>Union PVC Novafort  Ø  16" (HIDROSELLO)</v>
          </cell>
          <cell r="D648" t="str">
            <v>UN</v>
          </cell>
          <cell r="E648">
            <v>20000</v>
          </cell>
          <cell r="F648">
            <v>248830</v>
          </cell>
          <cell r="G648">
            <v>0</v>
          </cell>
        </row>
        <row r="649">
          <cell r="B649" t="str">
            <v>IGA3153</v>
          </cell>
          <cell r="C649" t="str">
            <v xml:space="preserve">Union PVC Novafort  Ø  4" </v>
          </cell>
          <cell r="D649" t="str">
            <v>UN</v>
          </cell>
          <cell r="E649">
            <v>9304</v>
          </cell>
          <cell r="F649">
            <v>9304</v>
          </cell>
          <cell r="G649">
            <v>0</v>
          </cell>
        </row>
        <row r="650">
          <cell r="B650" t="str">
            <v>IGA3154</v>
          </cell>
          <cell r="C650" t="str">
            <v xml:space="preserve">Union PVC Novafort  Ø  6" </v>
          </cell>
          <cell r="D650" t="str">
            <v>UN</v>
          </cell>
          <cell r="E650">
            <v>22720</v>
          </cell>
          <cell r="F650">
            <v>22549</v>
          </cell>
          <cell r="G650">
            <v>0</v>
          </cell>
        </row>
        <row r="651">
          <cell r="B651" t="str">
            <v>IGA3155</v>
          </cell>
          <cell r="C651" t="str">
            <v xml:space="preserve">Union PVC Novafort  Ø  8" </v>
          </cell>
          <cell r="D651" t="str">
            <v>UN</v>
          </cell>
          <cell r="E651">
            <v>26085</v>
          </cell>
          <cell r="F651">
            <v>31009</v>
          </cell>
          <cell r="G651">
            <v>0</v>
          </cell>
        </row>
        <row r="652">
          <cell r="B652" t="str">
            <v>IGA3156</v>
          </cell>
          <cell r="C652" t="str">
            <v>Union PVC sanitaria  Ø  2"</v>
          </cell>
          <cell r="D652" t="str">
            <v>UN</v>
          </cell>
          <cell r="E652">
            <v>1651</v>
          </cell>
          <cell r="F652">
            <v>1651</v>
          </cell>
          <cell r="G652">
            <v>0</v>
          </cell>
        </row>
        <row r="653">
          <cell r="B653" t="str">
            <v>IGA3157</v>
          </cell>
          <cell r="C653" t="str">
            <v>Union PVC sanitaria  Ø  4"</v>
          </cell>
          <cell r="D653" t="str">
            <v>UN</v>
          </cell>
          <cell r="E653">
            <v>4300</v>
          </cell>
          <cell r="F653">
            <v>4892</v>
          </cell>
          <cell r="G653">
            <v>0</v>
          </cell>
        </row>
        <row r="654">
          <cell r="B654" t="str">
            <v>IGA3158</v>
          </cell>
          <cell r="C654" t="str">
            <v>Union PVC sanitaria  Ø  6"</v>
          </cell>
          <cell r="D654" t="str">
            <v>Unidad</v>
          </cell>
          <cell r="E654">
            <v>5000</v>
          </cell>
          <cell r="F654">
            <v>20853</v>
          </cell>
          <cell r="G654">
            <v>0</v>
          </cell>
        </row>
        <row r="655">
          <cell r="B655" t="str">
            <v>IGA3159</v>
          </cell>
          <cell r="C655" t="str">
            <v xml:space="preserve">UnionPVC  W - Reten  Ø  8" </v>
          </cell>
          <cell r="D655" t="str">
            <v>Unidad</v>
          </cell>
          <cell r="E655">
            <v>49334</v>
          </cell>
          <cell r="F655">
            <v>49334</v>
          </cell>
          <cell r="G655">
            <v>0</v>
          </cell>
        </row>
        <row r="656">
          <cell r="B656" t="str">
            <v>IGA3160</v>
          </cell>
          <cell r="C656" t="str">
            <v>Válvula de Cheque H.F.  Ø 2", extremo brida</v>
          </cell>
          <cell r="D656" t="str">
            <v>Unidad</v>
          </cell>
          <cell r="E656">
            <v>490000</v>
          </cell>
          <cell r="F656">
            <v>490000</v>
          </cell>
          <cell r="G656">
            <v>0</v>
          </cell>
        </row>
        <row r="657">
          <cell r="B657" t="str">
            <v>IGA3161</v>
          </cell>
          <cell r="C657" t="str">
            <v>Válvula de Cheque H.F.  Ø 3", extremo brida</v>
          </cell>
          <cell r="D657" t="str">
            <v>Unidad</v>
          </cell>
          <cell r="E657">
            <v>510000</v>
          </cell>
          <cell r="F657">
            <v>510000</v>
          </cell>
          <cell r="G657">
            <v>0</v>
          </cell>
        </row>
        <row r="658">
          <cell r="B658" t="str">
            <v>IGA3162</v>
          </cell>
          <cell r="C658" t="str">
            <v>Válvula de Cheque H.F.  Ø 4", extremo brida</v>
          </cell>
          <cell r="D658" t="str">
            <v>UN</v>
          </cell>
          <cell r="E658">
            <v>780000</v>
          </cell>
          <cell r="F658">
            <v>780000</v>
          </cell>
          <cell r="G658">
            <v>0</v>
          </cell>
        </row>
        <row r="659">
          <cell r="B659" t="str">
            <v>IGA3163</v>
          </cell>
          <cell r="C659" t="str">
            <v>Válvula de Cheque H.F.  Ø 6", extremo brida</v>
          </cell>
          <cell r="D659" t="str">
            <v>UN</v>
          </cell>
          <cell r="E659">
            <v>1955000</v>
          </cell>
          <cell r="F659">
            <v>1955000</v>
          </cell>
          <cell r="G659">
            <v>0</v>
          </cell>
        </row>
        <row r="660">
          <cell r="B660" t="str">
            <v>IGA3164</v>
          </cell>
          <cell r="C660" t="str">
            <v>Válvula de Cheque H.F.  Ø 8", extremo brida</v>
          </cell>
          <cell r="D660" t="str">
            <v>UN</v>
          </cell>
          <cell r="E660">
            <v>3950000</v>
          </cell>
          <cell r="F660">
            <v>3950000</v>
          </cell>
          <cell r="G660">
            <v>0</v>
          </cell>
        </row>
        <row r="661">
          <cell r="B661" t="str">
            <v>IGA3165</v>
          </cell>
          <cell r="C661" t="str">
            <v>Válvula H.F.  Ø 2", extremo brida, tipo beta, 250 PSI (inc accesorios)</v>
          </cell>
          <cell r="D661" t="str">
            <v>UN</v>
          </cell>
          <cell r="E661">
            <v>500000</v>
          </cell>
          <cell r="F661">
            <v>440000</v>
          </cell>
          <cell r="G661">
            <v>0</v>
          </cell>
        </row>
        <row r="662">
          <cell r="B662" t="str">
            <v>IGA3166</v>
          </cell>
          <cell r="C662" t="str">
            <v>Válvula H.F.  Ø 2", extremo liso, tipo beta, 250 PSI (inc accesorios)</v>
          </cell>
          <cell r="D662" t="str">
            <v>UN</v>
          </cell>
          <cell r="E662">
            <v>406000</v>
          </cell>
          <cell r="F662">
            <v>406000</v>
          </cell>
          <cell r="G662">
            <v>0</v>
          </cell>
        </row>
        <row r="663">
          <cell r="B663" t="str">
            <v>IGA3167</v>
          </cell>
          <cell r="C663" t="str">
            <v>Válvula H.F.  Ø 3", extremo brida, tipo beta, 250 PSI (inc accesorios)</v>
          </cell>
          <cell r="D663" t="str">
            <v>UN</v>
          </cell>
          <cell r="E663">
            <v>620000</v>
          </cell>
          <cell r="F663">
            <v>558000</v>
          </cell>
          <cell r="G663">
            <v>0</v>
          </cell>
        </row>
        <row r="664">
          <cell r="B664" t="str">
            <v>IGA3168</v>
          </cell>
          <cell r="C664" t="str">
            <v>Válvula H.F.  Ø 3", extremo liso, tipo beta, 250 PSI(inc accesorios)</v>
          </cell>
          <cell r="D664" t="str">
            <v>UN</v>
          </cell>
          <cell r="E664">
            <v>520000</v>
          </cell>
          <cell r="F664">
            <v>520000</v>
          </cell>
          <cell r="G664">
            <v>0</v>
          </cell>
        </row>
        <row r="665">
          <cell r="B665" t="str">
            <v>IGA3169</v>
          </cell>
          <cell r="C665" t="str">
            <v>Válvula H.F.  Ø 4", extremo brida, tipo beta, 250 PSI(inc accesorios)</v>
          </cell>
          <cell r="D665" t="str">
            <v>UN</v>
          </cell>
          <cell r="E665">
            <v>760000</v>
          </cell>
          <cell r="F665">
            <v>719200</v>
          </cell>
          <cell r="G665">
            <v>0</v>
          </cell>
        </row>
        <row r="666">
          <cell r="B666" t="str">
            <v>IGA3170</v>
          </cell>
          <cell r="C666" t="str">
            <v>Válvula H.F.  Ø 4", extremo liso, tipo beta, 250 PSI(inc accesorios)</v>
          </cell>
          <cell r="D666" t="str">
            <v>UN</v>
          </cell>
          <cell r="E666">
            <v>646120</v>
          </cell>
          <cell r="F666">
            <v>646120</v>
          </cell>
          <cell r="G666">
            <v>0</v>
          </cell>
        </row>
        <row r="667">
          <cell r="B667" t="str">
            <v>IGA3171</v>
          </cell>
          <cell r="C667" t="str">
            <v>Válvula H.F.  Ø 6", extremo brida, tipo beta, 250 PSI (inc accesorios)</v>
          </cell>
          <cell r="D667" t="str">
            <v>UN</v>
          </cell>
          <cell r="E667">
            <v>1700000</v>
          </cell>
          <cell r="F667">
            <v>1508000</v>
          </cell>
          <cell r="G667">
            <v>0</v>
          </cell>
        </row>
        <row r="668">
          <cell r="B668" t="str">
            <v>IGA3172</v>
          </cell>
          <cell r="C668" t="str">
            <v>Válvula H.F.  Ø 6", extremo liso, tipo beta, 250 PSI (inc accesorios)</v>
          </cell>
          <cell r="D668" t="str">
            <v>UN</v>
          </cell>
          <cell r="E668">
            <v>1480000</v>
          </cell>
          <cell r="F668">
            <v>1480000</v>
          </cell>
          <cell r="G668">
            <v>0</v>
          </cell>
        </row>
        <row r="669">
          <cell r="B669" t="str">
            <v>IGA3173</v>
          </cell>
          <cell r="C669" t="str">
            <v>Válvula H.F.  Ø 8", extremo brida, tipo beta, 250 PSI (inc accesorios)</v>
          </cell>
          <cell r="D669" t="str">
            <v>UN</v>
          </cell>
          <cell r="E669">
            <v>2011000</v>
          </cell>
          <cell r="F669">
            <v>2011000</v>
          </cell>
          <cell r="G669">
            <v>0</v>
          </cell>
        </row>
        <row r="670">
          <cell r="B670" t="str">
            <v>IGA3174</v>
          </cell>
          <cell r="C670" t="str">
            <v>Válvula H.F.  Ø 8", extremo liso, tipo beta, 250 PSI (inc accesorios)</v>
          </cell>
          <cell r="D670" t="str">
            <v>UN</v>
          </cell>
          <cell r="E670">
            <v>1950000</v>
          </cell>
          <cell r="F670">
            <v>1950000</v>
          </cell>
          <cell r="G670">
            <v>0</v>
          </cell>
        </row>
        <row r="671">
          <cell r="B671" t="str">
            <v>IGA3175</v>
          </cell>
          <cell r="C671" t="str">
            <v>Ventosa  Ø ½"</v>
          </cell>
          <cell r="D671" t="str">
            <v>UN</v>
          </cell>
          <cell r="E671">
            <v>45000</v>
          </cell>
          <cell r="F671">
            <v>45000</v>
          </cell>
          <cell r="G671">
            <v>0</v>
          </cell>
        </row>
        <row r="672">
          <cell r="B672" t="str">
            <v>IGA3176</v>
          </cell>
          <cell r="C672" t="str">
            <v>Ventosa de doble acción PVC  Ø 2"  250 Psi.</v>
          </cell>
          <cell r="D672" t="str">
            <v>UN</v>
          </cell>
          <cell r="E672">
            <v>600000</v>
          </cell>
          <cell r="F672">
            <v>600000</v>
          </cell>
          <cell r="G672">
            <v>0</v>
          </cell>
        </row>
        <row r="673">
          <cell r="B673" t="str">
            <v>IGA3177</v>
          </cell>
          <cell r="C673" t="str">
            <v>Yee gress 8"x 6" Clase  AA</v>
          </cell>
          <cell r="D673" t="str">
            <v>UN</v>
          </cell>
          <cell r="E673">
            <v>49120</v>
          </cell>
          <cell r="F673">
            <v>49120</v>
          </cell>
          <cell r="G673">
            <v>0</v>
          </cell>
        </row>
        <row r="674">
          <cell r="B674" t="str">
            <v>IGA3178</v>
          </cell>
          <cell r="C674" t="str">
            <v xml:space="preserve">Yee gress de 8" x  6" </v>
          </cell>
          <cell r="D674" t="str">
            <v>UN</v>
          </cell>
          <cell r="E674">
            <v>51000</v>
          </cell>
          <cell r="F674">
            <v>51000</v>
          </cell>
          <cell r="G674">
            <v>0</v>
          </cell>
        </row>
        <row r="675">
          <cell r="B675" t="str">
            <v>IGA3179</v>
          </cell>
          <cell r="C675" t="str">
            <v>Unión  PVC.  Ø  4"</v>
          </cell>
          <cell r="D675" t="str">
            <v>UN</v>
          </cell>
          <cell r="E675">
            <v>29485</v>
          </cell>
          <cell r="F675">
            <v>29485</v>
          </cell>
          <cell r="G675">
            <v>0</v>
          </cell>
        </row>
        <row r="676">
          <cell r="B676" t="str">
            <v>IGA3180</v>
          </cell>
          <cell r="C676" t="str">
            <v xml:space="preserve">Union PVC Novafort  Ø  24" </v>
          </cell>
          <cell r="D676" t="str">
            <v>UN</v>
          </cell>
          <cell r="E676">
            <v>200000</v>
          </cell>
          <cell r="F676">
            <v>248830</v>
          </cell>
          <cell r="G676">
            <v>0</v>
          </cell>
        </row>
        <row r="677">
          <cell r="B677" t="str">
            <v>IGA3181</v>
          </cell>
          <cell r="C677" t="str">
            <v xml:space="preserve">Union PVC Novafort  Ø  14" </v>
          </cell>
          <cell r="D677" t="str">
            <v>UN</v>
          </cell>
          <cell r="E677">
            <v>135324</v>
          </cell>
          <cell r="F677">
            <v>0</v>
          </cell>
          <cell r="G677">
            <v>0</v>
          </cell>
        </row>
        <row r="678">
          <cell r="B678" t="str">
            <v>IGA3182</v>
          </cell>
          <cell r="C678" t="str">
            <v xml:space="preserve">Union PVC Novafort  Ø  20" </v>
          </cell>
          <cell r="D678" t="str">
            <v>UN</v>
          </cell>
          <cell r="E678">
            <v>188705</v>
          </cell>
          <cell r="F678">
            <v>248830</v>
          </cell>
          <cell r="G678">
            <v>0</v>
          </cell>
        </row>
        <row r="679">
          <cell r="B679" t="str">
            <v>IGA3183</v>
          </cell>
          <cell r="C679" t="str">
            <v>MURO TOLETE COMUN E=0.37 mts.</v>
          </cell>
          <cell r="D679" t="str">
            <v>M2</v>
          </cell>
          <cell r="E679">
            <v>182194</v>
          </cell>
          <cell r="F679">
            <v>0</v>
          </cell>
          <cell r="G679" t="str">
            <v>SI</v>
          </cell>
        </row>
        <row r="680">
          <cell r="B680">
            <v>0</v>
          </cell>
          <cell r="C680">
            <v>0</v>
          </cell>
          <cell r="D680">
            <v>0</v>
          </cell>
          <cell r="E680">
            <v>0</v>
          </cell>
          <cell r="F680">
            <v>0</v>
          </cell>
          <cell r="G680">
            <v>0</v>
          </cell>
        </row>
        <row r="681">
          <cell r="B681">
            <v>0</v>
          </cell>
          <cell r="C681">
            <v>0</v>
          </cell>
          <cell r="D681">
            <v>0</v>
          </cell>
          <cell r="E681">
            <v>0</v>
          </cell>
          <cell r="F681">
            <v>0</v>
          </cell>
          <cell r="G681">
            <v>0</v>
          </cell>
        </row>
        <row r="682">
          <cell r="B682" t="str">
            <v>ITEM</v>
          </cell>
          <cell r="C682" t="str">
            <v>DESCRIPCION</v>
          </cell>
          <cell r="D682" t="str">
            <v>UND</v>
          </cell>
          <cell r="E682" t="str">
            <v>V/UNITARIO</v>
          </cell>
          <cell r="F682" t="str">
            <v>V/UNITARIO</v>
          </cell>
          <cell r="G682">
            <v>0</v>
          </cell>
        </row>
        <row r="683">
          <cell r="B683" t="str">
            <v>C5001</v>
          </cell>
          <cell r="C683" t="str">
            <v>Angulo 1 1/2" x 1 1/2" x 1/4"</v>
          </cell>
          <cell r="D683" t="str">
            <v>ML</v>
          </cell>
          <cell r="E683">
            <v>6400</v>
          </cell>
          <cell r="F683">
            <v>2594</v>
          </cell>
          <cell r="G683">
            <v>0</v>
          </cell>
        </row>
        <row r="684">
          <cell r="B684">
            <v>0</v>
          </cell>
          <cell r="C684">
            <v>0</v>
          </cell>
          <cell r="D684">
            <v>0</v>
          </cell>
          <cell r="E684">
            <v>0</v>
          </cell>
          <cell r="F684">
            <v>0</v>
          </cell>
          <cell r="G684">
            <v>0</v>
          </cell>
        </row>
        <row r="685">
          <cell r="B685" t="str">
            <v>C5003</v>
          </cell>
          <cell r="C685" t="str">
            <v>Cable de acero Ref: 6*19 A-A D=3/4"</v>
          </cell>
          <cell r="D685" t="str">
            <v>ML</v>
          </cell>
          <cell r="E685">
            <v>18000</v>
          </cell>
          <cell r="F685">
            <v>18000</v>
          </cell>
          <cell r="G685">
            <v>0</v>
          </cell>
        </row>
        <row r="686">
          <cell r="B686" t="str">
            <v>C5004</v>
          </cell>
          <cell r="C686" t="str">
            <v>Cable de acero Ref: 6*19 A-A D=3/8"</v>
          </cell>
          <cell r="D686" t="str">
            <v>ML</v>
          </cell>
          <cell r="E686">
            <v>3000</v>
          </cell>
          <cell r="F686">
            <v>3000</v>
          </cell>
          <cell r="G686">
            <v>0</v>
          </cell>
        </row>
        <row r="687">
          <cell r="B687" t="str">
            <v>C5005</v>
          </cell>
          <cell r="C687" t="str">
            <v>CERADURA SCHLAGE A 40S</v>
          </cell>
          <cell r="D687" t="str">
            <v>UN</v>
          </cell>
          <cell r="E687">
            <v>35395</v>
          </cell>
          <cell r="F687">
            <v>35395</v>
          </cell>
          <cell r="G687">
            <v>0</v>
          </cell>
        </row>
        <row r="688">
          <cell r="B688" t="str">
            <v>C5006</v>
          </cell>
          <cell r="C688" t="str">
            <v>CERR.YALE ENTRADA HIERRO</v>
          </cell>
          <cell r="D688" t="str">
            <v>UN</v>
          </cell>
          <cell r="E688">
            <v>72478</v>
          </cell>
          <cell r="F688">
            <v>72478</v>
          </cell>
          <cell r="G688">
            <v>0</v>
          </cell>
        </row>
        <row r="689">
          <cell r="B689" t="str">
            <v>C5007</v>
          </cell>
          <cell r="C689" t="str">
            <v>Combo sanitario, lavamanos, grferia e incrts</v>
          </cell>
          <cell r="D689" t="str">
            <v>UN</v>
          </cell>
          <cell r="E689">
            <v>251869</v>
          </cell>
          <cell r="F689">
            <v>200000</v>
          </cell>
          <cell r="G689">
            <v>0</v>
          </cell>
        </row>
        <row r="690">
          <cell r="B690" t="str">
            <v>C5008</v>
          </cell>
          <cell r="C690">
            <v>0</v>
          </cell>
          <cell r="D690">
            <v>0</v>
          </cell>
          <cell r="E690">
            <v>0</v>
          </cell>
          <cell r="F690">
            <v>0</v>
          </cell>
          <cell r="G690">
            <v>0</v>
          </cell>
        </row>
        <row r="691">
          <cell r="B691" t="str">
            <v>C5009</v>
          </cell>
          <cell r="C691" t="str">
            <v>Manguera PN16</v>
          </cell>
          <cell r="D691" t="str">
            <v>ml</v>
          </cell>
          <cell r="E691">
            <v>34500</v>
          </cell>
          <cell r="F691">
            <v>34500</v>
          </cell>
          <cell r="G691">
            <v>0</v>
          </cell>
        </row>
        <row r="692">
          <cell r="B692" t="str">
            <v>C5010</v>
          </cell>
          <cell r="C692" t="str">
            <v>Mediterráneo 30x30</v>
          </cell>
          <cell r="D692" t="str">
            <v>M2</v>
          </cell>
          <cell r="E692">
            <v>26000</v>
          </cell>
          <cell r="F692">
            <v>26000</v>
          </cell>
          <cell r="G692">
            <v>0</v>
          </cell>
        </row>
        <row r="693">
          <cell r="B693" t="str">
            <v>C5011</v>
          </cell>
          <cell r="C693" t="str">
            <v>Perros para cable 3/4"</v>
          </cell>
          <cell r="D693" t="str">
            <v>un</v>
          </cell>
          <cell r="E693">
            <v>16000</v>
          </cell>
          <cell r="F693">
            <v>16000</v>
          </cell>
          <cell r="G693">
            <v>0</v>
          </cell>
        </row>
        <row r="694">
          <cell r="B694" t="str">
            <v>C5012</v>
          </cell>
          <cell r="C694" t="str">
            <v>Perros para cable 3/8"</v>
          </cell>
          <cell r="D694" t="str">
            <v>un</v>
          </cell>
          <cell r="E694">
            <v>2000</v>
          </cell>
          <cell r="F694">
            <v>2000</v>
          </cell>
          <cell r="G694">
            <v>0</v>
          </cell>
        </row>
        <row r="695">
          <cell r="B695" t="str">
            <v>C5013</v>
          </cell>
          <cell r="C695" t="str">
            <v xml:space="preserve">Tubería PVC alcantarillado Novafort o similar Ø 36" (incluye transporte al sitio de las obras) </v>
          </cell>
          <cell r="D695" t="str">
            <v>ML</v>
          </cell>
          <cell r="E695">
            <v>769857</v>
          </cell>
          <cell r="F695">
            <v>550000</v>
          </cell>
          <cell r="G695">
            <v>0</v>
          </cell>
        </row>
        <row r="696">
          <cell r="B696" t="str">
            <v>C5014</v>
          </cell>
          <cell r="C696" t="str">
            <v>Tabla burra Cedro Macho 0.28 (incluye transporte)</v>
          </cell>
          <cell r="D696" t="str">
            <v>ML</v>
          </cell>
          <cell r="E696">
            <v>26815</v>
          </cell>
          <cell r="F696">
            <v>32400</v>
          </cell>
          <cell r="G696">
            <v>0</v>
          </cell>
        </row>
        <row r="697">
          <cell r="B697" t="str">
            <v>C5015</v>
          </cell>
          <cell r="C697" t="str">
            <v>Unión 2"</v>
          </cell>
          <cell r="D697" t="str">
            <v>UN</v>
          </cell>
          <cell r="E697">
            <v>2345</v>
          </cell>
          <cell r="F697">
            <v>2345</v>
          </cell>
          <cell r="G697">
            <v>0</v>
          </cell>
        </row>
        <row r="698">
          <cell r="B698" t="str">
            <v>C5016</v>
          </cell>
          <cell r="C698" t="str">
            <v>Unión 3"</v>
          </cell>
          <cell r="D698" t="str">
            <v>UN</v>
          </cell>
          <cell r="E698">
            <v>2500</v>
          </cell>
          <cell r="F698">
            <v>2500</v>
          </cell>
          <cell r="G698">
            <v>0</v>
          </cell>
        </row>
        <row r="699">
          <cell r="B699" t="str">
            <v>C5017</v>
          </cell>
          <cell r="C699" t="str">
            <v xml:space="preserve">Universal Brida HF </v>
          </cell>
          <cell r="D699" t="str">
            <v>UN</v>
          </cell>
          <cell r="E699">
            <v>247136</v>
          </cell>
          <cell r="F699">
            <v>247136</v>
          </cell>
          <cell r="G699">
            <v>0</v>
          </cell>
        </row>
        <row r="700">
          <cell r="B700" t="str">
            <v>C5018</v>
          </cell>
          <cell r="C700" t="str">
            <v>ENCHAPE PORCELANA OLIMPICA 25*25</v>
          </cell>
          <cell r="D700" t="str">
            <v>M2</v>
          </cell>
          <cell r="E700">
            <v>13000</v>
          </cell>
          <cell r="F700">
            <v>13000</v>
          </cell>
          <cell r="G700">
            <v>0</v>
          </cell>
        </row>
        <row r="701">
          <cell r="B701" t="str">
            <v>C5019</v>
          </cell>
          <cell r="C701" t="str">
            <v xml:space="preserve">Silla Yee pvc de 8" x  6" </v>
          </cell>
          <cell r="D701" t="str">
            <v>UNI</v>
          </cell>
          <cell r="E701">
            <v>71900</v>
          </cell>
          <cell r="F701">
            <v>90000</v>
          </cell>
          <cell r="G701">
            <v>0</v>
          </cell>
        </row>
        <row r="702">
          <cell r="B702" t="str">
            <v>C5020</v>
          </cell>
          <cell r="C702" t="str">
            <v>Limpiador y lubricante</v>
          </cell>
          <cell r="D702" t="str">
            <v>GALON</v>
          </cell>
          <cell r="E702">
            <v>45000</v>
          </cell>
          <cell r="F702">
            <v>45000</v>
          </cell>
          <cell r="G702">
            <v>0</v>
          </cell>
        </row>
        <row r="703">
          <cell r="B703" t="str">
            <v>C5021</v>
          </cell>
          <cell r="C703" t="str">
            <v>TAPA EN LAMINA CAL 18 CON MARCO Y CONTRAMARCO MET ANG 2" * 3/16"</v>
          </cell>
          <cell r="D703" t="str">
            <v>UNIDAD</v>
          </cell>
          <cell r="E703">
            <v>121800</v>
          </cell>
          <cell r="F703">
            <v>100000</v>
          </cell>
          <cell r="G703">
            <v>0</v>
          </cell>
        </row>
        <row r="704">
          <cell r="B704" t="str">
            <v>C5022</v>
          </cell>
          <cell r="C704" t="str">
            <v>Unión  PVC.  ɸ  2"</v>
          </cell>
          <cell r="D704" t="str">
            <v>UN</v>
          </cell>
          <cell r="E704">
            <v>2770</v>
          </cell>
          <cell r="F704">
            <v>2770</v>
          </cell>
          <cell r="G704">
            <v>0</v>
          </cell>
        </row>
        <row r="705">
          <cell r="B705" t="str">
            <v>C5023</v>
          </cell>
          <cell r="C705" t="str">
            <v>Unión  PVC.  ɸ  1½"</v>
          </cell>
          <cell r="D705" t="str">
            <v>UN</v>
          </cell>
          <cell r="E705">
            <v>2173</v>
          </cell>
          <cell r="F705">
            <v>1688</v>
          </cell>
          <cell r="G705">
            <v>0</v>
          </cell>
        </row>
        <row r="706">
          <cell r="B706" t="str">
            <v>C5024</v>
          </cell>
          <cell r="C706" t="str">
            <v>Unión  PVC.  ɸ  1 1/4"</v>
          </cell>
          <cell r="D706" t="str">
            <v>UN</v>
          </cell>
          <cell r="E706">
            <v>1239</v>
          </cell>
          <cell r="F706">
            <v>1239</v>
          </cell>
          <cell r="G706">
            <v>0</v>
          </cell>
        </row>
        <row r="707">
          <cell r="B707" t="str">
            <v>C5025</v>
          </cell>
          <cell r="C707" t="str">
            <v>Unión  PVC.  ɸ  3/4"</v>
          </cell>
          <cell r="D707" t="str">
            <v>UN</v>
          </cell>
          <cell r="E707">
            <v>389</v>
          </cell>
          <cell r="F707">
            <v>416</v>
          </cell>
          <cell r="G707">
            <v>0</v>
          </cell>
        </row>
        <row r="708">
          <cell r="B708" t="str">
            <v>C5026</v>
          </cell>
          <cell r="C708" t="str">
            <v>Unión  PVC.  ɸ  1"</v>
          </cell>
          <cell r="D708" t="str">
            <v>UN</v>
          </cell>
          <cell r="E708">
            <v>622</v>
          </cell>
          <cell r="F708">
            <v>676</v>
          </cell>
          <cell r="G708">
            <v>0</v>
          </cell>
        </row>
        <row r="709">
          <cell r="B709" t="str">
            <v>C5027</v>
          </cell>
          <cell r="C709" t="str">
            <v>Unión  PVC.  ɸ  2 1/2"</v>
          </cell>
          <cell r="D709" t="str">
            <v>UN</v>
          </cell>
          <cell r="E709">
            <v>10288</v>
          </cell>
          <cell r="F709">
            <v>10288</v>
          </cell>
          <cell r="G709">
            <v>0</v>
          </cell>
        </row>
        <row r="710">
          <cell r="B710" t="str">
            <v>C5028</v>
          </cell>
          <cell r="C710" t="str">
            <v>Unión  PVC.  ɸ  3"</v>
          </cell>
          <cell r="D710" t="str">
            <v>UN</v>
          </cell>
          <cell r="E710">
            <v>13373</v>
          </cell>
          <cell r="F710">
            <v>13373</v>
          </cell>
          <cell r="G710">
            <v>0</v>
          </cell>
        </row>
        <row r="711">
          <cell r="B711" t="str">
            <v>C5029</v>
          </cell>
          <cell r="C711" t="str">
            <v>Válvula de compuerta Æ 3/4" Presión de trabajo 150 PSI</v>
          </cell>
          <cell r="D711" t="str">
            <v>UN</v>
          </cell>
          <cell r="E711">
            <v>25000</v>
          </cell>
          <cell r="F711">
            <v>25000</v>
          </cell>
          <cell r="G711">
            <v>0</v>
          </cell>
        </row>
        <row r="712">
          <cell r="B712" t="str">
            <v>C5030</v>
          </cell>
          <cell r="C712" t="str">
            <v>Válvula de compuerta Æ 1" Presión de trabajo 150 PSI</v>
          </cell>
          <cell r="D712" t="str">
            <v>UN</v>
          </cell>
          <cell r="E712">
            <v>40000</v>
          </cell>
          <cell r="F712">
            <v>40000</v>
          </cell>
          <cell r="G712">
            <v>0</v>
          </cell>
        </row>
        <row r="713">
          <cell r="B713" t="str">
            <v>C5031</v>
          </cell>
          <cell r="C713" t="str">
            <v>Válvula de compuerta Æ 1-1/4" Presión de trabajo 150 PSI</v>
          </cell>
          <cell r="D713" t="str">
            <v>UN</v>
          </cell>
          <cell r="E713">
            <v>80000</v>
          </cell>
          <cell r="F713">
            <v>80000</v>
          </cell>
          <cell r="G713">
            <v>0</v>
          </cell>
        </row>
        <row r="714">
          <cell r="B714" t="str">
            <v>C5032</v>
          </cell>
          <cell r="C714" t="str">
            <v>Válvula de compuerta Æ 1-1/2" Presión de trabajo 150 PSI</v>
          </cell>
          <cell r="D714" t="str">
            <v>UN</v>
          </cell>
          <cell r="E714">
            <v>100000</v>
          </cell>
          <cell r="F714">
            <v>100000</v>
          </cell>
          <cell r="G714">
            <v>0</v>
          </cell>
        </row>
        <row r="715">
          <cell r="B715" t="str">
            <v>C5033</v>
          </cell>
          <cell r="C715" t="str">
            <v>Válvula de compuerta D 2" Presión de trabajo 150 PSI</v>
          </cell>
          <cell r="D715" t="str">
            <v>UN</v>
          </cell>
          <cell r="E715">
            <v>386430</v>
          </cell>
          <cell r="F715">
            <v>170000</v>
          </cell>
          <cell r="G715">
            <v>0</v>
          </cell>
        </row>
        <row r="716">
          <cell r="B716" t="str">
            <v>C5034</v>
          </cell>
          <cell r="C716" t="str">
            <v>Válvula de compuerta Æ 2-1/2" Presión de trabajo 150 PSI</v>
          </cell>
          <cell r="D716" t="str">
            <v>UN</v>
          </cell>
          <cell r="E716">
            <v>270000</v>
          </cell>
          <cell r="F716">
            <v>270000</v>
          </cell>
          <cell r="G716">
            <v>0</v>
          </cell>
        </row>
        <row r="717">
          <cell r="B717" t="str">
            <v>C5035</v>
          </cell>
          <cell r="C717" t="str">
            <v>Válvula de compuerta Æ 3" Presión de trabajo 150 PSI</v>
          </cell>
          <cell r="D717" t="str">
            <v>UN</v>
          </cell>
          <cell r="E717">
            <v>350000</v>
          </cell>
          <cell r="F717">
            <v>350000</v>
          </cell>
          <cell r="G717">
            <v>0</v>
          </cell>
        </row>
        <row r="718">
          <cell r="B718" t="str">
            <v>C5036</v>
          </cell>
          <cell r="C718" t="str">
            <v>Lamina Alfajor Calibre 18</v>
          </cell>
          <cell r="D718" t="str">
            <v>M2</v>
          </cell>
          <cell r="E718">
            <v>153000</v>
          </cell>
          <cell r="F718">
            <v>80000</v>
          </cell>
          <cell r="G718">
            <v>0</v>
          </cell>
        </row>
        <row r="719">
          <cell r="B719" t="str">
            <v>C5037</v>
          </cell>
          <cell r="C719" t="str">
            <v>Candados N° 40</v>
          </cell>
          <cell r="D719" t="str">
            <v>UN</v>
          </cell>
          <cell r="E719">
            <v>7000</v>
          </cell>
          <cell r="F719">
            <v>12000</v>
          </cell>
          <cell r="G719">
            <v>0</v>
          </cell>
        </row>
        <row r="720">
          <cell r="B720" t="str">
            <v>C5038</v>
          </cell>
          <cell r="C720" t="str">
            <v>LAMINA INDUSTRIAL CORRUGADA EN POLICARBONATO DE 0,8MM</v>
          </cell>
          <cell r="D720" t="str">
            <v>M2</v>
          </cell>
          <cell r="E720">
            <v>34600</v>
          </cell>
          <cell r="F720">
            <v>34600</v>
          </cell>
          <cell r="G720">
            <v>0</v>
          </cell>
        </row>
        <row r="721">
          <cell r="B721" t="str">
            <v>C5039</v>
          </cell>
          <cell r="C721" t="str">
            <v>Accesorios y estructura para montaje</v>
          </cell>
          <cell r="D721" t="str">
            <v>UN</v>
          </cell>
          <cell r="E721">
            <v>3600</v>
          </cell>
          <cell r="F721">
            <v>3600</v>
          </cell>
          <cell r="G721">
            <v>0</v>
          </cell>
        </row>
        <row r="722">
          <cell r="B722" t="str">
            <v>C5040</v>
          </cell>
          <cell r="C722" t="str">
            <v>Malla Deportiva</v>
          </cell>
          <cell r="D722" t="str">
            <v>M2</v>
          </cell>
          <cell r="E722">
            <v>10672</v>
          </cell>
          <cell r="F722">
            <v>11400</v>
          </cell>
          <cell r="G722">
            <v>0</v>
          </cell>
        </row>
        <row r="723">
          <cell r="B723" t="str">
            <v>C5041</v>
          </cell>
          <cell r="C723" t="str">
            <v>Aseo General a cubierta</v>
          </cell>
          <cell r="D723" t="str">
            <v>M2</v>
          </cell>
          <cell r="E723">
            <v>10100</v>
          </cell>
          <cell r="F723">
            <v>10100</v>
          </cell>
          <cell r="G723">
            <v>0</v>
          </cell>
        </row>
        <row r="724">
          <cell r="B724" t="str">
            <v>C5042</v>
          </cell>
          <cell r="C724" t="str">
            <v>Reparaciones básicas de estructura de cubierta</v>
          </cell>
          <cell r="D724" t="str">
            <v>M2</v>
          </cell>
          <cell r="E724">
            <v>5600</v>
          </cell>
          <cell r="F724">
            <v>5600</v>
          </cell>
          <cell r="G724">
            <v>0</v>
          </cell>
        </row>
        <row r="725">
          <cell r="B725" t="str">
            <v>C5043</v>
          </cell>
          <cell r="C725" t="str">
            <v xml:space="preserve">Tubería PVC alcantarillado Novafort  Ø 18" </v>
          </cell>
          <cell r="D725" t="str">
            <v>ML</v>
          </cell>
          <cell r="E725">
            <v>250777</v>
          </cell>
          <cell r="F725">
            <v>120000</v>
          </cell>
          <cell r="G725">
            <v>0</v>
          </cell>
        </row>
        <row r="726">
          <cell r="B726" t="str">
            <v>C5044</v>
          </cell>
          <cell r="C726" t="str">
            <v xml:space="preserve">Unión PVC Novafort  Ø  18" </v>
          </cell>
          <cell r="D726" t="str">
            <v>UN</v>
          </cell>
          <cell r="E726">
            <v>220000</v>
          </cell>
          <cell r="F726">
            <v>253700</v>
          </cell>
          <cell r="G726">
            <v>0</v>
          </cell>
        </row>
        <row r="727">
          <cell r="B727" t="str">
            <v>C5045</v>
          </cell>
          <cell r="C727" t="str">
            <v>TUBO CAL 18 1"</v>
          </cell>
          <cell r="D727" t="str">
            <v>ML</v>
          </cell>
          <cell r="E727">
            <v>5783</v>
          </cell>
          <cell r="F727">
            <v>5783</v>
          </cell>
          <cell r="G727">
            <v>0</v>
          </cell>
        </row>
        <row r="728">
          <cell r="B728" t="str">
            <v>C5046</v>
          </cell>
          <cell r="C728" t="str">
            <v>Adaptador de Limpieza PVC sanit. ɸ 4"</v>
          </cell>
          <cell r="D728" t="str">
            <v>UN</v>
          </cell>
          <cell r="E728">
            <v>13550</v>
          </cell>
          <cell r="F728">
            <v>8500</v>
          </cell>
          <cell r="G728">
            <v>0</v>
          </cell>
        </row>
        <row r="729">
          <cell r="B729" t="str">
            <v>C5047</v>
          </cell>
          <cell r="C729" t="str">
            <v>Poceta Lavaplatos incluye grifería</v>
          </cell>
          <cell r="D729" t="str">
            <v>UN</v>
          </cell>
          <cell r="E729">
            <v>150000</v>
          </cell>
          <cell r="F729">
            <v>60000</v>
          </cell>
          <cell r="G729">
            <v>0</v>
          </cell>
        </row>
        <row r="730">
          <cell r="B730" t="str">
            <v>C5048</v>
          </cell>
          <cell r="C730" t="str">
            <v>Pintura y estacas para topografia por kilometro</v>
          </cell>
          <cell r="D730" t="str">
            <v>Global</v>
          </cell>
          <cell r="E730">
            <v>21375</v>
          </cell>
          <cell r="F730">
            <v>0</v>
          </cell>
          <cell r="G730">
            <v>0</v>
          </cell>
        </row>
        <row r="731">
          <cell r="B731" t="str">
            <v>C5049</v>
          </cell>
          <cell r="C731" t="str">
            <v xml:space="preserve">Codo roscado  H.G.  Ø  2" </v>
          </cell>
          <cell r="D731" t="str">
            <v>unidad</v>
          </cell>
          <cell r="E731">
            <v>30000</v>
          </cell>
          <cell r="F731">
            <v>0</v>
          </cell>
          <cell r="G731">
            <v>0</v>
          </cell>
        </row>
        <row r="732">
          <cell r="B732" t="str">
            <v>C5050</v>
          </cell>
          <cell r="C732" t="str">
            <v xml:space="preserve">Macromedidor de  3" con accesorios. </v>
          </cell>
          <cell r="D732" t="str">
            <v>Unidad</v>
          </cell>
          <cell r="E732">
            <v>1200000</v>
          </cell>
          <cell r="F732">
            <v>0</v>
          </cell>
          <cell r="G732">
            <v>0</v>
          </cell>
        </row>
        <row r="733">
          <cell r="B733" t="str">
            <v>C5051</v>
          </cell>
          <cell r="C733" t="str">
            <v>Cinta flexible para sellos de juntas Sika O-15</v>
          </cell>
          <cell r="D733" t="str">
            <v>Ml</v>
          </cell>
          <cell r="E733">
            <v>32000</v>
          </cell>
          <cell r="F733">
            <v>0</v>
          </cell>
          <cell r="G733">
            <v>0</v>
          </cell>
        </row>
        <row r="734">
          <cell r="B734" t="str">
            <v>C5052</v>
          </cell>
          <cell r="C734" t="str">
            <v>Fibra en polipropileno</v>
          </cell>
          <cell r="D734" t="str">
            <v>kg</v>
          </cell>
          <cell r="E734">
            <v>24000</v>
          </cell>
          <cell r="F734">
            <v>0</v>
          </cell>
          <cell r="G734">
            <v>0</v>
          </cell>
        </row>
        <row r="735">
          <cell r="B735" t="str">
            <v>C5053</v>
          </cell>
          <cell r="C735" t="str">
            <v>Manija en acero inoxidable</v>
          </cell>
          <cell r="D735" t="str">
            <v>Unidad</v>
          </cell>
          <cell r="E735">
            <v>40000</v>
          </cell>
          <cell r="F735">
            <v>0</v>
          </cell>
          <cell r="G735">
            <v>0</v>
          </cell>
        </row>
        <row r="736">
          <cell r="B736" t="str">
            <v>C5054</v>
          </cell>
          <cell r="C736" t="str">
            <v xml:space="preserve">Válvula  Compuerta Elástica  Vástago no Ascendente Extremo Bridado Ø6" </v>
          </cell>
          <cell r="D736" t="str">
            <v>Unidad</v>
          </cell>
          <cell r="E736">
            <v>1027760</v>
          </cell>
          <cell r="F736">
            <v>0</v>
          </cell>
          <cell r="G736">
            <v>0</v>
          </cell>
        </row>
        <row r="737">
          <cell r="B737" t="str">
            <v>C5055</v>
          </cell>
          <cell r="C737" t="str">
            <v>Rueda de Manejo o Volante para 6"o 8"</v>
          </cell>
          <cell r="D737" t="str">
            <v>Unidad</v>
          </cell>
          <cell r="E737">
            <v>30000</v>
          </cell>
          <cell r="F737">
            <v>0</v>
          </cell>
          <cell r="G737">
            <v>0</v>
          </cell>
        </row>
        <row r="738">
          <cell r="B738" t="str">
            <v>C5056</v>
          </cell>
          <cell r="C738" t="str">
            <v>Juego de Esparrago Acero Inox, Tuercas, Arandelas y Guasas</v>
          </cell>
          <cell r="D738" t="str">
            <v>JG</v>
          </cell>
          <cell r="E738">
            <v>5000</v>
          </cell>
          <cell r="F738">
            <v>0</v>
          </cell>
          <cell r="G738">
            <v>0</v>
          </cell>
        </row>
        <row r="739">
          <cell r="B739" t="str">
            <v>C5057</v>
          </cell>
          <cell r="C739" t="str">
            <v>Unión Tipo Dresser para PVC Ø6''</v>
          </cell>
          <cell r="D739" t="str">
            <v>Unidad</v>
          </cell>
          <cell r="E739">
            <v>190000</v>
          </cell>
          <cell r="F739">
            <v>0</v>
          </cell>
          <cell r="G739">
            <v>0</v>
          </cell>
        </row>
        <row r="740">
          <cell r="B740" t="str">
            <v>C5058</v>
          </cell>
          <cell r="C740" t="str">
            <v>Niple Pasamuro HD EB x EB hasta L=0.55m Ø6'' Z=.20 M</v>
          </cell>
          <cell r="D740" t="str">
            <v>Unidad</v>
          </cell>
          <cell r="E740">
            <v>290000</v>
          </cell>
          <cell r="F740">
            <v>0</v>
          </cell>
          <cell r="G740">
            <v>0</v>
          </cell>
        </row>
        <row r="741">
          <cell r="B741" t="str">
            <v>C5059</v>
          </cell>
          <cell r="C741" t="str">
            <v xml:space="preserve">Codo en 11.25º en PVC de 6" </v>
          </cell>
          <cell r="D741" t="str">
            <v>Unidad</v>
          </cell>
          <cell r="E741">
            <v>106803</v>
          </cell>
          <cell r="F741">
            <v>0</v>
          </cell>
          <cell r="G741">
            <v>0</v>
          </cell>
        </row>
        <row r="742">
          <cell r="B742" t="str">
            <v>C5060</v>
          </cell>
          <cell r="C742" t="str">
            <v xml:space="preserve">Codo en 11.25º en PVC de 8" </v>
          </cell>
          <cell r="D742" t="str">
            <v>Unidad</v>
          </cell>
          <cell r="E742">
            <v>217014</v>
          </cell>
          <cell r="F742">
            <v>0</v>
          </cell>
          <cell r="G742">
            <v>0</v>
          </cell>
        </row>
        <row r="743">
          <cell r="B743" t="str">
            <v>C5061</v>
          </cell>
          <cell r="C743" t="str">
            <v>Cuerda de Nylon 0.5 mm</v>
          </cell>
          <cell r="D743" t="str">
            <v>Ml</v>
          </cell>
          <cell r="E743">
            <v>50</v>
          </cell>
          <cell r="F743">
            <v>0</v>
          </cell>
          <cell r="G743">
            <v>0</v>
          </cell>
        </row>
        <row r="744">
          <cell r="B744" t="str">
            <v>C5062</v>
          </cell>
          <cell r="C744" t="str">
            <v>MATERIAL SELECCIONADO DE RIO TAMAÑO MAX. 1 1/2" (canto rodado)</v>
          </cell>
          <cell r="D744" t="str">
            <v>M3</v>
          </cell>
          <cell r="E744">
            <v>40126</v>
          </cell>
          <cell r="F744">
            <v>0</v>
          </cell>
          <cell r="G744">
            <v>0</v>
          </cell>
        </row>
        <row r="745">
          <cell r="B745" t="str">
            <v>C5063</v>
          </cell>
          <cell r="C745" t="str">
            <v>Geo textil tejido T2400</v>
          </cell>
          <cell r="D745" t="str">
            <v>M2</v>
          </cell>
          <cell r="E745">
            <v>6000</v>
          </cell>
          <cell r="F745">
            <v>0</v>
          </cell>
          <cell r="G745">
            <v>0</v>
          </cell>
        </row>
        <row r="746">
          <cell r="B746" t="str">
            <v>C5064</v>
          </cell>
          <cell r="C746" t="str">
            <v xml:space="preserve">Válvula  Compuerta Elástica  Vástago no Ascendente Extremo Bridado Ø4" </v>
          </cell>
          <cell r="D746" t="str">
            <v>Unidad</v>
          </cell>
          <cell r="E746">
            <v>730000</v>
          </cell>
          <cell r="F746">
            <v>0</v>
          </cell>
          <cell r="G746">
            <v>0</v>
          </cell>
        </row>
        <row r="747">
          <cell r="B747" t="str">
            <v>C5065</v>
          </cell>
          <cell r="C747" t="str">
            <v>Rueda de Manejo o Volante para 2", 3" o 4"</v>
          </cell>
          <cell r="D747" t="str">
            <v>Unidad</v>
          </cell>
          <cell r="E747">
            <v>27840</v>
          </cell>
          <cell r="F747">
            <v>0</v>
          </cell>
          <cell r="G747">
            <v>0</v>
          </cell>
        </row>
        <row r="748">
          <cell r="B748" t="str">
            <v>C5066</v>
          </cell>
          <cell r="C748" t="str">
            <v>Unión Tipo Dresser para PVC Ø4''</v>
          </cell>
          <cell r="D748" t="str">
            <v>Unidad</v>
          </cell>
          <cell r="E748">
            <v>67280</v>
          </cell>
          <cell r="F748">
            <v>0</v>
          </cell>
          <cell r="G748">
            <v>0</v>
          </cell>
        </row>
        <row r="749">
          <cell r="B749" t="str">
            <v>C5067</v>
          </cell>
          <cell r="C749" t="str">
            <v>Niple Pasamuro HD EB x EB hasta L=0.50m Ø4''</v>
          </cell>
          <cell r="D749" t="str">
            <v>Unidad</v>
          </cell>
          <cell r="E749">
            <v>150000</v>
          </cell>
          <cell r="F749">
            <v>0</v>
          </cell>
          <cell r="G749">
            <v>0</v>
          </cell>
        </row>
        <row r="750">
          <cell r="B750" t="str">
            <v>C5068</v>
          </cell>
          <cell r="C750" t="str">
            <v>Niple PVC EL x EL hasta L=0.50m Ø6''</v>
          </cell>
          <cell r="D750" t="str">
            <v>Unidad</v>
          </cell>
          <cell r="E750">
            <v>75000</v>
          </cell>
          <cell r="F750">
            <v>0</v>
          </cell>
          <cell r="G750">
            <v>0</v>
          </cell>
        </row>
        <row r="751">
          <cell r="B751" t="str">
            <v>C5069</v>
          </cell>
          <cell r="C751" t="str">
            <v xml:space="preserve">Tee en PVC de Ø6" </v>
          </cell>
          <cell r="D751" t="str">
            <v>Unidad</v>
          </cell>
          <cell r="E751">
            <v>430000</v>
          </cell>
          <cell r="F751">
            <v>0</v>
          </cell>
          <cell r="G751">
            <v>0</v>
          </cell>
        </row>
        <row r="752">
          <cell r="B752" t="str">
            <v>C5070</v>
          </cell>
          <cell r="C752" t="str">
            <v xml:space="preserve">Codo en 90 PVC de Ø6" </v>
          </cell>
          <cell r="D752" t="str">
            <v>Unidad</v>
          </cell>
          <cell r="E752">
            <v>290000</v>
          </cell>
          <cell r="F752">
            <v>0</v>
          </cell>
          <cell r="G752">
            <v>0</v>
          </cell>
        </row>
        <row r="753">
          <cell r="B753" t="str">
            <v>C5071</v>
          </cell>
          <cell r="C753" t="str">
            <v xml:space="preserve">Codo en 90 PVC de Ø4" </v>
          </cell>
          <cell r="D753" t="str">
            <v>Unidad</v>
          </cell>
          <cell r="E753">
            <v>71130</v>
          </cell>
          <cell r="F753">
            <v>0</v>
          </cell>
          <cell r="G753">
            <v>0</v>
          </cell>
        </row>
        <row r="754">
          <cell r="B754" t="str">
            <v>C5072</v>
          </cell>
          <cell r="C754" t="str">
            <v xml:space="preserve">Codo en 11.25º en PVC de 4" </v>
          </cell>
          <cell r="D754" t="str">
            <v>Unidad</v>
          </cell>
          <cell r="E754">
            <v>46292</v>
          </cell>
          <cell r="F754">
            <v>0</v>
          </cell>
          <cell r="G754">
            <v>0</v>
          </cell>
        </row>
        <row r="755">
          <cell r="B755" t="str">
            <v>C5073</v>
          </cell>
          <cell r="C755" t="str">
            <v>Válvula Compuerta con vástago no ascendente con sello en bronce Extremo Liso Ø2''</v>
          </cell>
          <cell r="D755" t="str">
            <v>Unidad</v>
          </cell>
          <cell r="E755">
            <v>512720</v>
          </cell>
          <cell r="F755">
            <v>0</v>
          </cell>
          <cell r="G755">
            <v>0</v>
          </cell>
        </row>
        <row r="756">
          <cell r="B756" t="str">
            <v>C5074</v>
          </cell>
          <cell r="C756" t="str">
            <v>Niple Pasamuro HF EB x EB L=0.60m Ø3''</v>
          </cell>
          <cell r="D756" t="str">
            <v>Unidad</v>
          </cell>
          <cell r="E756">
            <v>250000</v>
          </cell>
          <cell r="F756">
            <v>0</v>
          </cell>
          <cell r="G756">
            <v>0</v>
          </cell>
        </row>
        <row r="757">
          <cell r="B757" t="str">
            <v>C5075</v>
          </cell>
          <cell r="C757" t="str">
            <v>Unión Tipo Dresser para PVC Ø2''</v>
          </cell>
          <cell r="D757" t="str">
            <v>Unidad</v>
          </cell>
          <cell r="E757">
            <v>44080</v>
          </cell>
          <cell r="F757">
            <v>0</v>
          </cell>
          <cell r="G757">
            <v>0</v>
          </cell>
        </row>
        <row r="758">
          <cell r="B758" t="str">
            <v>C5076</v>
          </cell>
          <cell r="C758" t="str">
            <v>Suministro e instalación válvula reguladora tipo globo de Ø3"</v>
          </cell>
          <cell r="D758" t="str">
            <v>Unidad</v>
          </cell>
          <cell r="E758">
            <v>606680</v>
          </cell>
          <cell r="F758">
            <v>0</v>
          </cell>
          <cell r="G758">
            <v>0</v>
          </cell>
        </row>
        <row r="759">
          <cell r="B759" t="str">
            <v>C5077</v>
          </cell>
          <cell r="C759" t="str">
            <v xml:space="preserve">Válvula  Compuerta Elástica  Vástago no Ascendente Extremo Bridado Ø3" </v>
          </cell>
          <cell r="D759" t="str">
            <v>Unidad</v>
          </cell>
          <cell r="E759">
            <v>448920</v>
          </cell>
          <cell r="F759">
            <v>0</v>
          </cell>
          <cell r="G759">
            <v>0</v>
          </cell>
        </row>
        <row r="760">
          <cell r="B760" t="str">
            <v>C5078</v>
          </cell>
          <cell r="C760" t="str">
            <v>Unión Tipo Dresser para PVC Ø3''</v>
          </cell>
          <cell r="D760" t="str">
            <v>Unidad</v>
          </cell>
          <cell r="E760">
            <v>150000</v>
          </cell>
          <cell r="F760">
            <v>0</v>
          </cell>
          <cell r="G760">
            <v>0</v>
          </cell>
        </row>
        <row r="761">
          <cell r="B761" t="str">
            <v>C5079</v>
          </cell>
          <cell r="C761" t="str">
            <v xml:space="preserve">Válvula  Compuerta Elástica  Vástago Ascendente Extremo Bridado Ø4" </v>
          </cell>
          <cell r="D761" t="str">
            <v>Unidad</v>
          </cell>
          <cell r="E761">
            <v>1200000</v>
          </cell>
          <cell r="F761">
            <v>0</v>
          </cell>
          <cell r="G761">
            <v>0</v>
          </cell>
        </row>
        <row r="762">
          <cell r="B762" t="str">
            <v>C5080</v>
          </cell>
          <cell r="C762" t="str">
            <v>Unión Tipo Dresser para PVC Ø4''</v>
          </cell>
          <cell r="D762" t="str">
            <v>Unidad</v>
          </cell>
          <cell r="E762">
            <v>170000</v>
          </cell>
          <cell r="F762">
            <v>0</v>
          </cell>
          <cell r="G762">
            <v>0</v>
          </cell>
        </row>
        <row r="763">
          <cell r="B763" t="str">
            <v>C5081</v>
          </cell>
          <cell r="C763" t="str">
            <v>macromedidor de Ø2 " ultrasónico de sonda externa tipo transito con ups de respaldo.(incluye accesorios)</v>
          </cell>
          <cell r="D763" t="str">
            <v>Unidad</v>
          </cell>
          <cell r="E763">
            <v>8800000</v>
          </cell>
          <cell r="F763">
            <v>0</v>
          </cell>
          <cell r="G763">
            <v>0</v>
          </cell>
        </row>
        <row r="764">
          <cell r="B764" t="str">
            <v>C5082</v>
          </cell>
          <cell r="C764" t="str">
            <v xml:space="preserve">Caja en concreto reforzado y accesorios para macromedidor </v>
          </cell>
          <cell r="D764" t="str">
            <v>Unidad</v>
          </cell>
          <cell r="E764">
            <v>1102847</v>
          </cell>
          <cell r="F764">
            <v>0</v>
          </cell>
          <cell r="G764">
            <v>0</v>
          </cell>
        </row>
        <row r="765">
          <cell r="B765" t="str">
            <v>C5083</v>
          </cell>
          <cell r="C765" t="str">
            <v>Codo en PVC de 22.5º Ø2"</v>
          </cell>
          <cell r="D765" t="str">
            <v>Unidad</v>
          </cell>
          <cell r="E765">
            <v>13094</v>
          </cell>
          <cell r="F765">
            <v>0</v>
          </cell>
          <cell r="G765">
            <v>0</v>
          </cell>
        </row>
        <row r="766">
          <cell r="B766" t="str">
            <v>C5084</v>
          </cell>
          <cell r="C766" t="str">
            <v>codo en PVC de 22.5º Ø3"</v>
          </cell>
          <cell r="D766" t="str">
            <v>Unidad</v>
          </cell>
          <cell r="E766">
            <v>26514</v>
          </cell>
          <cell r="F766">
            <v>0</v>
          </cell>
          <cell r="G766">
            <v>0</v>
          </cell>
        </row>
        <row r="767">
          <cell r="B767" t="str">
            <v>C5085</v>
          </cell>
          <cell r="C767" t="str">
            <v>codo en PVC de 22.5º Ø4"</v>
          </cell>
          <cell r="D767" t="str">
            <v>Unidad</v>
          </cell>
          <cell r="E767">
            <v>9700</v>
          </cell>
          <cell r="F767">
            <v>0</v>
          </cell>
          <cell r="G767">
            <v>0</v>
          </cell>
        </row>
        <row r="768">
          <cell r="B768" t="str">
            <v>C5086</v>
          </cell>
          <cell r="C768" t="str">
            <v>Codo de 90° radio corto PVC de 2"</v>
          </cell>
          <cell r="D768" t="str">
            <v>Unidad</v>
          </cell>
          <cell r="E768">
            <v>65000</v>
          </cell>
          <cell r="F768">
            <v>0</v>
          </cell>
          <cell r="G768">
            <v>0</v>
          </cell>
        </row>
        <row r="769">
          <cell r="B769" t="str">
            <v>C5087</v>
          </cell>
          <cell r="C769" t="str">
            <v>Codo de 90° PVC de 3"</v>
          </cell>
          <cell r="D769" t="str">
            <v>Unidad</v>
          </cell>
          <cell r="E769">
            <v>40093</v>
          </cell>
          <cell r="F769">
            <v>0</v>
          </cell>
          <cell r="G769">
            <v>0</v>
          </cell>
        </row>
        <row r="770">
          <cell r="B770" t="str">
            <v>C5088</v>
          </cell>
          <cell r="C770" t="str">
            <v>codo en PVC de 45º Ø2"</v>
          </cell>
          <cell r="D770" t="str">
            <v>Unidad</v>
          </cell>
          <cell r="E770">
            <v>11000</v>
          </cell>
          <cell r="F770">
            <v>0</v>
          </cell>
          <cell r="G770">
            <v>0</v>
          </cell>
        </row>
        <row r="771">
          <cell r="B771" t="str">
            <v>C5089</v>
          </cell>
          <cell r="C771" t="str">
            <v>codo en PVC de 45º Ø3"</v>
          </cell>
          <cell r="D771" t="str">
            <v>Unidad</v>
          </cell>
          <cell r="E771">
            <v>26884</v>
          </cell>
          <cell r="F771">
            <v>0</v>
          </cell>
          <cell r="G771">
            <v>0</v>
          </cell>
        </row>
        <row r="772">
          <cell r="B772" t="str">
            <v>C5090</v>
          </cell>
          <cell r="C772" t="str">
            <v>codo en PVC de 45º Ø4"</v>
          </cell>
          <cell r="D772" t="str">
            <v>Unidad</v>
          </cell>
          <cell r="E772">
            <v>70000</v>
          </cell>
          <cell r="F772">
            <v>0</v>
          </cell>
          <cell r="G772">
            <v>0</v>
          </cell>
        </row>
        <row r="773">
          <cell r="B773" t="str">
            <v>C5091</v>
          </cell>
          <cell r="C773" t="str">
            <v>Tee en PVC de 2" x  2"</v>
          </cell>
          <cell r="D773" t="str">
            <v>Unidad</v>
          </cell>
          <cell r="E773">
            <v>22000</v>
          </cell>
          <cell r="F773">
            <v>0</v>
          </cell>
          <cell r="G773">
            <v>0</v>
          </cell>
        </row>
        <row r="774">
          <cell r="B774" t="str">
            <v>C5092</v>
          </cell>
          <cell r="C774" t="str">
            <v>Tee en PVC de 3" x  2"</v>
          </cell>
          <cell r="D774" t="str">
            <v>Unidad</v>
          </cell>
          <cell r="E774">
            <v>107510</v>
          </cell>
          <cell r="F774">
            <v>0</v>
          </cell>
          <cell r="G774">
            <v>0</v>
          </cell>
        </row>
        <row r="775">
          <cell r="B775" t="str">
            <v>C5093</v>
          </cell>
          <cell r="C775" t="str">
            <v>Tee en PVC de 4" x  2"</v>
          </cell>
          <cell r="D775" t="str">
            <v>Unidad</v>
          </cell>
          <cell r="E775">
            <v>173537</v>
          </cell>
          <cell r="F775">
            <v>0</v>
          </cell>
          <cell r="G775">
            <v>0</v>
          </cell>
        </row>
        <row r="776">
          <cell r="B776" t="str">
            <v>C5094</v>
          </cell>
          <cell r="C776" t="str">
            <v>Tee en PVC de 3" x  3"</v>
          </cell>
          <cell r="D776" t="str">
            <v>Unidad</v>
          </cell>
          <cell r="E776">
            <v>34964</v>
          </cell>
          <cell r="F776">
            <v>0</v>
          </cell>
          <cell r="G776">
            <v>0</v>
          </cell>
        </row>
        <row r="777">
          <cell r="B777" t="str">
            <v>C5095</v>
          </cell>
          <cell r="C777" t="str">
            <v>Tee en PVC de 4" x  4"</v>
          </cell>
          <cell r="D777" t="str">
            <v>Unidad</v>
          </cell>
          <cell r="E777">
            <v>92550</v>
          </cell>
          <cell r="F777">
            <v>0</v>
          </cell>
          <cell r="G777">
            <v>0</v>
          </cell>
        </row>
        <row r="778">
          <cell r="B778" t="str">
            <v>C5096</v>
          </cell>
          <cell r="C778" t="str">
            <v>Tee en PVC de 2" x  2" x  3"</v>
          </cell>
          <cell r="D778" t="str">
            <v>Unidad</v>
          </cell>
          <cell r="E778">
            <v>40316</v>
          </cell>
          <cell r="F778">
            <v>0</v>
          </cell>
          <cell r="G778">
            <v>0</v>
          </cell>
        </row>
        <row r="779">
          <cell r="B779" t="str">
            <v>C5097</v>
          </cell>
          <cell r="C779" t="str">
            <v>Tapón PVC de 2"</v>
          </cell>
          <cell r="D779" t="str">
            <v>Unidad</v>
          </cell>
          <cell r="E779">
            <v>17000</v>
          </cell>
          <cell r="F779">
            <v>0</v>
          </cell>
          <cell r="G779">
            <v>0</v>
          </cell>
        </row>
        <row r="780">
          <cell r="B780" t="str">
            <v>C5098</v>
          </cell>
          <cell r="C780" t="str">
            <v xml:space="preserve">Unión en PVC de 2"  </v>
          </cell>
          <cell r="D780" t="str">
            <v>Unidad</v>
          </cell>
          <cell r="E780">
            <v>1533</v>
          </cell>
          <cell r="F780">
            <v>0</v>
          </cell>
          <cell r="G780">
            <v>0</v>
          </cell>
        </row>
        <row r="781">
          <cell r="B781" t="str">
            <v>C5099</v>
          </cell>
          <cell r="C781" t="str">
            <v xml:space="preserve">Unión en PVC de 4"  </v>
          </cell>
          <cell r="D781" t="str">
            <v>Unidad</v>
          </cell>
          <cell r="E781">
            <v>4312.66</v>
          </cell>
          <cell r="F781">
            <v>0</v>
          </cell>
          <cell r="G781">
            <v>0</v>
          </cell>
        </row>
        <row r="782">
          <cell r="B782" t="str">
            <v>C5100</v>
          </cell>
          <cell r="C782" t="str">
            <v>Reducción en PVC de 3" x  2"</v>
          </cell>
          <cell r="D782" t="str">
            <v>Unidad</v>
          </cell>
          <cell r="E782">
            <v>52184</v>
          </cell>
          <cell r="F782">
            <v>0</v>
          </cell>
          <cell r="G782">
            <v>0</v>
          </cell>
        </row>
        <row r="783">
          <cell r="B783" t="str">
            <v>C5101</v>
          </cell>
          <cell r="C783" t="str">
            <v>Reducción en PVC de 6" x  2"</v>
          </cell>
          <cell r="D783" t="str">
            <v>Unidad</v>
          </cell>
          <cell r="E783">
            <v>75850</v>
          </cell>
          <cell r="F783">
            <v>0</v>
          </cell>
          <cell r="G783">
            <v>0</v>
          </cell>
        </row>
        <row r="784">
          <cell r="B784" t="str">
            <v>C5102</v>
          </cell>
          <cell r="C784" t="str">
            <v>Reducción en PVC de 4" x  3"</v>
          </cell>
          <cell r="D784" t="str">
            <v>Unidad</v>
          </cell>
          <cell r="E784">
            <v>83238</v>
          </cell>
          <cell r="F784">
            <v>0</v>
          </cell>
          <cell r="G784">
            <v>0</v>
          </cell>
        </row>
        <row r="785">
          <cell r="B785" t="str">
            <v>C5103</v>
          </cell>
          <cell r="C785" t="str">
            <v>Empalme (incluye SILLETA DE DERIVACIÓN POR TERMOFUSIÓN 63 160mm X 20 mm EN POLIETILENO, TUBERÍA DE 20 mm PADPE 100 PN 10,  VÁLVULA DE CORTE 20 mm X ¾”)</v>
          </cell>
          <cell r="D785" t="str">
            <v>Unidad</v>
          </cell>
          <cell r="E785">
            <v>35200</v>
          </cell>
          <cell r="F785">
            <v>0</v>
          </cell>
          <cell r="G785">
            <v>0</v>
          </cell>
        </row>
        <row r="786">
          <cell r="B786" t="str">
            <v>C5104</v>
          </cell>
          <cell r="C786" t="str">
            <v>MICROMEDIDOR CLASE “C” CHORRO UNICO</v>
          </cell>
          <cell r="D786" t="str">
            <v>Unidad</v>
          </cell>
          <cell r="E786">
            <v>103685</v>
          </cell>
          <cell r="F786">
            <v>0</v>
          </cell>
          <cell r="G786">
            <v>0</v>
          </cell>
        </row>
        <row r="787">
          <cell r="B787" t="str">
            <v>C5105</v>
          </cell>
          <cell r="C787" t="str">
            <v xml:space="preserve">Caja para contador con tapa </v>
          </cell>
          <cell r="D787" t="str">
            <v>Unidad</v>
          </cell>
          <cell r="E787">
            <v>58652</v>
          </cell>
          <cell r="F787">
            <v>0</v>
          </cell>
          <cell r="G787">
            <v>0</v>
          </cell>
        </row>
        <row r="788">
          <cell r="B788" t="str">
            <v>C5106</v>
          </cell>
          <cell r="C788" t="str">
            <v>Reposición de mangueras válvulas, abrazaderas, partes eléctricas y demás accesorios que requieran atención.</v>
          </cell>
          <cell r="D788" t="str">
            <v>Gl</v>
          </cell>
          <cell r="E788">
            <v>1000000</v>
          </cell>
          <cell r="F788">
            <v>0</v>
          </cell>
          <cell r="G788">
            <v>0</v>
          </cell>
        </row>
        <row r="789">
          <cell r="B789" t="str">
            <v>C5107</v>
          </cell>
          <cell r="C789" t="str">
            <v>Bomba dosificadora tipo EMEC serie KMS  control manual K CL  o similar, caudal de 18 l/h (inc. accesorios de montaje, 2m de tubería de impulsión, 2m tubería de descarga, 2 m tubería de aspiración)</v>
          </cell>
          <cell r="D789" t="str">
            <v>Unidad</v>
          </cell>
          <cell r="E789">
            <v>3226852</v>
          </cell>
          <cell r="F789">
            <v>0</v>
          </cell>
          <cell r="G789">
            <v>0</v>
          </cell>
        </row>
        <row r="790">
          <cell r="B790" t="str">
            <v>C5108</v>
          </cell>
          <cell r="C790" t="str">
            <v xml:space="preserve">Válvula de paso </v>
          </cell>
          <cell r="D790" t="str">
            <v>Unidad</v>
          </cell>
          <cell r="E790">
            <v>20400</v>
          </cell>
          <cell r="F790">
            <v>0</v>
          </cell>
          <cell r="G790">
            <v>0</v>
          </cell>
        </row>
        <row r="791">
          <cell r="B791" t="str">
            <v>C5109</v>
          </cell>
          <cell r="C791" t="str">
            <v xml:space="preserve">Válvula de cheque </v>
          </cell>
          <cell r="D791" t="str">
            <v>Unidad</v>
          </cell>
          <cell r="E791">
            <v>27800</v>
          </cell>
          <cell r="F791">
            <v>0</v>
          </cell>
          <cell r="G791">
            <v>0</v>
          </cell>
        </row>
        <row r="792">
          <cell r="B792" t="str">
            <v>C5110</v>
          </cell>
          <cell r="C792" t="str">
            <v>Abrazadera</v>
          </cell>
          <cell r="D792" t="str">
            <v>Unidad</v>
          </cell>
          <cell r="E792">
            <v>5500</v>
          </cell>
          <cell r="F792">
            <v>0</v>
          </cell>
          <cell r="G792">
            <v>0</v>
          </cell>
        </row>
        <row r="793">
          <cell r="B793" t="str">
            <v>C5111</v>
          </cell>
          <cell r="C793" t="str">
            <v xml:space="preserve">Codo 90° en PVC de Ø10" </v>
          </cell>
          <cell r="D793" t="str">
            <v>Unidad</v>
          </cell>
          <cell r="E793">
            <v>1063128</v>
          </cell>
          <cell r="F793">
            <v>0</v>
          </cell>
          <cell r="G793">
            <v>0</v>
          </cell>
        </row>
        <row r="794">
          <cell r="B794" t="str">
            <v>C5112</v>
          </cell>
          <cell r="C794" t="str">
            <v>Niple Pasamuro HF EB x EB L=0.30m Ø10''</v>
          </cell>
          <cell r="D794" t="str">
            <v>Unidad</v>
          </cell>
          <cell r="E794">
            <v>410863.6</v>
          </cell>
          <cell r="F794" t="str">
            <v>scambia el por eb</v>
          </cell>
          <cell r="G794">
            <v>0</v>
          </cell>
        </row>
        <row r="795">
          <cell r="B795" t="str">
            <v>C5113</v>
          </cell>
          <cell r="C795" t="str">
            <v>Sikadur AnchorFix®-4 (antes Sika AnchorFix-4)</v>
          </cell>
          <cell r="D795" t="str">
            <v>kg</v>
          </cell>
          <cell r="E795">
            <v>54520</v>
          </cell>
          <cell r="F795">
            <v>0</v>
          </cell>
          <cell r="G795">
            <v>0</v>
          </cell>
        </row>
        <row r="796">
          <cell r="B796" t="str">
            <v>C5114</v>
          </cell>
          <cell r="C796" t="str">
            <v>Sikadur®-32 Primer</v>
          </cell>
          <cell r="D796" t="str">
            <v>Unidad</v>
          </cell>
          <cell r="E796">
            <v>46400</v>
          </cell>
          <cell r="F796">
            <v>0</v>
          </cell>
          <cell r="G796">
            <v>0</v>
          </cell>
        </row>
        <row r="797">
          <cell r="B797" t="str">
            <v>C5115</v>
          </cell>
          <cell r="C797" t="str">
            <v>Placas inclinadas en PRFV a 60ª separadas cada 0.05m, con hexágonos de 0,06 m x 0,06 m.</v>
          </cell>
          <cell r="D797" t="str">
            <v>m2</v>
          </cell>
          <cell r="E797">
            <v>750000</v>
          </cell>
          <cell r="F797">
            <v>0</v>
          </cell>
          <cell r="G797">
            <v>0</v>
          </cell>
        </row>
        <row r="798">
          <cell r="B798" t="str">
            <v>C5116</v>
          </cell>
          <cell r="C798" t="str">
            <v>Lamina en PRFV, ASTM D-3681, con refuerzos en ángulos de acero de 11/2" y pestana de anclaje orificio de 1/2"</v>
          </cell>
          <cell r="D798" t="str">
            <v>m2</v>
          </cell>
          <cell r="E798">
            <v>120370</v>
          </cell>
          <cell r="F798">
            <v>0</v>
          </cell>
          <cell r="G798">
            <v>0</v>
          </cell>
        </row>
        <row r="799">
          <cell r="B799" t="str">
            <v>C5117</v>
          </cell>
          <cell r="C799" t="str">
            <v>Semicodos en PVC Ø 6"</v>
          </cell>
          <cell r="D799" t="str">
            <v>Unidad</v>
          </cell>
          <cell r="E799">
            <v>182435</v>
          </cell>
          <cell r="F799">
            <v>0</v>
          </cell>
          <cell r="G799">
            <v>0</v>
          </cell>
        </row>
        <row r="800">
          <cell r="B800" t="str">
            <v>C5118</v>
          </cell>
          <cell r="C800" t="str">
            <v>Tubería de perforada de Ø3"  (filtro)</v>
          </cell>
          <cell r="D800" t="str">
            <v>Ml</v>
          </cell>
          <cell r="E800">
            <v>140000</v>
          </cell>
          <cell r="F800">
            <v>0</v>
          </cell>
          <cell r="G800">
            <v>0</v>
          </cell>
        </row>
        <row r="801">
          <cell r="B801" t="str">
            <v>C5119</v>
          </cell>
          <cell r="C801" t="str">
            <v>Tapón PVC de 3"</v>
          </cell>
          <cell r="D801" t="str">
            <v>Unidad</v>
          </cell>
          <cell r="E801">
            <v>28000</v>
          </cell>
          <cell r="F801">
            <v>0</v>
          </cell>
          <cell r="G801">
            <v>0</v>
          </cell>
        </row>
        <row r="802">
          <cell r="B802" t="str">
            <v>C5120</v>
          </cell>
          <cell r="C802" t="str">
            <v>Tubería de perforada de Ø4"  (filtro)</v>
          </cell>
          <cell r="D802" t="str">
            <v>Ml</v>
          </cell>
          <cell r="E802">
            <v>156210.62</v>
          </cell>
          <cell r="F802">
            <v>0</v>
          </cell>
          <cell r="G802">
            <v>0</v>
          </cell>
        </row>
        <row r="803">
          <cell r="B803" t="str">
            <v>C5121</v>
          </cell>
          <cell r="C803" t="str">
            <v>Tapón PVC de 4"</v>
          </cell>
          <cell r="D803" t="str">
            <v>Unidad</v>
          </cell>
          <cell r="E803">
            <v>77026.319999999992</v>
          </cell>
          <cell r="F803">
            <v>0</v>
          </cell>
          <cell r="G803">
            <v>0</v>
          </cell>
        </row>
        <row r="804">
          <cell r="B804" t="str">
            <v>C5122</v>
          </cell>
          <cell r="C804" t="str">
            <v>Válvula  Compuerta Elástica Vástago Ascendente Extremo Bridado Ø3"</v>
          </cell>
          <cell r="D804" t="str">
            <v>Unidad</v>
          </cell>
          <cell r="E804">
            <v>450000</v>
          </cell>
          <cell r="F804">
            <v>0</v>
          </cell>
          <cell r="G804">
            <v>0</v>
          </cell>
        </row>
        <row r="805">
          <cell r="B805" t="str">
            <v>C5123</v>
          </cell>
          <cell r="C805" t="str">
            <v>Arena de grano fino y grueso (incl transporte a al sitio de la obra)</v>
          </cell>
          <cell r="D805" t="str">
            <v>m3</v>
          </cell>
          <cell r="E805">
            <v>428000</v>
          </cell>
          <cell r="F805">
            <v>0</v>
          </cell>
          <cell r="G805">
            <v>0</v>
          </cell>
        </row>
        <row r="806">
          <cell r="B806" t="str">
            <v>C5124</v>
          </cell>
          <cell r="C806" t="str">
            <v>Grava lavada diferentes gradaciones para lechos de secado</v>
          </cell>
          <cell r="D806" t="str">
            <v>Kg</v>
          </cell>
          <cell r="E806">
            <v>300</v>
          </cell>
          <cell r="F806">
            <v>0</v>
          </cell>
          <cell r="G806">
            <v>0</v>
          </cell>
        </row>
        <row r="807">
          <cell r="B807" t="str">
            <v>C5125</v>
          </cell>
          <cell r="C807" t="str">
            <v>Cubierta eternit fibrocemento</v>
          </cell>
          <cell r="D807" t="str">
            <v>M2</v>
          </cell>
          <cell r="E807">
            <v>24965</v>
          </cell>
          <cell r="F807">
            <v>0</v>
          </cell>
          <cell r="G807">
            <v>0</v>
          </cell>
        </row>
        <row r="808">
          <cell r="B808" t="str">
            <v>C5126</v>
          </cell>
          <cell r="C808" t="str">
            <v>Pernos de anclaje</v>
          </cell>
          <cell r="D808" t="str">
            <v>Unidad</v>
          </cell>
          <cell r="E808">
            <v>3200</v>
          </cell>
          <cell r="F808">
            <v>0</v>
          </cell>
          <cell r="G808">
            <v>0</v>
          </cell>
        </row>
        <row r="809">
          <cell r="B809" t="str">
            <v>C5127</v>
          </cell>
          <cell r="C809" t="str">
            <v xml:space="preserve">Perfil PHR C 100 X 50 X 15 X 2mm </v>
          </cell>
          <cell r="D809" t="str">
            <v>kg</v>
          </cell>
          <cell r="E809">
            <v>8500</v>
          </cell>
          <cell r="F809">
            <v>0</v>
          </cell>
          <cell r="G809">
            <v>0</v>
          </cell>
        </row>
        <row r="810">
          <cell r="B810" t="str">
            <v>C5128</v>
          </cell>
          <cell r="C810" t="str">
            <v>Platina de anclaje</v>
          </cell>
          <cell r="D810" t="str">
            <v>kg</v>
          </cell>
          <cell r="E810">
            <v>3400</v>
          </cell>
          <cell r="F810">
            <v>0</v>
          </cell>
          <cell r="G810">
            <v>0</v>
          </cell>
        </row>
        <row r="811">
          <cell r="B811" t="str">
            <v>C5129</v>
          </cell>
          <cell r="C811" t="str">
            <v xml:space="preserve">Rigidiazador L 2X 1/4" </v>
          </cell>
          <cell r="D811" t="str">
            <v>kg</v>
          </cell>
          <cell r="E811">
            <v>7600</v>
          </cell>
          <cell r="F811">
            <v>0</v>
          </cell>
          <cell r="G811">
            <v>0</v>
          </cell>
        </row>
        <row r="812">
          <cell r="B812" t="str">
            <v>C5130</v>
          </cell>
          <cell r="C812" t="str">
            <v>Válvula mariposa tipo wafer o similar 6"</v>
          </cell>
          <cell r="D812" t="str">
            <v>Unidad</v>
          </cell>
          <cell r="E812">
            <v>400000</v>
          </cell>
          <cell r="F812">
            <v>0</v>
          </cell>
          <cell r="G812">
            <v>0</v>
          </cell>
        </row>
        <row r="813">
          <cell r="B813" t="str">
            <v>C5131</v>
          </cell>
          <cell r="C813" t="str">
            <v>Válvula pie en hierro fundido o similar Ø3''</v>
          </cell>
          <cell r="D813" t="str">
            <v>Unidad</v>
          </cell>
          <cell r="E813">
            <v>356932</v>
          </cell>
          <cell r="F813">
            <v>0</v>
          </cell>
          <cell r="G813">
            <v>0</v>
          </cell>
        </row>
        <row r="814">
          <cell r="B814" t="str">
            <v>C5132</v>
          </cell>
          <cell r="C814" t="str">
            <v>Antracita lavada  tamaño efectivo 0.77 mm; coeficiente de uniformidad entre 1.5 y 1.7, gravedad especifica 1.45 a 1.65,  dureza  mayor  a 2.6</v>
          </cell>
          <cell r="D814" t="str">
            <v>M3</v>
          </cell>
          <cell r="E814">
            <v>500000</v>
          </cell>
          <cell r="F814">
            <v>0</v>
          </cell>
          <cell r="G814">
            <v>0</v>
          </cell>
        </row>
        <row r="815">
          <cell r="B815" t="str">
            <v>C5133</v>
          </cell>
          <cell r="C815" t="str">
            <v xml:space="preserve">Cinta combiflex H-10 o similar </v>
          </cell>
          <cell r="D815" t="str">
            <v>Ml</v>
          </cell>
          <cell r="E815">
            <v>50460</v>
          </cell>
          <cell r="F815">
            <v>0</v>
          </cell>
          <cell r="G815">
            <v>0</v>
          </cell>
        </row>
        <row r="816">
          <cell r="B816" t="str">
            <v>C5134</v>
          </cell>
          <cell r="C816" t="str">
            <v>compuerta para filtros en PRFV</v>
          </cell>
          <cell r="D816" t="str">
            <v>M2</v>
          </cell>
          <cell r="E816">
            <v>400000</v>
          </cell>
          <cell r="F816">
            <v>123000</v>
          </cell>
          <cell r="G816">
            <v>0</v>
          </cell>
        </row>
        <row r="817">
          <cell r="B817" t="str">
            <v>C5135</v>
          </cell>
          <cell r="C817" t="str">
            <v>Módulos de sedimentación</v>
          </cell>
          <cell r="D817" t="str">
            <v>Un</v>
          </cell>
          <cell r="E817">
            <v>2200000</v>
          </cell>
          <cell r="F817">
            <v>768750</v>
          </cell>
          <cell r="G817">
            <v>0</v>
          </cell>
        </row>
        <row r="818">
          <cell r="B818" t="str">
            <v>C5136</v>
          </cell>
          <cell r="C818" t="str">
            <v>SikaGuard- 50</v>
          </cell>
          <cell r="D818" t="str">
            <v>KG</v>
          </cell>
          <cell r="E818">
            <v>14628</v>
          </cell>
          <cell r="F818">
            <v>0</v>
          </cell>
          <cell r="G818">
            <v>0</v>
          </cell>
        </row>
        <row r="819">
          <cell r="B819" t="str">
            <v>C5137</v>
          </cell>
          <cell r="C819" t="str">
            <v xml:space="preserve">Tubería PVC alcantarillado Novafort o similar Ø 24" (incluye transporte al sitio de las obras) </v>
          </cell>
          <cell r="D819" t="str">
            <v>ML</v>
          </cell>
          <cell r="E819">
            <v>325744</v>
          </cell>
          <cell r="F819">
            <v>0</v>
          </cell>
          <cell r="G819">
            <v>0</v>
          </cell>
        </row>
        <row r="820">
          <cell r="B820" t="str">
            <v>C5138</v>
          </cell>
          <cell r="C820" t="str">
            <v xml:space="preserve">Tubería PVC alcantarillado Novafort o similar Ø 27" (incluye transporte al sitio de las obras) </v>
          </cell>
          <cell r="D820" t="str">
            <v>ML</v>
          </cell>
          <cell r="E820">
            <v>357155</v>
          </cell>
          <cell r="F820">
            <v>0</v>
          </cell>
          <cell r="G820">
            <v>0</v>
          </cell>
        </row>
        <row r="821">
          <cell r="B821" t="str">
            <v>C5139</v>
          </cell>
          <cell r="C821" t="str">
            <v xml:space="preserve">Tubería PVC alcantarillado Novafort o similar Ø 33" (incluye transporte al sitio de las obras) </v>
          </cell>
          <cell r="D821" t="str">
            <v>ML</v>
          </cell>
          <cell r="E821">
            <v>605299</v>
          </cell>
          <cell r="F821">
            <v>0</v>
          </cell>
          <cell r="G821">
            <v>0</v>
          </cell>
        </row>
        <row r="822">
          <cell r="B822" t="str">
            <v>C5140</v>
          </cell>
          <cell r="C822" t="str">
            <v>Base anti vibratoria en concreto de 21 Mpa prefabricada</v>
          </cell>
          <cell r="D822" t="str">
            <v>M3</v>
          </cell>
          <cell r="E822">
            <v>275604.90000000002</v>
          </cell>
          <cell r="F822">
            <v>0</v>
          </cell>
          <cell r="G822">
            <v>0</v>
          </cell>
        </row>
        <row r="823">
          <cell r="B823" t="str">
            <v>C5141</v>
          </cell>
          <cell r="C823" t="str">
            <v xml:space="preserve">Bomba autocebante con motor eléctrico de 5HP monofásica de 230 voltios </v>
          </cell>
          <cell r="D823" t="str">
            <v>Un</v>
          </cell>
          <cell r="E823">
            <v>788800</v>
          </cell>
          <cell r="F823">
            <v>0</v>
          </cell>
          <cell r="G823">
            <v>0</v>
          </cell>
        </row>
        <row r="824">
          <cell r="B824" t="str">
            <v>C5142</v>
          </cell>
          <cell r="C824" t="str">
            <v>Geomembrana poly-flex 20</v>
          </cell>
          <cell r="D824" t="str">
            <v>M2</v>
          </cell>
          <cell r="E824">
            <v>2500</v>
          </cell>
          <cell r="F824">
            <v>0</v>
          </cell>
          <cell r="G824">
            <v>0</v>
          </cell>
        </row>
        <row r="825">
          <cell r="B825" t="str">
            <v>C5143</v>
          </cell>
          <cell r="C825" t="str">
            <v>Cuello en Polipropileno para Pozos de Inspección</v>
          </cell>
          <cell r="D825" t="str">
            <v>Unidad</v>
          </cell>
          <cell r="E825">
            <v>120000</v>
          </cell>
          <cell r="F825">
            <v>0</v>
          </cell>
          <cell r="G825">
            <v>0</v>
          </cell>
        </row>
        <row r="826">
          <cell r="B826" t="str">
            <v>C5144</v>
          </cell>
          <cell r="C826" t="str">
            <v xml:space="preserve">Cinta relfectiva </v>
          </cell>
          <cell r="D826" t="str">
            <v>ml</v>
          </cell>
          <cell r="E826">
            <v>70</v>
          </cell>
          <cell r="F826">
            <v>15000000</v>
          </cell>
          <cell r="G826">
            <v>0</v>
          </cell>
        </row>
        <row r="827">
          <cell r="B827" t="str">
            <v>C5145</v>
          </cell>
          <cell r="C827" t="str">
            <v>Polisombra verde (Rollo de 250 X 210) (incluye tranporte)</v>
          </cell>
          <cell r="D827" t="str">
            <v>Rollo</v>
          </cell>
          <cell r="E827">
            <v>450000</v>
          </cell>
          <cell r="F827">
            <v>0</v>
          </cell>
          <cell r="G827">
            <v>0</v>
          </cell>
        </row>
        <row r="828">
          <cell r="B828" t="str">
            <v>C5146</v>
          </cell>
          <cell r="C828" t="str">
            <v>Parales de (210 cm x10 cm x 3 cm)</v>
          </cell>
          <cell r="D828" t="str">
            <v>Un</v>
          </cell>
          <cell r="E828">
            <v>3000</v>
          </cell>
          <cell r="F828">
            <v>0</v>
          </cell>
          <cell r="G828">
            <v>0</v>
          </cell>
        </row>
        <row r="829">
          <cell r="B829" t="str">
            <v>C5147</v>
          </cell>
          <cell r="C829" t="str">
            <v>Señal vial preventiva, tamaño 75x75 cm. Según norma INV</v>
          </cell>
          <cell r="D829" t="str">
            <v>Un</v>
          </cell>
          <cell r="E829">
            <v>215573</v>
          </cell>
          <cell r="F829">
            <v>0</v>
          </cell>
          <cell r="G829">
            <v>0</v>
          </cell>
        </row>
        <row r="830">
          <cell r="B830" t="str">
            <v>C5148</v>
          </cell>
          <cell r="C830" t="str">
            <v>Suministro tubería PVC   Ø 3" RDE 21  U.M</v>
          </cell>
          <cell r="D830" t="str">
            <v>ML</v>
          </cell>
          <cell r="E830">
            <v>17000</v>
          </cell>
          <cell r="F830">
            <v>12609</v>
          </cell>
          <cell r="G830">
            <v>0</v>
          </cell>
        </row>
        <row r="831">
          <cell r="B831" t="str">
            <v>C5149</v>
          </cell>
          <cell r="C831" t="str">
            <v>Tablero con UPS de Respaldo</v>
          </cell>
          <cell r="D831" t="str">
            <v>UN</v>
          </cell>
          <cell r="E831">
            <v>3450000</v>
          </cell>
          <cell r="F831">
            <v>0</v>
          </cell>
          <cell r="G831">
            <v>0</v>
          </cell>
        </row>
        <row r="832">
          <cell r="B832" t="str">
            <v>C5150</v>
          </cell>
          <cell r="C832" t="str">
            <v>Filtro en bronce</v>
          </cell>
          <cell r="D832" t="str">
            <v>UN</v>
          </cell>
          <cell r="E832">
            <v>206132</v>
          </cell>
          <cell r="F832">
            <v>0</v>
          </cell>
          <cell r="G832">
            <v>0</v>
          </cell>
        </row>
        <row r="833">
          <cell r="B833" t="str">
            <v>C5151</v>
          </cell>
          <cell r="C833" t="str">
            <v>Buje roscado 2 x 1</v>
          </cell>
          <cell r="D833" t="str">
            <v>UN</v>
          </cell>
          <cell r="E833">
            <v>23200</v>
          </cell>
          <cell r="F833">
            <v>0</v>
          </cell>
          <cell r="G833">
            <v>0</v>
          </cell>
        </row>
        <row r="834">
          <cell r="B834" t="str">
            <v>C5152</v>
          </cell>
          <cell r="C834" t="str">
            <v xml:space="preserve">Ventosa ARI D-0.40 </v>
          </cell>
          <cell r="D834" t="str">
            <v>UN</v>
          </cell>
          <cell r="E834">
            <v>38080</v>
          </cell>
          <cell r="F834">
            <v>0</v>
          </cell>
          <cell r="G834">
            <v>0</v>
          </cell>
        </row>
        <row r="835">
          <cell r="B835" t="str">
            <v>C5153</v>
          </cell>
          <cell r="C835" t="str">
            <v xml:space="preserve">válvula de bola tipo helbert </v>
          </cell>
          <cell r="D835" t="str">
            <v>UN</v>
          </cell>
          <cell r="E835">
            <v>20416</v>
          </cell>
          <cell r="F835">
            <v>0</v>
          </cell>
          <cell r="G835">
            <v>0</v>
          </cell>
        </row>
        <row r="836">
          <cell r="B836" t="str">
            <v>C5154</v>
          </cell>
          <cell r="C836" t="str">
            <v>Codo de 90° RC UM 2"</v>
          </cell>
          <cell r="D836" t="str">
            <v>UN</v>
          </cell>
          <cell r="E836">
            <v>62118</v>
          </cell>
          <cell r="F836">
            <v>0</v>
          </cell>
          <cell r="G836">
            <v>0</v>
          </cell>
        </row>
        <row r="837">
          <cell r="B837" t="str">
            <v>C5155</v>
          </cell>
          <cell r="C837" t="str">
            <v>Tee de 2 x 2 UM 2"</v>
          </cell>
          <cell r="D837" t="str">
            <v>UN</v>
          </cell>
          <cell r="E837">
            <v>76695</v>
          </cell>
          <cell r="F837">
            <v>0</v>
          </cell>
          <cell r="G837">
            <v>0</v>
          </cell>
        </row>
        <row r="838">
          <cell r="B838" t="str">
            <v>C5156</v>
          </cell>
          <cell r="C838" t="str">
            <v>REJILLA SUMIDERO</v>
          </cell>
          <cell r="D838" t="str">
            <v>UN</v>
          </cell>
          <cell r="E838">
            <v>81577</v>
          </cell>
          <cell r="F838">
            <v>0</v>
          </cell>
          <cell r="G838">
            <v>0</v>
          </cell>
        </row>
        <row r="839">
          <cell r="B839" t="str">
            <v>C5157</v>
          </cell>
          <cell r="C839" t="str">
            <v>MARCO PARA TAPA (SUMIDERO Y/O REJILLA)</v>
          </cell>
          <cell r="D839" t="str">
            <v>UN</v>
          </cell>
          <cell r="E839">
            <v>60000</v>
          </cell>
          <cell r="F839">
            <v>0</v>
          </cell>
          <cell r="G839">
            <v>0</v>
          </cell>
        </row>
        <row r="840">
          <cell r="B840" t="str">
            <v>C5158</v>
          </cell>
          <cell r="C840" t="str">
            <v xml:space="preserve">Cable THHHN N°10 AWG F   </v>
          </cell>
          <cell r="D840" t="str">
            <v>ml</v>
          </cell>
          <cell r="E840">
            <v>6000</v>
          </cell>
          <cell r="F840">
            <v>0</v>
          </cell>
          <cell r="G840">
            <v>0</v>
          </cell>
        </row>
        <row r="841">
          <cell r="B841" t="str">
            <v>C5159</v>
          </cell>
          <cell r="C841" t="str">
            <v xml:space="preserve">Cable THHHN N°10 AWG N </v>
          </cell>
          <cell r="D841" t="str">
            <v>ml</v>
          </cell>
          <cell r="E841">
            <v>8540</v>
          </cell>
          <cell r="F841">
            <v>0</v>
          </cell>
          <cell r="G841">
            <v>0</v>
          </cell>
        </row>
        <row r="842">
          <cell r="B842" t="str">
            <v>C5160</v>
          </cell>
          <cell r="C842" t="str">
            <v>Cable THHHN N°10 AWG T</v>
          </cell>
          <cell r="D842" t="str">
            <v>ml</v>
          </cell>
          <cell r="E842">
            <v>6540</v>
          </cell>
          <cell r="F842">
            <v>0</v>
          </cell>
          <cell r="G842">
            <v>0</v>
          </cell>
        </row>
        <row r="843">
          <cell r="B843" t="str">
            <v>C5161</v>
          </cell>
          <cell r="C843" t="str">
            <v>3#12AWG ENCAUCHETADO 600V</v>
          </cell>
          <cell r="D843" t="str">
            <v>ml</v>
          </cell>
          <cell r="E843">
            <v>6000</v>
          </cell>
          <cell r="F843">
            <v>0</v>
          </cell>
          <cell r="G843">
            <v>0</v>
          </cell>
        </row>
        <row r="844">
          <cell r="B844" t="str">
            <v>C5162</v>
          </cell>
          <cell r="C844" t="str">
            <v xml:space="preserve"> 3#6AWG Al 600V</v>
          </cell>
          <cell r="D844" t="str">
            <v>ml</v>
          </cell>
          <cell r="E844">
            <v>21800</v>
          </cell>
          <cell r="F844">
            <v>0</v>
          </cell>
          <cell r="G844">
            <v>0</v>
          </cell>
        </row>
        <row r="845">
          <cell r="B845" t="str">
            <v>C5163</v>
          </cell>
          <cell r="C845" t="str">
            <v>Varilla de cobre COPPER WELL 5/8"</v>
          </cell>
          <cell r="D845" t="str">
            <v>ml</v>
          </cell>
          <cell r="E845">
            <v>70000</v>
          </cell>
          <cell r="F845">
            <v>0</v>
          </cell>
          <cell r="G845">
            <v>0</v>
          </cell>
        </row>
        <row r="846">
          <cell r="B846" t="str">
            <v>C5164</v>
          </cell>
          <cell r="C846" t="str">
            <v>Caja de inspección de 30 X 30 cm (PREF)</v>
          </cell>
          <cell r="D846" t="str">
            <v>un</v>
          </cell>
          <cell r="E846">
            <v>449700</v>
          </cell>
          <cell r="F846">
            <v>0</v>
          </cell>
          <cell r="G846">
            <v>0</v>
          </cell>
        </row>
        <row r="847">
          <cell r="B847" t="str">
            <v>C5165</v>
          </cell>
          <cell r="C847" t="str">
            <v>Tapa</v>
          </cell>
          <cell r="D847" t="str">
            <v>Un</v>
          </cell>
          <cell r="E847">
            <v>50000</v>
          </cell>
          <cell r="F847">
            <v>0</v>
          </cell>
          <cell r="G847">
            <v>0</v>
          </cell>
        </row>
        <row r="848">
          <cell r="B848" t="str">
            <v>C5166</v>
          </cell>
          <cell r="C848" t="str">
            <v xml:space="preserve">Cable de cobre 2 AWG 12 hilos desnudo </v>
          </cell>
          <cell r="D848" t="str">
            <v>Ml</v>
          </cell>
          <cell r="E848">
            <v>1200</v>
          </cell>
          <cell r="F848">
            <v>0</v>
          </cell>
          <cell r="G848">
            <v>0</v>
          </cell>
        </row>
        <row r="849">
          <cell r="B849" t="str">
            <v>C5167</v>
          </cell>
          <cell r="C849" t="str">
            <v>Cable de cobre  8 AWG 12 hilos desnudo</v>
          </cell>
          <cell r="D849" t="str">
            <v>Ml</v>
          </cell>
          <cell r="E849">
            <v>1200</v>
          </cell>
          <cell r="F849">
            <v>0</v>
          </cell>
          <cell r="G849">
            <v>0</v>
          </cell>
        </row>
        <row r="850">
          <cell r="B850" t="str">
            <v>C5168</v>
          </cell>
          <cell r="C850" t="str">
            <v>Tablero de distribución principal 208V bifásico 12 circuitos con espacio para totalizador.</v>
          </cell>
          <cell r="D850" t="str">
            <v>Un</v>
          </cell>
          <cell r="E850">
            <v>621420</v>
          </cell>
          <cell r="F850">
            <v>0</v>
          </cell>
          <cell r="G850">
            <v>0</v>
          </cell>
        </row>
        <row r="851">
          <cell r="B851" t="str">
            <v>C5169</v>
          </cell>
          <cell r="C851" t="str">
            <v>Tablero control (incluye accesorios)</v>
          </cell>
          <cell r="D851" t="str">
            <v>Un</v>
          </cell>
          <cell r="E851">
            <v>1824568</v>
          </cell>
          <cell r="F851">
            <v>0</v>
          </cell>
          <cell r="G851">
            <v>0</v>
          </cell>
        </row>
        <row r="852">
          <cell r="B852" t="str">
            <v>C5170</v>
          </cell>
          <cell r="C852" t="str">
            <v xml:space="preserve">Caja 274 </v>
          </cell>
          <cell r="D852" t="str">
            <v>Un</v>
          </cell>
          <cell r="E852">
            <v>242379</v>
          </cell>
          <cell r="F852">
            <v>0</v>
          </cell>
          <cell r="G852">
            <v>0</v>
          </cell>
        </row>
        <row r="853">
          <cell r="B853" t="str">
            <v>C5171</v>
          </cell>
          <cell r="C853" t="str">
            <v>2Φ2" PVC</v>
          </cell>
          <cell r="D853" t="str">
            <v>un</v>
          </cell>
          <cell r="E853">
            <v>14331.49</v>
          </cell>
          <cell r="F853">
            <v>0</v>
          </cell>
          <cell r="G853">
            <v>0</v>
          </cell>
        </row>
        <row r="854">
          <cell r="B854" t="str">
            <v>C5172</v>
          </cell>
          <cell r="C854" t="str">
            <v>2Φ1 1/2" PVC</v>
          </cell>
          <cell r="D854" t="str">
            <v>un</v>
          </cell>
          <cell r="E854">
            <v>12095.49</v>
          </cell>
          <cell r="F854">
            <v>0</v>
          </cell>
          <cell r="G854">
            <v>0</v>
          </cell>
        </row>
        <row r="855">
          <cell r="B855" t="str">
            <v>C5173</v>
          </cell>
          <cell r="C855" t="str">
            <v>Luminaria en techo tipo roseta con bombillo ahorrador de 23W 120V</v>
          </cell>
          <cell r="D855" t="str">
            <v>un</v>
          </cell>
          <cell r="E855">
            <v>117461</v>
          </cell>
          <cell r="F855">
            <v>0</v>
          </cell>
          <cell r="G855">
            <v>0</v>
          </cell>
        </row>
        <row r="856">
          <cell r="B856" t="str">
            <v>C5174</v>
          </cell>
          <cell r="C856" t="str">
            <v xml:space="preserve">Soporte para montaje y fotocelda </v>
          </cell>
          <cell r="D856" t="str">
            <v>un</v>
          </cell>
          <cell r="E856">
            <v>85600</v>
          </cell>
          <cell r="F856">
            <v>0</v>
          </cell>
          <cell r="G856">
            <v>0</v>
          </cell>
        </row>
        <row r="857">
          <cell r="B857" t="str">
            <v>C5175</v>
          </cell>
          <cell r="C857" t="str">
            <v>Luminaria sodio 150W (2#12AWG F + 1#12AWG T)</v>
          </cell>
          <cell r="D857" t="str">
            <v>Un</v>
          </cell>
          <cell r="E857">
            <v>425835</v>
          </cell>
          <cell r="F857">
            <v>0</v>
          </cell>
          <cell r="G857">
            <v>0</v>
          </cell>
        </row>
        <row r="858">
          <cell r="B858" t="str">
            <v>C5176</v>
          </cell>
          <cell r="C858" t="str">
            <v xml:space="preserve">Salida para tomacorriente normal a 120V 15 amperios. Polo a tierra  </v>
          </cell>
          <cell r="D858" t="str">
            <v>Un</v>
          </cell>
          <cell r="E858">
            <v>39503</v>
          </cell>
          <cell r="F858">
            <v>0</v>
          </cell>
          <cell r="G858">
            <v>0</v>
          </cell>
        </row>
        <row r="859">
          <cell r="B859" t="str">
            <v>C5177</v>
          </cell>
          <cell r="C859" t="str">
            <v xml:space="preserve">Salida para tomacorriente GFSI a 120V 15 amperios. Polo a tierra  </v>
          </cell>
          <cell r="D859" t="str">
            <v>Un</v>
          </cell>
          <cell r="E859">
            <v>64849.2</v>
          </cell>
          <cell r="F859">
            <v>0</v>
          </cell>
          <cell r="G859">
            <v>0</v>
          </cell>
        </row>
        <row r="860">
          <cell r="B860" t="str">
            <v>C5178</v>
          </cell>
          <cell r="C860" t="str">
            <v>POSTE DE CONCRETO 10 M X 1050 kg REFORZADO</v>
          </cell>
          <cell r="D860" t="str">
            <v>Un</v>
          </cell>
          <cell r="E860">
            <v>800000</v>
          </cell>
          <cell r="F860">
            <v>0</v>
          </cell>
          <cell r="G860">
            <v>0</v>
          </cell>
        </row>
        <row r="861">
          <cell r="B861" t="str">
            <v>C5179</v>
          </cell>
          <cell r="C861" t="str">
            <v>Geo textil no tejido NT2500</v>
          </cell>
          <cell r="D861" t="str">
            <v>M²</v>
          </cell>
          <cell r="E861">
            <v>4566</v>
          </cell>
          <cell r="F861">
            <v>0</v>
          </cell>
          <cell r="G861">
            <v>0</v>
          </cell>
        </row>
        <row r="862">
          <cell r="B862" t="str">
            <v>C5180</v>
          </cell>
          <cell r="C862" t="str">
            <v>Válvula Compuerta con vástago no ascendente con sello en bronce Extremo Liso Ø3''</v>
          </cell>
          <cell r="D862" t="str">
            <v>Un</v>
          </cell>
          <cell r="E862">
            <v>495000</v>
          </cell>
          <cell r="F862">
            <v>0</v>
          </cell>
          <cell r="G862">
            <v>0</v>
          </cell>
        </row>
        <row r="863">
          <cell r="B863" t="str">
            <v>C5181</v>
          </cell>
          <cell r="C863" t="str">
            <v>Válvula Compuerta con vástago no ascendente con sello en bronce Extremo Liso Ø4''</v>
          </cell>
          <cell r="D863" t="str">
            <v>Un</v>
          </cell>
          <cell r="E863">
            <v>670000</v>
          </cell>
          <cell r="F863">
            <v>0</v>
          </cell>
          <cell r="G863">
            <v>0</v>
          </cell>
        </row>
        <row r="864">
          <cell r="B864" t="str">
            <v>C5182</v>
          </cell>
          <cell r="C864" t="str">
            <v>Excavación manual en material común</v>
          </cell>
          <cell r="D864" t="str">
            <v>M3</v>
          </cell>
          <cell r="E864">
            <v>28355</v>
          </cell>
          <cell r="F864">
            <v>0</v>
          </cell>
          <cell r="G864">
            <v>0</v>
          </cell>
        </row>
        <row r="865">
          <cell r="B865" t="str">
            <v>C5183</v>
          </cell>
          <cell r="C865" t="str">
            <v>Fusible de recambio</v>
          </cell>
          <cell r="D865" t="str">
            <v>Un</v>
          </cell>
          <cell r="E865">
            <v>80000</v>
          </cell>
          <cell r="F865">
            <v>0</v>
          </cell>
          <cell r="G865">
            <v>0</v>
          </cell>
        </row>
        <row r="866">
          <cell r="B866" t="str">
            <v>C5184</v>
          </cell>
          <cell r="C866" t="str">
            <v>Sonda de nivel con filtro de fondo axial</v>
          </cell>
          <cell r="D866" t="str">
            <v>Un</v>
          </cell>
          <cell r="E866">
            <v>220000</v>
          </cell>
          <cell r="F866">
            <v>0</v>
          </cell>
          <cell r="G866">
            <v>0</v>
          </cell>
        </row>
        <row r="867">
          <cell r="B867" t="str">
            <v>C5185</v>
          </cell>
          <cell r="C867" t="str">
            <v>Niple Pasamuro HF EB x EB L=0.20m Ø4''</v>
          </cell>
          <cell r="D867" t="str">
            <v>Unidad</v>
          </cell>
          <cell r="E867">
            <v>200000</v>
          </cell>
          <cell r="F867">
            <v>0</v>
          </cell>
          <cell r="G867">
            <v>0</v>
          </cell>
        </row>
        <row r="868">
          <cell r="B868" t="str">
            <v>C5186</v>
          </cell>
          <cell r="C868" t="str">
            <v>Válvula Compuerta 6" Elástica Vástago Ascendente</v>
          </cell>
          <cell r="D868" t="str">
            <v>Unidad</v>
          </cell>
          <cell r="E868">
            <v>1000000</v>
          </cell>
          <cell r="F868">
            <v>0</v>
          </cell>
          <cell r="G868">
            <v>0</v>
          </cell>
        </row>
        <row r="869">
          <cell r="B869" t="str">
            <v>C5187</v>
          </cell>
          <cell r="C869" t="str">
            <v>Conos de seguridad y señalización</v>
          </cell>
          <cell r="D869" t="str">
            <v>Unidad</v>
          </cell>
          <cell r="E869">
            <v>30000</v>
          </cell>
          <cell r="F869">
            <v>0</v>
          </cell>
          <cell r="G869">
            <v>0</v>
          </cell>
        </row>
        <row r="870">
          <cell r="B870" t="str">
            <v>C5188</v>
          </cell>
          <cell r="C870" t="str">
            <v>CUARTON 0,05*0,05*3M</v>
          </cell>
          <cell r="D870" t="str">
            <v>Unidad</v>
          </cell>
          <cell r="E870">
            <v>56000</v>
          </cell>
          <cell r="F870">
            <v>0</v>
          </cell>
          <cell r="G870">
            <v>0</v>
          </cell>
        </row>
        <row r="871">
          <cell r="B871" t="str">
            <v>C5189</v>
          </cell>
          <cell r="C871" t="str">
            <v>Colombinas para cinta reflectiva</v>
          </cell>
          <cell r="D871" t="str">
            <v>Unidad</v>
          </cell>
          <cell r="E871">
            <v>35000</v>
          </cell>
          <cell r="F871">
            <v>0</v>
          </cell>
          <cell r="G871">
            <v>0</v>
          </cell>
        </row>
        <row r="872">
          <cell r="B872" t="str">
            <v>C5190</v>
          </cell>
          <cell r="C872" t="str">
            <v>Madera Rolliza (d=0,15 m)</v>
          </cell>
          <cell r="D872" t="str">
            <v>ML</v>
          </cell>
          <cell r="E872">
            <v>11000</v>
          </cell>
          <cell r="F872">
            <v>0</v>
          </cell>
          <cell r="G872">
            <v>0</v>
          </cell>
        </row>
        <row r="873">
          <cell r="B873" t="str">
            <v>C5191</v>
          </cell>
          <cell r="C873" t="str">
            <v>Adoquín en concreto 10cm*20cm*8cm vehicular</v>
          </cell>
          <cell r="D873" t="str">
            <v>m2</v>
          </cell>
          <cell r="E873">
            <v>54555</v>
          </cell>
          <cell r="F873">
            <v>0</v>
          </cell>
          <cell r="G873">
            <v>0</v>
          </cell>
        </row>
        <row r="874">
          <cell r="B874" t="str">
            <v>C5192</v>
          </cell>
          <cell r="C874" t="str">
            <v>Viga Ordinario 0,20*0,10*0.4</v>
          </cell>
          <cell r="D874" t="str">
            <v>Unidad</v>
          </cell>
          <cell r="E874">
            <v>23100</v>
          </cell>
          <cell r="F874">
            <v>7000</v>
          </cell>
          <cell r="G874">
            <v>0</v>
          </cell>
        </row>
        <row r="875">
          <cell r="B875" t="str">
            <v>C5193</v>
          </cell>
          <cell r="C875" t="str">
            <v>Banner de 13 Oz (incluye impresión para exteriores full color)</v>
          </cell>
          <cell r="D875" t="str">
            <v>m2</v>
          </cell>
          <cell r="E875">
            <v>20000</v>
          </cell>
          <cell r="F875">
            <v>0</v>
          </cell>
          <cell r="G875">
            <v>0</v>
          </cell>
        </row>
        <row r="876">
          <cell r="B876" t="str">
            <v>C5194</v>
          </cell>
          <cell r="C876" t="str">
            <v>Lámina galvanizada cal 24</v>
          </cell>
          <cell r="D876" t="str">
            <v>M2</v>
          </cell>
          <cell r="E876">
            <v>30000</v>
          </cell>
          <cell r="F876">
            <v>0</v>
          </cell>
          <cell r="G876">
            <v>0</v>
          </cell>
        </row>
        <row r="877">
          <cell r="B877" t="str">
            <v>C5195</v>
          </cell>
          <cell r="C877" t="str">
            <v>Gravilla 3/4 (seleccionada, incluye transporte)</v>
          </cell>
          <cell r="D877" t="str">
            <v>M3</v>
          </cell>
          <cell r="E877">
            <v>70000</v>
          </cell>
          <cell r="F877">
            <v>0</v>
          </cell>
          <cell r="G877">
            <v>0</v>
          </cell>
        </row>
        <row r="878">
          <cell r="B878" t="str">
            <v>C5196</v>
          </cell>
          <cell r="C878" t="str">
            <v>Material Filtrante Rajón (piedra de 1/2"- 2"), inc. Transporte al sitio</v>
          </cell>
          <cell r="D878" t="str">
            <v>M3</v>
          </cell>
          <cell r="E878">
            <v>75000</v>
          </cell>
          <cell r="F878">
            <v>0</v>
          </cell>
          <cell r="G878">
            <v>0</v>
          </cell>
        </row>
        <row r="879">
          <cell r="B879" t="str">
            <v>C5197</v>
          </cell>
          <cell r="C879" t="str">
            <v>Material Mixto de Rio para concretos</v>
          </cell>
          <cell r="D879" t="str">
            <v>M3</v>
          </cell>
          <cell r="E879">
            <v>50000</v>
          </cell>
          <cell r="F879">
            <v>0</v>
          </cell>
          <cell r="G879">
            <v>0</v>
          </cell>
        </row>
        <row r="880">
          <cell r="B880" t="str">
            <v>C5198</v>
          </cell>
          <cell r="C880" t="str">
            <v>Rejilla de 1.00 x 0.40</v>
          </cell>
          <cell r="D880" t="str">
            <v>UN</v>
          </cell>
          <cell r="E880">
            <v>173500</v>
          </cell>
          <cell r="F880">
            <v>0</v>
          </cell>
          <cell r="G880">
            <v>0</v>
          </cell>
        </row>
        <row r="881">
          <cell r="B881" t="str">
            <v>C5199</v>
          </cell>
          <cell r="C881" t="str">
            <v xml:space="preserve">Unión tipo dresser para PVC de 6 " </v>
          </cell>
          <cell r="D881" t="str">
            <v>UN</v>
          </cell>
          <cell r="E881">
            <v>160080</v>
          </cell>
          <cell r="F881">
            <v>0</v>
          </cell>
          <cell r="G881">
            <v>0</v>
          </cell>
        </row>
        <row r="882">
          <cell r="B882" t="str">
            <v>C5200</v>
          </cell>
          <cell r="C882" t="str">
            <v>Válvula  de Corte de  Ø2"  sin vástago ascendente, extremo Bridado Ø6"</v>
          </cell>
          <cell r="D882" t="str">
            <v>UN</v>
          </cell>
          <cell r="E882">
            <v>340000</v>
          </cell>
          <cell r="F882">
            <v>0</v>
          </cell>
          <cell r="G882">
            <v>0</v>
          </cell>
        </row>
        <row r="883">
          <cell r="B883" t="str">
            <v>C5201</v>
          </cell>
          <cell r="C883" t="str">
            <v>ANGULO 3/4" * 3/8"</v>
          </cell>
          <cell r="D883" t="str">
            <v>ML</v>
          </cell>
          <cell r="E883">
            <v>1550</v>
          </cell>
          <cell r="F883">
            <v>1240</v>
          </cell>
          <cell r="G883">
            <v>0</v>
          </cell>
        </row>
        <row r="884">
          <cell r="B884" t="str">
            <v>C5202</v>
          </cell>
          <cell r="C884" t="str">
            <v>Codo de 11.5° PVC de 3"</v>
          </cell>
          <cell r="D884" t="str">
            <v>Un</v>
          </cell>
          <cell r="E884">
            <v>28150</v>
          </cell>
          <cell r="F884">
            <v>0</v>
          </cell>
          <cell r="G884">
            <v>0</v>
          </cell>
        </row>
        <row r="885">
          <cell r="B885" t="str">
            <v>C5203</v>
          </cell>
          <cell r="C885" t="str">
            <v>Ventosa de Acción Múltiple Rosca Ø1''</v>
          </cell>
          <cell r="D885" t="str">
            <v>Un</v>
          </cell>
          <cell r="E885">
            <v>654240</v>
          </cell>
          <cell r="F885">
            <v>0</v>
          </cell>
          <cell r="G885">
            <v>0</v>
          </cell>
        </row>
        <row r="886">
          <cell r="B886" t="str">
            <v>C5204</v>
          </cell>
          <cell r="C886" t="str">
            <v>Cable encauchetado tipo AWG N°4.</v>
          </cell>
          <cell r="D886" t="str">
            <v>ml</v>
          </cell>
          <cell r="E886">
            <v>12600</v>
          </cell>
          <cell r="F886">
            <v>0</v>
          </cell>
          <cell r="G886">
            <v>0</v>
          </cell>
        </row>
        <row r="887">
          <cell r="B887" t="str">
            <v>C5205</v>
          </cell>
          <cell r="C887" t="str">
            <v>Flotador para tanque alto tipo Barnes o similar.</v>
          </cell>
          <cell r="D887" t="str">
            <v>Un</v>
          </cell>
          <cell r="E887">
            <v>58000</v>
          </cell>
          <cell r="F887">
            <v>0</v>
          </cell>
          <cell r="G887">
            <v>0</v>
          </cell>
        </row>
        <row r="888">
          <cell r="B888" t="str">
            <v>C5206</v>
          </cell>
          <cell r="C888" t="str">
            <v xml:space="preserve">Válvula  Compuerta Elástica  Vástago no Ascendente Extremo Bridado Ø1" con ruda de manejo </v>
          </cell>
          <cell r="D888" t="str">
            <v>UN</v>
          </cell>
          <cell r="E888">
            <v>309000</v>
          </cell>
          <cell r="F888">
            <v>0</v>
          </cell>
          <cell r="G888">
            <v>0</v>
          </cell>
        </row>
        <row r="889">
          <cell r="B889" t="str">
            <v>C5207</v>
          </cell>
          <cell r="C889" t="str">
            <v>Codo de 11.5° PVC de 2"</v>
          </cell>
          <cell r="D889" t="str">
            <v>Un</v>
          </cell>
          <cell r="E889">
            <v>20000</v>
          </cell>
          <cell r="F889">
            <v>0</v>
          </cell>
          <cell r="G889">
            <v>0</v>
          </cell>
        </row>
        <row r="890">
          <cell r="B890" t="str">
            <v>C5208</v>
          </cell>
          <cell r="C890" t="str">
            <v>Camisa para pilotes</v>
          </cell>
          <cell r="D890" t="str">
            <v>ml</v>
          </cell>
          <cell r="E890">
            <v>21000</v>
          </cell>
          <cell r="F890">
            <v>0</v>
          </cell>
          <cell r="G890">
            <v>0</v>
          </cell>
        </row>
        <row r="891">
          <cell r="B891" t="str">
            <v>C5209</v>
          </cell>
          <cell r="C891" t="str">
            <v>Abrazadera de 3"</v>
          </cell>
          <cell r="D891" t="str">
            <v>Unidad</v>
          </cell>
          <cell r="E891">
            <v>2600</v>
          </cell>
          <cell r="F891">
            <v>0</v>
          </cell>
          <cell r="G891">
            <v>0</v>
          </cell>
        </row>
        <row r="892">
          <cell r="B892" t="str">
            <v>C5210</v>
          </cell>
          <cell r="C892" t="str">
            <v>Disco de corte</v>
          </cell>
          <cell r="D892" t="str">
            <v>Unidad</v>
          </cell>
          <cell r="E892">
            <v>13100</v>
          </cell>
          <cell r="F892">
            <v>0</v>
          </cell>
          <cell r="G892">
            <v>0</v>
          </cell>
        </row>
        <row r="893">
          <cell r="B893" t="str">
            <v>C5211</v>
          </cell>
          <cell r="C893" t="str">
            <v>Pernos de Ø 1/2"</v>
          </cell>
          <cell r="D893" t="str">
            <v>Unidad</v>
          </cell>
          <cell r="E893">
            <v>2382</v>
          </cell>
          <cell r="F893">
            <v>0</v>
          </cell>
          <cell r="G893">
            <v>0</v>
          </cell>
        </row>
        <row r="894">
          <cell r="B894" t="str">
            <v>C5212</v>
          </cell>
          <cell r="C894" t="str">
            <v>Perfil estructural en 3" galv.</v>
          </cell>
          <cell r="D894" t="str">
            <v>ml</v>
          </cell>
          <cell r="E894">
            <v>35360</v>
          </cell>
          <cell r="F894">
            <v>0</v>
          </cell>
          <cell r="G894">
            <v>0</v>
          </cell>
        </row>
        <row r="895">
          <cell r="B895" t="str">
            <v>C5213</v>
          </cell>
          <cell r="C895" t="str">
            <v>Perfil estructural en 2" galv.</v>
          </cell>
          <cell r="D895" t="str">
            <v>ml</v>
          </cell>
          <cell r="E895">
            <v>24000</v>
          </cell>
          <cell r="F895">
            <v>0</v>
          </cell>
          <cell r="G895">
            <v>0</v>
          </cell>
        </row>
        <row r="896">
          <cell r="B896" t="str">
            <v>C5214</v>
          </cell>
          <cell r="C896" t="str">
            <v>Perfil estructural en 1" galv.</v>
          </cell>
          <cell r="D896" t="str">
            <v>ml</v>
          </cell>
          <cell r="E896">
            <v>7800</v>
          </cell>
          <cell r="F896">
            <v>0</v>
          </cell>
          <cell r="G896">
            <v>0</v>
          </cell>
        </row>
        <row r="897">
          <cell r="B897" t="str">
            <v>C5215</v>
          </cell>
          <cell r="C897" t="str">
            <v xml:space="preserve">Platina de 0,20x0,20 esp.3/4 en acero </v>
          </cell>
          <cell r="D897" t="str">
            <v>Unidad</v>
          </cell>
          <cell r="E897">
            <v>12500</v>
          </cell>
          <cell r="F897">
            <v>0</v>
          </cell>
          <cell r="G897">
            <v>0</v>
          </cell>
        </row>
        <row r="898">
          <cell r="B898" t="str">
            <v>C5216</v>
          </cell>
          <cell r="C898" t="str">
            <v>Pernos de 3/4 extremo roscado tipo hilti o similar x4</v>
          </cell>
          <cell r="D898" t="str">
            <v>Unidad</v>
          </cell>
          <cell r="E898">
            <v>14800</v>
          </cell>
          <cell r="F898">
            <v>0</v>
          </cell>
          <cell r="G898">
            <v>0</v>
          </cell>
        </row>
        <row r="899">
          <cell r="B899" t="str">
            <v>C5217</v>
          </cell>
          <cell r="C899" t="str">
            <v xml:space="preserve">Abrazaderas tipo correa industrial </v>
          </cell>
          <cell r="D899" t="str">
            <v>Unidad</v>
          </cell>
          <cell r="E899">
            <v>10500</v>
          </cell>
          <cell r="F899">
            <v>0</v>
          </cell>
          <cell r="G899">
            <v>0</v>
          </cell>
        </row>
        <row r="900">
          <cell r="B900" t="str">
            <v>C5218</v>
          </cell>
          <cell r="C900" t="str">
            <v>Neopreno de dureza D50, densidad máxima 1.35 gr/cm3</v>
          </cell>
          <cell r="D900" t="str">
            <v>M2</v>
          </cell>
          <cell r="E900">
            <v>600000</v>
          </cell>
          <cell r="F900">
            <v>0</v>
          </cell>
          <cell r="G900">
            <v>0</v>
          </cell>
        </row>
        <row r="901">
          <cell r="B901" t="str">
            <v>C5219</v>
          </cell>
          <cell r="C901" t="str">
            <v>Tanque estructural en Poliéster reforzado con fibra de vidrio  de d=0.80</v>
          </cell>
          <cell r="D901" t="str">
            <v>Unidad</v>
          </cell>
          <cell r="E901">
            <v>6687806</v>
          </cell>
          <cell r="F901">
            <v>0</v>
          </cell>
          <cell r="G901">
            <v>0</v>
          </cell>
        </row>
        <row r="902">
          <cell r="B902" t="str">
            <v>C5220</v>
          </cell>
          <cell r="C902" t="str">
            <v>Tanque estructural en Poliéster reforzado con fibra de vidrio de d=1.10</v>
          </cell>
          <cell r="D902" t="str">
            <v>Unidad</v>
          </cell>
          <cell r="E902">
            <v>9000000</v>
          </cell>
          <cell r="F902">
            <v>0</v>
          </cell>
          <cell r="G902">
            <v>0</v>
          </cell>
        </row>
        <row r="903">
          <cell r="B903" t="str">
            <v>C5221</v>
          </cell>
          <cell r="C903" t="str">
            <v>Resina cationica fuerte lewatit s 1567</v>
          </cell>
          <cell r="D903" t="str">
            <v>LT</v>
          </cell>
          <cell r="E903">
            <v>7206</v>
          </cell>
          <cell r="F903">
            <v>0</v>
          </cell>
          <cell r="G903">
            <v>0</v>
          </cell>
        </row>
        <row r="904">
          <cell r="B904" t="str">
            <v>C5222</v>
          </cell>
          <cell r="C904" t="str">
            <v>Resina cationica fuerte lewatit M500-M600</v>
          </cell>
          <cell r="D904" t="str">
            <v>LT</v>
          </cell>
          <cell r="E904">
            <v>20265</v>
          </cell>
          <cell r="F904">
            <v>0</v>
          </cell>
          <cell r="G904">
            <v>0</v>
          </cell>
        </row>
        <row r="905">
          <cell r="B905" t="str">
            <v>C5223</v>
          </cell>
          <cell r="C905" t="str">
            <v>Tablero eléctrico fuerza y control de proceso, con pantalla táctil 6", PLC Allan Bradley.</v>
          </cell>
          <cell r="D905" t="str">
            <v>Unidad</v>
          </cell>
          <cell r="E905">
            <v>3157143</v>
          </cell>
          <cell r="F905">
            <v>0</v>
          </cell>
          <cell r="G905">
            <v>0</v>
          </cell>
        </row>
        <row r="906">
          <cell r="B906" t="str">
            <v>C5224</v>
          </cell>
          <cell r="C906" t="str">
            <v>Válvulas solenoides automáticas, construidas en Kynar 2".</v>
          </cell>
          <cell r="D906" t="str">
            <v>Unidad</v>
          </cell>
          <cell r="E906">
            <v>428571</v>
          </cell>
          <cell r="F906">
            <v>0</v>
          </cell>
          <cell r="G906">
            <v>0</v>
          </cell>
        </row>
        <row r="907">
          <cell r="B907" t="str">
            <v>C5225</v>
          </cell>
          <cell r="C907" t="str">
            <v>Membrana de retención CO2 (desgasificador).</v>
          </cell>
          <cell r="D907" t="str">
            <v>glb</v>
          </cell>
          <cell r="E907">
            <v>1050000</v>
          </cell>
          <cell r="F907">
            <v>0</v>
          </cell>
          <cell r="G907">
            <v>0</v>
          </cell>
        </row>
        <row r="908">
          <cell r="B908" t="str">
            <v>C5226</v>
          </cell>
          <cell r="C908" t="str">
            <v xml:space="preserve">Válvula  Compuerta Elástica  Vástago no Ascendente Extremo Bridado Ø2" con ruda de manejo </v>
          </cell>
          <cell r="D908" t="str">
            <v>Unidad</v>
          </cell>
          <cell r="E908">
            <v>350000</v>
          </cell>
          <cell r="F908">
            <v>0</v>
          </cell>
          <cell r="G908">
            <v>0</v>
          </cell>
        </row>
        <row r="909">
          <cell r="B909" t="str">
            <v>C5227</v>
          </cell>
          <cell r="C909" t="str">
            <v>Válvula cheque de 2" sin contrapesa</v>
          </cell>
          <cell r="D909" t="str">
            <v>Unidad</v>
          </cell>
          <cell r="E909">
            <v>362000</v>
          </cell>
          <cell r="F909">
            <v>0</v>
          </cell>
          <cell r="G909">
            <v>0</v>
          </cell>
        </row>
        <row r="910">
          <cell r="B910" t="str">
            <v>C5228</v>
          </cell>
          <cell r="C910" t="str">
            <v>Poste de concreto de 12 mts 510 Kgr</v>
          </cell>
          <cell r="D910" t="str">
            <v>Unidad</v>
          </cell>
          <cell r="E910">
            <v>1256580</v>
          </cell>
          <cell r="F910">
            <v>0</v>
          </cell>
          <cell r="G910">
            <v>0</v>
          </cell>
        </row>
        <row r="911">
          <cell r="B911" t="str">
            <v>C5229</v>
          </cell>
          <cell r="C911" t="str">
            <v>Tablero de distribución trifásico, 5 polos 18 circuitos con espacio para totalizador.</v>
          </cell>
          <cell r="D911" t="str">
            <v>Unidad</v>
          </cell>
          <cell r="E911">
            <v>752635</v>
          </cell>
          <cell r="F911">
            <v>0</v>
          </cell>
          <cell r="G911">
            <v>0</v>
          </cell>
        </row>
        <row r="912">
          <cell r="B912" t="str">
            <v>C5230</v>
          </cell>
          <cell r="C912" t="str">
            <v>Tablero de distribución 6 circuitos de empotrar</v>
          </cell>
          <cell r="D912" t="str">
            <v>Unidad</v>
          </cell>
          <cell r="E912">
            <v>146466</v>
          </cell>
          <cell r="F912">
            <v>0</v>
          </cell>
          <cell r="G912">
            <v>0</v>
          </cell>
        </row>
        <row r="913">
          <cell r="B913" t="str">
            <v>C5231</v>
          </cell>
          <cell r="C913" t="str">
            <v xml:space="preserve">Interruptor automático trifásico de 3x 70 AMP </v>
          </cell>
          <cell r="D913" t="str">
            <v>Unidad</v>
          </cell>
          <cell r="E913">
            <v>196595</v>
          </cell>
          <cell r="F913">
            <v>0</v>
          </cell>
          <cell r="G913">
            <v>0</v>
          </cell>
        </row>
        <row r="914">
          <cell r="B914" t="str">
            <v>C5232</v>
          </cell>
          <cell r="C914" t="str">
            <v xml:space="preserve">Interruptor automático trifásico de 3x 30 AMP </v>
          </cell>
          <cell r="D914" t="str">
            <v>Unidad</v>
          </cell>
          <cell r="E914">
            <v>88300</v>
          </cell>
          <cell r="F914">
            <v>0</v>
          </cell>
          <cell r="G914">
            <v>0</v>
          </cell>
        </row>
        <row r="915">
          <cell r="B915" t="str">
            <v>C5233</v>
          </cell>
          <cell r="C915" t="str">
            <v xml:space="preserve">Interruptor automático trifásico de 2x 30 AMP </v>
          </cell>
          <cell r="D915" t="str">
            <v>Unidad</v>
          </cell>
          <cell r="E915">
            <v>56430</v>
          </cell>
          <cell r="F915">
            <v>0</v>
          </cell>
          <cell r="G915">
            <v>0</v>
          </cell>
        </row>
        <row r="916">
          <cell r="B916" t="str">
            <v>C5234</v>
          </cell>
          <cell r="C916" t="str">
            <v>Interruptor automático trifásico de 1 x 20 AMP</v>
          </cell>
          <cell r="D916" t="str">
            <v>Unidad</v>
          </cell>
          <cell r="E916">
            <v>16600</v>
          </cell>
          <cell r="F916">
            <v>0</v>
          </cell>
          <cell r="G916">
            <v>0</v>
          </cell>
        </row>
        <row r="917">
          <cell r="B917" t="str">
            <v>C5235</v>
          </cell>
          <cell r="C917" t="str">
            <v xml:space="preserve">Conexión del tablero TA1 al tablero TA2 d=3/4" con 3 N°10 y un N° 12 </v>
          </cell>
          <cell r="D917" t="str">
            <v>Unidad</v>
          </cell>
          <cell r="E917">
            <v>40000</v>
          </cell>
          <cell r="F917">
            <v>0</v>
          </cell>
          <cell r="G917">
            <v>0</v>
          </cell>
        </row>
        <row r="918">
          <cell r="B918" t="str">
            <v>C5236</v>
          </cell>
          <cell r="C918" t="str">
            <v>Candado de seguridad</v>
          </cell>
          <cell r="D918" t="str">
            <v>Unidad</v>
          </cell>
          <cell r="E918">
            <v>27500</v>
          </cell>
          <cell r="F918">
            <v>0</v>
          </cell>
          <cell r="G918">
            <v>0</v>
          </cell>
        </row>
        <row r="919">
          <cell r="B919" t="str">
            <v>C5237</v>
          </cell>
          <cell r="C919" t="str">
            <v xml:space="preserve">Salida para alumbrado en caseta incluye interruptores </v>
          </cell>
          <cell r="D919" t="str">
            <v>Unidad</v>
          </cell>
          <cell r="E919">
            <v>61400</v>
          </cell>
          <cell r="F919">
            <v>0</v>
          </cell>
          <cell r="G919">
            <v>0</v>
          </cell>
        </row>
        <row r="920">
          <cell r="B920" t="str">
            <v>C5238</v>
          </cell>
          <cell r="C920" t="str">
            <v xml:space="preserve">Salida para tomacorriente doble monofásico a 120V 15 amperios. Polo a tierra  </v>
          </cell>
          <cell r="D920" t="str">
            <v>Unidad</v>
          </cell>
          <cell r="E920">
            <v>21000</v>
          </cell>
          <cell r="F920">
            <v>0</v>
          </cell>
          <cell r="G920">
            <v>0</v>
          </cell>
        </row>
        <row r="921">
          <cell r="B921" t="str">
            <v>C5239</v>
          </cell>
          <cell r="C921" t="str">
            <v>Planta eléctrica de emergencia de 1 KW y 120 V</v>
          </cell>
          <cell r="D921" t="str">
            <v>Unidad</v>
          </cell>
          <cell r="E921">
            <v>2233808</v>
          </cell>
          <cell r="F921" t="str">
            <v>AJUSTE</v>
          </cell>
          <cell r="G921">
            <v>0</v>
          </cell>
        </row>
        <row r="922">
          <cell r="B922" t="str">
            <v>C5240</v>
          </cell>
          <cell r="C922" t="str">
            <v xml:space="preserve">Luminaria tipo horizontal con bombillo de sodio de 110 V, reactancia para 220 V. </v>
          </cell>
          <cell r="D922" t="str">
            <v>Unidad</v>
          </cell>
          <cell r="E922">
            <v>257641</v>
          </cell>
          <cell r="F922">
            <v>0</v>
          </cell>
          <cell r="G922">
            <v>0</v>
          </cell>
        </row>
        <row r="923">
          <cell r="B923" t="str">
            <v>C5241</v>
          </cell>
          <cell r="C923" t="str">
            <v xml:space="preserve">Soporte para montaje y fotocelda </v>
          </cell>
          <cell r="D923" t="str">
            <v>Unidad</v>
          </cell>
          <cell r="E923">
            <v>50000</v>
          </cell>
          <cell r="F923">
            <v>0</v>
          </cell>
          <cell r="G923">
            <v>0</v>
          </cell>
        </row>
        <row r="924">
          <cell r="B924" t="str">
            <v>C5242</v>
          </cell>
          <cell r="C924" t="str">
            <v xml:space="preserve">Caja de conexión </v>
          </cell>
          <cell r="D924" t="str">
            <v>Unidad</v>
          </cell>
          <cell r="E924">
            <v>19600</v>
          </cell>
          <cell r="F924">
            <v>0</v>
          </cell>
          <cell r="G924">
            <v>0</v>
          </cell>
        </row>
        <row r="925">
          <cell r="B925" t="str">
            <v>C5243</v>
          </cell>
          <cell r="C925" t="str">
            <v>Cable THHHN N°12</v>
          </cell>
          <cell r="D925" t="str">
            <v>ml</v>
          </cell>
          <cell r="E925">
            <v>20700</v>
          </cell>
          <cell r="F925">
            <v>0</v>
          </cell>
          <cell r="G925">
            <v>0</v>
          </cell>
        </row>
        <row r="926">
          <cell r="B926" t="str">
            <v>C5244</v>
          </cell>
          <cell r="C926" t="str">
            <v>Acometida del poste al contador en tubo de 1/2" con 3 cables THW N 4 y N 6</v>
          </cell>
          <cell r="D926" t="str">
            <v>Unidad</v>
          </cell>
          <cell r="E926">
            <v>55000</v>
          </cell>
          <cell r="F926">
            <v>0</v>
          </cell>
          <cell r="G926">
            <v>0</v>
          </cell>
        </row>
        <row r="927">
          <cell r="B927" t="str">
            <v>C5245</v>
          </cell>
          <cell r="C927" t="str">
            <v>Tubería HD DNØ2''. C30</v>
          </cell>
          <cell r="D927" t="str">
            <v>ml</v>
          </cell>
          <cell r="E927">
            <v>38000</v>
          </cell>
          <cell r="F927">
            <v>0</v>
          </cell>
          <cell r="G927">
            <v>0</v>
          </cell>
        </row>
        <row r="928">
          <cell r="B928" t="str">
            <v>C5246</v>
          </cell>
          <cell r="C928" t="str">
            <v>Tubería PVC   Ø 2" RDE 32.5  U.M</v>
          </cell>
          <cell r="D928" t="str">
            <v>ML</v>
          </cell>
          <cell r="E928">
            <v>5758</v>
          </cell>
          <cell r="F928">
            <v>0</v>
          </cell>
          <cell r="G928">
            <v>0</v>
          </cell>
        </row>
        <row r="929">
          <cell r="B929" t="str">
            <v>C5247</v>
          </cell>
          <cell r="C929" t="str">
            <v xml:space="preserve">Perfil PHR C 100 X 50 X 15 X 1.2mm </v>
          </cell>
          <cell r="D929" t="str">
            <v>kg</v>
          </cell>
          <cell r="E929">
            <v>7500</v>
          </cell>
          <cell r="F929" t="str">
            <v>PENDIENTE</v>
          </cell>
          <cell r="G929">
            <v>0</v>
          </cell>
        </row>
        <row r="930">
          <cell r="B930" t="str">
            <v>C5248</v>
          </cell>
          <cell r="C930" t="str">
            <v>Rejilla de 0.80 mx 0.30 m</v>
          </cell>
          <cell r="D930" t="str">
            <v>Unidad</v>
          </cell>
          <cell r="E930">
            <v>150000</v>
          </cell>
          <cell r="F930">
            <v>0</v>
          </cell>
          <cell r="G930">
            <v>0</v>
          </cell>
        </row>
        <row r="931">
          <cell r="B931" t="str">
            <v>C5249</v>
          </cell>
          <cell r="C931" t="str">
            <v>Compuerta Deslizante Rectangular con Sello en Bronce Ø14''</v>
          </cell>
          <cell r="D931" t="str">
            <v>Unidad</v>
          </cell>
          <cell r="E931">
            <v>4804720</v>
          </cell>
          <cell r="F931">
            <v>0</v>
          </cell>
          <cell r="G931">
            <v>0</v>
          </cell>
        </row>
        <row r="932">
          <cell r="B932" t="str">
            <v>C5250</v>
          </cell>
          <cell r="C932" t="str">
            <v xml:space="preserve">Columna de maniobra con rueda de manejo </v>
          </cell>
          <cell r="D932" t="str">
            <v>Unidad</v>
          </cell>
          <cell r="E932">
            <v>524320</v>
          </cell>
          <cell r="F932">
            <v>0</v>
          </cell>
          <cell r="G932">
            <v>0</v>
          </cell>
        </row>
        <row r="933">
          <cell r="B933" t="str">
            <v>C5251</v>
          </cell>
          <cell r="C933" t="str">
            <v xml:space="preserve">Vástago para compuerta de 14" </v>
          </cell>
          <cell r="D933" t="str">
            <v>Unidad</v>
          </cell>
          <cell r="E933">
            <v>444280</v>
          </cell>
          <cell r="F933">
            <v>0</v>
          </cell>
          <cell r="G933">
            <v>0</v>
          </cell>
        </row>
        <row r="934">
          <cell r="B934" t="str">
            <v>C5252</v>
          </cell>
          <cell r="C934" t="str">
            <v>Niple Pasamuro HF EL x EL L=0.50m Ø3''</v>
          </cell>
          <cell r="D934" t="str">
            <v>Unidad</v>
          </cell>
          <cell r="E934">
            <v>236640</v>
          </cell>
          <cell r="F934">
            <v>0</v>
          </cell>
          <cell r="G934">
            <v>0</v>
          </cell>
        </row>
        <row r="935">
          <cell r="B935" t="str">
            <v>C5253</v>
          </cell>
          <cell r="C935" t="str">
            <v>Niple Pasamuro HF EL x EL L=0.50m Ø4''</v>
          </cell>
          <cell r="D935" t="str">
            <v>Unidad</v>
          </cell>
          <cell r="E935">
            <v>520520</v>
          </cell>
          <cell r="F935">
            <v>0</v>
          </cell>
          <cell r="G935">
            <v>0</v>
          </cell>
        </row>
        <row r="936">
          <cell r="B936" t="str">
            <v>C5254</v>
          </cell>
          <cell r="C936" t="str">
            <v xml:space="preserve">Válvula  Compuerta Elástica  Vástago no Ascendente Extremo Liso Ø6" </v>
          </cell>
          <cell r="D936" t="str">
            <v>Unidad</v>
          </cell>
          <cell r="E936">
            <v>1200000</v>
          </cell>
          <cell r="F936">
            <v>0</v>
          </cell>
          <cell r="G936">
            <v>0</v>
          </cell>
        </row>
        <row r="937">
          <cell r="B937" t="str">
            <v>C5255</v>
          </cell>
          <cell r="C937" t="str">
            <v>Niple Pasamuro HF EL x EL L=0.50m Ø6''</v>
          </cell>
          <cell r="D937" t="str">
            <v>Unidad</v>
          </cell>
          <cell r="E937">
            <v>538240</v>
          </cell>
          <cell r="F937">
            <v>0</v>
          </cell>
          <cell r="G937">
            <v>0</v>
          </cell>
        </row>
        <row r="938">
          <cell r="B938" t="str">
            <v>C5256</v>
          </cell>
          <cell r="C938" t="str">
            <v>Gasolina Corriente</v>
          </cell>
          <cell r="D938" t="str">
            <v>Galon</v>
          </cell>
          <cell r="E938">
            <v>9000</v>
          </cell>
          <cell r="F938">
            <v>0</v>
          </cell>
          <cell r="G938">
            <v>0</v>
          </cell>
        </row>
        <row r="939">
          <cell r="B939" t="str">
            <v>C5257</v>
          </cell>
          <cell r="C939" t="str">
            <v>ACPM</v>
          </cell>
          <cell r="D939" t="str">
            <v>Galon</v>
          </cell>
          <cell r="E939">
            <v>8400</v>
          </cell>
          <cell r="F939">
            <v>0</v>
          </cell>
          <cell r="G939">
            <v>0</v>
          </cell>
        </row>
        <row r="940">
          <cell r="B940" t="str">
            <v>C5258</v>
          </cell>
          <cell r="C940" t="str">
            <v>Correas en madera 0.20 x 0.20</v>
          </cell>
          <cell r="D940" t="str">
            <v>ML</v>
          </cell>
          <cell r="E940">
            <v>24000</v>
          </cell>
          <cell r="F940" t="str">
            <v>esta para dos metros</v>
          </cell>
          <cell r="G940">
            <v>0</v>
          </cell>
        </row>
        <row r="941">
          <cell r="B941" t="str">
            <v>C5259</v>
          </cell>
          <cell r="C941" t="str">
            <v xml:space="preserve">Tee 6" x 4" x 4" PVC </v>
          </cell>
          <cell r="D941" t="str">
            <v>Unidad</v>
          </cell>
          <cell r="E941">
            <v>388427</v>
          </cell>
          <cell r="F941">
            <v>0</v>
          </cell>
          <cell r="G941">
            <v>0</v>
          </cell>
        </row>
        <row r="942">
          <cell r="B942" t="str">
            <v>C5260</v>
          </cell>
          <cell r="C942" t="str">
            <v>Ventosa de Acción Múltiple Rosca Ø2''</v>
          </cell>
          <cell r="D942" t="str">
            <v>Unidad</v>
          </cell>
          <cell r="E942">
            <v>690000</v>
          </cell>
          <cell r="F942">
            <v>0</v>
          </cell>
          <cell r="G942">
            <v>0</v>
          </cell>
        </row>
        <row r="943">
          <cell r="B943" t="str">
            <v>C5261</v>
          </cell>
          <cell r="C943" t="str">
            <v>Válvula de purga Extremo Brida Ø2"</v>
          </cell>
          <cell r="D943" t="str">
            <v>Unidad</v>
          </cell>
          <cell r="E943">
            <v>350000</v>
          </cell>
          <cell r="F943">
            <v>0</v>
          </cell>
          <cell r="G943">
            <v>0</v>
          </cell>
        </row>
        <row r="944">
          <cell r="B944" t="str">
            <v>C5262</v>
          </cell>
          <cell r="C944" t="str">
            <v>Bandejas de Aireación en poliéster reforzado en fibra de vidrio (PRFV) de ϴ 1.65 mts y altura 0.35 mts (incluye accesorios)</v>
          </cell>
          <cell r="D944" t="str">
            <v>Unidad</v>
          </cell>
          <cell r="E944">
            <v>1600000</v>
          </cell>
          <cell r="F944">
            <v>0</v>
          </cell>
          <cell r="G944">
            <v>0</v>
          </cell>
        </row>
        <row r="945">
          <cell r="B945" t="str">
            <v>C5263</v>
          </cell>
          <cell r="C945" t="str">
            <v>Bafles para flujo horizontal en PRFV e=0.01 m</v>
          </cell>
          <cell r="D945" t="str">
            <v>M2</v>
          </cell>
          <cell r="E945">
            <v>50000</v>
          </cell>
          <cell r="F945">
            <v>0</v>
          </cell>
          <cell r="G945">
            <v>0</v>
          </cell>
        </row>
        <row r="946">
          <cell r="B946" t="str">
            <v>C5264</v>
          </cell>
          <cell r="C946" t="str">
            <v>Tolva para recolección de lodo (pre)</v>
          </cell>
          <cell r="D946" t="str">
            <v>Unidad</v>
          </cell>
          <cell r="E946">
            <v>700000</v>
          </cell>
          <cell r="F946">
            <v>0</v>
          </cell>
          <cell r="G946">
            <v>0</v>
          </cell>
        </row>
        <row r="947">
          <cell r="B947" t="str">
            <v>C5265</v>
          </cell>
          <cell r="C947" t="str">
            <v>Medio filtrante grava &lt;= 1" CU = 0.95 - 1</v>
          </cell>
          <cell r="D947" t="str">
            <v>m3</v>
          </cell>
          <cell r="E947">
            <v>95520</v>
          </cell>
          <cell r="F947">
            <v>0</v>
          </cell>
          <cell r="G947">
            <v>0</v>
          </cell>
        </row>
        <row r="948">
          <cell r="B948" t="str">
            <v>C5266</v>
          </cell>
          <cell r="C948" t="str">
            <v>Filtro rápido incluye válvulas de lavado y tubería.</v>
          </cell>
          <cell r="D948" t="str">
            <v>Unidad</v>
          </cell>
          <cell r="E948">
            <v>3000000</v>
          </cell>
          <cell r="F948">
            <v>0</v>
          </cell>
          <cell r="G948">
            <v>0</v>
          </cell>
        </row>
        <row r="949">
          <cell r="B949" t="str">
            <v>C5267</v>
          </cell>
          <cell r="C949" t="str">
            <v>Grava para filtros 1/8"-2mm e=10cm (incl. Transporte al sitio de la obra)</v>
          </cell>
          <cell r="D949" t="str">
            <v>m3</v>
          </cell>
          <cell r="E949">
            <v>437800</v>
          </cell>
          <cell r="F949">
            <v>0</v>
          </cell>
          <cell r="G949">
            <v>0</v>
          </cell>
        </row>
        <row r="950">
          <cell r="B950" t="str">
            <v>C5268</v>
          </cell>
          <cell r="C950" t="str">
            <v>Grava para filtros 1/4"-1/8" e =5 cm (incl. Transporte al sitio de la obra)</v>
          </cell>
          <cell r="D950" t="str">
            <v>m3</v>
          </cell>
          <cell r="E950">
            <v>600000</v>
          </cell>
          <cell r="F950">
            <v>0</v>
          </cell>
          <cell r="G950">
            <v>0</v>
          </cell>
        </row>
        <row r="951">
          <cell r="B951" t="str">
            <v>C5269</v>
          </cell>
          <cell r="C951" t="str">
            <v>Canaleta para lavados de filtros en PRFV con sección 0.60x0.60m, muros de e = 0.10m, piso de e= 0.15m, apoyada en los muros existentes.</v>
          </cell>
          <cell r="D951" t="str">
            <v>Unidad</v>
          </cell>
          <cell r="E951">
            <v>598900</v>
          </cell>
          <cell r="F951">
            <v>0</v>
          </cell>
          <cell r="G951">
            <v>0</v>
          </cell>
        </row>
        <row r="952">
          <cell r="B952" t="str">
            <v>C5270</v>
          </cell>
          <cell r="C952" t="str">
            <v>Lámina galvanizada cal 22</v>
          </cell>
          <cell r="D952" t="str">
            <v>M2</v>
          </cell>
          <cell r="E952">
            <v>15361.11</v>
          </cell>
          <cell r="F952">
            <v>0</v>
          </cell>
          <cell r="G952">
            <v>0</v>
          </cell>
        </row>
        <row r="953">
          <cell r="B953" t="str">
            <v>C5271</v>
          </cell>
          <cell r="C953" t="str">
            <v>Elementos de Aseo</v>
          </cell>
          <cell r="D953" t="str">
            <v>M2</v>
          </cell>
          <cell r="E953">
            <v>1242</v>
          </cell>
          <cell r="F953">
            <v>0</v>
          </cell>
          <cell r="G953">
            <v>0</v>
          </cell>
        </row>
        <row r="954">
          <cell r="B954" t="str">
            <v>C5272</v>
          </cell>
          <cell r="C954" t="str">
            <v>Piedra pulida para fachada (inc. transporte)</v>
          </cell>
          <cell r="D954" t="str">
            <v>M2</v>
          </cell>
          <cell r="E954">
            <v>60000</v>
          </cell>
          <cell r="F954">
            <v>0</v>
          </cell>
          <cell r="G954">
            <v>0</v>
          </cell>
        </row>
        <row r="955">
          <cell r="B955" t="str">
            <v>C5273</v>
          </cell>
          <cell r="C955" t="str">
            <v>Colorímetro multiparametro MC500</v>
          </cell>
          <cell r="D955" t="str">
            <v>Unidad</v>
          </cell>
          <cell r="E955">
            <v>3276725</v>
          </cell>
          <cell r="F955">
            <v>0</v>
          </cell>
          <cell r="G955">
            <v>0</v>
          </cell>
        </row>
        <row r="956">
          <cell r="B956" t="str">
            <v>C5274</v>
          </cell>
          <cell r="C956" t="str">
            <v>Equipo de jarras</v>
          </cell>
          <cell r="D956" t="str">
            <v>Unidad</v>
          </cell>
          <cell r="E956">
            <v>5500000</v>
          </cell>
          <cell r="F956">
            <v>0</v>
          </cell>
          <cell r="G956">
            <v>0</v>
          </cell>
        </row>
        <row r="957">
          <cell r="B957" t="str">
            <v>C5275</v>
          </cell>
          <cell r="C957" t="str">
            <v>Turbidimetro</v>
          </cell>
          <cell r="D957" t="str">
            <v>Unidad</v>
          </cell>
          <cell r="E957">
            <v>2700000</v>
          </cell>
          <cell r="F957">
            <v>0</v>
          </cell>
          <cell r="G957">
            <v>0</v>
          </cell>
        </row>
        <row r="958">
          <cell r="B958" t="str">
            <v>C5276</v>
          </cell>
          <cell r="C958" t="str">
            <v xml:space="preserve">Interruptor automático trifásico de 3x 50 AMP </v>
          </cell>
          <cell r="D958" t="str">
            <v>Unidad</v>
          </cell>
          <cell r="E958">
            <v>180000</v>
          </cell>
          <cell r="F958">
            <v>0</v>
          </cell>
          <cell r="G958">
            <v>0</v>
          </cell>
        </row>
        <row r="959">
          <cell r="B959" t="str">
            <v>C5277</v>
          </cell>
          <cell r="C959" t="str">
            <v>cruceta doble de madera de 2.50 metros</v>
          </cell>
          <cell r="D959" t="str">
            <v>Unidad</v>
          </cell>
          <cell r="E959">
            <v>15354</v>
          </cell>
          <cell r="F959">
            <v>0</v>
          </cell>
          <cell r="G959">
            <v>0</v>
          </cell>
        </row>
        <row r="960">
          <cell r="B960" t="str">
            <v>C5278</v>
          </cell>
          <cell r="C960" t="str">
            <v>diagonales metálicas</v>
          </cell>
          <cell r="D960" t="str">
            <v>Unidad</v>
          </cell>
          <cell r="E960">
            <v>32500</v>
          </cell>
          <cell r="F960">
            <v>0</v>
          </cell>
          <cell r="G960">
            <v>0</v>
          </cell>
        </row>
        <row r="961">
          <cell r="B961" t="str">
            <v>C5279</v>
          </cell>
          <cell r="C961" t="str">
            <v>cruceta sencilla de madera de 2.00 metros con sus diagonales</v>
          </cell>
          <cell r="D961" t="str">
            <v>Unidad</v>
          </cell>
          <cell r="E961">
            <v>24950</v>
          </cell>
          <cell r="F961">
            <v>0</v>
          </cell>
          <cell r="G961">
            <v>0</v>
          </cell>
        </row>
        <row r="962">
          <cell r="B962" t="str">
            <v>C5280</v>
          </cell>
          <cell r="C962" t="str">
            <v>aisladores de suspensión ANSI-52-1</v>
          </cell>
          <cell r="D962" t="str">
            <v>Unidad</v>
          </cell>
          <cell r="E962">
            <v>42300</v>
          </cell>
          <cell r="F962">
            <v>0</v>
          </cell>
          <cell r="G962">
            <v>0</v>
          </cell>
        </row>
        <row r="963">
          <cell r="B963" t="str">
            <v>C5281</v>
          </cell>
          <cell r="C963" t="str">
            <v>Grapas terminales tipo recto</v>
          </cell>
          <cell r="D963" t="str">
            <v>Unidad</v>
          </cell>
          <cell r="E963">
            <v>20300</v>
          </cell>
          <cell r="F963">
            <v>0</v>
          </cell>
          <cell r="G963">
            <v>0</v>
          </cell>
        </row>
        <row r="964">
          <cell r="B964" t="str">
            <v>C5282</v>
          </cell>
          <cell r="C964" t="str">
            <v>Grapas para operar en caliente</v>
          </cell>
          <cell r="D964" t="str">
            <v>Unidad</v>
          </cell>
          <cell r="E964">
            <v>28350</v>
          </cell>
          <cell r="F964">
            <v>0</v>
          </cell>
          <cell r="G964">
            <v>0</v>
          </cell>
        </row>
        <row r="965">
          <cell r="B965" t="str">
            <v>C5283</v>
          </cell>
          <cell r="C965" t="str">
            <v>Pernos de ojo, conectores terminales de compresión, conectores tipo cuña.</v>
          </cell>
          <cell r="D965" t="str">
            <v>Unidad</v>
          </cell>
          <cell r="E965">
            <v>19500</v>
          </cell>
          <cell r="F965">
            <v>0</v>
          </cell>
          <cell r="G965">
            <v>0</v>
          </cell>
        </row>
        <row r="966">
          <cell r="B966" t="str">
            <v>C5284</v>
          </cell>
          <cell r="C966" t="str">
            <v>Tornillos de acero galvanizados, conectores para puesta a tierra y todos los accesorios para esta estructura.</v>
          </cell>
          <cell r="D966" t="str">
            <v>Unidad</v>
          </cell>
          <cell r="E966">
            <v>75000</v>
          </cell>
          <cell r="F966">
            <v>0</v>
          </cell>
          <cell r="G966">
            <v>0</v>
          </cell>
        </row>
        <row r="967">
          <cell r="B967" t="str">
            <v>C5285</v>
          </cell>
          <cell r="C967" t="str">
            <v>Accesorios para puesta a tierra, que incluyen conectores, tubería galvanizada de ½”, cable de cobre Nº 2, varilla C.W. de 2.40 M X 5/8”, que se instalará al pie del poste para aterrizar los pararrayos.</v>
          </cell>
          <cell r="D967" t="str">
            <v>Unidad</v>
          </cell>
          <cell r="E967">
            <v>143651</v>
          </cell>
          <cell r="F967">
            <v>0</v>
          </cell>
          <cell r="G967">
            <v>0</v>
          </cell>
        </row>
        <row r="968">
          <cell r="B968" t="str">
            <v>C5286</v>
          </cell>
          <cell r="C968" t="str">
            <v>Tubería galvanizada de 2” con sus uniones, boquilla galvanizada y codo. Cinta bandix y hebillas de acero inoxidable de ½” para sujetar las tuberías al poste.</v>
          </cell>
          <cell r="D968" t="str">
            <v>ML</v>
          </cell>
          <cell r="E968">
            <v>28500</v>
          </cell>
          <cell r="F968">
            <v>0</v>
          </cell>
          <cell r="G968">
            <v>0</v>
          </cell>
        </row>
        <row r="969">
          <cell r="B969" t="str">
            <v>C5287</v>
          </cell>
          <cell r="C969" t="str">
            <v>conectores tipo cuña</v>
          </cell>
          <cell r="D969" t="str">
            <v>Unidad</v>
          </cell>
          <cell r="E969">
            <v>30550</v>
          </cell>
          <cell r="F969">
            <v>0</v>
          </cell>
          <cell r="G969">
            <v>0</v>
          </cell>
        </row>
        <row r="970">
          <cell r="B970" t="str">
            <v>C5288</v>
          </cell>
          <cell r="C970" t="str">
            <v>Pernos de ojo tipo 5, tuercas de ojo alargadas, porta-aisladores pasantes para crucetas de madera, espárragos, tornillos de acero, abrazaderas y demás accesorios que se requieren para ésta estructura.</v>
          </cell>
          <cell r="D970" t="str">
            <v>GL</v>
          </cell>
          <cell r="E970">
            <v>60004</v>
          </cell>
          <cell r="F970">
            <v>0</v>
          </cell>
          <cell r="G970">
            <v>0</v>
          </cell>
        </row>
        <row r="971">
          <cell r="B971" t="str">
            <v>C5289</v>
          </cell>
          <cell r="C971" t="str">
            <v>aisladores de pin ANSI-55-5</v>
          </cell>
          <cell r="D971" t="str">
            <v>Unidad</v>
          </cell>
          <cell r="E971">
            <v>48550</v>
          </cell>
          <cell r="F971">
            <v>0</v>
          </cell>
          <cell r="G971">
            <v>0</v>
          </cell>
        </row>
        <row r="972">
          <cell r="B972" t="str">
            <v>C5290</v>
          </cell>
          <cell r="C972" t="str">
            <v>juego de pararrayos de 15 KV</v>
          </cell>
          <cell r="D972" t="str">
            <v>Unidad</v>
          </cell>
          <cell r="E972">
            <v>274865</v>
          </cell>
          <cell r="F972">
            <v>0</v>
          </cell>
          <cell r="G972">
            <v>0</v>
          </cell>
        </row>
        <row r="973">
          <cell r="B973" t="str">
            <v>C5291</v>
          </cell>
          <cell r="C973" t="str">
            <v>cable de cobre aislado Nº 2</v>
          </cell>
          <cell r="D973" t="str">
            <v>ML</v>
          </cell>
          <cell r="E973">
            <v>3700</v>
          </cell>
          <cell r="F973">
            <v>0</v>
          </cell>
          <cell r="G973">
            <v>0</v>
          </cell>
        </row>
        <row r="974">
          <cell r="B974" t="str">
            <v>C5292</v>
          </cell>
          <cell r="C974" t="str">
            <v>Cajas primarias para 15 KV con fusibles de 5 AMP</v>
          </cell>
          <cell r="D974" t="str">
            <v>Unidad</v>
          </cell>
          <cell r="E974">
            <v>181000</v>
          </cell>
          <cell r="F974">
            <v>0</v>
          </cell>
          <cell r="G974">
            <v>0</v>
          </cell>
        </row>
        <row r="975">
          <cell r="B975" t="str">
            <v>C5293</v>
          </cell>
          <cell r="C975" t="str">
            <v>Transformador trifásico de 30 KVA 13200 tensión primaria 220/127 Voltios secundaria conexión DY5</v>
          </cell>
          <cell r="D975" t="str">
            <v>Unidad</v>
          </cell>
          <cell r="E975">
            <v>5120793</v>
          </cell>
          <cell r="F975">
            <v>0</v>
          </cell>
          <cell r="G975">
            <v>0</v>
          </cell>
        </row>
        <row r="976">
          <cell r="B976" t="str">
            <v>C5294</v>
          </cell>
          <cell r="C976" t="str">
            <v xml:space="preserve">Cable THHM N°2 </v>
          </cell>
          <cell r="D976" t="str">
            <v>ML</v>
          </cell>
          <cell r="E976">
            <v>6000</v>
          </cell>
          <cell r="F976">
            <v>0</v>
          </cell>
          <cell r="G976">
            <v>0</v>
          </cell>
        </row>
        <row r="977">
          <cell r="B977" t="str">
            <v>C5295</v>
          </cell>
          <cell r="C977" t="str">
            <v>Cable THHM N°4</v>
          </cell>
          <cell r="D977" t="str">
            <v>ML</v>
          </cell>
          <cell r="E977">
            <v>8540</v>
          </cell>
          <cell r="F977">
            <v>0</v>
          </cell>
          <cell r="G977">
            <v>0</v>
          </cell>
        </row>
        <row r="978">
          <cell r="B978" t="str">
            <v>C5296</v>
          </cell>
          <cell r="C978" t="str">
            <v>Contador</v>
          </cell>
          <cell r="D978" t="str">
            <v>Unidad</v>
          </cell>
          <cell r="E978">
            <v>1500000</v>
          </cell>
          <cell r="F978">
            <v>0</v>
          </cell>
          <cell r="G978">
            <v>0</v>
          </cell>
        </row>
        <row r="979">
          <cell r="B979" t="str">
            <v>C5297</v>
          </cell>
          <cell r="C979" t="str">
            <v>Caja para contador trifásico según normas de la electrificadora ( incluye, contador tipo electrónico y espacio para un interruptor de corte de 3 x 100 AMP)</v>
          </cell>
          <cell r="D979" t="str">
            <v>Unidad</v>
          </cell>
          <cell r="E979">
            <v>107523.98</v>
          </cell>
          <cell r="F979">
            <v>0</v>
          </cell>
          <cell r="G979">
            <v>0</v>
          </cell>
        </row>
        <row r="980">
          <cell r="B980" t="str">
            <v>C5298</v>
          </cell>
          <cell r="C980" t="str">
            <v>Cable THHM N°6</v>
          </cell>
          <cell r="D980" t="str">
            <v>ML</v>
          </cell>
          <cell r="E980">
            <v>14600</v>
          </cell>
          <cell r="F980">
            <v>0</v>
          </cell>
          <cell r="G980">
            <v>0</v>
          </cell>
        </row>
        <row r="981">
          <cell r="B981" t="str">
            <v>C5299</v>
          </cell>
          <cell r="C981" t="str">
            <v>Tablero de distribución trifásico, 5 polos 18 circuitos con espacio para totalizador.</v>
          </cell>
          <cell r="D981" t="str">
            <v>Unidad</v>
          </cell>
          <cell r="E981">
            <v>621000</v>
          </cell>
          <cell r="F981">
            <v>0</v>
          </cell>
          <cell r="G981">
            <v>0</v>
          </cell>
        </row>
        <row r="982">
          <cell r="B982" t="str">
            <v>C5300</v>
          </cell>
          <cell r="C982" t="str">
            <v>Interruptor automático trifásico de 3x 100 AMP</v>
          </cell>
          <cell r="D982" t="str">
            <v>Unidad</v>
          </cell>
          <cell r="E982">
            <v>200000</v>
          </cell>
          <cell r="F982">
            <v>0</v>
          </cell>
          <cell r="G982">
            <v>0</v>
          </cell>
        </row>
        <row r="983">
          <cell r="B983" t="str">
            <v>C5301</v>
          </cell>
          <cell r="C983" t="str">
            <v>Interruptor automático enchufable de 3x100 AMP</v>
          </cell>
          <cell r="D983" t="str">
            <v>Unidad</v>
          </cell>
          <cell r="E983">
            <v>66000</v>
          </cell>
          <cell r="F983">
            <v>0</v>
          </cell>
          <cell r="G983">
            <v>0</v>
          </cell>
        </row>
        <row r="984">
          <cell r="B984" t="str">
            <v>C5302</v>
          </cell>
          <cell r="C984" t="str">
            <v>Interruptor automático enchufable de 1x20 AMP</v>
          </cell>
          <cell r="D984" t="str">
            <v>Unidad</v>
          </cell>
          <cell r="E984">
            <v>15000</v>
          </cell>
          <cell r="F984">
            <v>0</v>
          </cell>
          <cell r="G984">
            <v>0</v>
          </cell>
        </row>
        <row r="985">
          <cell r="B985" t="str">
            <v>C5303</v>
          </cell>
          <cell r="C985" t="str">
            <v>Control para Bomba de 30 HP de 220 Voltios, incluye contactor e impulsador</v>
          </cell>
          <cell r="D985" t="str">
            <v>Unidad</v>
          </cell>
          <cell r="E985">
            <v>788000</v>
          </cell>
          <cell r="F985">
            <v>0</v>
          </cell>
          <cell r="G985">
            <v>0</v>
          </cell>
        </row>
        <row r="986">
          <cell r="B986" t="str">
            <v>C5304</v>
          </cell>
          <cell r="C986" t="str">
            <v xml:space="preserve">Salida monofásica para conectar cargador de batería para la planta de emergencia </v>
          </cell>
          <cell r="D986" t="str">
            <v>Unidad</v>
          </cell>
          <cell r="E986">
            <v>99700</v>
          </cell>
          <cell r="F986">
            <v>0</v>
          </cell>
          <cell r="G986">
            <v>0</v>
          </cell>
        </row>
        <row r="987">
          <cell r="B987" t="str">
            <v>C5305</v>
          </cell>
          <cell r="C987" t="str">
            <v>Bomba centrifuga de construcción monobloque fabricada en hierro fundido, diámetro de succión de 1-1/2" y descarga de 1-1/2". Voltaje 115/230. AMP 15.8/7.9. 1 HP</v>
          </cell>
          <cell r="D987" t="str">
            <v>Unidad</v>
          </cell>
          <cell r="E987">
            <v>1345000</v>
          </cell>
          <cell r="F987">
            <v>0</v>
          </cell>
          <cell r="G987">
            <v>0</v>
          </cell>
        </row>
        <row r="988">
          <cell r="B988" t="str">
            <v>C5306</v>
          </cell>
          <cell r="C988" t="str">
            <v>Motobomba sumergible tipo lapicero para pozo profundo marca grundfos o similar de 6".</v>
          </cell>
          <cell r="D988" t="str">
            <v>Unidad</v>
          </cell>
          <cell r="E988">
            <v>11000000</v>
          </cell>
          <cell r="F988">
            <v>0</v>
          </cell>
          <cell r="G988">
            <v>0</v>
          </cell>
        </row>
        <row r="989">
          <cell r="B989" t="str">
            <v>C5307</v>
          </cell>
          <cell r="C989" t="str">
            <v>Planta eléctrica de emergencia trifásica para 30 KVA a 220-127 volteos (Inc. Accesorios de inst)</v>
          </cell>
          <cell r="D989" t="str">
            <v>Unidad</v>
          </cell>
          <cell r="E989">
            <v>22150693</v>
          </cell>
          <cell r="F989">
            <v>0</v>
          </cell>
          <cell r="G989">
            <v>0</v>
          </cell>
        </row>
        <row r="990">
          <cell r="B990" t="str">
            <v>C5308</v>
          </cell>
          <cell r="C990" t="str">
            <v>Trasferencia automática trifásica capacidad para 100 AMP - 220 Voltios  y caja metálica con puerta frontal e incluye equipo de medida (voltímetro, amperímetro y frecuencímetro).</v>
          </cell>
          <cell r="D990" t="str">
            <v>Unidad</v>
          </cell>
          <cell r="E990">
            <v>2848148</v>
          </cell>
          <cell r="F990">
            <v>0</v>
          </cell>
          <cell r="G990">
            <v>0</v>
          </cell>
        </row>
        <row r="991">
          <cell r="B991" t="str">
            <v>C5309</v>
          </cell>
          <cell r="C991" t="str">
            <v>módulos plásticos tipo colmena</v>
          </cell>
          <cell r="D991" t="str">
            <v>m2</v>
          </cell>
          <cell r="E991">
            <v>135000</v>
          </cell>
          <cell r="F991">
            <v>0</v>
          </cell>
          <cell r="G991">
            <v>0</v>
          </cell>
        </row>
        <row r="992">
          <cell r="B992" t="str">
            <v>C5310</v>
          </cell>
          <cell r="C992" t="str">
            <v xml:space="preserve">Lonas </v>
          </cell>
          <cell r="D992" t="str">
            <v>un</v>
          </cell>
          <cell r="E992">
            <v>300</v>
          </cell>
          <cell r="F992">
            <v>0</v>
          </cell>
          <cell r="G992">
            <v>0</v>
          </cell>
        </row>
        <row r="993">
          <cell r="B993" t="str">
            <v>C5311</v>
          </cell>
          <cell r="C993" t="str">
            <v>TUBO GALVANIZADO CAL 18 2"</v>
          </cell>
          <cell r="D993" t="str">
            <v>ML</v>
          </cell>
          <cell r="E993">
            <v>24242</v>
          </cell>
          <cell r="F993">
            <v>0</v>
          </cell>
          <cell r="G993">
            <v>0</v>
          </cell>
        </row>
        <row r="994">
          <cell r="B994" t="str">
            <v>C5312</v>
          </cell>
          <cell r="C994" t="str">
            <v>TAPON UNION PLATINO PVC 4"</v>
          </cell>
          <cell r="D994" t="str">
            <v>Unidad</v>
          </cell>
          <cell r="E994">
            <v>180000</v>
          </cell>
          <cell r="F994">
            <v>0</v>
          </cell>
          <cell r="G994">
            <v>0</v>
          </cell>
        </row>
        <row r="995">
          <cell r="B995" t="str">
            <v>C5313</v>
          </cell>
          <cell r="C995" t="str">
            <v>TAPON UNION PLATINO PVC 6"</v>
          </cell>
          <cell r="D995" t="str">
            <v>Unidad</v>
          </cell>
          <cell r="E995">
            <v>250000</v>
          </cell>
          <cell r="F995">
            <v>0</v>
          </cell>
          <cell r="G995">
            <v>0</v>
          </cell>
        </row>
        <row r="996">
          <cell r="B996" t="str">
            <v>C5314</v>
          </cell>
          <cell r="C996" t="str">
            <v>CODO 90º HIERRO DUCTIL (EXTREMO LISO) 6"</v>
          </cell>
          <cell r="D996" t="str">
            <v>Unidad</v>
          </cell>
          <cell r="E996">
            <v>335200</v>
          </cell>
          <cell r="F996">
            <v>0</v>
          </cell>
          <cell r="G996">
            <v>0</v>
          </cell>
        </row>
        <row r="997">
          <cell r="B997" t="str">
            <v>C5315</v>
          </cell>
          <cell r="C997" t="str">
            <v>VALVULA DE BOLA MONORADIAL CON UNA UNION UNIVERSAL LISA 6"</v>
          </cell>
          <cell r="D997" t="str">
            <v>Unidad</v>
          </cell>
          <cell r="E997">
            <v>410000</v>
          </cell>
          <cell r="F997">
            <v>0</v>
          </cell>
          <cell r="G997">
            <v>0</v>
          </cell>
        </row>
        <row r="998">
          <cell r="B998" t="str">
            <v>C5316</v>
          </cell>
          <cell r="C998" t="str">
            <v>Tubo en acero inoxidable Ø 2"</v>
          </cell>
          <cell r="D998" t="str">
            <v>Ml</v>
          </cell>
          <cell r="E998">
            <v>25000</v>
          </cell>
          <cell r="F998">
            <v>0</v>
          </cell>
          <cell r="G998">
            <v>0</v>
          </cell>
        </row>
        <row r="999">
          <cell r="B999" t="str">
            <v>C5317</v>
          </cell>
          <cell r="C999" t="str">
            <v>ANGULO DE 1 1/2" x 1 1/4" x 1 1/8"</v>
          </cell>
          <cell r="D999" t="str">
            <v>Ml</v>
          </cell>
          <cell r="E999">
            <v>8050</v>
          </cell>
          <cell r="F999">
            <v>0</v>
          </cell>
          <cell r="G999">
            <v>0</v>
          </cell>
        </row>
        <row r="1000">
          <cell r="B1000" t="str">
            <v>C5318</v>
          </cell>
          <cell r="C1000" t="str">
            <v>CODO 90° GRAN RADIO RED 21 UNION PLATINO PVC 6"</v>
          </cell>
          <cell r="D1000" t="str">
            <v>Unidad</v>
          </cell>
          <cell r="E1000">
            <v>250000</v>
          </cell>
          <cell r="F1000">
            <v>0</v>
          </cell>
          <cell r="G1000">
            <v>0</v>
          </cell>
        </row>
        <row r="1001">
          <cell r="B1001" t="str">
            <v>C5319</v>
          </cell>
          <cell r="C1001" t="str">
            <v>VALVULA SOSTENEDORA DE PRESION 4"</v>
          </cell>
          <cell r="D1001" t="str">
            <v>Unidad</v>
          </cell>
          <cell r="E1001">
            <v>1160000</v>
          </cell>
          <cell r="F1001">
            <v>0</v>
          </cell>
          <cell r="G1001">
            <v>0</v>
          </cell>
        </row>
        <row r="1002">
          <cell r="B1002" t="str">
            <v>C5320</v>
          </cell>
          <cell r="C1002" t="str">
            <v>MANOMETRO 0 100 M.C.A CONEXIÓN VERTICAL DE 1/2" RECALIBRABLE</v>
          </cell>
          <cell r="D1002" t="str">
            <v>Unidad</v>
          </cell>
          <cell r="E1002">
            <v>150000</v>
          </cell>
          <cell r="F1002">
            <v>0</v>
          </cell>
          <cell r="G1002">
            <v>0</v>
          </cell>
        </row>
        <row r="1003">
          <cell r="B1003" t="str">
            <v>C5321</v>
          </cell>
          <cell r="C1003" t="str">
            <v>COLLARES DE DERIVACION UNION PLATINO PVC 4 " X 1/2"</v>
          </cell>
          <cell r="D1003" t="str">
            <v>Unidad</v>
          </cell>
          <cell r="E1003">
            <v>12000</v>
          </cell>
          <cell r="F1003">
            <v>0</v>
          </cell>
          <cell r="G1003">
            <v>0</v>
          </cell>
        </row>
        <row r="1004">
          <cell r="B1004" t="str">
            <v>C5322</v>
          </cell>
          <cell r="C1004" t="str">
            <v>VALVULA PURGA HF 2"</v>
          </cell>
          <cell r="D1004" t="str">
            <v>Unidad</v>
          </cell>
          <cell r="E1004">
            <v>125000</v>
          </cell>
          <cell r="F1004">
            <v>0</v>
          </cell>
          <cell r="G1004">
            <v>0</v>
          </cell>
        </row>
        <row r="1005">
          <cell r="B1005" t="str">
            <v>C5323</v>
          </cell>
          <cell r="C1005" t="str">
            <v>TAPA VALVULA TIPO COMUN</v>
          </cell>
          <cell r="D1005" t="str">
            <v>unidad</v>
          </cell>
          <cell r="E1005">
            <v>98000</v>
          </cell>
          <cell r="F1005">
            <v>0</v>
          </cell>
          <cell r="G1005">
            <v>0</v>
          </cell>
        </row>
        <row r="1006">
          <cell r="B1006" t="str">
            <v>C5324</v>
          </cell>
          <cell r="C1006" t="str">
            <v>Ventosa   ф  2" doble accion PVC 250 PSI</v>
          </cell>
          <cell r="D1006" t="str">
            <v>Unidad</v>
          </cell>
          <cell r="E1006">
            <v>526000</v>
          </cell>
          <cell r="F1006">
            <v>0</v>
          </cell>
          <cell r="G1006">
            <v>0</v>
          </cell>
        </row>
        <row r="1007">
          <cell r="B1007" t="str">
            <v>C5325</v>
          </cell>
          <cell r="C1007" t="str">
            <v>Registro corte 2"</v>
          </cell>
          <cell r="D1007" t="str">
            <v>Unidad</v>
          </cell>
          <cell r="E1007">
            <v>208800</v>
          </cell>
          <cell r="F1007">
            <v>0</v>
          </cell>
          <cell r="G1007">
            <v>0</v>
          </cell>
        </row>
        <row r="1008">
          <cell r="B1008" t="str">
            <v>C5326</v>
          </cell>
          <cell r="C1008" t="str">
            <v>Tee de 6*2" en hierro ductil</v>
          </cell>
          <cell r="D1008" t="str">
            <v>Unidad</v>
          </cell>
          <cell r="E1008">
            <v>242439.99999999997</v>
          </cell>
          <cell r="F1008">
            <v>0</v>
          </cell>
          <cell r="G1008">
            <v>0</v>
          </cell>
        </row>
        <row r="1009">
          <cell r="B1009" t="str">
            <v>C5327</v>
          </cell>
          <cell r="C1009" t="str">
            <v>Valvula  Hf Ø 3" extremo Brida, tipo beta 250 PSI</v>
          </cell>
          <cell r="D1009" t="str">
            <v>Unidad</v>
          </cell>
          <cell r="E1009">
            <v>548680</v>
          </cell>
          <cell r="F1009">
            <v>0</v>
          </cell>
          <cell r="G1009">
            <v>0</v>
          </cell>
        </row>
        <row r="1010">
          <cell r="B1010" t="str">
            <v>C5328</v>
          </cell>
          <cell r="C1010" t="str">
            <v>Tee 6"*3" en Hierro ductil</v>
          </cell>
          <cell r="D1010" t="str">
            <v>Unidad</v>
          </cell>
          <cell r="E1010">
            <v>263320</v>
          </cell>
          <cell r="F1010">
            <v>0</v>
          </cell>
          <cell r="G1010">
            <v>0</v>
          </cell>
        </row>
        <row r="1011">
          <cell r="B1011" t="str">
            <v>C5329</v>
          </cell>
          <cell r="C1011" t="str">
            <v>Macromedidor 8" flanche NB</v>
          </cell>
          <cell r="D1011" t="str">
            <v>Unidad</v>
          </cell>
          <cell r="E1011">
            <v>3100000</v>
          </cell>
          <cell r="F1011">
            <v>0</v>
          </cell>
          <cell r="G1011">
            <v>0</v>
          </cell>
        </row>
        <row r="1012">
          <cell r="B1012" t="str">
            <v>C5330</v>
          </cell>
          <cell r="C1012" t="str">
            <v>Filtro de 8"</v>
          </cell>
          <cell r="D1012" t="str">
            <v>Unidad</v>
          </cell>
          <cell r="E1012">
            <v>2425000</v>
          </cell>
          <cell r="F1012">
            <v>0</v>
          </cell>
          <cell r="G1012">
            <v>0</v>
          </cell>
        </row>
        <row r="1013">
          <cell r="B1013" t="str">
            <v>C5331</v>
          </cell>
          <cell r="C1013" t="str">
            <v>Niple de 8"</v>
          </cell>
          <cell r="D1013" t="str">
            <v>ML</v>
          </cell>
          <cell r="E1013">
            <v>90100</v>
          </cell>
          <cell r="F1013">
            <v>0</v>
          </cell>
          <cell r="G1013">
            <v>0</v>
          </cell>
        </row>
        <row r="1014">
          <cell r="B1014" t="str">
            <v>C5332</v>
          </cell>
          <cell r="C1014" t="str">
            <v>Macromedidor 6" flanche NB</v>
          </cell>
          <cell r="D1014" t="str">
            <v>Unidad</v>
          </cell>
          <cell r="E1014">
            <v>2728000</v>
          </cell>
          <cell r="F1014">
            <v>0</v>
          </cell>
          <cell r="G1014">
            <v>0</v>
          </cell>
        </row>
        <row r="1015">
          <cell r="B1015" t="str">
            <v>C5333</v>
          </cell>
          <cell r="C1015" t="str">
            <v>Filtro de 6"</v>
          </cell>
          <cell r="D1015" t="str">
            <v>Unidad</v>
          </cell>
          <cell r="E1015">
            <v>2069882</v>
          </cell>
          <cell r="F1015">
            <v>0</v>
          </cell>
          <cell r="G1015">
            <v>0</v>
          </cell>
        </row>
        <row r="1016">
          <cell r="B1016" t="str">
            <v>C5334</v>
          </cell>
          <cell r="C1016" t="str">
            <v>Niple de 6"</v>
          </cell>
          <cell r="D1016" t="str">
            <v>ML</v>
          </cell>
          <cell r="E1016">
            <v>80000</v>
          </cell>
          <cell r="F1016">
            <v>0</v>
          </cell>
          <cell r="G1016">
            <v>0</v>
          </cell>
        </row>
        <row r="1017">
          <cell r="B1017" t="str">
            <v>C5335</v>
          </cell>
          <cell r="C1017" t="str">
            <v xml:space="preserve">Materiales varios instalaciones </v>
          </cell>
          <cell r="D1017" t="str">
            <v>Gobal</v>
          </cell>
          <cell r="E1017">
            <v>300000</v>
          </cell>
          <cell r="F1017">
            <v>0</v>
          </cell>
          <cell r="G1017">
            <v>0</v>
          </cell>
        </row>
        <row r="1018">
          <cell r="B1018" t="str">
            <v>C5336</v>
          </cell>
          <cell r="C1018" t="str">
            <v>Angulo 1" x 1 "</v>
          </cell>
          <cell r="D1018" t="str">
            <v>ML</v>
          </cell>
          <cell r="E1018">
            <v>4000</v>
          </cell>
          <cell r="F1018">
            <v>0</v>
          </cell>
          <cell r="G1018">
            <v>0</v>
          </cell>
        </row>
        <row r="1019">
          <cell r="B1019" t="str">
            <v>C5337</v>
          </cell>
          <cell r="C1019" t="str">
            <v>Base B-200 (inc transporte al sitio de la Obra)</v>
          </cell>
          <cell r="D1019" t="str">
            <v>m3</v>
          </cell>
          <cell r="E1019">
            <v>32000</v>
          </cell>
          <cell r="F1019">
            <v>0</v>
          </cell>
          <cell r="G1019">
            <v>0</v>
          </cell>
        </row>
        <row r="1020">
          <cell r="B1020" t="str">
            <v>C5338</v>
          </cell>
          <cell r="C1020" t="str">
            <v xml:space="preserve">Tubería PVC alcantarillado Novafort o similar Ø 14" (355mm o) (incluye transporte) </v>
          </cell>
          <cell r="D1020" t="str">
            <v>ML</v>
          </cell>
          <cell r="E1020">
            <v>98619</v>
          </cell>
          <cell r="F1020">
            <v>0</v>
          </cell>
          <cell r="G1020">
            <v>0</v>
          </cell>
        </row>
        <row r="1021">
          <cell r="B1021" t="str">
            <v>C5339</v>
          </cell>
          <cell r="C1021" t="str">
            <v>Grava TE 3.0 - 6.0 mm (incluye transporte al sitio de  la Obra)</v>
          </cell>
          <cell r="D1021" t="str">
            <v>Ton</v>
          </cell>
          <cell r="E1021">
            <v>342200</v>
          </cell>
          <cell r="F1021" t="str">
            <v>CAMBIO</v>
          </cell>
          <cell r="G1021">
            <v>0</v>
          </cell>
        </row>
        <row r="1022">
          <cell r="B1022" t="str">
            <v>C5340</v>
          </cell>
          <cell r="C1022" t="str">
            <v>Grava TE 6.0 - 13.0 mm (incluye transporte al sitio de  la Obra)</v>
          </cell>
          <cell r="D1022" t="str">
            <v>Ton</v>
          </cell>
          <cell r="E1022">
            <v>342200</v>
          </cell>
          <cell r="F1022">
            <v>0</v>
          </cell>
          <cell r="G1022">
            <v>0</v>
          </cell>
        </row>
        <row r="1023">
          <cell r="B1023" t="str">
            <v>C5341</v>
          </cell>
          <cell r="C1023" t="str">
            <v>Grava TE 13.0 - 25.0 mm (incluye transporte al sitio de  la Obra)</v>
          </cell>
          <cell r="D1023" t="str">
            <v>Ton</v>
          </cell>
          <cell r="E1023">
            <v>342200</v>
          </cell>
          <cell r="F1023">
            <v>0</v>
          </cell>
          <cell r="G1023">
            <v>0</v>
          </cell>
        </row>
        <row r="1024">
          <cell r="B1024" t="str">
            <v>C5342</v>
          </cell>
          <cell r="C1024" t="str">
            <v>Grava TE 13.0 - 19.0 mm (incluye transporte al sitio de  la Obra)</v>
          </cell>
          <cell r="D1024" t="str">
            <v>Ton</v>
          </cell>
          <cell r="E1024">
            <v>342200</v>
          </cell>
          <cell r="F1024">
            <v>0</v>
          </cell>
          <cell r="G1024">
            <v>0</v>
          </cell>
        </row>
        <row r="1025">
          <cell r="B1025" t="str">
            <v>C5343</v>
          </cell>
          <cell r="C1025" t="str">
            <v>Grava TE 19.0 - 25.0 mm (incluye transporte al sitio de  la Obra)</v>
          </cell>
          <cell r="D1025" t="str">
            <v>Ton</v>
          </cell>
          <cell r="E1025">
            <v>342200</v>
          </cell>
          <cell r="F1025">
            <v>0</v>
          </cell>
          <cell r="G1025">
            <v>0</v>
          </cell>
        </row>
        <row r="1026">
          <cell r="B1026" t="str">
            <v>C5344</v>
          </cell>
          <cell r="C1026" t="str">
            <v>Grava TE 1.6 - 3.0 mm (incluye transporte al sitio de  la Obra)</v>
          </cell>
          <cell r="D1026" t="str">
            <v>Ton</v>
          </cell>
          <cell r="E1026">
            <v>342200</v>
          </cell>
          <cell r="F1026">
            <v>0</v>
          </cell>
          <cell r="G1026">
            <v>0</v>
          </cell>
        </row>
        <row r="1027">
          <cell r="B1027" t="str">
            <v>C5345</v>
          </cell>
          <cell r="C1027" t="str">
            <v>Grava TE 10.0 - 25.0 mm (incluye transporte al sitio de  la Obra)</v>
          </cell>
          <cell r="D1027" t="str">
            <v>Ton</v>
          </cell>
          <cell r="E1027">
            <v>342200</v>
          </cell>
          <cell r="F1027">
            <v>0</v>
          </cell>
          <cell r="G1027">
            <v>0</v>
          </cell>
        </row>
        <row r="1028">
          <cell r="B1028" t="str">
            <v>C5346</v>
          </cell>
          <cell r="C1028" t="str">
            <v>Grava TE 5.0 - 10.0 mm (incluye transporte al sitio de  la Obra)</v>
          </cell>
          <cell r="D1028" t="str">
            <v>Ton</v>
          </cell>
          <cell r="E1028">
            <v>342200</v>
          </cell>
          <cell r="F1028">
            <v>0</v>
          </cell>
          <cell r="G1028">
            <v>0</v>
          </cell>
        </row>
        <row r="1029">
          <cell r="B1029" t="str">
            <v>C5347</v>
          </cell>
          <cell r="C1029" t="str">
            <v>Grava TE 2.0 - 5.0 mm (incluye transporte al sitio de  la Obra)</v>
          </cell>
          <cell r="D1029" t="str">
            <v>Ton</v>
          </cell>
          <cell r="E1029">
            <v>342200</v>
          </cell>
          <cell r="F1029">
            <v>0</v>
          </cell>
          <cell r="G1029">
            <v>0</v>
          </cell>
        </row>
        <row r="1030">
          <cell r="B1030" t="str">
            <v>C5348</v>
          </cell>
          <cell r="C1030" t="str">
            <v>Malla Divisoria Lechos Filtrantes (Acero Inoxidable)</v>
          </cell>
          <cell r="D1030" t="str">
            <v>M2</v>
          </cell>
          <cell r="E1030">
            <v>4200</v>
          </cell>
          <cell r="F1030">
            <v>0</v>
          </cell>
          <cell r="G1030">
            <v>0</v>
          </cell>
        </row>
        <row r="1031">
          <cell r="B1031" t="str">
            <v>C5349</v>
          </cell>
          <cell r="C1031" t="str">
            <v>Arena Sílice TE 1.0 - 2.0 mm (incluye transporte al sitio de  la Obra)</v>
          </cell>
          <cell r="D1031" t="str">
            <v>Ton</v>
          </cell>
          <cell r="E1031">
            <v>408400</v>
          </cell>
          <cell r="F1031" t="str">
            <v>CAMBIO</v>
          </cell>
          <cell r="G1031">
            <v>0</v>
          </cell>
        </row>
        <row r="1032">
          <cell r="B1032" t="str">
            <v>C5350</v>
          </cell>
          <cell r="C1032" t="str">
            <v>Arena Sílice TE 0.15 - 0.35 mm (incluye transporte al sitio de  la Obra)</v>
          </cell>
          <cell r="D1032" t="str">
            <v>Ton</v>
          </cell>
          <cell r="E1032">
            <v>408400</v>
          </cell>
          <cell r="F1032">
            <v>0</v>
          </cell>
          <cell r="G1032">
            <v>0</v>
          </cell>
        </row>
        <row r="1033">
          <cell r="B1033" t="str">
            <v>C5351</v>
          </cell>
          <cell r="C1033" t="str">
            <v xml:space="preserve">Accesorios para red de distribucion </v>
          </cell>
          <cell r="D1033" t="str">
            <v>Gobal</v>
          </cell>
          <cell r="E1033">
            <v>5963822</v>
          </cell>
          <cell r="F1033" t="str">
            <v>AJUSTE BELEN</v>
          </cell>
          <cell r="G1033">
            <v>0</v>
          </cell>
        </row>
        <row r="1034">
          <cell r="B1034" t="str">
            <v>C5352</v>
          </cell>
          <cell r="C1034" t="str">
            <v>Codo de 11.25° PVC de 3"</v>
          </cell>
          <cell r="D1034" t="str">
            <v>Unidad</v>
          </cell>
          <cell r="E1034">
            <v>35000</v>
          </cell>
          <cell r="F1034">
            <v>0</v>
          </cell>
          <cell r="G1034">
            <v>0</v>
          </cell>
        </row>
        <row r="1035">
          <cell r="B1035" t="str">
            <v>C5353</v>
          </cell>
          <cell r="C1035" t="str">
            <v>Niple Pasamuro HF EB x EB L=0.30m Ø3''</v>
          </cell>
          <cell r="D1035" t="str">
            <v>Unidad</v>
          </cell>
          <cell r="E1035">
            <v>180000</v>
          </cell>
          <cell r="F1035">
            <v>0</v>
          </cell>
          <cell r="G1035">
            <v>0</v>
          </cell>
        </row>
        <row r="1036">
          <cell r="B1036" t="str">
            <v>C5354</v>
          </cell>
          <cell r="C1036" t="str">
            <v>Arena de grano fino y grueso (incl transporte a al sitio de la obra)</v>
          </cell>
          <cell r="D1036" t="str">
            <v>KG</v>
          </cell>
          <cell r="E1036">
            <v>285.33</v>
          </cell>
          <cell r="F1036">
            <v>0</v>
          </cell>
          <cell r="G1036">
            <v>0</v>
          </cell>
        </row>
        <row r="1037">
          <cell r="B1037" t="str">
            <v>C5355</v>
          </cell>
          <cell r="C1037" t="str">
            <v>Tubería de perforada de Ø2"  (filtro)</v>
          </cell>
          <cell r="D1037" t="str">
            <v>Ml</v>
          </cell>
          <cell r="E1037">
            <v>110000</v>
          </cell>
          <cell r="F1037">
            <v>0</v>
          </cell>
          <cell r="G1037">
            <v>0</v>
          </cell>
        </row>
        <row r="1038">
          <cell r="B1038" t="str">
            <v>C5356</v>
          </cell>
          <cell r="C1038" t="str">
            <v>Tubería de perforada de Ø1.5"  (filtro)</v>
          </cell>
          <cell r="D1038" t="str">
            <v>Ml</v>
          </cell>
          <cell r="E1038">
            <v>90000</v>
          </cell>
          <cell r="F1038">
            <v>0</v>
          </cell>
          <cell r="G1038">
            <v>0</v>
          </cell>
        </row>
        <row r="1039">
          <cell r="B1039" t="str">
            <v>C5357</v>
          </cell>
          <cell r="C1039" t="str">
            <v xml:space="preserve">Bomba autocebante con motor eléctrico de 3HP monofásica de 230 voltios </v>
          </cell>
          <cell r="D1039" t="str">
            <v>Unidad</v>
          </cell>
          <cell r="E1039">
            <v>2400000</v>
          </cell>
          <cell r="F1039">
            <v>0</v>
          </cell>
          <cell r="G1039">
            <v>0</v>
          </cell>
        </row>
        <row r="1040">
          <cell r="B1040" t="str">
            <v>C5358</v>
          </cell>
          <cell r="C1040" t="str">
            <v>Válvula mariposa tipo wafer o similar 4"</v>
          </cell>
          <cell r="D1040" t="str">
            <v>Unidad</v>
          </cell>
          <cell r="E1040">
            <v>200000</v>
          </cell>
          <cell r="F1040">
            <v>0</v>
          </cell>
          <cell r="G1040">
            <v>0</v>
          </cell>
        </row>
        <row r="1041">
          <cell r="B1041" t="str">
            <v>C5359</v>
          </cell>
          <cell r="C1041" t="str">
            <v>Niple Pasamuro HF EB x EB L=0.32m Ø4''</v>
          </cell>
          <cell r="D1041" t="str">
            <v>Unidad</v>
          </cell>
          <cell r="E1041">
            <v>200000</v>
          </cell>
          <cell r="F1041">
            <v>0</v>
          </cell>
          <cell r="G1041">
            <v>0</v>
          </cell>
        </row>
        <row r="1042">
          <cell r="B1042" t="str">
            <v>C5360</v>
          </cell>
          <cell r="C1042" t="str">
            <v>ANGULO 1*1*3/16"</v>
          </cell>
          <cell r="D1042" t="str">
            <v>ML</v>
          </cell>
          <cell r="E1042">
            <v>6400</v>
          </cell>
          <cell r="F1042">
            <v>0</v>
          </cell>
          <cell r="G1042">
            <v>0</v>
          </cell>
        </row>
        <row r="1043">
          <cell r="B1043" t="str">
            <v>C5361</v>
          </cell>
          <cell r="C1043" t="str">
            <v>Argollas para candado</v>
          </cell>
          <cell r="D1043" t="str">
            <v>Unidad</v>
          </cell>
          <cell r="E1043">
            <v>1300</v>
          </cell>
          <cell r="F1043">
            <v>0</v>
          </cell>
          <cell r="G1043">
            <v>0</v>
          </cell>
        </row>
        <row r="1044">
          <cell r="B1044" t="str">
            <v>C5362</v>
          </cell>
          <cell r="C1044" t="str">
            <v>Manija para tapa</v>
          </cell>
          <cell r="D1044" t="str">
            <v>Unidad</v>
          </cell>
          <cell r="E1044">
            <v>2800</v>
          </cell>
          <cell r="F1044">
            <v>0</v>
          </cell>
          <cell r="G1044">
            <v>0</v>
          </cell>
        </row>
        <row r="1045">
          <cell r="B1045" t="str">
            <v>C5363</v>
          </cell>
          <cell r="C1045" t="str">
            <v>Candado de alta seguridad Mul-T-Lock en acero endurecido aro en aleacion endurecida acerobon y nucleo laton solido.</v>
          </cell>
          <cell r="D1045" t="str">
            <v>Unidad</v>
          </cell>
          <cell r="E1045">
            <v>44302</v>
          </cell>
          <cell r="F1045">
            <v>0</v>
          </cell>
          <cell r="G1045">
            <v>0</v>
          </cell>
        </row>
        <row r="1046">
          <cell r="B1046" t="str">
            <v>C5364</v>
          </cell>
          <cell r="C1046" t="str">
            <v xml:space="preserve">Suministro e instalacion de tapas para camara de aquietamiento en lamina alfajor Cal. 18 corrugada inclu. Anticorr. soldada a marco (perfil 1"X1"X3/16"), con bisagras en hierro fundido, argollas y candado de alta seguridad. </v>
          </cell>
          <cell r="D1046" t="str">
            <v>M2</v>
          </cell>
          <cell r="E1046">
            <v>275438</v>
          </cell>
          <cell r="F1046">
            <v>0</v>
          </cell>
          <cell r="G1046" t="str">
            <v>SI</v>
          </cell>
        </row>
        <row r="1047">
          <cell r="B1047" t="str">
            <v>C5365</v>
          </cell>
          <cell r="C1047" t="str">
            <v>Geotextil NT 1800</v>
          </cell>
          <cell r="D1047" t="str">
            <v>M2</v>
          </cell>
          <cell r="E1047">
            <v>6800</v>
          </cell>
          <cell r="F1047">
            <v>0</v>
          </cell>
          <cell r="G1047">
            <v>0</v>
          </cell>
        </row>
        <row r="1048">
          <cell r="B1048" t="str">
            <v>C5366</v>
          </cell>
          <cell r="C1048" t="str">
            <v>Geomembrana HDPE 30 MIL</v>
          </cell>
          <cell r="D1048" t="str">
            <v>M2</v>
          </cell>
          <cell r="E1048">
            <v>20000</v>
          </cell>
          <cell r="F1048">
            <v>0</v>
          </cell>
          <cell r="G1048">
            <v>0</v>
          </cell>
        </row>
        <row r="1049">
          <cell r="B1049" t="str">
            <v>C5367</v>
          </cell>
          <cell r="C1049" t="str">
            <v>Pernos 1/4 x 2.1/4" con arandela y tuerca</v>
          </cell>
          <cell r="D1049" t="str">
            <v>JUEGO</v>
          </cell>
          <cell r="E1049">
            <v>2500</v>
          </cell>
          <cell r="F1049">
            <v>0</v>
          </cell>
          <cell r="G1049">
            <v>0</v>
          </cell>
        </row>
        <row r="1050">
          <cell r="B1050" t="str">
            <v>C5368</v>
          </cell>
          <cell r="C1050" t="str">
            <v>Neopreno 2'' x 2'' x 1/4'' D=60</v>
          </cell>
          <cell r="D1050" t="str">
            <v>M2</v>
          </cell>
          <cell r="E1050">
            <v>185000</v>
          </cell>
          <cell r="F1050">
            <v>0</v>
          </cell>
          <cell r="G1050">
            <v>0</v>
          </cell>
        </row>
        <row r="1051">
          <cell r="B1051" t="str">
            <v>C5369</v>
          </cell>
          <cell r="C1051" t="str">
            <v>Canelata parshall de 3"</v>
          </cell>
          <cell r="D1051" t="str">
            <v>Unidad</v>
          </cell>
          <cell r="E1051">
            <v>4287168</v>
          </cell>
          <cell r="F1051">
            <v>0</v>
          </cell>
          <cell r="G1051">
            <v>0</v>
          </cell>
        </row>
        <row r="1052">
          <cell r="B1052" t="str">
            <v>C5370</v>
          </cell>
          <cell r="C1052" t="str">
            <v>Válvula cheque de 3" con contrapesa</v>
          </cell>
          <cell r="D1052" t="str">
            <v>Unidad</v>
          </cell>
          <cell r="E1052">
            <v>550000</v>
          </cell>
          <cell r="F1052">
            <v>0</v>
          </cell>
          <cell r="G1052">
            <v>0</v>
          </cell>
        </row>
        <row r="1053">
          <cell r="B1053" t="str">
            <v>C5371</v>
          </cell>
          <cell r="C1053" t="str">
            <v>Griferia para lavaplatos</v>
          </cell>
          <cell r="D1053" t="str">
            <v>Unidad</v>
          </cell>
          <cell r="E1053">
            <v>130000</v>
          </cell>
          <cell r="F1053">
            <v>0</v>
          </cell>
          <cell r="G1053">
            <v>0</v>
          </cell>
        </row>
        <row r="1054">
          <cell r="B1054" t="str">
            <v>C5372</v>
          </cell>
          <cell r="C1054" t="str">
            <v>Poste de concreto de 8 mts 500 Kgr</v>
          </cell>
          <cell r="D1054" t="str">
            <v>Unidad</v>
          </cell>
          <cell r="E1054">
            <v>444605</v>
          </cell>
          <cell r="F1054">
            <v>0</v>
          </cell>
          <cell r="G1054">
            <v>0</v>
          </cell>
        </row>
        <row r="1055">
          <cell r="B1055" t="str">
            <v>C5373</v>
          </cell>
          <cell r="C1055" t="str">
            <v xml:space="preserve">Acometida del poste al contador en tubo de 1/2" con 4 cables THW Nº6 </v>
          </cell>
          <cell r="D1055" t="str">
            <v>ml</v>
          </cell>
          <cell r="E1055">
            <v>58000</v>
          </cell>
          <cell r="F1055">
            <v>0</v>
          </cell>
          <cell r="G1055">
            <v>0</v>
          </cell>
        </row>
        <row r="1056">
          <cell r="B1056" t="str">
            <v>C5374</v>
          </cell>
          <cell r="C1056" t="str">
            <v>Acometida del TA-1 al TA-2 con tubo de 3/4" con 3 cables THW Nº10 y un Nº12</v>
          </cell>
          <cell r="D1056" t="str">
            <v>ml</v>
          </cell>
          <cell r="E1056">
            <v>30000</v>
          </cell>
          <cell r="F1056">
            <v>0</v>
          </cell>
          <cell r="G1056">
            <v>0</v>
          </cell>
        </row>
        <row r="1057">
          <cell r="B1057" t="str">
            <v>C5375</v>
          </cell>
          <cell r="C1057" t="str">
            <v xml:space="preserve">Luminaria tipo horizontal con bombillo de sodio de 150 V, reactancia para 220 V. </v>
          </cell>
          <cell r="D1057" t="str">
            <v>Unidad</v>
          </cell>
          <cell r="E1057">
            <v>300000</v>
          </cell>
          <cell r="F1057">
            <v>0</v>
          </cell>
          <cell r="G1057">
            <v>0</v>
          </cell>
        </row>
        <row r="1058">
          <cell r="B1058" t="str">
            <v>C5376</v>
          </cell>
          <cell r="C1058" t="str">
            <v>Tubería HD DN Ø3''</v>
          </cell>
          <cell r="D1058" t="str">
            <v>ml</v>
          </cell>
          <cell r="E1058">
            <v>160000</v>
          </cell>
          <cell r="F1058">
            <v>0</v>
          </cell>
          <cell r="G1058">
            <v>0</v>
          </cell>
        </row>
        <row r="1059">
          <cell r="B1059" t="str">
            <v>C5377</v>
          </cell>
          <cell r="C1059" t="str">
            <v xml:space="preserve">Válvula  Compuerta Elástica  Vástago no Ascendente Extremo Liso Ø3" </v>
          </cell>
          <cell r="D1059" t="str">
            <v>Unidad</v>
          </cell>
          <cell r="E1059">
            <v>560000</v>
          </cell>
          <cell r="F1059">
            <v>0</v>
          </cell>
          <cell r="G1059">
            <v>0</v>
          </cell>
        </row>
        <row r="1060">
          <cell r="B1060" t="str">
            <v>C5378</v>
          </cell>
          <cell r="C1060" t="str">
            <v>Unión Tipo De reparacion PVC Ø3''</v>
          </cell>
          <cell r="D1060" t="str">
            <v>Unidad</v>
          </cell>
          <cell r="E1060">
            <v>92000</v>
          </cell>
          <cell r="F1060">
            <v>0</v>
          </cell>
          <cell r="G1060">
            <v>0</v>
          </cell>
        </row>
        <row r="1061">
          <cell r="B1061" t="str">
            <v>C5379</v>
          </cell>
          <cell r="C1061" t="str">
            <v>Niple Pasamuro Hd EL x EL L=0.40m Ø4''</v>
          </cell>
          <cell r="D1061" t="str">
            <v>Unidad</v>
          </cell>
          <cell r="E1061">
            <v>200000</v>
          </cell>
          <cell r="F1061">
            <v>0</v>
          </cell>
          <cell r="G1061">
            <v>0</v>
          </cell>
        </row>
        <row r="1062">
          <cell r="B1062" t="str">
            <v>C5380</v>
          </cell>
          <cell r="C1062" t="str">
            <v>Grava comun densidad &gt; 2.6</v>
          </cell>
          <cell r="D1062" t="str">
            <v>M3</v>
          </cell>
          <cell r="E1062">
            <v>112000</v>
          </cell>
          <cell r="F1062">
            <v>0</v>
          </cell>
          <cell r="G1062">
            <v>0</v>
          </cell>
        </row>
        <row r="1063">
          <cell r="B1063" t="str">
            <v>C5381</v>
          </cell>
          <cell r="C1063" t="str">
            <v>Grava para lechos filtrantes tamaño max 1" densidad &gt; 2.6</v>
          </cell>
          <cell r="D1063" t="str">
            <v>M3</v>
          </cell>
          <cell r="E1063">
            <v>364000</v>
          </cell>
          <cell r="F1063" t="str">
            <v>ING</v>
          </cell>
          <cell r="G1063">
            <v>0</v>
          </cell>
        </row>
        <row r="1064">
          <cell r="B1064" t="str">
            <v>C5382</v>
          </cell>
          <cell r="C1064" t="str">
            <v>Grava para lechos 1/4" densidad &gt; 2.6</v>
          </cell>
          <cell r="D1064" t="str">
            <v>M3</v>
          </cell>
          <cell r="E1064">
            <v>364000</v>
          </cell>
          <cell r="F1064" t="str">
            <v>ING</v>
          </cell>
          <cell r="G1064">
            <v>0</v>
          </cell>
        </row>
        <row r="1065">
          <cell r="B1065" t="str">
            <v>C5383</v>
          </cell>
          <cell r="C1065" t="str">
            <v>Arena para filtros TE= 0.45mm densidad = 2.56</v>
          </cell>
          <cell r="D1065" t="str">
            <v>M3</v>
          </cell>
          <cell r="E1065">
            <v>450000</v>
          </cell>
          <cell r="F1065">
            <v>0</v>
          </cell>
          <cell r="G1065">
            <v>0</v>
          </cell>
        </row>
        <row r="1066">
          <cell r="B1066" t="str">
            <v>C5384</v>
          </cell>
          <cell r="C1066" t="str">
            <v>ladrillo a junta perdida</v>
          </cell>
          <cell r="D1066" t="str">
            <v>M2</v>
          </cell>
          <cell r="E1066">
            <v>22000</v>
          </cell>
          <cell r="F1066" t="str">
            <v>ING</v>
          </cell>
          <cell r="G1066">
            <v>0</v>
          </cell>
        </row>
        <row r="1067">
          <cell r="B1067" t="str">
            <v>C5385</v>
          </cell>
          <cell r="C1067" t="str">
            <v>Tuberia de drenaje de 2" corrugada sin filtro</v>
          </cell>
          <cell r="D1067" t="str">
            <v>ML</v>
          </cell>
          <cell r="E1067">
            <v>14000</v>
          </cell>
          <cell r="F1067">
            <v>0</v>
          </cell>
          <cell r="G1067">
            <v>0</v>
          </cell>
        </row>
        <row r="1068">
          <cell r="B1068" t="str">
            <v>C5386</v>
          </cell>
          <cell r="C1068" t="str">
            <v xml:space="preserve">Tuberia de 4" PVC drenaje </v>
          </cell>
          <cell r="D1068" t="str">
            <v>ML</v>
          </cell>
          <cell r="E1068">
            <v>15000</v>
          </cell>
          <cell r="F1068">
            <v>0</v>
          </cell>
          <cell r="G1068">
            <v>0</v>
          </cell>
        </row>
        <row r="1069">
          <cell r="B1069" t="str">
            <v>C5387</v>
          </cell>
          <cell r="C1069" t="str">
            <v>Reducción 8" x 4 PVC-P RDE 21</v>
          </cell>
          <cell r="D1069" t="str">
            <v>Unidad</v>
          </cell>
          <cell r="E1069">
            <v>84000</v>
          </cell>
          <cell r="F1069">
            <v>0</v>
          </cell>
          <cell r="G1069">
            <v>0</v>
          </cell>
        </row>
        <row r="1070">
          <cell r="B1070" t="str">
            <v>C5388</v>
          </cell>
          <cell r="C1070" t="str">
            <v>Tapón PVC de 6"</v>
          </cell>
          <cell r="D1070" t="str">
            <v>Unidad</v>
          </cell>
          <cell r="E1070">
            <v>40000</v>
          </cell>
          <cell r="F1070">
            <v>0</v>
          </cell>
          <cell r="G1070">
            <v>0</v>
          </cell>
        </row>
        <row r="1071">
          <cell r="B1071" t="str">
            <v>C5389</v>
          </cell>
          <cell r="C1071" t="str">
            <v>Angulo 2'' x 2''</v>
          </cell>
          <cell r="D1071" t="str">
            <v>ML</v>
          </cell>
          <cell r="E1071">
            <v>6300</v>
          </cell>
          <cell r="F1071">
            <v>2594</v>
          </cell>
          <cell r="G1071">
            <v>0</v>
          </cell>
        </row>
        <row r="1072">
          <cell r="B1072" t="str">
            <v>C5390</v>
          </cell>
          <cell r="C1072" t="str">
            <v>Teja plástica</v>
          </cell>
          <cell r="D1072" t="str">
            <v>M2</v>
          </cell>
          <cell r="E1072">
            <v>20000</v>
          </cell>
          <cell r="F1072">
            <v>0</v>
          </cell>
          <cell r="G1072">
            <v>0</v>
          </cell>
        </row>
        <row r="1073">
          <cell r="B1073" t="str">
            <v>C5391</v>
          </cell>
          <cell r="C1073" t="str">
            <v>Adaptador macho PVC 2 pulgadas</v>
          </cell>
          <cell r="D1073" t="str">
            <v>UNIDAD</v>
          </cell>
          <cell r="E1073">
            <v>4500</v>
          </cell>
          <cell r="F1073">
            <v>0</v>
          </cell>
          <cell r="G1073">
            <v>0</v>
          </cell>
        </row>
        <row r="1074">
          <cell r="B1074" t="str">
            <v>C5392</v>
          </cell>
          <cell r="C1074" t="str">
            <v>Reducción HG de 2 x 1 pulgada</v>
          </cell>
          <cell r="D1074" t="str">
            <v>UND</v>
          </cell>
          <cell r="E1074">
            <v>5150</v>
          </cell>
          <cell r="F1074">
            <v>0</v>
          </cell>
          <cell r="G1074">
            <v>0</v>
          </cell>
        </row>
        <row r="1075">
          <cell r="B1075" t="str">
            <v>C5393</v>
          </cell>
          <cell r="C1075" t="str">
            <v>Tuberia PVC 8" Tipo Rigido o Similar</v>
          </cell>
          <cell r="D1075" t="str">
            <v>ML</v>
          </cell>
          <cell r="E1075">
            <v>48000</v>
          </cell>
          <cell r="F1075">
            <v>0</v>
          </cell>
          <cell r="G1075">
            <v>0</v>
          </cell>
        </row>
        <row r="1076">
          <cell r="B1076" t="str">
            <v>C5394</v>
          </cell>
          <cell r="C1076" t="str">
            <v>Niple HG 2 pulgadas L=0.20</v>
          </cell>
          <cell r="D1076" t="str">
            <v>UND</v>
          </cell>
          <cell r="E1076">
            <v>8200</v>
          </cell>
          <cell r="F1076">
            <v>0</v>
          </cell>
          <cell r="G1076">
            <v>0</v>
          </cell>
        </row>
        <row r="1077">
          <cell r="B1077" t="str">
            <v>C5395</v>
          </cell>
          <cell r="C1077" t="str">
            <v>Valvula de admision y expulsion de aire 1 "</v>
          </cell>
          <cell r="D1077" t="str">
            <v>UNIDAD</v>
          </cell>
          <cell r="E1077">
            <v>120000</v>
          </cell>
          <cell r="F1077">
            <v>0</v>
          </cell>
          <cell r="G1077">
            <v>0</v>
          </cell>
        </row>
        <row r="1078">
          <cell r="B1078" t="str">
            <v>C5396</v>
          </cell>
          <cell r="C1078" t="str">
            <v>Camara de quiebre</v>
          </cell>
          <cell r="D1078" t="str">
            <v>unidad</v>
          </cell>
          <cell r="E1078">
            <v>6000000</v>
          </cell>
          <cell r="F1078">
            <v>0</v>
          </cell>
          <cell r="G1078">
            <v>0</v>
          </cell>
        </row>
        <row r="1079">
          <cell r="B1079" t="str">
            <v>C5397</v>
          </cell>
          <cell r="C1079" t="str">
            <v>Angulo 2'' x 2'' x 1/4"</v>
          </cell>
          <cell r="D1079" t="str">
            <v>ML</v>
          </cell>
          <cell r="E1079">
            <v>6000</v>
          </cell>
          <cell r="F1079">
            <v>0</v>
          </cell>
          <cell r="G1079">
            <v>0</v>
          </cell>
        </row>
        <row r="1080">
          <cell r="B1080" t="str">
            <v>C5398</v>
          </cell>
          <cell r="C1080" t="str">
            <v>Válvula mariposa tipo wafer o similar 3" en HF extremo liso</v>
          </cell>
          <cell r="D1080" t="str">
            <v>unidad</v>
          </cell>
          <cell r="E1080">
            <v>167154</v>
          </cell>
          <cell r="F1080">
            <v>0</v>
          </cell>
          <cell r="G1080">
            <v>0</v>
          </cell>
        </row>
        <row r="1081">
          <cell r="B1081" t="str">
            <v>C5399</v>
          </cell>
          <cell r="C1081" t="str">
            <v>Vertedero a 45 °</v>
          </cell>
          <cell r="D1081" t="str">
            <v>Unidad</v>
          </cell>
          <cell r="E1081">
            <v>55000</v>
          </cell>
          <cell r="F1081">
            <v>0</v>
          </cell>
          <cell r="G1081">
            <v>0</v>
          </cell>
        </row>
        <row r="1082">
          <cell r="B1082" t="str">
            <v>C5400</v>
          </cell>
          <cell r="C1082" t="str">
            <v>Equipo Multiparámetros</v>
          </cell>
          <cell r="D1082" t="str">
            <v>unidad</v>
          </cell>
          <cell r="E1082">
            <v>6275400</v>
          </cell>
          <cell r="F1082">
            <v>0</v>
          </cell>
          <cell r="G1082">
            <v>0</v>
          </cell>
        </row>
        <row r="1083">
          <cell r="B1083" t="str">
            <v>C5401</v>
          </cell>
          <cell r="C1083" t="str">
            <v>kid de Cloro Libre y Residual</v>
          </cell>
          <cell r="D1083" t="str">
            <v>Unidad</v>
          </cell>
          <cell r="E1083">
            <v>310000</v>
          </cell>
          <cell r="F1083">
            <v>0</v>
          </cell>
          <cell r="G1083">
            <v>0</v>
          </cell>
        </row>
        <row r="1084">
          <cell r="B1084" t="str">
            <v>C5402</v>
          </cell>
          <cell r="C1084" t="str">
            <v>kid de Alcalinidad 0 - 100 ppm</v>
          </cell>
          <cell r="D1084" t="str">
            <v>Unidad</v>
          </cell>
          <cell r="E1084">
            <v>160000</v>
          </cell>
          <cell r="F1084">
            <v>0</v>
          </cell>
          <cell r="G1084">
            <v>0</v>
          </cell>
        </row>
        <row r="1085">
          <cell r="B1085" t="str">
            <v>C5403</v>
          </cell>
          <cell r="C1085" t="str">
            <v>kid de Hierro Total 0- 5 ppm</v>
          </cell>
          <cell r="D1085" t="str">
            <v>Unidad</v>
          </cell>
          <cell r="E1085">
            <v>425000</v>
          </cell>
          <cell r="F1085">
            <v>0</v>
          </cell>
          <cell r="G1085">
            <v>0</v>
          </cell>
        </row>
        <row r="1086">
          <cell r="B1086" t="str">
            <v>C5404</v>
          </cell>
          <cell r="C1086" t="str">
            <v>Vasos de precipitado de 1000ml</v>
          </cell>
          <cell r="D1086" t="str">
            <v>Unidad</v>
          </cell>
          <cell r="E1086">
            <v>15000</v>
          </cell>
          <cell r="F1086">
            <v>0</v>
          </cell>
          <cell r="G1086">
            <v>0</v>
          </cell>
        </row>
        <row r="1087">
          <cell r="B1087" t="str">
            <v>C5405</v>
          </cell>
          <cell r="C1087" t="str">
            <v>Vasos de precipitado de 600ml</v>
          </cell>
          <cell r="D1087" t="str">
            <v>Unidad</v>
          </cell>
          <cell r="E1087">
            <v>12000</v>
          </cell>
          <cell r="F1087">
            <v>0</v>
          </cell>
          <cell r="G1087">
            <v>0</v>
          </cell>
        </row>
        <row r="1088">
          <cell r="B1088" t="str">
            <v>C5406</v>
          </cell>
          <cell r="C1088" t="str">
            <v>Probeta en vidrio graduada de 500ml</v>
          </cell>
          <cell r="D1088" t="str">
            <v>Unidad</v>
          </cell>
          <cell r="E1088">
            <v>58000</v>
          </cell>
          <cell r="F1088">
            <v>0</v>
          </cell>
          <cell r="G1088">
            <v>0</v>
          </cell>
        </row>
        <row r="1089">
          <cell r="B1089" t="str">
            <v>C5407</v>
          </cell>
          <cell r="C1089" t="str">
            <v>Probeta en vidrio graduada de 1000ml</v>
          </cell>
          <cell r="D1089" t="str">
            <v>Unidad</v>
          </cell>
          <cell r="E1089">
            <v>92000</v>
          </cell>
          <cell r="F1089">
            <v>0</v>
          </cell>
          <cell r="G1089">
            <v>0</v>
          </cell>
        </row>
        <row r="1090">
          <cell r="B1090" t="str">
            <v>C5408</v>
          </cell>
          <cell r="C1090" t="str">
            <v>Espátula de Acero Inoxidable mango plástico</v>
          </cell>
          <cell r="D1090" t="str">
            <v>Unidad</v>
          </cell>
          <cell r="E1090">
            <v>11500</v>
          </cell>
          <cell r="F1090">
            <v>0</v>
          </cell>
          <cell r="G1090">
            <v>0</v>
          </cell>
        </row>
        <row r="1091">
          <cell r="B1091" t="str">
            <v>C5409</v>
          </cell>
          <cell r="C1091" t="str">
            <v>Balon de 1000ml volumétrico, tapón de vidrio clase A</v>
          </cell>
          <cell r="D1091" t="str">
            <v>Unidad</v>
          </cell>
          <cell r="E1091">
            <v>92000</v>
          </cell>
          <cell r="F1091">
            <v>0</v>
          </cell>
          <cell r="G1091">
            <v>0</v>
          </cell>
        </row>
        <row r="1092">
          <cell r="B1092" t="str">
            <v>C5410</v>
          </cell>
          <cell r="C1092" t="str">
            <v>Balon de 500ml volumétrico, tapón de vidrio clase A</v>
          </cell>
          <cell r="D1092" t="str">
            <v>Unidad</v>
          </cell>
          <cell r="E1092">
            <v>57000</v>
          </cell>
          <cell r="F1092">
            <v>0</v>
          </cell>
          <cell r="G1092">
            <v>0</v>
          </cell>
        </row>
        <row r="1093">
          <cell r="B1093" t="str">
            <v>C5411</v>
          </cell>
          <cell r="C1093" t="str">
            <v>Pipeta en vidrio graduada 10 mL clase B</v>
          </cell>
          <cell r="D1093" t="str">
            <v>Unidad</v>
          </cell>
          <cell r="E1093">
            <v>25000</v>
          </cell>
          <cell r="F1093">
            <v>0</v>
          </cell>
          <cell r="G1093">
            <v>0</v>
          </cell>
        </row>
        <row r="1094">
          <cell r="B1094" t="str">
            <v>C5412</v>
          </cell>
          <cell r="C1094" t="str">
            <v>Pinzas metálicas</v>
          </cell>
          <cell r="D1094" t="str">
            <v>Unidad</v>
          </cell>
          <cell r="E1094">
            <v>10000</v>
          </cell>
          <cell r="F1094">
            <v>0</v>
          </cell>
          <cell r="G1094">
            <v>0</v>
          </cell>
        </row>
        <row r="1095">
          <cell r="B1095" t="str">
            <v>C5413</v>
          </cell>
          <cell r="C1095" t="str">
            <v>Frascos lavadores</v>
          </cell>
          <cell r="D1095" t="str">
            <v>Juego</v>
          </cell>
          <cell r="E1095">
            <v>30000</v>
          </cell>
          <cell r="F1095">
            <v>0</v>
          </cell>
          <cell r="G1095">
            <v>0</v>
          </cell>
        </row>
        <row r="1096">
          <cell r="B1096" t="str">
            <v>C5414</v>
          </cell>
          <cell r="C1096" t="str">
            <v>Agitador en Vidrio</v>
          </cell>
          <cell r="D1096" t="str">
            <v>Unidad</v>
          </cell>
          <cell r="E1096">
            <v>13000</v>
          </cell>
          <cell r="F1096">
            <v>0</v>
          </cell>
          <cell r="G1096">
            <v>0</v>
          </cell>
        </row>
        <row r="1097">
          <cell r="B1097" t="str">
            <v>C5415</v>
          </cell>
          <cell r="C1097" t="str">
            <v>Frasco tapa rosca de 1000 mL</v>
          </cell>
          <cell r="D1097" t="str">
            <v>Unidad</v>
          </cell>
          <cell r="E1097">
            <v>12000</v>
          </cell>
          <cell r="F1097">
            <v>0</v>
          </cell>
          <cell r="G1097">
            <v>0</v>
          </cell>
        </row>
        <row r="1098">
          <cell r="B1098" t="str">
            <v>C5416</v>
          </cell>
          <cell r="C1098" t="str">
            <v>Tanque de Cloro</v>
          </cell>
          <cell r="D1098" t="str">
            <v>Unidad</v>
          </cell>
          <cell r="E1098">
            <v>1530433</v>
          </cell>
          <cell r="F1098">
            <v>0</v>
          </cell>
          <cell r="G1098">
            <v>0</v>
          </cell>
        </row>
        <row r="1099">
          <cell r="B1099" t="str">
            <v>C5417</v>
          </cell>
          <cell r="C1099" t="str">
            <v>Cinta de Seguridad de 20 cms</v>
          </cell>
          <cell r="D1099" t="str">
            <v>Metro</v>
          </cell>
          <cell r="E1099">
            <v>500</v>
          </cell>
          <cell r="F1099">
            <v>0</v>
          </cell>
          <cell r="G1099">
            <v>0</v>
          </cell>
        </row>
        <row r="1100">
          <cell r="B1100" t="str">
            <v>C5418</v>
          </cell>
          <cell r="C1100" t="str">
            <v>Unión Tipo De reparacion PVC Ø8'' RDE 21</v>
          </cell>
          <cell r="D1100" t="str">
            <v>Unidad</v>
          </cell>
          <cell r="E1100">
            <v>100000</v>
          </cell>
          <cell r="F1100">
            <v>0</v>
          </cell>
          <cell r="G1100">
            <v>0</v>
          </cell>
        </row>
        <row r="1101">
          <cell r="B1101" t="str">
            <v>C5419</v>
          </cell>
          <cell r="C1101" t="str">
            <v>Paso subfluvial No. 1</v>
          </cell>
          <cell r="D1101" t="str">
            <v>global</v>
          </cell>
          <cell r="E1101">
            <v>6045311</v>
          </cell>
          <cell r="F1101">
            <v>0</v>
          </cell>
          <cell r="G1101">
            <v>0</v>
          </cell>
        </row>
        <row r="1102">
          <cell r="B1102" t="str">
            <v>C5420</v>
          </cell>
          <cell r="C1102" t="str">
            <v>Paso subfluvial No. 2</v>
          </cell>
          <cell r="D1102" t="str">
            <v>global</v>
          </cell>
          <cell r="E1102">
            <v>690592</v>
          </cell>
          <cell r="F1102">
            <v>0</v>
          </cell>
          <cell r="G1102">
            <v>0</v>
          </cell>
        </row>
        <row r="1103">
          <cell r="B1103" t="str">
            <v>C5421</v>
          </cell>
          <cell r="C1103" t="str">
            <v>Paso subfluvial No. 3</v>
          </cell>
          <cell r="D1103" t="str">
            <v>global</v>
          </cell>
          <cell r="E1103">
            <v>3337068</v>
          </cell>
          <cell r="F1103">
            <v>0</v>
          </cell>
          <cell r="G1103">
            <v>0</v>
          </cell>
        </row>
        <row r="1104">
          <cell r="B1104" t="str">
            <v>C5422</v>
          </cell>
          <cell r="C1104" t="str">
            <v>Paso subfluvial No. 4</v>
          </cell>
          <cell r="D1104" t="str">
            <v>global</v>
          </cell>
          <cell r="E1104">
            <v>5946491</v>
          </cell>
          <cell r="F1104">
            <v>0</v>
          </cell>
          <cell r="G1104">
            <v>0</v>
          </cell>
        </row>
        <row r="1105">
          <cell r="B1105" t="str">
            <v>C5423</v>
          </cell>
          <cell r="C1105" t="str">
            <v>Platina 2x3/16</v>
          </cell>
          <cell r="D1105" t="str">
            <v>ml</v>
          </cell>
          <cell r="E1105">
            <v>10700</v>
          </cell>
          <cell r="F1105">
            <v>0</v>
          </cell>
          <cell r="G1105">
            <v>0</v>
          </cell>
        </row>
        <row r="1106">
          <cell r="B1106" t="str">
            <v>C5424</v>
          </cell>
          <cell r="C1106" t="str">
            <v>Codo de 11.25° PVC de 2"</v>
          </cell>
          <cell r="D1106" t="str">
            <v>Unidad</v>
          </cell>
          <cell r="E1106">
            <v>9000</v>
          </cell>
          <cell r="F1106">
            <v>0</v>
          </cell>
          <cell r="G1106">
            <v>0</v>
          </cell>
        </row>
        <row r="1107">
          <cell r="B1107" t="str">
            <v>C5425</v>
          </cell>
          <cell r="C1107" t="str">
            <v xml:space="preserve">Material seleccionado para relleno </v>
          </cell>
          <cell r="D1107" t="str">
            <v>m3</v>
          </cell>
          <cell r="E1107">
            <v>18380</v>
          </cell>
          <cell r="F1107">
            <v>0</v>
          </cell>
          <cell r="G1107">
            <v>0</v>
          </cell>
        </row>
        <row r="1108">
          <cell r="B1108" t="str">
            <v>C5426</v>
          </cell>
          <cell r="C1108" t="str">
            <v>CONCRETO CLASE F</v>
          </cell>
          <cell r="D1108" t="str">
            <v>M3</v>
          </cell>
          <cell r="E1108">
            <v>1685465</v>
          </cell>
          <cell r="F1108">
            <v>0</v>
          </cell>
          <cell r="G1108" t="str">
            <v>SI</v>
          </cell>
        </row>
        <row r="1109">
          <cell r="B1109" t="str">
            <v>C5427</v>
          </cell>
          <cell r="C1109" t="str">
            <v>SELLO DE SILICONA (SELLADOR AUTONIVELANTE)</v>
          </cell>
          <cell r="D1109" t="str">
            <v>ml</v>
          </cell>
          <cell r="E1109">
            <v>2417</v>
          </cell>
          <cell r="F1109">
            <v>0</v>
          </cell>
          <cell r="G1109">
            <v>0</v>
          </cell>
        </row>
        <row r="1110">
          <cell r="B1110" t="str">
            <v>C5428</v>
          </cell>
          <cell r="C1110" t="str">
            <v xml:space="preserve">Luminaria tipo horizontal con bombillo de sodio de 70 V, reactancia para 208/220 V. </v>
          </cell>
          <cell r="D1110" t="str">
            <v>Unidad</v>
          </cell>
          <cell r="E1110">
            <v>100000</v>
          </cell>
          <cell r="F1110">
            <v>0</v>
          </cell>
          <cell r="G1110">
            <v>0</v>
          </cell>
        </row>
        <row r="1111">
          <cell r="B1111" t="str">
            <v>C5429</v>
          </cell>
          <cell r="C1111" t="str">
            <v>Poste en tubería Tipo A.N. 1 1/2" o 2", inc. pintura en esmalte tres manos, platina de anclaje</v>
          </cell>
          <cell r="D1111" t="str">
            <v>Unidad</v>
          </cell>
          <cell r="E1111">
            <v>160000</v>
          </cell>
          <cell r="F1111">
            <v>0</v>
          </cell>
          <cell r="G1111">
            <v>0</v>
          </cell>
        </row>
        <row r="1112">
          <cell r="B1112" t="str">
            <v>C5430</v>
          </cell>
          <cell r="C1112" t="str">
            <v xml:space="preserve">Lámpara en aluminio, acabado exterior en pintura poli estérica electrostática, el refractor en urna de vidrio protegido con rejilla metálico, empaque esponjoso en material EPDM, silicona industrial 200ºC. </v>
          </cell>
          <cell r="D1112" t="str">
            <v>Unidad</v>
          </cell>
          <cell r="E1112">
            <v>91257.19</v>
          </cell>
          <cell r="F1112">
            <v>0</v>
          </cell>
          <cell r="G1112">
            <v>0</v>
          </cell>
        </row>
        <row r="1113">
          <cell r="B1113" t="str">
            <v>C5431</v>
          </cell>
          <cell r="C1113" t="str">
            <v>VALVULA DE BOLA MONORADIAL CON UNA UNION UNIVERSAL LISA 3"</v>
          </cell>
          <cell r="D1113" t="str">
            <v>Unidad</v>
          </cell>
          <cell r="E1113">
            <v>140000</v>
          </cell>
          <cell r="F1113">
            <v>0</v>
          </cell>
          <cell r="G1113">
            <v>0</v>
          </cell>
        </row>
        <row r="1114">
          <cell r="B1114" t="str">
            <v>C5432</v>
          </cell>
          <cell r="C1114" t="str">
            <v>VALVULA DE BOLA MONORADIAL CON UNA UNION UNIVERSAL LISA 4"</v>
          </cell>
          <cell r="D1114" t="str">
            <v>Unidad</v>
          </cell>
          <cell r="E1114">
            <v>260000</v>
          </cell>
          <cell r="F1114">
            <v>0</v>
          </cell>
          <cell r="G1114">
            <v>0</v>
          </cell>
        </row>
        <row r="1115">
          <cell r="B1115" t="str">
            <v>C5433</v>
          </cell>
          <cell r="C1115" t="str">
            <v>Niple Pasamuro Hd EB x EL L=1.00m Ø4''</v>
          </cell>
          <cell r="D1115" t="str">
            <v>Unidad</v>
          </cell>
          <cell r="E1115">
            <v>400000</v>
          </cell>
          <cell r="F1115">
            <v>0</v>
          </cell>
          <cell r="G1115">
            <v>0</v>
          </cell>
        </row>
        <row r="1116">
          <cell r="B1116" t="str">
            <v>C5434</v>
          </cell>
          <cell r="C1116" t="str">
            <v>ACOPLE UNIVERSAL 4" HD</v>
          </cell>
          <cell r="D1116" t="str">
            <v>Unidad</v>
          </cell>
          <cell r="E1116">
            <v>89000</v>
          </cell>
          <cell r="F1116">
            <v>0</v>
          </cell>
          <cell r="G1116">
            <v>0</v>
          </cell>
        </row>
        <row r="1117">
          <cell r="B1117" t="str">
            <v>C5435</v>
          </cell>
          <cell r="C1117" t="str">
            <v>CODO 11 1/4° GRAN RADIO RED 21 UNION PLATINO PVC 4"</v>
          </cell>
          <cell r="D1117" t="str">
            <v>Unidad</v>
          </cell>
          <cell r="E1117">
            <v>46000</v>
          </cell>
          <cell r="F1117">
            <v>0</v>
          </cell>
          <cell r="G1117">
            <v>0</v>
          </cell>
        </row>
        <row r="1118">
          <cell r="B1118" t="str">
            <v>C5436</v>
          </cell>
          <cell r="C1118" t="str">
            <v>CODO 22 1/2° GRAN RADIO RED 21 UNION PLATINO PVC 4"</v>
          </cell>
          <cell r="D1118" t="str">
            <v>Unidad</v>
          </cell>
          <cell r="E1118">
            <v>48000</v>
          </cell>
          <cell r="F1118">
            <v>0</v>
          </cell>
          <cell r="G1118">
            <v>0</v>
          </cell>
        </row>
        <row r="1119">
          <cell r="B1119" t="str">
            <v>C5437</v>
          </cell>
          <cell r="C1119" t="str">
            <v>VALVULA COMPUERTA 3" ROSCADA</v>
          </cell>
          <cell r="D1119" t="str">
            <v>Unidad</v>
          </cell>
          <cell r="E1119">
            <v>150000</v>
          </cell>
          <cell r="F1119">
            <v>0</v>
          </cell>
          <cell r="G1119">
            <v>0</v>
          </cell>
        </row>
        <row r="1120">
          <cell r="B1120" t="str">
            <v>C5438</v>
          </cell>
          <cell r="C1120" t="str">
            <v>Adaptador macho presion PVC 3 pulgadas</v>
          </cell>
          <cell r="D1120" t="str">
            <v>UNIDAD</v>
          </cell>
          <cell r="E1120">
            <v>17000</v>
          </cell>
          <cell r="F1120">
            <v>0</v>
          </cell>
          <cell r="G1120">
            <v>0</v>
          </cell>
        </row>
        <row r="1121">
          <cell r="B1121" t="str">
            <v>C5439</v>
          </cell>
          <cell r="C1121" t="str">
            <v>Válvula de purga Extremo Liso Ø3"</v>
          </cell>
          <cell r="D1121" t="str">
            <v>Unidad</v>
          </cell>
          <cell r="E1121">
            <v>139836</v>
          </cell>
          <cell r="F1121" t="str">
            <v>AJUSTE</v>
          </cell>
          <cell r="G1121">
            <v>0</v>
          </cell>
        </row>
        <row r="1122">
          <cell r="B1122" t="str">
            <v>C5440</v>
          </cell>
          <cell r="C1122" t="str">
            <v>Ventosa de Acción Múltiple Extremo Liso Ø2''</v>
          </cell>
          <cell r="D1122" t="str">
            <v>Unidad</v>
          </cell>
          <cell r="E1122">
            <v>533000</v>
          </cell>
          <cell r="F1122">
            <v>0</v>
          </cell>
          <cell r="G1122">
            <v>0</v>
          </cell>
        </row>
        <row r="1123">
          <cell r="B1123" t="str">
            <v>C5441</v>
          </cell>
          <cell r="C1123" t="str">
            <v>Reducción en PVC de 4" x  2"</v>
          </cell>
          <cell r="D1123" t="str">
            <v>Unidad</v>
          </cell>
          <cell r="E1123">
            <v>79000</v>
          </cell>
          <cell r="F1123">
            <v>0</v>
          </cell>
          <cell r="G1123">
            <v>0</v>
          </cell>
        </row>
        <row r="1124">
          <cell r="B1124" t="str">
            <v>C5442</v>
          </cell>
          <cell r="C1124" t="str">
            <v>VALVULA REDUCTORA DE PRESION EXT BXB 420 4"</v>
          </cell>
          <cell r="D1124" t="str">
            <v>Unidad</v>
          </cell>
          <cell r="E1124">
            <v>1900000</v>
          </cell>
          <cell r="F1124">
            <v>0</v>
          </cell>
          <cell r="G1124">
            <v>0</v>
          </cell>
        </row>
        <row r="1125">
          <cell r="B1125" t="str">
            <v>C5443</v>
          </cell>
          <cell r="C1125" t="str">
            <v>MARCO CON TAPA PARA CAJILLA UNITARIA TIPO EMPO O SIMILAR</v>
          </cell>
          <cell r="D1125" t="str">
            <v>Unidad</v>
          </cell>
          <cell r="E1125">
            <v>78000</v>
          </cell>
          <cell r="F1125">
            <v>0</v>
          </cell>
          <cell r="G1125">
            <v>0</v>
          </cell>
        </row>
        <row r="1126">
          <cell r="B1126" t="str">
            <v>C5444</v>
          </cell>
          <cell r="C1126" t="str">
            <v>CAJILLA DE ANDEN PREFABRICADA ESTANDAR</v>
          </cell>
          <cell r="D1126" t="str">
            <v>Unidad</v>
          </cell>
          <cell r="E1126">
            <v>41000</v>
          </cell>
          <cell r="F1126">
            <v>0</v>
          </cell>
          <cell r="G1126">
            <v>0</v>
          </cell>
        </row>
        <row r="1127">
          <cell r="B1127" t="str">
            <v>C5445</v>
          </cell>
          <cell r="C1127" t="str">
            <v>MORDAZAS (diferentes diametros 3/8", 1/2", 5/5")</v>
          </cell>
          <cell r="D1127" t="str">
            <v>Unidad</v>
          </cell>
          <cell r="E1127">
            <v>1200</v>
          </cell>
          <cell r="F1127">
            <v>0</v>
          </cell>
          <cell r="G1127">
            <v>0</v>
          </cell>
        </row>
        <row r="1128">
          <cell r="B1128" t="str">
            <v>C5446</v>
          </cell>
          <cell r="C1128" t="str">
            <v>GUAYA DE 1/2"</v>
          </cell>
          <cell r="D1128" t="str">
            <v>ML</v>
          </cell>
          <cell r="E1128">
            <v>8500</v>
          </cell>
          <cell r="F1128">
            <v>0</v>
          </cell>
          <cell r="G1128">
            <v>0</v>
          </cell>
        </row>
        <row r="1129">
          <cell r="B1129" t="str">
            <v>C5447</v>
          </cell>
          <cell r="C1129" t="str">
            <v>GUAYA DE 3/8"</v>
          </cell>
          <cell r="D1129" t="str">
            <v>ML</v>
          </cell>
          <cell r="E1129">
            <v>4300</v>
          </cell>
          <cell r="F1129">
            <v>0</v>
          </cell>
          <cell r="G1129">
            <v>0</v>
          </cell>
        </row>
        <row r="1130">
          <cell r="B1130" t="str">
            <v>C5448</v>
          </cell>
          <cell r="C1130" t="str">
            <v>TUBERIA EN ACERO 4"</v>
          </cell>
          <cell r="D1130" t="str">
            <v>ML</v>
          </cell>
          <cell r="E1130">
            <v>70000</v>
          </cell>
          <cell r="F1130">
            <v>0</v>
          </cell>
          <cell r="G1130">
            <v>0</v>
          </cell>
        </row>
        <row r="1131">
          <cell r="B1131" t="str">
            <v>C5449</v>
          </cell>
          <cell r="C1131" t="str">
            <v>TEE DE ACERO 4"</v>
          </cell>
          <cell r="D1131" t="str">
            <v>Unidad</v>
          </cell>
          <cell r="E1131">
            <v>40000</v>
          </cell>
          <cell r="F1131">
            <v>0</v>
          </cell>
          <cell r="G1131">
            <v>0</v>
          </cell>
        </row>
        <row r="1132">
          <cell r="B1132" t="str">
            <v>C5450</v>
          </cell>
          <cell r="C1132" t="str">
            <v>CODO EN ACERO 4"</v>
          </cell>
          <cell r="D1132" t="str">
            <v>Unidad</v>
          </cell>
          <cell r="E1132">
            <v>25000</v>
          </cell>
          <cell r="F1132">
            <v>0</v>
          </cell>
          <cell r="G1132">
            <v>0</v>
          </cell>
        </row>
        <row r="1133">
          <cell r="B1133" t="str">
            <v>C5451</v>
          </cell>
          <cell r="C1133" t="str">
            <v>Teja con claraboya de ventilación en asbesto cemento o fibrocemento inc. Vidrio</v>
          </cell>
          <cell r="D1133" t="str">
            <v>Unidad</v>
          </cell>
          <cell r="E1133">
            <v>60000</v>
          </cell>
          <cell r="F1133">
            <v>0</v>
          </cell>
          <cell r="G1133">
            <v>0</v>
          </cell>
        </row>
        <row r="1134">
          <cell r="B1134" t="str">
            <v>C5452</v>
          </cell>
          <cell r="C1134" t="str">
            <v xml:space="preserve">Cordoban diferentes colores </v>
          </cell>
          <cell r="D1134" t="str">
            <v>Global</v>
          </cell>
          <cell r="E1134">
            <v>10000</v>
          </cell>
          <cell r="F1134">
            <v>0</v>
          </cell>
          <cell r="G1134">
            <v>0</v>
          </cell>
        </row>
        <row r="1135">
          <cell r="B1135" t="str">
            <v>C5453</v>
          </cell>
          <cell r="C1135" t="str">
            <v>Ventiladore de 15" Aspa plàstica</v>
          </cell>
          <cell r="D1135" t="str">
            <v>Unidad</v>
          </cell>
          <cell r="E1135">
            <v>300000</v>
          </cell>
          <cell r="F1135">
            <v>0</v>
          </cell>
          <cell r="G1135">
            <v>0</v>
          </cell>
        </row>
        <row r="1136">
          <cell r="B1136" t="str">
            <v>C5454</v>
          </cell>
          <cell r="C1136" t="str">
            <v>CONCRETO CLASE G CICLOPEO</v>
          </cell>
          <cell r="D1136" t="str">
            <v>M3</v>
          </cell>
          <cell r="E1136">
            <v>747320</v>
          </cell>
          <cell r="F1136">
            <v>0</v>
          </cell>
          <cell r="G1136" t="str">
            <v>SI</v>
          </cell>
        </row>
        <row r="1137">
          <cell r="B1137" t="str">
            <v>C5455</v>
          </cell>
          <cell r="C1137" t="str">
            <v>MURO TOLETE COMUN E=0.12 mts. A LA VISTA</v>
          </cell>
          <cell r="D1137" t="str">
            <v>M2</v>
          </cell>
          <cell r="E1137">
            <v>60352</v>
          </cell>
          <cell r="F1137">
            <v>0</v>
          </cell>
          <cell r="G1137" t="str">
            <v>SI</v>
          </cell>
        </row>
        <row r="1138">
          <cell r="B1138" t="str">
            <v>C5456</v>
          </cell>
          <cell r="C1138" t="str">
            <v>PLANTAS ORNAMENTALES VARIAS</v>
          </cell>
          <cell r="D1138" t="str">
            <v>Unidad</v>
          </cell>
          <cell r="E1138">
            <v>2500</v>
          </cell>
          <cell r="F1138">
            <v>0</v>
          </cell>
          <cell r="G1138">
            <v>0</v>
          </cell>
        </row>
        <row r="1139">
          <cell r="B1139" t="str">
            <v>C5457</v>
          </cell>
          <cell r="C1139" t="str">
            <v>TUBO DE LUZ NEGRA T5</v>
          </cell>
          <cell r="D1139" t="str">
            <v>Unidad</v>
          </cell>
          <cell r="E1139">
            <v>10000</v>
          </cell>
          <cell r="F1139">
            <v>0</v>
          </cell>
          <cell r="G1139">
            <v>0</v>
          </cell>
        </row>
        <row r="1140">
          <cell r="B1140" t="str">
            <v>C5458</v>
          </cell>
          <cell r="C1140" t="str">
            <v>FERTILIZANTE</v>
          </cell>
          <cell r="D1140" t="str">
            <v>BULTO</v>
          </cell>
          <cell r="E1140">
            <v>73774</v>
          </cell>
          <cell r="F1140">
            <v>0</v>
          </cell>
          <cell r="G1140">
            <v>0</v>
          </cell>
        </row>
        <row r="1141">
          <cell r="B1141" t="str">
            <v>C5459</v>
          </cell>
          <cell r="C1141" t="str">
            <v>Lámina galvanizada cal 16</v>
          </cell>
          <cell r="D1141" t="str">
            <v>M2</v>
          </cell>
          <cell r="E1141">
            <v>60000</v>
          </cell>
          <cell r="F1141">
            <v>0</v>
          </cell>
          <cell r="G1141">
            <v>0</v>
          </cell>
        </row>
        <row r="1142">
          <cell r="B1142" t="str">
            <v>C5460</v>
          </cell>
          <cell r="C1142" t="str">
            <v>TEE PVC PRESION 3/4"</v>
          </cell>
          <cell r="D1142" t="str">
            <v>Unidad</v>
          </cell>
          <cell r="E1142">
            <v>500</v>
          </cell>
          <cell r="F1142">
            <v>938</v>
          </cell>
          <cell r="G1142">
            <v>0</v>
          </cell>
        </row>
        <row r="1143">
          <cell r="B1143" t="str">
            <v>C5461</v>
          </cell>
          <cell r="C1143" t="str">
            <v>UNION PVC 3/4"</v>
          </cell>
          <cell r="D1143" t="str">
            <v>Unidad</v>
          </cell>
          <cell r="E1143">
            <v>402</v>
          </cell>
          <cell r="F1143">
            <v>402</v>
          </cell>
          <cell r="G1143">
            <v>0</v>
          </cell>
        </row>
        <row r="1144">
          <cell r="B1144" t="str">
            <v>C5462</v>
          </cell>
          <cell r="C1144" t="str">
            <v>CODO 45° PRESION 3/4"</v>
          </cell>
          <cell r="D1144" t="str">
            <v>Unidad</v>
          </cell>
          <cell r="E1144">
            <v>800</v>
          </cell>
          <cell r="F1144">
            <v>0</v>
          </cell>
          <cell r="G1144">
            <v>0</v>
          </cell>
        </row>
        <row r="1145">
          <cell r="B1145" t="str">
            <v>C5463</v>
          </cell>
          <cell r="C1145" t="str">
            <v>LIMPIADOR 1/4 PVC</v>
          </cell>
          <cell r="D1145" t="str">
            <v>1/4 Galon</v>
          </cell>
          <cell r="E1145">
            <v>15000</v>
          </cell>
          <cell r="F1145">
            <v>15000</v>
          </cell>
          <cell r="G1145">
            <v>0</v>
          </cell>
        </row>
        <row r="1146">
          <cell r="B1146" t="str">
            <v>C5464</v>
          </cell>
          <cell r="C1146" t="str">
            <v>VALVULA REDUCTORA DE PRESION EXTREMO BRIDAXBRIDA 420 4"</v>
          </cell>
          <cell r="D1146" t="str">
            <v>Unidad</v>
          </cell>
          <cell r="E1146">
            <v>1595700</v>
          </cell>
          <cell r="F1146">
            <v>0</v>
          </cell>
          <cell r="G1146">
            <v>0</v>
          </cell>
        </row>
        <row r="1147">
          <cell r="B1147" t="str">
            <v>C5465</v>
          </cell>
          <cell r="C1147" t="str">
            <v>CAJA CUADRADA 10X10X10</v>
          </cell>
          <cell r="D1147" t="str">
            <v>Unidad</v>
          </cell>
          <cell r="E1147">
            <v>1554</v>
          </cell>
          <cell r="F1147">
            <v>1554</v>
          </cell>
          <cell r="G1147">
            <v>0</v>
          </cell>
        </row>
        <row r="1148">
          <cell r="B1148" t="str">
            <v>C5466</v>
          </cell>
          <cell r="C1148" t="str">
            <v>CURVA CONDUIT GALV. EMT , 3/4</v>
          </cell>
          <cell r="D1148" t="str">
            <v>Unidad</v>
          </cell>
          <cell r="E1148">
            <v>1160</v>
          </cell>
          <cell r="F1148">
            <v>1160</v>
          </cell>
          <cell r="G1148">
            <v>0</v>
          </cell>
        </row>
        <row r="1149">
          <cell r="B1149" t="str">
            <v>C5467</v>
          </cell>
          <cell r="C1149" t="str">
            <v>SUPLEMENTO CAJA DOBLE MET.GALV.2400</v>
          </cell>
          <cell r="D1149" t="str">
            <v>Unidad</v>
          </cell>
          <cell r="E1149">
            <v>580</v>
          </cell>
          <cell r="F1149">
            <v>580</v>
          </cell>
          <cell r="G1149">
            <v>0</v>
          </cell>
        </row>
        <row r="1150">
          <cell r="B1150" t="str">
            <v>C5468</v>
          </cell>
          <cell r="C1150" t="str">
            <v>TOMA TRIFÁSICA</v>
          </cell>
          <cell r="D1150" t="str">
            <v>Unidad</v>
          </cell>
          <cell r="E1150">
            <v>30000</v>
          </cell>
          <cell r="F1150">
            <v>3245</v>
          </cell>
          <cell r="G1150">
            <v>0</v>
          </cell>
        </row>
        <row r="1151">
          <cell r="B1151" t="str">
            <v>C5469</v>
          </cell>
          <cell r="C1151" t="str">
            <v>TUBO CONDUIT GALV. EMT, 3/4</v>
          </cell>
          <cell r="D1151" t="str">
            <v>Unidad</v>
          </cell>
          <cell r="E1151">
            <v>5145</v>
          </cell>
          <cell r="F1151">
            <v>5145</v>
          </cell>
          <cell r="G1151">
            <v>0</v>
          </cell>
        </row>
        <row r="1152">
          <cell r="B1152" t="str">
            <v>C5470</v>
          </cell>
          <cell r="C1152" t="str">
            <v>UNION CONDUIT GALV. EMT , 3/4</v>
          </cell>
          <cell r="D1152" t="str">
            <v>Unidad</v>
          </cell>
          <cell r="E1152">
            <v>1450</v>
          </cell>
          <cell r="F1152">
            <v>1450</v>
          </cell>
          <cell r="G1152">
            <v>0</v>
          </cell>
        </row>
        <row r="1153">
          <cell r="B1153" t="str">
            <v>C5471</v>
          </cell>
          <cell r="C1153" t="str">
            <v>CURVA CONDUIT PVC , 3/4</v>
          </cell>
          <cell r="D1153" t="str">
            <v>Unidad</v>
          </cell>
          <cell r="E1153">
            <v>1000</v>
          </cell>
          <cell r="F1153">
            <v>0</v>
          </cell>
          <cell r="G1153">
            <v>0</v>
          </cell>
        </row>
        <row r="1154">
          <cell r="B1154" t="str">
            <v>C5472</v>
          </cell>
          <cell r="C1154" t="str">
            <v>UNION CONDUIT PVC3/4</v>
          </cell>
          <cell r="D1154" t="str">
            <v>Unidad</v>
          </cell>
          <cell r="E1154">
            <v>1000</v>
          </cell>
          <cell r="F1154">
            <v>0</v>
          </cell>
          <cell r="G1154">
            <v>0</v>
          </cell>
        </row>
        <row r="1155">
          <cell r="B1155" t="str">
            <v>C5473</v>
          </cell>
          <cell r="C1155" t="str">
            <v>TABLERO BIF. 125A-240V S/PTA., 12 CTOS</v>
          </cell>
          <cell r="D1155" t="str">
            <v>Unidad</v>
          </cell>
          <cell r="E1155">
            <v>249339</v>
          </cell>
          <cell r="F1155">
            <v>176300</v>
          </cell>
          <cell r="G1155">
            <v>0</v>
          </cell>
        </row>
        <row r="1156">
          <cell r="B1156" t="str">
            <v>C5474</v>
          </cell>
          <cell r="C1156" t="str">
            <v>TABLERO TRIF .225A, P-C.,ESP. TOTAL, 18 CTOS</v>
          </cell>
          <cell r="D1156" t="str">
            <v>Unidad</v>
          </cell>
          <cell r="E1156">
            <v>196458</v>
          </cell>
          <cell r="F1156">
            <v>196458</v>
          </cell>
          <cell r="G1156">
            <v>0</v>
          </cell>
        </row>
        <row r="1157">
          <cell r="B1157" t="str">
            <v>C5475</v>
          </cell>
          <cell r="C1157" t="str">
            <v>GRANIPLAST</v>
          </cell>
          <cell r="D1157" t="str">
            <v>Galon</v>
          </cell>
          <cell r="E1157">
            <v>20800</v>
          </cell>
          <cell r="F1157">
            <v>20800</v>
          </cell>
          <cell r="G1157">
            <v>0</v>
          </cell>
        </row>
        <row r="1158">
          <cell r="B1158" t="str">
            <v>C5476</v>
          </cell>
          <cell r="C1158" t="str">
            <v>ENCHAPE PORCELANA ATLANTIS 20*20</v>
          </cell>
          <cell r="D1158" t="str">
            <v>M2</v>
          </cell>
          <cell r="E1158">
            <v>16400</v>
          </cell>
          <cell r="F1158">
            <v>16400</v>
          </cell>
          <cell r="G1158">
            <v>0</v>
          </cell>
        </row>
        <row r="1159">
          <cell r="B1159" t="str">
            <v>C5477</v>
          </cell>
          <cell r="C1159" t="str">
            <v>ENCHAPE PORCELANA ATLANTIS 25*30</v>
          </cell>
          <cell r="D1159" t="str">
            <v>M2</v>
          </cell>
          <cell r="E1159">
            <v>16400</v>
          </cell>
          <cell r="F1159">
            <v>16400</v>
          </cell>
          <cell r="G1159">
            <v>0</v>
          </cell>
        </row>
        <row r="1160">
          <cell r="B1160" t="str">
            <v>C5478</v>
          </cell>
          <cell r="C1160" t="str">
            <v>GUARDAESCOBA BALDOSIN GRANITO</v>
          </cell>
          <cell r="D1160" t="str">
            <v>ml</v>
          </cell>
          <cell r="E1160">
            <v>9746</v>
          </cell>
          <cell r="F1160">
            <v>16223</v>
          </cell>
          <cell r="G1160">
            <v>0</v>
          </cell>
        </row>
        <row r="1161">
          <cell r="B1161" t="str">
            <v>C5479</v>
          </cell>
          <cell r="C1161" t="str">
            <v>GANCHO DE FIJACION</v>
          </cell>
          <cell r="D1161" t="str">
            <v>unidad</v>
          </cell>
          <cell r="E1161">
            <v>240</v>
          </cell>
          <cell r="F1161">
            <v>240</v>
          </cell>
          <cell r="G1161">
            <v>0</v>
          </cell>
        </row>
        <row r="1162">
          <cell r="B1162" t="str">
            <v>C5480</v>
          </cell>
          <cell r="C1162" t="str">
            <v>ACCESORIOS DE INSTALACIÒN TEJA DE FIBRA DE CARBÓN</v>
          </cell>
          <cell r="D1162" t="str">
            <v>Unidad</v>
          </cell>
          <cell r="E1162">
            <v>500</v>
          </cell>
          <cell r="F1162">
            <v>650</v>
          </cell>
          <cell r="G1162">
            <v>0</v>
          </cell>
        </row>
        <row r="1163">
          <cell r="B1163" t="str">
            <v>C5481</v>
          </cell>
          <cell r="C1163" t="str">
            <v>CERADURA BAÑO BELL WOOD</v>
          </cell>
          <cell r="D1163" t="str">
            <v>Unidad</v>
          </cell>
          <cell r="E1163">
            <v>15600</v>
          </cell>
          <cell r="F1163">
            <v>15600</v>
          </cell>
          <cell r="G1163">
            <v>0</v>
          </cell>
        </row>
        <row r="1164">
          <cell r="B1164" t="str">
            <v>C5482</v>
          </cell>
          <cell r="C1164" t="str">
            <v>RED MEDIA TENSIÓN</v>
          </cell>
          <cell r="D1164" t="str">
            <v>Global</v>
          </cell>
          <cell r="E1164">
            <v>2000000</v>
          </cell>
          <cell r="F1164">
            <v>0</v>
          </cell>
          <cell r="G1164">
            <v>0</v>
          </cell>
        </row>
        <row r="1165">
          <cell r="B1165" t="str">
            <v>C5483</v>
          </cell>
          <cell r="C1165" t="str">
            <v>SUBESTACIONES</v>
          </cell>
          <cell r="D1165" t="str">
            <v>Global</v>
          </cell>
          <cell r="E1165">
            <v>7000000</v>
          </cell>
          <cell r="F1165">
            <v>0</v>
          </cell>
          <cell r="G1165">
            <v>0</v>
          </cell>
        </row>
        <row r="1166">
          <cell r="B1166" t="str">
            <v>C5484</v>
          </cell>
          <cell r="C1166" t="str">
            <v>ANGULO PARA ESTRUCTURA METALICA</v>
          </cell>
          <cell r="D1166" t="str">
            <v>KG</v>
          </cell>
          <cell r="E1166">
            <v>3184</v>
          </cell>
          <cell r="F1166">
            <v>0</v>
          </cell>
          <cell r="G1166">
            <v>0</v>
          </cell>
        </row>
        <row r="1167">
          <cell r="B1167" t="str">
            <v>C5485</v>
          </cell>
          <cell r="C1167" t="str">
            <v>Tubería de perforada de Ø2.5"  (filtro)</v>
          </cell>
          <cell r="D1167" t="str">
            <v>Ml</v>
          </cell>
          <cell r="E1167">
            <v>130000</v>
          </cell>
          <cell r="F1167">
            <v>0</v>
          </cell>
          <cell r="G1167">
            <v>0</v>
          </cell>
        </row>
        <row r="1168">
          <cell r="B1168" t="str">
            <v>C5486</v>
          </cell>
          <cell r="C1168" t="str">
            <v>Antracita lavada  tamaño efectivo 0.77 mm; coeficiente de uniformidad entre 1.5 y 1.7, gravedad especifica 1.45 a 1.65,  dureza  mayor  a 2.6, Bulto de 25 kg</v>
          </cell>
          <cell r="D1168" t="str">
            <v>BL</v>
          </cell>
          <cell r="E1168">
            <v>40000</v>
          </cell>
          <cell r="F1168">
            <v>0</v>
          </cell>
          <cell r="G1168">
            <v>0</v>
          </cell>
        </row>
        <row r="1169">
          <cell r="B1169" t="str">
            <v>C5487</v>
          </cell>
          <cell r="C1169" t="str">
            <v>Niple Pasamuro HD EB x EB hasta L=0.30m Ø6''</v>
          </cell>
          <cell r="D1169" t="str">
            <v>Unidad</v>
          </cell>
          <cell r="E1169">
            <v>250000</v>
          </cell>
          <cell r="F1169">
            <v>0</v>
          </cell>
          <cell r="G1169">
            <v>0</v>
          </cell>
        </row>
        <row r="1170">
          <cell r="B1170" t="str">
            <v>C5488</v>
          </cell>
          <cell r="C1170" t="str">
            <v>Tee en PVC de 4" x  3"</v>
          </cell>
          <cell r="D1170" t="str">
            <v>Unidad</v>
          </cell>
          <cell r="E1170">
            <v>130000</v>
          </cell>
          <cell r="F1170">
            <v>0</v>
          </cell>
          <cell r="G1170">
            <v>0</v>
          </cell>
        </row>
        <row r="1171">
          <cell r="B1171" t="str">
            <v>C5489</v>
          </cell>
          <cell r="C1171" t="str">
            <v>Adaptador macho presion PVC 4 pulgadas</v>
          </cell>
          <cell r="D1171" t="str">
            <v>UNIDAD</v>
          </cell>
          <cell r="E1171">
            <v>50000</v>
          </cell>
          <cell r="F1171">
            <v>0</v>
          </cell>
          <cell r="G1171">
            <v>0</v>
          </cell>
        </row>
        <row r="1172">
          <cell r="B1172" t="str">
            <v>C5490</v>
          </cell>
          <cell r="C1172" t="str">
            <v>Adaptador macho presion PVC 2.5 pulgadas</v>
          </cell>
          <cell r="D1172" t="str">
            <v>UNIDAD</v>
          </cell>
          <cell r="E1172">
            <v>13000</v>
          </cell>
          <cell r="F1172">
            <v>0</v>
          </cell>
          <cell r="G1172">
            <v>0</v>
          </cell>
        </row>
        <row r="1173">
          <cell r="B1173" t="str">
            <v>C5491</v>
          </cell>
          <cell r="C1173" t="str">
            <v>Tapón PVC de 2.5"</v>
          </cell>
          <cell r="D1173" t="str">
            <v>Unidad</v>
          </cell>
          <cell r="E1173">
            <v>23000</v>
          </cell>
          <cell r="F1173">
            <v>0</v>
          </cell>
          <cell r="G1173">
            <v>0</v>
          </cell>
        </row>
        <row r="1174">
          <cell r="B1174" t="str">
            <v>C5492</v>
          </cell>
          <cell r="C1174" t="str">
            <v>Tapón PVC de 8"</v>
          </cell>
          <cell r="D1174" t="str">
            <v>Unidad</v>
          </cell>
          <cell r="E1174">
            <v>250000</v>
          </cell>
          <cell r="F1174">
            <v>0</v>
          </cell>
          <cell r="G1174">
            <v>0</v>
          </cell>
        </row>
        <row r="1175">
          <cell r="B1175" t="str">
            <v>C5493</v>
          </cell>
          <cell r="C1175" t="str">
            <v>Carcamo de salida en PRFV, ASTM D-3681, e= 0,05m.</v>
          </cell>
          <cell r="D1175" t="str">
            <v>M2</v>
          </cell>
          <cell r="E1175">
            <v>123000</v>
          </cell>
          <cell r="F1175">
            <v>0</v>
          </cell>
          <cell r="G1175">
            <v>0</v>
          </cell>
        </row>
        <row r="1176">
          <cell r="B1176" t="str">
            <v>C5494</v>
          </cell>
          <cell r="C1176" t="str">
            <v>Malla electrosoldada Ø5.5mm espaciados 0.15 m en ambos sentidos</v>
          </cell>
          <cell r="D1176" t="str">
            <v>kg</v>
          </cell>
          <cell r="E1176">
            <v>2302</v>
          </cell>
          <cell r="F1176">
            <v>0</v>
          </cell>
          <cell r="G1176">
            <v>0</v>
          </cell>
        </row>
        <row r="1177">
          <cell r="B1177" t="str">
            <v>C5495</v>
          </cell>
          <cell r="C1177" t="str">
            <v>Lamina en acero al carbono  ASTM A36 3/16"</v>
          </cell>
          <cell r="D1177" t="str">
            <v>M2</v>
          </cell>
          <cell r="E1177">
            <v>379000</v>
          </cell>
          <cell r="F1177">
            <v>0</v>
          </cell>
          <cell r="G1177">
            <v>0</v>
          </cell>
        </row>
        <row r="1178">
          <cell r="B1178" t="str">
            <v>C5496</v>
          </cell>
          <cell r="C1178" t="str">
            <v>Abrazaderas y pernos en acero</v>
          </cell>
          <cell r="D1178" t="str">
            <v>kg</v>
          </cell>
          <cell r="E1178">
            <v>8000</v>
          </cell>
          <cell r="F1178">
            <v>0</v>
          </cell>
          <cell r="G1178">
            <v>0</v>
          </cell>
        </row>
        <row r="1179">
          <cell r="B1179" t="str">
            <v>C5497</v>
          </cell>
          <cell r="C1179" t="str">
            <v>Anticorrosivo epoxico para superficies metalicas</v>
          </cell>
          <cell r="D1179" t="str">
            <v>Lts</v>
          </cell>
          <cell r="E1179">
            <v>28000</v>
          </cell>
          <cell r="F1179">
            <v>0</v>
          </cell>
          <cell r="G1179">
            <v>0</v>
          </cell>
        </row>
        <row r="1180">
          <cell r="B1180" t="str">
            <v>C5498</v>
          </cell>
          <cell r="C1180" t="str">
            <v>Tuberia de 4" en acero al carbono</v>
          </cell>
          <cell r="D1180" t="str">
            <v>Ml</v>
          </cell>
          <cell r="E1180">
            <v>127600</v>
          </cell>
          <cell r="F1180">
            <v>0</v>
          </cell>
          <cell r="G1180">
            <v>0</v>
          </cell>
        </row>
        <row r="1181">
          <cell r="B1181" t="str">
            <v>C5499</v>
          </cell>
          <cell r="C1181" t="str">
            <v>3Φ1 1/2" PVC</v>
          </cell>
          <cell r="D1181" t="str">
            <v>un</v>
          </cell>
          <cell r="E1181">
            <v>14500</v>
          </cell>
          <cell r="F1181">
            <v>0</v>
          </cell>
          <cell r="G1181">
            <v>0</v>
          </cell>
        </row>
        <row r="1182">
          <cell r="B1182" t="str">
            <v>C5500</v>
          </cell>
          <cell r="C1182" t="str">
            <v>Cable de cobre  6 AWG 12 hilos desnudo</v>
          </cell>
          <cell r="D1182" t="str">
            <v>Ml</v>
          </cell>
          <cell r="E1182">
            <v>1000</v>
          </cell>
          <cell r="F1182">
            <v>0</v>
          </cell>
          <cell r="G1182">
            <v>0</v>
          </cell>
        </row>
        <row r="1183">
          <cell r="B1183" t="str">
            <v>C5501</v>
          </cell>
          <cell r="C1183" t="str">
            <v>3#10AWG ENCAUCHETADO 600V</v>
          </cell>
          <cell r="D1183" t="str">
            <v>ml</v>
          </cell>
          <cell r="E1183">
            <v>5000</v>
          </cell>
          <cell r="F1183">
            <v>0</v>
          </cell>
          <cell r="G1183">
            <v>0</v>
          </cell>
        </row>
        <row r="1184">
          <cell r="B1184" t="str">
            <v>C5502</v>
          </cell>
          <cell r="C1184" t="str">
            <v>Transformador 15kVA Bifasico 13200/208V Montaje en poste.</v>
          </cell>
          <cell r="D1184" t="str">
            <v>Unidad</v>
          </cell>
          <cell r="E1184">
            <v>1550000</v>
          </cell>
          <cell r="F1184">
            <v>0</v>
          </cell>
          <cell r="G1184">
            <v>0</v>
          </cell>
        </row>
        <row r="1185">
          <cell r="B1185" t="str">
            <v>C5503</v>
          </cell>
          <cell r="C1185" t="str">
            <v xml:space="preserve">DPS En media tension 10kA </v>
          </cell>
          <cell r="D1185" t="str">
            <v>Unidad</v>
          </cell>
          <cell r="E1185">
            <v>112000</v>
          </cell>
          <cell r="F1185">
            <v>0</v>
          </cell>
          <cell r="G1185">
            <v>0</v>
          </cell>
        </row>
        <row r="1186">
          <cell r="B1186" t="str">
            <v>C5504</v>
          </cell>
          <cell r="C1186" t="str">
            <v>DPS En media tension 12kV</v>
          </cell>
          <cell r="D1186" t="str">
            <v>Unidad</v>
          </cell>
          <cell r="E1186">
            <v>157000</v>
          </cell>
          <cell r="F1186">
            <v>0</v>
          </cell>
          <cell r="G1186">
            <v>0</v>
          </cell>
        </row>
        <row r="1187">
          <cell r="B1187" t="str">
            <v>C5505</v>
          </cell>
          <cell r="C1187" t="str">
            <v>retenedor MT 13,2kV</v>
          </cell>
          <cell r="D1187" t="str">
            <v>Unidad</v>
          </cell>
          <cell r="E1187">
            <v>145000</v>
          </cell>
          <cell r="F1187">
            <v>0</v>
          </cell>
          <cell r="G1187">
            <v>0</v>
          </cell>
        </row>
        <row r="1188">
          <cell r="B1188" t="str">
            <v>C5506</v>
          </cell>
          <cell r="C1188" t="str">
            <v>suspensor MT 13,2kV</v>
          </cell>
          <cell r="D1188" t="str">
            <v>Unidad</v>
          </cell>
          <cell r="E1188">
            <v>132000</v>
          </cell>
          <cell r="F1188">
            <v>0</v>
          </cell>
          <cell r="G1188">
            <v>0</v>
          </cell>
        </row>
        <row r="1189">
          <cell r="B1189" t="str">
            <v>C5507</v>
          </cell>
          <cell r="C1189" t="str">
            <v>derivador MT 13,2kV</v>
          </cell>
          <cell r="D1189" t="str">
            <v>Unidad</v>
          </cell>
          <cell r="E1189">
            <v>161000</v>
          </cell>
          <cell r="F1189">
            <v>0</v>
          </cell>
          <cell r="G1189">
            <v>0</v>
          </cell>
        </row>
        <row r="1190">
          <cell r="B1190" t="str">
            <v>C5508</v>
          </cell>
          <cell r="C1190" t="str">
            <v>Acometida en 3#2AWG ACSR</v>
          </cell>
          <cell r="D1190" t="str">
            <v>Unidad</v>
          </cell>
          <cell r="E1190">
            <v>4500</v>
          </cell>
          <cell r="F1190">
            <v>0</v>
          </cell>
          <cell r="G1190">
            <v>0</v>
          </cell>
        </row>
        <row r="1191">
          <cell r="B1191" t="str">
            <v>C5509</v>
          </cell>
          <cell r="C1191" t="str">
            <v>Juego de cortacircuitos fusible dual X 3UN</v>
          </cell>
          <cell r="D1191" t="str">
            <v>Unidad</v>
          </cell>
          <cell r="E1191">
            <v>3250</v>
          </cell>
          <cell r="F1191">
            <v>0</v>
          </cell>
          <cell r="G1191">
            <v>0</v>
          </cell>
        </row>
        <row r="1192">
          <cell r="B1192" t="str">
            <v>C5510</v>
          </cell>
          <cell r="C1192" t="str">
            <v>4Φ1 1/2" PVC</v>
          </cell>
          <cell r="D1192" t="str">
            <v>un</v>
          </cell>
          <cell r="E1192">
            <v>16000</v>
          </cell>
          <cell r="F1192">
            <v>0</v>
          </cell>
          <cell r="G1192">
            <v>0</v>
          </cell>
        </row>
        <row r="1193">
          <cell r="B1193" t="str">
            <v>C5511</v>
          </cell>
          <cell r="C1193" t="str">
            <v>Válvula mariposa tipo wafer o similar 3", incluye rueda de manejo</v>
          </cell>
          <cell r="D1193" t="str">
            <v>Unidad</v>
          </cell>
          <cell r="E1193">
            <v>1080000</v>
          </cell>
          <cell r="F1193">
            <v>0</v>
          </cell>
          <cell r="G1193">
            <v>0</v>
          </cell>
        </row>
        <row r="1194">
          <cell r="B1194" t="str">
            <v>C5512</v>
          </cell>
          <cell r="C1194" t="str">
            <v>Yee 3" HD BXB</v>
          </cell>
          <cell r="D1194" t="str">
            <v>Unidad</v>
          </cell>
          <cell r="E1194">
            <v>400000</v>
          </cell>
          <cell r="F1194">
            <v>0</v>
          </cell>
          <cell r="G1194">
            <v>0</v>
          </cell>
        </row>
        <row r="1195">
          <cell r="B1195" t="str">
            <v>C5513</v>
          </cell>
          <cell r="C1195" t="str">
            <v>Adaptador HD 4" extremos lisos para PVC</v>
          </cell>
          <cell r="D1195" t="str">
            <v>Unidad</v>
          </cell>
          <cell r="E1195">
            <v>250000</v>
          </cell>
          <cell r="F1195">
            <v>0</v>
          </cell>
          <cell r="G1195">
            <v>0</v>
          </cell>
        </row>
        <row r="1196">
          <cell r="B1196" t="str">
            <v>C5514</v>
          </cell>
          <cell r="C1196" t="str">
            <v>Adaptador 3" HD BxE  para PVC</v>
          </cell>
          <cell r="D1196" t="str">
            <v>Unidad</v>
          </cell>
          <cell r="E1196">
            <v>50000</v>
          </cell>
          <cell r="F1196">
            <v>0</v>
          </cell>
          <cell r="G1196">
            <v>0</v>
          </cell>
        </row>
        <row r="1197">
          <cell r="B1197" t="str">
            <v>C5515</v>
          </cell>
          <cell r="C1197" t="str">
            <v xml:space="preserve">Tee en Hierro Dultil (Extremo Bridado) 3" </v>
          </cell>
          <cell r="D1197" t="str">
            <v>Unidad</v>
          </cell>
          <cell r="E1197">
            <v>193000</v>
          </cell>
          <cell r="F1197">
            <v>0</v>
          </cell>
          <cell r="G1197">
            <v>0</v>
          </cell>
        </row>
        <row r="1198">
          <cell r="B1198" t="str">
            <v>C5516</v>
          </cell>
          <cell r="C1198" t="str">
            <v>Union de desmontaje autoportante  3" HD BXB</v>
          </cell>
          <cell r="D1198" t="str">
            <v>Unidad</v>
          </cell>
          <cell r="E1198">
            <v>295000</v>
          </cell>
          <cell r="F1198">
            <v>0</v>
          </cell>
          <cell r="G1198">
            <v>0</v>
          </cell>
        </row>
        <row r="1199">
          <cell r="B1199" t="str">
            <v>C5517</v>
          </cell>
          <cell r="C1199" t="str">
            <v>Reduccion 4"x 3"  HD BXB</v>
          </cell>
          <cell r="D1199" t="str">
            <v>Unidad</v>
          </cell>
          <cell r="E1199">
            <v>198000</v>
          </cell>
          <cell r="F1199">
            <v>0</v>
          </cell>
          <cell r="G1199">
            <v>0</v>
          </cell>
        </row>
        <row r="1200">
          <cell r="B1200" t="str">
            <v>C5518</v>
          </cell>
          <cell r="C1200" t="str">
            <v>TUBERIA HIERRO DUCTIL 4"</v>
          </cell>
          <cell r="D1200" t="str">
            <v>Unidad</v>
          </cell>
          <cell r="E1200">
            <v>94000</v>
          </cell>
          <cell r="F1200">
            <v>0</v>
          </cell>
          <cell r="G1200">
            <v>0</v>
          </cell>
        </row>
        <row r="1201">
          <cell r="B1201" t="str">
            <v>C5519</v>
          </cell>
          <cell r="C1201" t="str">
            <v>VÁLVULA DE PURGA 4" (INC ACCESORIOS PARA SU INSTALACION)</v>
          </cell>
          <cell r="D1201" t="str">
            <v>Unidad</v>
          </cell>
          <cell r="E1201">
            <v>800000</v>
          </cell>
          <cell r="F1201">
            <v>0</v>
          </cell>
          <cell r="G1201">
            <v>0</v>
          </cell>
        </row>
        <row r="1202">
          <cell r="B1202" t="str">
            <v>C5520</v>
          </cell>
          <cell r="C1202" t="str">
            <v>Niple  3" HD BXB  L=0,50</v>
          </cell>
          <cell r="D1202" t="str">
            <v>Unidad</v>
          </cell>
          <cell r="E1202">
            <v>170000</v>
          </cell>
          <cell r="F1202">
            <v>0</v>
          </cell>
          <cell r="G1202">
            <v>0</v>
          </cell>
        </row>
        <row r="1203">
          <cell r="B1203" t="str">
            <v>C5521</v>
          </cell>
          <cell r="C1203" t="str">
            <v>Niple  3" HD BXB  L=0,37</v>
          </cell>
          <cell r="D1203" t="str">
            <v>Unidad</v>
          </cell>
          <cell r="E1203">
            <v>142000</v>
          </cell>
          <cell r="F1203">
            <v>0</v>
          </cell>
          <cell r="G1203">
            <v>0</v>
          </cell>
        </row>
        <row r="1204">
          <cell r="B1204" t="str">
            <v>C5522</v>
          </cell>
          <cell r="C1204" t="str">
            <v>Niple  3" HD BXB  L=0,15</v>
          </cell>
          <cell r="D1204" t="str">
            <v>Unidad</v>
          </cell>
          <cell r="E1204">
            <v>95600</v>
          </cell>
          <cell r="F1204">
            <v>0</v>
          </cell>
          <cell r="G1204">
            <v>0</v>
          </cell>
        </row>
        <row r="1205">
          <cell r="B1205" t="str">
            <v>C5523</v>
          </cell>
          <cell r="C1205" t="str">
            <v>Codo 3"X 90°  HD BXB</v>
          </cell>
          <cell r="D1205" t="str">
            <v>Unidad</v>
          </cell>
          <cell r="E1205">
            <v>164500</v>
          </cell>
          <cell r="F1205">
            <v>0</v>
          </cell>
          <cell r="G1205">
            <v>0</v>
          </cell>
        </row>
        <row r="1206">
          <cell r="B1206" t="str">
            <v>C5524</v>
          </cell>
          <cell r="C1206" t="str">
            <v>Material drenante (Tamaño Max de 3")</v>
          </cell>
          <cell r="D1206" t="str">
            <v>M3</v>
          </cell>
          <cell r="E1206">
            <v>60900</v>
          </cell>
          <cell r="F1206">
            <v>0</v>
          </cell>
          <cell r="G1206">
            <v>0</v>
          </cell>
        </row>
        <row r="1207">
          <cell r="B1207" t="str">
            <v>C5525</v>
          </cell>
          <cell r="C1207" t="str">
            <v>Rejilla de 1.00 mx 0.20 m</v>
          </cell>
          <cell r="D1207" t="str">
            <v>UN</v>
          </cell>
          <cell r="E1207">
            <v>100000</v>
          </cell>
          <cell r="F1207">
            <v>0</v>
          </cell>
          <cell r="G1207">
            <v>0</v>
          </cell>
        </row>
        <row r="1208">
          <cell r="B1208" t="str">
            <v>C5526</v>
          </cell>
          <cell r="C1208" t="str">
            <v>Válvula  Compuerta Elástica Vástago Ascendente Extremo Bridado Ø2"</v>
          </cell>
          <cell r="D1208" t="str">
            <v>Unidad</v>
          </cell>
          <cell r="E1208">
            <v>300000</v>
          </cell>
          <cell r="F1208">
            <v>0</v>
          </cell>
          <cell r="G1208">
            <v>0</v>
          </cell>
        </row>
        <row r="1209">
          <cell r="B1209" t="str">
            <v>C5527</v>
          </cell>
          <cell r="C1209" t="str">
            <v>Niple Pasamuro HF EL x EL L=0.50m Ø2''</v>
          </cell>
          <cell r="D1209" t="str">
            <v>Unidad</v>
          </cell>
          <cell r="E1209">
            <v>180000</v>
          </cell>
          <cell r="F1209">
            <v>0</v>
          </cell>
          <cell r="G1209">
            <v>0</v>
          </cell>
        </row>
        <row r="1210">
          <cell r="B1210" t="str">
            <v>C5528</v>
          </cell>
          <cell r="C1210" t="str">
            <v>Filtro de carbon de d=2.0mts y h=2.23</v>
          </cell>
          <cell r="D1210" t="str">
            <v>Unidad</v>
          </cell>
          <cell r="E1210">
            <v>2800000</v>
          </cell>
          <cell r="F1210">
            <v>0</v>
          </cell>
          <cell r="G1210">
            <v>0</v>
          </cell>
        </row>
        <row r="1211">
          <cell r="B1211" t="str">
            <v>C5529</v>
          </cell>
          <cell r="C1211" t="str">
            <v>Antracita lavada tamaño efectivo 1.0 +/- 0.1 mm; coeficiente de uniformidad entre 1.5 y 1.7, gravedad especifica 1.45 a 1.65,  dureza mayor a 2.60.</v>
          </cell>
          <cell r="D1211" t="str">
            <v>M3</v>
          </cell>
          <cell r="E1211">
            <v>480000</v>
          </cell>
          <cell r="F1211">
            <v>0</v>
          </cell>
          <cell r="G1211">
            <v>0</v>
          </cell>
        </row>
        <row r="1212">
          <cell r="B1212" t="str">
            <v>C5530</v>
          </cell>
          <cell r="C1212" t="str">
            <v>Arena de grano fino y grueso limpio duros, redondos, libre de polvo, arcilla o material orgánico tamaño efectivo entre 0.43 y 0.47 mm., coeficiente de uniformidad entre 1.3 y 1.5, gravedad especifica entre 2.60 y 2.70</v>
          </cell>
          <cell r="D1212" t="str">
            <v>M3</v>
          </cell>
          <cell r="E1212">
            <v>450000</v>
          </cell>
          <cell r="F1212">
            <v>0</v>
          </cell>
          <cell r="G1212">
            <v>0</v>
          </cell>
        </row>
        <row r="1213">
          <cell r="B1213" t="str">
            <v>C5531</v>
          </cell>
          <cell r="C1213" t="str">
            <v xml:space="preserve">Tubería PVC sanitaria  Ø 8" </v>
          </cell>
          <cell r="D1213" t="str">
            <v>ML</v>
          </cell>
          <cell r="E1213">
            <v>35000</v>
          </cell>
          <cell r="F1213">
            <v>0</v>
          </cell>
          <cell r="G1213">
            <v>0</v>
          </cell>
        </row>
        <row r="1214">
          <cell r="B1214" t="str">
            <v>C5532</v>
          </cell>
          <cell r="C1214" t="str">
            <v>Union PVC sanitaria  Ø  8"</v>
          </cell>
          <cell r="D1214" t="str">
            <v>Unidad</v>
          </cell>
          <cell r="E1214">
            <v>25000</v>
          </cell>
          <cell r="F1214">
            <v>0</v>
          </cell>
          <cell r="G1214">
            <v>0</v>
          </cell>
        </row>
        <row r="1215">
          <cell r="B1215" t="str">
            <v>C5533</v>
          </cell>
          <cell r="C1215" t="str">
            <v xml:space="preserve">Cable THHHM N°2 </v>
          </cell>
          <cell r="D1215" t="str">
            <v>ML</v>
          </cell>
          <cell r="E1215">
            <v>10900</v>
          </cell>
          <cell r="F1215">
            <v>0</v>
          </cell>
          <cell r="G1215">
            <v>0</v>
          </cell>
        </row>
        <row r="1216">
          <cell r="B1216" t="str">
            <v>C5534</v>
          </cell>
          <cell r="C1216" t="str">
            <v>Cable THHHM N°4</v>
          </cell>
          <cell r="D1216" t="str">
            <v>ML</v>
          </cell>
          <cell r="E1216">
            <v>15300</v>
          </cell>
          <cell r="F1216">
            <v>0</v>
          </cell>
          <cell r="G1216">
            <v>0</v>
          </cell>
        </row>
        <row r="1217">
          <cell r="B1217" t="str">
            <v>C5535</v>
          </cell>
          <cell r="C1217" t="str">
            <v>Cable THHHM N°6</v>
          </cell>
          <cell r="D1217" t="str">
            <v>ML</v>
          </cell>
          <cell r="E1217">
            <v>43600</v>
          </cell>
          <cell r="F1217">
            <v>0</v>
          </cell>
          <cell r="G1217">
            <v>0</v>
          </cell>
        </row>
        <row r="1218">
          <cell r="B1218" t="str">
            <v>C5536</v>
          </cell>
          <cell r="C1218" t="str">
            <v>Trasferencia automática trifásica capacidad para 35KVA 220/127 voltios.</v>
          </cell>
          <cell r="D1218" t="str">
            <v>UNIDDA</v>
          </cell>
          <cell r="E1218">
            <v>4500000</v>
          </cell>
          <cell r="F1218">
            <v>0</v>
          </cell>
          <cell r="G1218">
            <v>0</v>
          </cell>
        </row>
        <row r="1219">
          <cell r="B1219" t="str">
            <v>C5537</v>
          </cell>
          <cell r="C1219" t="str">
            <v>Planta eléctrica de 35 KVA motor dissel  incl. generador trifacico a 220/127 voltios, tanque de combustible, tuberia de exhosto con silenciador, cargador de baterias y bateria.</v>
          </cell>
          <cell r="D1219" t="str">
            <v>UNIDAD</v>
          </cell>
          <cell r="E1219">
            <v>31166312</v>
          </cell>
          <cell r="F1219">
            <v>0</v>
          </cell>
          <cell r="G1219">
            <v>0</v>
          </cell>
        </row>
        <row r="1220">
          <cell r="B1220" t="str">
            <v>C5538</v>
          </cell>
          <cell r="C1220" t="str">
            <v>Codo en PVC de 22.5º Ø6"</v>
          </cell>
          <cell r="D1220" t="str">
            <v>Unidad</v>
          </cell>
          <cell r="E1220">
            <v>120000</v>
          </cell>
          <cell r="F1220">
            <v>0</v>
          </cell>
          <cell r="G1220">
            <v>0</v>
          </cell>
        </row>
        <row r="1221">
          <cell r="B1221" t="str">
            <v>C5539</v>
          </cell>
          <cell r="C1221" t="str">
            <v>Bomba centrifuga  de 1 HP (incluye accesorios)</v>
          </cell>
          <cell r="D1221" t="str">
            <v>Unidad</v>
          </cell>
          <cell r="E1221">
            <v>400000</v>
          </cell>
          <cell r="F1221">
            <v>0</v>
          </cell>
          <cell r="G1221">
            <v>0</v>
          </cell>
        </row>
        <row r="1222">
          <cell r="B1222" t="str">
            <v>C5540</v>
          </cell>
          <cell r="C1222" t="str">
            <v>PERFIL METALICO 60*40 MM CAL 14</v>
          </cell>
          <cell r="D1222" t="str">
            <v>ML</v>
          </cell>
          <cell r="E1222">
            <v>7000</v>
          </cell>
          <cell r="F1222">
            <v>0</v>
          </cell>
          <cell r="G1222">
            <v>0</v>
          </cell>
        </row>
        <row r="1223">
          <cell r="B1223" t="str">
            <v>C5541</v>
          </cell>
          <cell r="C1223" t="str">
            <v>Registro de pvc de 1/2"</v>
          </cell>
          <cell r="D1223" t="str">
            <v>Unidad</v>
          </cell>
          <cell r="E1223">
            <v>7000</v>
          </cell>
          <cell r="F1223">
            <v>0</v>
          </cell>
          <cell r="G1223">
            <v>0</v>
          </cell>
        </row>
        <row r="1224">
          <cell r="B1224" t="str">
            <v>C5542</v>
          </cell>
          <cell r="C1224" t="str">
            <v>Registro de pvc de 3/4"</v>
          </cell>
          <cell r="D1224" t="str">
            <v>Unidad</v>
          </cell>
          <cell r="E1224">
            <v>9000</v>
          </cell>
          <cell r="F1224">
            <v>0</v>
          </cell>
          <cell r="G1224">
            <v>0</v>
          </cell>
        </row>
        <row r="1225">
          <cell r="B1225" t="str">
            <v>C5543</v>
          </cell>
          <cell r="C1225" t="str">
            <v>Registro de pvc de 1"</v>
          </cell>
          <cell r="D1225" t="str">
            <v>Unidad</v>
          </cell>
          <cell r="E1225">
            <v>15000</v>
          </cell>
          <cell r="F1225">
            <v>0</v>
          </cell>
          <cell r="G1225">
            <v>0</v>
          </cell>
        </row>
        <row r="1226">
          <cell r="B1226" t="str">
            <v>C5544</v>
          </cell>
          <cell r="C1226" t="str">
            <v>Registro de pvc de 1 1/2"</v>
          </cell>
          <cell r="D1226" t="str">
            <v>Unidad</v>
          </cell>
          <cell r="E1226">
            <v>49456</v>
          </cell>
          <cell r="F1226">
            <v>0</v>
          </cell>
          <cell r="G1226">
            <v>0</v>
          </cell>
        </row>
        <row r="1227">
          <cell r="B1227" t="str">
            <v>C5545</v>
          </cell>
          <cell r="C1227" t="str">
            <v>Plántulas + 10% repos.</v>
          </cell>
          <cell r="D1227" t="str">
            <v>Plántulas</v>
          </cell>
          <cell r="E1227">
            <v>500</v>
          </cell>
          <cell r="F1227">
            <v>0</v>
          </cell>
          <cell r="G1227">
            <v>0</v>
          </cell>
        </row>
        <row r="1228">
          <cell r="B1228" t="str">
            <v>C5546</v>
          </cell>
          <cell r="C1228" t="str">
            <v>Fertilizantes</v>
          </cell>
          <cell r="D1228" t="str">
            <v>Kgr.</v>
          </cell>
          <cell r="E1228">
            <v>2200</v>
          </cell>
          <cell r="F1228">
            <v>0</v>
          </cell>
          <cell r="G1228">
            <v>0</v>
          </cell>
        </row>
        <row r="1229">
          <cell r="B1229" t="str">
            <v>C5547</v>
          </cell>
          <cell r="C1229" t="str">
            <v>Abono Organico</v>
          </cell>
          <cell r="D1229" t="str">
            <v>Kgr.</v>
          </cell>
          <cell r="E1229">
            <v>380</v>
          </cell>
          <cell r="F1229">
            <v>0</v>
          </cell>
          <cell r="G1229">
            <v>0</v>
          </cell>
        </row>
        <row r="1230">
          <cell r="B1230" t="str">
            <v>C5548</v>
          </cell>
          <cell r="C1230" t="str">
            <v>Hidroretenedor</v>
          </cell>
          <cell r="D1230" t="str">
            <v>Kgr.</v>
          </cell>
          <cell r="E1230">
            <v>38000</v>
          </cell>
          <cell r="F1230">
            <v>0</v>
          </cell>
          <cell r="G1230">
            <v>0</v>
          </cell>
        </row>
        <row r="1231">
          <cell r="B1231" t="str">
            <v>C5549</v>
          </cell>
          <cell r="C1231" t="str">
            <v>Correctivos</v>
          </cell>
          <cell r="D1231" t="str">
            <v>Kgr.</v>
          </cell>
          <cell r="E1231">
            <v>600</v>
          </cell>
          <cell r="F1231">
            <v>0</v>
          </cell>
          <cell r="G1231">
            <v>0</v>
          </cell>
        </row>
        <row r="1232">
          <cell r="B1232" t="str">
            <v>C5550</v>
          </cell>
          <cell r="C1232" t="str">
            <v>Microelementos</v>
          </cell>
          <cell r="D1232" t="str">
            <v>Kgr.</v>
          </cell>
          <cell r="E1232">
            <v>4500</v>
          </cell>
          <cell r="F1232">
            <v>0</v>
          </cell>
          <cell r="G1232">
            <v>0</v>
          </cell>
        </row>
        <row r="1233">
          <cell r="B1233" t="str">
            <v>C5551</v>
          </cell>
          <cell r="C1233" t="str">
            <v xml:space="preserve">Plaguicida / Ha </v>
          </cell>
          <cell r="D1233" t="str">
            <v>Kgr.- Lts.</v>
          </cell>
          <cell r="E1233">
            <v>37500</v>
          </cell>
          <cell r="F1233">
            <v>0</v>
          </cell>
          <cell r="G1233">
            <v>0</v>
          </cell>
        </row>
        <row r="1234">
          <cell r="B1234" t="str">
            <v>C5552</v>
          </cell>
          <cell r="C1234" t="str">
            <v>Alambre de pua</v>
          </cell>
          <cell r="D1234" t="str">
            <v>Rollo</v>
          </cell>
          <cell r="E1234">
            <v>180000</v>
          </cell>
          <cell r="F1234">
            <v>0</v>
          </cell>
          <cell r="G1234">
            <v>0</v>
          </cell>
        </row>
        <row r="1235">
          <cell r="B1235" t="str">
            <v>C5553</v>
          </cell>
          <cell r="C1235" t="str">
            <v>Postes</v>
          </cell>
          <cell r="D1235" t="str">
            <v>unidad</v>
          </cell>
          <cell r="E1235">
            <v>7000</v>
          </cell>
          <cell r="F1235">
            <v>0</v>
          </cell>
          <cell r="G1235">
            <v>0</v>
          </cell>
        </row>
        <row r="1236">
          <cell r="B1236" t="str">
            <v>C5554</v>
          </cell>
          <cell r="C1236" t="str">
            <v>Pie Amigos</v>
          </cell>
          <cell r="D1236" t="str">
            <v>unidad</v>
          </cell>
          <cell r="E1236">
            <v>7000</v>
          </cell>
          <cell r="F1236">
            <v>0</v>
          </cell>
          <cell r="G1236">
            <v>0</v>
          </cell>
        </row>
        <row r="1237">
          <cell r="B1237" t="str">
            <v>C5555</v>
          </cell>
          <cell r="C1237" t="str">
            <v>Grapa</v>
          </cell>
          <cell r="D1237" t="str">
            <v>Kgrs</v>
          </cell>
          <cell r="E1237">
            <v>7460</v>
          </cell>
          <cell r="F1237">
            <v>0</v>
          </cell>
          <cell r="G1237">
            <v>0</v>
          </cell>
        </row>
        <row r="1238">
          <cell r="B1238" t="str">
            <v>C5556</v>
          </cell>
          <cell r="C1238" t="str">
            <v>Pesticida</v>
          </cell>
          <cell r="D1238" t="str">
            <v>Kgr.- Lts.</v>
          </cell>
          <cell r="E1238">
            <v>37500</v>
          </cell>
          <cell r="F1238">
            <v>0</v>
          </cell>
          <cell r="G1238">
            <v>0</v>
          </cell>
        </row>
        <row r="1239">
          <cell r="B1239" t="str">
            <v>C5557</v>
          </cell>
          <cell r="C1239" t="str">
            <v>Accesorios PVC</v>
          </cell>
          <cell r="D1239" t="str">
            <v>Global</v>
          </cell>
          <cell r="E1239">
            <v>100000</v>
          </cell>
          <cell r="F1239">
            <v>0</v>
          </cell>
          <cell r="G1239">
            <v>0</v>
          </cell>
        </row>
        <row r="1240">
          <cell r="B1240" t="str">
            <v>C5558</v>
          </cell>
          <cell r="C1240" t="str">
            <v>Flotador  de 2" (inc accesorios)</v>
          </cell>
          <cell r="D1240" t="str">
            <v>Un</v>
          </cell>
          <cell r="E1240">
            <v>240000</v>
          </cell>
          <cell r="F1240">
            <v>0</v>
          </cell>
          <cell r="G1240">
            <v>0</v>
          </cell>
        </row>
        <row r="1241">
          <cell r="B1241" t="str">
            <v>C5559</v>
          </cell>
          <cell r="C1241" t="str">
            <v>Flotador  de 1 1/2" (inc accesorios)</v>
          </cell>
          <cell r="D1241" t="str">
            <v>Un</v>
          </cell>
          <cell r="E1241">
            <v>100000</v>
          </cell>
          <cell r="F1241">
            <v>0</v>
          </cell>
          <cell r="G1241">
            <v>0</v>
          </cell>
        </row>
        <row r="1242">
          <cell r="B1242" t="str">
            <v>C5560</v>
          </cell>
          <cell r="C1242" t="str">
            <v>ACCESORIOS H.G. PARA VENTILACION</v>
          </cell>
          <cell r="D1242" t="str">
            <v>global</v>
          </cell>
          <cell r="E1242">
            <v>233000</v>
          </cell>
          <cell r="F1242">
            <v>0</v>
          </cell>
          <cell r="G1242">
            <v>0</v>
          </cell>
        </row>
        <row r="1243">
          <cell r="B1243" t="str">
            <v>C5561</v>
          </cell>
          <cell r="C1243" t="str">
            <v>TAPA EN LAMINA CAL 16 CON MARCO Y CONTRAMARCO MET ANG 2" * 3/16"</v>
          </cell>
          <cell r="D1243" t="str">
            <v>UNIDAD</v>
          </cell>
          <cell r="E1243">
            <v>70000</v>
          </cell>
          <cell r="F1243">
            <v>0</v>
          </cell>
          <cell r="G1243">
            <v>0</v>
          </cell>
        </row>
        <row r="1244">
          <cell r="B1244" t="str">
            <v>C5562</v>
          </cell>
          <cell r="C1244" t="str">
            <v>Guaya calibre 1/4" alma de acero</v>
          </cell>
          <cell r="D1244" t="str">
            <v>ml</v>
          </cell>
          <cell r="E1244">
            <v>3500</v>
          </cell>
          <cell r="F1244">
            <v>0</v>
          </cell>
          <cell r="G1244">
            <v>0</v>
          </cell>
        </row>
        <row r="1245">
          <cell r="B1245" t="str">
            <v>C5563</v>
          </cell>
          <cell r="C1245" t="str">
            <v>anclajes, amarres y/o pernos</v>
          </cell>
          <cell r="D1245" t="str">
            <v>unidad</v>
          </cell>
          <cell r="E1245">
            <v>100</v>
          </cell>
          <cell r="F1245">
            <v>0</v>
          </cell>
          <cell r="G1245">
            <v>0</v>
          </cell>
        </row>
        <row r="1246">
          <cell r="B1246" t="str">
            <v>C5564</v>
          </cell>
          <cell r="C1246" t="str">
            <v>Guaya calibre 1/2" alma de acero</v>
          </cell>
          <cell r="D1246" t="str">
            <v>ml</v>
          </cell>
          <cell r="E1246">
            <v>5900</v>
          </cell>
          <cell r="F1246">
            <v>0</v>
          </cell>
          <cell r="G1246">
            <v>0</v>
          </cell>
        </row>
        <row r="1247">
          <cell r="B1247" t="str">
            <v>C5565</v>
          </cell>
          <cell r="C1247" t="str">
            <v>Guaya calibre 3/8" alma de acero</v>
          </cell>
          <cell r="D1247" t="str">
            <v>ml</v>
          </cell>
          <cell r="E1247">
            <v>4500</v>
          </cell>
          <cell r="F1247">
            <v>0</v>
          </cell>
          <cell r="G1247">
            <v>0</v>
          </cell>
        </row>
        <row r="1248">
          <cell r="B1248" t="str">
            <v>C5566</v>
          </cell>
          <cell r="C1248" t="str">
            <v>Aseo General a cubierta (global)</v>
          </cell>
          <cell r="D1248" t="str">
            <v>Global</v>
          </cell>
          <cell r="E1248">
            <v>50000</v>
          </cell>
          <cell r="F1248">
            <v>0</v>
          </cell>
          <cell r="G1248">
            <v>0</v>
          </cell>
        </row>
        <row r="1249">
          <cell r="B1249" t="str">
            <v>C5567</v>
          </cell>
          <cell r="C1249" t="str">
            <v>Elementos para estufa (inc planchas, horno y accesorios)</v>
          </cell>
          <cell r="D1249" t="str">
            <v>Global</v>
          </cell>
          <cell r="E1249">
            <v>100000</v>
          </cell>
          <cell r="F1249">
            <v>0</v>
          </cell>
          <cell r="G1249">
            <v>0</v>
          </cell>
        </row>
        <row r="1250">
          <cell r="B1250" t="str">
            <v>C5568</v>
          </cell>
          <cell r="C1250" t="str">
            <v>ARENA LAVADA DE RIO O GRAVILLA O MEZCLA DE LAS DOS PARA RELLENOS</v>
          </cell>
          <cell r="D1250" t="str">
            <v>M3</v>
          </cell>
          <cell r="E1250">
            <v>44500</v>
          </cell>
          <cell r="F1250">
            <v>0</v>
          </cell>
          <cell r="G1250">
            <v>0</v>
          </cell>
        </row>
        <row r="1251">
          <cell r="B1251" t="str">
            <v>C5569</v>
          </cell>
          <cell r="C1251" t="str">
            <v>SUB BASE GRANULAR B400</v>
          </cell>
          <cell r="D1251" t="str">
            <v>M3</v>
          </cell>
          <cell r="E1251">
            <v>50000</v>
          </cell>
          <cell r="F1251">
            <v>0</v>
          </cell>
          <cell r="G1251">
            <v>0</v>
          </cell>
        </row>
        <row r="1252">
          <cell r="B1252" t="str">
            <v>C5570</v>
          </cell>
          <cell r="C1252" t="str">
            <v>BASE GRANULAR B600</v>
          </cell>
          <cell r="D1252" t="str">
            <v>M3</v>
          </cell>
          <cell r="E1252">
            <v>53000</v>
          </cell>
          <cell r="F1252">
            <v>0</v>
          </cell>
          <cell r="G1252">
            <v>0</v>
          </cell>
        </row>
        <row r="1253">
          <cell r="B1253" t="str">
            <v>C5571</v>
          </cell>
          <cell r="C1253" t="str">
            <v xml:space="preserve">Tubería PVC alcantarillado Novafort o similar Ø 20" (inclunye transporte) </v>
          </cell>
          <cell r="D1253" t="str">
            <v>ML</v>
          </cell>
          <cell r="E1253">
            <v>289807</v>
          </cell>
          <cell r="F1253">
            <v>0</v>
          </cell>
          <cell r="G1253">
            <v>0</v>
          </cell>
        </row>
        <row r="1254">
          <cell r="B1254" t="str">
            <v>C5572</v>
          </cell>
          <cell r="C1254" t="str">
            <v>Cinta flexible para sellos de juntas Sika 0.22 M</v>
          </cell>
          <cell r="D1254" t="str">
            <v>Ml</v>
          </cell>
          <cell r="E1254">
            <v>33183</v>
          </cell>
          <cell r="F1254">
            <v>0</v>
          </cell>
          <cell r="G1254">
            <v>0</v>
          </cell>
        </row>
        <row r="1255">
          <cell r="B1255" t="str">
            <v>C5573</v>
          </cell>
          <cell r="C1255" t="str">
            <v>COMPUERTA LATERAL D 400 MM</v>
          </cell>
          <cell r="D1255" t="str">
            <v>UNIDAD</v>
          </cell>
          <cell r="E1255">
            <v>4500000</v>
          </cell>
          <cell r="F1255">
            <v>0</v>
          </cell>
          <cell r="G1255">
            <v>0</v>
          </cell>
        </row>
        <row r="1256">
          <cell r="B1256" t="str">
            <v>C5574</v>
          </cell>
          <cell r="C1256" t="str">
            <v>COMPUERTA LATERAL D 200 MM</v>
          </cell>
          <cell r="D1256" t="str">
            <v>UNIDAD</v>
          </cell>
          <cell r="E1256">
            <v>2000000</v>
          </cell>
          <cell r="F1256">
            <v>0</v>
          </cell>
          <cell r="G1256">
            <v>0</v>
          </cell>
        </row>
        <row r="1257">
          <cell r="B1257" t="str">
            <v>C5575</v>
          </cell>
          <cell r="C1257" t="str">
            <v>ACERO MISCELANEO ESTRUCTURAL (DIFERENTES DIAMETROS Y PERFILES)</v>
          </cell>
          <cell r="D1257" t="str">
            <v>KG</v>
          </cell>
          <cell r="E1257">
            <v>15000</v>
          </cell>
          <cell r="F1257">
            <v>0</v>
          </cell>
          <cell r="G1257">
            <v>0</v>
          </cell>
        </row>
        <row r="1258">
          <cell r="B1258" t="str">
            <v>C5576</v>
          </cell>
          <cell r="C1258" t="str">
            <v>VASTAGO DE COLUMNA DE MANIOBRA DIAMETROS DE 10" A 16"</v>
          </cell>
          <cell r="D1258" t="str">
            <v>UNIDAD</v>
          </cell>
          <cell r="E1258">
            <v>370000</v>
          </cell>
          <cell r="F1258">
            <v>0</v>
          </cell>
          <cell r="G1258">
            <v>0</v>
          </cell>
        </row>
        <row r="1259">
          <cell r="B1259" t="str">
            <v>C5577</v>
          </cell>
          <cell r="C1259" t="str">
            <v>COLUMNA DE MANIOBRA</v>
          </cell>
          <cell r="D1259" t="str">
            <v>UNIDAD</v>
          </cell>
          <cell r="E1259">
            <v>430000</v>
          </cell>
          <cell r="F1259">
            <v>0</v>
          </cell>
          <cell r="G1259">
            <v>0</v>
          </cell>
        </row>
        <row r="1260">
          <cell r="B1260" t="str">
            <v>C5578</v>
          </cell>
          <cell r="C1260" t="str">
            <v>RUEDA DE MANEJO (10" - 16")</v>
          </cell>
          <cell r="D1260" t="str">
            <v>UNIDAD</v>
          </cell>
          <cell r="E1260">
            <v>130000</v>
          </cell>
          <cell r="F1260">
            <v>0</v>
          </cell>
          <cell r="G1260">
            <v>0</v>
          </cell>
        </row>
        <row r="1261">
          <cell r="B1261" t="str">
            <v>C5579</v>
          </cell>
          <cell r="C1261" t="str">
            <v>GUIA DE VASTAGO</v>
          </cell>
          <cell r="D1261" t="str">
            <v>UNIDAD</v>
          </cell>
          <cell r="E1261">
            <v>95000</v>
          </cell>
          <cell r="F1261">
            <v>0</v>
          </cell>
          <cell r="G1261">
            <v>0</v>
          </cell>
        </row>
        <row r="1262">
          <cell r="B1262" t="str">
            <v>C5580</v>
          </cell>
          <cell r="C1262" t="str">
            <v>SOPORTE GUIA DE VASTAGO</v>
          </cell>
          <cell r="D1262" t="str">
            <v>UNIDAD</v>
          </cell>
          <cell r="E1262">
            <v>550000</v>
          </cell>
          <cell r="F1262">
            <v>0</v>
          </cell>
          <cell r="G1262">
            <v>0</v>
          </cell>
        </row>
        <row r="1263">
          <cell r="B1263" t="str">
            <v>C5581</v>
          </cell>
          <cell r="C1263" t="str">
            <v>PASAMURO AL CARBON CLASE 40, EL 6", L&lt;=0,50M</v>
          </cell>
          <cell r="D1263" t="str">
            <v>UNIDAD</v>
          </cell>
          <cell r="E1263">
            <v>500000</v>
          </cell>
          <cell r="F1263">
            <v>0</v>
          </cell>
          <cell r="G1263">
            <v>0</v>
          </cell>
        </row>
        <row r="1264">
          <cell r="B1264" t="str">
            <v>C5582</v>
          </cell>
          <cell r="C1264" t="str">
            <v>VALVULA DE CIERRE CON FLOTADOR 4"</v>
          </cell>
          <cell r="D1264" t="str">
            <v>UNIDAD</v>
          </cell>
          <cell r="E1264">
            <v>357000</v>
          </cell>
          <cell r="F1264">
            <v>0</v>
          </cell>
          <cell r="G1264">
            <v>0</v>
          </cell>
        </row>
        <row r="1265">
          <cell r="B1265" t="str">
            <v>C5583</v>
          </cell>
          <cell r="C1265" t="str">
            <v>Codo de 90° PVC de 12" RED 41</v>
          </cell>
          <cell r="D1265" t="str">
            <v>Unidad</v>
          </cell>
          <cell r="E1265">
            <v>1160000</v>
          </cell>
          <cell r="F1265">
            <v>0</v>
          </cell>
          <cell r="G1265">
            <v>0</v>
          </cell>
        </row>
        <row r="1266">
          <cell r="B1266" t="str">
            <v>C5584</v>
          </cell>
          <cell r="C1266" t="str">
            <v>Codo de 45° PVC de 12" RED 41</v>
          </cell>
          <cell r="D1266" t="str">
            <v>Unidad</v>
          </cell>
          <cell r="E1266">
            <v>760000</v>
          </cell>
          <cell r="F1266">
            <v>0</v>
          </cell>
          <cell r="G1266">
            <v>0</v>
          </cell>
        </row>
        <row r="1267">
          <cell r="B1267" t="str">
            <v>C5585</v>
          </cell>
          <cell r="C1267" t="str">
            <v>Suministro tubería PVC   Ø 12" RDE 41  U.M</v>
          </cell>
          <cell r="D1267" t="str">
            <v>ML</v>
          </cell>
          <cell r="E1267">
            <v>83000</v>
          </cell>
          <cell r="F1267">
            <v>76000</v>
          </cell>
          <cell r="G1267">
            <v>0</v>
          </cell>
        </row>
        <row r="1268">
          <cell r="B1268" t="str">
            <v>C5586</v>
          </cell>
          <cell r="C1268" t="str">
            <v>COMPUERTA LATERAL DESLIZANTE D 500 MM</v>
          </cell>
          <cell r="D1268" t="str">
            <v>UNIDAD</v>
          </cell>
          <cell r="E1268">
            <v>7300000</v>
          </cell>
          <cell r="F1268">
            <v>0</v>
          </cell>
          <cell r="G1268">
            <v>0</v>
          </cell>
        </row>
        <row r="1269">
          <cell r="B1269" t="str">
            <v>C5587</v>
          </cell>
          <cell r="C1269" t="str">
            <v>COMPUERTA LATERAL DESLIZANTE D 150 MM</v>
          </cell>
          <cell r="D1269" t="str">
            <v>UNIDAD</v>
          </cell>
          <cell r="E1269">
            <v>2950000</v>
          </cell>
          <cell r="F1269">
            <v>0</v>
          </cell>
          <cell r="G1269">
            <v>0</v>
          </cell>
        </row>
        <row r="1270">
          <cell r="B1270" t="str">
            <v>C5588</v>
          </cell>
          <cell r="C1270" t="str">
            <v>VASTAGO DE COLUMNA DE MANIOBRA DIAMETROS DE 6" A 8"</v>
          </cell>
          <cell r="D1270" t="str">
            <v>UNIDAD</v>
          </cell>
          <cell r="E1270">
            <v>230000</v>
          </cell>
          <cell r="F1270">
            <v>0</v>
          </cell>
          <cell r="G1270">
            <v>0</v>
          </cell>
        </row>
        <row r="1271">
          <cell r="B1271" t="str">
            <v>C5589</v>
          </cell>
          <cell r="C1271" t="str">
            <v>RUEDA DE MANEJO (18" - 24")</v>
          </cell>
          <cell r="D1271" t="str">
            <v>UNIDAD</v>
          </cell>
          <cell r="E1271">
            <v>180000</v>
          </cell>
          <cell r="F1271">
            <v>0</v>
          </cell>
          <cell r="G1271">
            <v>0</v>
          </cell>
        </row>
        <row r="1272">
          <cell r="B1272" t="str">
            <v>C5590</v>
          </cell>
          <cell r="C1272" t="str">
            <v>CODO HD EXTREMO LISO 22,5 X 10"</v>
          </cell>
          <cell r="D1272" t="str">
            <v>UNIDAD</v>
          </cell>
          <cell r="E1272">
            <v>470000</v>
          </cell>
        </row>
        <row r="1273">
          <cell r="B1273" t="str">
            <v>C5591</v>
          </cell>
          <cell r="C1273" t="str">
            <v>CODO HD EXTREMO BRIDA 22,5 X 10"</v>
          </cell>
          <cell r="D1273" t="str">
            <v>UNIDAD</v>
          </cell>
          <cell r="E1273">
            <v>940000</v>
          </cell>
        </row>
        <row r="1274">
          <cell r="B1274" t="str">
            <v>C5592</v>
          </cell>
          <cell r="C1274" t="str">
            <v>PASAMURO RDE 41 PVC-P x 12"</v>
          </cell>
          <cell r="D1274" t="str">
            <v>UNIDAD</v>
          </cell>
          <cell r="E1274">
            <v>700000</v>
          </cell>
        </row>
        <row r="1275">
          <cell r="B1275" t="str">
            <v>C5593</v>
          </cell>
          <cell r="C1275" t="str">
            <v>TAPA HF 0,61 CON LLAVE DE SEGURIDAD</v>
          </cell>
          <cell r="D1275" t="str">
            <v>UNIDAD</v>
          </cell>
          <cell r="E1275">
            <v>685000</v>
          </cell>
        </row>
        <row r="1276">
          <cell r="B1276" t="str">
            <v>C5594</v>
          </cell>
          <cell r="C1276" t="str">
            <v>PASAMURO ACERO AL CARBON CLASE 40 EL X EB L &lt; = 0,60 M. 10"</v>
          </cell>
          <cell r="D1276" t="str">
            <v>UNIDAD</v>
          </cell>
          <cell r="E1276">
            <v>660000</v>
          </cell>
        </row>
        <row r="1277">
          <cell r="B1277" t="str">
            <v>C5595</v>
          </cell>
          <cell r="C1277" t="str">
            <v>PASAMURO ACERO AL CARBON CLASE 40 EXTREMO LISO L &lt; = 0.5 M. 4"</v>
          </cell>
          <cell r="D1277" t="str">
            <v>UNIDAD</v>
          </cell>
          <cell r="E1277">
            <v>450000</v>
          </cell>
        </row>
        <row r="1278">
          <cell r="B1278" t="str">
            <v>C5596</v>
          </cell>
          <cell r="C1278" t="str">
            <v>NIPLE DE ACERO AL CARBON CLASE 40 ELXEB L &lt;= 0.4 M. 4"</v>
          </cell>
          <cell r="D1278" t="str">
            <v>UNIDAD</v>
          </cell>
          <cell r="E1278">
            <v>450000</v>
          </cell>
        </row>
        <row r="1279">
          <cell r="B1279" t="str">
            <v>C5597</v>
          </cell>
          <cell r="C1279" t="str">
            <v xml:space="preserve">MATERIALES PARA ESCALERAS DE ACCESO (1 ML) </v>
          </cell>
          <cell r="D1279" t="str">
            <v>ML</v>
          </cell>
          <cell r="E1279">
            <v>33000</v>
          </cell>
        </row>
        <row r="1280">
          <cell r="B1280" t="str">
            <v>C5598</v>
          </cell>
          <cell r="C1280" t="str">
            <v>CODO HD EXTREMO LISO 45X6"</v>
          </cell>
          <cell r="D1280" t="str">
            <v>UNIDAD</v>
          </cell>
          <cell r="E1280">
            <v>250000</v>
          </cell>
        </row>
        <row r="1281">
          <cell r="B1281" t="str">
            <v>C5599</v>
          </cell>
          <cell r="C1281" t="str">
            <v>FILTRO Y DE 3"</v>
          </cell>
          <cell r="D1281" t="str">
            <v>UNIDAD</v>
          </cell>
          <cell r="E1281">
            <v>400000</v>
          </cell>
        </row>
        <row r="1282">
          <cell r="B1282" t="str">
            <v>C5600</v>
          </cell>
          <cell r="C1282" t="str">
            <v>TAPA TIPO CHOROTE AWWA PARA VALVULAS</v>
          </cell>
          <cell r="D1282" t="str">
            <v>UNIDAD</v>
          </cell>
          <cell r="E1282">
            <v>80000</v>
          </cell>
        </row>
        <row r="1283">
          <cell r="B1283" t="str">
            <v>C5601</v>
          </cell>
          <cell r="C1283" t="str">
            <v>TAPA EN LAMINA ALFAJOR CAL 12  INCLUYE MARCO EN ANGULO</v>
          </cell>
          <cell r="D1283" t="str">
            <v>M2</v>
          </cell>
          <cell r="E1283">
            <v>120000</v>
          </cell>
        </row>
        <row r="1284">
          <cell r="B1284" t="str">
            <v>C5602</v>
          </cell>
          <cell r="C1284" t="str">
            <v>Codo de 90° PVC de 1 1/2"</v>
          </cell>
          <cell r="D1284" t="str">
            <v>Unidad</v>
          </cell>
          <cell r="E1284">
            <v>7000</v>
          </cell>
        </row>
        <row r="1285">
          <cell r="B1285" t="str">
            <v>C5603</v>
          </cell>
          <cell r="C1285" t="str">
            <v>Tee en PVC de 1 1/2" x 1 1/ 2"</v>
          </cell>
          <cell r="D1285" t="str">
            <v>Unidad</v>
          </cell>
          <cell r="E1285">
            <v>5000</v>
          </cell>
        </row>
        <row r="1286">
          <cell r="B1286" t="str">
            <v>C5604</v>
          </cell>
          <cell r="C1286" t="str">
            <v>REGISTO, UNIVERSALES Y ACCESORIOS PARA DOMICILIARIAS ACUEDUCTO</v>
          </cell>
          <cell r="D1286" t="str">
            <v>Global</v>
          </cell>
          <cell r="E1286">
            <v>50000</v>
          </cell>
        </row>
        <row r="1287">
          <cell r="B1287" t="str">
            <v>C5605</v>
          </cell>
          <cell r="C1287" t="str">
            <v>ELEMENTOS DE ANCLAJE Y FIJACIÓN (TORNILLOS, CHAZOS, ABRAZADERAS, PERNOS)</v>
          </cell>
          <cell r="D1287" t="str">
            <v>Global</v>
          </cell>
          <cell r="E1287">
            <v>1045</v>
          </cell>
        </row>
        <row r="1288">
          <cell r="B1288" t="str">
            <v>C5606</v>
          </cell>
          <cell r="C1288" t="str">
            <v>PLATINA 1/8 x 1 x 6 M</v>
          </cell>
          <cell r="D1288" t="str">
            <v>Unidad</v>
          </cell>
          <cell r="E1288">
            <v>9700</v>
          </cell>
        </row>
        <row r="1289">
          <cell r="B1289" t="str">
            <v>C5607</v>
          </cell>
          <cell r="C1289" t="str">
            <v>SOLDADURA DE ESTAÑO</v>
          </cell>
          <cell r="D1289" t="str">
            <v>KG</v>
          </cell>
          <cell r="E1289">
            <v>21450</v>
          </cell>
        </row>
        <row r="1290">
          <cell r="B1290" t="str">
            <v>C5608</v>
          </cell>
          <cell r="C1290" t="str">
            <v>ANGULO PERIMETRAL DE 1x1 CAL 26</v>
          </cell>
          <cell r="D1290" t="str">
            <v>Unidad</v>
          </cell>
          <cell r="E1290">
            <v>13000</v>
          </cell>
        </row>
        <row r="1291">
          <cell r="B1291" t="str">
            <v>C5609</v>
          </cell>
          <cell r="C1291" t="str">
            <v>CINTA MALLA</v>
          </cell>
          <cell r="D1291" t="str">
            <v>Rollo</v>
          </cell>
          <cell r="E1291">
            <v>10800</v>
          </cell>
        </row>
        <row r="1292">
          <cell r="B1292" t="str">
            <v>C5610</v>
          </cell>
          <cell r="C1292" t="str">
            <v>LAMINA DRYWALL 1/2 SUPERPLACA</v>
          </cell>
          <cell r="D1292" t="str">
            <v>Unidad</v>
          </cell>
          <cell r="E1292">
            <v>20200</v>
          </cell>
        </row>
        <row r="1293">
          <cell r="B1293" t="str">
            <v>C5611</v>
          </cell>
          <cell r="C1293" t="str">
            <v>MASILLA SUPERMATICO 5 GALONES</v>
          </cell>
          <cell r="D1293" t="str">
            <v>Unidad</v>
          </cell>
          <cell r="E1293">
            <v>34000</v>
          </cell>
        </row>
        <row r="1294">
          <cell r="B1294" t="str">
            <v>C5612</v>
          </cell>
          <cell r="C1294" t="str">
            <v>OMEGA EN ALUMINIO CAL 26</v>
          </cell>
          <cell r="D1294" t="str">
            <v>Unidad</v>
          </cell>
          <cell r="E1294">
            <v>2450</v>
          </cell>
        </row>
        <row r="1295">
          <cell r="B1295" t="str">
            <v>C5613</v>
          </cell>
          <cell r="C1295" t="str">
            <v>TORNILLO 6X1</v>
          </cell>
          <cell r="D1295" t="str">
            <v>Unidad</v>
          </cell>
          <cell r="E1295">
            <v>21</v>
          </cell>
        </row>
        <row r="1296">
          <cell r="B1296" t="str">
            <v>C5614</v>
          </cell>
          <cell r="C1296" t="str">
            <v>TORNILLO LARGO PARA LAMINA CABEZA DE LENTEJA</v>
          </cell>
          <cell r="D1296" t="str">
            <v>Unidad</v>
          </cell>
          <cell r="E1296">
            <v>80</v>
          </cell>
        </row>
        <row r="1297">
          <cell r="B1297" t="str">
            <v>C5615</v>
          </cell>
          <cell r="C1297" t="str">
            <v>VIGUETA EN ALUMINIO CAL 26</v>
          </cell>
          <cell r="D1297" t="str">
            <v>Unidad</v>
          </cell>
          <cell r="E1297">
            <v>2450</v>
          </cell>
        </row>
        <row r="1298">
          <cell r="B1298" t="str">
            <v>C5616</v>
          </cell>
          <cell r="C1298" t="str">
            <v>DISPENSADOR DE JABON</v>
          </cell>
          <cell r="D1298" t="str">
            <v>Unidad</v>
          </cell>
          <cell r="E1298">
            <v>113900</v>
          </cell>
        </row>
        <row r="1299">
          <cell r="B1299" t="str">
            <v>C5617</v>
          </cell>
          <cell r="C1299" t="str">
            <v>APARATOS SANITARIOS BAJO CONSUMO CON VALVULA ANTIVANDALICA</v>
          </cell>
          <cell r="D1299" t="str">
            <v>Unidad</v>
          </cell>
          <cell r="E1299">
            <v>522534</v>
          </cell>
        </row>
        <row r="1300">
          <cell r="B1300" t="str">
            <v>C5618</v>
          </cell>
          <cell r="C1300" t="str">
            <v>REGISTRO CORTINA ROSCADO   RED-WHITE   3/4"</v>
          </cell>
          <cell r="D1300" t="str">
            <v>Unidad</v>
          </cell>
          <cell r="E1300">
            <v>34800</v>
          </cell>
        </row>
        <row r="1301">
          <cell r="B1301" t="str">
            <v>C5619</v>
          </cell>
          <cell r="C1301" t="str">
            <v>MADERA CEDRO MACHO PIEZA</v>
          </cell>
          <cell r="D1301" t="str">
            <v>Unidad</v>
          </cell>
          <cell r="E1301">
            <v>65000</v>
          </cell>
        </row>
        <row r="1302">
          <cell r="B1302" t="str">
            <v>C5620</v>
          </cell>
          <cell r="C1302" t="str">
            <v>TORNILLO M 2*8</v>
          </cell>
          <cell r="D1302" t="str">
            <v>Unidad</v>
          </cell>
          <cell r="E1302">
            <v>100</v>
          </cell>
        </row>
        <row r="1303">
          <cell r="B1303" t="str">
            <v>C5621</v>
          </cell>
          <cell r="C1303" t="str">
            <v>PULSADOR SENCILLO PARA TIMBRE</v>
          </cell>
          <cell r="D1303" t="str">
            <v>Unidad</v>
          </cell>
          <cell r="E1303">
            <v>3000</v>
          </cell>
        </row>
        <row r="1304">
          <cell r="B1304" t="str">
            <v>C5622</v>
          </cell>
          <cell r="C1304" t="str">
            <v>Tapon PVC de 1/2" a  1"</v>
          </cell>
          <cell r="D1304" t="str">
            <v>Unidad</v>
          </cell>
          <cell r="E1304">
            <v>1500</v>
          </cell>
        </row>
        <row r="1305">
          <cell r="B1305" t="str">
            <v>C5623</v>
          </cell>
          <cell r="C1305" t="str">
            <v>Tapa registro 0,15*0,15</v>
          </cell>
          <cell r="D1305" t="str">
            <v>Unidad</v>
          </cell>
          <cell r="E1305">
            <v>5000</v>
          </cell>
        </row>
        <row r="1306">
          <cell r="B1306" t="str">
            <v>C5624</v>
          </cell>
          <cell r="C1306" t="str">
            <v>Portarollo Spazio Color (incuye accesorios para su instalacion)</v>
          </cell>
          <cell r="D1306" t="str">
            <v>Unidad</v>
          </cell>
          <cell r="E1306">
            <v>100000</v>
          </cell>
        </row>
        <row r="1307">
          <cell r="B1307" t="str">
            <v>C5625</v>
          </cell>
          <cell r="C1307" t="str">
            <v>Balizas de Señalización en Polipropileno</v>
          </cell>
          <cell r="D1307" t="str">
            <v>Unidad</v>
          </cell>
          <cell r="E1307">
            <v>49000</v>
          </cell>
        </row>
        <row r="1308">
          <cell r="B1308" t="str">
            <v>C5626</v>
          </cell>
          <cell r="C1308" t="str">
            <v>Tapa en Polipropileno para Pozos de Inspección</v>
          </cell>
          <cell r="D1308" t="str">
            <v>Un</v>
          </cell>
          <cell r="E1308">
            <v>87000</v>
          </cell>
        </row>
        <row r="1309">
          <cell r="B1309" t="str">
            <v>C5627</v>
          </cell>
          <cell r="C1309" t="str">
            <v>Adoquín en ladrillo 10cm*20cm*8cm</v>
          </cell>
          <cell r="D1309" t="str">
            <v>m2</v>
          </cell>
          <cell r="E1309">
            <v>26376.5</v>
          </cell>
        </row>
        <row r="1310">
          <cell r="B1310" t="str">
            <v>C5628</v>
          </cell>
          <cell r="C1310" t="str">
            <v>Arcilla incluye transporte</v>
          </cell>
          <cell r="D1310" t="str">
            <v>M3</v>
          </cell>
          <cell r="E1310">
            <v>17000</v>
          </cell>
        </row>
        <row r="1311">
          <cell r="B1311" t="str">
            <v>C5629</v>
          </cell>
          <cell r="C1311" t="str">
            <v>Bolsas de polipropileno</v>
          </cell>
          <cell r="D1311" t="str">
            <v>Unidad</v>
          </cell>
          <cell r="E1311">
            <v>1160</v>
          </cell>
        </row>
        <row r="1312">
          <cell r="B1312" t="str">
            <v>C5630</v>
          </cell>
          <cell r="C1312" t="str">
            <v>Pintura Esmalte Reflectiva</v>
          </cell>
          <cell r="D1312" t="str">
            <v>Galon</v>
          </cell>
          <cell r="E1312">
            <v>30000</v>
          </cell>
        </row>
        <row r="1313">
          <cell r="B1313" t="str">
            <v>C5631</v>
          </cell>
          <cell r="C1313" t="str">
            <v>Lámina galvanizada cal 20</v>
          </cell>
          <cell r="D1313" t="str">
            <v>M2</v>
          </cell>
          <cell r="E1313">
            <v>35000</v>
          </cell>
        </row>
        <row r="1314">
          <cell r="B1314" t="str">
            <v>C5632</v>
          </cell>
          <cell r="C1314" t="str">
            <v>Pintura y estacas para topografia por metro</v>
          </cell>
          <cell r="D1314" t="str">
            <v>Global</v>
          </cell>
          <cell r="E1314">
            <v>21.375</v>
          </cell>
        </row>
        <row r="1315">
          <cell r="B1315" t="str">
            <v>C5633</v>
          </cell>
          <cell r="C1315" t="str">
            <v>Niple Pasamuro HD EB x EB HASTA L=1.00m Ø4''</v>
          </cell>
          <cell r="D1315" t="str">
            <v>Unidad</v>
          </cell>
          <cell r="E1315">
            <v>270000</v>
          </cell>
        </row>
        <row r="1316">
          <cell r="B1316" t="str">
            <v>C5634</v>
          </cell>
          <cell r="C1316" t="str">
            <v>CODO PVC U.M.GRAN RADIO DE 45° 4"</v>
          </cell>
          <cell r="D1316" t="str">
            <v>Unidad</v>
          </cell>
          <cell r="E1316">
            <v>60000</v>
          </cell>
        </row>
        <row r="1317">
          <cell r="B1317" t="str">
            <v>C5635</v>
          </cell>
          <cell r="C1317" t="str">
            <v>CODO PVC U.M.GRAN RADIO DE 90° 4"</v>
          </cell>
          <cell r="D1317" t="str">
            <v>Unidad</v>
          </cell>
          <cell r="E1317">
            <v>80000</v>
          </cell>
        </row>
        <row r="1318">
          <cell r="B1318" t="str">
            <v>C5636</v>
          </cell>
          <cell r="C1318" t="str">
            <v>Suministro tubería PVC   Ø 4" RDE 13.5  U.M</v>
          </cell>
          <cell r="D1318" t="str">
            <v>ML</v>
          </cell>
          <cell r="E1318">
            <v>50000</v>
          </cell>
        </row>
        <row r="1319">
          <cell r="B1319" t="str">
            <v>C5637</v>
          </cell>
          <cell r="C1319" t="str">
            <v>Niple Pasamuro HF EB x EB L=1.05m Ø6''</v>
          </cell>
          <cell r="D1319" t="str">
            <v>Unidad</v>
          </cell>
          <cell r="E1319">
            <v>435000</v>
          </cell>
        </row>
        <row r="1320">
          <cell r="B1320" t="str">
            <v>C5638</v>
          </cell>
          <cell r="C1320" t="str">
            <v>Niple Pasamuro HF EB x EB L=0.55m Ø6'' Z=0.27M</v>
          </cell>
          <cell r="D1320" t="str">
            <v>Unidad</v>
          </cell>
          <cell r="E1320">
            <v>270000</v>
          </cell>
        </row>
        <row r="1321">
          <cell r="B1321" t="str">
            <v>C5639</v>
          </cell>
          <cell r="C1321" t="str">
            <v>LAMINA COLL ROLED CAL 20</v>
          </cell>
          <cell r="D1321" t="str">
            <v>M2</v>
          </cell>
          <cell r="E1321">
            <v>20000</v>
          </cell>
        </row>
        <row r="1322">
          <cell r="B1322" t="str">
            <v>C5640</v>
          </cell>
          <cell r="C1322" t="str">
            <v>LAMINA COLL ROLED CAL 14</v>
          </cell>
          <cell r="D1322" t="str">
            <v>M2</v>
          </cell>
          <cell r="E1322">
            <v>30000</v>
          </cell>
        </row>
        <row r="1323">
          <cell r="B1323" t="str">
            <v>C5641</v>
          </cell>
          <cell r="C1323" t="str">
            <v>REJILLA CON BARRAS LISAS VERTICALES DE ф 1/2" DE DIMENSION 0.60 x 0.40m SEPARACION DE BARRAS DE 0.01m</v>
          </cell>
          <cell r="D1323" t="str">
            <v>Unidad</v>
          </cell>
          <cell r="E1323">
            <v>58500</v>
          </cell>
        </row>
        <row r="1324">
          <cell r="B1324" t="str">
            <v>C5642</v>
          </cell>
          <cell r="C1324" t="str">
            <v>REJILLA CON BARRAS LISAS VERTICALES DE ф 1/2" DE DIMENSION 0.20 x 0.20m SEPARACION DE BARRAS DE 0.02m</v>
          </cell>
          <cell r="D1324" t="str">
            <v>Unidad</v>
          </cell>
          <cell r="E1324">
            <v>10000</v>
          </cell>
        </row>
        <row r="1325">
          <cell r="B1325" t="str">
            <v>C5643</v>
          </cell>
          <cell r="C1325" t="str">
            <v>CUBIERTAS DE LAMINA ALFAJOR DE ACERO (3mm DE ESPESOR) DE 4 HOJAS, CON MARCO DE PERFIL ANGULAR DE 1 1/2 x 1 1/2 x 3/16</v>
          </cell>
          <cell r="D1325" t="str">
            <v>Unidad</v>
          </cell>
          <cell r="E1325">
            <v>273000</v>
          </cell>
        </row>
        <row r="1326">
          <cell r="B1326" t="str">
            <v>C5644</v>
          </cell>
          <cell r="C1326" t="str">
            <v>NIPLE ф 4" HD BxE L=1.00m</v>
          </cell>
          <cell r="D1326" t="str">
            <v>Unidad</v>
          </cell>
          <cell r="E1326">
            <v>343000</v>
          </cell>
        </row>
        <row r="1327">
          <cell r="B1327" t="str">
            <v>C5645</v>
          </cell>
          <cell r="C1327" t="str">
            <v>Codo 4"X 45°  HD BXB</v>
          </cell>
          <cell r="D1327" t="str">
            <v>Unidad</v>
          </cell>
          <cell r="E1327">
            <v>245000</v>
          </cell>
        </row>
        <row r="1328">
          <cell r="B1328" t="str">
            <v>C5646</v>
          </cell>
          <cell r="C1328" t="str">
            <v>VÁLVULA DE MARIPOSA HD ф 4" BxB</v>
          </cell>
          <cell r="D1328" t="str">
            <v>Unidad</v>
          </cell>
          <cell r="E1328">
            <v>358327</v>
          </cell>
        </row>
        <row r="1329">
          <cell r="B1329" t="str">
            <v>C5647</v>
          </cell>
          <cell r="C1329" t="str">
            <v>PASAMURO ф 4" HD BxE L=0.25-Z=0.19</v>
          </cell>
          <cell r="D1329" t="str">
            <v>Unidad</v>
          </cell>
          <cell r="E1329">
            <v>176000</v>
          </cell>
        </row>
        <row r="1330">
          <cell r="B1330" t="str">
            <v>C5648</v>
          </cell>
          <cell r="C1330" t="str">
            <v>PASAMURO ф 4" HD BxE L=0.30-Z=0.22</v>
          </cell>
          <cell r="D1330" t="str">
            <v>Unidad</v>
          </cell>
          <cell r="E1330">
            <v>190000</v>
          </cell>
        </row>
        <row r="1331">
          <cell r="B1331" t="str">
            <v>C5649</v>
          </cell>
          <cell r="C1331" t="str">
            <v>ADAPTADOR ф 4´´ HD BxE PARA PVC L: 0.40m</v>
          </cell>
          <cell r="D1331" t="str">
            <v>Unidad</v>
          </cell>
          <cell r="E1331">
            <v>75760</v>
          </cell>
        </row>
        <row r="1332">
          <cell r="B1332" t="str">
            <v>C5650</v>
          </cell>
          <cell r="C1332" t="str">
            <v>TEE HD 4 X 4" B x B</v>
          </cell>
          <cell r="D1332" t="str">
            <v>Unidad</v>
          </cell>
          <cell r="E1332">
            <v>399040</v>
          </cell>
        </row>
        <row r="1333">
          <cell r="B1333" t="str">
            <v>C5651</v>
          </cell>
          <cell r="C1333" t="str">
            <v>PASAMURO ф 4" HD BxE L=0.40-Z=0.30</v>
          </cell>
          <cell r="D1333" t="str">
            <v>Unidad</v>
          </cell>
          <cell r="E1333">
            <v>219200</v>
          </cell>
        </row>
        <row r="1334">
          <cell r="B1334" t="str">
            <v>C5652</v>
          </cell>
          <cell r="C1334" t="str">
            <v>CODO ф 4´´ X 90° HD BxB</v>
          </cell>
          <cell r="D1334" t="str">
            <v>Unidad</v>
          </cell>
          <cell r="E1334">
            <v>242440</v>
          </cell>
        </row>
        <row r="1335">
          <cell r="B1335" t="str">
            <v>C5653</v>
          </cell>
          <cell r="C1335" t="str">
            <v>ADAPTADOR ф 4´´ HD BxE PARA PVC L: 0.60m</v>
          </cell>
          <cell r="D1335" t="str">
            <v>Unidad</v>
          </cell>
          <cell r="E1335">
            <v>100000</v>
          </cell>
        </row>
        <row r="1336">
          <cell r="B1336" t="str">
            <v>C5654</v>
          </cell>
          <cell r="C1336" t="str">
            <v xml:space="preserve">Macromedidor de  2" con accesorios. </v>
          </cell>
          <cell r="D1336" t="str">
            <v>Unidad</v>
          </cell>
          <cell r="E1336">
            <v>800000</v>
          </cell>
        </row>
        <row r="1337">
          <cell r="B1337" t="str">
            <v>C5655</v>
          </cell>
          <cell r="C1337" t="str">
            <v>CUBIERTAS DE LAMINA ALFAJOR DE ACERO (3mm DE ESPESOR) DE 2 HOJAS, CON MARCO DE PERFIL ANGULAR DE 1 1/2 x 1 1/2 x 3/16</v>
          </cell>
          <cell r="D1337" t="str">
            <v>Unidad</v>
          </cell>
          <cell r="E1337">
            <v>140000</v>
          </cell>
        </row>
        <row r="1338">
          <cell r="B1338" t="str">
            <v>C5656</v>
          </cell>
          <cell r="C1338" t="str">
            <v xml:space="preserve">TUBERÍA PEAD PN16 100 MM </v>
          </cell>
          <cell r="D1338" t="str">
            <v>Ml</v>
          </cell>
          <cell r="E1338">
            <v>38500</v>
          </cell>
        </row>
        <row r="1339">
          <cell r="B1339" t="str">
            <v>C5657</v>
          </cell>
          <cell r="C1339" t="str">
            <v>ACOPLE TUBERIA PVC A TUBERIA PEAD 100 MM</v>
          </cell>
          <cell r="D1339" t="str">
            <v>Unidad</v>
          </cell>
          <cell r="E1339">
            <v>106500</v>
          </cell>
        </row>
        <row r="1340">
          <cell r="B1340" t="str">
            <v>C5658</v>
          </cell>
          <cell r="C1340" t="str">
            <v>Reducción en PVC de 2" x 1 1/ 2"</v>
          </cell>
          <cell r="D1340" t="str">
            <v>Unidad</v>
          </cell>
          <cell r="E1340">
            <v>45300</v>
          </cell>
        </row>
        <row r="1341">
          <cell r="B1341" t="str">
            <v>C5659</v>
          </cell>
          <cell r="C1341" t="str">
            <v>Union reparacion 1 1/2"</v>
          </cell>
          <cell r="D1341" t="str">
            <v>Unidad</v>
          </cell>
          <cell r="E1341">
            <v>33000</v>
          </cell>
        </row>
        <row r="1342">
          <cell r="B1342" t="str">
            <v>C5660</v>
          </cell>
          <cell r="C1342" t="str">
            <v>Válvula de compuerta 1.1/2</v>
          </cell>
          <cell r="D1342" t="str">
            <v>Unidad</v>
          </cell>
          <cell r="E1342">
            <v>105000</v>
          </cell>
        </row>
        <row r="1343">
          <cell r="B1343" t="str">
            <v>C5661</v>
          </cell>
          <cell r="C1343" t="str">
            <v>Tubería PVC 6" Tipo perfil abierto</v>
          </cell>
          <cell r="D1343" t="str">
            <v>Ml</v>
          </cell>
          <cell r="E1343">
            <v>20000</v>
          </cell>
        </row>
        <row r="1344">
          <cell r="B1344" t="str">
            <v>C5662</v>
          </cell>
          <cell r="C1344" t="str">
            <v>Rejilla de ventilación 20 x 30 cm</v>
          </cell>
          <cell r="D1344" t="str">
            <v>Unidad</v>
          </cell>
          <cell r="E1344">
            <v>12000</v>
          </cell>
        </row>
        <row r="1345">
          <cell r="B1345" t="str">
            <v>C5663</v>
          </cell>
          <cell r="C1345" t="str">
            <v>CABLE DE ACERO REF: 6*19 A-A- D=1/4".</v>
          </cell>
          <cell r="D1345" t="str">
            <v>Ml</v>
          </cell>
          <cell r="E1345">
            <v>3000</v>
          </cell>
        </row>
        <row r="1346">
          <cell r="B1346" t="str">
            <v>C5664</v>
          </cell>
          <cell r="C1346" t="str">
            <v>CABLE DE ACERO REF: 6*19 A-A- D=1/2".</v>
          </cell>
          <cell r="D1346" t="str">
            <v>Ml</v>
          </cell>
          <cell r="E1346">
            <v>8100</v>
          </cell>
        </row>
        <row r="1347">
          <cell r="B1347" t="str">
            <v>C5665</v>
          </cell>
          <cell r="C1347" t="str">
            <v>CABLE DE ACERO REF: 6*19 A-A- D=5/8".</v>
          </cell>
          <cell r="D1347" t="str">
            <v>Ml</v>
          </cell>
          <cell r="E1347">
            <v>10800</v>
          </cell>
        </row>
        <row r="1348">
          <cell r="B1348" t="str">
            <v>C5666</v>
          </cell>
          <cell r="C1348" t="str">
            <v>Niple PVC EL x EL hasta L=0.80m Ø6''</v>
          </cell>
          <cell r="D1348" t="str">
            <v>Unidad</v>
          </cell>
          <cell r="E1348">
            <v>40000</v>
          </cell>
        </row>
        <row r="1349">
          <cell r="B1349" t="str">
            <v>C5667</v>
          </cell>
          <cell r="C1349" t="str">
            <v>TENSOR PARA CABLE DE ACERO D=1/2".</v>
          </cell>
          <cell r="D1349" t="str">
            <v>Unidad</v>
          </cell>
          <cell r="E1349">
            <v>49600</v>
          </cell>
        </row>
        <row r="1350">
          <cell r="B1350" t="str">
            <v>C5668</v>
          </cell>
          <cell r="C1350" t="str">
            <v>TENSOR PARA CABLE DE ACERO D=5/8".</v>
          </cell>
          <cell r="D1350" t="str">
            <v>Unidad</v>
          </cell>
          <cell r="E1350">
            <v>63600</v>
          </cell>
        </row>
        <row r="1351">
          <cell r="B1351" t="str">
            <v>C5669</v>
          </cell>
          <cell r="C1351" t="str">
            <v>PRENSACABLE EN HIERRO FUNDIDO TIPO PESADO D=1/4"</v>
          </cell>
          <cell r="D1351" t="str">
            <v>Unidad</v>
          </cell>
          <cell r="E1351">
            <v>5000</v>
          </cell>
        </row>
        <row r="1352">
          <cell r="B1352" t="str">
            <v>C5670</v>
          </cell>
          <cell r="C1352" t="str">
            <v>PRENSACABLE EN HIERRO FUNDIDO TIPO PESADO D=1/2"</v>
          </cell>
          <cell r="D1352" t="str">
            <v>Unidad</v>
          </cell>
          <cell r="E1352">
            <v>8000</v>
          </cell>
        </row>
        <row r="1353">
          <cell r="B1353" t="str">
            <v>C5671</v>
          </cell>
          <cell r="C1353" t="str">
            <v>PRENSACABLE EN HIERRO FUNDIDO TIPO PESADO D=5/8"</v>
          </cell>
          <cell r="D1353" t="str">
            <v>Unidad</v>
          </cell>
          <cell r="E1353">
            <v>11000</v>
          </cell>
        </row>
        <row r="1354">
          <cell r="B1354" t="str">
            <v>C5672</v>
          </cell>
          <cell r="C1354" t="str">
            <v>CÁMARA DE MEZCLA RAPIDA DE PRFV (SEGÚN DISEÑO EN PLANOS)</v>
          </cell>
          <cell r="D1354" t="str">
            <v>Unidad</v>
          </cell>
          <cell r="E1354">
            <v>400000</v>
          </cell>
        </row>
        <row r="1355">
          <cell r="B1355" t="str">
            <v>C5673</v>
          </cell>
          <cell r="C1355" t="str">
            <v>Arena para medio filtrante t.e.=0.5 mm., c.u.= 1.6, peso específico 2.65, porosidad 0.42, c.e.=0.82; solubilidad en hcl menor al 5%; dureza 7.0; limpia; menos de 1% laminar o micácea con espesor de 30 cm</v>
          </cell>
          <cell r="D1355" t="str">
            <v>m3</v>
          </cell>
          <cell r="E1355">
            <v>418900</v>
          </cell>
        </row>
        <row r="1356">
          <cell r="B1356" t="str">
            <v>C5674</v>
          </cell>
          <cell r="C1356" t="str">
            <v>ANTRACITA PARA MEDIO FILTRANTE T.E.=0.8 A 1.4 MM., C.U.= 1.6, PESO ESPECÍFICO &gt;1.55, POROSIDAD 0.50, C.E.=0.73; SOLUBILIDAD EN HCL AL 40% DESPRECIABLE; DUREZA &gt;= 3; PORCENTAJE MÁXIMO PARTÍCULAS PLANAS 30%</v>
          </cell>
          <cell r="D1356" t="str">
            <v>m3</v>
          </cell>
          <cell r="E1356">
            <v>620000</v>
          </cell>
        </row>
        <row r="1357">
          <cell r="B1357" t="str">
            <v>C5675</v>
          </cell>
          <cell r="C1357" t="str">
            <v>VIGUETAS PREFABRICADAS EN CONCRETO F'C= 3500 PSI. DE LONGITUD  0.80M, ALTURA 0.25M Y ANCHO 0.23M  ., CON NIPLES PVC 3/4 CADA  0.08M</v>
          </cell>
          <cell r="D1357" t="str">
            <v>Unidad</v>
          </cell>
          <cell r="E1357">
            <v>42000</v>
          </cell>
        </row>
        <row r="1358">
          <cell r="B1358" t="str">
            <v>C5676</v>
          </cell>
          <cell r="C1358" t="str">
            <v>TEE HD 6 X 6" Brida x Brida</v>
          </cell>
          <cell r="D1358" t="str">
            <v>Unidad</v>
          </cell>
          <cell r="E1358">
            <v>640320</v>
          </cell>
        </row>
        <row r="1359">
          <cell r="B1359" t="str">
            <v>C5677</v>
          </cell>
          <cell r="C1359" t="str">
            <v>DUCTO BRIDADO DE ф 6 ´´ HD L: 2.63m</v>
          </cell>
          <cell r="D1359" t="str">
            <v>Unidad</v>
          </cell>
          <cell r="E1359">
            <v>670660</v>
          </cell>
        </row>
        <row r="1360">
          <cell r="B1360" t="str">
            <v>C5678</v>
          </cell>
          <cell r="C1360" t="str">
            <v>CODO 90º HIERRO DUCTIL (EXTREMO BRIDA) 6"</v>
          </cell>
          <cell r="D1360" t="str">
            <v>Unidad</v>
          </cell>
          <cell r="E1360">
            <v>520000</v>
          </cell>
        </row>
        <row r="1361">
          <cell r="B1361" t="str">
            <v>C5679</v>
          </cell>
          <cell r="C1361" t="str">
            <v>DUCTO BRIDADO DE ф 6 ´´ HD L: 1.72m</v>
          </cell>
          <cell r="D1361" t="str">
            <v>Unidad</v>
          </cell>
          <cell r="E1361">
            <v>580000</v>
          </cell>
        </row>
        <row r="1362">
          <cell r="B1362" t="str">
            <v>C5680</v>
          </cell>
          <cell r="C1362" t="str">
            <v>CODO 45º HIERRO DUCTIL (EXTREMO BRIDA) 6"</v>
          </cell>
          <cell r="D1362" t="str">
            <v>Unidad</v>
          </cell>
          <cell r="E1362">
            <v>400000</v>
          </cell>
        </row>
        <row r="1363">
          <cell r="B1363" t="str">
            <v>C5681</v>
          </cell>
          <cell r="C1363" t="str">
            <v>DUCTO DE ф 6 HD   L:2.10M CON 18 ORIFICIOS ф3"</v>
          </cell>
          <cell r="D1363" t="str">
            <v>Unidad</v>
          </cell>
          <cell r="E1363">
            <v>600000</v>
          </cell>
        </row>
        <row r="1364">
          <cell r="B1364" t="str">
            <v>C5682</v>
          </cell>
          <cell r="C1364" t="str">
            <v>BRIDA CIEGA ф 6" HD</v>
          </cell>
          <cell r="D1364" t="str">
            <v>Unidad</v>
          </cell>
          <cell r="E1364">
            <v>142680</v>
          </cell>
        </row>
        <row r="1365">
          <cell r="B1365" t="str">
            <v>C5683</v>
          </cell>
          <cell r="C1365" t="str">
            <v>DUCTO DE ф 6 HD   L:3.12M CON 7 ORIFICIOS ф1 1/2"</v>
          </cell>
          <cell r="D1365" t="str">
            <v>Unidad</v>
          </cell>
          <cell r="E1365">
            <v>800000</v>
          </cell>
        </row>
        <row r="1366">
          <cell r="B1366" t="str">
            <v>C5684</v>
          </cell>
          <cell r="C1366" t="str">
            <v>BRIDA CIEGA ф 4" HD</v>
          </cell>
          <cell r="D1366" t="str">
            <v>Unidad</v>
          </cell>
          <cell r="E1366">
            <v>81200</v>
          </cell>
        </row>
        <row r="1367">
          <cell r="B1367" t="str">
            <v>C5685</v>
          </cell>
          <cell r="C1367" t="str">
            <v>DUCTO  4" HD BxB L=1.40m CON 11 ORIFICIOS  DE ø 1"</v>
          </cell>
          <cell r="D1367" t="str">
            <v>Unidad</v>
          </cell>
          <cell r="E1367">
            <v>270917</v>
          </cell>
        </row>
        <row r="1368">
          <cell r="B1368" t="str">
            <v>C5686</v>
          </cell>
          <cell r="C1368" t="str">
            <v>VÁSTAGO  DE ACERO INOXIDABLE DIAMETRO DE 4"</v>
          </cell>
          <cell r="D1368" t="str">
            <v>ML</v>
          </cell>
          <cell r="E1368">
            <v>290000</v>
          </cell>
        </row>
        <row r="1369">
          <cell r="B1369" t="str">
            <v>C5687</v>
          </cell>
          <cell r="C1369" t="str">
            <v>Válvula de compuerta deslizante cuadrada de D=4" en HD</v>
          </cell>
          <cell r="D1369" t="str">
            <v>Unidad</v>
          </cell>
          <cell r="E1369">
            <v>1250000</v>
          </cell>
        </row>
        <row r="1370">
          <cell r="B1370" t="str">
            <v>C5688</v>
          </cell>
          <cell r="C1370" t="str">
            <v>PASAMURO ф 3" HD BxE L= 0.40m Z= 0.28m</v>
          </cell>
          <cell r="D1370" t="str">
            <v>Unidad</v>
          </cell>
          <cell r="E1370">
            <v>158400</v>
          </cell>
        </row>
        <row r="1371">
          <cell r="B1371" t="str">
            <v>C5689</v>
          </cell>
          <cell r="C1371" t="str">
            <v>Codo 3"X 45°  HD BXB</v>
          </cell>
          <cell r="D1371" t="str">
            <v>Unidad</v>
          </cell>
          <cell r="E1371">
            <v>150000</v>
          </cell>
        </row>
        <row r="1372">
          <cell r="B1372" t="str">
            <v>C5690</v>
          </cell>
          <cell r="C1372" t="str">
            <v>NIPLE 3"  HD  Bx E L= 0.35M</v>
          </cell>
          <cell r="D1372" t="str">
            <v>Unidad</v>
          </cell>
          <cell r="E1372">
            <v>129150</v>
          </cell>
        </row>
        <row r="1373">
          <cell r="B1373" t="str">
            <v>C5691</v>
          </cell>
          <cell r="C1373" t="str">
            <v>DUCTO DE ф 6 HD   L:1.60M CON 18 ORIFICIOS ф3"</v>
          </cell>
          <cell r="D1373" t="str">
            <v>Unidad</v>
          </cell>
          <cell r="E1373">
            <v>540000</v>
          </cell>
        </row>
        <row r="1374">
          <cell r="B1374" t="str">
            <v>C5692</v>
          </cell>
          <cell r="C1374" t="str">
            <v>DUCTO DE ф 6 HD   L:2.60M CON 7 ORIFICIOS ф1 1/2"</v>
          </cell>
          <cell r="D1374" t="str">
            <v>Unidad</v>
          </cell>
          <cell r="E1374">
            <v>680000</v>
          </cell>
        </row>
        <row r="1375">
          <cell r="B1375" t="str">
            <v>C5693</v>
          </cell>
          <cell r="C1375" t="str">
            <v>DUCTO  4" HD BxB L=1.75m CON 11 ORIFICIOS  DE ø 1"</v>
          </cell>
          <cell r="D1375" t="str">
            <v>Unidad</v>
          </cell>
          <cell r="E1375">
            <v>290000</v>
          </cell>
        </row>
        <row r="1376">
          <cell r="B1376" t="str">
            <v>C5694</v>
          </cell>
          <cell r="C1376" t="str">
            <v>PASAMURO  ф 6" HD BxE  L= 0.30m Z= 0.23m</v>
          </cell>
          <cell r="D1376" t="str">
            <v>Unidad</v>
          </cell>
          <cell r="E1376">
            <v>300000</v>
          </cell>
        </row>
        <row r="1377">
          <cell r="B1377" t="str">
            <v>C5695</v>
          </cell>
          <cell r="C1377" t="str">
            <v>DOSIFICADOR DE SULFATO DE ALUMINIO GRANULAR TIPO VOLUMETRICO DE CONTROL MANUAL, PARA APLICACION EN SECO CON CAPACIDAD DE 0 - 20 Kg /DIA INCLUYE TOLVA DE EXTENSION Y MOTOR MONOFASICO CAJA DE DILUCION</v>
          </cell>
          <cell r="D1377" t="str">
            <v>Unidad</v>
          </cell>
          <cell r="E1377">
            <v>4736427</v>
          </cell>
        </row>
        <row r="1378">
          <cell r="B1378" t="str">
            <v>C5696</v>
          </cell>
          <cell r="C1378" t="str">
            <v>DOSIFICADOR DE CAL HIDRATADA TIPO VOLUMÉTRICO  DE CONTROL MANUAL, PARA APLICACIÓN EN SECO  CON CAPACIDAD DE 0 - 10 Kg /DÍA INCLUYE TOLVA DE EXTENSIÓN Y MOTOR MONOFÁSICO CAJA DE DILUCIÓN</v>
          </cell>
          <cell r="D1378" t="str">
            <v>Unidad</v>
          </cell>
          <cell r="E1378">
            <v>4300000</v>
          </cell>
        </row>
        <row r="1379">
          <cell r="B1379" t="str">
            <v>C5697</v>
          </cell>
          <cell r="C1379" t="str">
            <v>Platina de 100x100x8mm</v>
          </cell>
          <cell r="D1379" t="str">
            <v>Unidad</v>
          </cell>
          <cell r="E1379">
            <v>9135</v>
          </cell>
        </row>
        <row r="1380">
          <cell r="B1380" t="str">
            <v>C5698</v>
          </cell>
          <cell r="C1380" t="str">
            <v>CASETA DE CELADURIA EN LAMINA SEGÚN REFERENCIA</v>
          </cell>
          <cell r="D1380" t="str">
            <v>Unidad</v>
          </cell>
          <cell r="E1380">
            <v>772000</v>
          </cell>
        </row>
        <row r="1381">
          <cell r="B1381" t="str">
            <v>C5699</v>
          </cell>
          <cell r="C1381" t="str">
            <v>DUCTO ф 3" HD B x E L= 1.10M</v>
          </cell>
          <cell r="D1381" t="str">
            <v>Unidad</v>
          </cell>
          <cell r="E1381">
            <v>100000</v>
          </cell>
        </row>
        <row r="1382">
          <cell r="B1382" t="str">
            <v>C5700</v>
          </cell>
          <cell r="C1382" t="str">
            <v>DUCTO ф 3" HD B x E L= 1.35M</v>
          </cell>
          <cell r="D1382" t="str">
            <v>Unidad</v>
          </cell>
          <cell r="E1382">
            <v>110000</v>
          </cell>
        </row>
        <row r="1383">
          <cell r="B1383" t="str">
            <v>C5701</v>
          </cell>
          <cell r="C1383" t="str">
            <v>NIPLE 3"  HD  Bx B L= 0.10 M</v>
          </cell>
          <cell r="D1383" t="str">
            <v>Unidad</v>
          </cell>
          <cell r="E1383">
            <v>80000</v>
          </cell>
        </row>
        <row r="1384">
          <cell r="B1384" t="str">
            <v>C5702</v>
          </cell>
          <cell r="C1384" t="str">
            <v>NIPLE ф 3" HD B x E  L=0.80 M</v>
          </cell>
          <cell r="D1384" t="str">
            <v>Unidad</v>
          </cell>
          <cell r="E1384">
            <v>223000</v>
          </cell>
        </row>
        <row r="1385">
          <cell r="B1385" t="str">
            <v>C5703</v>
          </cell>
          <cell r="C1385" t="str">
            <v>DUCTO ф 4" HD B x E L= 1.76M</v>
          </cell>
          <cell r="D1385" t="str">
            <v>Unidad</v>
          </cell>
          <cell r="E1385">
            <v>187000</v>
          </cell>
        </row>
        <row r="1386">
          <cell r="B1386" t="str">
            <v>C5704</v>
          </cell>
          <cell r="C1386" t="str">
            <v>Base para pozo</v>
          </cell>
          <cell r="D1386" t="str">
            <v>Unidad</v>
          </cell>
          <cell r="E1386">
            <v>621000</v>
          </cell>
        </row>
        <row r="1387">
          <cell r="B1387" t="str">
            <v>C5705</v>
          </cell>
          <cell r="C1387" t="str">
            <v>Placa de cubierta pozo tipo EAAB ø 1.70m</v>
          </cell>
          <cell r="D1387" t="str">
            <v>Unidad</v>
          </cell>
          <cell r="E1387">
            <v>654367</v>
          </cell>
        </row>
        <row r="1388">
          <cell r="B1388" t="str">
            <v>C5706</v>
          </cell>
          <cell r="C1388" t="str">
            <v>ELECTROBOMBA DE EJE HORIZONTAL 0.5hp (110 voltios)</v>
          </cell>
          <cell r="D1388" t="str">
            <v>Unidad</v>
          </cell>
          <cell r="E1388">
            <v>202000</v>
          </cell>
        </row>
        <row r="1389">
          <cell r="B1389" t="str">
            <v>C5707</v>
          </cell>
          <cell r="C1389" t="str">
            <v>Union PVC 1 1/2"</v>
          </cell>
          <cell r="D1389" t="str">
            <v>Unidad</v>
          </cell>
          <cell r="E1389">
            <v>1741</v>
          </cell>
        </row>
        <row r="1390">
          <cell r="B1390" t="str">
            <v>C5708</v>
          </cell>
          <cell r="C1390" t="str">
            <v>UNIVERSALES PVC1 1/2" E.L.</v>
          </cell>
          <cell r="D1390" t="str">
            <v>Unidad</v>
          </cell>
          <cell r="E1390">
            <v>19500</v>
          </cell>
        </row>
        <row r="1391">
          <cell r="B1391" t="str">
            <v>C5709</v>
          </cell>
          <cell r="C1391" t="str">
            <v>YEE REDUCIDA 4"X3"</v>
          </cell>
          <cell r="D1391" t="str">
            <v>Unidad</v>
          </cell>
          <cell r="E1391">
            <v>15000</v>
          </cell>
        </row>
        <row r="1392">
          <cell r="B1392" t="str">
            <v>C5710</v>
          </cell>
          <cell r="C1392" t="str">
            <v>SIFON SANITARIO PVC 4" 135°</v>
          </cell>
          <cell r="D1392" t="str">
            <v>Unidad</v>
          </cell>
          <cell r="E1392">
            <v>15500</v>
          </cell>
        </row>
        <row r="1393">
          <cell r="B1393" t="str">
            <v>C5711</v>
          </cell>
          <cell r="C1393" t="str">
            <v>YEE SANITARIA 3"X3"</v>
          </cell>
          <cell r="D1393" t="str">
            <v>Unidad</v>
          </cell>
          <cell r="E1393">
            <v>7000</v>
          </cell>
        </row>
        <row r="1394">
          <cell r="B1394" t="str">
            <v>C5712</v>
          </cell>
          <cell r="C1394" t="str">
            <v>POSTE DE CONCRETO 10 M X 510 kg REFORZADO</v>
          </cell>
          <cell r="D1394" t="str">
            <v>Un</v>
          </cell>
          <cell r="E1394">
            <v>230558</v>
          </cell>
        </row>
        <row r="1395">
          <cell r="B1395" t="str">
            <v>C5713</v>
          </cell>
          <cell r="C1395" t="str">
            <v>Filtro anaerobico con accesorios</v>
          </cell>
          <cell r="D1395" t="str">
            <v>Unidad</v>
          </cell>
          <cell r="E1395">
            <v>450000</v>
          </cell>
        </row>
        <row r="1396">
          <cell r="B1396" t="str">
            <v>C5714</v>
          </cell>
          <cell r="C1396" t="str">
            <v>TEMPLETE DIRECTO A TIERRA</v>
          </cell>
          <cell r="D1396" t="str">
            <v>Unidad</v>
          </cell>
          <cell r="E1396">
            <v>200000</v>
          </cell>
        </row>
        <row r="1397">
          <cell r="B1397" t="str">
            <v>C5715</v>
          </cell>
          <cell r="C1397" t="str">
            <v>CONDUCTOR ACSR 2 No. 4 AWG</v>
          </cell>
          <cell r="D1397" t="str">
            <v>Unidad</v>
          </cell>
          <cell r="E1397">
            <v>2500</v>
          </cell>
        </row>
        <row r="1398">
          <cell r="B1398" t="str">
            <v>C5716</v>
          </cell>
          <cell r="C1398" t="str">
            <v>INTERRUPTOR AUTOMATICO TERMOMAGNETICO TOTALIZADOR 2 x 40 A, 240 V</v>
          </cell>
          <cell r="D1398" t="str">
            <v>Unidad</v>
          </cell>
          <cell r="E1398">
            <v>19250</v>
          </cell>
        </row>
        <row r="1399">
          <cell r="B1399" t="str">
            <v>C5717</v>
          </cell>
          <cell r="C1399" t="str">
            <v>INTERRUPTOR AUTOMATICO TERMOMAGNETICO 2 x 20 A, 240 V,</v>
          </cell>
          <cell r="D1399" t="str">
            <v>Unidad</v>
          </cell>
          <cell r="E1399">
            <v>19900</v>
          </cell>
        </row>
        <row r="1400">
          <cell r="B1400" t="str">
            <v>C5718</v>
          </cell>
          <cell r="C1400" t="str">
            <v>INTERRUPTOR AUTOMATICO TERMOMAGNETICO TOTALIZADOR 2 x 30 A, 240 V</v>
          </cell>
          <cell r="D1400" t="str">
            <v>Unidad</v>
          </cell>
          <cell r="E1400">
            <v>19250</v>
          </cell>
        </row>
        <row r="1401">
          <cell r="B1401" t="str">
            <v>C5719</v>
          </cell>
          <cell r="C1401" t="str">
            <v>INTERRUPTOR AUTOMATICO TERMOMAGNETICO 2 x 15 A, 240 V,</v>
          </cell>
          <cell r="D1401" t="str">
            <v>Unidad</v>
          </cell>
          <cell r="E1401">
            <v>19900</v>
          </cell>
        </row>
        <row r="1402">
          <cell r="B1402" t="str">
            <v>C5720</v>
          </cell>
          <cell r="C1402" t="str">
            <v>CAJA PARA CONTADOR MONOFÁSICO TIPO ANTIFRAUDE</v>
          </cell>
          <cell r="D1402" t="str">
            <v>Unidad</v>
          </cell>
          <cell r="E1402">
            <v>80070</v>
          </cell>
          <cell r="F1402">
            <v>45730</v>
          </cell>
        </row>
        <row r="1403">
          <cell r="B1403" t="str">
            <v>C5721</v>
          </cell>
          <cell r="C1403" t="str">
            <v>Cable de cobre aislado # 8</v>
          </cell>
          <cell r="D1403" t="str">
            <v>Ml</v>
          </cell>
          <cell r="E1403">
            <v>2729</v>
          </cell>
        </row>
        <row r="1404">
          <cell r="B1404" t="str">
            <v>C5722</v>
          </cell>
          <cell r="C1404" t="str">
            <v>Cable de cobre aislado # 10</v>
          </cell>
          <cell r="D1404" t="str">
            <v>Ml</v>
          </cell>
          <cell r="E1404">
            <v>1900</v>
          </cell>
        </row>
        <row r="1405">
          <cell r="B1405" t="str">
            <v>C5723</v>
          </cell>
          <cell r="C1405" t="str">
            <v>TOMACORRIENTE 15 A; 110 V</v>
          </cell>
          <cell r="D1405" t="str">
            <v>Unidad</v>
          </cell>
          <cell r="E1405">
            <v>4000</v>
          </cell>
        </row>
        <row r="1406">
          <cell r="B1406" t="str">
            <v>C5724</v>
          </cell>
          <cell r="C1406" t="str">
            <v>TOMACORRIENTE BIFASICA 20 A; 220 V</v>
          </cell>
          <cell r="D1406" t="str">
            <v>Unidad</v>
          </cell>
          <cell r="E1406">
            <v>9800</v>
          </cell>
        </row>
        <row r="1407">
          <cell r="B1407" t="str">
            <v>C5725</v>
          </cell>
          <cell r="C1407" t="str">
            <v>ROSETA 200W</v>
          </cell>
          <cell r="D1407" t="str">
            <v>Unidad</v>
          </cell>
          <cell r="E1407">
            <v>1300</v>
          </cell>
        </row>
        <row r="1408">
          <cell r="B1408" t="str">
            <v>C5726</v>
          </cell>
          <cell r="C1408" t="str">
            <v>BOMBILLO DE APLIQUE DE 30 W FLUORESCENTE ( AHORRADOR )</v>
          </cell>
          <cell r="D1408" t="str">
            <v>Unidad</v>
          </cell>
          <cell r="E1408">
            <v>8900</v>
          </cell>
        </row>
        <row r="1409">
          <cell r="B1409" t="str">
            <v>C5727</v>
          </cell>
          <cell r="C1409" t="str">
            <v>DOSIFICADOR DE ALUMBRE 5,0HP</v>
          </cell>
          <cell r="D1409" t="str">
            <v>Unidad</v>
          </cell>
          <cell r="E1409">
            <v>130000</v>
          </cell>
        </row>
        <row r="1410">
          <cell r="B1410" t="str">
            <v>C5728</v>
          </cell>
          <cell r="C1410" t="str">
            <v>LUMINARIA EXTERIOR</v>
          </cell>
          <cell r="D1410" t="str">
            <v>Unidad</v>
          </cell>
          <cell r="E1410">
            <v>45700</v>
          </cell>
        </row>
        <row r="1411">
          <cell r="B1411" t="str">
            <v>C5729</v>
          </cell>
          <cell r="C1411" t="str">
            <v>APLIQUE PARA INTERPERIE</v>
          </cell>
          <cell r="D1411" t="str">
            <v>Unidad</v>
          </cell>
          <cell r="E1411">
            <v>36500</v>
          </cell>
        </row>
        <row r="1412">
          <cell r="B1412" t="str">
            <v>C5730</v>
          </cell>
          <cell r="C1412" t="str">
            <v>POSTE DE CONCRETO 8 M x 510 KG</v>
          </cell>
          <cell r="D1412" t="str">
            <v>Unidad</v>
          </cell>
          <cell r="E1412">
            <v>555018</v>
          </cell>
        </row>
        <row r="1413">
          <cell r="B1413" t="str">
            <v>C5731</v>
          </cell>
          <cell r="C1413" t="str">
            <v>LUMINARIA 70 W - 220 V VAPOR SODIO HORIZ. CERRADA</v>
          </cell>
          <cell r="D1413" t="str">
            <v>unidad</v>
          </cell>
          <cell r="E1413">
            <v>90000</v>
          </cell>
        </row>
        <row r="1414">
          <cell r="B1414" t="str">
            <v>C5732</v>
          </cell>
          <cell r="C1414" t="str">
            <v>POSTE ORNAMENTAL 3'' 3M</v>
          </cell>
          <cell r="D1414" t="str">
            <v>Unidad</v>
          </cell>
          <cell r="E1414">
            <v>650000</v>
          </cell>
        </row>
        <row r="1415">
          <cell r="B1415" t="str">
            <v>C5733</v>
          </cell>
          <cell r="C1415" t="str">
            <v>ALAMBRE DE COBRE DESNUDO # 4</v>
          </cell>
          <cell r="D1415" t="str">
            <v>Ml</v>
          </cell>
          <cell r="E1415">
            <v>5520</v>
          </cell>
        </row>
        <row r="1416">
          <cell r="B1416" t="str">
            <v>C5734</v>
          </cell>
          <cell r="C1416" t="str">
            <v>INTERRUPTOR AUTOMATICO TERMOMAGNETICO 1 x 15 A, 240 V,</v>
          </cell>
          <cell r="D1416" t="str">
            <v>Unidad</v>
          </cell>
          <cell r="E1416">
            <v>9195</v>
          </cell>
        </row>
        <row r="1417">
          <cell r="B1417" t="str">
            <v>C5735</v>
          </cell>
          <cell r="C1417" t="str">
            <v>Válvula de compuerta deslizante cuadrada de D=8" en HD</v>
          </cell>
          <cell r="D1417" t="str">
            <v>Unidad</v>
          </cell>
          <cell r="E1417">
            <v>1589200</v>
          </cell>
        </row>
        <row r="1418">
          <cell r="B1418" t="str">
            <v>C5736</v>
          </cell>
          <cell r="C1418" t="str">
            <v>VÁSTAGO EN HF O HD PARA COMPUERTA DE 8"</v>
          </cell>
          <cell r="D1418" t="str">
            <v>ML</v>
          </cell>
          <cell r="E1418">
            <v>279500</v>
          </cell>
        </row>
        <row r="1419">
          <cell r="B1419" t="str">
            <v>C5737</v>
          </cell>
          <cell r="C1419" t="str">
            <v>Válvula de compuerta deslizante cuadrada de D=6" en HD</v>
          </cell>
          <cell r="D1419" t="str">
            <v>Unidad</v>
          </cell>
          <cell r="E1419">
            <v>1400000</v>
          </cell>
        </row>
        <row r="1420">
          <cell r="B1420" t="str">
            <v>C5738</v>
          </cell>
          <cell r="C1420" t="str">
            <v>VÁSTAGO EN HF O HD PARA COMPUERTA DE 6"</v>
          </cell>
          <cell r="D1420" t="str">
            <v>ML</v>
          </cell>
          <cell r="E1420">
            <v>270000</v>
          </cell>
        </row>
        <row r="1421">
          <cell r="B1421" t="str">
            <v>C5739</v>
          </cell>
          <cell r="C1421" t="str">
            <v>DUCTO  4" HD BxB L=2.40m CON 7 ORIFICIOS  DE ø 1"</v>
          </cell>
          <cell r="D1421" t="str">
            <v>Unidad</v>
          </cell>
          <cell r="E1421">
            <v>311221</v>
          </cell>
        </row>
        <row r="1422">
          <cell r="B1422" t="str">
            <v>C5740</v>
          </cell>
          <cell r="C1422" t="str">
            <v>PASAMURO D 4" HD BxB L=0.53 m-Z=0.33m</v>
          </cell>
          <cell r="D1422" t="str">
            <v>Unidad</v>
          </cell>
          <cell r="E1422">
            <v>260000</v>
          </cell>
        </row>
        <row r="1423">
          <cell r="B1423" t="str">
            <v>C5741</v>
          </cell>
          <cell r="C1423" t="str">
            <v>TEE HD 4 X 3" B x B</v>
          </cell>
          <cell r="D1423" t="str">
            <v>Unidad</v>
          </cell>
          <cell r="E1423">
            <v>330000</v>
          </cell>
        </row>
        <row r="1424">
          <cell r="B1424" t="str">
            <v>C5742</v>
          </cell>
          <cell r="C1424" t="str">
            <v>DUCTO ф 4" HD B x B L= 2.47M</v>
          </cell>
          <cell r="D1424" t="str">
            <v>Unidad</v>
          </cell>
          <cell r="E1424">
            <v>310000</v>
          </cell>
        </row>
        <row r="1425">
          <cell r="B1425" t="str">
            <v>C5743</v>
          </cell>
          <cell r="C1425" t="str">
            <v>NIPLE ф 3" HD B x B  L=0.80 M</v>
          </cell>
          <cell r="D1425" t="str">
            <v>Unidad</v>
          </cell>
          <cell r="E1425">
            <v>223000</v>
          </cell>
        </row>
        <row r="1426">
          <cell r="B1426" t="str">
            <v>C5744</v>
          </cell>
          <cell r="C1426" t="str">
            <v>PASAMURO ф  3" HD BxB L=0.45M -Z=0.25M</v>
          </cell>
          <cell r="D1426" t="str">
            <v>Unidad</v>
          </cell>
          <cell r="E1426">
            <v>161200</v>
          </cell>
        </row>
        <row r="1427">
          <cell r="B1427" t="str">
            <v>C5745</v>
          </cell>
          <cell r="C1427" t="str">
            <v>PASAMURO ф  4" HD BxB L=0.45M -Z=0.25M</v>
          </cell>
          <cell r="D1427" t="str">
            <v>Unidad</v>
          </cell>
          <cell r="E1427">
            <v>225600</v>
          </cell>
        </row>
        <row r="1428">
          <cell r="B1428" t="str">
            <v>C5746</v>
          </cell>
          <cell r="C1428" t="str">
            <v>NIPLE  4" HD BxB L=0.35M</v>
          </cell>
          <cell r="D1428" t="str">
            <v>Unidad</v>
          </cell>
          <cell r="E1428">
            <v>172200</v>
          </cell>
        </row>
        <row r="1429">
          <cell r="B1429" t="str">
            <v>C5747</v>
          </cell>
          <cell r="C1429" t="str">
            <v>NIPLE  4" HD BxE L=0.38 M</v>
          </cell>
          <cell r="D1429" t="str">
            <v>Unidad</v>
          </cell>
          <cell r="E1429">
            <v>186760</v>
          </cell>
        </row>
        <row r="1430">
          <cell r="B1430" t="str">
            <v>C5748</v>
          </cell>
          <cell r="C1430" t="str">
            <v>PASAMURO ф 4" HD BxE L=0.35 M</v>
          </cell>
          <cell r="D1430" t="str">
            <v>Unidad</v>
          </cell>
          <cell r="E1430">
            <v>204800</v>
          </cell>
        </row>
        <row r="1431">
          <cell r="B1431" t="str">
            <v>C5749</v>
          </cell>
          <cell r="C1431" t="str">
            <v>PASAMURO ф 8" HD BxE L=0.35 M</v>
          </cell>
          <cell r="D1431" t="str">
            <v>Unidad</v>
          </cell>
          <cell r="E1431">
            <v>438000</v>
          </cell>
        </row>
        <row r="1432">
          <cell r="B1432" t="str">
            <v>C5750</v>
          </cell>
          <cell r="C1432" t="str">
            <v>DUCTO DE REBOSE ф 3" HD  1.06M</v>
          </cell>
          <cell r="D1432" t="str">
            <v>Unidad</v>
          </cell>
          <cell r="E1432">
            <v>99688</v>
          </cell>
        </row>
        <row r="1433">
          <cell r="B1433" t="str">
            <v>C5751</v>
          </cell>
          <cell r="C1433" t="str">
            <v>NIPLE  4" HD BxE L=0.15 M</v>
          </cell>
          <cell r="D1433" t="str">
            <v>Unidad</v>
          </cell>
          <cell r="E1433">
            <v>128800</v>
          </cell>
        </row>
        <row r="1434">
          <cell r="B1434" t="str">
            <v>C5752</v>
          </cell>
          <cell r="C1434" t="str">
            <v>Hipoclorito de sodio (Cloro Liquido Conc. 5 a 8%)</v>
          </cell>
          <cell r="D1434" t="str">
            <v>Kg-m2</v>
          </cell>
          <cell r="E1434">
            <v>1452</v>
          </cell>
        </row>
        <row r="1435">
          <cell r="B1435" t="str">
            <v>C5753</v>
          </cell>
          <cell r="C1435" t="str">
            <v>Elementos para mantenimiento de valvulas incl. cambio de o`rings + pintura valvulas cantidad según planos de catastro de valvulas</v>
          </cell>
          <cell r="D1435" t="str">
            <v>Global</v>
          </cell>
          <cell r="E1435">
            <v>500000</v>
          </cell>
        </row>
        <row r="1436">
          <cell r="B1436" t="str">
            <v>C5754</v>
          </cell>
          <cell r="C1436" t="str">
            <v>Geotextil NT 2000</v>
          </cell>
          <cell r="D1436" t="str">
            <v>M2</v>
          </cell>
          <cell r="E1436">
            <v>4809</v>
          </cell>
        </row>
        <row r="1437">
          <cell r="B1437" t="str">
            <v>C5755</v>
          </cell>
          <cell r="C1437" t="str">
            <v>Señalizacion en trabajos viales</v>
          </cell>
          <cell r="D1437" t="str">
            <v>Global</v>
          </cell>
          <cell r="E1437">
            <v>2410</v>
          </cell>
        </row>
        <row r="1438">
          <cell r="B1438" t="str">
            <v>C5756</v>
          </cell>
          <cell r="C1438" t="str">
            <v>Implementacion PGIO eje SISO</v>
          </cell>
          <cell r="D1438" t="str">
            <v>Unidad</v>
          </cell>
          <cell r="E1438">
            <v>6284419.2000000002</v>
          </cell>
        </row>
        <row r="1439">
          <cell r="B1439" t="str">
            <v>C5757</v>
          </cell>
          <cell r="C1439" t="str">
            <v>Implementacion PGIO eje ambiental</v>
          </cell>
          <cell r="D1439" t="str">
            <v>Unidad</v>
          </cell>
          <cell r="E1439">
            <v>1461500</v>
          </cell>
        </row>
        <row r="1440">
          <cell r="B1440" t="str">
            <v>C5758</v>
          </cell>
          <cell r="C1440" t="str">
            <v>YEE 2"X2"</v>
          </cell>
          <cell r="D1440" t="str">
            <v>Unidad</v>
          </cell>
          <cell r="E1440">
            <v>3546.45</v>
          </cell>
        </row>
        <row r="1441">
          <cell r="B1441" t="str">
            <v>C5759</v>
          </cell>
          <cell r="C1441" t="str">
            <v>Perfil metalico rectangular en C, 20cm*5cm cal 14</v>
          </cell>
          <cell r="D1441" t="str">
            <v>ml</v>
          </cell>
          <cell r="E1441">
            <v>21097</v>
          </cell>
          <cell r="F1441">
            <v>0</v>
          </cell>
        </row>
        <row r="1442">
          <cell r="B1442" t="str">
            <v>C5760</v>
          </cell>
          <cell r="C1442" t="str">
            <v>Perfil metalico en C, 10cm*5cm cal16</v>
          </cell>
          <cell r="D1442" t="str">
            <v>ml</v>
          </cell>
          <cell r="E1442">
            <v>8642</v>
          </cell>
        </row>
        <row r="1443">
          <cell r="B1443" t="str">
            <v>C5761</v>
          </cell>
          <cell r="C1443" t="str">
            <v>CONTADOR ELECTRICO TRIFASICO</v>
          </cell>
          <cell r="D1443" t="str">
            <v>Unidad</v>
          </cell>
          <cell r="E1443">
            <v>364134</v>
          </cell>
        </row>
        <row r="1444">
          <cell r="B1444" t="str">
            <v>C5762</v>
          </cell>
          <cell r="C1444" t="str">
            <v>CAJA EMPALME 75X75X35MM CABLEADO ESTRUCTURADO</v>
          </cell>
          <cell r="D1444" t="str">
            <v>Unidad</v>
          </cell>
          <cell r="E1444">
            <v>245000</v>
          </cell>
        </row>
        <row r="1445">
          <cell r="B1445" t="str">
            <v>C5763</v>
          </cell>
          <cell r="C1445" t="str">
            <v>ALAMBRE COBRE THW 12 AWG THHN/NN</v>
          </cell>
          <cell r="D1445" t="str">
            <v>Ml</v>
          </cell>
          <cell r="E1445">
            <v>1100</v>
          </cell>
        </row>
        <row r="1446">
          <cell r="B1446" t="str">
            <v>C5764</v>
          </cell>
          <cell r="C1446" t="str">
            <v>CAJA DOBLE MET. GALV. 2400</v>
          </cell>
          <cell r="D1446" t="str">
            <v>Unidad</v>
          </cell>
          <cell r="E1446">
            <v>1600</v>
          </cell>
        </row>
        <row r="1447">
          <cell r="B1447" t="str">
            <v>C5765</v>
          </cell>
          <cell r="C1447" t="str">
            <v>CURVA CONDUIT GALV. EMT 1/2</v>
          </cell>
          <cell r="D1447" t="str">
            <v>Unidad</v>
          </cell>
          <cell r="E1447">
            <v>850</v>
          </cell>
          <cell r="F1447">
            <v>1160</v>
          </cell>
        </row>
        <row r="1448">
          <cell r="B1448" t="str">
            <v>C5766</v>
          </cell>
          <cell r="C1448" t="str">
            <v>TUBO CONDUIT  EMT, 1/2</v>
          </cell>
          <cell r="D1448" t="str">
            <v>ML</v>
          </cell>
          <cell r="E1448">
            <v>4200</v>
          </cell>
        </row>
        <row r="1449">
          <cell r="B1449" t="str">
            <v>C5767</v>
          </cell>
          <cell r="C1449" t="str">
            <v>UNION CONDUIT EMT , 1/2</v>
          </cell>
          <cell r="D1449" t="str">
            <v>Unidad</v>
          </cell>
          <cell r="E1449">
            <v>928</v>
          </cell>
        </row>
        <row r="1450">
          <cell r="B1450" t="str">
            <v>C5768</v>
          </cell>
          <cell r="C1450" t="str">
            <v>Accesorio Punto electrico</v>
          </cell>
          <cell r="D1450" t="str">
            <v>Unidad</v>
          </cell>
          <cell r="E1450">
            <v>8000</v>
          </cell>
        </row>
        <row r="1451">
          <cell r="B1451" t="str">
            <v>C5769</v>
          </cell>
          <cell r="C1451" t="str">
            <v>YEE Sanitaria 4"X4"</v>
          </cell>
          <cell r="D1451" t="str">
            <v>Unidad</v>
          </cell>
          <cell r="E1451">
            <v>12325</v>
          </cell>
        </row>
        <row r="1452">
          <cell r="B1452" t="str">
            <v>C5770</v>
          </cell>
          <cell r="C1452" t="str">
            <v>YEE REDUCIDA 4"X2" Sanitaria</v>
          </cell>
          <cell r="D1452" t="str">
            <v>Unidad</v>
          </cell>
          <cell r="E1452">
            <v>3500</v>
          </cell>
        </row>
        <row r="1453">
          <cell r="B1453" t="str">
            <v>C5771</v>
          </cell>
          <cell r="C1453" t="str">
            <v>YEE REDUCIDA 4"X3" Sanitaria</v>
          </cell>
          <cell r="D1453" t="str">
            <v>Unidad</v>
          </cell>
          <cell r="E1453">
            <v>3500</v>
          </cell>
        </row>
        <row r="1454">
          <cell r="B1454" t="str">
            <v>C5772</v>
          </cell>
          <cell r="C1454" t="str">
            <v>Sistema de tratamiento de aguas derivadas del proceso de lavado (incluye trampa sedimentadora, tanque de reutilisacion, electrobomba y tuberia)</v>
          </cell>
          <cell r="D1454" t="str">
            <v>Unidad</v>
          </cell>
          <cell r="E1454">
            <v>2300000</v>
          </cell>
        </row>
        <row r="1455">
          <cell r="B1455" t="str">
            <v>C5773</v>
          </cell>
          <cell r="C1455" t="str">
            <v xml:space="preserve">CANCHA MINI FUTBOL Y/O MINIBALONCESTO INCL. MALLA. TUBO 3" Y 2"  </v>
          </cell>
          <cell r="D1455" t="str">
            <v>Unidad</v>
          </cell>
          <cell r="E1455">
            <v>1350000</v>
          </cell>
        </row>
        <row r="1456">
          <cell r="B1456" t="str">
            <v>C5774</v>
          </cell>
          <cell r="C1456" t="str">
            <v>Perfil metalico en 8*4 cal18</v>
          </cell>
          <cell r="D1456" t="str">
            <v>ml</v>
          </cell>
          <cell r="E1456">
            <v>3394</v>
          </cell>
        </row>
        <row r="1457">
          <cell r="B1457" t="str">
            <v>C5775</v>
          </cell>
          <cell r="C1457" t="str">
            <v>CERAMICA PARA PARED ALFA O SIMILAR 30*30</v>
          </cell>
          <cell r="D1457" t="str">
            <v>M2</v>
          </cell>
          <cell r="E1457">
            <v>23602</v>
          </cell>
        </row>
        <row r="1458">
          <cell r="B1458" t="str">
            <v>C5776</v>
          </cell>
          <cell r="C1458" t="str">
            <v>ESTUFA A CARBON (INCLYE TUBERIA Y ACCESORIOS)</v>
          </cell>
          <cell r="D1458" t="str">
            <v>UNIDAD</v>
          </cell>
          <cell r="E1458">
            <v>197524</v>
          </cell>
        </row>
        <row r="1459">
          <cell r="B1459" t="str">
            <v>C5777</v>
          </cell>
          <cell r="C1459" t="str">
            <v>PISO TABLON DE GRES 25*25</v>
          </cell>
          <cell r="D1459" t="str">
            <v>M2</v>
          </cell>
          <cell r="E1459">
            <v>21073</v>
          </cell>
        </row>
        <row r="1460">
          <cell r="B1460" t="str">
            <v>C5778</v>
          </cell>
          <cell r="C1460" t="str">
            <v>REJILLA DE 2" ALUMINIO</v>
          </cell>
          <cell r="D1460" t="str">
            <v>UN</v>
          </cell>
          <cell r="E1460">
            <v>1933</v>
          </cell>
        </row>
        <row r="1461">
          <cell r="B1461" t="str">
            <v>C5779</v>
          </cell>
          <cell r="C1461" t="str">
            <v>ADAPTADOR HEMBRA PVC-P  1"</v>
          </cell>
          <cell r="D1461" t="str">
            <v>UNIDAD</v>
          </cell>
          <cell r="E1461">
            <v>1601</v>
          </cell>
          <cell r="F1461">
            <v>0</v>
          </cell>
        </row>
        <row r="1462">
          <cell r="B1462" t="str">
            <v>C5780</v>
          </cell>
          <cell r="C1462" t="str">
            <v>ADAPTADOR MACHO PVC-P  1"</v>
          </cell>
          <cell r="D1462" t="str">
            <v>UNIDAD</v>
          </cell>
          <cell r="E1462">
            <v>1400</v>
          </cell>
          <cell r="F1462">
            <v>0</v>
          </cell>
        </row>
        <row r="1463">
          <cell r="B1463" t="str">
            <v>C5781</v>
          </cell>
          <cell r="C1463" t="str">
            <v>CODO 45° PRESION 1"</v>
          </cell>
          <cell r="D1463" t="str">
            <v>UNIDAD</v>
          </cell>
          <cell r="E1463">
            <v>2300</v>
          </cell>
          <cell r="F1463">
            <v>0</v>
          </cell>
        </row>
        <row r="1464">
          <cell r="B1464" t="str">
            <v>C5782</v>
          </cell>
          <cell r="C1464" t="str">
            <v>CODO 90° PVC-P 1``</v>
          </cell>
          <cell r="D1464" t="str">
            <v>UNIDAD</v>
          </cell>
          <cell r="E1464">
            <v>1400</v>
          </cell>
          <cell r="F1464">
            <v>0</v>
          </cell>
        </row>
        <row r="1465">
          <cell r="B1465" t="str">
            <v>C5783</v>
          </cell>
          <cell r="C1465" t="str">
            <v>TAPON ROSCADO PVC-P  1"</v>
          </cell>
          <cell r="D1465" t="str">
            <v>UNIDAD</v>
          </cell>
          <cell r="E1465">
            <v>1300</v>
          </cell>
          <cell r="F1465">
            <v>0</v>
          </cell>
        </row>
        <row r="1466">
          <cell r="B1466" t="str">
            <v>C5784</v>
          </cell>
          <cell r="C1466" t="str">
            <v>FORMALETA ALQUILER</v>
          </cell>
          <cell r="D1466" t="str">
            <v>DD</v>
          </cell>
          <cell r="E1466">
            <v>2500</v>
          </cell>
          <cell r="F1466">
            <v>0</v>
          </cell>
        </row>
        <row r="1467">
          <cell r="B1467" t="str">
            <v>C5785</v>
          </cell>
          <cell r="C1467" t="str">
            <v>ACERO ESTRUCT. ASTM A-36</v>
          </cell>
          <cell r="D1467" t="str">
            <v>KG</v>
          </cell>
          <cell r="E1467">
            <v>4542</v>
          </cell>
          <cell r="F1467">
            <v>0</v>
          </cell>
        </row>
        <row r="1468">
          <cell r="B1468" t="str">
            <v>C5786</v>
          </cell>
          <cell r="C1468" t="str">
            <v>ALAMBRE GALVANIZADO # 18</v>
          </cell>
          <cell r="D1468" t="str">
            <v>KG</v>
          </cell>
          <cell r="E1468">
            <v>3200</v>
          </cell>
          <cell r="F1468">
            <v>0</v>
          </cell>
        </row>
        <row r="1469">
          <cell r="B1469" t="str">
            <v>C5787</v>
          </cell>
          <cell r="C1469" t="str">
            <v>LAMINA CIELO R. FALSO YESO+PVC+FO</v>
          </cell>
          <cell r="D1469" t="str">
            <v>UNIDAD</v>
          </cell>
          <cell r="E1469">
            <v>6480</v>
          </cell>
          <cell r="F1469">
            <v>0</v>
          </cell>
        </row>
        <row r="1470">
          <cell r="B1470" t="str">
            <v>C5788</v>
          </cell>
          <cell r="C1470" t="str">
            <v>PERFIL GALV L 1 X1 -305</v>
          </cell>
          <cell r="D1470" t="str">
            <v>UNIDAD</v>
          </cell>
          <cell r="E1470">
            <v>3800</v>
          </cell>
          <cell r="F1470">
            <v>0</v>
          </cell>
        </row>
        <row r="1471">
          <cell r="B1471" t="str">
            <v>C5789</v>
          </cell>
          <cell r="C1471" t="str">
            <v>PERFIL GALV T 1 X1 -122</v>
          </cell>
          <cell r="D1471" t="str">
            <v>UNIDAD</v>
          </cell>
          <cell r="E1471">
            <v>2700</v>
          </cell>
          <cell r="F1471">
            <v>0</v>
          </cell>
        </row>
        <row r="1472">
          <cell r="B1472" t="str">
            <v>C5790</v>
          </cell>
          <cell r="C1472" t="str">
            <v>PERFIL GALV T 1.1/2X1-366</v>
          </cell>
          <cell r="D1472" t="str">
            <v>UNIDAD</v>
          </cell>
          <cell r="E1472">
            <v>4800</v>
          </cell>
          <cell r="F1472">
            <v>0</v>
          </cell>
        </row>
        <row r="1473">
          <cell r="B1473" t="str">
            <v>C5791</v>
          </cell>
          <cell r="C1473" t="str">
            <v>CABLE ENCAUCHETADO ST 3x16</v>
          </cell>
          <cell r="D1473" t="str">
            <v>ML</v>
          </cell>
          <cell r="E1473">
            <v>2111</v>
          </cell>
          <cell r="F1473">
            <v>0</v>
          </cell>
        </row>
        <row r="1474">
          <cell r="B1474" t="str">
            <v>C5792</v>
          </cell>
          <cell r="C1474" t="str">
            <v>BALA FLUORECENTE 210 MM VIDRIO OPACO</v>
          </cell>
          <cell r="D1474" t="str">
            <v>UNIDAD</v>
          </cell>
          <cell r="E1474">
            <v>29500</v>
          </cell>
          <cell r="F1474">
            <v>0</v>
          </cell>
        </row>
        <row r="1475">
          <cell r="B1475" t="str">
            <v>C5793</v>
          </cell>
          <cell r="C1475" t="str">
            <v>BALA INCANDESCENTE 100 W</v>
          </cell>
          <cell r="D1475" t="str">
            <v>UNIDAD</v>
          </cell>
          <cell r="E1475">
            <v>29500</v>
          </cell>
          <cell r="F1475">
            <v>0</v>
          </cell>
        </row>
        <row r="1476">
          <cell r="B1476" t="str">
            <v>C5794</v>
          </cell>
          <cell r="C1476" t="str">
            <v>ESTACAS DE GUADUA (para empradizacion)</v>
          </cell>
          <cell r="D1476" t="str">
            <v>UNIDAD</v>
          </cell>
          <cell r="E1476">
            <v>300</v>
          </cell>
          <cell r="F1476">
            <v>0</v>
          </cell>
        </row>
        <row r="1477">
          <cell r="B1477" t="str">
            <v>C5795</v>
          </cell>
          <cell r="C1477" t="str">
            <v>TUBO MUEBLE CAL  1`` 1,10 MM</v>
          </cell>
          <cell r="D1477" t="str">
            <v>ML</v>
          </cell>
          <cell r="E1477">
            <v>2383</v>
          </cell>
          <cell r="F1477">
            <v>0</v>
          </cell>
        </row>
        <row r="1478">
          <cell r="B1478" t="str">
            <v>C5796</v>
          </cell>
          <cell r="C1478" t="str">
            <v>CANAL B6 CAL. 22</v>
          </cell>
          <cell r="D1478" t="str">
            <v>ml</v>
          </cell>
          <cell r="E1478">
            <v>1600</v>
          </cell>
        </row>
        <row r="1479">
          <cell r="B1479" t="str">
            <v>C5797</v>
          </cell>
          <cell r="C1479" t="str">
            <v>CINTA MALLA</v>
          </cell>
          <cell r="D1479" t="str">
            <v>ml</v>
          </cell>
          <cell r="E1479">
            <v>72</v>
          </cell>
        </row>
        <row r="1480">
          <cell r="B1480" t="str">
            <v>C5798</v>
          </cell>
          <cell r="C1480" t="str">
            <v>LAMINA SUPERBOARD DE 8 mm</v>
          </cell>
          <cell r="D1480" t="str">
            <v>un</v>
          </cell>
          <cell r="E1480">
            <v>32300</v>
          </cell>
        </row>
        <row r="1481">
          <cell r="B1481" t="str">
            <v>C5799</v>
          </cell>
          <cell r="C1481" t="str">
            <v>IMPERMEABILIZANTE AUTOPROTECTOR</v>
          </cell>
          <cell r="D1481" t="str">
            <v>M2</v>
          </cell>
          <cell r="E1481">
            <v>38000</v>
          </cell>
        </row>
        <row r="1482">
          <cell r="B1482" t="str">
            <v>C5800</v>
          </cell>
          <cell r="C1482" t="str">
            <v>MASILLA SUPERMATICO 5 GALONES</v>
          </cell>
          <cell r="D1482" t="str">
            <v>un</v>
          </cell>
          <cell r="E1482">
            <v>34000</v>
          </cell>
        </row>
        <row r="1483">
          <cell r="B1483" t="str">
            <v>C5801</v>
          </cell>
          <cell r="C1483" t="str">
            <v>PARAL B6 CAL. 22</v>
          </cell>
          <cell r="D1483" t="str">
            <v>ml</v>
          </cell>
          <cell r="E1483">
            <v>1885</v>
          </cell>
        </row>
        <row r="1484">
          <cell r="B1484" t="str">
            <v>C5802</v>
          </cell>
          <cell r="C1484" t="str">
            <v>PERNO  ALT.VEL. 1/4 X 2</v>
          </cell>
          <cell r="D1484" t="str">
            <v>un</v>
          </cell>
          <cell r="E1484">
            <v>205</v>
          </cell>
        </row>
        <row r="1485">
          <cell r="B1485" t="str">
            <v>C5803</v>
          </cell>
          <cell r="C1485" t="str">
            <v>TOMAS E INTERRUPTORES</v>
          </cell>
          <cell r="D1485" t="str">
            <v xml:space="preserve">UNIDAD </v>
          </cell>
          <cell r="E1485">
            <v>10000</v>
          </cell>
        </row>
        <row r="1486">
          <cell r="B1486" t="str">
            <v>C5804</v>
          </cell>
          <cell r="C1486" t="str">
            <v>TIRO</v>
          </cell>
          <cell r="D1486" t="str">
            <v>un</v>
          </cell>
          <cell r="E1486">
            <v>250</v>
          </cell>
        </row>
        <row r="1487">
          <cell r="B1487" t="str">
            <v>C5805</v>
          </cell>
          <cell r="C1487" t="str">
            <v>TORNILLO 6X1 Y/O TORNILLO AUTOPERFORANTE CON CABEZA EXTRAPLANA T1 # 7 7/16</v>
          </cell>
          <cell r="D1487" t="str">
            <v>un</v>
          </cell>
          <cell r="E1487">
            <v>21</v>
          </cell>
        </row>
        <row r="1488">
          <cell r="B1488" t="str">
            <v>C5806</v>
          </cell>
          <cell r="C1488" t="str">
            <v xml:space="preserve">Salida para tomacorriente doble monofásico a 110V 15 amperios. Polo a tierra  </v>
          </cell>
          <cell r="D1488" t="str">
            <v>Unidad</v>
          </cell>
          <cell r="E1488">
            <v>88200</v>
          </cell>
        </row>
        <row r="1489">
          <cell r="B1489" t="str">
            <v>C5807</v>
          </cell>
          <cell r="C1489" t="str">
            <v>Tapón roscado PVC de 2"</v>
          </cell>
          <cell r="D1489" t="str">
            <v>Unidad</v>
          </cell>
          <cell r="E1489">
            <v>60000</v>
          </cell>
        </row>
        <row r="1490">
          <cell r="B1490" t="str">
            <v>C5808</v>
          </cell>
          <cell r="C1490" t="str">
            <v>Tapón roscado PVC de 6"</v>
          </cell>
          <cell r="D1490" t="str">
            <v>Unidad</v>
          </cell>
          <cell r="E1490">
            <v>75000</v>
          </cell>
        </row>
        <row r="1491">
          <cell r="B1491" t="str">
            <v>C5809</v>
          </cell>
          <cell r="C1491" t="str">
            <v>Niple Pasamuro HD EB x EB hats de L=0.30m Ø2''</v>
          </cell>
          <cell r="D1491" t="str">
            <v>Unidad</v>
          </cell>
          <cell r="E1491">
            <v>90000</v>
          </cell>
        </row>
        <row r="1492">
          <cell r="B1492" t="str">
            <v>C5810</v>
          </cell>
          <cell r="C1492" t="str">
            <v>Niple Pasamuro HD EB x EB hasta L=0.55m Ø2'' Z=.22 M</v>
          </cell>
          <cell r="D1492" t="str">
            <v>Unidad</v>
          </cell>
          <cell r="E1492">
            <v>170000</v>
          </cell>
        </row>
        <row r="1493">
          <cell r="B1493" t="str">
            <v>C5811</v>
          </cell>
          <cell r="C1493" t="str">
            <v>Niple Pasamuro HD EB x EB hasta L=0.20m Ø4'' Z=.22 m</v>
          </cell>
          <cell r="D1493" t="str">
            <v>Unidad</v>
          </cell>
          <cell r="E1493">
            <v>250000</v>
          </cell>
        </row>
        <row r="1494">
          <cell r="B1494" t="str">
            <v>C5812</v>
          </cell>
          <cell r="C1494" t="str">
            <v>Niple Pasamuro HD EB x EB hasta L=0.50m Ø4'' Z=.15 m</v>
          </cell>
          <cell r="D1494" t="str">
            <v>Unidad</v>
          </cell>
          <cell r="E1494">
            <v>350000</v>
          </cell>
        </row>
        <row r="1495">
          <cell r="B1495" t="str">
            <v>C5813</v>
          </cell>
          <cell r="C1495" t="str">
            <v>Pasos uña de gato Ø  3/4"</v>
          </cell>
          <cell r="D1495" t="str">
            <v>UN</v>
          </cell>
          <cell r="E1495">
            <v>10000</v>
          </cell>
        </row>
        <row r="1496">
          <cell r="B1496" t="str">
            <v>C5814</v>
          </cell>
          <cell r="C1496" t="str">
            <v>Grava para filtros 1/2"-1/4" e =5 cm (incl. Transporte al sitio de la obra)</v>
          </cell>
          <cell r="D1496" t="str">
            <v>m3</v>
          </cell>
          <cell r="E1496">
            <v>600000</v>
          </cell>
        </row>
        <row r="1497">
          <cell r="B1497" t="str">
            <v>C5815</v>
          </cell>
          <cell r="C1497" t="str">
            <v>Pasamuro HD Ø 6'' - E x E; L = 180 mm - Z = 130 mm.</v>
          </cell>
          <cell r="D1497" t="str">
            <v>unidad</v>
          </cell>
          <cell r="E1497">
            <v>400000</v>
          </cell>
        </row>
        <row r="1498">
          <cell r="B1498" t="str">
            <v>C5816</v>
          </cell>
          <cell r="C1498" t="str">
            <v>SIKADUR (12.5M)</v>
          </cell>
          <cell r="D1498" t="str">
            <v>unidad</v>
          </cell>
          <cell r="E1498">
            <v>55900</v>
          </cell>
        </row>
        <row r="1499">
          <cell r="B1499" t="str">
            <v>C5817</v>
          </cell>
          <cell r="C1499" t="str">
            <v>TEE HD 4 X 2" B x B</v>
          </cell>
          <cell r="D1499" t="str">
            <v>Unidad</v>
          </cell>
          <cell r="E1499">
            <v>300000</v>
          </cell>
        </row>
        <row r="1500">
          <cell r="B1500" t="str">
            <v>C5818</v>
          </cell>
          <cell r="C1500" t="str">
            <v>Codo 2"X 90°  HD BXB</v>
          </cell>
          <cell r="D1500" t="str">
            <v>Unidad</v>
          </cell>
          <cell r="E1500">
            <v>100000</v>
          </cell>
        </row>
        <row r="1501">
          <cell r="B1501" t="str">
            <v>C5819</v>
          </cell>
          <cell r="C1501" t="str">
            <v>CODO 90º HIERRO DUCTIL (EXTREMO LISO) 4"</v>
          </cell>
          <cell r="D1501" t="str">
            <v>Unidad</v>
          </cell>
          <cell r="E1501">
            <v>150000</v>
          </cell>
        </row>
        <row r="1502">
          <cell r="B1502" t="str">
            <v>C5820</v>
          </cell>
          <cell r="C1502" t="str">
            <v>REDUCCION 6" A 4" ( EXTREMOS J.H PVC)</v>
          </cell>
          <cell r="D1502" t="str">
            <v>Unidad</v>
          </cell>
          <cell r="E1502">
            <v>200000</v>
          </cell>
        </row>
        <row r="1503">
          <cell r="B1503" t="str">
            <v>C5821</v>
          </cell>
          <cell r="C1503" t="str">
            <v>VÁLVULA PLUG BRIDADA 2"</v>
          </cell>
          <cell r="D1503" t="str">
            <v>Unidad</v>
          </cell>
          <cell r="E1503">
            <v>626400</v>
          </cell>
        </row>
        <row r="1504">
          <cell r="B1504" t="str">
            <v>C5822</v>
          </cell>
          <cell r="C1504" t="str">
            <v>VÁLVULA PLUG BRIDADA 4"</v>
          </cell>
          <cell r="D1504" t="str">
            <v>Unidad</v>
          </cell>
          <cell r="E1504">
            <v>939600</v>
          </cell>
        </row>
        <row r="1505">
          <cell r="B1505" t="str">
            <v>C5823</v>
          </cell>
          <cell r="C1505" t="str">
            <v>UNIÓN PARA DESMONTAJE AUTOPORTANTE BRIDADA 2"</v>
          </cell>
          <cell r="D1505" t="str">
            <v>Unidad</v>
          </cell>
          <cell r="E1505">
            <v>98000</v>
          </cell>
        </row>
        <row r="1506">
          <cell r="B1506" t="str">
            <v>C5824</v>
          </cell>
          <cell r="C1506" t="str">
            <v>UNIÓN PARA DESMONTAJE AUTOPORTANTE BRIDADA 4"</v>
          </cell>
          <cell r="D1506" t="str">
            <v>Unidad</v>
          </cell>
          <cell r="E1506">
            <v>396720</v>
          </cell>
        </row>
        <row r="1507">
          <cell r="B1507" t="str">
            <v>C5825</v>
          </cell>
          <cell r="C1507" t="str">
            <v>NIPLE Ø 4" HD BxE hasta L=0.65m</v>
          </cell>
          <cell r="D1507" t="str">
            <v>Unidad</v>
          </cell>
          <cell r="E1507">
            <v>200000</v>
          </cell>
        </row>
        <row r="1508">
          <cell r="B1508" t="str">
            <v>C5826</v>
          </cell>
          <cell r="C1508" t="str">
            <v>NIPLE ф 6" HD BxE hasta L=0.70m  - Z = 0,27 mm.</v>
          </cell>
          <cell r="D1508" t="str">
            <v>Unidad</v>
          </cell>
          <cell r="E1508">
            <v>350000</v>
          </cell>
        </row>
        <row r="1509">
          <cell r="B1509" t="str">
            <v>C5827</v>
          </cell>
          <cell r="C1509" t="str">
            <v>TAPA MANHOLE 60 CM CON BISAGRA</v>
          </cell>
          <cell r="D1509" t="str">
            <v>Unidad</v>
          </cell>
          <cell r="E1509">
            <v>610531</v>
          </cell>
        </row>
        <row r="1510">
          <cell r="B1510" t="str">
            <v>C5828</v>
          </cell>
          <cell r="C1510" t="str">
            <v>Pasamuro HD Ø 4'' - B x E; L = 500 mm - Z = 280 mm.</v>
          </cell>
          <cell r="D1510" t="str">
            <v>Unidad</v>
          </cell>
          <cell r="E1510">
            <v>337000</v>
          </cell>
        </row>
        <row r="1511">
          <cell r="B1511" t="str">
            <v>C5829</v>
          </cell>
          <cell r="C1511" t="str">
            <v>Pasamuro HD Ø 4'' - B x E; L = 570 mm - Z = 290 mm.</v>
          </cell>
          <cell r="D1511" t="str">
            <v>Unidad</v>
          </cell>
          <cell r="E1511">
            <v>360000</v>
          </cell>
        </row>
        <row r="1512">
          <cell r="B1512" t="str">
            <v>C5830</v>
          </cell>
          <cell r="C1512" t="str">
            <v>Niple HD Ø 4'' - B x B; L = 100 mm.</v>
          </cell>
          <cell r="D1512" t="str">
            <v>Unidad</v>
          </cell>
          <cell r="E1512">
            <v>215000</v>
          </cell>
        </row>
        <row r="1513">
          <cell r="B1513" t="str">
            <v>C5831</v>
          </cell>
          <cell r="C1513" t="str">
            <v>Niple HD Ø 4'' - B x E; L = 210 mm.</v>
          </cell>
          <cell r="D1513" t="str">
            <v>Unidad</v>
          </cell>
          <cell r="E1513">
            <v>255200</v>
          </cell>
        </row>
        <row r="1514">
          <cell r="B1514" t="str">
            <v>C5832</v>
          </cell>
          <cell r="C1514" t="str">
            <v>Pasamuro HD Ø 4'' - B x E; L = 420 mm - Z = 90 mm.</v>
          </cell>
          <cell r="D1514" t="str">
            <v>Unidad</v>
          </cell>
          <cell r="E1514">
            <v>273000</v>
          </cell>
        </row>
        <row r="1515">
          <cell r="B1515" t="str">
            <v>C5833</v>
          </cell>
          <cell r="C1515" t="str">
            <v>UNION DE MONTAJE BXB 4" HD</v>
          </cell>
          <cell r="D1515" t="str">
            <v>Unidad</v>
          </cell>
          <cell r="E1515">
            <v>487000</v>
          </cell>
        </row>
        <row r="1516">
          <cell r="B1516" t="str">
            <v>C5834</v>
          </cell>
          <cell r="C1516" t="str">
            <v>Paso elevado de 20 Mt  con cercha metalica con angulos de 0,30 x 0,30, 4 riostras en angulo  cada 4 mt  con una platina de apoyo  en 1/2" con 6 perforaciones para anclaje en 5/8" sobre apoyo en concreto</v>
          </cell>
          <cell r="D1516" t="str">
            <v>Global</v>
          </cell>
          <cell r="E1516">
            <v>6950000</v>
          </cell>
        </row>
        <row r="1517">
          <cell r="B1517" t="str">
            <v>C5835</v>
          </cell>
          <cell r="C1517" t="str">
            <v>Tuberia pead acuaflex 3" RDE 21</v>
          </cell>
          <cell r="D1517" t="str">
            <v>Ml</v>
          </cell>
          <cell r="E1517">
            <v>10095</v>
          </cell>
        </row>
        <row r="1518">
          <cell r="B1518" t="str">
            <v>C5836</v>
          </cell>
          <cell r="C1518" t="str">
            <v xml:space="preserve">Union rapida mecanica acuaflex 3" con accesorios </v>
          </cell>
          <cell r="D1518" t="str">
            <v>Unidad</v>
          </cell>
          <cell r="E1518">
            <v>38604</v>
          </cell>
        </row>
        <row r="1519">
          <cell r="B1519" t="str">
            <v>C5837</v>
          </cell>
          <cell r="C1519" t="str">
            <v>REGISTRO PASO DIAMETRO ½" RED WH</v>
          </cell>
          <cell r="D1519" t="str">
            <v>Unidad</v>
          </cell>
          <cell r="E1519">
            <v>61360</v>
          </cell>
        </row>
        <row r="1520">
          <cell r="B1520" t="str">
            <v>C5838</v>
          </cell>
          <cell r="C1520" t="str">
            <v>MICROMEDIDOR DE VELOCIDAD DE 1/2"</v>
          </cell>
          <cell r="D1520" t="str">
            <v>Unidad</v>
          </cell>
          <cell r="E1520">
            <v>92136</v>
          </cell>
        </row>
        <row r="1521">
          <cell r="B1521" t="str">
            <v>C5839</v>
          </cell>
          <cell r="C1521" t="str">
            <v>UNION UP PVC 3"</v>
          </cell>
          <cell r="D1521" t="str">
            <v>Unidad</v>
          </cell>
          <cell r="E1521">
            <v>28000</v>
          </cell>
        </row>
        <row r="1522">
          <cell r="B1522" t="str">
            <v>C5840</v>
          </cell>
          <cell r="C1522" t="str">
            <v>CODO 90° RADIO CORTO PVC 3"</v>
          </cell>
          <cell r="D1522" t="str">
            <v>Unidad</v>
          </cell>
          <cell r="E1522">
            <v>121385</v>
          </cell>
        </row>
        <row r="1523">
          <cell r="B1523" t="str">
            <v>C5841</v>
          </cell>
          <cell r="C1523" t="str">
            <v>CODO 90° RADIO CORTO PVC 4"</v>
          </cell>
          <cell r="D1523" t="str">
            <v>Unidad</v>
          </cell>
          <cell r="E1523">
            <v>153553</v>
          </cell>
        </row>
        <row r="1524">
          <cell r="B1524" t="str">
            <v>C5842</v>
          </cell>
          <cell r="C1524" t="str">
            <v>CODO 45° RADIO CORTO PVC 4"</v>
          </cell>
          <cell r="D1524" t="str">
            <v>Unidad</v>
          </cell>
          <cell r="E1524">
            <v>131000</v>
          </cell>
        </row>
        <row r="1525">
          <cell r="B1525" t="str">
            <v>C5843</v>
          </cell>
          <cell r="C1525" t="str">
            <v>GRIFO ROSCADO DE BRONCE 1"</v>
          </cell>
          <cell r="D1525" t="str">
            <v>Unidad</v>
          </cell>
          <cell r="E1525">
            <v>18000</v>
          </cell>
        </row>
        <row r="1526">
          <cell r="B1526" t="str">
            <v>C5844</v>
          </cell>
          <cell r="C1526" t="str">
            <v>REGLILLA GRADUADA EN ACRÍLICO</v>
          </cell>
          <cell r="D1526" t="str">
            <v>Unidad</v>
          </cell>
          <cell r="E1526">
            <v>212425</v>
          </cell>
        </row>
        <row r="1527">
          <cell r="B1527" t="str">
            <v>C5845</v>
          </cell>
          <cell r="C1527" t="str">
            <v>CODO 45° RADIO CORTO PVC 3"</v>
          </cell>
          <cell r="D1527" t="str">
            <v>Unidad</v>
          </cell>
          <cell r="E1527">
            <v>105000</v>
          </cell>
        </row>
        <row r="1528">
          <cell r="B1528" t="str">
            <v>C5846</v>
          </cell>
          <cell r="C1528" t="str">
            <v>Pasamuro HD Ø 3'' - E x E; L = 260 mm - Z = 130 mm.</v>
          </cell>
          <cell r="D1528" t="str">
            <v>Unidad</v>
          </cell>
          <cell r="E1528">
            <v>172000</v>
          </cell>
        </row>
        <row r="1529">
          <cell r="B1529" t="str">
            <v>C5847</v>
          </cell>
          <cell r="C1529" t="str">
            <v>Pasamuro HD Ø 4'' - E x E; L = 400 mm - Z = 200 mm.</v>
          </cell>
          <cell r="D1529" t="str">
            <v>Unidad</v>
          </cell>
          <cell r="E1529">
            <v>275000</v>
          </cell>
        </row>
        <row r="1530">
          <cell r="B1530" t="str">
            <v>C5848</v>
          </cell>
          <cell r="C1530" t="str">
            <v>TAPON UNION PLATINO PVC 3"</v>
          </cell>
          <cell r="D1530" t="str">
            <v>Unidad</v>
          </cell>
          <cell r="E1530">
            <v>33797</v>
          </cell>
        </row>
        <row r="1531">
          <cell r="B1531" t="str">
            <v>C5849</v>
          </cell>
          <cell r="C1531" t="str">
            <v>CANALETA PARSHALL EN FIBRA DE VIDRIO</v>
          </cell>
          <cell r="D1531" t="str">
            <v>Unidad</v>
          </cell>
          <cell r="E1531">
            <v>3230980</v>
          </cell>
        </row>
        <row r="1532">
          <cell r="B1532" t="str">
            <v>C5850</v>
          </cell>
          <cell r="C1532" t="str">
            <v>Pasarela en lamina expandida 1/4"</v>
          </cell>
          <cell r="D1532" t="str">
            <v>Unidad</v>
          </cell>
          <cell r="E1532">
            <v>329475</v>
          </cell>
        </row>
        <row r="1533">
          <cell r="B1533" t="str">
            <v>C5851</v>
          </cell>
          <cell r="C1533" t="str">
            <v>Tee HA de 6" EL X EL</v>
          </cell>
          <cell r="D1533" t="str">
            <v>Unidad</v>
          </cell>
          <cell r="E1533">
            <v>206330</v>
          </cell>
        </row>
        <row r="1534">
          <cell r="B1534" t="str">
            <v>C5852</v>
          </cell>
          <cell r="C1534" t="str">
            <v>Unión rápida tipo platino de 6" pvc</v>
          </cell>
          <cell r="D1534" t="str">
            <v>Unidad</v>
          </cell>
          <cell r="E1534">
            <v>100000</v>
          </cell>
        </row>
        <row r="1535">
          <cell r="B1535" t="str">
            <v>C5853</v>
          </cell>
          <cell r="C1535" t="str">
            <v>Unión Multiusos 6" HD</v>
          </cell>
          <cell r="D1535" t="str">
            <v>Unidad</v>
          </cell>
          <cell r="E1535">
            <v>91090</v>
          </cell>
        </row>
        <row r="1536">
          <cell r="B1536" t="str">
            <v>C5854</v>
          </cell>
          <cell r="C1536" t="str">
            <v>Tee HA de 6" x 6"  EB X EB</v>
          </cell>
          <cell r="D1536" t="str">
            <v>Unidad</v>
          </cell>
          <cell r="E1536">
            <v>366330</v>
          </cell>
        </row>
        <row r="1537">
          <cell r="B1537" t="str">
            <v>C5855</v>
          </cell>
          <cell r="C1537" t="str">
            <v>Filtro de 6" EB X EB</v>
          </cell>
          <cell r="D1537" t="str">
            <v>Unidad</v>
          </cell>
          <cell r="E1537">
            <v>879000</v>
          </cell>
        </row>
        <row r="1538">
          <cell r="B1538" t="str">
            <v>C5856</v>
          </cell>
          <cell r="C1538" t="str">
            <v>Niple HA 6" L X B L=0,20</v>
          </cell>
          <cell r="D1538" t="str">
            <v>Unidad</v>
          </cell>
          <cell r="E1538">
            <v>254000</v>
          </cell>
        </row>
        <row r="1539">
          <cell r="B1539" t="str">
            <v>C5857</v>
          </cell>
          <cell r="C1539" t="str">
            <v>Niple HA 6" B X B  L=1,95 con codo  de 90</v>
          </cell>
          <cell r="D1539" t="str">
            <v>Unidad</v>
          </cell>
          <cell r="E1539">
            <v>410800</v>
          </cell>
        </row>
        <row r="1540">
          <cell r="B1540" t="str">
            <v>C5858</v>
          </cell>
          <cell r="C1540" t="str">
            <v>Sensor de caudal</v>
          </cell>
          <cell r="D1540" t="str">
            <v>Unidad</v>
          </cell>
          <cell r="E1540">
            <v>5522000</v>
          </cell>
        </row>
        <row r="1541">
          <cell r="B1541" t="str">
            <v>C5859</v>
          </cell>
          <cell r="C1541" t="str">
            <v>TUBERIA HA 6" CON CODO DE 90° L=5,50</v>
          </cell>
          <cell r="D1541" t="str">
            <v>Unidad</v>
          </cell>
          <cell r="E1541">
            <v>1496000</v>
          </cell>
        </row>
        <row r="1542">
          <cell r="B1542" t="str">
            <v>C5860</v>
          </cell>
          <cell r="C1542" t="str">
            <v>Vertederos en lamina acero inox o fibra de vidrio e=10mm</v>
          </cell>
          <cell r="D1542" t="str">
            <v>Unidad</v>
          </cell>
          <cell r="E1542">
            <v>380000</v>
          </cell>
        </row>
        <row r="1543">
          <cell r="B1543" t="str">
            <v>C5861</v>
          </cell>
          <cell r="C1543" t="str">
            <v>Motoreductor de piñones helicoidales, 6 RPM, eje vertical, 220-440 voltios, trifasico, 1/2 HP.</v>
          </cell>
          <cell r="D1543" t="str">
            <v>Unidad</v>
          </cell>
          <cell r="E1543">
            <v>4021000</v>
          </cell>
        </row>
        <row r="1544">
          <cell r="B1544" t="str">
            <v>C5862</v>
          </cell>
          <cell r="C1544" t="str">
            <v>Vertedero de orificio 15 Cm, en lamina acero inoxidable cal 16</v>
          </cell>
          <cell r="D1544" t="str">
            <v>Unidad</v>
          </cell>
          <cell r="E1544">
            <v>258350</v>
          </cell>
        </row>
        <row r="1545">
          <cell r="B1545" t="str">
            <v>C5863</v>
          </cell>
          <cell r="C1545" t="str">
            <v>Vertedero de orificio 26 Cm, en lamina acero inoxidable cal 16</v>
          </cell>
          <cell r="D1545" t="str">
            <v>Unidad</v>
          </cell>
          <cell r="E1545">
            <v>318350</v>
          </cell>
        </row>
        <row r="1546">
          <cell r="B1546" t="str">
            <v>C5864</v>
          </cell>
          <cell r="C1546" t="str">
            <v>Tapa H.F. de 10,60 m en cámara de desagüe</v>
          </cell>
          <cell r="D1546" t="str">
            <v>Unidad</v>
          </cell>
          <cell r="E1546">
            <v>323000</v>
          </cell>
        </row>
        <row r="1547">
          <cell r="B1547" t="str">
            <v>C5865</v>
          </cell>
          <cell r="C1547" t="str">
            <v>Tuberia de Desague de 8"</v>
          </cell>
          <cell r="D1547" t="str">
            <v>Ml</v>
          </cell>
          <cell r="E1547">
            <v>39865</v>
          </cell>
        </row>
        <row r="1548">
          <cell r="B1548" t="str">
            <v>C5866</v>
          </cell>
          <cell r="C1548" t="str">
            <v>Válvula de compuerta Rosca de 1 1/2, con vastago, columna de maniobra y rueda de manejo</v>
          </cell>
          <cell r="D1548" t="str">
            <v>Unidad</v>
          </cell>
          <cell r="E1548">
            <v>22300</v>
          </cell>
        </row>
        <row r="1549">
          <cell r="B1549" t="str">
            <v>C5867</v>
          </cell>
          <cell r="C1549" t="str">
            <v>Válvulas de mariposa con extremo de brida, 8", con vástago de extensión (H=4,70 m), columna de maniobra y rueda de manejo. (Incluye el suministro e instalación del Pasamuro de aoovo de la válvula)</v>
          </cell>
          <cell r="D1549" t="str">
            <v>Unidad</v>
          </cell>
          <cell r="E1549">
            <v>2331000</v>
          </cell>
        </row>
        <row r="1550">
          <cell r="B1550" t="str">
            <v>C5868</v>
          </cell>
          <cell r="C1550" t="str">
            <v>Tubería de desagüe de 4" PVC</v>
          </cell>
          <cell r="D1550" t="str">
            <v>Ml</v>
          </cell>
          <cell r="E1550">
            <v>1352</v>
          </cell>
        </row>
        <row r="1551">
          <cell r="B1551" t="str">
            <v>C5869</v>
          </cell>
          <cell r="C1551" t="str">
            <v>Grava o triturado de piedra (espesor: 0,30 m)</v>
          </cell>
          <cell r="D1551" t="str">
            <v>m3</v>
          </cell>
          <cell r="E1551">
            <v>125100</v>
          </cell>
        </row>
        <row r="1552">
          <cell r="B1552" t="str">
            <v>C5870</v>
          </cell>
          <cell r="C1552" t="str">
            <v>Arena gruesa (espesor: 0,20 m)</v>
          </cell>
          <cell r="D1552" t="str">
            <v>M3</v>
          </cell>
          <cell r="E1552">
            <v>380000</v>
          </cell>
        </row>
        <row r="1553">
          <cell r="B1553" t="str">
            <v>C5871</v>
          </cell>
          <cell r="C1553" t="str">
            <v>PASAMURO ф 8" HF LxB L=0.35 M</v>
          </cell>
          <cell r="D1553" t="str">
            <v>Unidad</v>
          </cell>
          <cell r="E1553">
            <v>400000</v>
          </cell>
        </row>
        <row r="1554">
          <cell r="B1554" t="str">
            <v>C5872</v>
          </cell>
          <cell r="C1554" t="str">
            <v xml:space="preserve">Codo 8" HA o acero shc 40   EB X EB </v>
          </cell>
          <cell r="D1554" t="str">
            <v>Unidad</v>
          </cell>
          <cell r="E1554">
            <v>750000</v>
          </cell>
        </row>
        <row r="1555">
          <cell r="B1555" t="str">
            <v>C5873</v>
          </cell>
          <cell r="C1555" t="str">
            <v xml:space="preserve">Tee 8" acero al carbón shc 40  EB X EB X EB </v>
          </cell>
          <cell r="D1555" t="str">
            <v>Unidad</v>
          </cell>
          <cell r="E1555">
            <v>1276000</v>
          </cell>
        </row>
        <row r="1556">
          <cell r="B1556" t="str">
            <v>C5874</v>
          </cell>
          <cell r="C1556" t="str">
            <v>Niple HA 8" ; L = 1,00 m   EB x EB</v>
          </cell>
          <cell r="D1556" t="str">
            <v>Unidad</v>
          </cell>
          <cell r="E1556">
            <v>881000</v>
          </cell>
        </row>
        <row r="1557">
          <cell r="B1557" t="str">
            <v>C5875</v>
          </cell>
          <cell r="C1557" t="str">
            <v>Niple HA 8" ; L = 0,50 m   EB x EB</v>
          </cell>
          <cell r="D1557" t="str">
            <v>Unidad</v>
          </cell>
          <cell r="E1557">
            <v>696000</v>
          </cell>
        </row>
        <row r="1558">
          <cell r="B1558" t="str">
            <v>C5876</v>
          </cell>
          <cell r="C1558" t="str">
            <v>Compuerta HF, con vastago de 5,3 mt, columna de manejo y guias</v>
          </cell>
          <cell r="D1558" t="str">
            <v>Unidad</v>
          </cell>
          <cell r="E1558">
            <v>3540000</v>
          </cell>
        </row>
        <row r="1559">
          <cell r="B1559" t="str">
            <v>C5877</v>
          </cell>
          <cell r="C1559" t="str">
            <v>Ventilacion hierro HG de 4"</v>
          </cell>
          <cell r="D1559" t="str">
            <v>Unidad</v>
          </cell>
          <cell r="E1559">
            <v>55000</v>
          </cell>
        </row>
        <row r="1560">
          <cell r="B1560" t="str">
            <v>C5878</v>
          </cell>
          <cell r="C1560" t="str">
            <v>Niple Galvanizado de 4" L:0,40 MTS</v>
          </cell>
          <cell r="D1560" t="str">
            <v>Unidad</v>
          </cell>
          <cell r="E1560">
            <v>70000</v>
          </cell>
        </row>
        <row r="1561">
          <cell r="B1561" t="str">
            <v>C5879</v>
          </cell>
          <cell r="C1561" t="str">
            <v>Niple pasamuro 6" , L:0,45 Lisox Brida HF</v>
          </cell>
          <cell r="D1561" t="str">
            <v>Unidad</v>
          </cell>
          <cell r="E1561">
            <v>345000</v>
          </cell>
        </row>
        <row r="1562">
          <cell r="B1562" t="str">
            <v>C5880</v>
          </cell>
          <cell r="C1562" t="str">
            <v>Codo 6" HF o acero shc 40</v>
          </cell>
          <cell r="D1562" t="str">
            <v>Unidad</v>
          </cell>
          <cell r="E1562">
            <v>496000</v>
          </cell>
        </row>
        <row r="1563">
          <cell r="B1563" t="str">
            <v>C5881</v>
          </cell>
          <cell r="C1563" t="str">
            <v>Tee 6" en HF B x B x E</v>
          </cell>
          <cell r="D1563" t="str">
            <v>Unidad</v>
          </cell>
          <cell r="E1563">
            <v>584000</v>
          </cell>
        </row>
        <row r="1564">
          <cell r="B1564" t="str">
            <v>C5882</v>
          </cell>
          <cell r="C1564" t="str">
            <v>Luminaria fluorescente t8 2x32 hermética</v>
          </cell>
          <cell r="D1564" t="str">
            <v>Unidad</v>
          </cell>
          <cell r="E1564">
            <v>85000</v>
          </cell>
        </row>
        <row r="1565">
          <cell r="B1565" t="str">
            <v>C5883</v>
          </cell>
          <cell r="C1565" t="str">
            <v>Lavaplatos en acero inoxidable L=3 W=0.9</v>
          </cell>
          <cell r="D1565" t="str">
            <v>Unidad</v>
          </cell>
          <cell r="E1565">
            <v>226000</v>
          </cell>
        </row>
        <row r="1566">
          <cell r="B1566" t="str">
            <v>C5884</v>
          </cell>
          <cell r="C1566" t="str">
            <v xml:space="preserve">Cinta prevención sobre tubería </v>
          </cell>
          <cell r="D1566" t="str">
            <v>Ml</v>
          </cell>
          <cell r="E1566">
            <v>600</v>
          </cell>
        </row>
        <row r="1567">
          <cell r="B1567" t="str">
            <v>C5885</v>
          </cell>
          <cell r="C1567" t="str">
            <v>Valvula de 4" extremo liso PVC</v>
          </cell>
          <cell r="D1567" t="str">
            <v>Unidad</v>
          </cell>
          <cell r="E1567">
            <v>796000</v>
          </cell>
        </row>
        <row r="1568">
          <cell r="B1568" t="str">
            <v>C5886</v>
          </cell>
          <cell r="C1568" t="str">
            <v>Tubería PEAD acuaflex PE 100/PN 10 de 200 mm</v>
          </cell>
          <cell r="D1568" t="str">
            <v>ml</v>
          </cell>
          <cell r="E1568">
            <v>84775</v>
          </cell>
        </row>
        <row r="1569">
          <cell r="B1569" t="str">
            <v>C5887</v>
          </cell>
          <cell r="C1569" t="str">
            <v>Reducción en PVC de 6" x  3"</v>
          </cell>
          <cell r="D1569" t="str">
            <v>Unidad</v>
          </cell>
          <cell r="E1569">
            <v>250000</v>
          </cell>
        </row>
        <row r="1570">
          <cell r="B1570" t="str">
            <v>C5888</v>
          </cell>
          <cell r="C1570" t="str">
            <v>Reducción en PVC de 4" x  2"</v>
          </cell>
          <cell r="D1570" t="str">
            <v>Unidad</v>
          </cell>
          <cell r="E1570">
            <v>100000</v>
          </cell>
        </row>
        <row r="1571">
          <cell r="B1571" t="str">
            <v>C5889</v>
          </cell>
          <cell r="C1571" t="str">
            <v>Roceta</v>
          </cell>
          <cell r="D1571" t="str">
            <v>Unidad</v>
          </cell>
          <cell r="E1571">
            <v>1500</v>
          </cell>
        </row>
        <row r="1572">
          <cell r="B1572" t="str">
            <v>C5890</v>
          </cell>
          <cell r="C1572" t="str">
            <v>Interruptor termomagnetico industrial de 3x40 A 24Ka/240v</v>
          </cell>
          <cell r="D1572" t="str">
            <v>Unidad</v>
          </cell>
          <cell r="E1572">
            <v>157000</v>
          </cell>
        </row>
        <row r="1573">
          <cell r="B1573" t="str">
            <v>C5891</v>
          </cell>
          <cell r="C1573" t="str">
            <v>Interruptor termomagnetico enchufable 3x20a 10ka/240v</v>
          </cell>
          <cell r="D1573" t="str">
            <v>Unidad</v>
          </cell>
          <cell r="E1573">
            <v>44000</v>
          </cell>
        </row>
        <row r="1574">
          <cell r="B1574" t="str">
            <v>C5892</v>
          </cell>
          <cell r="C1574" t="str">
            <v>Interruptor termomagnetico enchufable 3x30a 10ka/240v</v>
          </cell>
          <cell r="D1574" t="str">
            <v>Unidad</v>
          </cell>
          <cell r="E1574">
            <v>50000</v>
          </cell>
        </row>
        <row r="1575">
          <cell r="B1575" t="str">
            <v>C5893</v>
          </cell>
          <cell r="C1575" t="str">
            <v>Interruptor termomagnetico enchufable 1x20a 10ka/240v</v>
          </cell>
          <cell r="D1575" t="str">
            <v>Unidad</v>
          </cell>
          <cell r="E1575">
            <v>11082</v>
          </cell>
        </row>
        <row r="1576">
          <cell r="B1576" t="str">
            <v>C5894</v>
          </cell>
          <cell r="C1576" t="str">
            <v>Interruptor termomagnetico enchufable 2x20a 10ka/240v</v>
          </cell>
          <cell r="D1576" t="str">
            <v>Unidad</v>
          </cell>
          <cell r="E1576">
            <v>29000</v>
          </cell>
        </row>
        <row r="1577">
          <cell r="B1577" t="str">
            <v>C5895</v>
          </cell>
          <cell r="C1577" t="str">
            <v>Interruptor termomagnetico enchufable 1x16a 10ka/240v</v>
          </cell>
          <cell r="D1577" t="str">
            <v>Unidad</v>
          </cell>
          <cell r="E1577">
            <v>11000</v>
          </cell>
        </row>
        <row r="1578">
          <cell r="B1578" t="str">
            <v>C5896</v>
          </cell>
          <cell r="C1578" t="str">
            <v>Acometida 1ø1" + 4x8+1x10 awg</v>
          </cell>
          <cell r="D1578" t="str">
            <v>Unidad</v>
          </cell>
          <cell r="E1578">
            <v>13000</v>
          </cell>
        </row>
        <row r="1579">
          <cell r="B1579" t="str">
            <v>C5897</v>
          </cell>
          <cell r="C1579" t="str">
            <v>TOMACORRIENTE DOBLE</v>
          </cell>
          <cell r="D1579" t="str">
            <v>Unidad</v>
          </cell>
          <cell r="E1579">
            <v>7800</v>
          </cell>
        </row>
        <row r="1580">
          <cell r="B1580" t="str">
            <v>C5898</v>
          </cell>
          <cell r="C1580" t="str">
            <v>TOMACORRIENTE TRIFASICA</v>
          </cell>
          <cell r="D1580" t="str">
            <v>Unidad</v>
          </cell>
          <cell r="E1580">
            <v>16800</v>
          </cell>
        </row>
        <row r="1581">
          <cell r="B1581" t="str">
            <v>C5899</v>
          </cell>
          <cell r="C1581" t="str">
            <v>TUBO CONDUIT EMT, 1"</v>
          </cell>
          <cell r="D1581" t="str">
            <v>ML</v>
          </cell>
          <cell r="E1581">
            <v>4000</v>
          </cell>
        </row>
        <row r="1582">
          <cell r="B1582" t="str">
            <v>C5900</v>
          </cell>
          <cell r="C1582" t="str">
            <v>TOMA CORRIENTE DOBLE GFCI</v>
          </cell>
          <cell r="D1582" t="str">
            <v>Unidad</v>
          </cell>
          <cell r="E1582">
            <v>18900</v>
          </cell>
        </row>
        <row r="1583">
          <cell r="B1583" t="str">
            <v>C5901</v>
          </cell>
          <cell r="C1583" t="str">
            <v>Sistema de emergencia ( lavado de Ojos)</v>
          </cell>
          <cell r="D1583" t="str">
            <v>Unidad</v>
          </cell>
          <cell r="E1583">
            <v>405500</v>
          </cell>
        </row>
        <row r="1584">
          <cell r="B1584" t="str">
            <v>C5902</v>
          </cell>
          <cell r="C1584" t="str">
            <v>PISO TABLETA DE GRES 20,5*2O,5</v>
          </cell>
          <cell r="D1584" t="str">
            <v>M2</v>
          </cell>
          <cell r="E1584">
            <v>12000</v>
          </cell>
        </row>
        <row r="1585">
          <cell r="B1585" t="str">
            <v>C5903</v>
          </cell>
          <cell r="C1585" t="str">
            <v>CANAL BLANCO</v>
          </cell>
          <cell r="D1585" t="str">
            <v>ML</v>
          </cell>
          <cell r="E1585">
            <v>12000</v>
          </cell>
        </row>
        <row r="1586">
          <cell r="B1586" t="str">
            <v>C5904</v>
          </cell>
          <cell r="C1586" t="str">
            <v>SOPORTE DE CANAL BLANCO</v>
          </cell>
          <cell r="D1586" t="str">
            <v>Unidad</v>
          </cell>
          <cell r="E1586">
            <v>2200</v>
          </cell>
        </row>
        <row r="1587">
          <cell r="B1587" t="str">
            <v>C5905</v>
          </cell>
          <cell r="C1587" t="str">
            <v>TAPA EXTERNA BLANCO</v>
          </cell>
          <cell r="D1587" t="str">
            <v>Unidad</v>
          </cell>
          <cell r="E1587">
            <v>5200</v>
          </cell>
        </row>
        <row r="1588">
          <cell r="B1588" t="str">
            <v>C5906</v>
          </cell>
          <cell r="C1588" t="str">
            <v>TORNILLO PARA MADERA 1 NO.6</v>
          </cell>
          <cell r="D1588" t="str">
            <v>Unidad</v>
          </cell>
          <cell r="E1588">
            <v>23</v>
          </cell>
        </row>
        <row r="1589">
          <cell r="B1589" t="str">
            <v>C5907</v>
          </cell>
          <cell r="C1589" t="str">
            <v>UNIÓN CANAL BLANCO</v>
          </cell>
          <cell r="D1589" t="str">
            <v>Unidad</v>
          </cell>
          <cell r="E1589">
            <v>9800</v>
          </cell>
        </row>
        <row r="1590">
          <cell r="B1590" t="str">
            <v>C5908</v>
          </cell>
          <cell r="C1590" t="str">
            <v>Bombas dosificadoras de Diafragma Q = 29 gal/hor, presión máxima de descarga 15 psi, motor eléctrico trifásico, 220 V, 60 Hz</v>
          </cell>
          <cell r="D1590" t="str">
            <v>Unidad</v>
          </cell>
          <cell r="E1590">
            <v>2660500</v>
          </cell>
        </row>
        <row r="1591">
          <cell r="B1591" t="str">
            <v>C5909</v>
          </cell>
          <cell r="C1591" t="str">
            <v>Tanque de almacenamiento polietileno de 2000 litros. (incluye accesorios)</v>
          </cell>
          <cell r="D1591" t="str">
            <v>Unidad</v>
          </cell>
          <cell r="E1591">
            <v>922200</v>
          </cell>
        </row>
        <row r="1592">
          <cell r="B1592" t="str">
            <v>C5910</v>
          </cell>
          <cell r="C1592" t="str">
            <v>Motorreductores 1/3 hp, 50 rpm. 220 V, trifásico, 60 Hz</v>
          </cell>
          <cell r="D1592" t="str">
            <v>Unidad</v>
          </cell>
          <cell r="E1592">
            <v>2176700</v>
          </cell>
        </row>
        <row r="1593">
          <cell r="B1593" t="str">
            <v>C5911</v>
          </cell>
          <cell r="C1593" t="str">
            <v>Bombas dosificadoras de Diafragma Q = 14 gal/hor, presión máxima de descarga 15 psi, motor eléctrico trifásico, 220 V, 60 Hz</v>
          </cell>
          <cell r="D1593" t="str">
            <v>Unidad</v>
          </cell>
          <cell r="E1593">
            <v>2040600</v>
          </cell>
        </row>
        <row r="1594">
          <cell r="B1594" t="str">
            <v>C5912</v>
          </cell>
          <cell r="C1594" t="str">
            <v>Tanque de almacenamiento  en fibra de vidrio, o polietileno de 1000 litros.</v>
          </cell>
          <cell r="D1594" t="str">
            <v>Unidad</v>
          </cell>
          <cell r="E1594">
            <v>334000</v>
          </cell>
        </row>
        <row r="1595">
          <cell r="B1595" t="str">
            <v>C5913</v>
          </cell>
          <cell r="C1595" t="str">
            <v>Rejilla de 0.73 x 0.40 (ANGULO Y VARILLA DE 1/2")</v>
          </cell>
          <cell r="D1595" t="str">
            <v>M2</v>
          </cell>
          <cell r="E1595">
            <v>350000</v>
          </cell>
        </row>
        <row r="1596">
          <cell r="B1596" t="str">
            <v>C5914</v>
          </cell>
          <cell r="C1596" t="str">
            <v>FORMALETA ADQ</v>
          </cell>
          <cell r="D1596" t="str">
            <v>M2</v>
          </cell>
          <cell r="E1596">
            <v>20000</v>
          </cell>
        </row>
        <row r="1597">
          <cell r="B1597" t="str">
            <v>C5915</v>
          </cell>
          <cell r="C1597" t="str">
            <v>Compuertas laterales de admisión a espesadores, de 0,40 m x 0,40 m, con marco para anclar a muro de concreto, con vástago de extensión (H= 1,40 m), columna de maniobra y rueda de manejo</v>
          </cell>
          <cell r="D1597" t="str">
            <v>Unidad</v>
          </cell>
          <cell r="E1597">
            <v>3500000</v>
          </cell>
        </row>
        <row r="1598">
          <cell r="B1598" t="str">
            <v>C5916</v>
          </cell>
          <cell r="C1598" t="str">
            <v>BALA FLUORECENTE  PARA PISO</v>
          </cell>
          <cell r="D1598" t="str">
            <v>UNIDAD</v>
          </cell>
          <cell r="E1598">
            <v>293976</v>
          </cell>
        </row>
        <row r="1599">
          <cell r="B1599" t="str">
            <v>C5917</v>
          </cell>
          <cell r="C1599" t="str">
            <v>JUEGO DE CANCHA MULTIPLE TUBO AGUA CON RODACHINES  Y CILINDRO PARA MOVILIZAR</v>
          </cell>
          <cell r="D1599" t="str">
            <v>JUEGO</v>
          </cell>
          <cell r="E1599">
            <v>3466098</v>
          </cell>
        </row>
        <row r="1600">
          <cell r="B1600" t="str">
            <v>C5918</v>
          </cell>
          <cell r="C1600" t="str">
            <v xml:space="preserve">BLOQUE CONCRETO 0.10 </v>
          </cell>
          <cell r="D1600" t="str">
            <v>UNIDAD</v>
          </cell>
          <cell r="E1600">
            <v>1558</v>
          </cell>
        </row>
        <row r="1601">
          <cell r="B1601" t="str">
            <v>C5919</v>
          </cell>
          <cell r="C1601" t="str">
            <v>LIBRO ETIQUET.190 DATOS</v>
          </cell>
          <cell r="D1601" t="str">
            <v xml:space="preserve">UNIDAD </v>
          </cell>
          <cell r="E1601">
            <v>18000</v>
          </cell>
        </row>
        <row r="1602">
          <cell r="B1602" t="str">
            <v>C5920</v>
          </cell>
          <cell r="C1602" t="str">
            <v>TOMA JACK RJ45-110 CAT. 5E AMP</v>
          </cell>
          <cell r="D1602" t="str">
            <v>UNIDAD</v>
          </cell>
          <cell r="E1602">
            <v>16850</v>
          </cell>
        </row>
        <row r="1603">
          <cell r="B1603" t="str">
            <v>C5921</v>
          </cell>
          <cell r="C1603" t="str">
            <v>WALL PLATE AJUSTE SENCILLO</v>
          </cell>
          <cell r="D1603" t="str">
            <v>UNIDAD</v>
          </cell>
          <cell r="E1603">
            <v>4500</v>
          </cell>
        </row>
        <row r="1604">
          <cell r="B1604" t="str">
            <v>C5922</v>
          </cell>
          <cell r="C1604" t="str">
            <v>INTERRUPTOR AUTOMATICO TERMOMAGNETICO ENCHUFABLE DE 1P-15P</v>
          </cell>
          <cell r="D1604" t="str">
            <v>UNIDAD</v>
          </cell>
          <cell r="E1604">
            <v>85982</v>
          </cell>
        </row>
        <row r="1605">
          <cell r="B1605" t="str">
            <v>C5923</v>
          </cell>
          <cell r="C1605" t="str">
            <v>ENCHAPE PIEDRA SANTA ROSEÑA O SIMILAR</v>
          </cell>
          <cell r="D1605" t="str">
            <v>M2</v>
          </cell>
          <cell r="E1605">
            <v>55000</v>
          </cell>
        </row>
        <row r="1606">
          <cell r="B1606" t="str">
            <v>C5924</v>
          </cell>
          <cell r="C1606" t="str">
            <v>TUBO GALVANIZADO CAL 18 3"</v>
          </cell>
          <cell r="D1606" t="str">
            <v>ML</v>
          </cell>
          <cell r="E1606">
            <v>50969</v>
          </cell>
        </row>
        <row r="1607">
          <cell r="B1607" t="str">
            <v>C5925</v>
          </cell>
          <cell r="C1607" t="str">
            <v>REFLECTOR MATALHALIDE</v>
          </cell>
          <cell r="D1607" t="str">
            <v>UND</v>
          </cell>
          <cell r="E1607">
            <v>418000</v>
          </cell>
        </row>
        <row r="1608">
          <cell r="B1608" t="str">
            <v>C5926</v>
          </cell>
          <cell r="C1608" t="str">
            <v>ALAMBRE DE  No 12</v>
          </cell>
          <cell r="D1608" t="str">
            <v>ROLLO</v>
          </cell>
          <cell r="E1608">
            <v>92600</v>
          </cell>
        </row>
        <row r="1609">
          <cell r="B1609" t="str">
            <v>C5927</v>
          </cell>
          <cell r="C1609" t="str">
            <v>CLABLE ANTIFRAUDE</v>
          </cell>
          <cell r="D1609" t="str">
            <v>ML</v>
          </cell>
          <cell r="E1609">
            <v>7084</v>
          </cell>
        </row>
        <row r="1610">
          <cell r="B1610" t="str">
            <v>C5928</v>
          </cell>
          <cell r="C1610" t="str">
            <v>CRUCETA MADERA INMUNIZADA X 2,5 MTS</v>
          </cell>
          <cell r="D1610" t="str">
            <v>UND</v>
          </cell>
          <cell r="E1610">
            <v>129199</v>
          </cell>
        </row>
        <row r="1611">
          <cell r="B1611" t="str">
            <v>C5929</v>
          </cell>
          <cell r="C1611" t="str">
            <v>BREAKERS 3*60</v>
          </cell>
          <cell r="D1611" t="str">
            <v>UND</v>
          </cell>
          <cell r="E1611">
            <v>48950</v>
          </cell>
        </row>
        <row r="1612">
          <cell r="B1612" t="str">
            <v>C5930</v>
          </cell>
          <cell r="C1612" t="str">
            <v>CABLE DE ACERO D=3/8".</v>
          </cell>
          <cell r="D1612" t="str">
            <v>Ml</v>
          </cell>
          <cell r="E1612">
            <v>13800</v>
          </cell>
        </row>
        <row r="1613">
          <cell r="B1613" t="str">
            <v>C5931</v>
          </cell>
          <cell r="C1613" t="str">
            <v>BARRA G-60 3/8 6M</v>
          </cell>
          <cell r="D1613" t="str">
            <v>ML</v>
          </cell>
          <cell r="E1613">
            <v>6613</v>
          </cell>
        </row>
        <row r="1614">
          <cell r="B1614" t="str">
            <v>C5932</v>
          </cell>
          <cell r="C1614" t="str">
            <v>CODO C X C 90° PVC-S 3"</v>
          </cell>
          <cell r="D1614" t="str">
            <v>Unidad</v>
          </cell>
          <cell r="E1614">
            <v>4900</v>
          </cell>
        </row>
        <row r="1615">
          <cell r="B1615" t="str">
            <v>C5933</v>
          </cell>
          <cell r="C1615" t="str">
            <v>CODO C X E 45° PVC-S 3"</v>
          </cell>
          <cell r="D1615" t="str">
            <v>Unidad</v>
          </cell>
          <cell r="E1615">
            <v>5580</v>
          </cell>
        </row>
        <row r="1616">
          <cell r="B1616" t="str">
            <v>C5934</v>
          </cell>
          <cell r="C1616" t="str">
            <v>SOLDADURA LIQUIDA PVC 1/4``</v>
          </cell>
          <cell r="D1616" t="str">
            <v>gl</v>
          </cell>
          <cell r="E1616">
            <v>29000</v>
          </cell>
        </row>
        <row r="1617">
          <cell r="B1617" t="str">
            <v>C5935</v>
          </cell>
          <cell r="C1617" t="str">
            <v>FAROL DE PEDESTAL 70 W</v>
          </cell>
          <cell r="D1617" t="str">
            <v>Unidad</v>
          </cell>
          <cell r="E1617">
            <v>355000</v>
          </cell>
        </row>
        <row r="1618">
          <cell r="B1618" t="str">
            <v>C5936</v>
          </cell>
          <cell r="C1618" t="str">
            <v>HIDROSELLO NOVAFORT 160MM</v>
          </cell>
          <cell r="D1618" t="str">
            <v>Un</v>
          </cell>
          <cell r="E1618">
            <v>2399</v>
          </cell>
          <cell r="F1618">
            <v>600</v>
          </cell>
        </row>
        <row r="1619">
          <cell r="B1619" t="str">
            <v>C5937</v>
          </cell>
          <cell r="C1619" t="str">
            <v>ADHESIVO NOVAFORT</v>
          </cell>
          <cell r="D1619" t="str">
            <v>Gl</v>
          </cell>
          <cell r="E1619">
            <v>37706</v>
          </cell>
        </row>
        <row r="1620">
          <cell r="B1620" t="str">
            <v>C5938</v>
          </cell>
          <cell r="C1620" t="str">
            <v>ASPERSOR 1/2 " (incluye accesorios para su instalación)</v>
          </cell>
          <cell r="D1620" t="str">
            <v>Unidad</v>
          </cell>
          <cell r="E1620">
            <v>82500</v>
          </cell>
        </row>
        <row r="1621">
          <cell r="B1621" t="str">
            <v>C5939</v>
          </cell>
          <cell r="C1621" t="str">
            <v>ANGULO PARA MALLA ESLABONADA</v>
          </cell>
          <cell r="D1621" t="str">
            <v>ML</v>
          </cell>
          <cell r="E1621">
            <v>8550</v>
          </cell>
        </row>
        <row r="1622">
          <cell r="B1622" t="str">
            <v>C5940</v>
          </cell>
          <cell r="C1622" t="str">
            <v>MALLA ELECTROSOLDADA Q5</v>
          </cell>
          <cell r="D1622" t="str">
            <v>UNIDAD</v>
          </cell>
          <cell r="E1622">
            <v>225000</v>
          </cell>
        </row>
        <row r="1623">
          <cell r="B1623" t="str">
            <v>C5941</v>
          </cell>
          <cell r="C1623" t="str">
            <v>REJILLAS SOSCO 3*3*2  ALUMINIO</v>
          </cell>
          <cell r="D1623" t="str">
            <v>UN</v>
          </cell>
          <cell r="E1623">
            <v>6500</v>
          </cell>
          <cell r="F1623">
            <v>0</v>
          </cell>
        </row>
        <row r="1624">
          <cell r="B1624" t="str">
            <v>C5942</v>
          </cell>
          <cell r="C1624" t="str">
            <v>PINTURA ELECTROSTATICA</v>
          </cell>
          <cell r="D1624" t="str">
            <v>KG</v>
          </cell>
          <cell r="E1624">
            <v>18600</v>
          </cell>
        </row>
        <row r="1625">
          <cell r="B1625" t="str">
            <v>C5943</v>
          </cell>
          <cell r="C1625" t="str">
            <v xml:space="preserve">TUBO GALV 2  1/2" </v>
          </cell>
          <cell r="D1625" t="str">
            <v>ML</v>
          </cell>
          <cell r="E1625">
            <v>7340</v>
          </cell>
        </row>
        <row r="1626">
          <cell r="B1626" t="str">
            <v>C5944</v>
          </cell>
          <cell r="C1626" t="str">
            <v>Cubierta eternit fibrocemento N° 10</v>
          </cell>
          <cell r="D1626" t="str">
            <v>M2</v>
          </cell>
          <cell r="E1626">
            <v>14645</v>
          </cell>
        </row>
        <row r="1627">
          <cell r="B1627" t="str">
            <v>C5945</v>
          </cell>
          <cell r="C1627" t="str">
            <v>TEE SANITARIA 4''</v>
          </cell>
          <cell r="D1627" t="str">
            <v>UND</v>
          </cell>
          <cell r="E1627">
            <v>5175</v>
          </cell>
        </row>
        <row r="1628">
          <cell r="B1628" t="str">
            <v>C5946</v>
          </cell>
          <cell r="C1628" t="str">
            <v>SANITARIO AVANTI PLUS BLANCO LAVAMANOS CON PEDESTAL, SANITARIO, GRIFERIA  E INCRUSTACIONES</v>
          </cell>
          <cell r="D1628" t="str">
            <v>Unidad</v>
          </cell>
          <cell r="E1628">
            <v>339799</v>
          </cell>
        </row>
        <row r="1629">
          <cell r="B1629" t="str">
            <v>C5947</v>
          </cell>
          <cell r="C1629" t="str">
            <v>ESCALERA METALICA</v>
          </cell>
          <cell r="D1629" t="str">
            <v>Unidad</v>
          </cell>
          <cell r="E1629">
            <v>750000</v>
          </cell>
        </row>
        <row r="1630">
          <cell r="B1630" t="str">
            <v>C5948</v>
          </cell>
          <cell r="C1630" t="str">
            <v>POSTE MADERA EUCALIPTO  D-30  A  35 CM L=14 M</v>
          </cell>
          <cell r="D1630" t="str">
            <v>Unidad</v>
          </cell>
          <cell r="E1630">
            <v>1400000</v>
          </cell>
        </row>
        <row r="1631">
          <cell r="B1631" t="str">
            <v>C5949</v>
          </cell>
          <cell r="C1631" t="str">
            <v>COLUMNA DE MADERA 12X12 CM</v>
          </cell>
          <cell r="D1631" t="str">
            <v>ML</v>
          </cell>
          <cell r="E1631">
            <v>20000</v>
          </cell>
        </row>
        <row r="1632">
          <cell r="B1632" t="str">
            <v>C5950</v>
          </cell>
          <cell r="C1632" t="str">
            <v xml:space="preserve">MADERA ROLLIZA ESTRUCTURA CUBIERTA D= 9 A 12CM </v>
          </cell>
          <cell r="D1632" t="str">
            <v>ML</v>
          </cell>
          <cell r="E1632">
            <v>7000</v>
          </cell>
        </row>
        <row r="1633">
          <cell r="B1633" t="str">
            <v>C5951</v>
          </cell>
          <cell r="C1633" t="str">
            <v xml:space="preserve">BARANDA EN MADERA  12X12 CM </v>
          </cell>
          <cell r="D1633" t="str">
            <v>ML</v>
          </cell>
          <cell r="E1633">
            <v>8300</v>
          </cell>
        </row>
        <row r="1634">
          <cell r="B1634" t="str">
            <v>C5952</v>
          </cell>
          <cell r="C1634" t="str">
            <v>REJA BARANDA 7X7 CM L</v>
          </cell>
          <cell r="D1634" t="str">
            <v>ML</v>
          </cell>
          <cell r="E1634">
            <v>6800</v>
          </cell>
        </row>
        <row r="1635">
          <cell r="B1635" t="str">
            <v>C5953</v>
          </cell>
          <cell r="C1635" t="str">
            <v>TABLA BURRA ECULIPTO  CEPILLADA E=4CM</v>
          </cell>
          <cell r="D1635" t="str">
            <v>ML</v>
          </cell>
          <cell r="E1635">
            <v>16500</v>
          </cell>
        </row>
        <row r="1636">
          <cell r="B1636" t="str">
            <v>C5954</v>
          </cell>
          <cell r="C1636" t="str">
            <v xml:space="preserve">Silla Yee pvc de 8" x  6" </v>
          </cell>
          <cell r="D1636" t="str">
            <v>Unidad</v>
          </cell>
          <cell r="E1636">
            <v>70000</v>
          </cell>
          <cell r="F1636">
            <v>90000</v>
          </cell>
        </row>
        <row r="1637">
          <cell r="B1637" t="str">
            <v>C5955</v>
          </cell>
          <cell r="C1637" t="str">
            <v xml:space="preserve">Silla Yee pvc de 10" x  6" </v>
          </cell>
          <cell r="D1637" t="str">
            <v>Unidad</v>
          </cell>
          <cell r="E1637">
            <v>71900</v>
          </cell>
        </row>
        <row r="1638">
          <cell r="B1638" t="str">
            <v>C5956</v>
          </cell>
          <cell r="C1638" t="str">
            <v>TUBERIA DE 6" TIPO PESADO</v>
          </cell>
          <cell r="D1638" t="str">
            <v>ML</v>
          </cell>
          <cell r="E1638">
            <v>22600</v>
          </cell>
        </row>
        <row r="1639">
          <cell r="B1639" t="str">
            <v>C5957</v>
          </cell>
          <cell r="C1639" t="str">
            <v>UNION TUBERIA 6'' TIPO PESADO</v>
          </cell>
          <cell r="D1639" t="str">
            <v>UNIDAD</v>
          </cell>
          <cell r="E1639">
            <v>18300</v>
          </cell>
        </row>
        <row r="1640">
          <cell r="B1640" t="str">
            <v>C5958</v>
          </cell>
          <cell r="C1640" t="str">
            <v>PINTURA VINILO TIPO II</v>
          </cell>
          <cell r="D1640" t="str">
            <v>Galon</v>
          </cell>
          <cell r="E1640">
            <v>40000</v>
          </cell>
          <cell r="F1640">
            <v>46920</v>
          </cell>
        </row>
        <row r="1641">
          <cell r="B1641" t="str">
            <v>C5959</v>
          </cell>
          <cell r="C1641" t="str">
            <v>TEJA FIBROCEMENTO NO. 8   92 X 244 cms</v>
          </cell>
          <cell r="D1641" t="str">
            <v>unidad</v>
          </cell>
          <cell r="E1641">
            <v>34000</v>
          </cell>
        </row>
        <row r="1642">
          <cell r="B1642" t="str">
            <v>C5960</v>
          </cell>
          <cell r="C1642" t="str">
            <v>PERFIL TIPO PERLIN EN C NEGRO P-10-12N</v>
          </cell>
          <cell r="D1642" t="str">
            <v>ML</v>
          </cell>
          <cell r="E1642">
            <v>142136</v>
          </cell>
        </row>
        <row r="1643">
          <cell r="B1643" t="str">
            <v>C5961</v>
          </cell>
          <cell r="C1643" t="str">
            <v>sanitario incluye accesorios</v>
          </cell>
          <cell r="D1643" t="str">
            <v>UN</v>
          </cell>
          <cell r="E1643">
            <v>167000</v>
          </cell>
        </row>
        <row r="1644">
          <cell r="B1644" t="str">
            <v>C5962</v>
          </cell>
          <cell r="C1644" t="str">
            <v>GRAVILLA 1/2''</v>
          </cell>
          <cell r="D1644" t="str">
            <v>M3</v>
          </cell>
          <cell r="E1644">
            <v>70000</v>
          </cell>
        </row>
        <row r="1645">
          <cell r="B1645" t="str">
            <v>C5963</v>
          </cell>
          <cell r="C1645" t="str">
            <v xml:space="preserve">DIVISIONES METALICA PARA SANITARIO CAL. 18  - Incluye anticorrosivo y pintura </v>
          </cell>
          <cell r="D1645" t="str">
            <v>unidad</v>
          </cell>
          <cell r="E1645">
            <v>145000</v>
          </cell>
        </row>
        <row r="1646">
          <cell r="B1646" t="str">
            <v>C5964</v>
          </cell>
          <cell r="C1646" t="str">
            <v>MADERA GUAYACAN</v>
          </cell>
          <cell r="D1646" t="str">
            <v>UND</v>
          </cell>
          <cell r="E1646">
            <v>46000</v>
          </cell>
        </row>
        <row r="1647">
          <cell r="B1647" t="str">
            <v>C5965</v>
          </cell>
          <cell r="C1647" t="str">
            <v>TORNILLO MADERA 8*2</v>
          </cell>
          <cell r="D1647" t="str">
            <v>UN</v>
          </cell>
          <cell r="E1647">
            <v>60</v>
          </cell>
        </row>
        <row r="1648">
          <cell r="B1648" t="str">
            <v>C5966</v>
          </cell>
          <cell r="C1648" t="str">
            <v>DURMIENTE EN GUAYACAN ASERRADO DE 2M POR 0,10*0,10</v>
          </cell>
          <cell r="D1648" t="str">
            <v>UND</v>
          </cell>
          <cell r="E1648">
            <v>36000</v>
          </cell>
        </row>
        <row r="1649">
          <cell r="B1649" t="str">
            <v>C5967</v>
          </cell>
          <cell r="C1649" t="str">
            <v>TABLA EN GUAYACAN ASERRADO DE 2M POR 0,20 * 0,04</v>
          </cell>
          <cell r="D1649" t="str">
            <v>UND</v>
          </cell>
          <cell r="E1649">
            <v>39800</v>
          </cell>
        </row>
        <row r="1650">
          <cell r="B1650" t="str">
            <v>C5968</v>
          </cell>
          <cell r="C1650" t="str">
            <v>REPIZA EN GUAYACAN DE 3 M POR 0,06 * 0,06</v>
          </cell>
          <cell r="D1650" t="str">
            <v>UND</v>
          </cell>
          <cell r="E1650">
            <v>12265</v>
          </cell>
        </row>
        <row r="1651">
          <cell r="B1651" t="str">
            <v>C5969</v>
          </cell>
          <cell r="C1651" t="str">
            <v>REPIZA EN GUAYACAN DE 2 M POR 0,06 * 0,07</v>
          </cell>
          <cell r="D1651" t="str">
            <v>UND</v>
          </cell>
          <cell r="E1651">
            <v>8600</v>
          </cell>
        </row>
        <row r="1652">
          <cell r="B1652" t="str">
            <v>C5970</v>
          </cell>
          <cell r="C1652" t="str">
            <v>SALIDAS PARA LUMINARIAS FLUORESCENTES EN TUBO CONDUIT PVC DE 1/2" CON CONDUCTOREWS DE COBRE 2 No. 12+1 No.12 DESNUDO. INCLUYE PROPORCIONAL INTERRUPTOR, SOPORTES, CAJAS Y ACCESORIOS NECESARIOS PARA COMPLETAR LA SALIDA</v>
          </cell>
          <cell r="D1652" t="str">
            <v>UND</v>
          </cell>
          <cell r="E1652">
            <v>65000</v>
          </cell>
        </row>
        <row r="1653">
          <cell r="B1653" t="str">
            <v>C5971</v>
          </cell>
          <cell r="C1653" t="str">
            <v>SALIDAS PARA TOMA MONOFASICA DOBLE CON POLO A TIERRA EN TUBO CONDUIT PVC DE 1/2" CON CONDUCTORES DE COBRE 2 No. 12 + 1 No. 12 DESNUDO INCLUYE TOMA, SOPORTES, CAJAS Y ACCESORIOS NECESARIOS PARA COMPLETAR LA SALIDA</v>
          </cell>
          <cell r="D1653" t="str">
            <v>UND</v>
          </cell>
          <cell r="E1653">
            <v>62000</v>
          </cell>
        </row>
        <row r="1654">
          <cell r="B1654" t="str">
            <v>C5972</v>
          </cell>
          <cell r="C1654" t="str">
            <v>Materiales medidos en Banco</v>
          </cell>
          <cell r="D1654" t="str">
            <v>M3</v>
          </cell>
          <cell r="E1654">
            <v>0.6</v>
          </cell>
        </row>
        <row r="1655">
          <cell r="B1655" t="str">
            <v>C5973</v>
          </cell>
          <cell r="C1655" t="str">
            <v>Pasto</v>
          </cell>
          <cell r="D1655" t="str">
            <v>M2</v>
          </cell>
          <cell r="E1655">
            <v>2500</v>
          </cell>
        </row>
        <row r="1656">
          <cell r="B1656" t="str">
            <v>C5974</v>
          </cell>
          <cell r="C1656" t="str">
            <v>SETO MEDIANO PARA CERRAMIENTO TIPO "EUGENIA" H=1 - 2 M</v>
          </cell>
          <cell r="D1656" t="str">
            <v>Unidad</v>
          </cell>
          <cell r="E1656">
            <v>5000</v>
          </cell>
        </row>
        <row r="1657">
          <cell r="B1657" t="str">
            <v>C5975</v>
          </cell>
          <cell r="C1657" t="str">
            <v>REPIZA EN GUAYACAN DE 2 M POR 0,06 * 0,07</v>
          </cell>
          <cell r="D1657" t="str">
            <v>UND</v>
          </cell>
          <cell r="E1657">
            <v>12000</v>
          </cell>
        </row>
        <row r="1658">
          <cell r="B1658" t="str">
            <v>C5976</v>
          </cell>
          <cell r="C1658" t="str">
            <v>CONTADOR ELECTRICO MONOFASICO</v>
          </cell>
          <cell r="D1658" t="str">
            <v>Unidad</v>
          </cell>
          <cell r="E1658">
            <v>173714</v>
          </cell>
        </row>
        <row r="1659">
          <cell r="B1659" t="str">
            <v>C5977</v>
          </cell>
          <cell r="C1659" t="str">
            <v>TUBO PVC 1/2" RDE 13.5</v>
          </cell>
          <cell r="D1659" t="str">
            <v>ML</v>
          </cell>
          <cell r="E1659">
            <v>2119</v>
          </cell>
          <cell r="F1659">
            <v>2000</v>
          </cell>
        </row>
        <row r="1660">
          <cell r="B1660" t="str">
            <v>C5978</v>
          </cell>
          <cell r="C1660" t="str">
            <v>PINTURA VINILO PARA EXTERIOR</v>
          </cell>
          <cell r="D1660" t="str">
            <v>Galón</v>
          </cell>
          <cell r="E1660">
            <v>71170</v>
          </cell>
        </row>
        <row r="1661">
          <cell r="B1661" t="str">
            <v>C5979</v>
          </cell>
          <cell r="C1661" t="str">
            <v>Tierra Abonada</v>
          </cell>
          <cell r="D1661" t="str">
            <v>M3</v>
          </cell>
          <cell r="E1661">
            <v>30000</v>
          </cell>
        </row>
        <row r="1662">
          <cell r="B1662" t="str">
            <v>C5980</v>
          </cell>
          <cell r="C1662" t="str">
            <v>LUMINARIA Y JK-A 400W. SODIO</v>
          </cell>
          <cell r="D1662" t="str">
            <v>Unidad</v>
          </cell>
          <cell r="E1662">
            <v>206000</v>
          </cell>
        </row>
        <row r="1663">
          <cell r="B1663" t="str">
            <v>C5981</v>
          </cell>
          <cell r="C1663" t="str">
            <v>Cicatrizante hormonal para cortes de la poda</v>
          </cell>
          <cell r="D1663" t="str">
            <v>Global</v>
          </cell>
          <cell r="E1663">
            <v>30000</v>
          </cell>
        </row>
        <row r="1664">
          <cell r="B1664" t="str">
            <v>C5982</v>
          </cell>
          <cell r="C1664" t="str">
            <v>Tela plástica calibre 6 o agrolene.</v>
          </cell>
          <cell r="D1664" t="str">
            <v>M2</v>
          </cell>
          <cell r="E1664">
            <v>15000</v>
          </cell>
        </row>
        <row r="1665">
          <cell r="B1665" t="str">
            <v>C5983</v>
          </cell>
          <cell r="C1665" t="str">
            <v>MADERA GUAYACAN ancho 0,60x 0,6 cm alt</v>
          </cell>
          <cell r="D1665" t="str">
            <v>ml</v>
          </cell>
          <cell r="E1665">
            <v>380000</v>
          </cell>
        </row>
        <row r="1666">
          <cell r="B1666" t="str">
            <v>C5984</v>
          </cell>
          <cell r="C1666" t="str">
            <v>CANECA Ø50CM H=75CM EN MALLA METALICA M-120</v>
          </cell>
          <cell r="D1666" t="str">
            <v>Unidad</v>
          </cell>
          <cell r="E1666">
            <v>230634</v>
          </cell>
        </row>
        <row r="1667">
          <cell r="B1667" t="str">
            <v>C5985</v>
          </cell>
          <cell r="C1667" t="str">
            <v>SILLA CUADRUPLE EN ACERO INOXIDABLE cal 1/4" según diseño</v>
          </cell>
          <cell r="D1667" t="str">
            <v>Unidad</v>
          </cell>
          <cell r="E1667">
            <v>500000</v>
          </cell>
        </row>
        <row r="1668">
          <cell r="B1668" t="str">
            <v>C5986</v>
          </cell>
          <cell r="C1668" t="str">
            <v>SILLA SENCILLA EN ACERO INOXIDABLE cal 1/4" según diseño</v>
          </cell>
          <cell r="D1668" t="str">
            <v>Unidad</v>
          </cell>
          <cell r="E1668">
            <v>240000</v>
          </cell>
        </row>
        <row r="1669">
          <cell r="B1669" t="str">
            <v>C5987</v>
          </cell>
          <cell r="C1669" t="str">
            <v>SILLA DOBLE EN ACERO INOXIDABLE ca l 1/4" según diseño</v>
          </cell>
          <cell r="D1669" t="str">
            <v>Unidad</v>
          </cell>
          <cell r="E1669">
            <v>300000</v>
          </cell>
        </row>
        <row r="1670">
          <cell r="B1670" t="str">
            <v>C5988</v>
          </cell>
          <cell r="C1670" t="str">
            <v>BARANDILLA DE ACERO INOXIDABLE DE H=100 CM (PASAMANOS D= 50 MM, MONTANTES VERTICALES DE 40X40 MM, 3 BARROTES MACIZOS)</v>
          </cell>
          <cell r="D1670" t="str">
            <v>ml</v>
          </cell>
          <cell r="E1670">
            <v>400000</v>
          </cell>
        </row>
        <row r="1671">
          <cell r="B1671" t="str">
            <v>C5989</v>
          </cell>
          <cell r="C1671" t="str">
            <v>YEE REDUCIDA 10"X6" Sanitaria</v>
          </cell>
          <cell r="D1671" t="str">
            <v>Unidad</v>
          </cell>
          <cell r="E1671">
            <v>60500</v>
          </cell>
        </row>
        <row r="1672">
          <cell r="B1672" t="str">
            <v>C5990</v>
          </cell>
          <cell r="C1672" t="str">
            <v xml:space="preserve"> PARA LUCES REQUERIDA PUENTE EN ANGULO SOLDADO, BARANDA, VIGAS ESTRUCTURALES PARA PLACAS DE PISO, TODO METALICO EN ANTICORROSIVO Y ESMALTE, INCLUYE DISEÑO ESTRUCTURAL</v>
          </cell>
          <cell r="D1672" t="str">
            <v>m2</v>
          </cell>
          <cell r="E1672">
            <v>848000</v>
          </cell>
        </row>
        <row r="1673">
          <cell r="B1673" t="str">
            <v>C5991</v>
          </cell>
          <cell r="C1673" t="str">
            <v>RESINA DE POLIURETANO</v>
          </cell>
          <cell r="D1673" t="str">
            <v>ml</v>
          </cell>
          <cell r="E1673">
            <v>300</v>
          </cell>
        </row>
        <row r="1674">
          <cell r="B1674" t="str">
            <v>C5992</v>
          </cell>
          <cell r="C1674" t="str">
            <v>FORMALETA PARA PLACAS E=10 CM L 2.50</v>
          </cell>
          <cell r="D1674" t="str">
            <v>UN</v>
          </cell>
          <cell r="E1674">
            <v>440</v>
          </cell>
        </row>
        <row r="1675">
          <cell r="B1675" t="str">
            <v>C5993</v>
          </cell>
          <cell r="C1675" t="str">
            <v>ANGULO 1 1/4" X 1 1/4" X 1/8"</v>
          </cell>
          <cell r="D1675" t="str">
            <v>ML</v>
          </cell>
          <cell r="E1675">
            <v>3400</v>
          </cell>
        </row>
        <row r="1676">
          <cell r="B1676" t="str">
            <v>C5994</v>
          </cell>
          <cell r="C1676" t="str">
            <v xml:space="preserve">ANGULO 1 1/4" * 1 1/4" * 3/16" </v>
          </cell>
          <cell r="D1676" t="str">
            <v>ML</v>
          </cell>
          <cell r="E1676">
            <v>3600</v>
          </cell>
        </row>
        <row r="1677">
          <cell r="B1677" t="str">
            <v>C5995</v>
          </cell>
          <cell r="C1677" t="str">
            <v>PLATINA DE 300 mm *300mm*1/8"</v>
          </cell>
          <cell r="D1677" t="str">
            <v>ML</v>
          </cell>
          <cell r="E1677">
            <v>2000</v>
          </cell>
        </row>
        <row r="1678">
          <cell r="B1678" t="str">
            <v>C5996</v>
          </cell>
          <cell r="C1678" t="str">
            <v>CINTA DE DEMARCACION Cal. 3 (ROLLO 500mx0.10m)</v>
          </cell>
          <cell r="D1678" t="str">
            <v>Unidad</v>
          </cell>
          <cell r="E1678">
            <v>36540</v>
          </cell>
        </row>
        <row r="1679">
          <cell r="B1679" t="str">
            <v>C5997</v>
          </cell>
          <cell r="C1679" t="str">
            <v>PLASTICO ALTA RESISTENCIA 1059X353X50</v>
          </cell>
          <cell r="D1679" t="str">
            <v>Unidad</v>
          </cell>
          <cell r="E1679">
            <v>107164</v>
          </cell>
        </row>
        <row r="1680">
          <cell r="B1680" t="str">
            <v>C5998</v>
          </cell>
          <cell r="C1680" t="str">
            <v>PORTÓN DE ACCESO EN ACERO, SEGÚN DISEÑO ANEXO</v>
          </cell>
          <cell r="D1680" t="str">
            <v>Unidad</v>
          </cell>
          <cell r="E1680">
            <v>1562856</v>
          </cell>
        </row>
        <row r="1681">
          <cell r="B1681" t="str">
            <v>C5999</v>
          </cell>
          <cell r="C1681" t="str">
            <v>GRAMA SINTÉTICA GRAMA FUTBOL 50 RAFIA POLIETILENO FIBRILADA TEN CATE THILON</v>
          </cell>
          <cell r="D1681" t="str">
            <v>m2</v>
          </cell>
          <cell r="E1681">
            <v>58050</v>
          </cell>
        </row>
        <row r="1682">
          <cell r="B1682" t="str">
            <v>C6000</v>
          </cell>
          <cell r="C1682" t="str">
            <v>TAPA Y ANILLO PARA POZO EN CONCRETO REFORZADO DE Ø75 CM.</v>
          </cell>
          <cell r="D1682" t="str">
            <v>Unidad</v>
          </cell>
          <cell r="E1682">
            <v>266800</v>
          </cell>
        </row>
        <row r="1683">
          <cell r="B1683" t="str">
            <v>C6001</v>
          </cell>
          <cell r="C1683" t="str">
            <v xml:space="preserve">Tubería PVC alcantarillado Novafort o similar Ø 30" (incluye transporte al sitio de las obras) </v>
          </cell>
          <cell r="D1683" t="str">
            <v>ML</v>
          </cell>
          <cell r="E1683">
            <v>470986</v>
          </cell>
        </row>
        <row r="1684">
          <cell r="B1684" t="str">
            <v>C6002</v>
          </cell>
          <cell r="C1684" t="str">
            <v xml:space="preserve">Union PVC Novafort  Ø  30" </v>
          </cell>
          <cell r="D1684" t="str">
            <v>UN</v>
          </cell>
          <cell r="E1684">
            <v>290000</v>
          </cell>
        </row>
        <row r="1685">
          <cell r="B1685" t="str">
            <v>C6003</v>
          </cell>
          <cell r="C1685" t="str">
            <v xml:space="preserve">Union PVC Novafort  Ø  27" </v>
          </cell>
          <cell r="D1685" t="str">
            <v>UN</v>
          </cell>
          <cell r="E1685">
            <v>280000</v>
          </cell>
        </row>
        <row r="1686">
          <cell r="B1686" t="str">
            <v>C6004</v>
          </cell>
          <cell r="C1686" t="str">
            <v>Tuberia de alcantarillado PEAD Ø=10¨ incluye hidrosello.</v>
          </cell>
          <cell r="D1686" t="str">
            <v>ml</v>
          </cell>
          <cell r="E1686">
            <v>30227</v>
          </cell>
        </row>
        <row r="1687">
          <cell r="B1687" t="str">
            <v>C6005</v>
          </cell>
          <cell r="C1687" t="str">
            <v>Tuberia de alcantarillado PEAD Ø=12¨ incluye hidrosello.</v>
          </cell>
          <cell r="D1687" t="str">
            <v>ml</v>
          </cell>
          <cell r="E1687">
            <v>43322</v>
          </cell>
        </row>
        <row r="1688">
          <cell r="B1688" t="str">
            <v>C6006</v>
          </cell>
          <cell r="C1688" t="str">
            <v>Tuberia de alcantarillado PEAD Ø=14¨ incluye hidrosello.</v>
          </cell>
          <cell r="D1688" t="str">
            <v>ml</v>
          </cell>
          <cell r="E1688">
            <v>50375</v>
          </cell>
        </row>
        <row r="1689">
          <cell r="B1689" t="str">
            <v>C6007</v>
          </cell>
          <cell r="C1689" t="str">
            <v>Tuberia de alcantarillado PEAD Ø=24¨ incluye hidrosello.</v>
          </cell>
          <cell r="D1689" t="str">
            <v>ml</v>
          </cell>
          <cell r="E1689">
            <v>138191</v>
          </cell>
        </row>
        <row r="1690">
          <cell r="B1690" t="str">
            <v>C6008</v>
          </cell>
          <cell r="C1690" t="str">
            <v>Tuberia de alcantarillado PEAD Ø=32¨ incluye hidrosello.</v>
          </cell>
          <cell r="D1690" t="str">
            <v>ml</v>
          </cell>
          <cell r="E1690">
            <v>233522</v>
          </cell>
        </row>
        <row r="1691">
          <cell r="B1691" t="str">
            <v>C6009</v>
          </cell>
          <cell r="C1691" t="str">
            <v>Malla electrosoldada Ø8.0mm espaciados 0.15 m en ambos sentidos</v>
          </cell>
          <cell r="D1691" t="str">
            <v>kg</v>
          </cell>
          <cell r="E1691">
            <v>2302</v>
          </cell>
        </row>
        <row r="1692">
          <cell r="B1692" t="str">
            <v>C6010</v>
          </cell>
          <cell r="C1692" t="str">
            <v>Recebo fino</v>
          </cell>
          <cell r="D1692" t="str">
            <v>m3</v>
          </cell>
          <cell r="E1692">
            <v>14275</v>
          </cell>
        </row>
        <row r="1693">
          <cell r="B1693" t="str">
            <v>C6011</v>
          </cell>
          <cell r="C1693" t="str">
            <v>TUBERÍA  PVC. D =6 "  RDE 51 UNIÓN MECANICA</v>
          </cell>
          <cell r="D1693" t="str">
            <v>ml</v>
          </cell>
          <cell r="E1693">
            <v>34412</v>
          </cell>
        </row>
        <row r="1694">
          <cell r="B1694" t="str">
            <v>C6012</v>
          </cell>
          <cell r="C1694" t="str">
            <v>TUBERÍA  PVC. D =8 "  RDE 51 UNIÓN MECANICA</v>
          </cell>
          <cell r="D1694" t="str">
            <v>ml</v>
          </cell>
          <cell r="E1694">
            <v>62786</v>
          </cell>
        </row>
        <row r="1695">
          <cell r="B1695" t="str">
            <v>C6013</v>
          </cell>
          <cell r="C1695" t="str">
            <v>TUBERÍA  PVC. D =10"  RDE 51 UNIÓN MECANICA</v>
          </cell>
          <cell r="D1695" t="str">
            <v>ml</v>
          </cell>
          <cell r="E1695">
            <v>96090</v>
          </cell>
        </row>
        <row r="1696">
          <cell r="B1696" t="str">
            <v>C6014</v>
          </cell>
          <cell r="C1696" t="str">
            <v>TUBERÍA  PVC. D =12"  RDE 51 UNIÓN MECANICA</v>
          </cell>
          <cell r="D1696" t="str">
            <v>ml</v>
          </cell>
          <cell r="E1696">
            <v>131419</v>
          </cell>
        </row>
        <row r="1697">
          <cell r="B1697" t="str">
            <v>C6015</v>
          </cell>
          <cell r="C1697" t="str">
            <v>TUBERÍA  PVC. D =16"  RDE 51 UNIÓN MECANICA</v>
          </cell>
          <cell r="D1697" t="str">
            <v>ml</v>
          </cell>
          <cell r="E1697">
            <v>254862</v>
          </cell>
        </row>
        <row r="1698">
          <cell r="B1698" t="str">
            <v>C6016</v>
          </cell>
          <cell r="C1698" t="str">
            <v>TUBERÍA  PVC. D =6 "  RDE 41 UNIÓN MECANICA</v>
          </cell>
          <cell r="D1698" t="str">
            <v>ml</v>
          </cell>
          <cell r="E1698">
            <v>41732</v>
          </cell>
        </row>
        <row r="1699">
          <cell r="B1699" t="str">
            <v>C6017</v>
          </cell>
          <cell r="C1699" t="str">
            <v>TUBERÍA  PVC. D =4 "  RDE 41 UNIÓN MECANICA</v>
          </cell>
          <cell r="D1699" t="str">
            <v>ml</v>
          </cell>
          <cell r="E1699">
            <v>18448</v>
          </cell>
        </row>
        <row r="1700">
          <cell r="B1700" t="str">
            <v>C6018</v>
          </cell>
          <cell r="C1700" t="str">
            <v>TUBERÍA  PVC. D =4 "  RDE 51 UNIÓN MECANICA</v>
          </cell>
          <cell r="D1700" t="str">
            <v>ml</v>
          </cell>
          <cell r="E1700">
            <v>15152</v>
          </cell>
        </row>
        <row r="1701">
          <cell r="B1701" t="str">
            <v>C6019</v>
          </cell>
          <cell r="C1701" t="str">
            <v>TUBERÍA  PVC. D =4 "  RDE 32.5 UNIÓN MECANICA</v>
          </cell>
          <cell r="D1701" t="str">
            <v>ml</v>
          </cell>
          <cell r="E1701">
            <v>15170</v>
          </cell>
        </row>
        <row r="1702">
          <cell r="B1702" t="str">
            <v>C6020</v>
          </cell>
          <cell r="C1702" t="str">
            <v>TUBERÍA  PVC. D =3 "  RDE 51 UNIÓN MECANICA</v>
          </cell>
          <cell r="D1702" t="str">
            <v>ml</v>
          </cell>
          <cell r="E1702">
            <v>9646</v>
          </cell>
        </row>
        <row r="1703">
          <cell r="B1703" t="str">
            <v>C6021</v>
          </cell>
          <cell r="C1703" t="str">
            <v>TUBERÍA  PVC. D =3 "  RDE 41 UNIÓN MECANICA</v>
          </cell>
          <cell r="D1703" t="str">
            <v>ml</v>
          </cell>
          <cell r="E1703">
            <v>11472</v>
          </cell>
        </row>
        <row r="1704">
          <cell r="B1704" t="str">
            <v>C6022</v>
          </cell>
          <cell r="C1704" t="str">
            <v>Suministro  tubería PVC   Ø 2½" RDE 26  U.M</v>
          </cell>
          <cell r="D1704" t="str">
            <v>ML</v>
          </cell>
          <cell r="E1704">
            <v>8130</v>
          </cell>
        </row>
        <row r="1705">
          <cell r="B1705" t="str">
            <v>C6023</v>
          </cell>
          <cell r="C1705" t="str">
            <v>Tubería PVC   Ø 2" RDE 41 U.M</v>
          </cell>
          <cell r="D1705" t="str">
            <v>ML</v>
          </cell>
          <cell r="E1705">
            <v>5152</v>
          </cell>
        </row>
        <row r="1706">
          <cell r="B1706" t="str">
            <v>C6024</v>
          </cell>
          <cell r="C1706" t="str">
            <v>LAMINA GALVANIZADA C.20 para canal con pintura y anticorrosivo</v>
          </cell>
          <cell r="D1706" t="str">
            <v>ml</v>
          </cell>
          <cell r="E1706">
            <v>76257</v>
          </cell>
        </row>
        <row r="1707">
          <cell r="B1707" t="str">
            <v>C6025</v>
          </cell>
          <cell r="C1707" t="str">
            <v>TEJA PVC SUPERINDUSTRIAL</v>
          </cell>
          <cell r="D1707" t="str">
            <v>M2</v>
          </cell>
          <cell r="E1707">
            <v>45835</v>
          </cell>
        </row>
        <row r="1708">
          <cell r="B1708" t="str">
            <v>C6026</v>
          </cell>
          <cell r="C1708" t="str">
            <v>ACCESORIOS PARA INSTALACION TEJA PVC SUPERINDUSTRIAL</v>
          </cell>
          <cell r="D1708" t="str">
            <v>UNIDAD</v>
          </cell>
          <cell r="E1708">
            <v>550</v>
          </cell>
        </row>
        <row r="1709">
          <cell r="B1709" t="str">
            <v>C6027</v>
          </cell>
          <cell r="C1709" t="str">
            <v>ALAMBRE DE  No 12</v>
          </cell>
          <cell r="D1709" t="str">
            <v>ROLLO</v>
          </cell>
          <cell r="E1709">
            <v>236664</v>
          </cell>
        </row>
        <row r="1710">
          <cell r="B1710" t="str">
            <v>C6028</v>
          </cell>
          <cell r="C1710" t="str">
            <v>LAMINA GALVANIZADA C.80 para canal con pintura y anticorrosivo</v>
          </cell>
          <cell r="D1710" t="str">
            <v>ml</v>
          </cell>
          <cell r="E1710">
            <v>96587</v>
          </cell>
        </row>
        <row r="1711">
          <cell r="B1711" t="str">
            <v>C6029</v>
          </cell>
          <cell r="C1711" t="str">
            <v>ESTACION REGULADORA DE PRESION. INCLUYE VALVULA REGULADORA DE PRESION Ø:2". 720 PD ANSI 150.</v>
          </cell>
          <cell r="D1711" t="str">
            <v>UNIDAD</v>
          </cell>
          <cell r="E1711">
            <v>1876880</v>
          </cell>
        </row>
        <row r="1712">
          <cell r="B1712" t="str">
            <v>C6030</v>
          </cell>
          <cell r="C1712" t="str">
            <v>CODO 45° Ø:2" - HDPE</v>
          </cell>
          <cell r="D1712" t="str">
            <v>UNIDAD</v>
          </cell>
          <cell r="E1712">
            <v>33259.519999999997</v>
          </cell>
        </row>
        <row r="1713">
          <cell r="B1713" t="str">
            <v>C6031</v>
          </cell>
          <cell r="C1713" t="str">
            <v>CODO 90⁰  Ø:2" - HDPE</v>
          </cell>
          <cell r="D1713" t="str">
            <v>UNIDAD</v>
          </cell>
          <cell r="E1713">
            <v>38736</v>
          </cell>
        </row>
        <row r="1714">
          <cell r="B1714" t="str">
            <v>C6032</v>
          </cell>
          <cell r="C1714" t="str">
            <v>CODO PVC GRAN RADIO 11 1/4⁰ RDE 21 D = 2"</v>
          </cell>
          <cell r="D1714" t="str">
            <v>UNIDAD</v>
          </cell>
          <cell r="E1714">
            <v>14474</v>
          </cell>
        </row>
        <row r="1715">
          <cell r="B1715" t="str">
            <v>C6033</v>
          </cell>
          <cell r="C1715" t="str">
            <v>CODO PVC GRAN RADIO 22 1/2° RDE 21 D = 2"</v>
          </cell>
          <cell r="D1715" t="str">
            <v>UNIDAD</v>
          </cell>
          <cell r="E1715">
            <v>12517</v>
          </cell>
        </row>
        <row r="1716">
          <cell r="B1716" t="str">
            <v>C6034</v>
          </cell>
          <cell r="C1716" t="str">
            <v>CODO PVC GRAN RADIO 45⁰  RDE 21 D = 2"</v>
          </cell>
          <cell r="D1716" t="str">
            <v>UNIDAD</v>
          </cell>
          <cell r="E1716">
            <v>14231</v>
          </cell>
        </row>
        <row r="1717">
          <cell r="B1717" t="str">
            <v>C6035</v>
          </cell>
          <cell r="C1717" t="str">
            <v>CODO PVC GRAN RADIO 90⁰  RDE 21 D = 2"</v>
          </cell>
          <cell r="D1717" t="str">
            <v>UNIDAD</v>
          </cell>
          <cell r="E1717">
            <v>16463</v>
          </cell>
        </row>
        <row r="1718">
          <cell r="B1718" t="str">
            <v>C6036</v>
          </cell>
          <cell r="C1718" t="str">
            <v>TUBERIA HDPE D =2" PN 10 BAR</v>
          </cell>
          <cell r="D1718" t="str">
            <v>ml</v>
          </cell>
          <cell r="E1718">
            <v>9526</v>
          </cell>
        </row>
        <row r="1719">
          <cell r="B1719" t="str">
            <v>C6037</v>
          </cell>
          <cell r="C1719" t="str">
            <v>TUBERIA HDPE D =1/2" PN 10 BAR</v>
          </cell>
          <cell r="D1719" t="str">
            <v>ml</v>
          </cell>
          <cell r="E1719">
            <v>1348</v>
          </cell>
        </row>
        <row r="1720">
          <cell r="B1720" t="str">
            <v>C6038</v>
          </cell>
          <cell r="C1720" t="str">
            <v>PLATINA EN ACERO 250MM X 250MM, ESP: 3/4".</v>
          </cell>
          <cell r="D1720" t="str">
            <v>Unidad</v>
          </cell>
          <cell r="E1720">
            <v>126174</v>
          </cell>
        </row>
        <row r="1721">
          <cell r="B1721" t="str">
            <v>C6039</v>
          </cell>
          <cell r="C1721" t="str">
            <v>PLATINA EN ACERO 200MM X 200MM, ESP: 1/2".</v>
          </cell>
          <cell r="D1721" t="str">
            <v>Unidad</v>
          </cell>
          <cell r="E1721">
            <v>85000</v>
          </cell>
        </row>
        <row r="1722">
          <cell r="B1722" t="str">
            <v>C6040</v>
          </cell>
          <cell r="C1722" t="str">
            <v>ARMELLA SOLDADAS DE 1/2"</v>
          </cell>
          <cell r="D1722" t="str">
            <v>Unidad</v>
          </cell>
          <cell r="E1722">
            <v>2670</v>
          </cell>
        </row>
        <row r="1723">
          <cell r="B1723" t="str">
            <v>C6041</v>
          </cell>
          <cell r="C1723" t="str">
            <v>VARILLA DE ANCLAJE 3/4". L=1,60 M. INCL. TUERCA Y ARANDELA</v>
          </cell>
          <cell r="D1723" t="str">
            <v>Unidad</v>
          </cell>
          <cell r="E1723">
            <v>40000</v>
          </cell>
        </row>
        <row r="1724">
          <cell r="B1724" t="str">
            <v>C6042</v>
          </cell>
          <cell r="C1724" t="str">
            <v>VARILLA DE ANCLAJE 1/2". L=0,90 M. INCL. TUERCA Y ARANDELA</v>
          </cell>
          <cell r="D1724" t="str">
            <v>Unidad</v>
          </cell>
          <cell r="E1724">
            <v>25185</v>
          </cell>
        </row>
        <row r="1725">
          <cell r="B1725" t="str">
            <v>C6043</v>
          </cell>
          <cell r="C1725" t="str">
            <v>CABLE EN ACERO 13 MM fu: 1770 Mpa</v>
          </cell>
          <cell r="D1725" t="str">
            <v>Unidad</v>
          </cell>
          <cell r="E1725">
            <v>5700</v>
          </cell>
        </row>
        <row r="1726">
          <cell r="B1726" t="str">
            <v>C6044</v>
          </cell>
          <cell r="C1726" t="str">
            <v>CABLE EN ACERO 6 MM fu: 1770 Mpa</v>
          </cell>
          <cell r="D1726" t="str">
            <v>Unidad</v>
          </cell>
          <cell r="E1726">
            <v>3700</v>
          </cell>
        </row>
        <row r="1727">
          <cell r="B1727" t="str">
            <v>C6045</v>
          </cell>
          <cell r="C1727" t="str">
            <v>ABRAZADERA PLATINA 1/4"</v>
          </cell>
          <cell r="D1727" t="str">
            <v>Unidad</v>
          </cell>
          <cell r="E1727">
            <v>16500</v>
          </cell>
        </row>
        <row r="1728">
          <cell r="B1728" t="str">
            <v>C6046</v>
          </cell>
          <cell r="C1728" t="str">
            <v>ARMELLAS SOLDADAS DE 3/8"</v>
          </cell>
          <cell r="D1728" t="str">
            <v>Unidad</v>
          </cell>
          <cell r="E1728">
            <v>2870</v>
          </cell>
        </row>
        <row r="1729">
          <cell r="B1729" t="str">
            <v>C6047</v>
          </cell>
          <cell r="C1729" t="str">
            <v>PERNO DE 3/8".</v>
          </cell>
          <cell r="D1729" t="str">
            <v>Unidad</v>
          </cell>
          <cell r="E1729">
            <v>2870</v>
          </cell>
        </row>
        <row r="1730">
          <cell r="B1730" t="str">
            <v>C6048</v>
          </cell>
          <cell r="C1730" t="str">
            <v>SUJETA CABLES EN ACERO DE 6 mm</v>
          </cell>
          <cell r="D1730" t="str">
            <v>Unidad</v>
          </cell>
          <cell r="E1730">
            <v>4200</v>
          </cell>
        </row>
        <row r="1731">
          <cell r="B1731" t="str">
            <v>C6049</v>
          </cell>
          <cell r="C1731" t="str">
            <v>COLUMNA EN PERFIL CIRCULAR Ø 6", 4MM.</v>
          </cell>
          <cell r="D1731" t="str">
            <v>kg</v>
          </cell>
          <cell r="E1731">
            <v>7540</v>
          </cell>
        </row>
        <row r="1732">
          <cell r="B1732" t="str">
            <v>C6050</v>
          </cell>
          <cell r="C1732" t="str">
            <v>PLATINA PLACA BASE DE TORRE EN ACERO 350MM X 350MM, ESP: 5/16",</v>
          </cell>
          <cell r="D1732" t="str">
            <v>Unidad</v>
          </cell>
          <cell r="E1732">
            <v>143288</v>
          </cell>
        </row>
        <row r="1733">
          <cell r="B1733" t="str">
            <v>C6051</v>
          </cell>
          <cell r="C1733" t="str">
            <v>ATIESADORES PL 3/8"</v>
          </cell>
          <cell r="D1733" t="str">
            <v>Unidad</v>
          </cell>
          <cell r="E1733">
            <v>2610</v>
          </cell>
        </row>
        <row r="1734">
          <cell r="B1734" t="str">
            <v>C6052</v>
          </cell>
          <cell r="C1734" t="str">
            <v>PERNOS DE ANCLAJE L= 40CM. Ø 3/4"</v>
          </cell>
          <cell r="D1734" t="str">
            <v>Unidad</v>
          </cell>
          <cell r="E1734">
            <v>718</v>
          </cell>
        </row>
        <row r="1735">
          <cell r="B1735" t="str">
            <v>C6053</v>
          </cell>
          <cell r="C1735" t="str">
            <v>BASE ARMADA ENBEBIDA EN EL CONCRETO 4L 1,5X1,5X1/4"</v>
          </cell>
          <cell r="D1735" t="str">
            <v>Unidad</v>
          </cell>
          <cell r="E1735">
            <v>52200</v>
          </cell>
        </row>
        <row r="1736">
          <cell r="B1736" t="str">
            <v>C6054</v>
          </cell>
          <cell r="C1736" t="str">
            <v>Cable de cobre aislado # 12</v>
          </cell>
          <cell r="D1736" t="str">
            <v>Ml</v>
          </cell>
          <cell r="E1736">
            <v>1100</v>
          </cell>
        </row>
        <row r="1737">
          <cell r="B1737" t="str">
            <v>C6055</v>
          </cell>
          <cell r="C1737" t="str">
            <v>Cable de cobre aislado # 14</v>
          </cell>
          <cell r="D1737" t="str">
            <v>Ml</v>
          </cell>
          <cell r="E1737">
            <v>1200</v>
          </cell>
        </row>
        <row r="1738">
          <cell r="B1738" t="str">
            <v>C6056</v>
          </cell>
          <cell r="C1738" t="str">
            <v>PUERTA EN MADERA TAMBORADA</v>
          </cell>
          <cell r="D1738" t="str">
            <v>UNIDAD</v>
          </cell>
          <cell r="E1738">
            <v>294213</v>
          </cell>
        </row>
        <row r="1739">
          <cell r="B1739" t="str">
            <v>C6057</v>
          </cell>
          <cell r="C1739" t="str">
            <v>TANQUE SEPTICO CONICO ESFERICO IMHOFF 2000LTS</v>
          </cell>
          <cell r="D1739" t="str">
            <v>UNIDAD</v>
          </cell>
          <cell r="E1739">
            <v>599414</v>
          </cell>
        </row>
        <row r="1740">
          <cell r="B1740" t="str">
            <v>C6058</v>
          </cell>
          <cell r="C1740" t="str">
            <v>LAVAMANOS SOBRE PONER ENNA INC. GRIFERIA</v>
          </cell>
          <cell r="D1740" t="str">
            <v>UNIDAD</v>
          </cell>
          <cell r="E1740">
            <v>173026</v>
          </cell>
        </row>
        <row r="1741">
          <cell r="B1741" t="str">
            <v>C6059</v>
          </cell>
          <cell r="C1741" t="str">
            <v>BAJANTE PLASTICA RECTANGULAR ALL X 3M</v>
          </cell>
          <cell r="D1741" t="str">
            <v>ML</v>
          </cell>
          <cell r="E1741">
            <v>12120</v>
          </cell>
        </row>
        <row r="1742">
          <cell r="B1742" t="str">
            <v>C6060</v>
          </cell>
          <cell r="C1742" t="str">
            <v>CODO BAJANTE ALL 45°</v>
          </cell>
          <cell r="D1742" t="str">
            <v>UNIDAD</v>
          </cell>
          <cell r="E1742">
            <v>4175</v>
          </cell>
        </row>
        <row r="1743">
          <cell r="B1743" t="str">
            <v>C6061</v>
          </cell>
          <cell r="C1743" t="str">
            <v>SOPORTE DE BAJANTE</v>
          </cell>
          <cell r="D1743" t="str">
            <v>UNIDAD</v>
          </cell>
          <cell r="E1743">
            <v>1800</v>
          </cell>
        </row>
        <row r="1744">
          <cell r="B1744" t="str">
            <v>C6062</v>
          </cell>
          <cell r="C1744" t="str">
            <v>TORNILLO 1*6`` CANAL RAINGO</v>
          </cell>
          <cell r="D1744" t="str">
            <v>UNIDAD</v>
          </cell>
          <cell r="E1744">
            <v>35</v>
          </cell>
        </row>
        <row r="1745">
          <cell r="B1745" t="str">
            <v>C6063</v>
          </cell>
          <cell r="C1745" t="str">
            <v>TEJA FIBROCEMENTO NO. 4   92 X 122 cms</v>
          </cell>
          <cell r="D1745" t="str">
            <v>unidad</v>
          </cell>
          <cell r="E1745">
            <v>13800</v>
          </cell>
        </row>
        <row r="1746">
          <cell r="B1746" t="str">
            <v>C6064</v>
          </cell>
          <cell r="C1746" t="str">
            <v>PUERTA MARCO MADERA AMARILLO ENTABL. TRIPLEX 0.80 - 1.00 * 2.00 m</v>
          </cell>
          <cell r="D1746" t="str">
            <v>UNIDAD</v>
          </cell>
          <cell r="E1746">
            <v>329145</v>
          </cell>
        </row>
        <row r="1747">
          <cell r="B1747" t="str">
            <v>C6065</v>
          </cell>
          <cell r="C1747" t="str">
            <v>LAMINA DE POLICARBONATO ALVEOLAR 6 mm CRISTAL 1.05 X 2.95</v>
          </cell>
          <cell r="D1747" t="str">
            <v>UNIDAD</v>
          </cell>
          <cell r="E1747">
            <v>244000</v>
          </cell>
        </row>
        <row r="1748">
          <cell r="B1748" t="str">
            <v>C6066</v>
          </cell>
          <cell r="C1748" t="str">
            <v>TORNILLO AUTOPERFORANTE 3/4</v>
          </cell>
          <cell r="D1748" t="str">
            <v>UNIDAD</v>
          </cell>
          <cell r="E1748">
            <v>350</v>
          </cell>
        </row>
        <row r="1749">
          <cell r="B1749" t="str">
            <v>C6067</v>
          </cell>
          <cell r="C1749" t="str">
            <v xml:space="preserve">ANGULO 1" * 1" * 3/16" </v>
          </cell>
          <cell r="D1749" t="str">
            <v>ML</v>
          </cell>
          <cell r="E1749">
            <v>5000</v>
          </cell>
        </row>
        <row r="1750">
          <cell r="B1750" t="str">
            <v>C6068</v>
          </cell>
          <cell r="C1750" t="str">
            <v>TEJA ONDULADA THERMOACUSTICA 0.83 X 3.05</v>
          </cell>
          <cell r="D1750" t="str">
            <v>UNIDAD</v>
          </cell>
          <cell r="E1750">
            <v>60247</v>
          </cell>
          <cell r="F1750">
            <v>58900</v>
          </cell>
        </row>
        <row r="1751">
          <cell r="B1751" t="str">
            <v>C6069</v>
          </cell>
          <cell r="C1751" t="str">
            <v>TORNILLO AUTOPERFORANTE 3/4</v>
          </cell>
          <cell r="D1751" t="str">
            <v>UNIDAD</v>
          </cell>
          <cell r="E1751">
            <v>450</v>
          </cell>
        </row>
        <row r="1752">
          <cell r="B1752" t="str">
            <v>C6070</v>
          </cell>
          <cell r="C1752" t="str">
            <v>JUEGO DE CANCHA MULTIPLE TUBO AGUA PARA ANCLAR AL PISO</v>
          </cell>
          <cell r="D1752" t="str">
            <v>Juego</v>
          </cell>
          <cell r="E1752">
            <v>2793387</v>
          </cell>
        </row>
        <row r="1753">
          <cell r="B1753" t="str">
            <v>C6071</v>
          </cell>
          <cell r="C1753" t="str">
            <v>PORCELANA ATLANTIS 25*25</v>
          </cell>
          <cell r="D1753" t="str">
            <v>M2</v>
          </cell>
          <cell r="E1753">
            <v>16400</v>
          </cell>
          <cell r="F1753">
            <v>16400</v>
          </cell>
        </row>
        <row r="1754">
          <cell r="B1754" t="str">
            <v>C6072</v>
          </cell>
          <cell r="C1754" t="str">
            <v>Piso en duropiso 33*33</v>
          </cell>
          <cell r="D1754" t="str">
            <v>m2</v>
          </cell>
          <cell r="E1754">
            <v>23000</v>
          </cell>
        </row>
        <row r="1755">
          <cell r="B1755" t="str">
            <v>C6073</v>
          </cell>
          <cell r="C1755" t="str">
            <v>Piso sintetico E= 4,5-6,0 mm</v>
          </cell>
          <cell r="D1755" t="str">
            <v>M2</v>
          </cell>
          <cell r="E1755">
            <v>152900</v>
          </cell>
        </row>
        <row r="1756">
          <cell r="B1756" t="str">
            <v>C6074</v>
          </cell>
          <cell r="C1756" t="str">
            <v>Ducto MG de 2" x 6 mts incluye conduleta curvas uniones y cinta band-it</v>
          </cell>
          <cell r="D1756" t="str">
            <v>UNIDAD</v>
          </cell>
          <cell r="E1756">
            <v>280000</v>
          </cell>
        </row>
        <row r="1757">
          <cell r="B1757" t="str">
            <v>C6075</v>
          </cell>
          <cell r="C1757" t="str">
            <v>Lampara vertical cerrada de distribución simétrica MH 250 W - 220 V</v>
          </cell>
          <cell r="D1757" t="str">
            <v>unidad</v>
          </cell>
          <cell r="E1757">
            <v>343000</v>
          </cell>
        </row>
        <row r="1758">
          <cell r="B1758" t="str">
            <v>C6076</v>
          </cell>
          <cell r="C1758" t="str">
            <v>MATERIALES NECESARIOS PARA RED M.T 13.2 Kv. Y SUBESTACION</v>
          </cell>
          <cell r="D1758" t="str">
            <v>global</v>
          </cell>
          <cell r="E1758">
            <v>15095000</v>
          </cell>
        </row>
        <row r="1759">
          <cell r="B1759" t="str">
            <v>C6077</v>
          </cell>
          <cell r="C1759" t="str">
            <v>Malla de puesta a tierra</v>
          </cell>
          <cell r="D1759" t="str">
            <v>Unidad</v>
          </cell>
          <cell r="E1759">
            <v>1715540</v>
          </cell>
        </row>
        <row r="1760">
          <cell r="B1760" t="str">
            <v>C6078</v>
          </cell>
          <cell r="C1760" t="str">
            <v>REJILLA EN CONCRETO DE 30 CM ANCHOx10 ALTO X 60 DE LARGO</v>
          </cell>
          <cell r="D1760" t="str">
            <v>Ml</v>
          </cell>
          <cell r="E1760">
            <v>12000</v>
          </cell>
        </row>
        <row r="1761">
          <cell r="B1761" t="str">
            <v>C6079</v>
          </cell>
          <cell r="C1761" t="str">
            <v>TUBO COÑDUIT GALVANIZADO EMT 1"</v>
          </cell>
          <cell r="D1761" t="str">
            <v>TUBO</v>
          </cell>
          <cell r="E1761">
            <v>18400</v>
          </cell>
        </row>
        <row r="1762">
          <cell r="B1762" t="str">
            <v>C6080</v>
          </cell>
          <cell r="C1762" t="str">
            <v>CAPACETE 1" CON ROSCA I PAL</v>
          </cell>
          <cell r="D1762" t="str">
            <v>UNIDAD</v>
          </cell>
          <cell r="E1762">
            <v>3478</v>
          </cell>
        </row>
        <row r="1763">
          <cell r="B1763" t="str">
            <v>C6081</v>
          </cell>
          <cell r="C1763" t="str">
            <v>CURVA CONDUIT PVC 1" LARGA PLASTIMEC</v>
          </cell>
          <cell r="D1763" t="str">
            <v>Unidad</v>
          </cell>
          <cell r="E1763">
            <v>460</v>
          </cell>
        </row>
        <row r="1764">
          <cell r="B1764" t="str">
            <v>C6082</v>
          </cell>
          <cell r="C1764" t="str">
            <v>SOLDADURA LIQUIDA PVC 1/16</v>
          </cell>
          <cell r="D1764" t="str">
            <v>Unidad</v>
          </cell>
          <cell r="E1764">
            <v>12621</v>
          </cell>
        </row>
        <row r="1765">
          <cell r="B1765" t="str">
            <v>C6083</v>
          </cell>
          <cell r="C1765" t="str">
            <v>CAJA PARA INSPECCIÓN DE TIERRAS EN CONCRETO DE 30X30X15 CON TAPA</v>
          </cell>
          <cell r="D1765" t="str">
            <v>Unidad</v>
          </cell>
          <cell r="E1765">
            <v>12621</v>
          </cell>
        </row>
        <row r="1766">
          <cell r="B1766" t="str">
            <v>C6084</v>
          </cell>
          <cell r="C1766" t="str">
            <v>ARANDELA 5/8 2X2 CUADRADA GALV GALVANIZADA</v>
          </cell>
          <cell r="D1766" t="str">
            <v>Unidad</v>
          </cell>
          <cell r="E1766">
            <v>842</v>
          </cell>
        </row>
        <row r="1767">
          <cell r="B1767" t="str">
            <v>C6085</v>
          </cell>
          <cell r="C1767" t="str">
            <v>PERNO MAQUINA 5/8 X 8" GALVANIZADO</v>
          </cell>
          <cell r="D1767" t="str">
            <v>Unidad</v>
          </cell>
          <cell r="E1767">
            <v>3155</v>
          </cell>
        </row>
        <row r="1768">
          <cell r="B1768" t="str">
            <v>C6086</v>
          </cell>
          <cell r="C1768" t="str">
            <v>DIAGONAL EN V PARA CRUCETA FUNDIH</v>
          </cell>
          <cell r="D1768" t="str">
            <v>Unidad</v>
          </cell>
          <cell r="E1768">
            <v>29448</v>
          </cell>
        </row>
        <row r="1769">
          <cell r="B1769" t="str">
            <v>C6087</v>
          </cell>
          <cell r="C1769" t="str">
            <v>CORAZA METÁLICA FLEXICONDUIT 2"</v>
          </cell>
          <cell r="D1769" t="str">
            <v>Unidad</v>
          </cell>
          <cell r="E1769">
            <v>19982</v>
          </cell>
        </row>
        <row r="1770">
          <cell r="B1770" t="str">
            <v>C6088</v>
          </cell>
          <cell r="C1770" t="str">
            <v>CINTA BANDIT 5/8" ACERO INIXIDABLE EBC</v>
          </cell>
          <cell r="D1770" t="str">
            <v>Unidad</v>
          </cell>
          <cell r="E1770">
            <v>2629</v>
          </cell>
        </row>
        <row r="1771">
          <cell r="B1771" t="str">
            <v>C6089</v>
          </cell>
          <cell r="C1771" t="str">
            <v>HEBILLA BAND-IT5/8 EBC</v>
          </cell>
          <cell r="D1771" t="str">
            <v>Unidad</v>
          </cell>
          <cell r="E1771">
            <v>578</v>
          </cell>
        </row>
        <row r="1772">
          <cell r="B1772" t="str">
            <v>C6090</v>
          </cell>
          <cell r="C1772" t="str">
            <v>REFLECTOR LED 100W X110/220 VOLTIOS EXCELITE</v>
          </cell>
          <cell r="D1772" t="str">
            <v>Unidad</v>
          </cell>
          <cell r="E1772">
            <v>276769</v>
          </cell>
        </row>
        <row r="1773">
          <cell r="B1773" t="str">
            <v>C6091</v>
          </cell>
          <cell r="C1773" t="str">
            <v>CABLE THHN N 8 COBRE BLANCO</v>
          </cell>
          <cell r="D1773" t="str">
            <v>ML</v>
          </cell>
          <cell r="E1773">
            <v>3050</v>
          </cell>
        </row>
        <row r="1774">
          <cell r="B1774" t="str">
            <v>C6092</v>
          </cell>
          <cell r="C1774" t="str">
            <v>BREAKER ENCHUFABLE 2X20 AMP</v>
          </cell>
          <cell r="D1774" t="str">
            <v>UNIDAD</v>
          </cell>
          <cell r="E1774">
            <v>27871</v>
          </cell>
        </row>
        <row r="1775">
          <cell r="B1775" t="str">
            <v>C6093</v>
          </cell>
          <cell r="C1775" t="str">
            <v>BREAKER ATORNILLABLE 3X30 AMP</v>
          </cell>
          <cell r="D1775" t="str">
            <v>UNIDAD</v>
          </cell>
          <cell r="E1775">
            <v>73621</v>
          </cell>
        </row>
        <row r="1776">
          <cell r="B1776" t="str">
            <v>C6094</v>
          </cell>
          <cell r="C1776" t="str">
            <v>CAJA 01 CONTADOR TRIF ANTIFRAUDE</v>
          </cell>
          <cell r="D1776" t="str">
            <v>Unidad</v>
          </cell>
          <cell r="E1776">
            <v>52586</v>
          </cell>
        </row>
        <row r="1777">
          <cell r="B1777" t="str">
            <v>C6095</v>
          </cell>
          <cell r="C1777" t="str">
            <v xml:space="preserve">CABLE THHN N 10 COBRE BLANCO </v>
          </cell>
          <cell r="D1777" t="str">
            <v>Unidad</v>
          </cell>
          <cell r="E1777">
            <v>1500</v>
          </cell>
        </row>
        <row r="1778">
          <cell r="B1778" t="str">
            <v>C6096</v>
          </cell>
          <cell r="C1778" t="str">
            <v>CONECTOR BIMETÁLICO N°2 PEQUEÑO</v>
          </cell>
          <cell r="D1778" t="str">
            <v>Unidad</v>
          </cell>
          <cell r="E1778">
            <v>1577</v>
          </cell>
        </row>
        <row r="1779">
          <cell r="B1779" t="str">
            <v>C6097</v>
          </cell>
          <cell r="C1779" t="str">
            <v>SOLDADURA CAD WELD 115 GRAMOS</v>
          </cell>
          <cell r="D1779" t="str">
            <v>Unidad</v>
          </cell>
          <cell r="E1779">
            <v>15250</v>
          </cell>
        </row>
        <row r="1780">
          <cell r="B1780" t="str">
            <v>C6098</v>
          </cell>
          <cell r="C1780" t="str">
            <v>HIDROGELPAQUE15KQ</v>
          </cell>
          <cell r="D1780" t="str">
            <v>Unidad</v>
          </cell>
          <cell r="E1780">
            <v>29974</v>
          </cell>
        </row>
        <row r="1781">
          <cell r="B1781" t="str">
            <v>C6099</v>
          </cell>
          <cell r="C1781" t="str">
            <v>UNIÓN CONDUIT GALVANIZADA EMT 1"</v>
          </cell>
          <cell r="D1781" t="str">
            <v>Unidad</v>
          </cell>
          <cell r="E1781">
            <v>2461</v>
          </cell>
        </row>
        <row r="1782">
          <cell r="B1782" t="str">
            <v>C6100</v>
          </cell>
          <cell r="C1782" t="str">
            <v>CONECTOR EMT 1" IMPORTADO</v>
          </cell>
          <cell r="D1782" t="str">
            <v>Unidad</v>
          </cell>
          <cell r="E1782">
            <v>5258</v>
          </cell>
        </row>
        <row r="1783">
          <cell r="B1783" t="str">
            <v>C6101</v>
          </cell>
          <cell r="C1783" t="str">
            <v>CINTA AISLANTE 3M SUPER 33 SCOTCH</v>
          </cell>
          <cell r="D1783" t="str">
            <v>Rollo</v>
          </cell>
          <cell r="E1783">
            <v>11411</v>
          </cell>
        </row>
        <row r="1784">
          <cell r="B1784" t="str">
            <v>C6102</v>
          </cell>
          <cell r="C1784" t="str">
            <v>Compuerta tipo Chapaleta de 24" en acero al carbon protejida contra aguas resiudales</v>
          </cell>
          <cell r="D1784" t="str">
            <v>Unidad</v>
          </cell>
          <cell r="E1784">
            <v>9929000</v>
          </cell>
        </row>
        <row r="1785">
          <cell r="B1785" t="str">
            <v>C6103</v>
          </cell>
          <cell r="C1785" t="str">
            <v>SILLA YEE 600X160 MM (24X6")</v>
          </cell>
          <cell r="D1785" t="str">
            <v>Unidad</v>
          </cell>
          <cell r="E1785">
            <v>263952</v>
          </cell>
        </row>
        <row r="1786">
          <cell r="B1786" t="str">
            <v>C6104</v>
          </cell>
          <cell r="C1786" t="str">
            <v>SILLA YEE 600X160 MM (24X8")</v>
          </cell>
          <cell r="D1786" t="str">
            <v>Unidad</v>
          </cell>
          <cell r="E1786">
            <v>323325</v>
          </cell>
        </row>
        <row r="1787">
          <cell r="B1787" t="str">
            <v>C6105</v>
          </cell>
          <cell r="C1787" t="str">
            <v xml:space="preserve">Tubería PVC alcantarillado Novafort o similar Ø 32" (incluye transporte al sitio de las obras) </v>
          </cell>
          <cell r="D1787" t="str">
            <v>ML</v>
          </cell>
          <cell r="E1787">
            <v>510828</v>
          </cell>
        </row>
        <row r="1788">
          <cell r="B1788" t="str">
            <v>C6106</v>
          </cell>
          <cell r="C1788" t="str">
            <v xml:space="preserve">Tubería PVC alcantarillado Novafort o similar Ø 40" (incluye transporte al sitio de las obras) </v>
          </cell>
          <cell r="D1788" t="str">
            <v>ML</v>
          </cell>
          <cell r="E1788">
            <v>714449</v>
          </cell>
        </row>
        <row r="1789">
          <cell r="B1789" t="str">
            <v>C6107</v>
          </cell>
          <cell r="C1789" t="str">
            <v>PLANCHÓN ABARCO 0.2 X 0.04 X 3 M</v>
          </cell>
          <cell r="D1789" t="str">
            <v>ml</v>
          </cell>
          <cell r="E1789">
            <v>11786</v>
          </cell>
        </row>
        <row r="1790">
          <cell r="B1790" t="str">
            <v>C6108</v>
          </cell>
          <cell r="C1790" t="str">
            <v>YEE REDUCIDA 8"X6" Sanitaria</v>
          </cell>
          <cell r="D1790" t="str">
            <v>Unidad</v>
          </cell>
          <cell r="E1790">
            <v>67950</v>
          </cell>
        </row>
        <row r="1791">
          <cell r="B1791" t="str">
            <v>C6109</v>
          </cell>
          <cell r="C1791" t="str">
            <v>Rejilla de Cribado incluye accesorios 0.70 x 0.40</v>
          </cell>
          <cell r="D1791" t="str">
            <v>UN</v>
          </cell>
          <cell r="E1791">
            <v>154087</v>
          </cell>
        </row>
        <row r="1792">
          <cell r="B1792" t="str">
            <v>C6110</v>
          </cell>
          <cell r="C1792" t="str">
            <v>SUMINISTRO E INSTALACION VALVULA COMPUERTA H.F. D= 8", EXTREMO LISO, SELLO ELASTICO</v>
          </cell>
          <cell r="D1792" t="str">
            <v>UN</v>
          </cell>
          <cell r="E1792">
            <v>1462650</v>
          </cell>
        </row>
        <row r="1793">
          <cell r="B1793" t="str">
            <v>C6111</v>
          </cell>
          <cell r="C1793" t="str">
            <v>PINTURA EPOXICA PARA PROTECCION DE MURO DOS CAPAS TOC CT -85</v>
          </cell>
          <cell r="D1793" t="str">
            <v>GALON</v>
          </cell>
          <cell r="E1793">
            <v>133610</v>
          </cell>
        </row>
        <row r="1794">
          <cell r="B1794" t="str">
            <v>C6112</v>
          </cell>
          <cell r="C1794" t="str">
            <v>ÁNGULO 3X3X1/4"</v>
          </cell>
          <cell r="D1794" t="str">
            <v>Ml</v>
          </cell>
          <cell r="E1794">
            <v>9500</v>
          </cell>
        </row>
        <row r="1795">
          <cell r="B1795" t="str">
            <v>C6113</v>
          </cell>
          <cell r="C1795" t="str">
            <v>REJILLA PREFABRICADA EN CONCRETOS</v>
          </cell>
          <cell r="D1795" t="str">
            <v>Ml</v>
          </cell>
          <cell r="E1795">
            <v>175350</v>
          </cell>
        </row>
        <row r="1796">
          <cell r="B1796" t="str">
            <v>C6114</v>
          </cell>
          <cell r="C1796" t="str">
            <v>COMPUERTA METALICA EN ACERO INOXIDABLE CON RUEDA DE MANEJO.</v>
          </cell>
          <cell r="D1796" t="str">
            <v>Unidad</v>
          </cell>
          <cell r="E1796">
            <v>529000</v>
          </cell>
        </row>
        <row r="1797">
          <cell r="B1797" t="str">
            <v>C6115</v>
          </cell>
          <cell r="C1797" t="str">
            <v>NIPLE PVC 1" L=0,10 M</v>
          </cell>
          <cell r="D1797" t="str">
            <v>Unidad</v>
          </cell>
          <cell r="E1797">
            <v>300</v>
          </cell>
        </row>
        <row r="1798">
          <cell r="B1798" t="str">
            <v>C6116</v>
          </cell>
          <cell r="C1798" t="str">
            <v>LAMINA ALFAJOR CAL 1/4"</v>
          </cell>
          <cell r="D1798" t="str">
            <v>M2</v>
          </cell>
          <cell r="E1798">
            <v>50000</v>
          </cell>
        </row>
        <row r="1799">
          <cell r="B1799" t="str">
            <v>C6117</v>
          </cell>
          <cell r="C1799" t="str">
            <v>BANDEJA PARA LIMPIEZA DE REJILLA EN FIBRA DE VIDRIO DE 0,40 X 0,80 M.</v>
          </cell>
          <cell r="D1799" t="str">
            <v>Unidad</v>
          </cell>
          <cell r="E1799">
            <v>358584</v>
          </cell>
        </row>
        <row r="1800">
          <cell r="B1800" t="str">
            <v>C6118</v>
          </cell>
          <cell r="C1800" t="str">
            <v>ESTRUCTURA DE DISTRIBUCION 0.4X0.30 M, INCLUYE ACCESORIOS Y GUIA EN ACERO INOXIDABLE</v>
          </cell>
          <cell r="D1800" t="str">
            <v>Unidad</v>
          </cell>
          <cell r="E1800">
            <v>939000</v>
          </cell>
        </row>
        <row r="1801">
          <cell r="B1801" t="str">
            <v>C6119</v>
          </cell>
          <cell r="C1801" t="str">
            <v>VÁLVULAS MARIPOSA D=4", SELLO EN ACERO INOXIDABLE, FLANCHES BRIDADOS DE PVC D= 5 1/2", INCLUYE TORNILLOS DE 5/8"x6" DE ACERO INOXIDABLE.</v>
          </cell>
          <cell r="D1801" t="str">
            <v>Unidad</v>
          </cell>
          <cell r="E1801">
            <v>853368</v>
          </cell>
        </row>
        <row r="1802">
          <cell r="B1802" t="str">
            <v>C6120</v>
          </cell>
          <cell r="C1802" t="str">
            <v>CAMPANA EN FIBRA DE VIDRIO</v>
          </cell>
          <cell r="D1802" t="str">
            <v>Unidad</v>
          </cell>
          <cell r="E1802">
            <v>3016000</v>
          </cell>
        </row>
        <row r="1803">
          <cell r="B1803" t="str">
            <v>C6121</v>
          </cell>
          <cell r="C1803" t="str">
            <v>CODO PVC P. 1 1/2"</v>
          </cell>
          <cell r="D1803" t="str">
            <v>Unidad</v>
          </cell>
          <cell r="E1803">
            <v>4500</v>
          </cell>
        </row>
        <row r="1804">
          <cell r="B1804" t="str">
            <v>C6122</v>
          </cell>
          <cell r="C1804" t="str">
            <v>ADAPTADOR MACHO PVC P. 1 1/2"</v>
          </cell>
          <cell r="D1804" t="str">
            <v>Unidad</v>
          </cell>
          <cell r="E1804">
            <v>5000</v>
          </cell>
        </row>
        <row r="1805">
          <cell r="B1805" t="str">
            <v>C6123</v>
          </cell>
          <cell r="C1805" t="str">
            <v>SOSCO EN LAMINA GALVANIZADA</v>
          </cell>
          <cell r="D1805" t="str">
            <v>Unidad</v>
          </cell>
          <cell r="E1805">
            <v>139200</v>
          </cell>
        </row>
        <row r="1806">
          <cell r="B1806" t="str">
            <v>C6124</v>
          </cell>
          <cell r="C1806" t="str">
            <v>CODO PVC S. 3"</v>
          </cell>
          <cell r="D1806" t="str">
            <v>Unidad</v>
          </cell>
          <cell r="E1806">
            <v>5700</v>
          </cell>
        </row>
        <row r="1807">
          <cell r="B1807" t="str">
            <v>C6125</v>
          </cell>
          <cell r="C1807" t="str">
            <v>Tee Sanitaria 3"</v>
          </cell>
          <cell r="D1807" t="str">
            <v>Unidad</v>
          </cell>
          <cell r="E1807">
            <v>6300</v>
          </cell>
        </row>
        <row r="1808">
          <cell r="B1808" t="str">
            <v>C6126</v>
          </cell>
          <cell r="C1808" t="str">
            <v>SUMINISTRO E INSTALACION VALVULA COMPUERTA H.F. D= 6", EXTREMO LISO, SELLO ELASTICO</v>
          </cell>
          <cell r="D1808" t="str">
            <v>UN</v>
          </cell>
          <cell r="E1808">
            <v>1016000</v>
          </cell>
        </row>
        <row r="1809">
          <cell r="B1809" t="str">
            <v>C6127</v>
          </cell>
          <cell r="C1809" t="str">
            <v>PLAQUETA PREFABRICADA EN CONCRETO 3000 PSI (0,60x0.60 m)</v>
          </cell>
          <cell r="D1809" t="str">
            <v>Unidad</v>
          </cell>
          <cell r="E1809">
            <v>4800</v>
          </cell>
        </row>
        <row r="1810">
          <cell r="B1810" t="str">
            <v>C6128</v>
          </cell>
          <cell r="C1810" t="str">
            <v>CUBIERTA EN TEJA ZINC CAL.30</v>
          </cell>
          <cell r="D1810" t="str">
            <v>M2</v>
          </cell>
          <cell r="E1810">
            <v>16174</v>
          </cell>
        </row>
        <row r="1811">
          <cell r="B1811" t="str">
            <v>C6129</v>
          </cell>
          <cell r="C1811" t="str">
            <v>Tubería PVC sanitaria  Ø 4" perforada</v>
          </cell>
          <cell r="D1811" t="str">
            <v>ML</v>
          </cell>
          <cell r="E1811">
            <v>25000</v>
          </cell>
          <cell r="F1811">
            <v>15272</v>
          </cell>
        </row>
        <row r="1812">
          <cell r="B1812" t="str">
            <v>C6130</v>
          </cell>
          <cell r="C1812" t="str">
            <v xml:space="preserve">Formaleta y acodamiento para ciclopeo </v>
          </cell>
          <cell r="D1812" t="str">
            <v>M2</v>
          </cell>
          <cell r="E1812">
            <v>12000</v>
          </cell>
          <cell r="F1812">
            <v>9000</v>
          </cell>
        </row>
        <row r="1813">
          <cell r="B1813" t="str">
            <v>C6131</v>
          </cell>
          <cell r="C1813" t="str">
            <v>TRANSFORMADOR TRIFASICO 15 KWA CON HERRAJES</v>
          </cell>
          <cell r="D1813" t="str">
            <v>Unidad</v>
          </cell>
          <cell r="E1813">
            <v>7365000</v>
          </cell>
          <cell r="F1813">
            <v>0</v>
          </cell>
        </row>
        <row r="1814">
          <cell r="B1814" t="str">
            <v>C6132</v>
          </cell>
          <cell r="C1814" t="str">
            <v>MONTAJE DE SUBESTACION DE 15 KVA</v>
          </cell>
          <cell r="D1814" t="str">
            <v>Unidad</v>
          </cell>
          <cell r="E1814">
            <v>638126</v>
          </cell>
          <cell r="F1814">
            <v>0</v>
          </cell>
        </row>
        <row r="1815">
          <cell r="B1815" t="str">
            <v>C6133</v>
          </cell>
          <cell r="C1815" t="str">
            <v>FORMALETA PARA COLUMNAS DE CONCRETO</v>
          </cell>
          <cell r="D1815" t="str">
            <v>Global</v>
          </cell>
          <cell r="E1815">
            <v>160000</v>
          </cell>
          <cell r="F1815">
            <v>0</v>
          </cell>
        </row>
        <row r="1816">
          <cell r="B1816" t="str">
            <v>C6134</v>
          </cell>
          <cell r="C1816" t="str">
            <v>ADOQUIN GRES 10*20*5</v>
          </cell>
          <cell r="D1816" t="str">
            <v>M2</v>
          </cell>
          <cell r="E1816">
            <v>23032</v>
          </cell>
          <cell r="F1816">
            <v>25380</v>
          </cell>
        </row>
        <row r="1817">
          <cell r="B1817" t="str">
            <v>C6135</v>
          </cell>
          <cell r="C1817" t="str">
            <v>LAMINA GALVANIZADA C.24</v>
          </cell>
          <cell r="D1817" t="str">
            <v>UND</v>
          </cell>
          <cell r="E1817">
            <v>40000</v>
          </cell>
          <cell r="F1817">
            <v>41600</v>
          </cell>
        </row>
        <row r="1818">
          <cell r="B1818" t="str">
            <v>C6136</v>
          </cell>
          <cell r="C1818" t="str">
            <v>ACRILSET  T8001</v>
          </cell>
          <cell r="D1818" t="str">
            <v>Gl</v>
          </cell>
          <cell r="E1818">
            <v>26512</v>
          </cell>
          <cell r="F1818">
            <v>0</v>
          </cell>
        </row>
        <row r="1819">
          <cell r="B1819" t="str">
            <v>C6137</v>
          </cell>
          <cell r="C1819" t="str">
            <v>CANAL B 6 X 2.44 CAL 26</v>
          </cell>
          <cell r="D1819" t="str">
            <v>unidad</v>
          </cell>
          <cell r="E1819">
            <v>3800</v>
          </cell>
          <cell r="F1819">
            <v>0</v>
          </cell>
        </row>
        <row r="1820">
          <cell r="B1820" t="str">
            <v>C6138</v>
          </cell>
          <cell r="C1820" t="str">
            <v>CARGA FULM FUERTE 330</v>
          </cell>
          <cell r="D1820" t="str">
            <v>Unidad</v>
          </cell>
          <cell r="E1820">
            <v>296</v>
          </cell>
          <cell r="F1820">
            <v>0</v>
          </cell>
        </row>
        <row r="1821">
          <cell r="B1821" t="str">
            <v>C6139</v>
          </cell>
          <cell r="C1821" t="str">
            <v>LIJA DE AGUA 150 SÚPER</v>
          </cell>
          <cell r="D1821" t="str">
            <v>Unidad</v>
          </cell>
          <cell r="E1821">
            <v>1000</v>
          </cell>
          <cell r="F1821">
            <v>0</v>
          </cell>
        </row>
        <row r="1822">
          <cell r="B1822" t="str">
            <v>C6140</v>
          </cell>
          <cell r="C1822" t="str">
            <v>PARAL B6 X 2.44 CAL 26</v>
          </cell>
          <cell r="D1822" t="str">
            <v>Unidad</v>
          </cell>
          <cell r="E1822">
            <v>4000</v>
          </cell>
          <cell r="F1822">
            <v>0</v>
          </cell>
        </row>
        <row r="1823">
          <cell r="B1823" t="str">
            <v>C6141</v>
          </cell>
          <cell r="C1823" t="str">
            <v>TORNILLO AUTOPERFORANTE CON CABEZA EXTRAPLANA T1 # 7 7/16</v>
          </cell>
          <cell r="D1823" t="str">
            <v>Unidad</v>
          </cell>
          <cell r="E1823">
            <v>25</v>
          </cell>
          <cell r="F1823">
            <v>0</v>
          </cell>
        </row>
        <row r="1824">
          <cell r="B1824" t="str">
            <v>C6142</v>
          </cell>
          <cell r="C1824" t="str">
            <v>Puerta en entamboradaa tripleada dos hojas con dilataciones 2,20x1,50  incluye marco, Guardacamillas, mirillas y pintura en laca semi mate  y tope</v>
          </cell>
          <cell r="D1824" t="str">
            <v>Unidad</v>
          </cell>
          <cell r="E1824">
            <v>709598</v>
          </cell>
          <cell r="F1824">
            <v>0</v>
          </cell>
        </row>
        <row r="1825">
          <cell r="B1825" t="str">
            <v>C6143</v>
          </cell>
          <cell r="C1825" t="str">
            <v>Puerta en entamboradaa tripleada con dilataciones 2,20x1,20  incluye  marco, pintura en laca semi mate  y tope</v>
          </cell>
          <cell r="D1825" t="str">
            <v>Unidad</v>
          </cell>
          <cell r="E1825">
            <v>385788.57</v>
          </cell>
          <cell r="F1825">
            <v>0</v>
          </cell>
        </row>
        <row r="1826">
          <cell r="B1826" t="str">
            <v>C6144</v>
          </cell>
          <cell r="C1826" t="str">
            <v>Puerta entamborada tripleada con dilataciones de 2,20x,1.00 incluye  marco, pintura en laca semi mate y tope</v>
          </cell>
          <cell r="D1826" t="str">
            <v>Unidad</v>
          </cell>
          <cell r="E1826">
            <v>341652.82</v>
          </cell>
          <cell r="F1826">
            <v>0</v>
          </cell>
        </row>
        <row r="1827">
          <cell r="B1827" t="str">
            <v>C6145</v>
          </cell>
          <cell r="C1827" t="str">
            <v>Puerta en madera emtamborada con dilataciones de 2,20x,90  incluye  marco, pintura en laca semi mate y tope</v>
          </cell>
          <cell r="D1827" t="str">
            <v>Unidad</v>
          </cell>
          <cell r="E1827">
            <v>313081.40000000002</v>
          </cell>
          <cell r="F1827">
            <v>0</v>
          </cell>
        </row>
        <row r="1828">
          <cell r="B1828" t="str">
            <v>C6146</v>
          </cell>
          <cell r="C1828" t="str">
            <v xml:space="preserve">Puerta en madera emtamborada con dilataciones  de 2,20x,80   incluye marco pintura en laca semi mate y tope </v>
          </cell>
          <cell r="D1828" t="str">
            <v>Unidad</v>
          </cell>
          <cell r="E1828">
            <v>274986.15999999997</v>
          </cell>
          <cell r="F1828">
            <v>0</v>
          </cell>
        </row>
        <row r="1829">
          <cell r="B1829" t="str">
            <v>C6147</v>
          </cell>
          <cell r="C1829" t="str">
            <v xml:space="preserve">Mueble cocineta en formica </v>
          </cell>
          <cell r="D1829" t="str">
            <v>Unidad</v>
          </cell>
          <cell r="E1829">
            <v>1547992.38</v>
          </cell>
          <cell r="F1829">
            <v>0</v>
          </cell>
        </row>
        <row r="1830">
          <cell r="B1830" t="str">
            <v>C6148</v>
          </cell>
          <cell r="C1830" t="str">
            <v>ADAPTADOR HEMBRA PVC-P  3"</v>
          </cell>
          <cell r="D1830" t="str">
            <v>UNIDAD</v>
          </cell>
          <cell r="E1830">
            <v>3800</v>
          </cell>
          <cell r="F1830">
            <v>0</v>
          </cell>
        </row>
        <row r="1831">
          <cell r="B1831" t="str">
            <v>C6149</v>
          </cell>
          <cell r="C1831" t="str">
            <v>ADAPTADOR HEMBRA PVC-P  2"</v>
          </cell>
          <cell r="D1831" t="str">
            <v>UNIDAD</v>
          </cell>
          <cell r="E1831">
            <v>2900</v>
          </cell>
          <cell r="F1831">
            <v>0</v>
          </cell>
        </row>
        <row r="1832">
          <cell r="B1832" t="str">
            <v>C6150</v>
          </cell>
          <cell r="C1832" t="str">
            <v>ADAPTADOR HEMBRA PVC-P  1 1/2"</v>
          </cell>
          <cell r="D1832" t="str">
            <v>UNIDAD</v>
          </cell>
          <cell r="E1832">
            <v>2500</v>
          </cell>
          <cell r="F1832">
            <v>0</v>
          </cell>
        </row>
        <row r="1833">
          <cell r="B1833" t="str">
            <v>C6151</v>
          </cell>
          <cell r="C1833" t="str">
            <v>ADAPTADOR HEMBRA PVC-P  1"</v>
          </cell>
          <cell r="D1833" t="str">
            <v>UNIDAD</v>
          </cell>
          <cell r="E1833">
            <v>950</v>
          </cell>
          <cell r="F1833">
            <v>0</v>
          </cell>
        </row>
        <row r="1834">
          <cell r="B1834" t="str">
            <v>C6152</v>
          </cell>
          <cell r="C1834" t="str">
            <v>Collar de derivación  2 x ½"</v>
          </cell>
          <cell r="D1834" t="str">
            <v>UN</v>
          </cell>
          <cell r="E1834">
            <v>7800</v>
          </cell>
          <cell r="F1834">
            <v>10218</v>
          </cell>
        </row>
        <row r="1835">
          <cell r="B1835" t="str">
            <v>C6153</v>
          </cell>
          <cell r="C1835" t="str">
            <v>Collar de derivación  2 x 3/4"</v>
          </cell>
          <cell r="D1835" t="str">
            <v>UN</v>
          </cell>
          <cell r="E1835">
            <v>5220</v>
          </cell>
          <cell r="F1835">
            <v>0</v>
          </cell>
        </row>
        <row r="1836">
          <cell r="B1836" t="str">
            <v>C6154</v>
          </cell>
          <cell r="C1836" t="str">
            <v>ARENA PARA LECHO FILTRANTE (CANTO RODADO, % SILICE &gt;99, CE = (0.7 - 0.9), % SOLUBILIDAD HCI &lt; 4%, COEFICIENTE UNIF. = (2 - 3.5)).</v>
          </cell>
          <cell r="D1836" t="str">
            <v>m3</v>
          </cell>
          <cell r="E1836">
            <v>487913</v>
          </cell>
          <cell r="F1836">
            <v>0</v>
          </cell>
        </row>
        <row r="1837">
          <cell r="B1837" t="str">
            <v>C6155</v>
          </cell>
          <cell r="C1837" t="str">
            <v>GRAVAS PARA LECHO FILTRANTE ( 16- 25 MM) DE CANTO RODADO.</v>
          </cell>
          <cell r="D1837" t="str">
            <v>m3</v>
          </cell>
          <cell r="E1837">
            <v>469596</v>
          </cell>
        </row>
        <row r="1838">
          <cell r="B1838" t="str">
            <v>C6156</v>
          </cell>
          <cell r="C1838" t="str">
            <v>EPOXICO 100%SOLIDOS BAJO VOC</v>
          </cell>
          <cell r="D1838" t="str">
            <v>m2</v>
          </cell>
          <cell r="E1838">
            <v>17069</v>
          </cell>
        </row>
        <row r="1839">
          <cell r="B1839" t="str">
            <v>C6157</v>
          </cell>
          <cell r="C1839" t="str">
            <v>EPOXIAMIDA DE ALTOS SOLIDOS PARA INMERSION</v>
          </cell>
          <cell r="D1839" t="str">
            <v>m2</v>
          </cell>
          <cell r="E1839">
            <v>42399</v>
          </cell>
        </row>
        <row r="1840">
          <cell r="B1840" t="str">
            <v>C6158</v>
          </cell>
          <cell r="C1840" t="str">
            <v>DISCO DIAMANTADO ASFALTO-CONCRETO 350mm</v>
          </cell>
          <cell r="D1840" t="str">
            <v>UND</v>
          </cell>
          <cell r="E1840">
            <v>170000</v>
          </cell>
        </row>
        <row r="1841">
          <cell r="B1841" t="str">
            <v>C6159</v>
          </cell>
          <cell r="C1841" t="str">
            <v>LAVAPLATOS EN ACERO INOXIDABLE</v>
          </cell>
          <cell r="D1841" t="str">
            <v>Unidad</v>
          </cell>
          <cell r="E1841">
            <v>116551</v>
          </cell>
        </row>
        <row r="1842">
          <cell r="B1842" t="str">
            <v>C6160</v>
          </cell>
          <cell r="C1842" t="str">
            <v>Tableta en concreto 0.40*0.40 m (puesta en obra)</v>
          </cell>
          <cell r="D1842" t="str">
            <v>m2</v>
          </cell>
          <cell r="E1842">
            <v>64865</v>
          </cell>
        </row>
        <row r="1843">
          <cell r="B1843" t="str">
            <v>C6161</v>
          </cell>
          <cell r="C1843" t="str">
            <v xml:space="preserve">Silla Yee pvc de 16" x  6" </v>
          </cell>
          <cell r="D1843" t="str">
            <v>UNI</v>
          </cell>
          <cell r="E1843">
            <v>95165</v>
          </cell>
          <cell r="F1843">
            <v>90000</v>
          </cell>
        </row>
        <row r="1844">
          <cell r="B1844" t="str">
            <v>C6162</v>
          </cell>
          <cell r="C1844" t="str">
            <v>TUBO EN ACERO GALVANIZADO TIPO PESADO (INC argollas soporte malla)  L=7m, D=4", E= 3,5mm</v>
          </cell>
          <cell r="D1844" t="str">
            <v>Unidad</v>
          </cell>
          <cell r="E1844">
            <v>1092364</v>
          </cell>
        </row>
        <row r="1845">
          <cell r="B1845" t="str">
            <v>C6163</v>
          </cell>
          <cell r="C1845" t="str">
            <v xml:space="preserve"> MALLA EN HILO DE NAILON RETORCIDO COLOR NEGRO ALQUITRAN CALIBRE 36 (INCLUYE TEMPLETES Y GUAYAS EN ACERO PARA TENSION Y SOPORTE).</v>
          </cell>
          <cell r="D1845" t="str">
            <v>M2</v>
          </cell>
          <cell r="E1845">
            <v>10468</v>
          </cell>
        </row>
        <row r="1846">
          <cell r="B1846" t="str">
            <v>C6164</v>
          </cell>
          <cell r="C1846" t="str">
            <v>Bisagra piston (inc. Soporte)</v>
          </cell>
          <cell r="D1846" t="str">
            <v>Par</v>
          </cell>
          <cell r="E1846">
            <v>25000</v>
          </cell>
        </row>
        <row r="1847">
          <cell r="B1847" t="str">
            <v>C6165</v>
          </cell>
          <cell r="C1847" t="str">
            <v>Pasador porta candado</v>
          </cell>
          <cell r="D1847" t="str">
            <v>Juego</v>
          </cell>
          <cell r="E1847">
            <v>10000</v>
          </cell>
        </row>
        <row r="1848">
          <cell r="B1848" t="str">
            <v>C6166</v>
          </cell>
          <cell r="C1848" t="str">
            <v>CODO PVC 8" SANIT</v>
          </cell>
          <cell r="D1848" t="str">
            <v>UND</v>
          </cell>
          <cell r="E1848">
            <v>142050</v>
          </cell>
        </row>
        <row r="1849">
          <cell r="B1849" t="str">
            <v>C6167</v>
          </cell>
          <cell r="C1849" t="str">
            <v>Fundente</v>
          </cell>
          <cell r="D1849" t="str">
            <v>Kg</v>
          </cell>
          <cell r="E1849">
            <v>162455</v>
          </cell>
        </row>
        <row r="1850">
          <cell r="B1850" t="str">
            <v>C6168</v>
          </cell>
          <cell r="C1850" t="str">
            <v>Gas Propano</v>
          </cell>
          <cell r="D1850" t="str">
            <v>Kg</v>
          </cell>
          <cell r="E1850">
            <v>3026</v>
          </cell>
        </row>
        <row r="1851">
          <cell r="B1851" t="str">
            <v>C6169</v>
          </cell>
          <cell r="C1851" t="str">
            <v>Oxigeno industrial</v>
          </cell>
          <cell r="D1851" t="str">
            <v>kr</v>
          </cell>
          <cell r="E1851">
            <v>12412</v>
          </cell>
        </row>
        <row r="1852">
          <cell r="B1852" t="str">
            <v>C6170</v>
          </cell>
          <cell r="C1852" t="str">
            <v>Tapa y marco 1.2 * 1.2</v>
          </cell>
          <cell r="D1852" t="str">
            <v>Unidad</v>
          </cell>
          <cell r="E1852">
            <v>361418</v>
          </cell>
        </row>
        <row r="1853">
          <cell r="B1853" t="str">
            <v>C6171</v>
          </cell>
          <cell r="C1853" t="str">
            <v>SOLDADURA ELECTRICA (soldadura 7018)</v>
          </cell>
          <cell r="D1853" t="str">
            <v>KG</v>
          </cell>
          <cell r="E1853">
            <v>11418</v>
          </cell>
          <cell r="F1853">
            <v>6600</v>
          </cell>
        </row>
        <row r="1854">
          <cell r="B1854" t="str">
            <v>C6172</v>
          </cell>
          <cell r="C1854" t="str">
            <v>TUBO GALVANIZADO 2 1/2``</v>
          </cell>
          <cell r="D1854" t="str">
            <v>ml</v>
          </cell>
          <cell r="E1854">
            <v>19593</v>
          </cell>
        </row>
        <row r="1855">
          <cell r="B1855" t="str">
            <v>C6173</v>
          </cell>
          <cell r="C1855" t="str">
            <v>Unión mecanica</v>
          </cell>
          <cell r="D1855" t="str">
            <v>ml</v>
          </cell>
          <cell r="E1855">
            <v>30000</v>
          </cell>
        </row>
        <row r="1856">
          <cell r="B1856" t="str">
            <v>C6174</v>
          </cell>
          <cell r="C1856" t="str">
            <v>VÁLVULA COMPUERTA H.F. D = 3" EXTREMO BRIDA SELLO ELASTICO, 250 PSI.</v>
          </cell>
          <cell r="D1856" t="str">
            <v>Unidad</v>
          </cell>
          <cell r="E1856">
            <v>545771</v>
          </cell>
        </row>
        <row r="1857">
          <cell r="B1857" t="str">
            <v>C6175</v>
          </cell>
          <cell r="C1857" t="str">
            <v>Brida ajustable PVC</v>
          </cell>
          <cell r="D1857" t="str">
            <v>Unidad</v>
          </cell>
          <cell r="E1857">
            <v>121507</v>
          </cell>
        </row>
        <row r="1858">
          <cell r="B1858" t="str">
            <v>C6176</v>
          </cell>
          <cell r="C1858" t="str">
            <v>Pasamuros HF 3"</v>
          </cell>
          <cell r="D1858" t="str">
            <v>Unidad</v>
          </cell>
          <cell r="E1858">
            <v>815331</v>
          </cell>
        </row>
        <row r="1859">
          <cell r="B1859" t="str">
            <v>C6177</v>
          </cell>
          <cell r="C1859" t="str">
            <v>Puntos de reventilacion en H.F. D=3" incluye codo</v>
          </cell>
          <cell r="D1859" t="str">
            <v>Unidad</v>
          </cell>
          <cell r="E1859">
            <v>311031</v>
          </cell>
        </row>
        <row r="1860">
          <cell r="B1860" t="str">
            <v>C6178</v>
          </cell>
          <cell r="C1860" t="str">
            <v>Unidad de filtracion de desendente grava y arena diametro 3/4" (inc transporte a la obra)</v>
          </cell>
          <cell r="D1860" t="str">
            <v>Unidad</v>
          </cell>
          <cell r="E1860">
            <v>9897725</v>
          </cell>
        </row>
        <row r="1861">
          <cell r="B1861" t="str">
            <v>C6179</v>
          </cell>
          <cell r="C1861" t="str">
            <v>Filtro  desorizador con carbon activado</v>
          </cell>
          <cell r="D1861" t="str">
            <v>Unidad</v>
          </cell>
          <cell r="E1861">
            <v>5955842</v>
          </cell>
        </row>
        <row r="1862">
          <cell r="B1862" t="str">
            <v>C6180</v>
          </cell>
          <cell r="C1862" t="str">
            <v>Tanque almacenamiento provisional llagada del bombeo</v>
          </cell>
          <cell r="D1862" t="str">
            <v>Unidad</v>
          </cell>
          <cell r="E1862">
            <v>1767536</v>
          </cell>
        </row>
        <row r="1863">
          <cell r="B1863" t="str">
            <v>C6181</v>
          </cell>
          <cell r="C1863" t="str">
            <v>LUMINARIA SODIO LTP - VC 250W</v>
          </cell>
          <cell r="D1863" t="str">
            <v>un</v>
          </cell>
          <cell r="E1863">
            <v>276900</v>
          </cell>
        </row>
        <row r="1864">
          <cell r="B1864" t="str">
            <v>C6182</v>
          </cell>
          <cell r="C1864" t="str">
            <v>BRAZO LUMINARIA 3/4</v>
          </cell>
          <cell r="D1864" t="str">
            <v>un</v>
          </cell>
          <cell r="E1864">
            <v>89900</v>
          </cell>
        </row>
        <row r="1865">
          <cell r="B1865" t="str">
            <v>C6183</v>
          </cell>
          <cell r="C1865" t="str">
            <v>EQUIPO DE BOMBEO (LODOS)</v>
          </cell>
          <cell r="D1865" t="str">
            <v>unidad</v>
          </cell>
          <cell r="E1865">
            <v>1106900</v>
          </cell>
        </row>
        <row r="1866">
          <cell r="B1866" t="str">
            <v>C6184</v>
          </cell>
          <cell r="C1866" t="str">
            <v>ACOMETIDA ELECTRICA</v>
          </cell>
          <cell r="D1866" t="str">
            <v>ML</v>
          </cell>
          <cell r="E1866">
            <v>6638</v>
          </cell>
        </row>
        <row r="1867">
          <cell r="B1867" t="str">
            <v>C6185</v>
          </cell>
          <cell r="C1867" t="str">
            <v>CABLE ENCAUCHETADO No. 2</v>
          </cell>
          <cell r="D1867" t="str">
            <v>ML</v>
          </cell>
          <cell r="E1867">
            <v>4114</v>
          </cell>
        </row>
        <row r="1868">
          <cell r="B1868" t="str">
            <v>C6186</v>
          </cell>
          <cell r="C1868" t="str">
            <v xml:space="preserve">SUMINISTRO DE HERRAJES Y VESTIDAS DE ESTRUCTURA DE BAJA TENSION </v>
          </cell>
          <cell r="D1868" t="str">
            <v>ML</v>
          </cell>
          <cell r="E1868">
            <v>361748</v>
          </cell>
        </row>
        <row r="1869">
          <cell r="B1869" t="str">
            <v>C6187</v>
          </cell>
          <cell r="C1869" t="str">
            <v>CODO C X C 90° PVC-S 2"</v>
          </cell>
          <cell r="D1869" t="str">
            <v>Unidad</v>
          </cell>
          <cell r="E1869">
            <v>4600</v>
          </cell>
        </row>
        <row r="1870">
          <cell r="B1870" t="str">
            <v>C6188</v>
          </cell>
          <cell r="C1870" t="str">
            <v>CODO C X E 45° PVC-S 2"</v>
          </cell>
          <cell r="D1870" t="str">
            <v>Unidad</v>
          </cell>
          <cell r="E1870">
            <v>5210</v>
          </cell>
        </row>
        <row r="1871">
          <cell r="B1871" t="str">
            <v>C6189</v>
          </cell>
          <cell r="C1871" t="str">
            <v>TUBO PVC 2" SANIT</v>
          </cell>
          <cell r="D1871" t="str">
            <v>ML</v>
          </cell>
          <cell r="E1871">
            <v>7748</v>
          </cell>
        </row>
        <row r="1872">
          <cell r="B1872" t="str">
            <v>C6190</v>
          </cell>
          <cell r="C1872" t="str">
            <v>YEE SANITARIA 2"X2"</v>
          </cell>
          <cell r="D1872" t="str">
            <v>Unidad</v>
          </cell>
          <cell r="E1872">
            <v>6400</v>
          </cell>
        </row>
        <row r="1873">
          <cell r="B1873" t="str">
            <v>C6191</v>
          </cell>
          <cell r="C1873" t="str">
            <v>CODO C X C 90° PVC 4"</v>
          </cell>
          <cell r="D1873" t="str">
            <v>Unidad</v>
          </cell>
          <cell r="E1873">
            <v>5520</v>
          </cell>
        </row>
        <row r="1874">
          <cell r="B1874" t="str">
            <v>C6192</v>
          </cell>
          <cell r="C1874" t="str">
            <v>CODO C X C 45º PVC 4"</v>
          </cell>
          <cell r="D1874" t="str">
            <v>Unidad</v>
          </cell>
          <cell r="E1874">
            <v>6100</v>
          </cell>
        </row>
        <row r="1875">
          <cell r="B1875" t="str">
            <v>C6193</v>
          </cell>
          <cell r="C1875" t="str">
            <v>TEJA ETERNIT ESPAÑOLA 1,6</v>
          </cell>
          <cell r="D1875" t="str">
            <v>M2</v>
          </cell>
          <cell r="E1875">
            <v>30700</v>
          </cell>
        </row>
        <row r="1876">
          <cell r="B1876" t="str">
            <v>C6194</v>
          </cell>
          <cell r="C1876" t="str">
            <v>TEJA ETERNIT ESPAÑOLA 0,7</v>
          </cell>
          <cell r="D1876" t="str">
            <v>M2</v>
          </cell>
          <cell r="E1876">
            <v>30700</v>
          </cell>
        </row>
        <row r="1877">
          <cell r="B1877" t="str">
            <v>C6195</v>
          </cell>
          <cell r="C1877" t="str">
            <v>CODO 90º PRESION PVC 1/2"</v>
          </cell>
          <cell r="D1877" t="str">
            <v>UNIDAD</v>
          </cell>
          <cell r="E1877">
            <v>397</v>
          </cell>
        </row>
        <row r="1878">
          <cell r="B1878" t="str">
            <v>C6196</v>
          </cell>
          <cell r="C1878" t="str">
            <v>TEJA DE FIBROCEMENTO No. 4 92x183 CMS</v>
          </cell>
          <cell r="D1878" t="str">
            <v>UNIDAD</v>
          </cell>
          <cell r="E1878">
            <v>14300</v>
          </cell>
        </row>
        <row r="1879">
          <cell r="B1879" t="str">
            <v>C6197</v>
          </cell>
          <cell r="C1879" t="str">
            <v>TUBO ESTRUCTURAL ABIERTO 4x2", 15 MM</v>
          </cell>
          <cell r="D1879" t="str">
            <v>UNIDAD</v>
          </cell>
          <cell r="E1879">
            <v>18387</v>
          </cell>
        </row>
        <row r="1880">
          <cell r="B1880" t="str">
            <v>C6198</v>
          </cell>
          <cell r="C1880" t="str">
            <v>TABLERO BIF. 125A-240V S/PTA., 22 CTOS</v>
          </cell>
          <cell r="D1880" t="str">
            <v>Unidad</v>
          </cell>
          <cell r="E1880">
            <v>1320000</v>
          </cell>
        </row>
        <row r="1881">
          <cell r="B1881" t="str">
            <v>C6199</v>
          </cell>
          <cell r="C1881" t="str">
            <v xml:space="preserve">TABLERO GENERAL INCLUYE ACCESORIOS DE INSTALACION </v>
          </cell>
          <cell r="D1881" t="str">
            <v>Unidad</v>
          </cell>
          <cell r="E1881">
            <v>2482000</v>
          </cell>
        </row>
        <row r="1882">
          <cell r="B1882" t="str">
            <v>C6200</v>
          </cell>
          <cell r="C1882" t="str">
            <v xml:space="preserve">Unión en PVC de 3"  </v>
          </cell>
          <cell r="D1882" t="str">
            <v>Unidad</v>
          </cell>
          <cell r="E1882">
            <v>2104.6799999999998</v>
          </cell>
        </row>
        <row r="1883">
          <cell r="B1883" t="str">
            <v>C6201</v>
          </cell>
          <cell r="C1883" t="str">
            <v xml:space="preserve">Unión en PVC de 6"  </v>
          </cell>
          <cell r="D1883" t="str">
            <v>Unidad</v>
          </cell>
          <cell r="E1883">
            <v>20004</v>
          </cell>
        </row>
        <row r="1884">
          <cell r="B1884" t="str">
            <v>C6202</v>
          </cell>
          <cell r="C1884" t="str">
            <v>TEE SANITARIA 2''</v>
          </cell>
          <cell r="D1884" t="str">
            <v>UND</v>
          </cell>
          <cell r="E1884">
            <v>4281.79</v>
          </cell>
        </row>
        <row r="1885">
          <cell r="B1885" t="str">
            <v>C6203</v>
          </cell>
          <cell r="C1885" t="str">
            <v>PINTURA EPOXICA PARA PROTECCION DE TECHOS DOS CAPAS TOC CT -85</v>
          </cell>
          <cell r="D1885" t="str">
            <v>GALON</v>
          </cell>
          <cell r="E1885">
            <v>133610</v>
          </cell>
        </row>
        <row r="1886">
          <cell r="B1886" t="str">
            <v>C6204</v>
          </cell>
          <cell r="C1886" t="str">
            <v>Tubo 1/2" CPVC - Agua caliente</v>
          </cell>
          <cell r="D1886" t="str">
            <v>ML</v>
          </cell>
          <cell r="E1886">
            <v>7193</v>
          </cell>
        </row>
        <row r="1887">
          <cell r="B1887" t="str">
            <v>C6205</v>
          </cell>
          <cell r="C1887" t="str">
            <v>Tubo 1" CPVC - Agua caliente</v>
          </cell>
          <cell r="D1887" t="str">
            <v>ML</v>
          </cell>
          <cell r="E1887">
            <v>12146</v>
          </cell>
        </row>
        <row r="1888">
          <cell r="B1888" t="str">
            <v>C6206</v>
          </cell>
          <cell r="C1888" t="str">
            <v>Codo 90º Radio Corto PVC 3/4"</v>
          </cell>
          <cell r="D1888" t="str">
            <v>unidad</v>
          </cell>
          <cell r="E1888">
            <v>396</v>
          </cell>
        </row>
        <row r="1889">
          <cell r="B1889" t="str">
            <v>C6207</v>
          </cell>
          <cell r="C1889" t="str">
            <v>Codo 90º Radio Corto PVC 1"</v>
          </cell>
          <cell r="D1889" t="str">
            <v>unidad</v>
          </cell>
          <cell r="E1889">
            <v>1056</v>
          </cell>
        </row>
        <row r="1890">
          <cell r="B1890" t="str">
            <v>C6208</v>
          </cell>
          <cell r="C1890" t="str">
            <v>Codo 90º Radio Corto PVC 2"</v>
          </cell>
          <cell r="D1890" t="str">
            <v>unidad</v>
          </cell>
          <cell r="E1890">
            <v>47675</v>
          </cell>
        </row>
        <row r="1891">
          <cell r="B1891" t="str">
            <v>C6209</v>
          </cell>
          <cell r="C1891" t="str">
            <v>Codo RC 90° CPVC 1/2" - Agua caliente.</v>
          </cell>
          <cell r="D1891" t="str">
            <v>unidad</v>
          </cell>
          <cell r="E1891">
            <v>746</v>
          </cell>
        </row>
        <row r="1892">
          <cell r="B1892" t="str">
            <v>C6210</v>
          </cell>
          <cell r="C1892" t="str">
            <v>Codo RC 90° CPVC 1" - Agua caliente.</v>
          </cell>
          <cell r="D1892" t="str">
            <v>unidad</v>
          </cell>
          <cell r="E1892">
            <v>1993</v>
          </cell>
        </row>
        <row r="1893">
          <cell r="B1893" t="str">
            <v>C6211</v>
          </cell>
          <cell r="C1893" t="str">
            <v>union en CPVC de 1" Agua Caliente</v>
          </cell>
          <cell r="D1893" t="str">
            <v>unidad</v>
          </cell>
          <cell r="E1893">
            <v>1450</v>
          </cell>
        </row>
        <row r="1894">
          <cell r="B1894" t="str">
            <v>C6212</v>
          </cell>
          <cell r="C1894" t="str">
            <v>union en CPVC de 1/2 " Agua Caliente</v>
          </cell>
          <cell r="D1894" t="str">
            <v>Unidad</v>
          </cell>
          <cell r="E1894">
            <v>930</v>
          </cell>
        </row>
        <row r="1895">
          <cell r="B1895" t="str">
            <v>C6213</v>
          </cell>
          <cell r="C1895" t="str">
            <v>Tee en PVC de 3/4" x  3/4"</v>
          </cell>
          <cell r="D1895" t="str">
            <v>Unidad</v>
          </cell>
          <cell r="E1895">
            <v>1754</v>
          </cell>
        </row>
        <row r="1896">
          <cell r="B1896" t="str">
            <v>C6214</v>
          </cell>
          <cell r="C1896" t="str">
            <v>Registro de Bola HF 3/4" (registro de corte)</v>
          </cell>
          <cell r="D1896" t="str">
            <v>unidad</v>
          </cell>
          <cell r="E1896">
            <v>12630</v>
          </cell>
        </row>
        <row r="1897">
          <cell r="B1897" t="str">
            <v>C6215</v>
          </cell>
          <cell r="C1897" t="str">
            <v>Registro de Bola HF 1" (registro de corte)</v>
          </cell>
          <cell r="D1897" t="str">
            <v>unidad</v>
          </cell>
          <cell r="E1897">
            <v>10141</v>
          </cell>
        </row>
        <row r="1898">
          <cell r="B1898" t="str">
            <v>C6216</v>
          </cell>
          <cell r="C1898" t="str">
            <v>Tee en PVC de 1" x  1"</v>
          </cell>
          <cell r="D1898" t="str">
            <v>Unidad</v>
          </cell>
          <cell r="E1898">
            <v>2203</v>
          </cell>
        </row>
        <row r="1899">
          <cell r="B1899" t="str">
            <v>C6217</v>
          </cell>
          <cell r="C1899" t="str">
            <v>Perfil  PHR metálico para cubiertas  tipo acesco o similar</v>
          </cell>
          <cell r="D1899" t="str">
            <v>m2</v>
          </cell>
          <cell r="E1899">
            <v>44773</v>
          </cell>
        </row>
        <row r="1900">
          <cell r="B1900" t="str">
            <v>C6218</v>
          </cell>
          <cell r="C1900" t="str">
            <v>Baldosa en granito de 0,33 m * 0,33 m tipo blanco huila. Incluye destronque, pulida y brillada</v>
          </cell>
          <cell r="D1900" t="str">
            <v>m2</v>
          </cell>
          <cell r="E1900">
            <v>47404</v>
          </cell>
        </row>
        <row r="1901">
          <cell r="B1901" t="str">
            <v>C6219</v>
          </cell>
          <cell r="C1901" t="str">
            <v>Sanitario tanque con valvula ahorradora de agua (incluye bizcocho)</v>
          </cell>
          <cell r="D1901" t="str">
            <v>unidad</v>
          </cell>
          <cell r="E1901">
            <v>225869</v>
          </cell>
        </row>
        <row r="1902">
          <cell r="B1902" t="str">
            <v>C6220</v>
          </cell>
          <cell r="C1902" t="str">
            <v>Puerta y marco en lamina calibre 18 tipo persiana.</v>
          </cell>
          <cell r="D1902" t="str">
            <v>m2</v>
          </cell>
          <cell r="E1902">
            <v>251594.28</v>
          </cell>
        </row>
        <row r="1903">
          <cell r="B1903" t="str">
            <v>C6221</v>
          </cell>
          <cell r="C1903" t="str">
            <v>Suministro e instalacion tee en PVC de 1" x  1"  Agua caliente</v>
          </cell>
          <cell r="D1903" t="str">
            <v>unidad</v>
          </cell>
          <cell r="E1903">
            <v>2160</v>
          </cell>
        </row>
        <row r="1904">
          <cell r="B1904" t="str">
            <v>C6222</v>
          </cell>
          <cell r="C1904" t="str">
            <v>Buje 1" * 3/4" PVC</v>
          </cell>
          <cell r="D1904" t="str">
            <v>Unidad</v>
          </cell>
          <cell r="E1904">
            <v>648</v>
          </cell>
        </row>
        <row r="1905">
          <cell r="B1905" t="str">
            <v>C6223</v>
          </cell>
          <cell r="C1905" t="str">
            <v>Buje 1 1/2" * 3/4" PVC</v>
          </cell>
          <cell r="D1905" t="str">
            <v>Unidad</v>
          </cell>
          <cell r="E1905">
            <v>2900</v>
          </cell>
        </row>
        <row r="1906">
          <cell r="B1906" t="str">
            <v>C6224</v>
          </cell>
          <cell r="C1906" t="str">
            <v>Buje 2" * 1 1/2" PVC</v>
          </cell>
          <cell r="D1906" t="str">
            <v>unidad</v>
          </cell>
          <cell r="E1906">
            <v>3338</v>
          </cell>
        </row>
        <row r="1907">
          <cell r="B1907" t="str">
            <v>C6225</v>
          </cell>
          <cell r="C1907" t="str">
            <v xml:space="preserve">Registro de Bola HF 2" </v>
          </cell>
          <cell r="D1907" t="str">
            <v>unidad</v>
          </cell>
          <cell r="E1907">
            <v>55210</v>
          </cell>
        </row>
        <row r="1908">
          <cell r="B1908" t="str">
            <v>C6226</v>
          </cell>
          <cell r="C1908" t="str">
            <v>Valvula de retencion Check 2" Bronce</v>
          </cell>
          <cell r="D1908" t="str">
            <v>Unidad</v>
          </cell>
          <cell r="E1908">
            <v>433344</v>
          </cell>
        </row>
        <row r="1909">
          <cell r="B1909" t="str">
            <v>C6227</v>
          </cell>
          <cell r="C1909" t="str">
            <v>Valvula de retencion Check 1" Bronce</v>
          </cell>
          <cell r="D1909" t="str">
            <v>unidad</v>
          </cell>
          <cell r="E1909">
            <v>151174</v>
          </cell>
        </row>
        <row r="1910">
          <cell r="B1910" t="str">
            <v>C6228</v>
          </cell>
          <cell r="C1910" t="str">
            <v>Grifo para poceta de lavado 1/2"</v>
          </cell>
          <cell r="D1910" t="str">
            <v>unidad</v>
          </cell>
          <cell r="E1910">
            <v>27321</v>
          </cell>
        </row>
        <row r="1911">
          <cell r="B1911" t="str">
            <v>C6229</v>
          </cell>
          <cell r="C1911" t="str">
            <v>Valvula de bola HF 2" (succion bomba)</v>
          </cell>
          <cell r="D1911" t="str">
            <v>unidad</v>
          </cell>
          <cell r="E1911">
            <v>79210</v>
          </cell>
        </row>
        <row r="1912">
          <cell r="B1912" t="str">
            <v>C6230</v>
          </cell>
          <cell r="C1912" t="str">
            <v xml:space="preserve">Valvula de Check HF 2" </v>
          </cell>
          <cell r="D1912" t="str">
            <v>Unidad</v>
          </cell>
          <cell r="E1912">
            <v>458018.54</v>
          </cell>
        </row>
        <row r="1913">
          <cell r="B1913" t="str">
            <v>C6231</v>
          </cell>
          <cell r="C1913" t="str">
            <v>Union PVC 2" para ventilacion</v>
          </cell>
          <cell r="D1913" t="str">
            <v>unidad</v>
          </cell>
          <cell r="E1913">
            <v>1277.45</v>
          </cell>
        </row>
        <row r="1914">
          <cell r="B1914" t="str">
            <v>C6232</v>
          </cell>
          <cell r="C1914" t="str">
            <v>Codo 90° 2" 1/4 campana x campana</v>
          </cell>
          <cell r="D1914" t="str">
            <v>Unidad</v>
          </cell>
          <cell r="E1914">
            <v>2080.63</v>
          </cell>
        </row>
        <row r="1915">
          <cell r="B1915" t="str">
            <v>C6233</v>
          </cell>
          <cell r="C1915" t="str">
            <v>Codo 45° 2" 1/8 campana x campana</v>
          </cell>
          <cell r="D1915" t="str">
            <v>Unidad</v>
          </cell>
          <cell r="E1915">
            <v>5327.18</v>
          </cell>
        </row>
        <row r="1916">
          <cell r="B1916" t="str">
            <v>C6234</v>
          </cell>
          <cell r="C1916" t="str">
            <v>Tee sanitaria reducida 3x2.</v>
          </cell>
          <cell r="D1916" t="str">
            <v>unidad</v>
          </cell>
          <cell r="E1916">
            <v>6341.24</v>
          </cell>
        </row>
        <row r="1917">
          <cell r="B1917" t="str">
            <v>C6235</v>
          </cell>
          <cell r="C1917" t="str">
            <v>YEE 3"X3"</v>
          </cell>
          <cell r="D1917" t="str">
            <v>Unidad</v>
          </cell>
          <cell r="E1917">
            <v>6902.97</v>
          </cell>
        </row>
        <row r="1918">
          <cell r="B1918" t="str">
            <v>C6236</v>
          </cell>
          <cell r="C1918" t="str">
            <v>TEE SANITARIA 4''</v>
          </cell>
          <cell r="D1918" t="str">
            <v>UND</v>
          </cell>
          <cell r="E1918">
            <v>9990</v>
          </cell>
        </row>
        <row r="1919">
          <cell r="B1919" t="str">
            <v>C6237</v>
          </cell>
          <cell r="C1919" t="str">
            <v>Tee paso directo normal 2" PVC.</v>
          </cell>
          <cell r="D1919" t="str">
            <v>Unidad</v>
          </cell>
          <cell r="E1919">
            <v>8463</v>
          </cell>
        </row>
        <row r="1920">
          <cell r="B1920" t="str">
            <v>C6238</v>
          </cell>
          <cell r="C1920" t="str">
            <v>Tee sanitaria reducida 4x2.</v>
          </cell>
          <cell r="D1920" t="str">
            <v>Unidad</v>
          </cell>
          <cell r="E1920">
            <v>9311.4599999999991</v>
          </cell>
        </row>
        <row r="1921">
          <cell r="B1921" t="str">
            <v>C6239</v>
          </cell>
          <cell r="C1921" t="str">
            <v>Tee sanitaria reducida 4x3.</v>
          </cell>
          <cell r="D1921" t="str">
            <v>Unidad</v>
          </cell>
          <cell r="E1921">
            <v>9134</v>
          </cell>
        </row>
        <row r="1922">
          <cell r="B1922" t="str">
            <v>C6240</v>
          </cell>
          <cell r="C1922" t="str">
            <v>YEE 4"X4"</v>
          </cell>
          <cell r="D1922" t="str">
            <v>unidad</v>
          </cell>
          <cell r="E1922">
            <v>15283</v>
          </cell>
        </row>
        <row r="1923">
          <cell r="B1923" t="str">
            <v>C6241</v>
          </cell>
          <cell r="C1923" t="str">
            <v>Buje soldado 4x2.</v>
          </cell>
          <cell r="D1923" t="str">
            <v>unidad</v>
          </cell>
          <cell r="E1923">
            <v>12187.21</v>
          </cell>
        </row>
        <row r="1924">
          <cell r="B1924" t="str">
            <v>C6242</v>
          </cell>
          <cell r="C1924" t="str">
            <v>Suministro e instalación de Tee en PVC sanitaria de Ø4".</v>
          </cell>
          <cell r="D1924" t="str">
            <v>unidad</v>
          </cell>
          <cell r="E1924">
            <v>10936.59</v>
          </cell>
        </row>
        <row r="1925">
          <cell r="B1925" t="str">
            <v>C6243</v>
          </cell>
          <cell r="C1925" t="str">
            <v xml:space="preserve">Suministro e instalación de Tee en PVC sanitaria de Ø6". </v>
          </cell>
          <cell r="D1925" t="str">
            <v>unidad</v>
          </cell>
          <cell r="E1925">
            <v>163939</v>
          </cell>
        </row>
        <row r="1926">
          <cell r="B1926" t="str">
            <v>C6244</v>
          </cell>
          <cell r="C1926" t="str">
            <v>SUMINISTRO E INSTALACIÓN YEE 6"X6"</v>
          </cell>
          <cell r="D1926" t="str">
            <v>unidad</v>
          </cell>
          <cell r="E1926">
            <v>32190</v>
          </cell>
        </row>
        <row r="1927">
          <cell r="B1927" t="str">
            <v>C6245</v>
          </cell>
          <cell r="C1927" t="str">
            <v>Transformador tipo seco de 45 KVA 13200 - 208/120</v>
          </cell>
          <cell r="D1927" t="str">
            <v>unidad</v>
          </cell>
          <cell r="E1927">
            <v>7553730.2999999998</v>
          </cell>
        </row>
        <row r="1928">
          <cell r="B1928" t="str">
            <v>C6246</v>
          </cell>
          <cell r="C1928" t="str">
            <v>Sub-estacion electrica</v>
          </cell>
          <cell r="D1928" t="str">
            <v>unidad</v>
          </cell>
          <cell r="E1928">
            <v>156400000</v>
          </cell>
        </row>
        <row r="1929">
          <cell r="B1929" t="str">
            <v>C6247</v>
          </cell>
          <cell r="C1929" t="str">
            <v>bala</v>
          </cell>
          <cell r="D1929" t="str">
            <v>unidad</v>
          </cell>
          <cell r="E1929">
            <v>3230</v>
          </cell>
        </row>
        <row r="1930">
          <cell r="B1930" t="str">
            <v>C6248</v>
          </cell>
          <cell r="C1930" t="str">
            <v>lampara especular 60 x 60</v>
          </cell>
          <cell r="D1930" t="str">
            <v>unidad</v>
          </cell>
          <cell r="E1930">
            <v>147384</v>
          </cell>
        </row>
        <row r="1931">
          <cell r="B1931" t="str">
            <v>C6249</v>
          </cell>
          <cell r="C1931" t="str">
            <v>lámpara T5 2*54W</v>
          </cell>
          <cell r="D1931" t="str">
            <v>unidad</v>
          </cell>
          <cell r="E1931">
            <v>114909</v>
          </cell>
        </row>
        <row r="1932">
          <cell r="B1932" t="str">
            <v>C6250</v>
          </cell>
          <cell r="C1932" t="str">
            <v>lámpara E27</v>
          </cell>
          <cell r="D1932" t="str">
            <v>Unidad</v>
          </cell>
          <cell r="E1932">
            <v>2580</v>
          </cell>
        </row>
        <row r="1933">
          <cell r="B1933" t="str">
            <v>C6251</v>
          </cell>
          <cell r="C1933" t="str">
            <v>Rejillas de extracción tipo cubo con damper de 8"x8"</v>
          </cell>
          <cell r="D1933" t="str">
            <v>unidad</v>
          </cell>
          <cell r="E1933">
            <v>27640.23595845138</v>
          </cell>
        </row>
        <row r="1934">
          <cell r="B1934" t="str">
            <v>C6252</v>
          </cell>
          <cell r="C1934" t="str">
            <v>Rejillas de extracción tipo cubo con damper de 8"x6"</v>
          </cell>
          <cell r="D1934" t="str">
            <v>unidad</v>
          </cell>
          <cell r="E1934">
            <v>22704.54</v>
          </cell>
        </row>
        <row r="1935">
          <cell r="B1935" t="str">
            <v>C6253</v>
          </cell>
          <cell r="C1935" t="str">
            <v>Rejillas de extracción tipo cubo con damper de 6"x6"</v>
          </cell>
          <cell r="D1935" t="str">
            <v>unidad</v>
          </cell>
          <cell r="E1935">
            <v>22290</v>
          </cell>
        </row>
        <row r="1936">
          <cell r="B1936" t="str">
            <v>C6254</v>
          </cell>
          <cell r="C1936" t="str">
            <v>Rejillas de extracción tipo cubo con damper de 20"x15"</v>
          </cell>
          <cell r="D1936" t="str">
            <v>unidad</v>
          </cell>
          <cell r="E1936">
            <v>76000</v>
          </cell>
        </row>
        <row r="1937">
          <cell r="B1937" t="str">
            <v>C6255</v>
          </cell>
          <cell r="C1937" t="str">
            <v>difusor de suministro  cuatro vias con damper de 9" X 12"</v>
          </cell>
          <cell r="D1937" t="str">
            <v>unidad</v>
          </cell>
          <cell r="E1937">
            <v>44205.34</v>
          </cell>
        </row>
        <row r="1938">
          <cell r="B1938" t="str">
            <v>C6256</v>
          </cell>
          <cell r="C1938" t="str">
            <v>UV-2 Unidad de ventilación 2, con motor de 0,5hp para 1400cfm</v>
          </cell>
          <cell r="D1938" t="str">
            <v>unidad</v>
          </cell>
          <cell r="E1938">
            <v>9573186.9399999995</v>
          </cell>
        </row>
        <row r="1939">
          <cell r="B1939" t="str">
            <v>C6257</v>
          </cell>
          <cell r="C1939" t="str">
            <v>Equipo de medida</v>
          </cell>
          <cell r="D1939" t="str">
            <v>unidad</v>
          </cell>
          <cell r="E1939">
            <v>1926896.1</v>
          </cell>
        </row>
        <row r="1940">
          <cell r="B1940" t="str">
            <v>C6258</v>
          </cell>
          <cell r="C1940" t="str">
            <v>Parque infantil prefabricado tipo estandar.</v>
          </cell>
          <cell r="D1940" t="str">
            <v>unidad</v>
          </cell>
          <cell r="E1940">
            <v>3903173</v>
          </cell>
        </row>
        <row r="1941">
          <cell r="B1941" t="str">
            <v>C6259</v>
          </cell>
          <cell r="C1941" t="str">
            <v>Arbustos ornamentales y nativos. Incluye inventario y evaluacion de especies existentes y reubicacion de las mismas de  ser necesario.</v>
          </cell>
          <cell r="D1941" t="str">
            <v>GLB</v>
          </cell>
          <cell r="E1941">
            <v>19299555</v>
          </cell>
        </row>
        <row r="1942">
          <cell r="B1942" t="str">
            <v>C6260</v>
          </cell>
          <cell r="C1942" t="str">
            <v xml:space="preserve">TAA-1 Tablero electrico, para aire acondicionado </v>
          </cell>
          <cell r="D1942" t="str">
            <v>Unidad</v>
          </cell>
          <cell r="E1942">
            <v>4170002</v>
          </cell>
        </row>
        <row r="1943">
          <cell r="B1943" t="str">
            <v>C6261</v>
          </cell>
          <cell r="C1943" t="str">
            <v>VEA- Ventilador extractor axial para aislados 1. con motor de 1/3 para 200 cfm</v>
          </cell>
          <cell r="D1943" t="str">
            <v>UN</v>
          </cell>
          <cell r="E1943">
            <v>494123.56</v>
          </cell>
        </row>
        <row r="1944">
          <cell r="B1944" t="str">
            <v>C6262</v>
          </cell>
          <cell r="C1944" t="str">
            <v>VEH- Ventilador extractor hongo, con motor de 0,5 hp para 1000 cfm</v>
          </cell>
          <cell r="D1944" t="str">
            <v>UN</v>
          </cell>
          <cell r="E1944">
            <v>1728897.96</v>
          </cell>
        </row>
        <row r="1945">
          <cell r="B1945" t="str">
            <v>C6263</v>
          </cell>
          <cell r="C1945" t="str">
            <v>Union platino 2''</v>
          </cell>
          <cell r="D1945" t="str">
            <v>Unidad</v>
          </cell>
          <cell r="E1945">
            <v>12635</v>
          </cell>
        </row>
        <row r="1946">
          <cell r="B1946" t="str">
            <v>C6264</v>
          </cell>
          <cell r="C1946" t="str">
            <v>Sanitario Santafe para fluxometrol. Bizcocho</v>
          </cell>
          <cell r="D1946" t="str">
            <v>Unidad</v>
          </cell>
          <cell r="E1946">
            <v>186106</v>
          </cell>
        </row>
        <row r="1947">
          <cell r="B1947" t="str">
            <v>C6265</v>
          </cell>
          <cell r="C1947" t="str">
            <v xml:space="preserve">Suministro e instalación de Yee en PVC sanitaria de Ø8". </v>
          </cell>
          <cell r="D1947" t="str">
            <v>unidad</v>
          </cell>
          <cell r="E1947">
            <v>141939</v>
          </cell>
        </row>
        <row r="1948">
          <cell r="B1948" t="str">
            <v>C6266</v>
          </cell>
          <cell r="C1948" t="str">
            <v>Sistema de bombeo para aumento de presion</v>
          </cell>
          <cell r="D1948" t="str">
            <v>Unidad</v>
          </cell>
          <cell r="E1948">
            <v>3195345</v>
          </cell>
        </row>
        <row r="1949">
          <cell r="B1949" t="str">
            <v>C6267</v>
          </cell>
          <cell r="C1949" t="str">
            <v>Retilap instalacion y control</v>
          </cell>
          <cell r="D1949" t="str">
            <v>Unidad</v>
          </cell>
          <cell r="E1949">
            <v>4815512</v>
          </cell>
        </row>
        <row r="1950">
          <cell r="B1950" t="str">
            <v>C6268</v>
          </cell>
          <cell r="C1950" t="str">
            <v>MEZCLADORES PARA TANQUES DE PREPARACIÓN DE SULFATO DE ALUMINIO, DE 2,30 M X 2,30 M Y 2,40 M DE PROFUNDIDAD TOTAL. (ALTURA ÚTIL: 2,20 M.)</v>
          </cell>
          <cell r="D1950" t="str">
            <v>Unidad</v>
          </cell>
          <cell r="E1950">
            <v>1209831</v>
          </cell>
        </row>
        <row r="1951">
          <cell r="B1951" t="str">
            <v>C6269</v>
          </cell>
          <cell r="C1951" t="str">
            <v>VÁLVULAS DE FONDO DE Ø 2 1/2" (63 MM) CON VÁSTAGO DE EXTENSIÓN DE 2,40M, COLUMNA DE MANIOBRA Y RUEDA DE MANEJO</v>
          </cell>
          <cell r="D1951" t="str">
            <v>Unidad</v>
          </cell>
          <cell r="E1951">
            <v>204087</v>
          </cell>
        </row>
        <row r="1952">
          <cell r="B1952" t="str">
            <v>C6270</v>
          </cell>
          <cell r="C1952" t="str">
            <v>CESTOS DE 0,5 M * 2,30M Y H=0,7M PARA DISOLUCIÓN DE SULFATO DE ALUMINIO GRANULAR EN LOS TANQUES DE PREPARACIÓN DE LA SOLUCIÓN</v>
          </cell>
          <cell r="D1952" t="str">
            <v>Unidad</v>
          </cell>
          <cell r="E1952">
            <v>321293</v>
          </cell>
        </row>
        <row r="1953">
          <cell r="B1953" t="str">
            <v>C6271</v>
          </cell>
          <cell r="C1953" t="str">
            <v>FLAUTAS PARA DISTRIBUCIÓN DE AGUA EN CESTOS DE TANQUES DE SOLUCIÓN DE SULFATO DE ALUMINIO CONSISTENTES EN DERIVACIÓN EN TUBOS PERFORADOS Ø 1" PVC CON ACCESORIOS Y VÁLVULAS DE BOLA</v>
          </cell>
          <cell r="D1953" t="str">
            <v>Unidad</v>
          </cell>
          <cell r="E1953">
            <v>48255</v>
          </cell>
        </row>
        <row r="1954">
          <cell r="B1954" t="str">
            <v>C6272</v>
          </cell>
          <cell r="C1954" t="str">
            <v>CLORADORES DEL TIPO DE VACIO CAPACIDAD MÁXIMA DE 50 KG DE CLORO EN 12 HORAS INCLUYE ACCESORIOS</v>
          </cell>
          <cell r="D1954" t="str">
            <v>Unidad</v>
          </cell>
          <cell r="E1954">
            <v>998583</v>
          </cell>
        </row>
        <row r="1955">
          <cell r="B1955" t="str">
            <v>C6273</v>
          </cell>
          <cell r="C1955" t="str">
            <v>BASCULA PARA PESAR CILINDROS DE CLORO DEL TIPO DE CELDA HIDRAULICA CON CAPACIDAD DE 2 CILINDROS DE 500LBS NETAS</v>
          </cell>
          <cell r="D1955" t="str">
            <v>Unidad</v>
          </cell>
          <cell r="E1955">
            <v>996804</v>
          </cell>
        </row>
        <row r="1956">
          <cell r="B1956" t="str">
            <v>C6274</v>
          </cell>
          <cell r="C1956" t="str">
            <v>CILINDROS DE ACERO CON CAPACIDAD DE 500LBS DE CLORO</v>
          </cell>
          <cell r="D1956" t="str">
            <v>Unidad</v>
          </cell>
          <cell r="E1956">
            <v>2209451</v>
          </cell>
        </row>
        <row r="1957">
          <cell r="B1957" t="str">
            <v>C6275</v>
          </cell>
          <cell r="C1957" t="str">
            <v>TABLERO O PLAQUETA DE 1.4MT X O.7MT</v>
          </cell>
          <cell r="D1957" t="str">
            <v>Unidad</v>
          </cell>
          <cell r="E1957">
            <v>350</v>
          </cell>
        </row>
        <row r="1958">
          <cell r="B1958" t="str">
            <v>C6276</v>
          </cell>
          <cell r="C1958" t="str">
            <v>SERVICIO DE ENERGIA</v>
          </cell>
          <cell r="D1958" t="str">
            <v>MES</v>
          </cell>
          <cell r="E1958">
            <v>90000</v>
          </cell>
        </row>
        <row r="1959">
          <cell r="B1959" t="str">
            <v>C6277</v>
          </cell>
          <cell r="C1959" t="str">
            <v xml:space="preserve">PINTURA ACRILICA ANTIDESLIZANTE DE ALTA RESISTENCIA AL DESGASTE </v>
          </cell>
          <cell r="D1959" t="str">
            <v>galon</v>
          </cell>
          <cell r="E1959">
            <v>115700</v>
          </cell>
        </row>
        <row r="1960">
          <cell r="B1960" t="str">
            <v>C6278</v>
          </cell>
          <cell r="C1960" t="str">
            <v>SUMINISTRO E INSTALACION REFLECTOR LED 200W</v>
          </cell>
          <cell r="D1960" t="str">
            <v>UNIDAD</v>
          </cell>
          <cell r="E1960">
            <v>598422</v>
          </cell>
        </row>
        <row r="1961">
          <cell r="B1961" t="str">
            <v>C6279</v>
          </cell>
          <cell r="C1961" t="str">
            <v>Malla electrosoldada Ø4.0mm espaciados 0.15 m en ambos sentidos</v>
          </cell>
          <cell r="D1961" t="str">
            <v>kg</v>
          </cell>
          <cell r="E1961">
            <v>2302</v>
          </cell>
        </row>
        <row r="1962">
          <cell r="B1962" t="str">
            <v>C6280</v>
          </cell>
          <cell r="C1962" t="str">
            <v>Cielo raso PVC 6mm</v>
          </cell>
          <cell r="D1962" t="str">
            <v>m2</v>
          </cell>
          <cell r="E1962">
            <v>30000</v>
          </cell>
        </row>
        <row r="1963">
          <cell r="B1963" t="str">
            <v>C6281</v>
          </cell>
          <cell r="C1963" t="str">
            <v>MATERIALES PARA ARREGLO GOTERA CABAÑA, REEMPLAZO TEJA, IMPERMEABILIZANTE REEMPLAZO MADERA CIELO RAZO, ENTRE OTROS</v>
          </cell>
          <cell r="D1963" t="str">
            <v>Global</v>
          </cell>
          <cell r="E1963">
            <v>222587</v>
          </cell>
        </row>
        <row r="1964">
          <cell r="B1964" t="str">
            <v>C6282</v>
          </cell>
          <cell r="C1964" t="str">
            <v>LAVADERO 60*60*60 CM (puesto en obra)</v>
          </cell>
          <cell r="D1964" t="str">
            <v>Unidad</v>
          </cell>
          <cell r="E1964">
            <v>200000</v>
          </cell>
        </row>
        <row r="1965">
          <cell r="B1965" t="str">
            <v>C6283</v>
          </cell>
          <cell r="C1965" t="str">
            <v>PUNTO AGUA, LLAVE DE JARDIN, PUNTO DRENAJE Y TRANSPORTE LOMO DE MULA PARA LAVADERO</v>
          </cell>
          <cell r="D1965" t="str">
            <v>Global</v>
          </cell>
          <cell r="E1965">
            <v>113224</v>
          </cell>
        </row>
        <row r="1966">
          <cell r="B1966" t="str">
            <v>C6284</v>
          </cell>
          <cell r="C1966" t="str">
            <v>BARNIZ TAPA PORO</v>
          </cell>
          <cell r="D1966" t="str">
            <v>Global</v>
          </cell>
          <cell r="E1966">
            <v>34914</v>
          </cell>
        </row>
        <row r="1967">
          <cell r="B1967" t="str">
            <v>C6285</v>
          </cell>
          <cell r="C1967" t="str">
            <v>TINTILLA PARA MADERA CAFÉ</v>
          </cell>
          <cell r="D1967" t="str">
            <v>Global</v>
          </cell>
          <cell r="E1967">
            <v>40830</v>
          </cell>
        </row>
        <row r="1968">
          <cell r="B1968" t="str">
            <v>C6286</v>
          </cell>
          <cell r="C1968" t="str">
            <v>LAMINA ACERO INOXIDABLE 304, E=2 MM D=1 M PERFORACIONES D=3CM CADA 15 CM</v>
          </cell>
          <cell r="D1968" t="str">
            <v>Unidad</v>
          </cell>
          <cell r="E1968">
            <v>330000</v>
          </cell>
        </row>
        <row r="1969">
          <cell r="B1969" t="str">
            <v>C6287</v>
          </cell>
          <cell r="C1969" t="str">
            <v>ROSETON PLASTICO FILTRANTE (inc. Transporte al sitio de las obras)</v>
          </cell>
          <cell r="D1969" t="str">
            <v>m3</v>
          </cell>
          <cell r="E1969">
            <v>585240</v>
          </cell>
        </row>
        <row r="1970">
          <cell r="B1970" t="str">
            <v>C6288</v>
          </cell>
          <cell r="C1970" t="str">
            <v>IMPRANOL</v>
          </cell>
          <cell r="D1970" t="str">
            <v>Glalon</v>
          </cell>
          <cell r="E1970">
            <v>180000</v>
          </cell>
        </row>
        <row r="1971">
          <cell r="B1971" t="str">
            <v>C6289</v>
          </cell>
          <cell r="C1971" t="str">
            <v>Cepillo de acero</v>
          </cell>
          <cell r="D1971" t="str">
            <v>Unidad</v>
          </cell>
          <cell r="E1971">
            <v>15000</v>
          </cell>
        </row>
        <row r="1972">
          <cell r="B1972" t="str">
            <v>C6290</v>
          </cell>
          <cell r="C1972" t="str">
            <v>CABINA EN ALUMINIO SEGÚN DISEÑO, (incluye transporte)</v>
          </cell>
          <cell r="D1972" t="str">
            <v>Unidad</v>
          </cell>
          <cell r="E1972">
            <v>9516545</v>
          </cell>
        </row>
        <row r="1973">
          <cell r="B1973" t="str">
            <v>C6291</v>
          </cell>
          <cell r="C1973" t="str">
            <v>PERFIL METALICO 40X80X2 MM</v>
          </cell>
          <cell r="D1973" t="str">
            <v>kg</v>
          </cell>
          <cell r="E1973">
            <v>2392</v>
          </cell>
        </row>
        <row r="1974">
          <cell r="B1974" t="str">
            <v>C6292</v>
          </cell>
          <cell r="C1974" t="str">
            <v>Materiales para traslado de camaras</v>
          </cell>
          <cell r="D1974" t="str">
            <v>Gobal</v>
          </cell>
          <cell r="E1974">
            <v>623272</v>
          </cell>
        </row>
        <row r="1975">
          <cell r="B1975" t="str">
            <v>C6293</v>
          </cell>
          <cell r="C1975" t="str">
            <v>ESCRITORIO 2.8X0.60 M H=0.7 - 0.8 M</v>
          </cell>
          <cell r="D1975" t="str">
            <v>Unidad</v>
          </cell>
          <cell r="E1975">
            <v>700000</v>
          </cell>
        </row>
        <row r="1976">
          <cell r="B1976" t="str">
            <v>C6294</v>
          </cell>
          <cell r="C1976" t="str">
            <v>MARCO Y PUERTA MADERA PINO ENTABL. TRIPLEX 0.70 - 0.90 * 2.00 MTS</v>
          </cell>
          <cell r="D1976" t="str">
            <v>Unidad</v>
          </cell>
          <cell r="E1976">
            <v>331612</v>
          </cell>
        </row>
        <row r="1977">
          <cell r="B1977" t="str">
            <v>C6295</v>
          </cell>
          <cell r="C1977" t="str">
            <v>COCINA INTEGRAL L=1.5 M</v>
          </cell>
          <cell r="D1977" t="str">
            <v>Unidad</v>
          </cell>
          <cell r="E1977">
            <v>1650000</v>
          </cell>
        </row>
        <row r="1978">
          <cell r="B1978" t="str">
            <v>C6296</v>
          </cell>
          <cell r="C1978" t="str">
            <v>MATERIALES PARA REPARACION BARANDAS PUENTES INCLUYE LIJADO Y PINTADO ESTRUCTURA METALICA MAS REEMPLAZO PASAMANOS EN TUBO CIRCULAR D=2"</v>
          </cell>
          <cell r="D1978" t="str">
            <v>Global</v>
          </cell>
          <cell r="E1978">
            <v>50000</v>
          </cell>
        </row>
        <row r="1979">
          <cell r="B1979" t="str">
            <v>C6297</v>
          </cell>
          <cell r="C1979" t="str">
            <v>ESTUCO PLASTICO</v>
          </cell>
          <cell r="D1979" t="str">
            <v>Galon</v>
          </cell>
          <cell r="E1979">
            <v>57700</v>
          </cell>
        </row>
        <row r="1980">
          <cell r="B1980" t="str">
            <v>C6298</v>
          </cell>
          <cell r="C1980" t="str">
            <v>TEE DE PRESION DE 1/2"</v>
          </cell>
          <cell r="D1980" t="str">
            <v>Unidad</v>
          </cell>
          <cell r="E1980">
            <v>721</v>
          </cell>
        </row>
        <row r="1981">
          <cell r="B1981" t="str">
            <v>C6299</v>
          </cell>
          <cell r="C1981" t="str">
            <v>Contenedor de raices A-70</v>
          </cell>
          <cell r="D1981" t="str">
            <v>Unidad</v>
          </cell>
          <cell r="E1981">
            <v>47410</v>
          </cell>
          <cell r="F1981">
            <v>47423</v>
          </cell>
        </row>
        <row r="1982">
          <cell r="B1982" t="str">
            <v>C6300</v>
          </cell>
          <cell r="C1982" t="str">
            <v>MURO TOLETE COMUN E=0.12 mts.</v>
          </cell>
          <cell r="D1982" t="str">
            <v>m2</v>
          </cell>
          <cell r="E1982">
            <v>77403.16</v>
          </cell>
          <cell r="G1982" t="str">
            <v>SI</v>
          </cell>
        </row>
        <row r="1983">
          <cell r="B1983" t="str">
            <v>C6301</v>
          </cell>
          <cell r="C1983" t="str">
            <v>PLASTOCRETE D.M. (20 KGS)</v>
          </cell>
          <cell r="D1983" t="str">
            <v>kg</v>
          </cell>
          <cell r="E1983">
            <v>9317.43</v>
          </cell>
        </row>
        <row r="1984">
          <cell r="B1984" t="str">
            <v>C6302</v>
          </cell>
          <cell r="C1984" t="str">
            <v>CODO PVC 90° 1/4`` C X C  SANITARIO   D=6``</v>
          </cell>
          <cell r="D1984" t="str">
            <v>Unidad</v>
          </cell>
          <cell r="E1984">
            <v>110838</v>
          </cell>
        </row>
        <row r="1985">
          <cell r="B1985" t="str">
            <v>C6303</v>
          </cell>
        </row>
        <row r="1986">
          <cell r="B1986" t="str">
            <v>C6304</v>
          </cell>
        </row>
        <row r="1987">
          <cell r="B1987" t="str">
            <v>C6305</v>
          </cell>
        </row>
        <row r="1988">
          <cell r="B1988" t="str">
            <v>C6306</v>
          </cell>
        </row>
        <row r="1989">
          <cell r="B1989" t="str">
            <v>C6307</v>
          </cell>
        </row>
        <row r="1990">
          <cell r="B1990" t="str">
            <v>C6308</v>
          </cell>
        </row>
        <row r="1991">
          <cell r="B1991" t="str">
            <v>C6309</v>
          </cell>
        </row>
        <row r="1992">
          <cell r="B1992" t="str">
            <v>C6310</v>
          </cell>
        </row>
        <row r="1993">
          <cell r="B1993" t="str">
            <v>C6311</v>
          </cell>
        </row>
        <row r="1994">
          <cell r="B1994" t="str">
            <v>C6312</v>
          </cell>
        </row>
        <row r="1995">
          <cell r="B1995" t="str">
            <v>C6313</v>
          </cell>
        </row>
        <row r="1996">
          <cell r="B1996" t="str">
            <v>C6314</v>
          </cell>
        </row>
        <row r="1997">
          <cell r="B1997" t="str">
            <v>C6315</v>
          </cell>
        </row>
        <row r="1998">
          <cell r="B1998" t="str">
            <v>C6316</v>
          </cell>
        </row>
        <row r="1999">
          <cell r="B1999" t="str">
            <v>C6317</v>
          </cell>
        </row>
        <row r="2000">
          <cell r="B2000" t="str">
            <v>C6318</v>
          </cell>
        </row>
        <row r="2001">
          <cell r="B2001" t="str">
            <v>C6319</v>
          </cell>
          <cell r="C2001" t="str">
            <v>Tubo Tipo A.N. 2 1/2", inc. pintura en esmalte tres manos, platina de anclaje</v>
          </cell>
          <cell r="D2001" t="str">
            <v>ml</v>
          </cell>
          <cell r="E2001">
            <v>16000</v>
          </cell>
        </row>
        <row r="2002">
          <cell r="B2002" t="str">
            <v>C6320</v>
          </cell>
          <cell r="C2002" t="str">
            <v>correas longitudinales cada 1,00 mts para domo.</v>
          </cell>
          <cell r="D2002" t="str">
            <v>ml</v>
          </cell>
          <cell r="E2002">
            <v>7000</v>
          </cell>
        </row>
        <row r="2003">
          <cell r="B2003" t="str">
            <v>C6321</v>
          </cell>
          <cell r="C2003" t="str">
            <v xml:space="preserve">Ménsulas para apoyos de domo </v>
          </cell>
          <cell r="D2003" t="str">
            <v>ml</v>
          </cell>
          <cell r="E2003">
            <v>7000</v>
          </cell>
        </row>
        <row r="2004">
          <cell r="B2004" t="str">
            <v>C6322</v>
          </cell>
          <cell r="C2004" t="str">
            <v>Frescasa</v>
          </cell>
          <cell r="D2004" t="str">
            <v>m2</v>
          </cell>
          <cell r="E2004">
            <v>12384</v>
          </cell>
        </row>
        <row r="2005">
          <cell r="B2005" t="str">
            <v>C6323</v>
          </cell>
          <cell r="C2005" t="str">
            <v>LAMINA DRYWALL 1/2 SUPERPLACA ANTIHUMEDAD</v>
          </cell>
          <cell r="D2005" t="str">
            <v>Unidad</v>
          </cell>
          <cell r="E2005">
            <v>25780</v>
          </cell>
        </row>
        <row r="2006">
          <cell r="B2006" t="str">
            <v>C6324</v>
          </cell>
          <cell r="C2006" t="str">
            <v>Marco metalico .60mX.60m para tapa de inspección de drywall</v>
          </cell>
          <cell r="D2006" t="str">
            <v>Unidad</v>
          </cell>
          <cell r="E2006">
            <v>8735</v>
          </cell>
        </row>
        <row r="2007">
          <cell r="B2007" t="str">
            <v>C6325</v>
          </cell>
          <cell r="C2007" t="str">
            <v>Dilatación en PVC</v>
          </cell>
          <cell r="D2007" t="str">
            <v>ml</v>
          </cell>
          <cell r="E2007">
            <v>2000</v>
          </cell>
        </row>
        <row r="2008">
          <cell r="B2008" t="str">
            <v>C6326</v>
          </cell>
          <cell r="C2008" t="str">
            <v>Mediacaña y/o cornisa</v>
          </cell>
          <cell r="D2008" t="str">
            <v>ml</v>
          </cell>
          <cell r="E2008">
            <v>9000</v>
          </cell>
        </row>
        <row r="2009">
          <cell r="B2009" t="str">
            <v>C6327</v>
          </cell>
          <cell r="C2009" t="str">
            <v>Guardaescoba plano en madera para piso laminado.</v>
          </cell>
          <cell r="D2009" t="str">
            <v>ml</v>
          </cell>
          <cell r="E2009">
            <v>8285</v>
          </cell>
        </row>
        <row r="2010">
          <cell r="B2010" t="str">
            <v>C6328</v>
          </cell>
          <cell r="C2010" t="str">
            <v>Meson en superficie en acero inoxidable (304) con poseta, salpicadero y entrepaño en acero, Ancho:0,60m.</v>
          </cell>
          <cell r="D2010" t="str">
            <v>ml</v>
          </cell>
          <cell r="E2010">
            <v>1258910</v>
          </cell>
        </row>
        <row r="2011">
          <cell r="B2011" t="str">
            <v>C6329</v>
          </cell>
          <cell r="C2011" t="str">
            <v>Meson en superficie en acero inoxidable (304) con doble poseta, salpicadero y entrepaño en acero, Ancho:0,40m - 0,60m.</v>
          </cell>
          <cell r="D2011" t="str">
            <v>ml</v>
          </cell>
          <cell r="E2011">
            <v>1345980</v>
          </cell>
        </row>
        <row r="2012">
          <cell r="B2012" t="str">
            <v>C6330</v>
          </cell>
          <cell r="C2012" t="str">
            <v>Meson en superficie en acero inoxidable (304) con salpicadero y entrepaño en acero, Ancho:0,60m.</v>
          </cell>
          <cell r="D2012" t="str">
            <v>ml</v>
          </cell>
          <cell r="E2012">
            <v>937629</v>
          </cell>
        </row>
        <row r="2013">
          <cell r="B2013" t="str">
            <v>C6331</v>
          </cell>
          <cell r="C2013" t="str">
            <v>División para baños en panel de acero inoxidable con soporte a piso cal. 18 , con acabado en pintura electroestatica</v>
          </cell>
          <cell r="D2013" t="str">
            <v>ml</v>
          </cell>
          <cell r="E2013">
            <v>701501</v>
          </cell>
        </row>
        <row r="2014">
          <cell r="B2014" t="str">
            <v>C6332</v>
          </cell>
          <cell r="C2014" t="str">
            <v xml:space="preserve">Barras de seguridad de pares a piso,en L (long 1,60 m) para discapacitados en acero inoxidable satinado marca A&amp;A REF: 8AA-506. </v>
          </cell>
          <cell r="D2014" t="str">
            <v>ml</v>
          </cell>
          <cell r="E2014">
            <v>260000</v>
          </cell>
        </row>
        <row r="2015">
          <cell r="B2015" t="str">
            <v>C6333</v>
          </cell>
          <cell r="C2015" t="str">
            <v>Griferia para pocetas tipo monoblock  marca A&amp;A o similar de una llave.</v>
          </cell>
          <cell r="D2015" t="str">
            <v>unidad</v>
          </cell>
          <cell r="E2015">
            <v>90000</v>
          </cell>
        </row>
        <row r="2016">
          <cell r="B2016" t="str">
            <v>C6334</v>
          </cell>
          <cell r="C2016" t="str">
            <v>Conjunto ducha-lavaojos-cara de emergencia, poma y recipiente redondo A.B.S, resistente a quimicos, soporte galvanizado con cinta preventiva, accionamiento manual, suministro de 1 1/4", presion entre 40 y 60 PSI.</v>
          </cell>
          <cell r="D2016" t="str">
            <v>Unidad</v>
          </cell>
          <cell r="E2016">
            <v>3050000</v>
          </cell>
          <cell r="F2016">
            <v>0</v>
          </cell>
        </row>
        <row r="2017">
          <cell r="B2017" t="str">
            <v>C6335</v>
          </cell>
          <cell r="C2017" t="str">
            <v>Guardacamillas plastico</v>
          </cell>
          <cell r="D2017" t="str">
            <v>ml</v>
          </cell>
          <cell r="E2017">
            <v>62000</v>
          </cell>
        </row>
        <row r="2018">
          <cell r="B2018" t="str">
            <v>C6336</v>
          </cell>
          <cell r="C2018" t="str">
            <v>PIRLAN EN BRONCE</v>
          </cell>
          <cell r="D2018" t="str">
            <v>ML</v>
          </cell>
          <cell r="E2018">
            <v>20000</v>
          </cell>
        </row>
        <row r="2019">
          <cell r="B2019" t="str">
            <v>C6337</v>
          </cell>
          <cell r="C2019" t="str">
            <v>Cera para pisos</v>
          </cell>
          <cell r="D2019" t="str">
            <v>Gl</v>
          </cell>
          <cell r="E2019">
            <v>30000</v>
          </cell>
        </row>
        <row r="2020">
          <cell r="B2020" t="str">
            <v>C6338</v>
          </cell>
          <cell r="C2020" t="str">
            <v>MALLA GALLINERO 1.1/4</v>
          </cell>
          <cell r="D2020" t="str">
            <v>Rollo</v>
          </cell>
          <cell r="E2020">
            <v>46300</v>
          </cell>
        </row>
        <row r="2021">
          <cell r="B2021" t="str">
            <v>C6339</v>
          </cell>
          <cell r="C2021" t="str">
            <v>VARETA 1``x1``x 3M</v>
          </cell>
          <cell r="D2021" t="str">
            <v>Unidad</v>
          </cell>
          <cell r="E2021">
            <v>3900</v>
          </cell>
        </row>
        <row r="2022">
          <cell r="B2022" t="str">
            <v>C6340</v>
          </cell>
          <cell r="C2022" t="str">
            <v>ACABADO MESON PARA BAÑOS Y COCINA EN GRANITO PULIDO</v>
          </cell>
          <cell r="D2022" t="str">
            <v>m2</v>
          </cell>
          <cell r="E2022">
            <v>224352</v>
          </cell>
          <cell r="F2022">
            <v>189000</v>
          </cell>
          <cell r="G2022" t="str">
            <v>SI</v>
          </cell>
        </row>
        <row r="2023">
          <cell r="B2023" t="str">
            <v>C6341</v>
          </cell>
          <cell r="C2023" t="str">
            <v xml:space="preserve">Puerta de acceso principal en vidrio templado de 10 mm,  marco refuerzo en aluminio, bisagras spiding fuerza roja, manija y  sanblasting. D= 1,80m x 2,20m </v>
          </cell>
          <cell r="D2023" t="str">
            <v>UN</v>
          </cell>
          <cell r="E2023">
            <v>2048833</v>
          </cell>
        </row>
        <row r="2024">
          <cell r="B2024" t="str">
            <v>C6342</v>
          </cell>
          <cell r="C2024" t="str">
            <v>Persiana en aluminio anodizado color blanco mate, instaladas con remache pop 4/4 incluye estructura metalica de soporte</v>
          </cell>
          <cell r="D2024" t="str">
            <v>M2</v>
          </cell>
          <cell r="E2024">
            <v>231000</v>
          </cell>
        </row>
        <row r="2025">
          <cell r="B2025" t="str">
            <v>C6343</v>
          </cell>
          <cell r="C2025" t="str">
            <v>Ventaneria sistema proyectante en aluminio anodizado sistema proyectante, alfajias, con basculantes y vidrio 5mm x1.  H= 1,20 m</v>
          </cell>
          <cell r="D2025" t="str">
            <v>M2</v>
          </cell>
          <cell r="E2025">
            <v>305000</v>
          </cell>
        </row>
        <row r="2026">
          <cell r="B2026" t="str">
            <v>C6344</v>
          </cell>
          <cell r="C2026" t="str">
            <v>Ventaneria en aluminio anodizado sistema proyectante,alfajias con basculantes y vidrio 5mm x1. . H=0,60 m</v>
          </cell>
          <cell r="D2026" t="str">
            <v>M2</v>
          </cell>
          <cell r="E2026">
            <v>305000</v>
          </cell>
        </row>
        <row r="2027">
          <cell r="B2027" t="str">
            <v>C6345</v>
          </cell>
          <cell r="C2027" t="str">
            <v>Equipo compacto trifasico BARNES HI-PRESS, Ref IJ2424, Modelo HI-23200-3; Potencia 2HP; Rango de presion 30-50 Psi, Electrobomba 1515 HHE-23, Caudal 60 lpm, Vol tanque 200 lts.</v>
          </cell>
          <cell r="D2027" t="str">
            <v>Unidad</v>
          </cell>
          <cell r="E2027">
            <v>3828921</v>
          </cell>
        </row>
        <row r="2028">
          <cell r="B2028" t="str">
            <v>C6346</v>
          </cell>
          <cell r="C2028" t="str">
            <v>Breaker de arranque</v>
          </cell>
          <cell r="D2028" t="str">
            <v>Unidad</v>
          </cell>
          <cell r="E2028">
            <v>120000</v>
          </cell>
        </row>
        <row r="2029">
          <cell r="B2029" t="str">
            <v>C6347</v>
          </cell>
          <cell r="C2029" t="str">
            <v>Sensores de nivel minimo y maximo - Tanque bajo.</v>
          </cell>
          <cell r="D2029" t="str">
            <v>Unidad</v>
          </cell>
          <cell r="E2029">
            <v>309083</v>
          </cell>
        </row>
        <row r="2030">
          <cell r="B2030" t="str">
            <v>C6348</v>
          </cell>
          <cell r="C2030" t="str">
            <v>Sensores de nivel minimo y maximo - Tanque elevados.</v>
          </cell>
          <cell r="D2030" t="str">
            <v>Unidad</v>
          </cell>
          <cell r="E2030">
            <v>309083</v>
          </cell>
        </row>
        <row r="2031">
          <cell r="B2031" t="str">
            <v>C6349</v>
          </cell>
          <cell r="C2031" t="str">
            <v>Valvulas de pie 3" con coladera acople roscado o bridado.</v>
          </cell>
          <cell r="D2031" t="str">
            <v>Unidad</v>
          </cell>
          <cell r="E2031">
            <v>380799</v>
          </cell>
        </row>
        <row r="2032">
          <cell r="B2032" t="str">
            <v>C6350</v>
          </cell>
          <cell r="C2032" t="str">
            <v xml:space="preserve">SIFON SANITARIO PVC 2" </v>
          </cell>
          <cell r="D2032" t="str">
            <v>Unidad</v>
          </cell>
          <cell r="E2032">
            <v>15000</v>
          </cell>
        </row>
        <row r="2033">
          <cell r="B2033" t="str">
            <v>C6351</v>
          </cell>
          <cell r="C2033" t="str">
            <v>CODO PVC 3"  90° SANIT</v>
          </cell>
          <cell r="D2033" t="str">
            <v>UND</v>
          </cell>
          <cell r="E2033">
            <v>5303.8</v>
          </cell>
        </row>
        <row r="2034">
          <cell r="B2034" t="str">
            <v>C6352</v>
          </cell>
          <cell r="C2034" t="str">
            <v>Buje soldado 3x2.</v>
          </cell>
          <cell r="D2034" t="str">
            <v>unidad</v>
          </cell>
          <cell r="E2034">
            <v>12800</v>
          </cell>
        </row>
        <row r="2035">
          <cell r="B2035" t="str">
            <v>C6353</v>
          </cell>
          <cell r="C2035" t="str">
            <v>Codo reventilado 4x2</v>
          </cell>
          <cell r="D2035" t="str">
            <v>Unidad</v>
          </cell>
          <cell r="E2035">
            <v>8700</v>
          </cell>
        </row>
        <row r="2036">
          <cell r="B2036" t="str">
            <v>C6354</v>
          </cell>
          <cell r="C2036" t="str">
            <v>Salida para tomacorriente doble monofásico a 120V 15 amperios. Polo a tierra  tipo hospitalario</v>
          </cell>
          <cell r="D2036" t="str">
            <v>Unidad</v>
          </cell>
          <cell r="E2036">
            <v>27000</v>
          </cell>
        </row>
        <row r="2037">
          <cell r="B2037" t="str">
            <v>C6355</v>
          </cell>
          <cell r="C2037" t="str">
            <v>sistema de apantallamiento</v>
          </cell>
          <cell r="D2037" t="str">
            <v>Gl</v>
          </cell>
          <cell r="E2037">
            <v>4900000</v>
          </cell>
        </row>
        <row r="2038">
          <cell r="B2038" t="str">
            <v>C6356</v>
          </cell>
          <cell r="C2038" t="str">
            <v>Unidad de ventilación,  com motor de 0,5 x 2 para 2217cfm</v>
          </cell>
          <cell r="D2038" t="str">
            <v>Unidad</v>
          </cell>
          <cell r="E2038">
            <v>1935633</v>
          </cell>
        </row>
        <row r="2039">
          <cell r="B2039" t="str">
            <v>C6357</v>
          </cell>
          <cell r="C2039" t="str">
            <v>Adoquín en concreto 10cm*20cm*8cm peatonal</v>
          </cell>
          <cell r="D2039" t="str">
            <v>m2</v>
          </cell>
          <cell r="E2039">
            <v>48206</v>
          </cell>
        </row>
        <row r="2040">
          <cell r="B2040" t="str">
            <v>C6358</v>
          </cell>
          <cell r="C2040" t="str">
            <v>Lavamanos con pedestal  tipo avanti o similar  - blanco para baños privados(incluye griferia)</v>
          </cell>
          <cell r="D2040" t="str">
            <v>Unidad</v>
          </cell>
          <cell r="E2040">
            <v>197454</v>
          </cell>
        </row>
        <row r="2041">
          <cell r="B2041" t="str">
            <v>C6359</v>
          </cell>
          <cell r="C2041" t="str">
            <v xml:space="preserve">Piso laminado en madera trafico 32 de 12mm. </v>
          </cell>
          <cell r="D2041" t="str">
            <v>m2</v>
          </cell>
          <cell r="E2041">
            <v>51000</v>
          </cell>
        </row>
        <row r="2048">
          <cell r="B2048" t="str">
            <v>B0020001</v>
          </cell>
          <cell r="C2048" t="str">
            <v>Acero A-36 para estructura metálica</v>
          </cell>
          <cell r="D2048" t="str">
            <v>kg</v>
          </cell>
          <cell r="E2048">
            <v>3610</v>
          </cell>
          <cell r="F2048">
            <v>3610</v>
          </cell>
        </row>
        <row r="2049">
          <cell r="B2049" t="str">
            <v>B0020004</v>
          </cell>
          <cell r="C2049" t="str">
            <v>Acero A-37</v>
          </cell>
          <cell r="D2049" t="str">
            <v>kg</v>
          </cell>
          <cell r="E2049">
            <v>2910.3941313632899</v>
          </cell>
          <cell r="F2049">
            <v>2910.3941313632899</v>
          </cell>
        </row>
        <row r="2050">
          <cell r="B2050" t="str">
            <v>B0020002</v>
          </cell>
          <cell r="C2050" t="str">
            <v>Acero A-40</v>
          </cell>
          <cell r="D2050" t="str">
            <v>kg</v>
          </cell>
          <cell r="E2050">
            <v>2858</v>
          </cell>
          <cell r="F2050">
            <v>2858</v>
          </cell>
        </row>
        <row r="2051">
          <cell r="B2051" t="str">
            <v>B0020003</v>
          </cell>
          <cell r="C2051" t="str">
            <v>Acero PDR-60</v>
          </cell>
          <cell r="D2051" t="str">
            <v>kg</v>
          </cell>
          <cell r="E2051">
            <v>2212.5</v>
          </cell>
          <cell r="F2051">
            <v>3000</v>
          </cell>
        </row>
        <row r="2052">
          <cell r="B2052" t="str">
            <v>B002001</v>
          </cell>
          <cell r="C2052" t="str">
            <v>Acero suministrado y figurado PDR 60</v>
          </cell>
          <cell r="D2052" t="str">
            <v>kg</v>
          </cell>
          <cell r="E2052">
            <v>3500</v>
          </cell>
          <cell r="F2052">
            <v>3500</v>
          </cell>
        </row>
        <row r="2053">
          <cell r="B2053" t="str">
            <v>B003003</v>
          </cell>
          <cell r="C2053" t="str">
            <v>Aditivo Acelerante de Fraguado</v>
          </cell>
          <cell r="D2053" t="str">
            <v>kg</v>
          </cell>
          <cell r="E2053">
            <v>10926.038654963417</v>
          </cell>
          <cell r="F2053">
            <v>10926.038654963417</v>
          </cell>
        </row>
        <row r="2054">
          <cell r="B2054" t="str">
            <v>B0030001</v>
          </cell>
          <cell r="C2054" t="str">
            <v>Aditivo curador</v>
          </cell>
          <cell r="D2054" t="str">
            <v>kg</v>
          </cell>
          <cell r="E2054">
            <v>6297.9898187715089</v>
          </cell>
          <cell r="F2054">
            <v>6297.9898187715089</v>
          </cell>
        </row>
        <row r="2055">
          <cell r="B2055" t="str">
            <v>B0043070</v>
          </cell>
          <cell r="C2055" t="str">
            <v>Adoquín color 10X20X6</v>
          </cell>
          <cell r="D2055" t="str">
            <v>u</v>
          </cell>
          <cell r="E2055">
            <v>1015.9771140594091</v>
          </cell>
          <cell r="F2055">
            <v>1015.9771140594091</v>
          </cell>
        </row>
        <row r="2056">
          <cell r="B2056" t="str">
            <v>B0043080</v>
          </cell>
          <cell r="C2056" t="str">
            <v>Adoquín e=8cm</v>
          </cell>
          <cell r="D2056" t="str">
            <v>m2</v>
          </cell>
          <cell r="E2056">
            <v>43272.234218059304</v>
          </cell>
          <cell r="F2056">
            <v>43272.234218059304</v>
          </cell>
        </row>
        <row r="2057">
          <cell r="B2057" t="str">
            <v>B0043090</v>
          </cell>
          <cell r="C2057" t="str">
            <v>Adoquín grama 10X20X6</v>
          </cell>
          <cell r="D2057" t="str">
            <v>u</v>
          </cell>
          <cell r="E2057">
            <v>1058.3801117974187</v>
          </cell>
          <cell r="F2057">
            <v>1058.3801117974187</v>
          </cell>
        </row>
        <row r="2058">
          <cell r="B2058" t="str">
            <v>B0043071</v>
          </cell>
          <cell r="C2058" t="str">
            <v>Adoquín Gris E=10 Cm</v>
          </cell>
          <cell r="D2058" t="str">
            <v>m2</v>
          </cell>
          <cell r="E2058">
            <v>43490.234429506403</v>
          </cell>
          <cell r="F2058">
            <v>43490.234429506403</v>
          </cell>
        </row>
        <row r="2059">
          <cell r="B2059" t="str">
            <v>B0063201</v>
          </cell>
          <cell r="C2059" t="str">
            <v>Aglomerante Estabilizador</v>
          </cell>
          <cell r="D2059" t="str">
            <v>lt</v>
          </cell>
          <cell r="E2059">
            <v>7176.7844809767539</v>
          </cell>
          <cell r="F2059">
            <v>7176.7844809767539</v>
          </cell>
        </row>
        <row r="2060">
          <cell r="B2060" t="str">
            <v>B0053100</v>
          </cell>
          <cell r="C2060" t="str">
            <v>Agregado para concreto hidráulico</v>
          </cell>
          <cell r="D2060" t="str">
            <v>m3</v>
          </cell>
          <cell r="E2060">
            <v>71400</v>
          </cell>
          <cell r="F2060">
            <v>71500</v>
          </cell>
        </row>
        <row r="2061">
          <cell r="B2061" t="str">
            <v>B0053110</v>
          </cell>
          <cell r="C2061" t="str">
            <v>Agregado para tratamiento superf. Doble</v>
          </cell>
          <cell r="D2061" t="str">
            <v>m3</v>
          </cell>
          <cell r="E2061">
            <v>71500</v>
          </cell>
          <cell r="F2061">
            <v>71500</v>
          </cell>
        </row>
        <row r="2062">
          <cell r="B2062" t="str">
            <v>B0053120</v>
          </cell>
          <cell r="C2062" t="str">
            <v>Agregado para tratamiento superf. Simple</v>
          </cell>
          <cell r="D2062" t="str">
            <v>m3</v>
          </cell>
          <cell r="E2062">
            <v>71500</v>
          </cell>
          <cell r="F2062">
            <v>71500</v>
          </cell>
        </row>
        <row r="2063">
          <cell r="B2063" t="str">
            <v>B0053112</v>
          </cell>
          <cell r="C2063" t="str">
            <v>Agregado para tratamiento superficial doble (primer riego)</v>
          </cell>
          <cell r="D2063" t="str">
            <v>m3</v>
          </cell>
          <cell r="E2063">
            <v>53138.365710277176</v>
          </cell>
          <cell r="F2063">
            <v>53138.365710277176</v>
          </cell>
        </row>
        <row r="2064">
          <cell r="B2064" t="str">
            <v>B0053114</v>
          </cell>
          <cell r="C2064" t="str">
            <v>Agregado para tratamiento superficial doble (segundo riego)</v>
          </cell>
          <cell r="D2064" t="str">
            <v>m3</v>
          </cell>
          <cell r="E2064">
            <v>54550.818197464825</v>
          </cell>
          <cell r="F2064">
            <v>54550.818197464825</v>
          </cell>
        </row>
        <row r="2065">
          <cell r="B2065" t="str">
            <v>B0053130</v>
          </cell>
          <cell r="C2065" t="str">
            <v>Agregado petreo para mezclas asfálticas</v>
          </cell>
          <cell r="D2065" t="str">
            <v>m3</v>
          </cell>
          <cell r="E2065">
            <v>73428</v>
          </cell>
          <cell r="F2065">
            <v>73428</v>
          </cell>
        </row>
        <row r="2066">
          <cell r="B2066" t="str">
            <v>B0053191</v>
          </cell>
          <cell r="C2066" t="str">
            <v>Agregado Petreo para Triturar (Crudo)</v>
          </cell>
          <cell r="D2066" t="str">
            <v>m3</v>
          </cell>
          <cell r="E2066">
            <v>24125.332311239632</v>
          </cell>
          <cell r="F2066">
            <v>24125.332311239632</v>
          </cell>
        </row>
        <row r="2067">
          <cell r="B2067" t="str">
            <v>B0053131</v>
          </cell>
          <cell r="C2067" t="str">
            <v>Agregado Petreo para TSS</v>
          </cell>
          <cell r="D2067" t="str">
            <v>m3</v>
          </cell>
          <cell r="E2067">
            <v>51773.100587091401</v>
          </cell>
          <cell r="F2067">
            <v>51773.100587091401</v>
          </cell>
        </row>
        <row r="2068">
          <cell r="B2068" t="str">
            <v>B0053160</v>
          </cell>
          <cell r="C2068" t="str">
            <v>Agregado tipo LA 10 (lechadas)</v>
          </cell>
          <cell r="D2068" t="str">
            <v>m3</v>
          </cell>
          <cell r="E2068">
            <v>49202.424530139768</v>
          </cell>
          <cell r="F2068">
            <v>49202.424530139768</v>
          </cell>
        </row>
        <row r="2069">
          <cell r="B2069" t="str">
            <v>B0053150</v>
          </cell>
          <cell r="C2069" t="str">
            <v>Agregado tipo LA 13 (lechadas)</v>
          </cell>
          <cell r="D2069" t="str">
            <v>m3</v>
          </cell>
          <cell r="E2069">
            <v>51117.235142231926</v>
          </cell>
          <cell r="F2069">
            <v>51117.235142231926</v>
          </cell>
        </row>
        <row r="2070">
          <cell r="B2070" t="str">
            <v>B0053180</v>
          </cell>
          <cell r="C2070" t="str">
            <v>Agregado tipo LA 4 (lechadas)</v>
          </cell>
          <cell r="D2070" t="str">
            <v>m3</v>
          </cell>
          <cell r="E2070">
            <v>51689.566557153405</v>
          </cell>
          <cell r="F2070">
            <v>51689.566557153405</v>
          </cell>
        </row>
        <row r="2071">
          <cell r="B2071" t="str">
            <v>B0053170</v>
          </cell>
          <cell r="C2071" t="str">
            <v>Agregado tipo LA 5 (lechadas)</v>
          </cell>
          <cell r="D2071" t="str">
            <v>m3</v>
          </cell>
          <cell r="E2071">
            <v>52860.097076662787</v>
          </cell>
          <cell r="F2071">
            <v>52860.097076662787</v>
          </cell>
        </row>
        <row r="2072">
          <cell r="B2072" t="str">
            <v>B0053190</v>
          </cell>
          <cell r="C2072" t="str">
            <v>Agregados seleccionados (tamaño máximo 1´´) (bandas sonoras reduce velocidad)</v>
          </cell>
          <cell r="D2072" t="str">
            <v>m3</v>
          </cell>
          <cell r="E2072">
            <v>77350</v>
          </cell>
          <cell r="F2072">
            <v>77350</v>
          </cell>
        </row>
        <row r="2073">
          <cell r="B2073" t="str">
            <v>B0063200</v>
          </cell>
          <cell r="C2073" t="str">
            <v>Agua</v>
          </cell>
          <cell r="D2073" t="str">
            <v>lt</v>
          </cell>
          <cell r="E2073">
            <v>65</v>
          </cell>
          <cell r="F2073">
            <v>65</v>
          </cell>
        </row>
        <row r="2074">
          <cell r="B2074" t="str">
            <v>B0073210</v>
          </cell>
          <cell r="C2074" t="str">
            <v>Alambre de púa calibre 12 (350 m)</v>
          </cell>
          <cell r="D2074" t="str">
            <v>m</v>
          </cell>
          <cell r="E2074">
            <v>527</v>
          </cell>
          <cell r="F2074">
            <v>527</v>
          </cell>
        </row>
        <row r="2075">
          <cell r="B2075" t="str">
            <v>B0073211</v>
          </cell>
          <cell r="C2075" t="str">
            <v>Alambre Galvanizado Aleación Zn-5A1-Mm</v>
          </cell>
          <cell r="D2075" t="str">
            <v>kg</v>
          </cell>
          <cell r="E2075">
            <v>5700</v>
          </cell>
          <cell r="F2075">
            <v>5700</v>
          </cell>
        </row>
        <row r="2076">
          <cell r="B2076" t="str">
            <v>B0073222</v>
          </cell>
          <cell r="C2076" t="str">
            <v>Alambre Galvanizado Aleación Zn-5A1-Mm Y Pvc</v>
          </cell>
          <cell r="D2076" t="str">
            <v>kg</v>
          </cell>
          <cell r="E2076">
            <v>5051.3327457756122</v>
          </cell>
          <cell r="F2076">
            <v>5051.3327457756122</v>
          </cell>
        </row>
        <row r="2077">
          <cell r="B2077" t="str">
            <v>B0073220</v>
          </cell>
          <cell r="C2077" t="str">
            <v>Alambre galvanizado No. 12</v>
          </cell>
          <cell r="D2077" t="str">
            <v>kg</v>
          </cell>
          <cell r="E2077">
            <v>6000</v>
          </cell>
          <cell r="F2077">
            <v>6000</v>
          </cell>
        </row>
        <row r="2078">
          <cell r="B2078" t="str">
            <v>B0073221</v>
          </cell>
          <cell r="C2078" t="str">
            <v>Alambre Galvanizado Zinc Y Pvc</v>
          </cell>
          <cell r="D2078" t="str">
            <v>kg</v>
          </cell>
          <cell r="E2078">
            <v>5430.7619383480987</v>
          </cell>
          <cell r="F2078">
            <v>5430.7619383480987</v>
          </cell>
        </row>
        <row r="2079">
          <cell r="B2079" t="str">
            <v>B026012</v>
          </cell>
          <cell r="C2079" t="str">
            <v>Alambre Negro Para Amarre</v>
          </cell>
          <cell r="D2079" t="str">
            <v>kg</v>
          </cell>
          <cell r="E2079">
            <v>3800</v>
          </cell>
          <cell r="F2079">
            <v>3927</v>
          </cell>
        </row>
        <row r="2080">
          <cell r="B2080" t="str">
            <v>B0073230</v>
          </cell>
          <cell r="C2080" t="str">
            <v>Alambre negro para amarre calibre 18</v>
          </cell>
          <cell r="D2080" t="str">
            <v>kg</v>
          </cell>
          <cell r="E2080">
            <v>4600</v>
          </cell>
          <cell r="F2080">
            <v>4600</v>
          </cell>
        </row>
        <row r="2081">
          <cell r="B2081" t="str">
            <v>B031001</v>
          </cell>
          <cell r="C2081" t="str">
            <v>Almohadillas de neopreno dureza 60 (35cm*45cm*5cm con 2 laminas de 3mm)</v>
          </cell>
          <cell r="D2081" t="str">
            <v>u</v>
          </cell>
          <cell r="E2081">
            <v>375749.34771432698</v>
          </cell>
          <cell r="F2081">
            <v>375749.34771432698</v>
          </cell>
        </row>
        <row r="2082">
          <cell r="B2082" t="str">
            <v>B026011</v>
          </cell>
          <cell r="C2082" t="str">
            <v>Amortiguadores (Para Defensas Metálicas), Incluye Tornillos</v>
          </cell>
          <cell r="D2082" t="str">
            <v>u</v>
          </cell>
          <cell r="E2082">
            <v>29488</v>
          </cell>
          <cell r="F2082">
            <v>29488</v>
          </cell>
        </row>
        <row r="2083">
          <cell r="B2083" t="str">
            <v>B0113260</v>
          </cell>
          <cell r="C2083" t="str">
            <v>Anclaje para fijación del manto</v>
          </cell>
          <cell r="D2083" t="str">
            <v>u</v>
          </cell>
          <cell r="E2083">
            <v>950</v>
          </cell>
          <cell r="F2083">
            <v>950</v>
          </cell>
        </row>
        <row r="2084">
          <cell r="B2084" t="str">
            <v>B0013770</v>
          </cell>
          <cell r="C2084" t="str">
            <v>Anclajes o Cuñas para el tensionamiento</v>
          </cell>
          <cell r="D2084" t="str">
            <v>u</v>
          </cell>
          <cell r="E2084">
            <v>14006.342891136197</v>
          </cell>
          <cell r="F2084">
            <v>14006.342891136197</v>
          </cell>
        </row>
        <row r="2085">
          <cell r="B2085" t="str">
            <v>B0013270</v>
          </cell>
          <cell r="C2085" t="str">
            <v>Anfo</v>
          </cell>
          <cell r="D2085" t="str">
            <v>kg</v>
          </cell>
          <cell r="E2085">
            <v>6030</v>
          </cell>
          <cell r="F2085">
            <v>6030</v>
          </cell>
        </row>
        <row r="2086">
          <cell r="B2086" t="str">
            <v>B0013280</v>
          </cell>
          <cell r="C2086" t="str">
            <v>Angulo de 1-1/2´´ x 1/4´´ (cerramiento en malla)</v>
          </cell>
          <cell r="D2086" t="str">
            <v>m</v>
          </cell>
          <cell r="E2086">
            <v>7063.855460484293</v>
          </cell>
          <cell r="F2086">
            <v>7063.855460484293</v>
          </cell>
        </row>
        <row r="2087">
          <cell r="B2087" t="str">
            <v>B0063290</v>
          </cell>
          <cell r="C2087" t="str">
            <v>Antisol blanco (presentación 20 kg)</v>
          </cell>
          <cell r="D2087" t="str">
            <v>kg</v>
          </cell>
          <cell r="E2087">
            <v>4094.98</v>
          </cell>
          <cell r="F2087">
            <v>4095.9788085885466</v>
          </cell>
        </row>
        <row r="2088">
          <cell r="B2088" t="str">
            <v>B0303300</v>
          </cell>
          <cell r="C2088" t="str">
            <v>Árbol de 0.6 m (Protector)</v>
          </cell>
          <cell r="D2088" t="str">
            <v>u</v>
          </cell>
          <cell r="E2088">
            <v>555.21034908011097</v>
          </cell>
          <cell r="F2088">
            <v>555.21034908011097</v>
          </cell>
        </row>
        <row r="2089">
          <cell r="B2089" t="str">
            <v>B0303310</v>
          </cell>
          <cell r="C2089" t="str">
            <v>Árbol de 1.2 m (Paisajístico)</v>
          </cell>
          <cell r="D2089" t="str">
            <v>u</v>
          </cell>
          <cell r="E2089">
            <v>15830</v>
          </cell>
          <cell r="F2089">
            <v>15830</v>
          </cell>
        </row>
        <row r="2090">
          <cell r="B2090" t="str">
            <v>B0093320</v>
          </cell>
          <cell r="C2090" t="str">
            <v>Arena de sello (fina)</v>
          </cell>
          <cell r="D2090" t="str">
            <v>m3</v>
          </cell>
          <cell r="E2090">
            <v>44854.866438038312</v>
          </cell>
          <cell r="F2090">
            <v>44854.866438038312</v>
          </cell>
        </row>
        <row r="2091">
          <cell r="B2091" t="str">
            <v>B0093330</v>
          </cell>
          <cell r="C2091" t="str">
            <v>Arena de soporte (media)</v>
          </cell>
          <cell r="D2091" t="str">
            <v>m3</v>
          </cell>
          <cell r="E2091">
            <v>42750.037982993468</v>
          </cell>
          <cell r="F2091">
            <v>42750.037982993468</v>
          </cell>
        </row>
        <row r="2092">
          <cell r="B2092" t="str">
            <v>B0093321</v>
          </cell>
          <cell r="C2092" t="str">
            <v>Arena de Trituración</v>
          </cell>
          <cell r="D2092" t="str">
            <v>m3</v>
          </cell>
          <cell r="E2092">
            <v>41431.705229106949</v>
          </cell>
          <cell r="F2092">
            <v>41431.705229106949</v>
          </cell>
        </row>
        <row r="2093">
          <cell r="B2093" t="str">
            <v>B009111</v>
          </cell>
          <cell r="C2093" t="str">
            <v>Arena de trituración (sellos de arena-afalto)</v>
          </cell>
          <cell r="D2093" t="str">
            <v>m3</v>
          </cell>
          <cell r="E2093">
            <v>41571.922176082779</v>
          </cell>
          <cell r="F2093">
            <v>41571.922176082779</v>
          </cell>
        </row>
        <row r="2094">
          <cell r="B2094" t="str">
            <v>B0093350</v>
          </cell>
          <cell r="C2094" t="str">
            <v>Arena lavada</v>
          </cell>
          <cell r="D2094" t="str">
            <v>m3</v>
          </cell>
          <cell r="E2094">
            <v>42065</v>
          </cell>
          <cell r="F2094">
            <v>29400.830809549476</v>
          </cell>
        </row>
        <row r="2095">
          <cell r="B2095" t="str">
            <v>B00933501</v>
          </cell>
          <cell r="C2095" t="str">
            <v>Arena lavada para concreto MR-43 (Incluye transporte mayor a 50 Km)</v>
          </cell>
          <cell r="D2095" t="str">
            <v>m3</v>
          </cell>
          <cell r="E2095">
            <v>90000</v>
          </cell>
          <cell r="F2095">
            <v>0</v>
          </cell>
        </row>
        <row r="2096">
          <cell r="B2096" t="str">
            <v>B0013281</v>
          </cell>
          <cell r="C2096" t="str">
            <v>Armadura de Acero</v>
          </cell>
          <cell r="D2096" t="str">
            <v>m</v>
          </cell>
          <cell r="E2096">
            <v>4016.3019163526778</v>
          </cell>
          <cell r="F2096">
            <v>4016.3019163526778</v>
          </cell>
        </row>
        <row r="2097">
          <cell r="B2097" t="str">
            <v>B0083360</v>
          </cell>
          <cell r="C2097" t="str">
            <v>Asfalto AP 190 (BREA)</v>
          </cell>
          <cell r="D2097" t="str">
            <v>kg</v>
          </cell>
          <cell r="E2097">
            <v>3255</v>
          </cell>
          <cell r="F2097">
            <v>3255</v>
          </cell>
        </row>
        <row r="2098">
          <cell r="B2098" t="str">
            <v>B008007</v>
          </cell>
          <cell r="C2098" t="str">
            <v>Asfalto liquido</v>
          </cell>
          <cell r="D2098" t="str">
            <v>lt</v>
          </cell>
          <cell r="E2098">
            <v>2975</v>
          </cell>
          <cell r="F2098">
            <v>2975</v>
          </cell>
        </row>
        <row r="2099">
          <cell r="B2099" t="str">
            <v>B008009</v>
          </cell>
          <cell r="C2099" t="str">
            <v>Asfalto liquido RC 250</v>
          </cell>
          <cell r="D2099" t="str">
            <v>gal</v>
          </cell>
          <cell r="E2099">
            <v>7188.0988125304602</v>
          </cell>
          <cell r="F2099">
            <v>7188.0988125304602</v>
          </cell>
        </row>
        <row r="2100">
          <cell r="B2100" t="str">
            <v>B0013380</v>
          </cell>
          <cell r="C2100" t="str">
            <v>Barras de transferencia de carga (1'')</v>
          </cell>
          <cell r="D2100" t="str">
            <v>kg</v>
          </cell>
          <cell r="E2100">
            <v>4738</v>
          </cell>
          <cell r="F2100">
            <v>4738</v>
          </cell>
        </row>
        <row r="2101">
          <cell r="B2101" t="str">
            <v>B0013390</v>
          </cell>
          <cell r="C2101" t="str">
            <v>Barras de unión de 1/2´´</v>
          </cell>
          <cell r="D2101" t="str">
            <v>kg</v>
          </cell>
          <cell r="E2101">
            <v>2212.5</v>
          </cell>
          <cell r="F2101">
            <v>2567</v>
          </cell>
        </row>
        <row r="2102">
          <cell r="B2102" t="str">
            <v>B0013400</v>
          </cell>
          <cell r="C2102" t="str">
            <v>Base Granular reciclada en obra</v>
          </cell>
          <cell r="D2102" t="str">
            <v>m3</v>
          </cell>
          <cell r="E2102">
            <v>28270.990626611452</v>
          </cell>
          <cell r="F2102">
            <v>28270.990626611452</v>
          </cell>
        </row>
        <row r="2103">
          <cell r="B2103" t="str">
            <v>B0013410</v>
          </cell>
          <cell r="C2103" t="str">
            <v>Bentonita</v>
          </cell>
          <cell r="D2103" t="str">
            <v>kg</v>
          </cell>
          <cell r="E2103">
            <v>6566</v>
          </cell>
          <cell r="F2103">
            <v>6566</v>
          </cell>
        </row>
        <row r="2104">
          <cell r="B2104" t="str">
            <v>B0013420</v>
          </cell>
          <cell r="C2104" t="str">
            <v>Biomanto</v>
          </cell>
          <cell r="D2104" t="str">
            <v>m2</v>
          </cell>
          <cell r="E2104">
            <v>87505</v>
          </cell>
          <cell r="F2104">
            <v>87505</v>
          </cell>
        </row>
        <row r="2105">
          <cell r="B2105" t="str">
            <v>B0013435</v>
          </cell>
          <cell r="C2105" t="str">
            <v>Biomanto Temporal  300 Gr/M2</v>
          </cell>
          <cell r="D2105" t="str">
            <v>m2</v>
          </cell>
          <cell r="E2105">
            <v>5557</v>
          </cell>
          <cell r="F2105">
            <v>5557</v>
          </cell>
        </row>
        <row r="2106">
          <cell r="B2106" t="str">
            <v>B0013430</v>
          </cell>
          <cell r="C2106" t="str">
            <v>Bolsacreto de 1m3</v>
          </cell>
          <cell r="D2106" t="str">
            <v>m3</v>
          </cell>
          <cell r="E2106">
            <v>27399</v>
          </cell>
          <cell r="F2106">
            <v>27399</v>
          </cell>
        </row>
        <row r="2107">
          <cell r="B2107" t="str">
            <v>B0013436</v>
          </cell>
          <cell r="C2107" t="str">
            <v>Bordillo Prefabricado En Concreto Ref.A85 Ntc-4109, 0,20 X 0,35 X 0.80 M</v>
          </cell>
          <cell r="D2107" t="str">
            <v>u</v>
          </cell>
          <cell r="E2107">
            <v>37053</v>
          </cell>
          <cell r="F2107">
            <v>37049</v>
          </cell>
        </row>
        <row r="2108">
          <cell r="B2108" t="str">
            <v>B0013432</v>
          </cell>
          <cell r="C2108" t="str">
            <v>Botella de gas propano (40 lb) (5% de oxígeno)</v>
          </cell>
          <cell r="D2108" t="str">
            <v>u</v>
          </cell>
          <cell r="E2108">
            <v>58030</v>
          </cell>
          <cell r="F2108">
            <v>58030</v>
          </cell>
        </row>
        <row r="2109">
          <cell r="B2109" t="str">
            <v>B0013434</v>
          </cell>
          <cell r="C2109" t="str">
            <v>Botella de oxígeno (1800 lb)</v>
          </cell>
          <cell r="D2109" t="str">
            <v>u</v>
          </cell>
          <cell r="E2109">
            <v>83690</v>
          </cell>
          <cell r="F2109">
            <v>83690</v>
          </cell>
        </row>
        <row r="2110">
          <cell r="B2110" t="str">
            <v>B0320001</v>
          </cell>
          <cell r="C2110" t="str">
            <v>Cable de 1/2´´ (para anclajes)</v>
          </cell>
          <cell r="D2110" t="str">
            <v>m</v>
          </cell>
          <cell r="E2110">
            <v>12300</v>
          </cell>
          <cell r="F2110">
            <v>12300</v>
          </cell>
        </row>
        <row r="2111">
          <cell r="B2111" t="str">
            <v>B0013450</v>
          </cell>
          <cell r="C2111" t="str">
            <v>Cal</v>
          </cell>
          <cell r="D2111" t="str">
            <v>kg</v>
          </cell>
          <cell r="E2111">
            <v>1002</v>
          </cell>
          <cell r="F2111">
            <v>1002</v>
          </cell>
        </row>
        <row r="2112">
          <cell r="B2112" t="str">
            <v>B0013460</v>
          </cell>
          <cell r="C2112" t="str">
            <v>Camisa metálica en acero A-37</v>
          </cell>
          <cell r="D2112" t="str">
            <v>kg</v>
          </cell>
          <cell r="E2112">
            <v>9232</v>
          </cell>
          <cell r="F2112">
            <v>9232</v>
          </cell>
        </row>
        <row r="2113">
          <cell r="B2113" t="str">
            <v>B0013470</v>
          </cell>
          <cell r="C2113" t="str">
            <v>Camisas y Formaleta en Concreto</v>
          </cell>
          <cell r="D2113" t="str">
            <v>m</v>
          </cell>
          <cell r="E2113">
            <v>50180</v>
          </cell>
          <cell r="F2113">
            <v>50180</v>
          </cell>
        </row>
        <row r="2114">
          <cell r="B2114" t="str">
            <v>B0013480</v>
          </cell>
          <cell r="C2114" t="str">
            <v>Captafaro, Incluye Tornillos</v>
          </cell>
          <cell r="D2114" t="str">
            <v>u</v>
          </cell>
          <cell r="E2114">
            <v>11900</v>
          </cell>
          <cell r="F2114">
            <v>11900</v>
          </cell>
        </row>
        <row r="2115">
          <cell r="B2115" t="str">
            <v>B0013484</v>
          </cell>
          <cell r="C2115" t="str">
            <v>Celda especial de carga</v>
          </cell>
          <cell r="D2115" t="str">
            <v>u</v>
          </cell>
          <cell r="E2115">
            <v>16616250</v>
          </cell>
          <cell r="F2115">
            <v>16616250</v>
          </cell>
        </row>
        <row r="2116">
          <cell r="B2116" t="str">
            <v>B0103501</v>
          </cell>
          <cell r="C2116" t="str">
            <v>Cemento Asfaltico 40-50</v>
          </cell>
          <cell r="D2116" t="str">
            <v>kg</v>
          </cell>
          <cell r="E2116">
            <v>1540</v>
          </cell>
          <cell r="F2116">
            <v>1540</v>
          </cell>
        </row>
        <row r="2117">
          <cell r="B2117" t="str">
            <v>B0103490</v>
          </cell>
          <cell r="C2117" t="str">
            <v>Cemento Asfaltico 60-70</v>
          </cell>
          <cell r="D2117" t="str">
            <v>kg</v>
          </cell>
          <cell r="E2117">
            <v>1454.4018287025417</v>
          </cell>
          <cell r="F2117">
            <v>1454.4018287025417</v>
          </cell>
        </row>
        <row r="2118">
          <cell r="B2118" t="str">
            <v>B0103500</v>
          </cell>
          <cell r="C2118" t="str">
            <v>Cemento Asfaltico 80-100</v>
          </cell>
          <cell r="D2118" t="str">
            <v>kg</v>
          </cell>
          <cell r="E2118">
            <v>1463.4765687248848</v>
          </cell>
          <cell r="F2118">
            <v>1463.4765687248848</v>
          </cell>
        </row>
        <row r="2119">
          <cell r="B2119" t="str">
            <v>B0103555</v>
          </cell>
          <cell r="C2119" t="str">
            <v>Cemento Asfaltico con grano de Caucho Reciclado</v>
          </cell>
          <cell r="D2119" t="str">
            <v>kg</v>
          </cell>
          <cell r="E2119">
            <v>2321</v>
          </cell>
          <cell r="F2119">
            <v>2321</v>
          </cell>
        </row>
        <row r="2120">
          <cell r="B2120" t="str">
            <v>B0103491</v>
          </cell>
          <cell r="C2120" t="str">
            <v xml:space="preserve">Cemento Asfáltico </v>
          </cell>
          <cell r="D2120" t="str">
            <v>kg</v>
          </cell>
          <cell r="E2120">
            <v>1520</v>
          </cell>
          <cell r="F2120">
            <v>1520</v>
          </cell>
        </row>
        <row r="2121">
          <cell r="B2121" t="str">
            <v>B0103551</v>
          </cell>
          <cell r="C2121" t="str">
            <v>Cemento Asfáltico Modificado Con Grano De Caucho Reciclado Tipo I</v>
          </cell>
          <cell r="D2121" t="str">
            <v>kg</v>
          </cell>
          <cell r="E2121">
            <v>2640</v>
          </cell>
          <cell r="F2121">
            <v>2640</v>
          </cell>
        </row>
        <row r="2122">
          <cell r="B2122" t="str">
            <v>B0103552</v>
          </cell>
          <cell r="C2122" t="str">
            <v>Cemento Asfáltico Modificado Con Grano De Caucho Reciclado Tipo Il</v>
          </cell>
          <cell r="D2122" t="str">
            <v>kg</v>
          </cell>
          <cell r="E2122">
            <v>2670</v>
          </cell>
          <cell r="F2122">
            <v>2670</v>
          </cell>
        </row>
        <row r="2123">
          <cell r="B2123" t="str">
            <v>B0103553</v>
          </cell>
          <cell r="C2123" t="str">
            <v>Cemento Asfáltico Modificado Con Grano De Caucho Reciclado Tipo lll</v>
          </cell>
          <cell r="D2123" t="str">
            <v>kg</v>
          </cell>
          <cell r="E2123">
            <v>2732</v>
          </cell>
          <cell r="F2123">
            <v>2732</v>
          </cell>
        </row>
        <row r="2124">
          <cell r="B2124" t="str">
            <v>B0103510</v>
          </cell>
          <cell r="C2124" t="str">
            <v>Cemento asfaltico modificado con polímeros tipo I</v>
          </cell>
          <cell r="D2124" t="str">
            <v>kg</v>
          </cell>
          <cell r="E2124">
            <v>2880</v>
          </cell>
          <cell r="F2124">
            <v>2880</v>
          </cell>
        </row>
        <row r="2125">
          <cell r="B2125" t="str">
            <v>B0103520</v>
          </cell>
          <cell r="C2125" t="str">
            <v>Cemento asfaltico modificado con polímeros tipo II</v>
          </cell>
          <cell r="D2125" t="str">
            <v>kg</v>
          </cell>
          <cell r="E2125">
            <v>2850</v>
          </cell>
          <cell r="F2125">
            <v>2850</v>
          </cell>
        </row>
        <row r="2126">
          <cell r="B2126" t="str">
            <v>B0103530</v>
          </cell>
          <cell r="C2126" t="str">
            <v>Cemento asfaltico modificado con polímeros tipo III</v>
          </cell>
          <cell r="D2126" t="str">
            <v>kg</v>
          </cell>
          <cell r="E2126">
            <v>2870</v>
          </cell>
          <cell r="F2126">
            <v>2870</v>
          </cell>
        </row>
        <row r="2127">
          <cell r="B2127" t="str">
            <v>B0103540</v>
          </cell>
          <cell r="C2127" t="str">
            <v>Cemento asfaltico modificado con polímeros tipo IV</v>
          </cell>
          <cell r="D2127" t="str">
            <v>kg</v>
          </cell>
          <cell r="E2127">
            <v>2891</v>
          </cell>
          <cell r="F2127">
            <v>2891</v>
          </cell>
        </row>
        <row r="2128">
          <cell r="B2128" t="str">
            <v>B0103554</v>
          </cell>
          <cell r="C2128" t="str">
            <v>Cemento Asfaltico Modificado Con Polímeros Tipo V</v>
          </cell>
          <cell r="D2128" t="str">
            <v>kg</v>
          </cell>
          <cell r="E2128">
            <v>2901</v>
          </cell>
          <cell r="F2128">
            <v>2901</v>
          </cell>
        </row>
        <row r="2129">
          <cell r="B2129" t="str">
            <v>B0103550</v>
          </cell>
          <cell r="C2129" t="str">
            <v>Cemento asfaltico modificado con polímeros tipo V</v>
          </cell>
          <cell r="D2129" t="str">
            <v>kg</v>
          </cell>
          <cell r="E2129">
            <v>2901</v>
          </cell>
          <cell r="F2129">
            <v>2901</v>
          </cell>
        </row>
        <row r="2130">
          <cell r="B2130" t="str">
            <v>B0100001</v>
          </cell>
          <cell r="C2130" t="str">
            <v>Cemento gris</v>
          </cell>
          <cell r="D2130" t="str">
            <v>kg</v>
          </cell>
          <cell r="E2130">
            <v>600</v>
          </cell>
          <cell r="F2130">
            <v>453</v>
          </cell>
        </row>
        <row r="2131">
          <cell r="B2131" t="str">
            <v>B0103557</v>
          </cell>
          <cell r="C2131" t="str">
            <v>Cemento Hidráulico adicionado, Norma ASTM C595 Tipo _______</v>
          </cell>
          <cell r="D2131" t="str">
            <v>kg</v>
          </cell>
          <cell r="E2131">
            <v>591</v>
          </cell>
          <cell r="F2131">
            <v>591</v>
          </cell>
        </row>
        <row r="2132">
          <cell r="B2132" t="str">
            <v>B0103556</v>
          </cell>
          <cell r="C2132" t="str">
            <v>Cemento Porthland Norma ASTM C150 Tipo _______</v>
          </cell>
          <cell r="D2132" t="str">
            <v>kg</v>
          </cell>
          <cell r="E2132">
            <v>591</v>
          </cell>
          <cell r="F2132">
            <v>591</v>
          </cell>
        </row>
        <row r="2133">
          <cell r="B2133" t="str">
            <v>B0303570</v>
          </cell>
          <cell r="C2133" t="str">
            <v>Cespedones</v>
          </cell>
          <cell r="D2133" t="str">
            <v>m2</v>
          </cell>
          <cell r="E2133">
            <v>6330</v>
          </cell>
          <cell r="F2133">
            <v>6330</v>
          </cell>
        </row>
        <row r="2134">
          <cell r="B2134" t="str">
            <v>B0013580</v>
          </cell>
          <cell r="C2134" t="str">
            <v>Cicatrizante (para remoción de especies vegetales)</v>
          </cell>
          <cell r="D2134" t="str">
            <v>kg</v>
          </cell>
          <cell r="E2134">
            <v>12970</v>
          </cell>
          <cell r="F2134">
            <v>12970</v>
          </cell>
        </row>
        <row r="2135">
          <cell r="B2135" t="str">
            <v>B0013590</v>
          </cell>
          <cell r="C2135" t="str">
            <v>Cinta Sika PVC 0,22</v>
          </cell>
          <cell r="D2135" t="str">
            <v>m</v>
          </cell>
          <cell r="E2135">
            <v>35700</v>
          </cell>
          <cell r="F2135">
            <v>35700</v>
          </cell>
        </row>
        <row r="2136">
          <cell r="B2136" t="str">
            <v>B0013600</v>
          </cell>
          <cell r="C2136" t="str">
            <v>Cintilla de poliuretano (sikarod)</v>
          </cell>
          <cell r="D2136" t="str">
            <v>m</v>
          </cell>
          <cell r="E2136">
            <v>1070</v>
          </cell>
          <cell r="F2136">
            <v>1070</v>
          </cell>
        </row>
        <row r="2137">
          <cell r="B2137" t="str">
            <v>B0013601</v>
          </cell>
          <cell r="C2137" t="str">
            <v>Cintilla De Poliuretano (Sikarod) (Pavimentos De Concreto Hidráulico)</v>
          </cell>
          <cell r="D2137" t="str">
            <v>m</v>
          </cell>
          <cell r="E2137">
            <v>1070</v>
          </cell>
          <cell r="F2137">
            <v>1070</v>
          </cell>
        </row>
        <row r="2138">
          <cell r="B2138" t="str">
            <v>B0013610</v>
          </cell>
          <cell r="C2138" t="str">
            <v>Cloruro de calcio</v>
          </cell>
          <cell r="D2138" t="str">
            <v>kg</v>
          </cell>
          <cell r="E2138">
            <v>4464.2531956571456</v>
          </cell>
          <cell r="F2138">
            <v>4464.2531956571456</v>
          </cell>
        </row>
        <row r="2139">
          <cell r="B2139" t="str">
            <v>B0013772</v>
          </cell>
          <cell r="C2139" t="str">
            <v>Cloruro De Calcio En Esferas (Pellets)</v>
          </cell>
          <cell r="D2139" t="str">
            <v>kg</v>
          </cell>
          <cell r="E2139">
            <v>3482</v>
          </cell>
          <cell r="F2139">
            <v>3482</v>
          </cell>
        </row>
        <row r="2140">
          <cell r="B2140" t="str">
            <v>B0013771</v>
          </cell>
          <cell r="C2140" t="str">
            <v>Cloruro De Calcio En Hojuelas (Flakes)</v>
          </cell>
          <cell r="D2140" t="str">
            <v>kg</v>
          </cell>
          <cell r="E2140">
            <v>5381</v>
          </cell>
          <cell r="F2140">
            <v>5381</v>
          </cell>
        </row>
        <row r="2141">
          <cell r="B2141" t="str">
            <v>B0013611</v>
          </cell>
          <cell r="C2141" t="str">
            <v>Cloruro De Calcio Liquido</v>
          </cell>
          <cell r="D2141" t="str">
            <v>lt</v>
          </cell>
          <cell r="E2141">
            <v>3800</v>
          </cell>
          <cell r="F2141">
            <v>3800</v>
          </cell>
        </row>
        <row r="2142">
          <cell r="B2142" t="str">
            <v>B0133680</v>
          </cell>
          <cell r="C2142" t="str">
            <v>Concreto hidráulico para pavimento MR-20</v>
          </cell>
          <cell r="D2142" t="str">
            <v>m3</v>
          </cell>
          <cell r="E2142">
            <v>347562.88515937235</v>
          </cell>
          <cell r="F2142">
            <v>347562.88515937235</v>
          </cell>
        </row>
        <row r="2143">
          <cell r="B2143" t="str">
            <v>B0133690</v>
          </cell>
          <cell r="C2143" t="str">
            <v>Concreto hidráulico para pavimento MR-36</v>
          </cell>
          <cell r="D2143" t="str">
            <v>m3</v>
          </cell>
          <cell r="E2143">
            <v>386585.28184420802</v>
          </cell>
          <cell r="F2143">
            <v>386585.28184420802</v>
          </cell>
        </row>
        <row r="2144">
          <cell r="B2144" t="str">
            <v>B0133700</v>
          </cell>
          <cell r="C2144" t="str">
            <v>Concreto hidráulico para pavimento MR-43 (FastracK)(acelerado a 24 horas)</v>
          </cell>
          <cell r="D2144" t="str">
            <v>m3</v>
          </cell>
          <cell r="E2144">
            <v>601350</v>
          </cell>
          <cell r="F2144">
            <v>601350</v>
          </cell>
        </row>
        <row r="2145">
          <cell r="B2145" t="str">
            <v>B0133710</v>
          </cell>
          <cell r="C2145" t="str">
            <v>CONCRETO HIDRAULICO PARA PAVIMENTO MR-43 MOD.</v>
          </cell>
          <cell r="D2145" t="str">
            <v>m3</v>
          </cell>
          <cell r="E2145">
            <v>580616.22</v>
          </cell>
          <cell r="F2145">
            <v>543630</v>
          </cell>
          <cell r="G2145" t="str">
            <v>SI</v>
          </cell>
        </row>
        <row r="2146">
          <cell r="B2146" t="str">
            <v>B0133720</v>
          </cell>
          <cell r="C2146" t="str">
            <v>Concreto hidráulico para pavimento MR-45</v>
          </cell>
          <cell r="D2146" t="str">
            <v>m3</v>
          </cell>
          <cell r="E2146">
            <v>582148</v>
          </cell>
          <cell r="F2146">
            <v>582148</v>
          </cell>
        </row>
        <row r="2147">
          <cell r="B2147" t="str">
            <v>B0123660</v>
          </cell>
          <cell r="C2147" t="str">
            <v>CONCRETO RESISTENCIA 14MPA  (F)</v>
          </cell>
          <cell r="D2147" t="str">
            <v>m3</v>
          </cell>
          <cell r="E2147">
            <v>322238.62</v>
          </cell>
          <cell r="F2147">
            <v>438789</v>
          </cell>
          <cell r="G2147" t="str">
            <v>SI</v>
          </cell>
        </row>
        <row r="2148">
          <cell r="B2148" t="str">
            <v>B0123650</v>
          </cell>
          <cell r="C2148" t="str">
            <v>Concreto Resistencia  21 (Mpa)</v>
          </cell>
          <cell r="D2148" t="str">
            <v>m3</v>
          </cell>
          <cell r="E2148">
            <v>477666</v>
          </cell>
          <cell r="F2148">
            <v>477666</v>
          </cell>
        </row>
        <row r="2149">
          <cell r="B2149" t="str">
            <v>B0123671</v>
          </cell>
          <cell r="C2149" t="str">
            <v>Concreto Resistencia  28 (Mpa)</v>
          </cell>
          <cell r="D2149" t="str">
            <v>m3</v>
          </cell>
          <cell r="E2149">
            <v>508689</v>
          </cell>
          <cell r="F2149">
            <v>508689</v>
          </cell>
        </row>
        <row r="2150">
          <cell r="B2150" t="str">
            <v>B0123620</v>
          </cell>
          <cell r="C2150" t="str">
            <v>Concreto Resistencia  28 (Mpa)</v>
          </cell>
          <cell r="D2150" t="str">
            <v>m3</v>
          </cell>
          <cell r="E2150">
            <v>508689</v>
          </cell>
          <cell r="F2150">
            <v>508689</v>
          </cell>
        </row>
        <row r="2151">
          <cell r="B2151" t="str">
            <v>B0123640</v>
          </cell>
          <cell r="C2151" t="str">
            <v>Concreto Resistencia  32 (Mpa)</v>
          </cell>
          <cell r="D2151" t="str">
            <v>m3</v>
          </cell>
          <cell r="E2151">
            <v>520819</v>
          </cell>
          <cell r="F2151">
            <v>520819</v>
          </cell>
        </row>
        <row r="2152">
          <cell r="B2152" t="str">
            <v>B0123630</v>
          </cell>
          <cell r="C2152" t="str">
            <v>Concreto Resistencia  35 (Mpa)</v>
          </cell>
          <cell r="D2152" t="str">
            <v>m3</v>
          </cell>
          <cell r="E2152">
            <v>528769</v>
          </cell>
          <cell r="F2152">
            <v>528769</v>
          </cell>
        </row>
        <row r="2153">
          <cell r="B2153" t="str">
            <v>B0123670</v>
          </cell>
          <cell r="C2153" t="str">
            <v xml:space="preserve">Concreto resistencia 14 (MPA) (Ciclopeo) </v>
          </cell>
          <cell r="D2153" t="str">
            <v>m3</v>
          </cell>
          <cell r="E2153">
            <v>307152</v>
          </cell>
          <cell r="F2153">
            <v>307152</v>
          </cell>
        </row>
        <row r="2154">
          <cell r="B2154" t="str">
            <v>B0013730</v>
          </cell>
          <cell r="C2154" t="str">
            <v>Cordón detonante</v>
          </cell>
          <cell r="D2154" t="str">
            <v>m</v>
          </cell>
          <cell r="E2154">
            <v>2090</v>
          </cell>
          <cell r="F2154">
            <v>2090</v>
          </cell>
        </row>
        <row r="2155">
          <cell r="B2155" t="str">
            <v>B0013740</v>
          </cell>
          <cell r="C2155" t="str">
            <v>Costal de fibra o fique</v>
          </cell>
          <cell r="D2155" t="str">
            <v>m2</v>
          </cell>
          <cell r="E2155">
            <v>1211</v>
          </cell>
          <cell r="F2155">
            <v>1211</v>
          </cell>
        </row>
        <row r="2156">
          <cell r="B2156" t="str">
            <v>B0013750</v>
          </cell>
          <cell r="C2156" t="str">
            <v>Costal de fibra o fique</v>
          </cell>
          <cell r="D2156" t="str">
            <v>u</v>
          </cell>
          <cell r="E2156">
            <v>800</v>
          </cell>
          <cell r="F2156">
            <v>800</v>
          </cell>
        </row>
        <row r="2157">
          <cell r="B2157" t="str">
            <v>B0013760</v>
          </cell>
          <cell r="C2157" t="str">
            <v>Cuneta prefabricada de concreto tipo V de (0,8*0,3*0,22)</v>
          </cell>
          <cell r="D2157" t="str">
            <v>m</v>
          </cell>
          <cell r="E2157">
            <v>52500</v>
          </cell>
          <cell r="F2157">
            <v>52500</v>
          </cell>
        </row>
        <row r="2158">
          <cell r="B2158" t="str">
            <v>B0013761</v>
          </cell>
          <cell r="C2158" t="str">
            <v>Cuneta Prefabricada En Concreto Perfil U O V Ref.Cu004 Ntc-4109, 0,20 X 0,30 X 1.0 M</v>
          </cell>
          <cell r="D2158" t="str">
            <v>u</v>
          </cell>
          <cell r="E2158">
            <v>50059</v>
          </cell>
          <cell r="F2158">
            <v>50059</v>
          </cell>
        </row>
        <row r="2159">
          <cell r="B2159" t="str">
            <v>B0013773</v>
          </cell>
          <cell r="C2159" t="str">
            <v>Defensa Metálica De 4,13 M Galvanizada</v>
          </cell>
          <cell r="D2159" t="str">
            <v>u</v>
          </cell>
          <cell r="E2159">
            <v>301511</v>
          </cell>
          <cell r="F2159">
            <v>301511</v>
          </cell>
        </row>
        <row r="2160">
          <cell r="B2160" t="str">
            <v>B0013781</v>
          </cell>
          <cell r="C2160" t="str">
            <v>Delineador De Corona</v>
          </cell>
          <cell r="D2160" t="str">
            <v>u</v>
          </cell>
          <cell r="E2160">
            <v>33445.335417208596</v>
          </cell>
          <cell r="F2160">
            <v>33445.335417208596</v>
          </cell>
        </row>
        <row r="2161">
          <cell r="B2161" t="str">
            <v>B0013780</v>
          </cell>
          <cell r="C2161" t="str">
            <v>Delineador de corona en forma de A de lámina galvanizada calibre 16 de (1.55*25) cm</v>
          </cell>
          <cell r="D2161" t="str">
            <v>u</v>
          </cell>
          <cell r="E2161">
            <v>31446.693296051584</v>
          </cell>
          <cell r="F2161">
            <v>31446.693296051584</v>
          </cell>
        </row>
        <row r="2162">
          <cell r="B2162" t="str">
            <v>B0013794</v>
          </cell>
          <cell r="C2162" t="str">
            <v>Derechos de explotación de material pétreo</v>
          </cell>
          <cell r="D2162" t="str">
            <v>m3</v>
          </cell>
          <cell r="E2162">
            <v>4020</v>
          </cell>
          <cell r="F2162">
            <v>4020</v>
          </cell>
        </row>
        <row r="2163">
          <cell r="B2163" t="str">
            <v>B0013790</v>
          </cell>
          <cell r="C2163" t="str">
            <v>Derechos de explotación y/o disposición de materiales</v>
          </cell>
          <cell r="D2163" t="str">
            <v>m3</v>
          </cell>
          <cell r="E2163">
            <v>4211</v>
          </cell>
          <cell r="F2163">
            <v>4020</v>
          </cell>
        </row>
        <row r="2164">
          <cell r="B2164" t="str">
            <v>B014001</v>
          </cell>
          <cell r="C2164" t="str">
            <v>Disolvente para pintura (TINNER)</v>
          </cell>
          <cell r="D2164" t="str">
            <v>gal</v>
          </cell>
          <cell r="E2164">
            <v>18089.016753532698</v>
          </cell>
          <cell r="F2164">
            <v>18089.016753532698</v>
          </cell>
        </row>
        <row r="2165">
          <cell r="B2165" t="str">
            <v>B014002</v>
          </cell>
          <cell r="C2165" t="str">
            <v>Disolvente para pintura Trafico (acrílico)</v>
          </cell>
          <cell r="D2165" t="str">
            <v>gal</v>
          </cell>
          <cell r="E2165">
            <v>31650</v>
          </cell>
          <cell r="F2165">
            <v>31650</v>
          </cell>
        </row>
        <row r="2166">
          <cell r="B2166" t="str">
            <v>B0013820</v>
          </cell>
          <cell r="C2166" t="str">
            <v>Disposición de material de derrumbe</v>
          </cell>
          <cell r="D2166" t="str">
            <v>m3</v>
          </cell>
          <cell r="E2166">
            <v>2200</v>
          </cell>
          <cell r="F2166">
            <v>2200</v>
          </cell>
        </row>
        <row r="2167">
          <cell r="B2167" t="str">
            <v>B0013830</v>
          </cell>
          <cell r="C2167" t="str">
            <v>Ductos para tensionimiento</v>
          </cell>
          <cell r="D2167" t="str">
            <v>m</v>
          </cell>
          <cell r="E2167">
            <v>17940</v>
          </cell>
          <cell r="F2167">
            <v>17940</v>
          </cell>
        </row>
        <row r="2168">
          <cell r="B2168" t="str">
            <v>B020011</v>
          </cell>
          <cell r="C2168" t="str">
            <v>Emulsión Asfáltica de Rotura Lenta CRL</v>
          </cell>
          <cell r="D2168" t="str">
            <v>lt</v>
          </cell>
          <cell r="E2168">
            <v>1998</v>
          </cell>
          <cell r="F2168">
            <v>1998</v>
          </cell>
        </row>
        <row r="2169">
          <cell r="B2169" t="str">
            <v>B020012</v>
          </cell>
          <cell r="C2169" t="str">
            <v>Emulsión Asfáltica de Rotura Media Modificada Con Polímeros CRM-m</v>
          </cell>
          <cell r="D2169" t="str">
            <v>lt</v>
          </cell>
          <cell r="E2169">
            <v>2264</v>
          </cell>
          <cell r="F2169">
            <v>2264</v>
          </cell>
        </row>
        <row r="2170">
          <cell r="B2170" t="str">
            <v>B020010</v>
          </cell>
          <cell r="C2170" t="str">
            <v>Emulsión asfáltica de rotura media modificada con polímeros CRMm</v>
          </cell>
          <cell r="D2170" t="str">
            <v>lt</v>
          </cell>
          <cell r="E2170">
            <v>2290</v>
          </cell>
          <cell r="F2170">
            <v>2290</v>
          </cell>
        </row>
        <row r="2171">
          <cell r="B2171" t="str">
            <v>B020001</v>
          </cell>
          <cell r="C2171" t="str">
            <v>Emulsión CRL-0</v>
          </cell>
          <cell r="D2171" t="str">
            <v>lt</v>
          </cell>
          <cell r="E2171">
            <v>2100</v>
          </cell>
          <cell r="F2171">
            <v>2100</v>
          </cell>
        </row>
        <row r="2172">
          <cell r="B2172" t="str">
            <v>B020002</v>
          </cell>
          <cell r="C2172" t="str">
            <v>Emulsión CRL-1</v>
          </cell>
          <cell r="D2172" t="str">
            <v>lt</v>
          </cell>
          <cell r="E2172">
            <v>2100</v>
          </cell>
          <cell r="F2172">
            <v>2100</v>
          </cell>
        </row>
        <row r="2173">
          <cell r="B2173" t="str">
            <v>B020003</v>
          </cell>
          <cell r="C2173" t="str">
            <v>Emulsión CRL-1h</v>
          </cell>
          <cell r="D2173" t="str">
            <v>lt</v>
          </cell>
          <cell r="E2173">
            <v>2100</v>
          </cell>
          <cell r="F2173">
            <v>2100</v>
          </cell>
        </row>
        <row r="2174">
          <cell r="B2174" t="str">
            <v>B020004</v>
          </cell>
          <cell r="C2174" t="str">
            <v>Emulsión CRL-1hm</v>
          </cell>
          <cell r="D2174" t="str">
            <v>lt</v>
          </cell>
          <cell r="E2174">
            <v>2100</v>
          </cell>
          <cell r="F2174">
            <v>2100</v>
          </cell>
        </row>
        <row r="2175">
          <cell r="B2175" t="str">
            <v>B020005</v>
          </cell>
          <cell r="C2175" t="str">
            <v>Emulsión CRM</v>
          </cell>
          <cell r="D2175" t="str">
            <v>lt</v>
          </cell>
          <cell r="E2175">
            <v>2100</v>
          </cell>
          <cell r="F2175">
            <v>2100</v>
          </cell>
        </row>
        <row r="2176">
          <cell r="B2176" t="str">
            <v>B020007</v>
          </cell>
          <cell r="C2176" t="str">
            <v>Emulsión CRR-1</v>
          </cell>
          <cell r="D2176" t="str">
            <v>lt</v>
          </cell>
          <cell r="E2176">
            <v>2100</v>
          </cell>
          <cell r="F2176">
            <v>2100</v>
          </cell>
        </row>
        <row r="2177">
          <cell r="B2177" t="str">
            <v>B020006</v>
          </cell>
          <cell r="C2177" t="str">
            <v>Emulsión CRR-1m</v>
          </cell>
          <cell r="D2177" t="str">
            <v>lt</v>
          </cell>
          <cell r="E2177">
            <v>2100</v>
          </cell>
          <cell r="F2177">
            <v>2100</v>
          </cell>
        </row>
        <row r="2178">
          <cell r="B2178" t="str">
            <v>B020008</v>
          </cell>
          <cell r="C2178" t="str">
            <v>Emulsión CRR-2</v>
          </cell>
          <cell r="D2178" t="str">
            <v>lt</v>
          </cell>
          <cell r="E2178">
            <v>2100</v>
          </cell>
          <cell r="F2178">
            <v>2100</v>
          </cell>
        </row>
        <row r="2179">
          <cell r="B2179" t="str">
            <v>B020009</v>
          </cell>
          <cell r="C2179" t="str">
            <v>Emulsión CRR-2m</v>
          </cell>
          <cell r="D2179" t="str">
            <v>lt</v>
          </cell>
          <cell r="E2179">
            <v>2100</v>
          </cell>
          <cell r="F2179">
            <v>2100</v>
          </cell>
        </row>
        <row r="2180">
          <cell r="B2180" t="str">
            <v>B015012</v>
          </cell>
          <cell r="C2180" t="str">
            <v>Escolta y transporte (una tarifa por cada m3 escoltado y transportado)</v>
          </cell>
          <cell r="D2180" t="str">
            <v>kg</v>
          </cell>
          <cell r="E2180">
            <v>6794.0756147218499</v>
          </cell>
          <cell r="F2180">
            <v>6794.0756147218499</v>
          </cell>
        </row>
        <row r="2181">
          <cell r="B2181" t="str">
            <v>B015002</v>
          </cell>
          <cell r="C2181" t="str">
            <v>Escolta y trasporte (Tarifa Porcentual de 40 %) por cada Metro Cubico exportado y trasportado</v>
          </cell>
          <cell r="D2181" t="str">
            <v>%</v>
          </cell>
          <cell r="E2181">
            <v>1.9485786494510507E-2</v>
          </cell>
          <cell r="F2181">
            <v>1.9485786494510507E-2</v>
          </cell>
        </row>
        <row r="2182">
          <cell r="B2182" t="str">
            <v>B0013940</v>
          </cell>
          <cell r="C2182" t="str">
            <v>Esferas reflectivas</v>
          </cell>
          <cell r="D2182" t="str">
            <v>kg</v>
          </cell>
          <cell r="E2182">
            <v>4750</v>
          </cell>
          <cell r="F2182">
            <v>4750</v>
          </cell>
        </row>
        <row r="2183">
          <cell r="B2183" t="str">
            <v>B0013950</v>
          </cell>
          <cell r="C2183" t="str">
            <v>Estacas, Pintura, Tachuelas, Hilo (localización de estructuras y carreteras)</v>
          </cell>
          <cell r="D2183" t="str">
            <v>glo</v>
          </cell>
          <cell r="E2183">
            <v>352.95585224179138</v>
          </cell>
          <cell r="F2183">
            <v>352.95585224179138</v>
          </cell>
        </row>
        <row r="2184">
          <cell r="B2184" t="str">
            <v>B0013960</v>
          </cell>
          <cell r="C2184" t="str">
            <v xml:space="preserve">Estacón en madera viva diámetro mayor a 10 cm, L=2 m </v>
          </cell>
          <cell r="D2184" t="str">
            <v>m</v>
          </cell>
          <cell r="E2184">
            <v>5680</v>
          </cell>
          <cell r="F2184">
            <v>5680</v>
          </cell>
        </row>
        <row r="2185">
          <cell r="B2185" t="str">
            <v>B0013970</v>
          </cell>
          <cell r="C2185" t="str">
            <v xml:space="preserve">Estoperol en resina de 11X3 cm
</v>
          </cell>
          <cell r="D2185" t="str">
            <v>u</v>
          </cell>
          <cell r="E2185">
            <v>2424</v>
          </cell>
          <cell r="F2185">
            <v>2424</v>
          </cell>
        </row>
        <row r="2186">
          <cell r="B2186" t="str">
            <v>B0013980</v>
          </cell>
          <cell r="C2186" t="str">
            <v>Explosivos  75% (INDUGEL)</v>
          </cell>
          <cell r="D2186" t="str">
            <v>lb</v>
          </cell>
          <cell r="E2186">
            <v>11220</v>
          </cell>
          <cell r="F2186">
            <v>11220</v>
          </cell>
        </row>
        <row r="2187">
          <cell r="B2187" t="str">
            <v>B0013991</v>
          </cell>
          <cell r="C2187" t="str">
            <v>Fertilizante Orgánico Mineral</v>
          </cell>
          <cell r="D2187" t="str">
            <v>lt</v>
          </cell>
          <cell r="E2187">
            <v>26283</v>
          </cell>
          <cell r="F2187">
            <v>26283</v>
          </cell>
        </row>
        <row r="2188">
          <cell r="B2188" t="str">
            <v>B021007</v>
          </cell>
          <cell r="C2188" t="str">
            <v>FORMALETA (Depende para que sea el Concreto)</v>
          </cell>
          <cell r="D2188" t="str">
            <v>m2</v>
          </cell>
          <cell r="E2188">
            <v>13472</v>
          </cell>
          <cell r="F2188">
            <v>13472</v>
          </cell>
        </row>
        <row r="2189">
          <cell r="B2189" t="str">
            <v>B021001</v>
          </cell>
          <cell r="C2189" t="str">
            <v>Formaleta (gaviones, juntas de bordillos, juntas de cunetas, muros, concretos clase D,E, F y G)</v>
          </cell>
          <cell r="D2189" t="str">
            <v>m2</v>
          </cell>
          <cell r="E2189">
            <v>5862</v>
          </cell>
          <cell r="F2189">
            <v>4550</v>
          </cell>
        </row>
        <row r="2190">
          <cell r="B2190" t="str">
            <v>B021003</v>
          </cell>
          <cell r="C2190" t="str">
            <v xml:space="preserve">Formaleta concreto clase A,B y C
</v>
          </cell>
          <cell r="D2190" t="str">
            <v>m2</v>
          </cell>
          <cell r="E2190">
            <v>23620</v>
          </cell>
          <cell r="F2190">
            <v>23620</v>
          </cell>
        </row>
        <row r="2191">
          <cell r="B2191" t="str">
            <v>B021002</v>
          </cell>
          <cell r="C2191" t="str">
            <v>Formaleta Metálica</v>
          </cell>
          <cell r="D2191" t="str">
            <v>m2</v>
          </cell>
          <cell r="E2191">
            <v>11590</v>
          </cell>
          <cell r="F2191">
            <v>11590</v>
          </cell>
        </row>
        <row r="2192">
          <cell r="B2192" t="str">
            <v>B021004</v>
          </cell>
          <cell r="C2192" t="str">
            <v xml:space="preserve">Formaleta para baranda de concreto
</v>
          </cell>
          <cell r="D2192" t="str">
            <v>m</v>
          </cell>
          <cell r="E2192">
            <v>26380</v>
          </cell>
          <cell r="F2192">
            <v>26380</v>
          </cell>
        </row>
        <row r="2193">
          <cell r="B2193" t="str">
            <v>B021005</v>
          </cell>
          <cell r="C2193" t="str">
            <v>Formaleta para muros</v>
          </cell>
          <cell r="D2193" t="str">
            <v>m2</v>
          </cell>
          <cell r="E2193">
            <v>6610</v>
          </cell>
          <cell r="F2193">
            <v>6610</v>
          </cell>
        </row>
        <row r="2194">
          <cell r="B2194" t="str">
            <v>B021006</v>
          </cell>
          <cell r="C2194" t="str">
            <v xml:space="preserve">Formaleta, platina y accesorios (escamas en concreto)
</v>
          </cell>
          <cell r="D2194" t="str">
            <v>glo</v>
          </cell>
          <cell r="E2194">
            <v>163530</v>
          </cell>
          <cell r="F2194">
            <v>163530</v>
          </cell>
        </row>
        <row r="2195">
          <cell r="B2195" t="str">
            <v>B0014040</v>
          </cell>
          <cell r="C2195" t="str">
            <v>Fulminantes</v>
          </cell>
          <cell r="D2195" t="str">
            <v>u</v>
          </cell>
          <cell r="E2195">
            <v>1123</v>
          </cell>
          <cell r="F2195">
            <v>1123</v>
          </cell>
        </row>
        <row r="2196">
          <cell r="B2196" t="str">
            <v>B0014050</v>
          </cell>
          <cell r="C2196" t="str">
            <v>Fundente</v>
          </cell>
          <cell r="D2196" t="str">
            <v>kg</v>
          </cell>
          <cell r="E2196">
            <v>30090</v>
          </cell>
          <cell r="F2196">
            <v>30090</v>
          </cell>
        </row>
        <row r="2197">
          <cell r="B2197" t="str">
            <v>B0014060</v>
          </cell>
          <cell r="C2197" t="str">
            <v>Gas propano</v>
          </cell>
          <cell r="D2197" t="str">
            <v>kg</v>
          </cell>
          <cell r="E2197">
            <v>4224.5</v>
          </cell>
          <cell r="F2197">
            <v>4224.5</v>
          </cell>
        </row>
        <row r="2198">
          <cell r="B2198" t="str">
            <v>B028001</v>
          </cell>
          <cell r="C2198" t="str">
            <v xml:space="preserve">Geodren circular diámetro 100 mm y altura 2.00 M
</v>
          </cell>
          <cell r="D2198" t="str">
            <v>m</v>
          </cell>
          <cell r="E2198">
            <v>58254</v>
          </cell>
          <cell r="F2198">
            <v>58254</v>
          </cell>
        </row>
        <row r="2199">
          <cell r="B2199" t="str">
            <v>B028002</v>
          </cell>
          <cell r="C2199" t="str">
            <v xml:space="preserve">Geodren planar Diamet 100 mm y h=0.50
</v>
          </cell>
          <cell r="D2199" t="str">
            <v>m</v>
          </cell>
          <cell r="E2199">
            <v>21117</v>
          </cell>
          <cell r="F2199">
            <v>21117</v>
          </cell>
        </row>
        <row r="2200">
          <cell r="B2200" t="str">
            <v>B028003</v>
          </cell>
          <cell r="C2200" t="str">
            <v xml:space="preserve">Geodren planar Diamet 100 mm y h=1.00
</v>
          </cell>
          <cell r="D2200" t="str">
            <v>m</v>
          </cell>
          <cell r="E2200">
            <v>34076</v>
          </cell>
          <cell r="F2200">
            <v>34076</v>
          </cell>
        </row>
        <row r="2201">
          <cell r="B2201" t="str">
            <v>B028004</v>
          </cell>
          <cell r="C2201" t="str">
            <v xml:space="preserve">Geodren planar Diamet 100 mm y h=2.00
</v>
          </cell>
          <cell r="D2201" t="str">
            <v>m</v>
          </cell>
          <cell r="E2201">
            <v>68152</v>
          </cell>
          <cell r="F2201">
            <v>68152</v>
          </cell>
        </row>
        <row r="2202">
          <cell r="B2202" t="str">
            <v>B0014112</v>
          </cell>
          <cell r="C2202" t="str">
            <v>Geomalla Biaxial Para Refuerzo Pbx-11</v>
          </cell>
          <cell r="D2202" t="str">
            <v>m2</v>
          </cell>
          <cell r="E2202">
            <v>7974</v>
          </cell>
          <cell r="F2202">
            <v>7974</v>
          </cell>
        </row>
        <row r="2203">
          <cell r="B2203" t="str">
            <v>B0264112</v>
          </cell>
          <cell r="C2203" t="str">
            <v>Geomalla Biaxial Para Refuerzo Pbx-11</v>
          </cell>
          <cell r="D2203" t="str">
            <v>m2</v>
          </cell>
          <cell r="E2203">
            <v>7974</v>
          </cell>
          <cell r="F2203">
            <v>7974</v>
          </cell>
        </row>
        <row r="2204">
          <cell r="B2204" t="str">
            <v>B0014113</v>
          </cell>
          <cell r="C2204" t="str">
            <v>Geomalla Biaxial Para Refuerzo Pbx-12</v>
          </cell>
          <cell r="D2204" t="str">
            <v>m2</v>
          </cell>
          <cell r="E2204">
            <v>9570</v>
          </cell>
          <cell r="F2204">
            <v>9570</v>
          </cell>
        </row>
        <row r="2205">
          <cell r="B2205" t="str">
            <v>B0264113</v>
          </cell>
          <cell r="C2205" t="str">
            <v>Geomalla Biaxial Para Refuerzo Pbx-12</v>
          </cell>
          <cell r="D2205" t="str">
            <v>m2</v>
          </cell>
          <cell r="E2205">
            <v>9570</v>
          </cell>
          <cell r="F2205">
            <v>9570</v>
          </cell>
        </row>
        <row r="2206">
          <cell r="B2206" t="str">
            <v>B026010</v>
          </cell>
          <cell r="C2206" t="str">
            <v>Geomalla en fibra de vidrio GLASGRID 8511</v>
          </cell>
          <cell r="D2206" t="str">
            <v>m2</v>
          </cell>
          <cell r="E2206">
            <v>10727</v>
          </cell>
          <cell r="F2206">
            <v>10727</v>
          </cell>
        </row>
        <row r="2207">
          <cell r="B2207" t="str">
            <v>B026013</v>
          </cell>
          <cell r="C2207" t="str">
            <v>Geomalla en fibra de vidrio GLASGRID 8511</v>
          </cell>
          <cell r="D2207" t="str">
            <v>m2</v>
          </cell>
          <cell r="E2207">
            <v>8245.7616742463888</v>
          </cell>
          <cell r="F2207">
            <v>8245.7616742463888</v>
          </cell>
        </row>
        <row r="2208">
          <cell r="B2208" t="str">
            <v>B0264116</v>
          </cell>
          <cell r="C2208" t="str">
            <v>Geomalla Forgrid UX100</v>
          </cell>
          <cell r="D2208" t="str">
            <v>M2</v>
          </cell>
          <cell r="E2208">
            <v>11530.270562429465</v>
          </cell>
          <cell r="F2208">
            <v>11530.270562429465</v>
          </cell>
        </row>
        <row r="2209">
          <cell r="B2209" t="str">
            <v>B0264115</v>
          </cell>
          <cell r="C2209" t="str">
            <v>Geomalla Fort Gird UX-50</v>
          </cell>
          <cell r="D2209" t="str">
            <v>m2</v>
          </cell>
          <cell r="E2209">
            <v>7616.0505073718468</v>
          </cell>
          <cell r="F2209">
            <v>7616.0505073718468</v>
          </cell>
        </row>
        <row r="2210">
          <cell r="B2210" t="str">
            <v>B0014114</v>
          </cell>
          <cell r="C2210" t="str">
            <v>Geomalla Tipo Asphalt</v>
          </cell>
          <cell r="D2210" t="str">
            <v>m2</v>
          </cell>
          <cell r="E2210">
            <v>8404.6372088049593</v>
          </cell>
          <cell r="F2210">
            <v>8404.6372088049593</v>
          </cell>
        </row>
        <row r="2211">
          <cell r="B2211" t="str">
            <v>B0264114</v>
          </cell>
          <cell r="C2211" t="str">
            <v>Geomalla Tipo Asphalt</v>
          </cell>
          <cell r="D2211" t="str">
            <v>m2</v>
          </cell>
          <cell r="E2211">
            <v>8577.6960515760857</v>
          </cell>
          <cell r="F2211">
            <v>8577.6960515760857</v>
          </cell>
        </row>
        <row r="2212">
          <cell r="B2212" t="str">
            <v>B0014111</v>
          </cell>
          <cell r="C2212" t="str">
            <v>Geomalla Uniaxial Pbx-11</v>
          </cell>
          <cell r="D2212" t="str">
            <v>m2</v>
          </cell>
          <cell r="E2212">
            <v>11329.246563099823</v>
          </cell>
          <cell r="F2212">
            <v>11329.246563099823</v>
          </cell>
        </row>
        <row r="2213">
          <cell r="B2213" t="str">
            <v>B0264111</v>
          </cell>
          <cell r="C2213" t="str">
            <v>Geomalla Uniaxial Pbx-11</v>
          </cell>
          <cell r="D2213" t="str">
            <v>m2</v>
          </cell>
          <cell r="E2213">
            <v>10672.782935182506</v>
          </cell>
          <cell r="F2213">
            <v>10672.782935182506</v>
          </cell>
        </row>
        <row r="2214">
          <cell r="B2214" t="str">
            <v>B025002</v>
          </cell>
          <cell r="C2214" t="str">
            <v xml:space="preserve">Geoterxtil T-4000 o similar </v>
          </cell>
          <cell r="D2214" t="str">
            <v>m2</v>
          </cell>
          <cell r="E2214">
            <v>8449</v>
          </cell>
          <cell r="F2214">
            <v>8449</v>
          </cell>
        </row>
        <row r="2215">
          <cell r="B2215" t="str">
            <v>B025100</v>
          </cell>
          <cell r="C2215" t="str">
            <v>Geotextil Forte Grid UX-165</v>
          </cell>
          <cell r="D2215" t="str">
            <v>M2</v>
          </cell>
          <cell r="E2215">
            <v>15999.826575274952</v>
          </cell>
          <cell r="F2215">
            <v>15999.826575274952</v>
          </cell>
        </row>
        <row r="2216">
          <cell r="B2216" t="str">
            <v>B025101</v>
          </cell>
          <cell r="C2216" t="str">
            <v>Geotextil Fortex BX-40</v>
          </cell>
          <cell r="D2216" t="str">
            <v>M2</v>
          </cell>
          <cell r="E2216">
            <v>5349</v>
          </cell>
          <cell r="F2216">
            <v>5349</v>
          </cell>
        </row>
        <row r="2217">
          <cell r="B2217" t="str">
            <v>B025003</v>
          </cell>
          <cell r="C2217" t="str">
            <v>Geotextil No Tejido</v>
          </cell>
          <cell r="D2217" t="str">
            <v>m2</v>
          </cell>
          <cell r="E2217">
            <v>4615.3031012478859</v>
          </cell>
          <cell r="F2217">
            <v>4615.3031012478859</v>
          </cell>
        </row>
        <row r="2218">
          <cell r="B2218" t="str">
            <v>B025004</v>
          </cell>
          <cell r="C2218" t="str">
            <v>Geotextil No Tejido para reparación</v>
          </cell>
          <cell r="D2218" t="str">
            <v>m2</v>
          </cell>
          <cell r="E2218">
            <v>4465.8861030542594</v>
          </cell>
          <cell r="F2218">
            <v>4465.8861030542594</v>
          </cell>
        </row>
        <row r="2219">
          <cell r="B2219" t="str">
            <v>B025008</v>
          </cell>
          <cell r="C2219" t="str">
            <v>Geotextil Nt Repav 450 O Similar (Proveedores Pavco, Lafayet, Geomatrix, Tensar, Omnes U Otros)</v>
          </cell>
          <cell r="D2219" t="str">
            <v>m2</v>
          </cell>
          <cell r="E2219">
            <v>6242</v>
          </cell>
          <cell r="F2219">
            <v>6242</v>
          </cell>
        </row>
        <row r="2220">
          <cell r="B2220" t="str">
            <v>B025005</v>
          </cell>
          <cell r="C2220" t="str">
            <v>Geotextil Nt-2500 O Similar (Proveedores, Pavco, Geomatrix, Tensar, Omnes U Otros)</v>
          </cell>
          <cell r="D2220" t="str">
            <v>m2</v>
          </cell>
          <cell r="E2220">
            <v>6264</v>
          </cell>
          <cell r="F2220">
            <v>5472.730125015727</v>
          </cell>
        </row>
        <row r="2221">
          <cell r="B2221" t="str">
            <v>B025006</v>
          </cell>
          <cell r="C2221" t="str">
            <v xml:space="preserve">Geotextil NT-3000 o similar (proveedores, Tensar, Omnes u otros)
</v>
          </cell>
          <cell r="D2221" t="str">
            <v>m2</v>
          </cell>
          <cell r="E2221">
            <v>7139</v>
          </cell>
          <cell r="F2221">
            <v>7139</v>
          </cell>
        </row>
        <row r="2222">
          <cell r="B2222" t="str">
            <v>B025011</v>
          </cell>
          <cell r="C2222" t="str">
            <v>Geotextil T-2100 O Similar (Proveedores Pavco, Lafayet, Geomatrix, Tensar, Omnes U Otros)</v>
          </cell>
          <cell r="D2222" t="str">
            <v>m2</v>
          </cell>
          <cell r="E2222">
            <v>5190</v>
          </cell>
          <cell r="F2222">
            <v>5190</v>
          </cell>
        </row>
        <row r="2223">
          <cell r="B2223" t="str">
            <v>B025001</v>
          </cell>
          <cell r="C2223" t="str">
            <v>Geotextil T-2400 O Similar (Proveedores Lafayet, Pavco, Geomatrix, Tensar, Omnes U Otros)</v>
          </cell>
          <cell r="D2223" t="str">
            <v>m2</v>
          </cell>
          <cell r="E2223">
            <v>7359</v>
          </cell>
          <cell r="F2223">
            <v>7359</v>
          </cell>
        </row>
        <row r="2224">
          <cell r="B2224" t="str">
            <v>B025007</v>
          </cell>
          <cell r="C2224" t="str">
            <v>Geotextil Tejido</v>
          </cell>
          <cell r="D2224" t="str">
            <v>m2</v>
          </cell>
          <cell r="E2224">
            <v>4789</v>
          </cell>
          <cell r="F2224">
            <v>4789</v>
          </cell>
        </row>
        <row r="2225">
          <cell r="B2225" t="str">
            <v>B025009</v>
          </cell>
          <cell r="C2225" t="str">
            <v>Geotextil Tejido</v>
          </cell>
          <cell r="D2225" t="str">
            <v>m2</v>
          </cell>
          <cell r="E2225">
            <v>4789</v>
          </cell>
          <cell r="F2225">
            <v>4789</v>
          </cell>
        </row>
        <row r="2226">
          <cell r="B2226" t="str">
            <v>B0014180</v>
          </cell>
          <cell r="C2226" t="str">
            <v>Grapas</v>
          </cell>
          <cell r="D2226" t="str">
            <v>kg</v>
          </cell>
          <cell r="E2226">
            <v>6900</v>
          </cell>
          <cell r="F2226">
            <v>6900</v>
          </cell>
        </row>
        <row r="2227">
          <cell r="B2227" t="str">
            <v>B0014184</v>
          </cell>
          <cell r="C2227" t="str">
            <v>Grata de limpieza</v>
          </cell>
          <cell r="D2227" t="str">
            <v>u</v>
          </cell>
          <cell r="E2227">
            <v>5722.1921963088635</v>
          </cell>
          <cell r="F2227">
            <v>5722.1921963088635</v>
          </cell>
        </row>
        <row r="2228">
          <cell r="B2228" t="str">
            <v>B0014181</v>
          </cell>
          <cell r="C2228" t="str">
            <v>Gravilla</v>
          </cell>
          <cell r="D2228" t="str">
            <v>m3</v>
          </cell>
          <cell r="E2228">
            <v>54524.248700406461</v>
          </cell>
          <cell r="F2228">
            <v>54524.248700406461</v>
          </cell>
        </row>
        <row r="2229">
          <cell r="B2229" t="str">
            <v>B0014185</v>
          </cell>
          <cell r="C2229" t="str">
            <v>Guadua</v>
          </cell>
          <cell r="D2229" t="str">
            <v>m</v>
          </cell>
          <cell r="E2229">
            <v>1301.0524290814406</v>
          </cell>
          <cell r="F2229">
            <v>1301.0524290814406</v>
          </cell>
        </row>
        <row r="2230">
          <cell r="B2230" t="str">
            <v>B0014191</v>
          </cell>
          <cell r="C2230" t="str">
            <v>Impermeabilizante para Concreto</v>
          </cell>
          <cell r="D2230" t="str">
            <v>kg</v>
          </cell>
          <cell r="E2230">
            <v>9402.5763158900118</v>
          </cell>
          <cell r="F2230">
            <v>9402.5763158900118</v>
          </cell>
        </row>
        <row r="2231">
          <cell r="B2231" t="str">
            <v>B033011</v>
          </cell>
          <cell r="C2231" t="str">
            <v>Impermeabilizante para concreto</v>
          </cell>
          <cell r="D2231" t="str">
            <v>kg</v>
          </cell>
          <cell r="E2231">
            <v>9407.6492157869343</v>
          </cell>
          <cell r="F2231">
            <v>9407.6492157869343</v>
          </cell>
        </row>
        <row r="2232">
          <cell r="B2232" t="str">
            <v>B0014190</v>
          </cell>
          <cell r="C2232" t="str">
            <v>Imprimante y puente de adherencia</v>
          </cell>
          <cell r="D2232" t="str">
            <v>kg</v>
          </cell>
          <cell r="E2232">
            <v>41519.339992233246</v>
          </cell>
          <cell r="F2232">
            <v>41519.339992233246</v>
          </cell>
        </row>
        <row r="2233">
          <cell r="B2233" t="str">
            <v>B021008</v>
          </cell>
          <cell r="C2233" t="str">
            <v>Junta elastomérica Jeene (J 8097VV)</v>
          </cell>
          <cell r="D2233" t="str">
            <v>m</v>
          </cell>
          <cell r="E2233">
            <v>684875.77477742662</v>
          </cell>
          <cell r="F2233">
            <v>684875.77477742662</v>
          </cell>
        </row>
        <row r="2234">
          <cell r="B2234" t="str">
            <v>B0014231</v>
          </cell>
          <cell r="C2234" t="str">
            <v>Lamina 1,22 X 2,44 X 1/2´´</v>
          </cell>
          <cell r="D2234" t="str">
            <v>u</v>
          </cell>
          <cell r="E2234">
            <v>661185.71660409658</v>
          </cell>
          <cell r="F2234">
            <v>661185.71660409658</v>
          </cell>
        </row>
        <row r="2235">
          <cell r="B2235" t="str">
            <v>B0014232</v>
          </cell>
          <cell r="C2235" t="str">
            <v>Lamina 1,22 X 2,44 X 1/4´´</v>
          </cell>
          <cell r="D2235" t="str">
            <v>u</v>
          </cell>
          <cell r="E2235">
            <v>350950.79725935077</v>
          </cell>
          <cell r="F2235">
            <v>350950.79725935077</v>
          </cell>
        </row>
        <row r="2236">
          <cell r="B2236" t="str">
            <v>B0014200</v>
          </cell>
          <cell r="C2236" t="str">
            <v>Láminas impermeabilizantes</v>
          </cell>
          <cell r="D2236" t="str">
            <v>m2</v>
          </cell>
          <cell r="E2236">
            <v>2169.9335696624134</v>
          </cell>
          <cell r="F2236">
            <v>2169.9335696624134</v>
          </cell>
        </row>
        <row r="2237">
          <cell r="B2237" t="str">
            <v>B0014233</v>
          </cell>
          <cell r="C2237" t="str">
            <v>Lechada Para Ductos (Acero De Preesfuerzo)</v>
          </cell>
          <cell r="D2237" t="str">
            <v>u</v>
          </cell>
          <cell r="E2237">
            <v>688.10110137456377</v>
          </cell>
          <cell r="F2237">
            <v>688.10110137456377</v>
          </cell>
        </row>
        <row r="2238">
          <cell r="B2238" t="str">
            <v>B0014210</v>
          </cell>
          <cell r="C2238" t="str">
            <v xml:space="preserve">Lechada para ductos (tensionamiento)
</v>
          </cell>
          <cell r="D2238" t="str">
            <v>lt</v>
          </cell>
          <cell r="E2238">
            <v>1006.2834139199684</v>
          </cell>
          <cell r="F2238">
            <v>1006.2834139199684</v>
          </cell>
        </row>
        <row r="2239">
          <cell r="B2239" t="str">
            <v>B0014220</v>
          </cell>
          <cell r="C2239" t="str">
            <v>Limpiador 1/4 de galón (anclajes)</v>
          </cell>
          <cell r="D2239" t="str">
            <v>u</v>
          </cell>
          <cell r="E2239">
            <v>31900</v>
          </cell>
          <cell r="F2239">
            <v>31900</v>
          </cell>
        </row>
        <row r="2240">
          <cell r="B2240" t="str">
            <v>B0014230</v>
          </cell>
          <cell r="C2240" t="str">
            <v>Listón en guadua para empradizar</v>
          </cell>
          <cell r="D2240" t="str">
            <v>m</v>
          </cell>
          <cell r="E2240">
            <v>1541.2030305261849</v>
          </cell>
          <cell r="F2240">
            <v>1541.2030305261849</v>
          </cell>
        </row>
        <row r="2241">
          <cell r="B2241" t="str">
            <v>B0014234</v>
          </cell>
          <cell r="C2241" t="str">
            <v>Lubricante Pvc X 500 G</v>
          </cell>
          <cell r="D2241" t="str">
            <v>u</v>
          </cell>
          <cell r="E2241">
            <v>22705</v>
          </cell>
          <cell r="F2241">
            <v>22705</v>
          </cell>
        </row>
        <row r="2242">
          <cell r="B2242" t="str">
            <v>B033005</v>
          </cell>
          <cell r="C2242" t="str">
            <v>Malla Ciclónica Para Gaviones Galvanizada Aleación Zn-5A1-Mm Cal 12 (2M3)</v>
          </cell>
          <cell r="D2242" t="str">
            <v>u</v>
          </cell>
          <cell r="E2242">
            <v>120151.17723610339</v>
          </cell>
          <cell r="F2242">
            <v>120151.17723610339</v>
          </cell>
        </row>
        <row r="2243">
          <cell r="B2243" t="str">
            <v>B033009</v>
          </cell>
          <cell r="C2243" t="str">
            <v>Malla Ciclónica Para Gaviones Galvanizada Aleación Zn-5A1-Mm Y Plastificada Pvc Cal 12 (2M3)</v>
          </cell>
          <cell r="D2243" t="str">
            <v>u</v>
          </cell>
          <cell r="E2243">
            <v>136713.94781657984</v>
          </cell>
          <cell r="F2243">
            <v>136713.94781657984</v>
          </cell>
        </row>
        <row r="2244">
          <cell r="B2244" t="str">
            <v>B033006</v>
          </cell>
          <cell r="C2244" t="str">
            <v>Malla Ciclónica Para Gaviones Galvanizada Y Plastificada Con Pvc Cal 12 (2M3)</v>
          </cell>
          <cell r="D2244" t="str">
            <v>u</v>
          </cell>
          <cell r="E2244">
            <v>134684.58208665877</v>
          </cell>
          <cell r="F2244">
            <v>134684.58208665877</v>
          </cell>
        </row>
        <row r="2245">
          <cell r="B2245" t="str">
            <v>B033010</v>
          </cell>
          <cell r="C2245" t="str">
            <v>Malla Electrosoldada de 5/16</v>
          </cell>
          <cell r="D2245" t="str">
            <v>m2</v>
          </cell>
          <cell r="E2245">
            <v>4701.4748715196683</v>
          </cell>
          <cell r="F2245">
            <v>4701.4748715196683</v>
          </cell>
        </row>
        <row r="2246">
          <cell r="B2246" t="str">
            <v>B033001</v>
          </cell>
          <cell r="C2246" t="str">
            <v xml:space="preserve">Malla eslabonada, calibre 10, 6 ojos
</v>
          </cell>
          <cell r="D2246" t="str">
            <v>m2</v>
          </cell>
          <cell r="E2246">
            <v>15300</v>
          </cell>
          <cell r="F2246">
            <v>15300</v>
          </cell>
        </row>
        <row r="2247">
          <cell r="B2247" t="str">
            <v>B033003</v>
          </cell>
          <cell r="C2247" t="str">
            <v>Malla Para Colchagaviones Espesor 0,30 M</v>
          </cell>
          <cell r="D2247" t="str">
            <v>u</v>
          </cell>
          <cell r="E2247">
            <v>95516.138350151916</v>
          </cell>
          <cell r="F2247">
            <v>95516.138350151916</v>
          </cell>
        </row>
        <row r="2248">
          <cell r="B2248" t="str">
            <v>B033002</v>
          </cell>
          <cell r="C2248" t="str">
            <v>Malla para gaviones (2M3)</v>
          </cell>
          <cell r="D2248" t="str">
            <v>u</v>
          </cell>
          <cell r="E2248">
            <v>97750</v>
          </cell>
          <cell r="F2248">
            <v>97750</v>
          </cell>
        </row>
        <row r="2249">
          <cell r="B2249" t="str">
            <v>B0014235</v>
          </cell>
          <cell r="C2249" t="str">
            <v>Manguera De Alta Presión</v>
          </cell>
          <cell r="D2249" t="str">
            <v>m</v>
          </cell>
          <cell r="E2249">
            <v>71148.882389285296</v>
          </cell>
          <cell r="F2249">
            <v>71148.882389285296</v>
          </cell>
        </row>
        <row r="2250">
          <cell r="B2250" t="str">
            <v>B0014254</v>
          </cell>
          <cell r="C2250" t="str">
            <v>Manguera de alta presión</v>
          </cell>
          <cell r="D2250" t="str">
            <v>m</v>
          </cell>
          <cell r="E2250">
            <v>69399.549595610675</v>
          </cell>
          <cell r="F2250">
            <v>69399.549595610675</v>
          </cell>
        </row>
        <row r="2251">
          <cell r="B2251" t="str">
            <v>B0014260</v>
          </cell>
          <cell r="C2251" t="str">
            <v>Manguera de polietileno de 3´´</v>
          </cell>
          <cell r="D2251" t="str">
            <v>m</v>
          </cell>
          <cell r="E2251">
            <v>6261.0950867500824</v>
          </cell>
          <cell r="F2251">
            <v>6261.0950867500824</v>
          </cell>
        </row>
        <row r="2252">
          <cell r="B2252" t="str">
            <v>B0014265</v>
          </cell>
          <cell r="C2252" t="str">
            <v>Manto de refuerzo de vegetación tipo 5A</v>
          </cell>
          <cell r="D2252" t="str">
            <v>m2</v>
          </cell>
          <cell r="E2252">
            <v>11275.919712817768</v>
          </cell>
          <cell r="F2252">
            <v>11275.919712817768</v>
          </cell>
        </row>
        <row r="2253">
          <cell r="B2253" t="str">
            <v>B0014267</v>
          </cell>
          <cell r="C2253" t="str">
            <v>Manto Permanente (Protección de Taludes)</v>
          </cell>
          <cell r="D2253" t="str">
            <v>m2</v>
          </cell>
          <cell r="E2253">
            <v>12647</v>
          </cell>
          <cell r="F2253">
            <v>12647</v>
          </cell>
        </row>
        <row r="2254">
          <cell r="B2254" t="str">
            <v>B0014266</v>
          </cell>
          <cell r="C2254" t="str">
            <v>Manto Temporal (Protección de Taludes)</v>
          </cell>
          <cell r="D2254" t="str">
            <v>m2</v>
          </cell>
          <cell r="E2254">
            <v>5557</v>
          </cell>
          <cell r="F2254">
            <v>5557</v>
          </cell>
        </row>
        <row r="2255">
          <cell r="B2255" t="str">
            <v>B0014281</v>
          </cell>
          <cell r="C2255" t="str">
            <v xml:space="preserve">Material  de afirmado de la Zona </v>
          </cell>
          <cell r="D2255" t="str">
            <v>m3</v>
          </cell>
          <cell r="E2255">
            <v>18643.409913852425</v>
          </cell>
          <cell r="F2255">
            <v>18643.409913852425</v>
          </cell>
        </row>
        <row r="2256">
          <cell r="B2256" t="str">
            <v>B0014271</v>
          </cell>
          <cell r="C2256" t="str">
            <v>Material  Granular Tipo SBG</v>
          </cell>
          <cell r="D2256" t="str">
            <v>m3</v>
          </cell>
          <cell r="E2256">
            <v>45220</v>
          </cell>
          <cell r="F2256">
            <v>45220</v>
          </cell>
        </row>
        <row r="2257">
          <cell r="B2257" t="str">
            <v>B0014270</v>
          </cell>
          <cell r="C2257" t="str">
            <v>Material de afirmado</v>
          </cell>
          <cell r="D2257" t="str">
            <v>m3</v>
          </cell>
          <cell r="E2257">
            <v>24064.24479363962</v>
          </cell>
          <cell r="F2257">
            <v>24064.24479363962</v>
          </cell>
        </row>
        <row r="2258">
          <cell r="B2258" t="str">
            <v>B0014291</v>
          </cell>
          <cell r="C2258" t="str">
            <v xml:space="preserve">Material de Base </v>
          </cell>
          <cell r="D2258" t="str">
            <v>m3</v>
          </cell>
          <cell r="E2258">
            <v>53550</v>
          </cell>
          <cell r="F2258">
            <v>53550</v>
          </cell>
        </row>
        <row r="2259">
          <cell r="B2259" t="str">
            <v>B0014300</v>
          </cell>
          <cell r="C2259" t="str">
            <v>Material de base (gradación 1)</v>
          </cell>
          <cell r="D2259" t="str">
            <v>m3</v>
          </cell>
          <cell r="E2259">
            <v>68411</v>
          </cell>
          <cell r="F2259">
            <v>56970</v>
          </cell>
        </row>
        <row r="2260">
          <cell r="B2260" t="str">
            <v>B0014310</v>
          </cell>
          <cell r="C2260" t="str">
            <v>Material de base (gradación 2)</v>
          </cell>
          <cell r="D2260" t="str">
            <v>m3</v>
          </cell>
          <cell r="E2260">
            <v>55915</v>
          </cell>
          <cell r="F2260">
            <v>55915</v>
          </cell>
        </row>
        <row r="2261">
          <cell r="B2261" t="str">
            <v>B0014320</v>
          </cell>
          <cell r="C2261" t="str">
            <v>Material de base (gradación 3)</v>
          </cell>
          <cell r="D2261" t="str">
            <v>m3</v>
          </cell>
          <cell r="E2261">
            <v>55071</v>
          </cell>
          <cell r="F2261">
            <v>55071</v>
          </cell>
        </row>
        <row r="2262">
          <cell r="B2262" t="str">
            <v>B0014322</v>
          </cell>
          <cell r="C2262" t="str">
            <v>Material de base procesado en planta (gradación 1, 2)</v>
          </cell>
          <cell r="D2262" t="str">
            <v>m3</v>
          </cell>
          <cell r="E2262">
            <v>40488.204742373528</v>
          </cell>
          <cell r="F2262">
            <v>40488.204742373528</v>
          </cell>
        </row>
        <row r="2263">
          <cell r="B2263" t="str">
            <v>B0014292</v>
          </cell>
          <cell r="C2263" t="str">
            <v>Material de base reciclada (manejo)</v>
          </cell>
          <cell r="D2263" t="str">
            <v>m3</v>
          </cell>
          <cell r="E2263">
            <v>8970</v>
          </cell>
          <cell r="F2263">
            <v>8970</v>
          </cell>
        </row>
        <row r="2264">
          <cell r="B2264" t="str">
            <v>B0014330</v>
          </cell>
          <cell r="C2264" t="str">
            <v>Material de la zona (para estabilizar bases)</v>
          </cell>
          <cell r="D2264" t="str">
            <v>m3</v>
          </cell>
          <cell r="E2264">
            <v>25000</v>
          </cell>
          <cell r="F2264">
            <v>25000</v>
          </cell>
        </row>
        <row r="2265">
          <cell r="B2265" t="str">
            <v>B0014373</v>
          </cell>
          <cell r="C2265" t="str">
            <v>Material de Recebo Para Relleno</v>
          </cell>
          <cell r="D2265" t="str">
            <v>m3</v>
          </cell>
          <cell r="E2265">
            <v>20157.991293854306</v>
          </cell>
          <cell r="F2265">
            <v>20157.991293854306</v>
          </cell>
        </row>
        <row r="2266">
          <cell r="B2266" t="str">
            <v>B0014411</v>
          </cell>
          <cell r="C2266" t="str">
            <v>Material de Remoción</v>
          </cell>
          <cell r="D2266" t="str">
            <v>m3</v>
          </cell>
          <cell r="E2266">
            <v>4650</v>
          </cell>
          <cell r="F2266">
            <v>4650</v>
          </cell>
        </row>
        <row r="2267">
          <cell r="B2267" t="str">
            <v>B0014340</v>
          </cell>
          <cell r="C2267" t="str">
            <v xml:space="preserve">Material de Sub- Base CBR=20%
</v>
          </cell>
          <cell r="D2267" t="str">
            <v>m3</v>
          </cell>
          <cell r="E2267">
            <v>48952</v>
          </cell>
          <cell r="F2267">
            <v>48952</v>
          </cell>
        </row>
        <row r="2268">
          <cell r="B2268" t="str">
            <v>B0014350</v>
          </cell>
          <cell r="C2268" t="str">
            <v xml:space="preserve">Material de Sub- Base CBR=30%
</v>
          </cell>
          <cell r="D2268" t="str">
            <v>m3</v>
          </cell>
          <cell r="E2268">
            <v>49163</v>
          </cell>
          <cell r="F2268">
            <v>49163</v>
          </cell>
        </row>
        <row r="2269">
          <cell r="B2269" t="str">
            <v>B0014361</v>
          </cell>
          <cell r="C2269" t="str">
            <v xml:space="preserve">Material de Sub Base CBR=40% </v>
          </cell>
          <cell r="D2269" t="str">
            <v>m3</v>
          </cell>
          <cell r="E2269">
            <v>49480</v>
          </cell>
          <cell r="F2269">
            <v>49480</v>
          </cell>
        </row>
        <row r="2270">
          <cell r="B2270" t="str">
            <v>B0014370</v>
          </cell>
          <cell r="C2270" t="str">
            <v xml:space="preserve">Material de Sub- Base para bacheo
</v>
          </cell>
          <cell r="D2270" t="str">
            <v>m3</v>
          </cell>
          <cell r="E2270">
            <v>49480</v>
          </cell>
          <cell r="F2270">
            <v>49480</v>
          </cell>
        </row>
        <row r="2271">
          <cell r="B2271" t="str">
            <v>B0014372</v>
          </cell>
          <cell r="C2271" t="str">
            <v xml:space="preserve">Material de Sub- Base procesado en planta (tipo 1 o tipo 2)
</v>
          </cell>
          <cell r="D2271" t="str">
            <v>m3</v>
          </cell>
          <cell r="E2271">
            <v>49800</v>
          </cell>
          <cell r="F2271">
            <v>49800</v>
          </cell>
        </row>
        <row r="2272">
          <cell r="B2272" t="str">
            <v>B0014380</v>
          </cell>
          <cell r="C2272" t="str">
            <v>Material drenante (3´´)</v>
          </cell>
          <cell r="D2272" t="str">
            <v>m3</v>
          </cell>
          <cell r="E2272">
            <v>55873</v>
          </cell>
          <cell r="F2272">
            <v>44832.516518799719</v>
          </cell>
        </row>
        <row r="2273">
          <cell r="B2273" t="str">
            <v>B0014390</v>
          </cell>
          <cell r="C2273" t="str">
            <v>Material filtrante (6´´)</v>
          </cell>
          <cell r="D2273" t="str">
            <v>m3</v>
          </cell>
          <cell r="E2273">
            <v>44549.602398192175</v>
          </cell>
          <cell r="F2273">
            <v>44549.602398192175</v>
          </cell>
        </row>
        <row r="2274">
          <cell r="B2274" t="str">
            <v>B0014272</v>
          </cell>
          <cell r="C2274" t="str">
            <v>Material Granular Tipo  BG</v>
          </cell>
          <cell r="D2274" t="str">
            <v>m3</v>
          </cell>
          <cell r="E2274">
            <v>42890.642343695792</v>
          </cell>
          <cell r="F2274">
            <v>42890.642343695792</v>
          </cell>
        </row>
        <row r="2275">
          <cell r="B2275" t="str">
            <v>B0014400</v>
          </cell>
          <cell r="C2275" t="str">
            <v>Material para pedraplén</v>
          </cell>
          <cell r="D2275" t="str">
            <v>m3</v>
          </cell>
          <cell r="E2275">
            <v>53000</v>
          </cell>
          <cell r="F2275">
            <v>53000</v>
          </cell>
        </row>
        <row r="2276">
          <cell r="B2276" t="str">
            <v>B0014402</v>
          </cell>
          <cell r="C2276" t="str">
            <v>Material para solado y atraque</v>
          </cell>
          <cell r="D2276" t="str">
            <v>m3</v>
          </cell>
          <cell r="E2276">
            <v>30708.534828651464</v>
          </cell>
          <cell r="F2276">
            <v>30708.534828651464</v>
          </cell>
        </row>
        <row r="2277">
          <cell r="B2277" t="str">
            <v>B0014410</v>
          </cell>
          <cell r="C2277" t="str">
            <v xml:space="preserve">Material seleccionado para Relleno
</v>
          </cell>
          <cell r="D2277" t="str">
            <v>m3</v>
          </cell>
          <cell r="E2277">
            <v>36164</v>
          </cell>
          <cell r="F2277">
            <v>24000</v>
          </cell>
        </row>
        <row r="2278">
          <cell r="B2278" t="str">
            <v>B0014420</v>
          </cell>
          <cell r="C2278" t="str">
            <v>Mecha Lenta</v>
          </cell>
          <cell r="D2278" t="str">
            <v>m</v>
          </cell>
          <cell r="E2278">
            <v>863</v>
          </cell>
          <cell r="F2278">
            <v>863</v>
          </cell>
        </row>
        <row r="2279">
          <cell r="B2279" t="str">
            <v>B0014430</v>
          </cell>
          <cell r="C2279" t="str">
            <v xml:space="preserve">Mezcla abierta en caliente MAC-1
</v>
          </cell>
          <cell r="D2279" t="str">
            <v>m3</v>
          </cell>
          <cell r="E2279">
            <v>330000</v>
          </cell>
          <cell r="F2279">
            <v>330000</v>
          </cell>
        </row>
        <row r="2280">
          <cell r="B2280" t="str">
            <v>B0014440</v>
          </cell>
          <cell r="C2280" t="str">
            <v xml:space="preserve">Mezcla abierta en caliente MAC-2
</v>
          </cell>
          <cell r="D2280" t="str">
            <v>m3</v>
          </cell>
          <cell r="E2280">
            <v>340000</v>
          </cell>
          <cell r="F2280">
            <v>340000</v>
          </cell>
        </row>
        <row r="2281">
          <cell r="B2281" t="str">
            <v>B0014450</v>
          </cell>
          <cell r="C2281" t="str">
            <v xml:space="preserve">Mezcla abierta en caliente MAC-3
</v>
          </cell>
          <cell r="D2281" t="str">
            <v>m3</v>
          </cell>
          <cell r="E2281">
            <v>340000</v>
          </cell>
          <cell r="F2281">
            <v>340000</v>
          </cell>
        </row>
        <row r="2282">
          <cell r="B2282" t="str">
            <v>B0014542</v>
          </cell>
          <cell r="C2282" t="str">
            <v>Mezcla Abierta en Frio  MAF-25</v>
          </cell>
          <cell r="D2282" t="str">
            <v>M3</v>
          </cell>
          <cell r="E2282">
            <v>241414</v>
          </cell>
          <cell r="F2282">
            <v>241414</v>
          </cell>
        </row>
        <row r="2283">
          <cell r="B2283" t="str">
            <v>B0014461</v>
          </cell>
          <cell r="C2283" t="str">
            <v>Mezcla Abierta en Frío MAF-19</v>
          </cell>
          <cell r="D2283" t="str">
            <v>m3</v>
          </cell>
          <cell r="E2283">
            <v>238220</v>
          </cell>
          <cell r="F2283">
            <v>238220</v>
          </cell>
        </row>
        <row r="2284">
          <cell r="B2284" t="str">
            <v>B0014469</v>
          </cell>
          <cell r="C2284" t="str">
            <v xml:space="preserve">Mezcla Abierta en Frio MAF-38 </v>
          </cell>
          <cell r="D2284" t="str">
            <v>m3</v>
          </cell>
          <cell r="E2284">
            <v>236538</v>
          </cell>
          <cell r="F2284">
            <v>236538</v>
          </cell>
        </row>
        <row r="2285">
          <cell r="B2285" t="str">
            <v>B0014490</v>
          </cell>
          <cell r="C2285" t="str">
            <v>Mezcla Densa en caliente MDC-0</v>
          </cell>
          <cell r="D2285" t="str">
            <v>m3</v>
          </cell>
          <cell r="E2285">
            <v>343489</v>
          </cell>
          <cell r="F2285">
            <v>343489</v>
          </cell>
        </row>
        <row r="2286">
          <cell r="B2286" t="str">
            <v>B0014501</v>
          </cell>
          <cell r="C2286" t="str">
            <v>Mezcla Densa en caliente MDC-10</v>
          </cell>
          <cell r="D2286" t="str">
            <v>m3</v>
          </cell>
          <cell r="E2286">
            <v>431060</v>
          </cell>
          <cell r="F2286">
            <v>431060</v>
          </cell>
        </row>
        <row r="2287">
          <cell r="B2287" t="str">
            <v>B0014502</v>
          </cell>
          <cell r="C2287" t="str">
            <v>Mezcla densa en Caliente MDC-19</v>
          </cell>
          <cell r="D2287" t="str">
            <v>m3</v>
          </cell>
          <cell r="E2287">
            <v>410550</v>
          </cell>
          <cell r="F2287">
            <v>410550</v>
          </cell>
        </row>
        <row r="2288">
          <cell r="B2288" t="str">
            <v>B0014511</v>
          </cell>
          <cell r="C2288" t="str">
            <v>Mezcla densa en Caliente MDC-25</v>
          </cell>
          <cell r="D2288" t="str">
            <v>m3</v>
          </cell>
          <cell r="E2288">
            <v>404600</v>
          </cell>
          <cell r="F2288">
            <v>404600</v>
          </cell>
        </row>
        <row r="2289">
          <cell r="B2289" t="str">
            <v>B0014531</v>
          </cell>
          <cell r="C2289" t="str">
            <v>Mezcla Densa en Frio MDF-19</v>
          </cell>
          <cell r="D2289" t="str">
            <v>m3</v>
          </cell>
          <cell r="E2289">
            <v>255000</v>
          </cell>
          <cell r="F2289">
            <v>255000</v>
          </cell>
        </row>
        <row r="2290">
          <cell r="B2290" t="str">
            <v>B0014541</v>
          </cell>
          <cell r="C2290" t="str">
            <v>Mezcla Densa en Frio MDF-25</v>
          </cell>
          <cell r="D2290" t="str">
            <v>m3</v>
          </cell>
          <cell r="E2290">
            <v>260000</v>
          </cell>
          <cell r="F2290">
            <v>260000</v>
          </cell>
        </row>
        <row r="2291">
          <cell r="B2291" t="str">
            <v>B0014551</v>
          </cell>
          <cell r="C2291" t="str">
            <v>Mezcla Densa en Frio MDF-38</v>
          </cell>
          <cell r="D2291" t="str">
            <v>m3</v>
          </cell>
          <cell r="E2291">
            <v>255000</v>
          </cell>
          <cell r="F2291">
            <v>255000</v>
          </cell>
        </row>
        <row r="2292">
          <cell r="B2292" t="str">
            <v>B0014552</v>
          </cell>
          <cell r="C2292" t="str">
            <v>Mezcla Densa en Frio para Bacheo</v>
          </cell>
          <cell r="D2292" t="str">
            <v>m3</v>
          </cell>
          <cell r="E2292">
            <v>255000</v>
          </cell>
          <cell r="F2292">
            <v>255000</v>
          </cell>
        </row>
        <row r="2293">
          <cell r="B2293" t="str">
            <v>B0014560</v>
          </cell>
          <cell r="C2293" t="str">
            <v>Mezcla discontinua en caliente F-1</v>
          </cell>
          <cell r="D2293" t="str">
            <v>m3</v>
          </cell>
          <cell r="E2293">
            <v>194358</v>
          </cell>
          <cell r="F2293">
            <v>194358</v>
          </cell>
        </row>
        <row r="2294">
          <cell r="B2294" t="str">
            <v>B0014570</v>
          </cell>
          <cell r="C2294" t="str">
            <v>Mezcla discontinua en caliente F-2</v>
          </cell>
          <cell r="D2294" t="str">
            <v>m3</v>
          </cell>
          <cell r="E2294">
            <v>208373</v>
          </cell>
          <cell r="F2294">
            <v>208373</v>
          </cell>
        </row>
        <row r="2295">
          <cell r="B2295" t="str">
            <v>B0014580</v>
          </cell>
          <cell r="C2295" t="str">
            <v xml:space="preserve">Mezcla discontinua en caliente M-1
</v>
          </cell>
          <cell r="D2295" t="str">
            <v>m3</v>
          </cell>
          <cell r="E2295">
            <v>185832</v>
          </cell>
          <cell r="F2295">
            <v>185832</v>
          </cell>
        </row>
        <row r="2296">
          <cell r="B2296" t="str">
            <v>B0014590</v>
          </cell>
          <cell r="C2296" t="str">
            <v xml:space="preserve">Mezcla discontinua en caliente M-2
</v>
          </cell>
          <cell r="D2296" t="str">
            <v>m3</v>
          </cell>
          <cell r="E2296">
            <v>166270</v>
          </cell>
          <cell r="F2296">
            <v>166270</v>
          </cell>
        </row>
        <row r="2297">
          <cell r="B2297" t="str">
            <v>B0014601</v>
          </cell>
          <cell r="C2297" t="str">
            <v>Mezcla Fértil</v>
          </cell>
          <cell r="D2297" t="str">
            <v>m2</v>
          </cell>
          <cell r="E2297">
            <v>19474</v>
          </cell>
          <cell r="F2297">
            <v>19474</v>
          </cell>
        </row>
        <row r="2298">
          <cell r="B2298" t="str">
            <v>B0014600</v>
          </cell>
          <cell r="C2298" t="str">
            <v xml:space="preserve">Mezcla gruesa en caliente tipo MGC-1
</v>
          </cell>
          <cell r="D2298" t="str">
            <v>m3</v>
          </cell>
          <cell r="E2298">
            <v>265041</v>
          </cell>
          <cell r="F2298">
            <v>265041</v>
          </cell>
        </row>
        <row r="2299">
          <cell r="B2299" t="str">
            <v>B0014421</v>
          </cell>
          <cell r="C2299" t="str">
            <v>Mezcla Semidensa en Caliente MSC-19</v>
          </cell>
          <cell r="D2299" t="str">
            <v>m3</v>
          </cell>
          <cell r="E2299">
            <v>270400</v>
          </cell>
          <cell r="F2299">
            <v>270400</v>
          </cell>
        </row>
        <row r="2300">
          <cell r="B2300" t="str">
            <v>B0014610</v>
          </cell>
          <cell r="C2300" t="str">
            <v>Mortero 1:3</v>
          </cell>
          <cell r="D2300" t="str">
            <v>m3</v>
          </cell>
          <cell r="E2300">
            <v>311641</v>
          </cell>
          <cell r="F2300">
            <v>311641</v>
          </cell>
        </row>
        <row r="2301">
          <cell r="B2301" t="str">
            <v>B0014611</v>
          </cell>
          <cell r="C2301" t="str">
            <v>Mortero 1:3 De recubrimiento</v>
          </cell>
          <cell r="D2301" t="str">
            <v>m3</v>
          </cell>
          <cell r="E2301">
            <v>311641</v>
          </cell>
          <cell r="F2301">
            <v>311641</v>
          </cell>
        </row>
        <row r="2302">
          <cell r="B2302" t="str">
            <v>B0014236</v>
          </cell>
          <cell r="C2302" t="str">
            <v>Mortero 1:3 Para Anillos</v>
          </cell>
          <cell r="D2302" t="str">
            <v>m3</v>
          </cell>
          <cell r="E2302">
            <v>311641</v>
          </cell>
          <cell r="F2302">
            <v>311641</v>
          </cell>
        </row>
        <row r="2303">
          <cell r="B2303" t="str">
            <v>B0014240</v>
          </cell>
          <cell r="C2303" t="str">
            <v>Mortero alta resistencia (Eucocrete)</v>
          </cell>
          <cell r="D2303" t="str">
            <v>m3</v>
          </cell>
          <cell r="E2303">
            <v>408440</v>
          </cell>
          <cell r="F2303">
            <v>408440</v>
          </cell>
        </row>
        <row r="2304">
          <cell r="B2304" t="str">
            <v>B0014237</v>
          </cell>
          <cell r="C2304" t="str">
            <v>Mulch Orgánico</v>
          </cell>
          <cell r="D2304" t="str">
            <v>kg</v>
          </cell>
          <cell r="E2304">
            <v>2764</v>
          </cell>
          <cell r="F2304">
            <v>2764</v>
          </cell>
        </row>
        <row r="2305">
          <cell r="B2305" t="str">
            <v>B0014620</v>
          </cell>
          <cell r="C2305" t="str">
            <v xml:space="preserve">Nutrientes (para remoción de especies vegetales) (dap, triple 15 o similar) (ítem 201.9)
</v>
          </cell>
          <cell r="D2305" t="str">
            <v>kg</v>
          </cell>
          <cell r="E2305">
            <v>1900</v>
          </cell>
          <cell r="F2305">
            <v>1900</v>
          </cell>
        </row>
        <row r="2306">
          <cell r="B2306" t="str">
            <v>B0014630</v>
          </cell>
          <cell r="C2306" t="str">
            <v xml:space="preserve">Obra falsa concreto clase A y B (puntal de 3m metálico)
</v>
          </cell>
          <cell r="D2306" t="str">
            <v>m2</v>
          </cell>
          <cell r="E2306">
            <v>49060</v>
          </cell>
          <cell r="F2306">
            <v>49060</v>
          </cell>
        </row>
        <row r="2307">
          <cell r="B2307" t="str">
            <v>B0014640</v>
          </cell>
          <cell r="C2307" t="str">
            <v xml:space="preserve">Oxigeno industrial
</v>
          </cell>
          <cell r="D2307" t="str">
            <v>kg</v>
          </cell>
          <cell r="E2307">
            <v>13190</v>
          </cell>
          <cell r="F2307">
            <v>13190</v>
          </cell>
        </row>
        <row r="2308">
          <cell r="B2308" t="str">
            <v>B0014650</v>
          </cell>
          <cell r="C2308" t="str">
            <v xml:space="preserve">Paral en madera rolliza de 3´´ (tablestacados)
</v>
          </cell>
          <cell r="D2308" t="str">
            <v>m</v>
          </cell>
          <cell r="E2308">
            <v>6000</v>
          </cell>
          <cell r="F2308">
            <v>6000</v>
          </cell>
        </row>
        <row r="2309">
          <cell r="B2309" t="str">
            <v>B0014660</v>
          </cell>
          <cell r="C2309" t="str">
            <v xml:space="preserve">Paral en madera rolliza de 5´´ y 4,5m de longitud (tablestacados)
</v>
          </cell>
          <cell r="D2309" t="str">
            <v>u</v>
          </cell>
          <cell r="E2309">
            <v>28750</v>
          </cell>
          <cell r="F2309">
            <v>28750</v>
          </cell>
        </row>
        <row r="2310">
          <cell r="B2310" t="str">
            <v>B0014670</v>
          </cell>
          <cell r="C2310" t="str">
            <v xml:space="preserve">Paral en madera rolliza de 6´´ y 5m de longitud (tablestacados)
</v>
          </cell>
          <cell r="D2310" t="str">
            <v>u</v>
          </cell>
          <cell r="E2310">
            <v>40250</v>
          </cell>
          <cell r="F2310">
            <v>40250</v>
          </cell>
        </row>
        <row r="2311">
          <cell r="B2311" t="str">
            <v>B0014680</v>
          </cell>
          <cell r="C2311" t="str">
            <v xml:space="preserve">Paral en madera rolliza de 6´´ y 8m de longitud (tablestacados)
</v>
          </cell>
          <cell r="D2311" t="str">
            <v>u</v>
          </cell>
          <cell r="E2311">
            <v>53501.707917905653</v>
          </cell>
          <cell r="F2311">
            <v>53501.707917905653</v>
          </cell>
        </row>
        <row r="2312">
          <cell r="B2312" t="str">
            <v>B0014690</v>
          </cell>
          <cell r="C2312" t="str">
            <v>Pegante epóxico</v>
          </cell>
          <cell r="D2312" t="str">
            <v>kg</v>
          </cell>
          <cell r="E2312">
            <v>44659.274476930601</v>
          </cell>
          <cell r="F2312">
            <v>44659.274476930601</v>
          </cell>
        </row>
        <row r="2313">
          <cell r="B2313" t="str">
            <v>B0014701</v>
          </cell>
          <cell r="C2313" t="str">
            <v>Perfil Hea 200</v>
          </cell>
          <cell r="D2313" t="str">
            <v>m</v>
          </cell>
          <cell r="E2313">
            <v>176701.78699669201</v>
          </cell>
          <cell r="F2313">
            <v>176701.78699669201</v>
          </cell>
        </row>
        <row r="2314">
          <cell r="B2314" t="str">
            <v>B0014702</v>
          </cell>
          <cell r="C2314" t="str">
            <v xml:space="preserve">Piedra para Concreto Ciclópeo (Rajón o Canto Rodado) </v>
          </cell>
          <cell r="D2314" t="str">
            <v>m3</v>
          </cell>
          <cell r="E2314">
            <v>53550</v>
          </cell>
          <cell r="F2314">
            <v>53550</v>
          </cell>
        </row>
        <row r="2315">
          <cell r="B2315" t="str">
            <v>B0014700</v>
          </cell>
          <cell r="C2315" t="str">
            <v xml:space="preserve">Piedra para concreto ciclópeo (rajón o canto rodado)
</v>
          </cell>
          <cell r="D2315" t="str">
            <v>m3</v>
          </cell>
          <cell r="E2315">
            <v>39693.165216331072</v>
          </cell>
          <cell r="F2315">
            <v>39693.165216331072</v>
          </cell>
        </row>
        <row r="2316">
          <cell r="B2316" t="str">
            <v>B0014710</v>
          </cell>
          <cell r="C2316" t="str">
            <v xml:space="preserve">Piedra para gavión
</v>
          </cell>
          <cell r="D2316" t="str">
            <v>m3</v>
          </cell>
          <cell r="E2316">
            <v>40605.639009702725</v>
          </cell>
          <cell r="F2316">
            <v>40605.639009702725</v>
          </cell>
        </row>
        <row r="2317">
          <cell r="B2317" t="str">
            <v>B0014720</v>
          </cell>
          <cell r="C2317" t="str">
            <v xml:space="preserve">Pilote de madera diam mayor a 18 cm.
</v>
          </cell>
          <cell r="D2317" t="str">
            <v>m</v>
          </cell>
          <cell r="E2317">
            <v>43473</v>
          </cell>
          <cell r="F2317">
            <v>43473</v>
          </cell>
        </row>
        <row r="2318">
          <cell r="B2318" t="str">
            <v>B0014730</v>
          </cell>
          <cell r="C2318" t="str">
            <v xml:space="preserve">Pilote en madera barbosco de 15*15
</v>
          </cell>
          <cell r="D2318" t="str">
            <v>m</v>
          </cell>
          <cell r="E2318">
            <v>41650</v>
          </cell>
          <cell r="F2318">
            <v>41650</v>
          </cell>
        </row>
        <row r="2319">
          <cell r="B2319" t="str">
            <v>B0014740</v>
          </cell>
          <cell r="C2319" t="str">
            <v xml:space="preserve">Pintura acrílica pura para tráfico
</v>
          </cell>
          <cell r="D2319" t="str">
            <v>gal</v>
          </cell>
          <cell r="E2319">
            <v>79800</v>
          </cell>
          <cell r="F2319">
            <v>79800</v>
          </cell>
        </row>
        <row r="2320">
          <cell r="B2320" t="str">
            <v>B0014750</v>
          </cell>
          <cell r="C2320" t="str">
            <v xml:space="preserve">Pintura acrílica, esmalte o similar </v>
          </cell>
          <cell r="D2320" t="str">
            <v>gal</v>
          </cell>
          <cell r="E2320">
            <v>45220</v>
          </cell>
          <cell r="F2320">
            <v>45220</v>
          </cell>
        </row>
        <row r="2321">
          <cell r="B2321" t="str">
            <v>B0014760</v>
          </cell>
          <cell r="C2321" t="str">
            <v>Pintura anticorrosiva</v>
          </cell>
          <cell r="D2321" t="str">
            <v>gal</v>
          </cell>
          <cell r="E2321">
            <v>37000</v>
          </cell>
          <cell r="F2321">
            <v>37000</v>
          </cell>
        </row>
        <row r="2322">
          <cell r="B2322" t="str">
            <v>B0014238</v>
          </cell>
          <cell r="C2322" t="str">
            <v xml:space="preserve">Pintura Impermeabilizante </v>
          </cell>
          <cell r="D2322" t="str">
            <v>g</v>
          </cell>
          <cell r="E2322">
            <v>49337.959037238179</v>
          </cell>
          <cell r="F2322">
            <v>49337.959037238179</v>
          </cell>
        </row>
        <row r="2323">
          <cell r="B2323" t="str">
            <v>B0014239</v>
          </cell>
          <cell r="C2323" t="str">
            <v>Pintura Imprimante</v>
          </cell>
          <cell r="D2323" t="str">
            <v>g</v>
          </cell>
          <cell r="E2323">
            <v>49763.936401073479</v>
          </cell>
          <cell r="F2323">
            <v>49763.936401073479</v>
          </cell>
        </row>
        <row r="2324">
          <cell r="B2324" t="str">
            <v>B0014770</v>
          </cell>
          <cell r="C2324" t="str">
            <v xml:space="preserve">Piscina de decantación de (3*3*1)
</v>
          </cell>
          <cell r="D2324" t="str">
            <v>u</v>
          </cell>
          <cell r="E2324">
            <v>61830</v>
          </cell>
          <cell r="F2324">
            <v>61830</v>
          </cell>
        </row>
        <row r="2325">
          <cell r="B2325" t="str">
            <v>B0014772</v>
          </cell>
          <cell r="C2325" t="str">
            <v xml:space="preserve">Plastificante (Sikament)
</v>
          </cell>
          <cell r="D2325" t="str">
            <v>kg</v>
          </cell>
          <cell r="E2325">
            <v>7391</v>
          </cell>
          <cell r="F2325">
            <v>7391</v>
          </cell>
        </row>
        <row r="2326">
          <cell r="B2326" t="str">
            <v>B0014780</v>
          </cell>
          <cell r="C2326" t="str">
            <v xml:space="preserve">Platina de 1´´ x 1/4´´ (cerramiento en malla)
</v>
          </cell>
          <cell r="D2326" t="str">
            <v>m</v>
          </cell>
          <cell r="E2326">
            <v>4537.227155552142</v>
          </cell>
          <cell r="F2326">
            <v>4537.227155552142</v>
          </cell>
        </row>
        <row r="2327">
          <cell r="B2327" t="str">
            <v>B0014790</v>
          </cell>
          <cell r="C2327" t="str">
            <v xml:space="preserve">Poste de madera para cercas </v>
          </cell>
          <cell r="D2327" t="str">
            <v>u</v>
          </cell>
          <cell r="E2327">
            <v>11900</v>
          </cell>
          <cell r="F2327">
            <v>11900</v>
          </cell>
        </row>
        <row r="2328">
          <cell r="B2328" t="str">
            <v>B0014800</v>
          </cell>
          <cell r="C2328" t="str">
            <v xml:space="preserve">Poste en angulo de 2*2*1/4 de 3,5m para señal
</v>
          </cell>
          <cell r="D2328" t="str">
            <v>u</v>
          </cell>
          <cell r="E2328">
            <v>88122.178818416738</v>
          </cell>
          <cell r="F2328">
            <v>88122.178818416738</v>
          </cell>
        </row>
        <row r="2329">
          <cell r="B2329" t="str">
            <v>B0014810</v>
          </cell>
          <cell r="C2329" t="str">
            <v>Poste kilometraje</v>
          </cell>
          <cell r="D2329" t="str">
            <v>u</v>
          </cell>
          <cell r="E2329">
            <v>79130</v>
          </cell>
          <cell r="F2329">
            <v>79130</v>
          </cell>
        </row>
        <row r="2330">
          <cell r="B2330" t="str">
            <v>B0014831</v>
          </cell>
          <cell r="C2330" t="str">
            <v>Postes De Concreto Para Cercas 2,00 Mts</v>
          </cell>
          <cell r="D2330" t="str">
            <v>u</v>
          </cell>
          <cell r="E2330">
            <v>23800</v>
          </cell>
          <cell r="F2330">
            <v>23800</v>
          </cell>
        </row>
        <row r="2331">
          <cell r="B2331" t="str">
            <v>B0014820</v>
          </cell>
          <cell r="C2331" t="str">
            <v xml:space="preserve">Postes de concreto para cercas
</v>
          </cell>
          <cell r="D2331" t="str">
            <v>u</v>
          </cell>
          <cell r="E2331">
            <v>33417</v>
          </cell>
          <cell r="F2331">
            <v>33417</v>
          </cell>
        </row>
        <row r="2332">
          <cell r="B2332" t="str">
            <v>B0014830</v>
          </cell>
          <cell r="C2332" t="str">
            <v xml:space="preserve">Postes para defensa metálica (1,80m)
</v>
          </cell>
          <cell r="D2332" t="str">
            <v>u</v>
          </cell>
          <cell r="E2332">
            <v>127281.71965902048</v>
          </cell>
          <cell r="F2332">
            <v>127281.71965902048</v>
          </cell>
        </row>
        <row r="2333">
          <cell r="B2333" t="str">
            <v>B0014840</v>
          </cell>
          <cell r="C2333" t="str">
            <v>Puntilla</v>
          </cell>
          <cell r="D2333" t="str">
            <v>lb</v>
          </cell>
          <cell r="E2333">
            <v>3220</v>
          </cell>
          <cell r="F2333">
            <v>3220</v>
          </cell>
        </row>
        <row r="2334">
          <cell r="B2334" t="str">
            <v>B0014850</v>
          </cell>
          <cell r="C2334" t="str">
            <v>Químico estabilizante (PROBASE)</v>
          </cell>
          <cell r="D2334" t="str">
            <v>lt</v>
          </cell>
          <cell r="E2334">
            <v>61049</v>
          </cell>
          <cell r="F2334">
            <v>61049</v>
          </cell>
        </row>
        <row r="2335">
          <cell r="B2335" t="str">
            <v>B0014860</v>
          </cell>
          <cell r="C2335" t="str">
            <v xml:space="preserve">Refuerzo de 3/8'' 60000 psi
</v>
          </cell>
          <cell r="D2335" t="str">
            <v>kg</v>
          </cell>
          <cell r="E2335">
            <v>2647.3747060887149</v>
          </cell>
          <cell r="F2335">
            <v>2647.3747060887149</v>
          </cell>
        </row>
        <row r="2336">
          <cell r="B2336" t="str">
            <v>B0014870</v>
          </cell>
          <cell r="C2336" t="str">
            <v xml:space="preserve">Resina termoplástica </v>
          </cell>
          <cell r="D2336" t="str">
            <v>kg</v>
          </cell>
          <cell r="E2336">
            <v>5281</v>
          </cell>
          <cell r="F2336">
            <v>5281</v>
          </cell>
        </row>
        <row r="2337">
          <cell r="B2337" t="str">
            <v>B0014880</v>
          </cell>
          <cell r="C2337" t="str">
            <v>Salida en PVC D=2´´</v>
          </cell>
          <cell r="D2337" t="str">
            <v>u</v>
          </cell>
          <cell r="E2337">
            <v>1700</v>
          </cell>
          <cell r="F2337">
            <v>1700</v>
          </cell>
        </row>
        <row r="2338">
          <cell r="B2338" t="str">
            <v>B0014893</v>
          </cell>
          <cell r="C2338" t="str">
            <v xml:space="preserve">Sección De Tope Defensa Metálica </v>
          </cell>
          <cell r="D2338" t="str">
            <v>u</v>
          </cell>
          <cell r="E2338">
            <v>59713</v>
          </cell>
          <cell r="F2338">
            <v>59713</v>
          </cell>
        </row>
        <row r="2339">
          <cell r="B2339" t="str">
            <v>B0014890</v>
          </cell>
          <cell r="C2339" t="str">
            <v>Sección final de defensa metálica</v>
          </cell>
          <cell r="D2339" t="str">
            <v>u</v>
          </cell>
          <cell r="E2339">
            <v>72100</v>
          </cell>
          <cell r="F2339">
            <v>72100</v>
          </cell>
        </row>
        <row r="2340">
          <cell r="B2340" t="str">
            <v>B0014892</v>
          </cell>
          <cell r="C2340" t="str">
            <v>Sección tope</v>
          </cell>
          <cell r="D2340" t="str">
            <v>u</v>
          </cell>
          <cell r="E2340">
            <v>59713</v>
          </cell>
          <cell r="F2340">
            <v>59713</v>
          </cell>
        </row>
        <row r="2341">
          <cell r="B2341" t="str">
            <v>B0014900</v>
          </cell>
          <cell r="C2341" t="str">
            <v>Sello de silicona o sellador autonivelante</v>
          </cell>
          <cell r="D2341" t="str">
            <v>m</v>
          </cell>
          <cell r="E2341">
            <v>5849</v>
          </cell>
          <cell r="F2341">
            <v>5849</v>
          </cell>
        </row>
        <row r="2342">
          <cell r="B2342" t="str">
            <v>B0014894</v>
          </cell>
          <cell r="C2342" t="str">
            <v>Semilla Para Empradizar Tipo Braquiaria</v>
          </cell>
          <cell r="D2342" t="str">
            <v>kg</v>
          </cell>
          <cell r="E2342">
            <v>29990.630053180867</v>
          </cell>
          <cell r="F2342">
            <v>29990.630053180867</v>
          </cell>
        </row>
        <row r="2343">
          <cell r="B2343" t="str">
            <v>B0014910</v>
          </cell>
          <cell r="C2343" t="str">
            <v>Semillas para empradizar</v>
          </cell>
          <cell r="D2343" t="str">
            <v>kg</v>
          </cell>
          <cell r="E2343">
            <v>28459.580199672375</v>
          </cell>
          <cell r="F2343">
            <v>28459.580199672375</v>
          </cell>
        </row>
        <row r="2344">
          <cell r="B2344" t="str">
            <v>B0014920</v>
          </cell>
          <cell r="C2344" t="str">
            <v xml:space="preserve">Señal (grupo 1) tablero en lamina galvanizada de 90*90 cm, calibre 16 reflectivo tipo 1./ incluye poste)
</v>
          </cell>
          <cell r="D2344" t="str">
            <v>u</v>
          </cell>
          <cell r="E2344">
            <v>293712</v>
          </cell>
          <cell r="F2344">
            <v>293712</v>
          </cell>
        </row>
        <row r="2345">
          <cell r="B2345" t="str">
            <v>B0014930</v>
          </cell>
          <cell r="C2345" t="str">
            <v xml:space="preserve">Señal (grupo 1). Tablero en lámina galvanizada de 75cm*75cm, calibre 16, reflectivo tipo 1/ incluye poste )
</v>
          </cell>
          <cell r="D2345" t="str">
            <v>u</v>
          </cell>
          <cell r="E2345">
            <v>250000</v>
          </cell>
          <cell r="F2345">
            <v>250000</v>
          </cell>
        </row>
        <row r="2346">
          <cell r="B2346" t="str">
            <v>B0014940</v>
          </cell>
          <cell r="C2346" t="str">
            <v xml:space="preserve">Señal (grupo 2). Tablero en lámina galvanizado de 1,2m*0,4m, calibre 16, reflectivo tipo 1. 
</v>
          </cell>
          <cell r="D2346" t="str">
            <v>u</v>
          </cell>
          <cell r="E2346">
            <v>240000</v>
          </cell>
          <cell r="F2346">
            <v>240000</v>
          </cell>
        </row>
        <row r="2347">
          <cell r="B2347" t="str">
            <v>B0014950</v>
          </cell>
          <cell r="C2347" t="str">
            <v xml:space="preserve">Señal (grupo 3 ferrocarril) (SP-54). Tablero en lámina galvanizado de 2,4m*0,3m, calibre 16, reflectivo tipo 1. 
</v>
          </cell>
          <cell r="D2347" t="str">
            <v>u</v>
          </cell>
          <cell r="E2347">
            <v>360000</v>
          </cell>
          <cell r="F2347">
            <v>360000</v>
          </cell>
        </row>
        <row r="2348">
          <cell r="B2348" t="str">
            <v>B0014960</v>
          </cell>
          <cell r="C2348" t="str">
            <v xml:space="preserve">Señal (grupo 4). Tablero en lámina galvanizado de 60cm*75cm, calibre 16, reflectivo tipo 1. (delineador de curva horizontal)
</v>
          </cell>
          <cell r="D2348" t="str">
            <v>u</v>
          </cell>
          <cell r="E2348">
            <v>240000</v>
          </cell>
          <cell r="F2348">
            <v>240000</v>
          </cell>
        </row>
        <row r="2349">
          <cell r="B2349" t="str">
            <v>B0014970</v>
          </cell>
          <cell r="C2349" t="str">
            <v xml:space="preserve">Señal (grupo 5). Tablero en lámina galvanizado de 0,90m*1,13m, calibre 16, reflectivo tipo 1. 
</v>
          </cell>
          <cell r="D2349" t="str">
            <v>m2</v>
          </cell>
          <cell r="E2349">
            <v>348783</v>
          </cell>
          <cell r="F2349">
            <v>348783</v>
          </cell>
        </row>
        <row r="2350">
          <cell r="B2350" t="str">
            <v>B0014980</v>
          </cell>
          <cell r="C2350" t="str">
            <v>Señal temporal preventiva</v>
          </cell>
          <cell r="D2350" t="str">
            <v>u</v>
          </cell>
          <cell r="E2350">
            <v>160000</v>
          </cell>
          <cell r="F2350">
            <v>160000</v>
          </cell>
        </row>
        <row r="2351">
          <cell r="B2351" t="str">
            <v>B0014895</v>
          </cell>
          <cell r="C2351" t="str">
            <v>Sika Color C</v>
          </cell>
          <cell r="D2351" t="str">
            <v>kg</v>
          </cell>
          <cell r="E2351">
            <v>23392.894736842107</v>
          </cell>
          <cell r="F2351">
            <v>23392.894736842107</v>
          </cell>
        </row>
        <row r="2352">
          <cell r="B2352" t="str">
            <v>B0014898</v>
          </cell>
          <cell r="C2352" t="str">
            <v>Sika Top 122</v>
          </cell>
          <cell r="D2352" t="str">
            <v>kg</v>
          </cell>
          <cell r="E2352">
            <v>6010</v>
          </cell>
          <cell r="F2352">
            <v>6010</v>
          </cell>
        </row>
        <row r="2353">
          <cell r="B2353" t="str">
            <v>B0014897</v>
          </cell>
          <cell r="C2353" t="str">
            <v>Sika Top Armatec 108</v>
          </cell>
          <cell r="D2353" t="str">
            <v>kg</v>
          </cell>
          <cell r="E2353">
            <v>14000</v>
          </cell>
          <cell r="F2353">
            <v>14000</v>
          </cell>
        </row>
        <row r="2354">
          <cell r="B2354" t="str">
            <v>B0014896</v>
          </cell>
          <cell r="C2354" t="str">
            <v>Sikadur 32 Primer</v>
          </cell>
          <cell r="D2354" t="str">
            <v>kg</v>
          </cell>
          <cell r="E2354">
            <v>74750</v>
          </cell>
          <cell r="F2354">
            <v>74750</v>
          </cell>
        </row>
        <row r="2355">
          <cell r="B2355" t="str">
            <v>B0014899</v>
          </cell>
          <cell r="C2355" t="str">
            <v>Sikaset L - Acelerante</v>
          </cell>
          <cell r="D2355" t="str">
            <v>kg</v>
          </cell>
          <cell r="E2355">
            <v>10619.937485494613</v>
          </cell>
          <cell r="F2355">
            <v>10619.937485494613</v>
          </cell>
        </row>
        <row r="2356">
          <cell r="B2356" t="str">
            <v>B0015000</v>
          </cell>
          <cell r="C2356" t="str">
            <v>Soldadura 6013 de 1/8</v>
          </cell>
          <cell r="D2356" t="str">
            <v>kg</v>
          </cell>
          <cell r="E2356">
            <v>10290</v>
          </cell>
          <cell r="F2356">
            <v>10290</v>
          </cell>
        </row>
        <row r="2357">
          <cell r="B2357" t="str">
            <v>B0015010</v>
          </cell>
          <cell r="C2357" t="str">
            <v>Soldadura 7018</v>
          </cell>
          <cell r="D2357" t="str">
            <v>kg</v>
          </cell>
          <cell r="E2357">
            <v>8457.9807073840748</v>
          </cell>
          <cell r="F2357">
            <v>8457.9807073840748</v>
          </cell>
        </row>
        <row r="2358">
          <cell r="B2358" t="str">
            <v>B0015032</v>
          </cell>
          <cell r="C2358" t="str">
            <v xml:space="preserve">Soldadura E70XX o en arco sumergido
</v>
          </cell>
          <cell r="D2358" t="str">
            <v>kg</v>
          </cell>
          <cell r="E2358">
            <v>9831.1580724177948</v>
          </cell>
          <cell r="F2358">
            <v>9831.1580724177948</v>
          </cell>
        </row>
        <row r="2359">
          <cell r="B2359" t="str">
            <v>B0015020</v>
          </cell>
          <cell r="C2359" t="str">
            <v xml:space="preserve">Soldadura en PVC 1/8 de galón (anclajes)
</v>
          </cell>
          <cell r="D2359" t="str">
            <v>u</v>
          </cell>
          <cell r="E2359">
            <v>32817.000358234312</v>
          </cell>
          <cell r="F2359">
            <v>32817.000358234312</v>
          </cell>
        </row>
        <row r="2360">
          <cell r="B2360" t="str">
            <v>B0015030</v>
          </cell>
          <cell r="C2360" t="str">
            <v>Soldadura L-70</v>
          </cell>
          <cell r="D2360" t="str">
            <v>kg</v>
          </cell>
          <cell r="E2360">
            <v>21420</v>
          </cell>
          <cell r="F2360">
            <v>21420</v>
          </cell>
        </row>
        <row r="2361">
          <cell r="B2361" t="str">
            <v>B0015040</v>
          </cell>
          <cell r="C2361" t="str">
            <v xml:space="preserve">Superplastificante Sikament
</v>
          </cell>
          <cell r="D2361" t="str">
            <v>gal</v>
          </cell>
          <cell r="E2361">
            <v>39419</v>
          </cell>
          <cell r="F2361">
            <v>39419</v>
          </cell>
        </row>
        <row r="2362">
          <cell r="B2362" t="str">
            <v>B0015050</v>
          </cell>
          <cell r="C2362" t="str">
            <v xml:space="preserve">Tabla burda en madera aserrada (0,30*0,03*3,00) 
</v>
          </cell>
          <cell r="D2362" t="str">
            <v>u</v>
          </cell>
          <cell r="E2362">
            <v>15267.017334700777</v>
          </cell>
          <cell r="F2362">
            <v>15267.017334700777</v>
          </cell>
        </row>
        <row r="2363">
          <cell r="B2363" t="str">
            <v>B0015064</v>
          </cell>
          <cell r="C2363" t="str">
            <v xml:space="preserve">Tablero en lámina galvanizada de 1,2 cm*0,4 cm, calibre 16, reflectivo tipo 1.
</v>
          </cell>
          <cell r="D2363" t="str">
            <v>u</v>
          </cell>
          <cell r="E2363">
            <v>113315.12793506957</v>
          </cell>
          <cell r="F2363">
            <v>113315.12793506957</v>
          </cell>
        </row>
        <row r="2364">
          <cell r="B2364" t="str">
            <v>B0015066</v>
          </cell>
          <cell r="C2364" t="str">
            <v xml:space="preserve">Tablero en lámina galvanizada de 2,4 m*30 cm, calibre 16, reflectivo tipo 1.
</v>
          </cell>
          <cell r="D2364" t="str">
            <v>u</v>
          </cell>
          <cell r="E2364">
            <v>172874</v>
          </cell>
          <cell r="F2364">
            <v>172874</v>
          </cell>
        </row>
        <row r="2365">
          <cell r="B2365" t="str">
            <v>B0015063</v>
          </cell>
          <cell r="C2365" t="str">
            <v xml:space="preserve">Tablero en lámina galvanizada de 60 cm*75cm, calibre 16, reflectivo tipo 1
</v>
          </cell>
          <cell r="D2365" t="str">
            <v>u</v>
          </cell>
          <cell r="E2365">
            <v>140913</v>
          </cell>
          <cell r="F2365">
            <v>140913</v>
          </cell>
        </row>
        <row r="2366">
          <cell r="B2366" t="str">
            <v>B0015062</v>
          </cell>
          <cell r="C2366" t="str">
            <v xml:space="preserve">Tablero en lámina galvanizada de 75cm*75cm, calibre 16, reflectivo tipo 1. Incluye poste de 2*2*1/4´´ 
</v>
          </cell>
          <cell r="D2366" t="str">
            <v>u</v>
          </cell>
          <cell r="E2366">
            <v>220400</v>
          </cell>
          <cell r="F2366">
            <v>220400</v>
          </cell>
        </row>
        <row r="2367">
          <cell r="B2367" t="str">
            <v>B0015068</v>
          </cell>
          <cell r="C2367" t="str">
            <v xml:space="preserve">Tablero en lámina galvanizado de 0,90m*1,13m, calibre 16, reflectivo tipo 1. </v>
          </cell>
          <cell r="D2367" t="str">
            <v>u</v>
          </cell>
          <cell r="E2367">
            <v>228480</v>
          </cell>
          <cell r="F2367">
            <v>228480</v>
          </cell>
        </row>
        <row r="2368">
          <cell r="B2368" t="str">
            <v>B0015071</v>
          </cell>
          <cell r="C2368" t="str">
            <v>Tablestaca de madera aserrada (0.25x0.03x3)</v>
          </cell>
          <cell r="D2368" t="str">
            <v>u</v>
          </cell>
          <cell r="E2368">
            <v>18000</v>
          </cell>
          <cell r="F2368">
            <v>18000</v>
          </cell>
        </row>
        <row r="2369">
          <cell r="B2369" t="str">
            <v>B0015060</v>
          </cell>
          <cell r="C2369" t="str">
            <v xml:space="preserve">Tablestaca en madera aserrada (0,25*0,05*3)
</v>
          </cell>
          <cell r="D2369" t="str">
            <v>u</v>
          </cell>
          <cell r="E2369">
            <v>20059.073417502728</v>
          </cell>
          <cell r="F2369">
            <v>20059.073417502728</v>
          </cell>
        </row>
        <row r="2370">
          <cell r="B2370" t="str">
            <v>B0015070</v>
          </cell>
          <cell r="C2370" t="str">
            <v xml:space="preserve">Tablestaca en madera aserrada (0,3*0,03*3)
</v>
          </cell>
          <cell r="D2370" t="str">
            <v>u</v>
          </cell>
          <cell r="E2370">
            <v>17522.200707269058</v>
          </cell>
          <cell r="F2370">
            <v>17522.200707269058</v>
          </cell>
        </row>
        <row r="2371">
          <cell r="B2371" t="str">
            <v>B0015080</v>
          </cell>
          <cell r="C2371" t="str">
            <v xml:space="preserve">Tablestaca metálica (riel de 70 lb/yarda)
</v>
          </cell>
          <cell r="D2371" t="str">
            <v>u</v>
          </cell>
          <cell r="E2371">
            <v>84177.028047762535</v>
          </cell>
          <cell r="F2371">
            <v>84177.028047762535</v>
          </cell>
        </row>
        <row r="2372">
          <cell r="B2372" t="str">
            <v>B0015090</v>
          </cell>
          <cell r="C2372" t="str">
            <v>Tacha reflectiva</v>
          </cell>
          <cell r="D2372" t="str">
            <v>u</v>
          </cell>
          <cell r="E2372">
            <v>4900</v>
          </cell>
          <cell r="F2372">
            <v>4900</v>
          </cell>
        </row>
        <row r="2373">
          <cell r="B2373" t="str">
            <v>B0015100</v>
          </cell>
          <cell r="C2373" t="str">
            <v xml:space="preserve">Tachón en resina de (50*15*8) cm
</v>
          </cell>
          <cell r="D2373" t="str">
            <v>u</v>
          </cell>
          <cell r="E2373">
            <v>41610</v>
          </cell>
          <cell r="F2373">
            <v>41610</v>
          </cell>
        </row>
        <row r="2374">
          <cell r="B2374" t="str">
            <v>B0015110</v>
          </cell>
          <cell r="C2374" t="str">
            <v xml:space="preserve">Tapón en PVC RD21 de 1´´ (para anclaje)
</v>
          </cell>
          <cell r="D2374" t="str">
            <v>u</v>
          </cell>
          <cell r="E2374">
            <v>1445.1260005413806</v>
          </cell>
          <cell r="F2374">
            <v>1445.1260005413806</v>
          </cell>
        </row>
        <row r="2375">
          <cell r="B2375" t="str">
            <v>B0015130</v>
          </cell>
          <cell r="C2375" t="str">
            <v xml:space="preserve">Tierra abonada </v>
          </cell>
          <cell r="D2375" t="str">
            <v>m3</v>
          </cell>
          <cell r="E2375">
            <v>40587.032617826233</v>
          </cell>
          <cell r="F2375">
            <v>40587.032617826233</v>
          </cell>
        </row>
        <row r="2376">
          <cell r="B2376" t="str">
            <v>B0015120</v>
          </cell>
          <cell r="C2376" t="str">
            <v xml:space="preserve">Tierra común
</v>
          </cell>
          <cell r="D2376" t="str">
            <v>m3</v>
          </cell>
          <cell r="E2376">
            <v>14189.56544983702</v>
          </cell>
          <cell r="F2376">
            <v>14189.56544983702</v>
          </cell>
        </row>
        <row r="2377">
          <cell r="B2377" t="str">
            <v>B0015141</v>
          </cell>
          <cell r="C2377" t="str">
            <v>Tornillos de Unión de D= 12 mm</v>
          </cell>
          <cell r="D2377" t="str">
            <v>u</v>
          </cell>
          <cell r="E2377">
            <v>1002</v>
          </cell>
          <cell r="F2377">
            <v>1002</v>
          </cell>
        </row>
        <row r="2378">
          <cell r="B2378" t="str">
            <v>B0015140</v>
          </cell>
          <cell r="C2378" t="str">
            <v>Tornillos para defensa metálica</v>
          </cell>
          <cell r="D2378" t="str">
            <v>u</v>
          </cell>
          <cell r="E2378">
            <v>4165</v>
          </cell>
          <cell r="F2378">
            <v>4165</v>
          </cell>
        </row>
        <row r="2379">
          <cell r="B2379" t="str">
            <v>B0015150</v>
          </cell>
          <cell r="C2379" t="str">
            <v>Torón de tensionmiento 1/2´´ o 5/8´´</v>
          </cell>
          <cell r="D2379" t="str">
            <v>kg</v>
          </cell>
          <cell r="E2379">
            <v>5561</v>
          </cell>
          <cell r="F2379">
            <v>5561</v>
          </cell>
        </row>
        <row r="2380">
          <cell r="B2380" t="str">
            <v>B0015162</v>
          </cell>
          <cell r="C2380" t="str">
            <v>Tramo Curvo De 4,13 M Galvanizado</v>
          </cell>
          <cell r="D2380" t="str">
            <v>u</v>
          </cell>
          <cell r="E2380">
            <v>315130</v>
          </cell>
          <cell r="F2380">
            <v>315130</v>
          </cell>
        </row>
        <row r="2381">
          <cell r="B2381" t="str">
            <v>B0015161</v>
          </cell>
          <cell r="C2381" t="str">
            <v>Tramo Final O Terminal 2,5 Mm, De 71 Cm Galvanizado</v>
          </cell>
          <cell r="D2381" t="str">
            <v>u</v>
          </cell>
          <cell r="E2381">
            <v>55071</v>
          </cell>
          <cell r="F2381">
            <v>55071</v>
          </cell>
        </row>
        <row r="2382">
          <cell r="B2382" t="str">
            <v>B0015160</v>
          </cell>
          <cell r="C2382" t="str">
            <v xml:space="preserve">Tramo recto para defensas metálicas (4,13m)
</v>
          </cell>
          <cell r="D2382" t="str">
            <v>m</v>
          </cell>
          <cell r="E2382">
            <v>97913.691195608772</v>
          </cell>
          <cell r="F2382">
            <v>97913.691195608772</v>
          </cell>
        </row>
        <row r="2383">
          <cell r="B2383" t="str">
            <v>B0014901</v>
          </cell>
          <cell r="C2383" t="str">
            <v>Transductores Electrónicos (Incluye Cables, Protección Contra El Concreto Y Panel De Lectura)</v>
          </cell>
          <cell r="D2383" t="str">
            <v>u</v>
          </cell>
          <cell r="E2383">
            <v>1594840.737186244</v>
          </cell>
          <cell r="F2383">
            <v>1594840.737186244</v>
          </cell>
        </row>
        <row r="2384">
          <cell r="B2384" t="str">
            <v>B0015164</v>
          </cell>
          <cell r="C2384" t="str">
            <v>Transductores electrónicos (incluye cables, protección contra el concreto y panel de lectura)</v>
          </cell>
          <cell r="D2384" t="str">
            <v>u</v>
          </cell>
          <cell r="E2384">
            <v>2104730</v>
          </cell>
          <cell r="F2384">
            <v>2104730</v>
          </cell>
        </row>
        <row r="2385">
          <cell r="B2385" t="str">
            <v>B0014902</v>
          </cell>
          <cell r="C2385" t="str">
            <v>Transductores Mecánicos (Incluye Cables, Protección Contra El Concreto Y Panel De Lectura)</v>
          </cell>
          <cell r="D2385" t="str">
            <v>u</v>
          </cell>
          <cell r="E2385">
            <v>1218530</v>
          </cell>
          <cell r="F2385">
            <v>1218530</v>
          </cell>
        </row>
        <row r="2386">
          <cell r="B2386" t="str">
            <v>B0015166</v>
          </cell>
          <cell r="C2386" t="str">
            <v>Transductores mecánicos (incluye cables, protección contra el concreto y panel de lectura)</v>
          </cell>
          <cell r="D2386" t="str">
            <v>u</v>
          </cell>
          <cell r="E2386">
            <v>1218530</v>
          </cell>
          <cell r="F2386">
            <v>1218530</v>
          </cell>
        </row>
        <row r="2387">
          <cell r="B2387" t="str">
            <v>B0015350</v>
          </cell>
          <cell r="C2387" t="str">
            <v xml:space="preserve">Triturado tamaño 1/2''
</v>
          </cell>
          <cell r="D2387" t="str">
            <v>m3</v>
          </cell>
          <cell r="E2387">
            <v>77350</v>
          </cell>
          <cell r="F2387">
            <v>77350</v>
          </cell>
        </row>
        <row r="2388">
          <cell r="B2388" t="str">
            <v>B0015170</v>
          </cell>
          <cell r="C2388" t="str">
            <v xml:space="preserve">Trompetas de 12 torones (tensionamiento)
</v>
          </cell>
          <cell r="D2388" t="str">
            <v>kg</v>
          </cell>
          <cell r="E2388">
            <v>74120</v>
          </cell>
          <cell r="F2388">
            <v>74120</v>
          </cell>
        </row>
        <row r="2389">
          <cell r="B2389" t="str">
            <v>B0015180</v>
          </cell>
          <cell r="C2389" t="str">
            <v xml:space="preserve">Tubería D=4´´ tipo pesado, E=2mm (baranda metálica)
</v>
          </cell>
          <cell r="D2389" t="str">
            <v>m</v>
          </cell>
          <cell r="E2389">
            <v>36096.886817862069</v>
          </cell>
          <cell r="F2389">
            <v>36096.886817862069</v>
          </cell>
        </row>
        <row r="2390">
          <cell r="B2390" t="str">
            <v>B0015230</v>
          </cell>
          <cell r="C2390" t="str">
            <v xml:space="preserve">Tubería de 10´´ PAA vaciado tremi de 4 mts
</v>
          </cell>
          <cell r="D2390" t="str">
            <v>u</v>
          </cell>
          <cell r="E2390">
            <v>50896.321306110425</v>
          </cell>
          <cell r="F2390">
            <v>50896.321306110425</v>
          </cell>
        </row>
        <row r="2391">
          <cell r="B2391" t="str">
            <v>B0015233</v>
          </cell>
          <cell r="C2391" t="str">
            <v>Tubería de Plástico</v>
          </cell>
          <cell r="D2391" t="str">
            <v>m</v>
          </cell>
          <cell r="E2391">
            <v>12398</v>
          </cell>
          <cell r="F2391">
            <v>12398</v>
          </cell>
        </row>
        <row r="2392">
          <cell r="B2392" t="str">
            <v>B0015190</v>
          </cell>
          <cell r="C2392" t="str">
            <v xml:space="preserve">Tubería en H de D=1/4´´, H=1.40m, A=0.20m (baranda metálica)
</v>
          </cell>
          <cell r="D2392" t="str">
            <v>m</v>
          </cell>
          <cell r="E2392">
            <v>37238</v>
          </cell>
          <cell r="F2392">
            <v>37238</v>
          </cell>
        </row>
        <row r="2393">
          <cell r="B2393" t="str">
            <v>B0015200</v>
          </cell>
          <cell r="C2393" t="str">
            <v xml:space="preserve">Tubería Perforada en PVC de 2´´
</v>
          </cell>
          <cell r="D2393" t="str">
            <v>m</v>
          </cell>
          <cell r="E2393">
            <v>18618</v>
          </cell>
          <cell r="F2393">
            <v>18618</v>
          </cell>
        </row>
        <row r="2394">
          <cell r="B2394" t="str">
            <v>B0015340</v>
          </cell>
          <cell r="C2394" t="str">
            <v>Tubería Petrolera 7´´</v>
          </cell>
          <cell r="D2394" t="str">
            <v>m</v>
          </cell>
          <cell r="E2394">
            <v>123980</v>
          </cell>
          <cell r="F2394">
            <v>123980</v>
          </cell>
        </row>
        <row r="2395">
          <cell r="B2395" t="str">
            <v>B0015231</v>
          </cell>
          <cell r="C2395" t="str">
            <v xml:space="preserve">Tubería Pvc Alcantarillado D= 24´´ </v>
          </cell>
          <cell r="D2395" t="str">
            <v>m</v>
          </cell>
          <cell r="E2395">
            <v>315916.9356943288</v>
          </cell>
          <cell r="F2395">
            <v>315916.9356943288</v>
          </cell>
        </row>
        <row r="2396">
          <cell r="B2396" t="str">
            <v>B0015232</v>
          </cell>
          <cell r="C2396" t="str">
            <v xml:space="preserve">Tubería Pvc Alcantarillado D= 36´´ </v>
          </cell>
          <cell r="D2396" t="str">
            <v>m</v>
          </cell>
          <cell r="E2396">
            <v>810055.76913315651</v>
          </cell>
          <cell r="F2396">
            <v>810055.76913315651</v>
          </cell>
        </row>
        <row r="2397">
          <cell r="B2397" t="str">
            <v>B0015220</v>
          </cell>
          <cell r="C2397" t="str">
            <v xml:space="preserve">Tubería PVC de 1´´ (para escamas en concreto)
</v>
          </cell>
          <cell r="D2397" t="str">
            <v>m</v>
          </cell>
          <cell r="E2397">
            <v>5305</v>
          </cell>
          <cell r="F2397">
            <v>5305</v>
          </cell>
        </row>
        <row r="2398">
          <cell r="B2398" t="str">
            <v>B0015210</v>
          </cell>
          <cell r="C2398" t="str">
            <v>Tubería PVC RD21 de 1´´ (para anclajes)</v>
          </cell>
          <cell r="D2398" t="str">
            <v>m</v>
          </cell>
          <cell r="E2398">
            <v>4578.718273707038</v>
          </cell>
          <cell r="F2398">
            <v>4578.718273707038</v>
          </cell>
        </row>
        <row r="2399">
          <cell r="B2399" t="str">
            <v>B0015254</v>
          </cell>
          <cell r="C2399" t="str">
            <v>Tubo concreto clase C, D=0,25 m</v>
          </cell>
          <cell r="D2399" t="str">
            <v>m</v>
          </cell>
          <cell r="E2399">
            <v>33348</v>
          </cell>
          <cell r="F2399">
            <v>33348</v>
          </cell>
        </row>
        <row r="2400">
          <cell r="B2400" t="str">
            <v>B0015240</v>
          </cell>
          <cell r="C2400" t="str">
            <v xml:space="preserve">Tubo concreto reforzado 900mm (tipo 1)
</v>
          </cell>
          <cell r="D2400" t="str">
            <v>m</v>
          </cell>
          <cell r="E2400">
            <v>368186</v>
          </cell>
          <cell r="F2400">
            <v>368186</v>
          </cell>
        </row>
        <row r="2401">
          <cell r="B2401" t="str">
            <v>B0015250</v>
          </cell>
          <cell r="C2401" t="str">
            <v xml:space="preserve">Tubo concreto reforzado 900mm (tipo 2)
</v>
          </cell>
          <cell r="D2401" t="str">
            <v>m</v>
          </cell>
          <cell r="E2401">
            <v>382641</v>
          </cell>
          <cell r="F2401">
            <v>382641</v>
          </cell>
        </row>
        <row r="2402">
          <cell r="B2402" t="str">
            <v>B0015260</v>
          </cell>
          <cell r="C2402" t="str">
            <v>Tubo concreto simple 450 mm</v>
          </cell>
          <cell r="D2402" t="str">
            <v>m</v>
          </cell>
          <cell r="E2402">
            <v>113352</v>
          </cell>
          <cell r="F2402">
            <v>113352</v>
          </cell>
        </row>
        <row r="2403">
          <cell r="B2403" t="str">
            <v>B0015270</v>
          </cell>
          <cell r="C2403" t="str">
            <v>Tubo concreto simple 500 mm</v>
          </cell>
          <cell r="D2403" t="str">
            <v>m</v>
          </cell>
          <cell r="E2403">
            <v>139495</v>
          </cell>
          <cell r="F2403">
            <v>139495</v>
          </cell>
        </row>
        <row r="2404">
          <cell r="B2404" t="str">
            <v>B0015280</v>
          </cell>
          <cell r="C2404" t="str">
            <v>Tubo concreto simple 600 mm</v>
          </cell>
          <cell r="D2404" t="str">
            <v>m</v>
          </cell>
          <cell r="E2404">
            <v>169035</v>
          </cell>
          <cell r="F2404">
            <v>169035</v>
          </cell>
        </row>
        <row r="2405">
          <cell r="B2405" t="str">
            <v>B0015290</v>
          </cell>
          <cell r="C2405" t="str">
            <v>Tubo concreto simple 750 mm</v>
          </cell>
          <cell r="D2405" t="str">
            <v>m</v>
          </cell>
          <cell r="E2405">
            <v>205901</v>
          </cell>
          <cell r="F2405">
            <v>205901</v>
          </cell>
        </row>
        <row r="2406">
          <cell r="B2406" t="str">
            <v>B0015300</v>
          </cell>
          <cell r="C2406" t="str">
            <v xml:space="preserve">Tubo corrugado de acero galvanizado MP-68
</v>
          </cell>
          <cell r="D2406" t="str">
            <v>m</v>
          </cell>
          <cell r="E2406">
            <v>167220</v>
          </cell>
          <cell r="F2406">
            <v>167220</v>
          </cell>
        </row>
        <row r="2407">
          <cell r="B2407" t="str">
            <v>B0015360</v>
          </cell>
          <cell r="C2407" t="str">
            <v xml:space="preserve">Tubo metálico con recubrimiento bituminoso de lámina calibre 12 y diámetro de 60''
</v>
          </cell>
          <cell r="D2407" t="str">
            <v>m</v>
          </cell>
          <cell r="E2407">
            <v>180880</v>
          </cell>
          <cell r="F2407">
            <v>180880</v>
          </cell>
        </row>
        <row r="2408">
          <cell r="B2408" t="str">
            <v>B0015304</v>
          </cell>
          <cell r="C2408" t="str">
            <v>Tubo metálico de alta resistencia</v>
          </cell>
          <cell r="D2408" t="str">
            <v>m</v>
          </cell>
          <cell r="E2408">
            <v>80655</v>
          </cell>
          <cell r="F2408">
            <v>80655</v>
          </cell>
        </row>
        <row r="2409">
          <cell r="B2409" t="str">
            <v>B0015305</v>
          </cell>
          <cell r="C2409" t="str">
            <v>Tubo Metálico De Alta Resistencia</v>
          </cell>
          <cell r="D2409" t="str">
            <v>m</v>
          </cell>
          <cell r="E2409">
            <v>80655</v>
          </cell>
          <cell r="F2409">
            <v>80655</v>
          </cell>
        </row>
        <row r="2410">
          <cell r="B2410" t="str">
            <v>B0015310</v>
          </cell>
          <cell r="C2410" t="str">
            <v xml:space="preserve">Tubo para cerramiento, calibre 16 de 2,7m (cerramientos en malla)
</v>
          </cell>
          <cell r="D2410" t="str">
            <v>u</v>
          </cell>
          <cell r="E2410">
            <v>41563</v>
          </cell>
          <cell r="F2410">
            <v>41563</v>
          </cell>
        </row>
        <row r="2411">
          <cell r="B2411" t="str">
            <v>B0015330</v>
          </cell>
          <cell r="C2411" t="str">
            <v>Unión en PVC D=2´´</v>
          </cell>
          <cell r="D2411" t="str">
            <v>u</v>
          </cell>
          <cell r="E2411">
            <v>2975.5576020506437</v>
          </cell>
          <cell r="F2411">
            <v>2975.5576020506437</v>
          </cell>
        </row>
        <row r="2412">
          <cell r="B2412" t="str">
            <v>B0015320</v>
          </cell>
          <cell r="C2412" t="str">
            <v xml:space="preserve">Unión en PVC RD21 de 1´´ (para anclajes)
</v>
          </cell>
          <cell r="D2412" t="str">
            <v>u</v>
          </cell>
          <cell r="E2412">
            <v>1240</v>
          </cell>
          <cell r="F2412">
            <v>1240</v>
          </cell>
        </row>
        <row r="2413">
          <cell r="B2413" t="str">
            <v>B0015334</v>
          </cell>
          <cell r="C2413" t="str">
            <v>Uniones especiales de alta resistencia para tubería</v>
          </cell>
          <cell r="D2413" t="str">
            <v>u</v>
          </cell>
          <cell r="E2413">
            <v>35840</v>
          </cell>
          <cell r="F2413">
            <v>35840</v>
          </cell>
        </row>
        <row r="2414">
          <cell r="B2414" t="str">
            <v>B0015362</v>
          </cell>
          <cell r="C2414" t="str">
            <v>Uniones Especiales De Alta Resistencia Para Tubería</v>
          </cell>
          <cell r="D2414" t="str">
            <v>u</v>
          </cell>
          <cell r="E2414">
            <v>34360</v>
          </cell>
          <cell r="F2414">
            <v>34360</v>
          </cell>
        </row>
        <row r="2415">
          <cell r="B2415" t="str">
            <v>B0015361</v>
          </cell>
          <cell r="C2415" t="str">
            <v>Varilla 5/8</v>
          </cell>
          <cell r="D2415" t="str">
            <v>kg</v>
          </cell>
          <cell r="E2415">
            <v>3088</v>
          </cell>
          <cell r="F2415">
            <v>3088</v>
          </cell>
        </row>
        <row r="2439">
          <cell r="B2439" t="str">
            <v>T0010031</v>
          </cell>
          <cell r="C2439" t="str">
            <v>Transporte de Material de Remoción</v>
          </cell>
          <cell r="D2439" t="str">
            <v>m3k</v>
          </cell>
          <cell r="E2439">
            <v>945</v>
          </cell>
          <cell r="F2439">
            <v>984.84848484848487</v>
          </cell>
        </row>
        <row r="2440">
          <cell r="B2440" t="str">
            <v>T0010234</v>
          </cell>
          <cell r="C2440" t="str">
            <v xml:space="preserve">Transporte de Mezcla Abierta en Frio MAF-38 </v>
          </cell>
          <cell r="D2440" t="str">
            <v>m3k</v>
          </cell>
          <cell r="E2440">
            <v>945</v>
          </cell>
          <cell r="F2440">
            <v>984.84848484848487</v>
          </cell>
        </row>
        <row r="2441">
          <cell r="B2441" t="str">
            <v>T0010272</v>
          </cell>
          <cell r="C2441" t="str">
            <v>Transporte de Mezcla densa en Caliente MDC-25</v>
          </cell>
          <cell r="D2441" t="str">
            <v>m3k</v>
          </cell>
          <cell r="E2441">
            <v>945</v>
          </cell>
          <cell r="F2441">
            <v>984.84848484848487</v>
          </cell>
        </row>
        <row r="2442">
          <cell r="B2442" t="str">
            <v>T0010002</v>
          </cell>
          <cell r="C2442" t="str">
            <v>Transporte de agregado</v>
          </cell>
          <cell r="D2442" t="str">
            <v>tkm</v>
          </cell>
          <cell r="E2442">
            <v>945</v>
          </cell>
          <cell r="F2442">
            <v>984.84848484848487</v>
          </cell>
        </row>
        <row r="2443">
          <cell r="B2443" t="str">
            <v>T0010400</v>
          </cell>
          <cell r="C2443" t="str">
            <v>Transporte de agregado pétreo</v>
          </cell>
          <cell r="D2443" t="str">
            <v>m3k</v>
          </cell>
          <cell r="E2443">
            <v>945</v>
          </cell>
          <cell r="F2443">
            <v>984.84848484848487</v>
          </cell>
        </row>
        <row r="2444">
          <cell r="B2444" t="str">
            <v>T0010170</v>
          </cell>
          <cell r="C2444" t="str">
            <v>Transporte de agregado tipo LA-1</v>
          </cell>
          <cell r="D2444" t="str">
            <v>m3k</v>
          </cell>
          <cell r="E2444">
            <v>945</v>
          </cell>
          <cell r="F2444">
            <v>984.84848484848487</v>
          </cell>
        </row>
        <row r="2445">
          <cell r="B2445" t="str">
            <v>T0010180</v>
          </cell>
          <cell r="C2445" t="str">
            <v>Transporte de agregado tipo LA-2</v>
          </cell>
          <cell r="D2445" t="str">
            <v>m3k</v>
          </cell>
          <cell r="E2445">
            <v>945</v>
          </cell>
          <cell r="F2445">
            <v>984.84848484848487</v>
          </cell>
        </row>
        <row r="2446">
          <cell r="B2446" t="str">
            <v>T0010190</v>
          </cell>
          <cell r="C2446" t="str">
            <v>Transporte de agregado tipo LA-3</v>
          </cell>
          <cell r="D2446" t="str">
            <v>m3k</v>
          </cell>
          <cell r="E2446">
            <v>945</v>
          </cell>
          <cell r="F2446">
            <v>984.84848484848487</v>
          </cell>
        </row>
        <row r="2447">
          <cell r="B2447" t="str">
            <v>T0010200</v>
          </cell>
          <cell r="C2447" t="str">
            <v>Transporte de agregado tipo LA-4</v>
          </cell>
          <cell r="D2447" t="str">
            <v>m3k</v>
          </cell>
          <cell r="E2447">
            <v>945</v>
          </cell>
          <cell r="F2447">
            <v>984.84848484848487</v>
          </cell>
        </row>
        <row r="2448">
          <cell r="B2448" t="str">
            <v>T0010110</v>
          </cell>
          <cell r="C2448" t="str">
            <v>Transporte de agregados pétreos</v>
          </cell>
          <cell r="D2448" t="str">
            <v>m3k</v>
          </cell>
          <cell r="E2448">
            <v>945</v>
          </cell>
          <cell r="F2448">
            <v>984.84848484848487</v>
          </cell>
        </row>
        <row r="2449">
          <cell r="B2449" t="str">
            <v>T0010003</v>
          </cell>
          <cell r="C2449" t="str">
            <v>Transporte de Arena</v>
          </cell>
          <cell r="D2449" t="str">
            <v>m3k</v>
          </cell>
          <cell r="E2449">
            <v>945</v>
          </cell>
          <cell r="F2449">
            <v>984.84848484848487</v>
          </cell>
        </row>
        <row r="2450">
          <cell r="B2450" t="str">
            <v>T0010004</v>
          </cell>
          <cell r="C2450" t="str">
            <v>Transporte de arena</v>
          </cell>
          <cell r="D2450" t="str">
            <v>m3k</v>
          </cell>
          <cell r="E2450">
            <v>945</v>
          </cell>
          <cell r="F2450">
            <v>984.84848484848487</v>
          </cell>
        </row>
        <row r="2451">
          <cell r="B2451" t="str">
            <v>T0010005</v>
          </cell>
          <cell r="C2451" t="str">
            <v>Transporte de arena lavada</v>
          </cell>
          <cell r="D2451" t="str">
            <v>m3k</v>
          </cell>
          <cell r="E2451">
            <v>945</v>
          </cell>
          <cell r="F2451">
            <v>984.84848484848487</v>
          </cell>
        </row>
        <row r="2452">
          <cell r="B2452" t="str">
            <v>T0010007</v>
          </cell>
          <cell r="C2452" t="str">
            <v>Transporte de base</v>
          </cell>
          <cell r="D2452" t="str">
            <v>m3k</v>
          </cell>
          <cell r="E2452">
            <v>945</v>
          </cell>
          <cell r="F2452">
            <v>984.84848484848487</v>
          </cell>
        </row>
        <row r="2453">
          <cell r="B2453" t="str">
            <v>T0015011</v>
          </cell>
          <cell r="C2453" t="str">
            <v>Transporte de Cemento Asfaltico Modificado Con Polímeros (Todos Los Tipos)</v>
          </cell>
          <cell r="D2453" t="str">
            <v>m3k</v>
          </cell>
          <cell r="E2453">
            <v>945</v>
          </cell>
          <cell r="F2453">
            <v>984.84848484848487</v>
          </cell>
        </row>
        <row r="2454">
          <cell r="B2454" t="str">
            <v>T0010009</v>
          </cell>
          <cell r="C2454" t="str">
            <v>Transporte de concreto</v>
          </cell>
          <cell r="D2454" t="str">
            <v>m3k</v>
          </cell>
          <cell r="E2454">
            <v>945</v>
          </cell>
          <cell r="F2454">
            <v>984.84848484848487</v>
          </cell>
        </row>
        <row r="2455">
          <cell r="B2455" t="str">
            <v>T0010401</v>
          </cell>
          <cell r="C2455" t="str">
            <v xml:space="preserve">Transporte de Concreto </v>
          </cell>
          <cell r="D2455" t="str">
            <v>m3k</v>
          </cell>
          <cell r="E2455">
            <v>945</v>
          </cell>
          <cell r="F2455">
            <v>984.84848484848487</v>
          </cell>
        </row>
        <row r="2456">
          <cell r="B2456" t="str">
            <v>T0010019</v>
          </cell>
          <cell r="C2456" t="str">
            <v>Transporte de material crudo</v>
          </cell>
          <cell r="D2456" t="str">
            <v>m3k</v>
          </cell>
          <cell r="E2456">
            <v>945</v>
          </cell>
          <cell r="F2456">
            <v>984.84848484848487</v>
          </cell>
        </row>
        <row r="2457">
          <cell r="B2457" t="str">
            <v>T0010033</v>
          </cell>
          <cell r="C2457" t="str">
            <v>Transporte de Material Crudo de Rio</v>
          </cell>
          <cell r="D2457" t="str">
            <v>m3k</v>
          </cell>
          <cell r="E2457">
            <v>945</v>
          </cell>
          <cell r="F2457">
            <v>984.84848484848487</v>
          </cell>
        </row>
        <row r="2458">
          <cell r="B2458" t="str">
            <v>T0010010</v>
          </cell>
          <cell r="C2458" t="str">
            <v>Transporte de material de afirmado</v>
          </cell>
          <cell r="D2458" t="str">
            <v>m3k</v>
          </cell>
          <cell r="E2458">
            <v>945</v>
          </cell>
          <cell r="F2458">
            <v>984.84848484848487</v>
          </cell>
        </row>
        <row r="2459">
          <cell r="B2459" t="str">
            <v>T0010018</v>
          </cell>
          <cell r="C2459" t="str">
            <v>Transporte de material de afirmado</v>
          </cell>
          <cell r="D2459" t="str">
            <v>m3k</v>
          </cell>
          <cell r="E2459">
            <v>945</v>
          </cell>
          <cell r="F2459">
            <v>984.84848484848487</v>
          </cell>
        </row>
        <row r="2460">
          <cell r="B2460" t="str">
            <v>T0010089</v>
          </cell>
          <cell r="C2460" t="str">
            <v xml:space="preserve">Transporte de Material de Afirmado de la Zona </v>
          </cell>
          <cell r="D2460" t="str">
            <v>m3k</v>
          </cell>
          <cell r="E2460">
            <v>945</v>
          </cell>
          <cell r="F2460">
            <v>984.84848484848487</v>
          </cell>
        </row>
        <row r="2461">
          <cell r="B2461" t="str">
            <v>T0010020</v>
          </cell>
          <cell r="C2461" t="str">
            <v>Transporte de material de base</v>
          </cell>
          <cell r="D2461" t="str">
            <v>m3k</v>
          </cell>
          <cell r="E2461">
            <v>945</v>
          </cell>
          <cell r="F2461">
            <v>984.84848484848487</v>
          </cell>
        </row>
        <row r="2462">
          <cell r="B2462" t="str">
            <v>T0010023</v>
          </cell>
          <cell r="C2462" t="str">
            <v>Transporte de Material de Base</v>
          </cell>
          <cell r="D2462" t="str">
            <v>m3k</v>
          </cell>
          <cell r="E2462">
            <v>945</v>
          </cell>
          <cell r="F2462">
            <v>984.84848484848487</v>
          </cell>
        </row>
        <row r="2463">
          <cell r="B2463" t="str">
            <v>T0010022</v>
          </cell>
          <cell r="C2463" t="str">
            <v>Transporte de material de cobertura</v>
          </cell>
          <cell r="D2463" t="str">
            <v>m3k</v>
          </cell>
          <cell r="E2463">
            <v>945</v>
          </cell>
          <cell r="F2463">
            <v>984.84848484848487</v>
          </cell>
        </row>
        <row r="2464">
          <cell r="B2464" t="str">
            <v>T0010032</v>
          </cell>
          <cell r="C2464" t="str">
            <v>Transporte de material de demolición</v>
          </cell>
          <cell r="D2464" t="str">
            <v>m3k</v>
          </cell>
          <cell r="E2464">
            <v>945</v>
          </cell>
          <cell r="F2464">
            <v>984.84848484848487</v>
          </cell>
        </row>
        <row r="2465">
          <cell r="B2465" t="str">
            <v>T0010025</v>
          </cell>
          <cell r="C2465" t="str">
            <v>Transporte de material de excavación</v>
          </cell>
          <cell r="D2465" t="str">
            <v>m3k</v>
          </cell>
          <cell r="E2465">
            <v>945</v>
          </cell>
          <cell r="F2465">
            <v>984.84848484848487</v>
          </cell>
        </row>
        <row r="2466">
          <cell r="B2466" t="str">
            <v>T0010035</v>
          </cell>
          <cell r="C2466" t="str">
            <v>Transporte de material de excavación</v>
          </cell>
          <cell r="D2466" t="str">
            <v>m3k</v>
          </cell>
          <cell r="E2466">
            <v>945</v>
          </cell>
          <cell r="F2466">
            <v>984.84848484848487</v>
          </cell>
        </row>
        <row r="2467">
          <cell r="B2467" t="str">
            <v>T0010036</v>
          </cell>
          <cell r="C2467" t="str">
            <v>Transporte de material de remoción</v>
          </cell>
          <cell r="D2467" t="str">
            <v>m3k</v>
          </cell>
          <cell r="E2467">
            <v>945</v>
          </cell>
          <cell r="F2467">
            <v>984.84848484848487</v>
          </cell>
        </row>
        <row r="2468">
          <cell r="B2468" t="str">
            <v>T0010141</v>
          </cell>
          <cell r="C2468" t="str">
            <v>Transporte de Material de Solado y Atraque Tubería de Concreto Reforzado</v>
          </cell>
          <cell r="D2468" t="str">
            <v>m3k</v>
          </cell>
          <cell r="E2468">
            <v>945</v>
          </cell>
          <cell r="F2468">
            <v>984.84848484848487</v>
          </cell>
        </row>
        <row r="2469">
          <cell r="B2469" t="str">
            <v>T0010470</v>
          </cell>
          <cell r="C2469" t="str">
            <v>Transporte de material de soldado y atraque</v>
          </cell>
          <cell r="D2469" t="str">
            <v>m3k</v>
          </cell>
          <cell r="E2469">
            <v>945</v>
          </cell>
          <cell r="F2469">
            <v>984.84848484848487</v>
          </cell>
        </row>
        <row r="2470">
          <cell r="B2470" t="str">
            <v>T0010381</v>
          </cell>
          <cell r="C2470" t="str">
            <v xml:space="preserve">Transporte de material de Sub Base CBR=40% </v>
          </cell>
          <cell r="D2470" t="str">
            <v>m3k</v>
          </cell>
          <cell r="E2470">
            <v>945</v>
          </cell>
          <cell r="F2470">
            <v>984.84848484848487</v>
          </cell>
        </row>
        <row r="2471">
          <cell r="B2471" t="str">
            <v>T0010030</v>
          </cell>
          <cell r="C2471" t="str">
            <v>Transporte de material de subbase</v>
          </cell>
          <cell r="D2471" t="str">
            <v>m3k</v>
          </cell>
          <cell r="E2471">
            <v>945</v>
          </cell>
          <cell r="F2471">
            <v>984.84848484848487</v>
          </cell>
        </row>
        <row r="2472">
          <cell r="B2472" t="str">
            <v>T0010040</v>
          </cell>
          <cell r="C2472" t="str">
            <v>Transporte de material desmontado</v>
          </cell>
          <cell r="D2472" t="str">
            <v>tkm</v>
          </cell>
          <cell r="E2472">
            <v>945</v>
          </cell>
          <cell r="F2472">
            <v>984.84848484848487</v>
          </cell>
        </row>
        <row r="2473">
          <cell r="B2473" t="str">
            <v>T0010028</v>
          </cell>
          <cell r="C2473" t="str">
            <v>Transporte de Material Drenante</v>
          </cell>
          <cell r="D2473" t="str">
            <v>m3k</v>
          </cell>
          <cell r="E2473">
            <v>945</v>
          </cell>
          <cell r="F2473">
            <v>984.84848484848487</v>
          </cell>
        </row>
        <row r="2474">
          <cell r="B2474" t="str">
            <v>T0010027</v>
          </cell>
          <cell r="C2474" t="str">
            <v>Transporte de material filtrante</v>
          </cell>
          <cell r="D2474" t="str">
            <v>m3k</v>
          </cell>
          <cell r="E2474">
            <v>945</v>
          </cell>
          <cell r="F2474">
            <v>984.84848484848487</v>
          </cell>
        </row>
        <row r="2475">
          <cell r="B2475" t="str">
            <v>T0010410</v>
          </cell>
          <cell r="C2475" t="str">
            <v>Transporte de material filtrante</v>
          </cell>
          <cell r="D2475" t="str">
            <v>m3k</v>
          </cell>
          <cell r="E2475">
            <v>945</v>
          </cell>
          <cell r="F2475">
            <v>984.84848484848487</v>
          </cell>
        </row>
        <row r="2476">
          <cell r="B2476" t="str">
            <v>T0010006</v>
          </cell>
          <cell r="C2476" t="str">
            <v>Transporte de material fresado</v>
          </cell>
          <cell r="D2476" t="str">
            <v>m3k</v>
          </cell>
          <cell r="E2476">
            <v>945</v>
          </cell>
          <cell r="F2476">
            <v>984.84848484848487</v>
          </cell>
        </row>
        <row r="2477">
          <cell r="B2477" t="str">
            <v>T0010390</v>
          </cell>
          <cell r="C2477" t="str">
            <v>Transporte de material fresado</v>
          </cell>
          <cell r="D2477" t="str">
            <v>m3k</v>
          </cell>
          <cell r="E2477">
            <v>945</v>
          </cell>
          <cell r="F2477">
            <v>984.84848484848487</v>
          </cell>
        </row>
        <row r="2478">
          <cell r="B2478" t="str">
            <v>T0010039</v>
          </cell>
          <cell r="C2478" t="str">
            <v>Transporte de material granular</v>
          </cell>
          <cell r="D2478" t="str">
            <v>m3k</v>
          </cell>
          <cell r="E2478">
            <v>945</v>
          </cell>
          <cell r="F2478">
            <v>984.84848484848487</v>
          </cell>
        </row>
        <row r="2479">
          <cell r="B2479" t="str">
            <v>T0010052</v>
          </cell>
          <cell r="C2479" t="str">
            <v>Transporte de material removido</v>
          </cell>
          <cell r="D2479" t="str">
            <v>m3k</v>
          </cell>
          <cell r="E2479">
            <v>945</v>
          </cell>
          <cell r="F2479">
            <v>984.84848484848487</v>
          </cell>
        </row>
        <row r="2480">
          <cell r="B2480" t="str">
            <v>T0010062</v>
          </cell>
          <cell r="C2480" t="str">
            <v>Transporte de material seleccionado para relleno</v>
          </cell>
          <cell r="D2480" t="str">
            <v>m3k</v>
          </cell>
          <cell r="E2480">
            <v>945</v>
          </cell>
          <cell r="F2480">
            <v>984.84848484848487</v>
          </cell>
        </row>
        <row r="2481">
          <cell r="B2481" t="str">
            <v>T0010044</v>
          </cell>
          <cell r="C2481" t="str">
            <v>Transporte de material trasladado</v>
          </cell>
          <cell r="D2481" t="str">
            <v>tkm</v>
          </cell>
          <cell r="E2481">
            <v>945</v>
          </cell>
          <cell r="F2481">
            <v>984.84848484848487</v>
          </cell>
        </row>
        <row r="2482">
          <cell r="B2482" t="str">
            <v>T0010042</v>
          </cell>
          <cell r="C2482" t="str">
            <v>Transporte de material triturado</v>
          </cell>
          <cell r="D2482" t="str">
            <v>m3k</v>
          </cell>
          <cell r="E2482">
            <v>945</v>
          </cell>
          <cell r="F2482">
            <v>984.84848484848487</v>
          </cell>
        </row>
        <row r="2483">
          <cell r="B2483" t="str">
            <v>T0010050</v>
          </cell>
          <cell r="C2483" t="str">
            <v>Transporte de material triturado para filtros</v>
          </cell>
          <cell r="D2483" t="str">
            <v>m3k</v>
          </cell>
          <cell r="E2483">
            <v>945</v>
          </cell>
          <cell r="F2483">
            <v>984.84848484848487</v>
          </cell>
        </row>
        <row r="2484">
          <cell r="B2484" t="str">
            <v>T0010100</v>
          </cell>
          <cell r="C2484" t="str">
            <v>Transporte de materiales</v>
          </cell>
          <cell r="D2484" t="str">
            <v>m3t</v>
          </cell>
          <cell r="E2484">
            <v>945</v>
          </cell>
          <cell r="F2484">
            <v>984.84848484848487</v>
          </cell>
        </row>
        <row r="2485">
          <cell r="B2485" t="str">
            <v>T0010101</v>
          </cell>
          <cell r="C2485" t="str">
            <v>Transporte de materiales</v>
          </cell>
          <cell r="D2485" t="str">
            <v>m3t</v>
          </cell>
          <cell r="E2485">
            <v>945</v>
          </cell>
          <cell r="F2485">
            <v>984.84848484848487</v>
          </cell>
        </row>
        <row r="2486">
          <cell r="B2486" t="str">
            <v>T0010060</v>
          </cell>
          <cell r="C2486" t="str">
            <v>Transporte de materiales seleccionados</v>
          </cell>
          <cell r="D2486" t="str">
            <v>m3k</v>
          </cell>
          <cell r="E2486">
            <v>945</v>
          </cell>
          <cell r="F2486">
            <v>984.84848484848487</v>
          </cell>
        </row>
        <row r="2487">
          <cell r="B2487" t="str">
            <v>T0010065</v>
          </cell>
          <cell r="C2487" t="str">
            <v>Transporte de mezcla</v>
          </cell>
          <cell r="D2487" t="str">
            <v>m3k</v>
          </cell>
          <cell r="E2487">
            <v>945</v>
          </cell>
          <cell r="F2487">
            <v>984.84848484848487</v>
          </cell>
        </row>
        <row r="2488">
          <cell r="B2488" t="str">
            <v>T0010320</v>
          </cell>
          <cell r="C2488" t="str">
            <v>Transporte de mezcla abierta en caliente MAC-75</v>
          </cell>
          <cell r="D2488" t="str">
            <v>m3k</v>
          </cell>
          <cell r="E2488">
            <v>945</v>
          </cell>
          <cell r="F2488">
            <v>984.84848484848487</v>
          </cell>
        </row>
        <row r="2489">
          <cell r="B2489" t="str">
            <v>T0010330</v>
          </cell>
          <cell r="C2489" t="str">
            <v>Transporte de mezcla abierta en caliente MAC-63</v>
          </cell>
          <cell r="D2489" t="str">
            <v>m3k</v>
          </cell>
          <cell r="E2489">
            <v>945</v>
          </cell>
          <cell r="F2489">
            <v>984.84848484848487</v>
          </cell>
        </row>
        <row r="2490">
          <cell r="B2490" t="str">
            <v>T0010340</v>
          </cell>
          <cell r="C2490" t="str">
            <v>Transporte de mezcla abierta en caliente MAC-50</v>
          </cell>
          <cell r="D2490" t="str">
            <v>m3k</v>
          </cell>
          <cell r="E2490">
            <v>945</v>
          </cell>
          <cell r="F2490">
            <v>984.84848484848487</v>
          </cell>
        </row>
        <row r="2491">
          <cell r="B2491" t="str">
            <v>T0010251</v>
          </cell>
          <cell r="C2491" t="str">
            <v>Transporte de Mezcla Abierta en Frio MAF-25</v>
          </cell>
          <cell r="D2491" t="str">
            <v>m3k</v>
          </cell>
          <cell r="E2491">
            <v>945</v>
          </cell>
          <cell r="F2491">
            <v>984.84848484848487</v>
          </cell>
        </row>
        <row r="2492">
          <cell r="B2492" t="str">
            <v>T0010070</v>
          </cell>
          <cell r="C2492" t="str">
            <v>Transporte de mezcla de concreto</v>
          </cell>
          <cell r="D2492" t="str">
            <v>m3k</v>
          </cell>
          <cell r="E2492">
            <v>945</v>
          </cell>
          <cell r="F2492">
            <v>984.84848484848487</v>
          </cell>
        </row>
        <row r="2493">
          <cell r="B2493" t="str">
            <v>T0010311</v>
          </cell>
          <cell r="C2493" t="str">
            <v>Transporte de Mezcla Densa en Caliente MDC-10</v>
          </cell>
          <cell r="D2493" t="str">
            <v>m3k</v>
          </cell>
          <cell r="E2493">
            <v>945</v>
          </cell>
          <cell r="F2493">
            <v>984.84848484848487</v>
          </cell>
        </row>
        <row r="2494">
          <cell r="B2494" t="str">
            <v>T0010271</v>
          </cell>
          <cell r="C2494" t="str">
            <v>Transporte de Mezcla Densa en Caliente MDC-19</v>
          </cell>
          <cell r="D2494" t="str">
            <v>m3k</v>
          </cell>
          <cell r="E2494">
            <v>945</v>
          </cell>
          <cell r="F2494">
            <v>984.84848484848487</v>
          </cell>
        </row>
        <row r="2495">
          <cell r="B2495" t="str">
            <v>T0010281</v>
          </cell>
          <cell r="C2495" t="str">
            <v>Transporte de Mezcla densa En Frio MDF-25</v>
          </cell>
          <cell r="D2495" t="str">
            <v>m3k</v>
          </cell>
          <cell r="E2495">
            <v>945</v>
          </cell>
          <cell r="F2495">
            <v>984.84848484848487</v>
          </cell>
        </row>
        <row r="2496">
          <cell r="B2496" t="str">
            <v>T0010300</v>
          </cell>
          <cell r="C2496" t="str">
            <v>Transporte de mezcla densa MDC-0</v>
          </cell>
          <cell r="D2496" t="str">
            <v>m3k</v>
          </cell>
          <cell r="E2496">
            <v>945</v>
          </cell>
          <cell r="F2496">
            <v>984.84848484848487</v>
          </cell>
        </row>
        <row r="2497">
          <cell r="B2497" t="str">
            <v>T0010270</v>
          </cell>
          <cell r="C2497" t="str">
            <v>Transporte de mezcla densa MDC-1</v>
          </cell>
          <cell r="D2497" t="str">
            <v>m3k</v>
          </cell>
          <cell r="E2497">
            <v>945</v>
          </cell>
          <cell r="F2497">
            <v>984.84848484848487</v>
          </cell>
        </row>
        <row r="2498">
          <cell r="B2498" t="str">
            <v>T0010080</v>
          </cell>
          <cell r="C2498" t="str">
            <v>Transporte de mezcla densa mdc-2</v>
          </cell>
          <cell r="D2498" t="str">
            <v>m3k</v>
          </cell>
          <cell r="E2498">
            <v>945</v>
          </cell>
          <cell r="F2498">
            <v>984.84848484848487</v>
          </cell>
        </row>
        <row r="2499">
          <cell r="B2499" t="str">
            <v>T0010280</v>
          </cell>
          <cell r="C2499" t="str">
            <v>Transporte de mezcla densa MDC-2</v>
          </cell>
          <cell r="D2499" t="str">
            <v>m3k</v>
          </cell>
          <cell r="E2499">
            <v>945</v>
          </cell>
          <cell r="F2499">
            <v>984.84848484848487</v>
          </cell>
        </row>
        <row r="2500">
          <cell r="B2500" t="str">
            <v>T0010290</v>
          </cell>
          <cell r="C2500" t="str">
            <v>Transporte de mezcla densa MDC-3</v>
          </cell>
          <cell r="D2500" t="str">
            <v>m3k</v>
          </cell>
          <cell r="E2500">
            <v>945</v>
          </cell>
          <cell r="F2500">
            <v>984.84848484848487</v>
          </cell>
        </row>
        <row r="2501">
          <cell r="B2501" t="str">
            <v>T0010229</v>
          </cell>
          <cell r="C2501" t="str">
            <v>Transporte de Mezcla Densa para Bacheo</v>
          </cell>
          <cell r="D2501" t="str">
            <v>m3k</v>
          </cell>
          <cell r="E2501">
            <v>945</v>
          </cell>
          <cell r="F2501">
            <v>984.84848484848487</v>
          </cell>
        </row>
        <row r="2502">
          <cell r="B2502" t="str">
            <v>T0010370</v>
          </cell>
          <cell r="C2502" t="str">
            <v>Transporte de mezcla discontinua en caliente tipo F-13</v>
          </cell>
          <cell r="D2502" t="str">
            <v>m3k</v>
          </cell>
          <cell r="E2502">
            <v>945</v>
          </cell>
          <cell r="F2502">
            <v>984.84848484848487</v>
          </cell>
        </row>
        <row r="2503">
          <cell r="B2503" t="str">
            <v>T0010380</v>
          </cell>
          <cell r="C2503" t="str">
            <v>Transporte de mezcla discontinua en caliente tipo F-10</v>
          </cell>
          <cell r="D2503" t="str">
            <v>m3k</v>
          </cell>
          <cell r="E2503">
            <v>945</v>
          </cell>
          <cell r="F2503">
            <v>984.84848484848487</v>
          </cell>
        </row>
        <row r="2504">
          <cell r="B2504" t="str">
            <v>T0010350</v>
          </cell>
          <cell r="C2504" t="str">
            <v>Transporte de mezcla discontinua en caliente tipo M-13</v>
          </cell>
          <cell r="D2504" t="str">
            <v>m3k</v>
          </cell>
          <cell r="E2504">
            <v>945</v>
          </cell>
          <cell r="F2504">
            <v>984.84848484848487</v>
          </cell>
        </row>
        <row r="2505">
          <cell r="B2505" t="str">
            <v>T0010360</v>
          </cell>
          <cell r="C2505" t="str">
            <v>Transporte de mezcla discontinua en caliente tipo M-10</v>
          </cell>
          <cell r="D2505" t="str">
            <v>m3k</v>
          </cell>
          <cell r="E2505">
            <v>945</v>
          </cell>
          <cell r="F2505">
            <v>984.84848484848487</v>
          </cell>
        </row>
        <row r="2506">
          <cell r="B2506" t="str">
            <v>T0010233</v>
          </cell>
          <cell r="C2506" t="str">
            <v>Transporte de Mezcla en Frio  MAF-19</v>
          </cell>
          <cell r="D2506" t="str">
            <v>m3k</v>
          </cell>
          <cell r="E2506">
            <v>945</v>
          </cell>
          <cell r="F2506">
            <v>984.84848484848487</v>
          </cell>
        </row>
        <row r="2507">
          <cell r="B2507" t="str">
            <v>T0010232</v>
          </cell>
          <cell r="C2507" t="str">
            <v>Transporte de Mezcla en Frio DMF-19</v>
          </cell>
          <cell r="D2507" t="str">
            <v>m3k</v>
          </cell>
          <cell r="E2507">
            <v>945</v>
          </cell>
          <cell r="F2507">
            <v>984.84848484848487</v>
          </cell>
        </row>
        <row r="2508">
          <cell r="B2508" t="str">
            <v>T0010231</v>
          </cell>
          <cell r="C2508" t="str">
            <v>Transporte de Mezcla en Frio MDF-38</v>
          </cell>
          <cell r="D2508" t="str">
            <v>m3k</v>
          </cell>
          <cell r="E2508">
            <v>945</v>
          </cell>
          <cell r="F2508">
            <v>984.84848484848487</v>
          </cell>
        </row>
        <row r="2509">
          <cell r="B2509" t="str">
            <v>T0010310</v>
          </cell>
          <cell r="C2509" t="str">
            <v>Transporte de mezcla gruesa en Caliente MGC</v>
          </cell>
          <cell r="D2509" t="str">
            <v>m3k</v>
          </cell>
          <cell r="E2509">
            <v>945</v>
          </cell>
          <cell r="F2509">
            <v>984.84848484848487</v>
          </cell>
        </row>
        <row r="2510">
          <cell r="B2510" t="str">
            <v>T0010240</v>
          </cell>
          <cell r="C2510" t="str">
            <v>Transporte de mezcla MAF-1</v>
          </cell>
          <cell r="D2510" t="str">
            <v>m3k</v>
          </cell>
          <cell r="E2510">
            <v>945</v>
          </cell>
          <cell r="F2510">
            <v>984.84848484848487</v>
          </cell>
        </row>
        <row r="2511">
          <cell r="B2511" t="str">
            <v>T0010250</v>
          </cell>
          <cell r="C2511" t="str">
            <v>Transporte de mezcla MAF-2</v>
          </cell>
          <cell r="D2511" t="str">
            <v>m3k</v>
          </cell>
          <cell r="E2511">
            <v>945</v>
          </cell>
          <cell r="F2511">
            <v>984.84848484848487</v>
          </cell>
        </row>
        <row r="2512">
          <cell r="B2512" t="str">
            <v>T0010260</v>
          </cell>
          <cell r="C2512" t="str">
            <v>Transporte de mezcla MAF-3</v>
          </cell>
          <cell r="D2512" t="str">
            <v>m3k</v>
          </cell>
          <cell r="E2512">
            <v>945</v>
          </cell>
          <cell r="F2512">
            <v>984.84848484848487</v>
          </cell>
        </row>
        <row r="2513">
          <cell r="B2513" t="str">
            <v>T0010210</v>
          </cell>
          <cell r="C2513" t="str">
            <v>Transporte de mezcla MDF-1</v>
          </cell>
          <cell r="D2513" t="str">
            <v>m3k</v>
          </cell>
          <cell r="E2513">
            <v>945</v>
          </cell>
          <cell r="F2513">
            <v>984.84848484848487</v>
          </cell>
        </row>
        <row r="2514">
          <cell r="B2514" t="str">
            <v>T0010220</v>
          </cell>
          <cell r="C2514" t="str">
            <v>Transporte de mezcla MDF-2</v>
          </cell>
          <cell r="D2514" t="str">
            <v>m3k</v>
          </cell>
          <cell r="E2514">
            <v>945</v>
          </cell>
          <cell r="F2514">
            <v>984.84848484848487</v>
          </cell>
        </row>
        <row r="2515">
          <cell r="B2515" t="str">
            <v>T0010230</v>
          </cell>
          <cell r="C2515" t="str">
            <v>Transporte de mezcla MDF-3</v>
          </cell>
          <cell r="D2515" t="str">
            <v>m3k</v>
          </cell>
          <cell r="E2515">
            <v>945</v>
          </cell>
          <cell r="F2515">
            <v>984.84848484848487</v>
          </cell>
        </row>
        <row r="2516">
          <cell r="B2516" t="str">
            <v>T0010211</v>
          </cell>
          <cell r="C2516" t="str">
            <v>Transporte de Mezcla Semi- Densa en Caliente MSC-19</v>
          </cell>
          <cell r="D2516" t="str">
            <v>m3k</v>
          </cell>
          <cell r="E2516">
            <v>945</v>
          </cell>
          <cell r="F2516">
            <v>984.84848484848487</v>
          </cell>
        </row>
        <row r="2517">
          <cell r="B2517" t="str">
            <v>T0010090</v>
          </cell>
          <cell r="C2517" t="str">
            <v>Transporte de piedra</v>
          </cell>
          <cell r="D2517" t="str">
            <v>m3k</v>
          </cell>
          <cell r="E2517">
            <v>945</v>
          </cell>
          <cell r="F2517">
            <v>984.84848484848487</v>
          </cell>
        </row>
        <row r="2518">
          <cell r="B2518" t="str">
            <v>T0010091</v>
          </cell>
          <cell r="C2518" t="str">
            <v>Transporte de piedra para Ciclópeo</v>
          </cell>
          <cell r="D2518" t="str">
            <v>m3k</v>
          </cell>
          <cell r="E2518">
            <v>945</v>
          </cell>
          <cell r="F2518">
            <v>984.84848484848487</v>
          </cell>
        </row>
        <row r="2519">
          <cell r="B2519" t="str">
            <v>T0010092</v>
          </cell>
          <cell r="C2519" t="str">
            <v>Transporte de piedra para ciclópeo</v>
          </cell>
          <cell r="D2519" t="str">
            <v>m3t</v>
          </cell>
          <cell r="E2519">
            <v>945</v>
          </cell>
          <cell r="F2519">
            <v>984.84848484848487</v>
          </cell>
        </row>
        <row r="2520">
          <cell r="B2520" t="str">
            <v>T0010094</v>
          </cell>
          <cell r="C2520" t="str">
            <v>Transporte de piedra para gaviones</v>
          </cell>
          <cell r="D2520" t="str">
            <v>m3k</v>
          </cell>
          <cell r="E2520">
            <v>945</v>
          </cell>
          <cell r="F2520">
            <v>984.84848484848487</v>
          </cell>
        </row>
        <row r="2521">
          <cell r="B2521" t="str">
            <v>T0010095</v>
          </cell>
          <cell r="C2521" t="str">
            <v>Transporte de piedra para gaviones</v>
          </cell>
          <cell r="D2521" t="str">
            <v>m3k</v>
          </cell>
          <cell r="E2521">
            <v>945</v>
          </cell>
          <cell r="F2521">
            <v>984.84848484848487</v>
          </cell>
        </row>
        <row r="2522">
          <cell r="B2522" t="str">
            <v>T0010015</v>
          </cell>
          <cell r="C2522" t="str">
            <v>Transporte fibra o mulch hidráulico</v>
          </cell>
          <cell r="D2522" t="str">
            <v>m3k</v>
          </cell>
          <cell r="E2522">
            <v>945</v>
          </cell>
          <cell r="F2522">
            <v>984.84848484848487</v>
          </cell>
        </row>
        <row r="2523">
          <cell r="B2523" t="str">
            <v>T001028</v>
          </cell>
          <cell r="C2523" t="str">
            <v>Transporte material de Sub Base procesado en planta</v>
          </cell>
          <cell r="D2523" t="str">
            <v>m3k</v>
          </cell>
          <cell r="E2523">
            <v>945</v>
          </cell>
          <cell r="F2523">
            <v>984.84848484848487</v>
          </cell>
        </row>
        <row r="2524">
          <cell r="B2524" t="str">
            <v>T0010016</v>
          </cell>
          <cell r="C2524" t="str">
            <v>Transporte tierra abonada</v>
          </cell>
          <cell r="D2524" t="str">
            <v>m3k</v>
          </cell>
          <cell r="E2524">
            <v>945</v>
          </cell>
          <cell r="F2524">
            <v>984.84848484848487</v>
          </cell>
        </row>
        <row r="2525">
          <cell r="B2525" t="str">
            <v>T0010038</v>
          </cell>
          <cell r="C2525" t="str">
            <v>Trasporte de material Remoción de Postes</v>
          </cell>
          <cell r="D2525" t="str">
            <v>m3k</v>
          </cell>
          <cell r="E2525">
            <v>945</v>
          </cell>
          <cell r="F2525">
            <v>984.84848484848487</v>
          </cell>
        </row>
        <row r="2526">
          <cell r="B2526" t="str">
            <v>T0015012</v>
          </cell>
          <cell r="C2526" t="str">
            <v>Equipo de Transporte (Camiones Grúas</v>
          </cell>
          <cell r="D2526" t="str">
            <v>km</v>
          </cell>
          <cell r="E2526">
            <v>53.012714495629318</v>
          </cell>
          <cell r="F2526">
            <v>53.012714495629318</v>
          </cell>
        </row>
        <row r="2527">
          <cell r="B2527" t="str">
            <v>T0010440</v>
          </cell>
          <cell r="C2527" t="str">
            <v>Pasajes aéreos</v>
          </cell>
          <cell r="D2527" t="str">
            <v>u</v>
          </cell>
          <cell r="E2527">
            <v>353100</v>
          </cell>
          <cell r="F2527">
            <v>353100</v>
          </cell>
        </row>
        <row r="2528">
          <cell r="B2528" t="str">
            <v>T0010001</v>
          </cell>
          <cell r="C2528" t="str">
            <v>Transporte de acero</v>
          </cell>
          <cell r="D2528" t="str">
            <v>tkm</v>
          </cell>
          <cell r="E2528">
            <v>0.42420225740547401</v>
          </cell>
          <cell r="F2528">
            <v>0.42420225740547401</v>
          </cell>
        </row>
        <row r="2529">
          <cell r="B2529" t="str">
            <v>T0010011</v>
          </cell>
          <cell r="C2529" t="str">
            <v>Transporte de Adoquín e=8cm</v>
          </cell>
          <cell r="D2529" t="str">
            <v>m3k</v>
          </cell>
          <cell r="E2529">
            <v>1200</v>
          </cell>
          <cell r="F2529">
            <v>1200</v>
          </cell>
        </row>
        <row r="2530">
          <cell r="B2530" t="str">
            <v>T0010053</v>
          </cell>
          <cell r="C2530" t="str">
            <v>Transporte de barrera de seguridad</v>
          </cell>
          <cell r="D2530" t="str">
            <v>m3k</v>
          </cell>
          <cell r="E2530">
            <v>1200</v>
          </cell>
          <cell r="F2530">
            <v>1200</v>
          </cell>
        </row>
        <row r="2531">
          <cell r="B2531" t="str">
            <v>T0010008</v>
          </cell>
          <cell r="C2531" t="str">
            <v>Transporte de defensa</v>
          </cell>
          <cell r="D2531" t="str">
            <v>u</v>
          </cell>
          <cell r="E2531">
            <v>22353</v>
          </cell>
          <cell r="F2531">
            <v>22353</v>
          </cell>
        </row>
        <row r="2532">
          <cell r="B2532" t="str">
            <v>T0010021</v>
          </cell>
          <cell r="C2532" t="str">
            <v>Transporte de Defensa Metálica</v>
          </cell>
          <cell r="D2532" t="str">
            <v>m3k</v>
          </cell>
          <cell r="E2532">
            <v>1648</v>
          </cell>
          <cell r="F2532">
            <v>1648</v>
          </cell>
        </row>
        <row r="2533">
          <cell r="B2533" t="str">
            <v>T0010120</v>
          </cell>
          <cell r="C2533" t="str">
            <v>Transporte de emulsión</v>
          </cell>
          <cell r="D2533" t="str">
            <v>m3t</v>
          </cell>
          <cell r="E2533">
            <v>1247.7237367394609</v>
          </cell>
          <cell r="F2533">
            <v>1247.7237367394609</v>
          </cell>
        </row>
        <row r="2534">
          <cell r="B2534" t="str">
            <v>T0010420</v>
          </cell>
          <cell r="C2534" t="str">
            <v>Transporte de equipos</v>
          </cell>
          <cell r="D2534" t="str">
            <v>m3k</v>
          </cell>
          <cell r="E2534">
            <v>5349</v>
          </cell>
          <cell r="F2534">
            <v>5349</v>
          </cell>
        </row>
        <row r="2535">
          <cell r="B2535" t="str">
            <v>T0010421</v>
          </cell>
          <cell r="C2535" t="str">
            <v>Transporte de Equipos para Prueba (1)</v>
          </cell>
          <cell r="D2535" t="str">
            <v>g</v>
          </cell>
          <cell r="E2535">
            <v>130861</v>
          </cell>
          <cell r="F2535">
            <v>130861</v>
          </cell>
        </row>
        <row r="2536">
          <cell r="B2536" t="str">
            <v>T0010162</v>
          </cell>
          <cell r="C2536" t="str">
            <v>Transporte de estructura metálica (En Obra)</v>
          </cell>
          <cell r="D2536" t="str">
            <v>kgk</v>
          </cell>
          <cell r="E2536">
            <v>0.64</v>
          </cell>
          <cell r="F2536">
            <v>0.64</v>
          </cell>
        </row>
        <row r="2537">
          <cell r="B2537" t="str">
            <v>T0010160</v>
          </cell>
          <cell r="C2537" t="str">
            <v xml:space="preserve">Transporte de estructuras metálicas </v>
          </cell>
          <cell r="D2537" t="str">
            <v>kgk</v>
          </cell>
          <cell r="E2537">
            <v>0.42420225740547401</v>
          </cell>
          <cell r="F2537">
            <v>0.42420225740547401</v>
          </cell>
        </row>
        <row r="2538">
          <cell r="B2538" t="str">
            <v>T0010037</v>
          </cell>
          <cell r="C2538" t="str">
            <v>Transporte de material proveniente de la excavación incluyendo botadero</v>
          </cell>
          <cell r="D2538" t="str">
            <v>m3k</v>
          </cell>
          <cell r="E2538">
            <v>2517</v>
          </cell>
          <cell r="F2538">
            <v>2517</v>
          </cell>
        </row>
        <row r="2539">
          <cell r="B2539" t="str">
            <v>T0010460</v>
          </cell>
          <cell r="C2539" t="str">
            <v>Transporte de personal de montaje</v>
          </cell>
          <cell r="D2539" t="str">
            <v>u</v>
          </cell>
          <cell r="E2539">
            <v>125230</v>
          </cell>
          <cell r="F2539">
            <v>125230</v>
          </cell>
        </row>
        <row r="2540">
          <cell r="B2540" t="str">
            <v>T0010088</v>
          </cell>
          <cell r="C2540" t="str">
            <v>Transporte de poste de madera</v>
          </cell>
          <cell r="D2540" t="str">
            <v>m3k</v>
          </cell>
          <cell r="E2540">
            <v>1200</v>
          </cell>
          <cell r="F2540">
            <v>1200</v>
          </cell>
        </row>
        <row r="2541">
          <cell r="B2541" t="str">
            <v>T0010029</v>
          </cell>
          <cell r="C2541" t="str">
            <v>Transporte de Remoción de Ductos de Servicios existentes.</v>
          </cell>
          <cell r="D2541" t="str">
            <v>m3k</v>
          </cell>
          <cell r="E2541">
            <v>1200</v>
          </cell>
          <cell r="F2541">
            <v>1200</v>
          </cell>
        </row>
        <row r="2542">
          <cell r="B2542" t="str">
            <v>T0010026</v>
          </cell>
          <cell r="C2542" t="str">
            <v>Transporte de Sección Final</v>
          </cell>
          <cell r="D2542" t="str">
            <v>m3k</v>
          </cell>
          <cell r="E2542">
            <v>856</v>
          </cell>
          <cell r="F2542">
            <v>856</v>
          </cell>
        </row>
        <row r="2543">
          <cell r="B2543" t="str">
            <v>T0010430</v>
          </cell>
          <cell r="C2543" t="str">
            <v>Transporte de tablestacas</v>
          </cell>
          <cell r="D2543" t="str">
            <v>m3k</v>
          </cell>
          <cell r="E2543">
            <v>857</v>
          </cell>
          <cell r="F2543">
            <v>857</v>
          </cell>
        </row>
        <row r="2544">
          <cell r="B2544" t="str">
            <v>T0010114</v>
          </cell>
          <cell r="C2544" t="str">
            <v>Transporte de tubería</v>
          </cell>
          <cell r="D2544" t="str">
            <v>m3t</v>
          </cell>
          <cell r="E2544">
            <v>842</v>
          </cell>
          <cell r="F2544">
            <v>842</v>
          </cell>
        </row>
        <row r="2545">
          <cell r="B2545" t="str">
            <v>T0010115</v>
          </cell>
          <cell r="C2545" t="str">
            <v>Transporte de Tubería de Concreto Reforzado</v>
          </cell>
          <cell r="D2545" t="str">
            <v>kgk</v>
          </cell>
          <cell r="E2545">
            <v>3</v>
          </cell>
          <cell r="F2545">
            <v>3</v>
          </cell>
        </row>
        <row r="2546">
          <cell r="B2546" t="str">
            <v>T0010150</v>
          </cell>
          <cell r="C2546" t="str">
            <v>Transporte de tubería pvc de 33 pulgadas</v>
          </cell>
          <cell r="D2546" t="str">
            <v>m3t</v>
          </cell>
          <cell r="E2546">
            <v>666</v>
          </cell>
          <cell r="F2546">
            <v>666</v>
          </cell>
        </row>
        <row r="2547">
          <cell r="B2547" t="str">
            <v>T0010450</v>
          </cell>
          <cell r="C2547" t="str">
            <v>Transporte de tubos. celdas, etc.</v>
          </cell>
          <cell r="D2547" t="str">
            <v>u</v>
          </cell>
          <cell r="E2547">
            <v>1083067</v>
          </cell>
          <cell r="F2547">
            <v>1083067</v>
          </cell>
        </row>
        <row r="2548">
          <cell r="B2548" t="str">
            <v>T0010140</v>
          </cell>
          <cell r="C2548" t="str">
            <v>Transporte incluyendo el botadero y conformación del material</v>
          </cell>
          <cell r="D2548" t="str">
            <v>u</v>
          </cell>
          <cell r="E2548">
            <v>893</v>
          </cell>
          <cell r="F2548">
            <v>893</v>
          </cell>
        </row>
        <row r="2549">
          <cell r="B2549" t="str">
            <v>T0010034</v>
          </cell>
          <cell r="C2549" t="str">
            <v>Transporte sección de Tope</v>
          </cell>
          <cell r="D2549" t="str">
            <v>m3k</v>
          </cell>
          <cell r="E2549">
            <v>13.929824119492679</v>
          </cell>
          <cell r="F2549">
            <v>13.929824119492679</v>
          </cell>
        </row>
        <row r="2550">
          <cell r="B2550" t="str">
            <v>T0010081</v>
          </cell>
          <cell r="C2550" t="str">
            <v>Trasporte de Torre</v>
          </cell>
          <cell r="D2550" t="str">
            <v>u</v>
          </cell>
          <cell r="E2550">
            <v>509320</v>
          </cell>
          <cell r="F2550">
            <v>509320</v>
          </cell>
        </row>
      </sheetData>
      <sheetData sheetId="2">
        <row r="2">
          <cell r="D2" t="str">
            <v>DESCRIPCION</v>
          </cell>
          <cell r="E2" t="str">
            <v>UNIDAD</v>
          </cell>
          <cell r="F2" t="str">
            <v>M&amp;H1</v>
          </cell>
          <cell r="G2" t="str">
            <v>% DES</v>
          </cell>
          <cell r="H2" t="str">
            <v>M&amp;H2</v>
          </cell>
          <cell r="I2" t="str">
            <v>REN 2</v>
          </cell>
          <cell r="J2" t="str">
            <v>M&amp;H3</v>
          </cell>
          <cell r="K2" t="str">
            <v>REN 3</v>
          </cell>
          <cell r="L2" t="str">
            <v>M&amp;H4</v>
          </cell>
          <cell r="M2" t="str">
            <v>REN 4</v>
          </cell>
          <cell r="N2" t="str">
            <v>M&amp;H5</v>
          </cell>
          <cell r="O2" t="str">
            <v>REN 5</v>
          </cell>
          <cell r="P2" t="str">
            <v>MAT1</v>
          </cell>
          <cell r="Q2">
            <v>0</v>
          </cell>
          <cell r="R2" t="str">
            <v>MAT2</v>
          </cell>
          <cell r="S2">
            <v>0</v>
          </cell>
          <cell r="T2" t="str">
            <v>MAT3</v>
          </cell>
          <cell r="U2">
            <v>0</v>
          </cell>
          <cell r="V2" t="str">
            <v>MAT4</v>
          </cell>
          <cell r="W2">
            <v>0</v>
          </cell>
          <cell r="X2" t="str">
            <v>MAT5</v>
          </cell>
          <cell r="Y2">
            <v>0</v>
          </cell>
          <cell r="Z2" t="str">
            <v>MAT6</v>
          </cell>
          <cell r="AA2">
            <v>0</v>
          </cell>
          <cell r="AB2" t="str">
            <v>MAT7</v>
          </cell>
          <cell r="AC2">
            <v>0</v>
          </cell>
          <cell r="AD2" t="str">
            <v>MAT8</v>
          </cell>
          <cell r="AE2">
            <v>0</v>
          </cell>
          <cell r="AF2" t="str">
            <v>MAT9</v>
          </cell>
          <cell r="AG2">
            <v>0</v>
          </cell>
          <cell r="AH2" t="str">
            <v>MAT10</v>
          </cell>
          <cell r="AI2">
            <v>0</v>
          </cell>
          <cell r="AJ2" t="str">
            <v>desperdicio</v>
          </cell>
          <cell r="AK2" t="str">
            <v>item</v>
          </cell>
          <cell r="AL2" t="str">
            <v>cantiodad</v>
          </cell>
          <cell r="AM2">
            <v>0</v>
          </cell>
          <cell r="AN2">
            <v>0</v>
          </cell>
          <cell r="AO2">
            <v>0</v>
          </cell>
          <cell r="AP2">
            <v>0</v>
          </cell>
          <cell r="AQ2">
            <v>0</v>
          </cell>
          <cell r="AR2">
            <v>0</v>
          </cell>
          <cell r="AS2">
            <v>0</v>
          </cell>
          <cell r="AT2">
            <v>0</v>
          </cell>
          <cell r="AU2">
            <v>0</v>
          </cell>
          <cell r="AV2">
            <v>0</v>
          </cell>
          <cell r="AW2" t="str">
            <v>SELECCIONDE DE 1 A 3</v>
          </cell>
          <cell r="AX2">
            <v>0</v>
          </cell>
          <cell r="AY2" t="str">
            <v>DIS CANTERAS</v>
          </cell>
          <cell r="AZ2" t="str">
            <v>DIS RELLENO</v>
          </cell>
          <cell r="BA2" t="str">
            <v>CANT</v>
          </cell>
          <cell r="BB2" t="str">
            <v>PERSONAL</v>
          </cell>
          <cell r="BC2" t="str">
            <v>RENDIMIENTO</v>
          </cell>
          <cell r="BD2" t="str">
            <v>CANT</v>
          </cell>
          <cell r="BE2" t="str">
            <v>PERSONAL</v>
          </cell>
          <cell r="BF2" t="str">
            <v>RENDIMIENTO</v>
          </cell>
          <cell r="BG2" t="str">
            <v>CANT</v>
          </cell>
          <cell r="BH2" t="str">
            <v>PERSONAL</v>
          </cell>
          <cell r="BI2" t="str">
            <v>RENDIMIENTO</v>
          </cell>
          <cell r="BJ2" t="str">
            <v>CANT</v>
          </cell>
          <cell r="BK2" t="str">
            <v>PERSONAL</v>
          </cell>
          <cell r="BL2" t="str">
            <v>RENDIMIENTO</v>
          </cell>
          <cell r="BM2" t="str">
            <v>CANT</v>
          </cell>
          <cell r="BN2" t="str">
            <v>PERSONAL</v>
          </cell>
          <cell r="BO2" t="str">
            <v>RENDIMIENTO</v>
          </cell>
          <cell r="BP2" t="str">
            <v>SUBCONTRATO</v>
          </cell>
          <cell r="BQ2" t="str">
            <v>PORCENTAJE</v>
          </cell>
          <cell r="BR2" t="str">
            <v>VALOR APU</v>
          </cell>
          <cell r="BS2" t="str">
            <v>VALOR DE REFERENCIA</v>
          </cell>
          <cell r="BT2" t="str">
            <v>DIFERENCIA</v>
          </cell>
          <cell r="BU2" t="str">
            <v>CONVOCATORIA O LICITACION DE CREACION</v>
          </cell>
          <cell r="BV2" t="str">
            <v>basico</v>
          </cell>
          <cell r="BW2" t="str">
            <v>AIU</v>
          </cell>
          <cell r="BX2" t="str">
            <v>valor de aiu</v>
          </cell>
          <cell r="BY2" t="str">
            <v>Incremento por distancia</v>
          </cell>
          <cell r="BZ2" t="str">
            <v>Incremento por distancia</v>
          </cell>
          <cell r="CA2" t="str">
            <v>Incremento por distancia</v>
          </cell>
        </row>
        <row r="3">
          <cell r="D3" t="str">
            <v>CONCRETO DE 2500PSI (GENERAL EN OBRA)</v>
          </cell>
          <cell r="E3" t="str">
            <v>M3</v>
          </cell>
          <cell r="F3" t="str">
            <v>MG501</v>
          </cell>
          <cell r="G3">
            <v>0.03</v>
          </cell>
          <cell r="H3" t="str">
            <v>MG512</v>
          </cell>
          <cell r="I3">
            <v>1</v>
          </cell>
          <cell r="J3" t="str">
            <v>-</v>
          </cell>
          <cell r="K3" t="str">
            <v>-</v>
          </cell>
          <cell r="L3" t="str">
            <v>-</v>
          </cell>
          <cell r="M3" t="str">
            <v>-</v>
          </cell>
          <cell r="N3" t="str">
            <v>-</v>
          </cell>
          <cell r="O3" t="str">
            <v>-</v>
          </cell>
          <cell r="P3" t="str">
            <v>IGE1062</v>
          </cell>
          <cell r="Q3">
            <v>316</v>
          </cell>
          <cell r="R3" t="str">
            <v>IGE1025</v>
          </cell>
          <cell r="S3">
            <v>0.56999999999999995</v>
          </cell>
          <cell r="T3" t="str">
            <v>IGE1124</v>
          </cell>
          <cell r="U3">
            <v>0.9</v>
          </cell>
          <cell r="V3" t="str">
            <v>IGE1013</v>
          </cell>
          <cell r="W3">
            <v>173</v>
          </cell>
          <cell r="X3" t="str">
            <v>-</v>
          </cell>
          <cell r="Y3" t="str">
            <v>-</v>
          </cell>
          <cell r="Z3" t="str">
            <v>-</v>
          </cell>
          <cell r="AA3" t="str">
            <v>-</v>
          </cell>
          <cell r="AB3" t="str">
            <v>-</v>
          </cell>
          <cell r="AC3" t="str">
            <v>-</v>
          </cell>
          <cell r="AD3" t="str">
            <v>-</v>
          </cell>
          <cell r="AE3" t="str">
            <v>-</v>
          </cell>
          <cell r="AF3" t="str">
            <v>-</v>
          </cell>
          <cell r="AG3" t="str">
            <v>-</v>
          </cell>
          <cell r="AH3" t="str">
            <v>-</v>
          </cell>
          <cell r="AI3" t="str">
            <v>-</v>
          </cell>
          <cell r="AJ3">
            <v>0</v>
          </cell>
          <cell r="AK3" t="str">
            <v>-</v>
          </cell>
          <cell r="AL3" t="str">
            <v>-</v>
          </cell>
          <cell r="AM3" t="str">
            <v>-</v>
          </cell>
          <cell r="AN3" t="str">
            <v>-</v>
          </cell>
          <cell r="AO3" t="str">
            <v>-</v>
          </cell>
          <cell r="AP3" t="str">
            <v>-</v>
          </cell>
          <cell r="AQ3" t="str">
            <v>-</v>
          </cell>
          <cell r="AR3" t="str">
            <v>-</v>
          </cell>
          <cell r="AS3" t="str">
            <v>-</v>
          </cell>
          <cell r="AT3" t="str">
            <v>-</v>
          </cell>
          <cell r="AU3" t="str">
            <v>-</v>
          </cell>
          <cell r="AV3" t="str">
            <v>-</v>
          </cell>
          <cell r="AW3">
            <v>1</v>
          </cell>
          <cell r="AX3" t="str">
            <v>-</v>
          </cell>
          <cell r="AY3">
            <v>1</v>
          </cell>
          <cell r="AZ3">
            <v>1</v>
          </cell>
          <cell r="BA3">
            <v>1</v>
          </cell>
          <cell r="BB3" t="str">
            <v>MO20</v>
          </cell>
          <cell r="BC3">
            <v>6</v>
          </cell>
          <cell r="BD3">
            <v>4</v>
          </cell>
          <cell r="BE3" t="str">
            <v>MO10</v>
          </cell>
          <cell r="BF3">
            <v>6</v>
          </cell>
          <cell r="BG3" t="str">
            <v>-</v>
          </cell>
          <cell r="BH3" t="str">
            <v>-</v>
          </cell>
          <cell r="BI3" t="str">
            <v>-</v>
          </cell>
          <cell r="BJ3" t="str">
            <v>-</v>
          </cell>
          <cell r="BK3" t="str">
            <v>-</v>
          </cell>
          <cell r="BL3" t="str">
            <v>-</v>
          </cell>
          <cell r="BM3" t="str">
            <v>-</v>
          </cell>
          <cell r="BN3" t="str">
            <v>-</v>
          </cell>
          <cell r="BO3" t="str">
            <v>-</v>
          </cell>
          <cell r="BP3" t="str">
            <v>-</v>
          </cell>
          <cell r="BQ3" t="str">
            <v>-</v>
          </cell>
          <cell r="BR3">
            <v>342594</v>
          </cell>
          <cell r="BS3">
            <v>0</v>
          </cell>
          <cell r="BT3">
            <v>342594</v>
          </cell>
          <cell r="BU3">
            <v>0</v>
          </cell>
          <cell r="BV3">
            <v>1</v>
          </cell>
          <cell r="BW3" t="str">
            <v>Administracion, Imprevistos, Utilidad (AIU)</v>
          </cell>
          <cell r="BX3">
            <v>0</v>
          </cell>
          <cell r="BY3">
            <v>0</v>
          </cell>
          <cell r="BZ3">
            <v>0</v>
          </cell>
          <cell r="CA3">
            <v>0</v>
          </cell>
        </row>
        <row r="4">
          <cell r="D4" t="str">
            <v>Base concreto pobre E=0.05 mts. 2000 PSI</v>
          </cell>
          <cell r="E4" t="str">
            <v>M2</v>
          </cell>
          <cell r="F4" t="str">
            <v>MG501</v>
          </cell>
          <cell r="G4">
            <v>4.9000000000000002E-2</v>
          </cell>
          <cell r="H4" t="str">
            <v>-</v>
          </cell>
          <cell r="I4" t="str">
            <v>-</v>
          </cell>
          <cell r="J4" t="str">
            <v>-</v>
          </cell>
          <cell r="K4" t="str">
            <v>-</v>
          </cell>
          <cell r="L4" t="str">
            <v>-</v>
          </cell>
          <cell r="M4" t="str">
            <v>-</v>
          </cell>
          <cell r="N4" t="str">
            <v>-</v>
          </cell>
          <cell r="O4" t="str">
            <v>-</v>
          </cell>
          <cell r="P4" t="str">
            <v>IGE1094</v>
          </cell>
          <cell r="Q4">
            <v>0.05</v>
          </cell>
          <cell r="R4" t="str">
            <v>-</v>
          </cell>
          <cell r="S4" t="str">
            <v>-</v>
          </cell>
          <cell r="T4" t="str">
            <v>-</v>
          </cell>
          <cell r="U4" t="str">
            <v>-</v>
          </cell>
          <cell r="V4" t="str">
            <v>-</v>
          </cell>
          <cell r="W4" t="str">
            <v>-</v>
          </cell>
          <cell r="X4" t="str">
            <v>-</v>
          </cell>
          <cell r="Y4" t="str">
            <v>-</v>
          </cell>
          <cell r="Z4" t="str">
            <v>-</v>
          </cell>
          <cell r="AA4" t="str">
            <v>-</v>
          </cell>
          <cell r="AB4" t="str">
            <v>-</v>
          </cell>
          <cell r="AC4" t="str">
            <v>-</v>
          </cell>
          <cell r="AD4" t="str">
            <v>-</v>
          </cell>
          <cell r="AE4" t="str">
            <v>-</v>
          </cell>
          <cell r="AF4" t="str">
            <v>-</v>
          </cell>
          <cell r="AG4" t="str">
            <v>-</v>
          </cell>
          <cell r="AH4" t="str">
            <v>-</v>
          </cell>
          <cell r="AI4" t="str">
            <v>-</v>
          </cell>
          <cell r="AJ4">
            <v>0</v>
          </cell>
          <cell r="AK4" t="str">
            <v>-</v>
          </cell>
          <cell r="AL4" t="str">
            <v>-</v>
          </cell>
          <cell r="AM4" t="str">
            <v>-</v>
          </cell>
          <cell r="AN4" t="str">
            <v>-</v>
          </cell>
          <cell r="AO4" t="str">
            <v>-</v>
          </cell>
          <cell r="AP4" t="str">
            <v>-</v>
          </cell>
          <cell r="AQ4" t="str">
            <v>-</v>
          </cell>
          <cell r="AR4" t="str">
            <v>-</v>
          </cell>
          <cell r="AS4" t="str">
            <v>-</v>
          </cell>
          <cell r="AT4" t="str">
            <v>-</v>
          </cell>
          <cell r="AU4" t="str">
            <v>-</v>
          </cell>
          <cell r="AV4" t="str">
            <v>-</v>
          </cell>
          <cell r="AW4">
            <v>1</v>
          </cell>
          <cell r="AX4" t="str">
            <v>-</v>
          </cell>
          <cell r="AY4">
            <v>1</v>
          </cell>
          <cell r="AZ4">
            <v>1</v>
          </cell>
          <cell r="BA4">
            <v>1</v>
          </cell>
          <cell r="BB4" t="str">
            <v>MO13</v>
          </cell>
          <cell r="BC4">
            <v>16</v>
          </cell>
          <cell r="BD4" t="str">
            <v>-</v>
          </cell>
          <cell r="BE4" t="str">
            <v>-</v>
          </cell>
          <cell r="BF4" t="str">
            <v>-</v>
          </cell>
          <cell r="BG4" t="str">
            <v>-</v>
          </cell>
          <cell r="BH4" t="str">
            <v>-</v>
          </cell>
          <cell r="BI4" t="str">
            <v>-</v>
          </cell>
          <cell r="BJ4" t="str">
            <v>-</v>
          </cell>
          <cell r="BK4" t="str">
            <v>-</v>
          </cell>
          <cell r="BL4" t="str">
            <v>-</v>
          </cell>
          <cell r="BM4" t="str">
            <v>-</v>
          </cell>
          <cell r="BN4" t="str">
            <v>-</v>
          </cell>
          <cell r="BO4" t="str">
            <v>-</v>
          </cell>
          <cell r="BP4" t="str">
            <v>-</v>
          </cell>
          <cell r="BQ4" t="str">
            <v>-</v>
          </cell>
          <cell r="BR4">
            <v>24058</v>
          </cell>
          <cell r="BS4">
            <v>0</v>
          </cell>
          <cell r="BT4">
            <v>24058</v>
          </cell>
          <cell r="BU4">
            <v>0</v>
          </cell>
          <cell r="BV4">
            <v>1</v>
          </cell>
          <cell r="BW4" t="str">
            <v>Administracion, Imprevistos, Utilidad (AIU)</v>
          </cell>
          <cell r="BX4">
            <v>0</v>
          </cell>
          <cell r="BY4">
            <v>0</v>
          </cell>
          <cell r="BZ4">
            <v>0</v>
          </cell>
          <cell r="CA4">
            <v>0</v>
          </cell>
        </row>
        <row r="5">
          <cell r="D5" t="str">
            <v>Base concreto pobre 2000 PSI por metro cubico</v>
          </cell>
          <cell r="E5" t="str">
            <v>m3</v>
          </cell>
          <cell r="F5" t="str">
            <v>MG501</v>
          </cell>
          <cell r="G5">
            <v>0.1</v>
          </cell>
          <cell r="H5" t="str">
            <v>-</v>
          </cell>
          <cell r="I5" t="str">
            <v>-</v>
          </cell>
          <cell r="J5" t="str">
            <v>-</v>
          </cell>
          <cell r="K5" t="str">
            <v>-</v>
          </cell>
          <cell r="L5" t="str">
            <v>-</v>
          </cell>
          <cell r="M5" t="str">
            <v>-</v>
          </cell>
          <cell r="N5" t="str">
            <v>-</v>
          </cell>
          <cell r="O5" t="str">
            <v>-</v>
          </cell>
          <cell r="P5" t="str">
            <v>IGE1094</v>
          </cell>
          <cell r="Q5">
            <v>1</v>
          </cell>
          <cell r="R5" t="str">
            <v>-</v>
          </cell>
          <cell r="S5" t="str">
            <v>-</v>
          </cell>
          <cell r="T5" t="str">
            <v>-</v>
          </cell>
          <cell r="U5" t="str">
            <v>-</v>
          </cell>
          <cell r="V5" t="str">
            <v>-</v>
          </cell>
          <cell r="W5" t="str">
            <v>-</v>
          </cell>
          <cell r="X5" t="str">
            <v>-</v>
          </cell>
          <cell r="Y5" t="str">
            <v>-</v>
          </cell>
          <cell r="Z5" t="str">
            <v>-</v>
          </cell>
          <cell r="AA5" t="str">
            <v>-</v>
          </cell>
          <cell r="AB5" t="str">
            <v>-</v>
          </cell>
          <cell r="AC5" t="str">
            <v>-</v>
          </cell>
          <cell r="AD5" t="str">
            <v>-</v>
          </cell>
          <cell r="AE5" t="str">
            <v>-</v>
          </cell>
          <cell r="AF5" t="str">
            <v>-</v>
          </cell>
          <cell r="AG5" t="str">
            <v>-</v>
          </cell>
          <cell r="AH5" t="str">
            <v>-</v>
          </cell>
          <cell r="AI5" t="str">
            <v>-</v>
          </cell>
          <cell r="AJ5">
            <v>0.01</v>
          </cell>
          <cell r="AK5" t="str">
            <v>-</v>
          </cell>
          <cell r="AL5" t="str">
            <v>-</v>
          </cell>
          <cell r="AM5" t="str">
            <v>-</v>
          </cell>
          <cell r="AN5" t="str">
            <v>-</v>
          </cell>
          <cell r="AO5" t="str">
            <v>-</v>
          </cell>
          <cell r="AP5" t="str">
            <v>-</v>
          </cell>
          <cell r="AQ5" t="str">
            <v>-</v>
          </cell>
          <cell r="AR5" t="str">
            <v>-</v>
          </cell>
          <cell r="AS5" t="str">
            <v>-</v>
          </cell>
          <cell r="AT5" t="str">
            <v>-</v>
          </cell>
          <cell r="AU5" t="str">
            <v>-</v>
          </cell>
          <cell r="AV5" t="str">
            <v>-</v>
          </cell>
          <cell r="AW5">
            <v>1</v>
          </cell>
          <cell r="AX5" t="str">
            <v>-</v>
          </cell>
          <cell r="AY5">
            <v>1</v>
          </cell>
          <cell r="AZ5">
            <v>1</v>
          </cell>
          <cell r="BA5">
            <v>1</v>
          </cell>
          <cell r="BB5" t="str">
            <v>MO20</v>
          </cell>
          <cell r="BC5">
            <v>5.5</v>
          </cell>
          <cell r="BD5">
            <v>3</v>
          </cell>
          <cell r="BE5" t="str">
            <v>MO10</v>
          </cell>
          <cell r="BF5">
            <v>5.5</v>
          </cell>
          <cell r="BG5" t="str">
            <v>-</v>
          </cell>
          <cell r="BH5" t="str">
            <v>-</v>
          </cell>
          <cell r="BI5" t="str">
            <v>-</v>
          </cell>
          <cell r="BJ5" t="str">
            <v>-</v>
          </cell>
          <cell r="BK5" t="str">
            <v>-</v>
          </cell>
          <cell r="BL5" t="str">
            <v>-</v>
          </cell>
          <cell r="BM5" t="str">
            <v>-</v>
          </cell>
          <cell r="BN5" t="str">
            <v>-</v>
          </cell>
          <cell r="BO5" t="str">
            <v>-</v>
          </cell>
          <cell r="BP5" t="str">
            <v>-</v>
          </cell>
          <cell r="BQ5" t="str">
            <v>-</v>
          </cell>
          <cell r="BR5">
            <v>350725</v>
          </cell>
          <cell r="BS5">
            <v>0</v>
          </cell>
          <cell r="BT5">
            <v>350725</v>
          </cell>
          <cell r="BU5">
            <v>0</v>
          </cell>
          <cell r="BV5">
            <v>1</v>
          </cell>
          <cell r="BW5" t="str">
            <v>Administracion, Imprevistos, Utilidad (AIU)</v>
          </cell>
          <cell r="BX5">
            <v>0</v>
          </cell>
          <cell r="BY5">
            <v>0</v>
          </cell>
          <cell r="BZ5">
            <v>0</v>
          </cell>
          <cell r="CA5">
            <v>0</v>
          </cell>
        </row>
        <row r="6">
          <cell r="D6" t="str">
            <v>Base y cañuela, concreto 2500 PSI POR METRO CUADRADO</v>
          </cell>
          <cell r="E6" t="str">
            <v>m2</v>
          </cell>
          <cell r="F6" t="str">
            <v>MG501</v>
          </cell>
          <cell r="G6">
            <v>0.05</v>
          </cell>
          <cell r="H6" t="str">
            <v>-</v>
          </cell>
          <cell r="I6" t="str">
            <v>-</v>
          </cell>
          <cell r="J6" t="str">
            <v>-</v>
          </cell>
          <cell r="K6" t="str">
            <v>-</v>
          </cell>
          <cell r="L6" t="str">
            <v>-</v>
          </cell>
          <cell r="M6" t="str">
            <v>-</v>
          </cell>
          <cell r="N6" t="str">
            <v>-</v>
          </cell>
          <cell r="O6" t="str">
            <v>-</v>
          </cell>
          <cell r="P6" t="str">
            <v>IGE1095</v>
          </cell>
          <cell r="Q6">
            <v>0.11</v>
          </cell>
          <cell r="R6" t="str">
            <v>-</v>
          </cell>
          <cell r="S6" t="str">
            <v>-</v>
          </cell>
          <cell r="T6" t="str">
            <v>-</v>
          </cell>
          <cell r="U6" t="str">
            <v>-</v>
          </cell>
          <cell r="V6" t="str">
            <v>-</v>
          </cell>
          <cell r="W6" t="str">
            <v>-</v>
          </cell>
          <cell r="X6" t="str">
            <v>-</v>
          </cell>
          <cell r="Y6" t="str">
            <v>-</v>
          </cell>
          <cell r="Z6" t="str">
            <v>-</v>
          </cell>
          <cell r="AA6" t="str">
            <v>-</v>
          </cell>
          <cell r="AB6" t="str">
            <v>-</v>
          </cell>
          <cell r="AC6" t="str">
            <v>-</v>
          </cell>
          <cell r="AD6" t="str">
            <v>-</v>
          </cell>
          <cell r="AE6" t="str">
            <v>-</v>
          </cell>
          <cell r="AF6" t="str">
            <v>-</v>
          </cell>
          <cell r="AG6" t="str">
            <v>-</v>
          </cell>
          <cell r="AH6" t="str">
            <v>-</v>
          </cell>
          <cell r="AI6" t="str">
            <v>-</v>
          </cell>
          <cell r="AJ6">
            <v>0</v>
          </cell>
          <cell r="AK6" t="str">
            <v>-</v>
          </cell>
          <cell r="AL6" t="str">
            <v>-</v>
          </cell>
          <cell r="AM6" t="str">
            <v>-</v>
          </cell>
          <cell r="AN6" t="str">
            <v>-</v>
          </cell>
          <cell r="AO6" t="str">
            <v>-</v>
          </cell>
          <cell r="AP6" t="str">
            <v>-</v>
          </cell>
          <cell r="AQ6" t="str">
            <v>-</v>
          </cell>
          <cell r="AR6" t="str">
            <v>-</v>
          </cell>
          <cell r="AS6" t="str">
            <v>-</v>
          </cell>
          <cell r="AT6" t="str">
            <v>-</v>
          </cell>
          <cell r="AU6" t="str">
            <v>-</v>
          </cell>
          <cell r="AV6" t="str">
            <v>-</v>
          </cell>
          <cell r="AW6">
            <v>1</v>
          </cell>
          <cell r="AX6" t="str">
            <v>-</v>
          </cell>
          <cell r="AY6">
            <v>1</v>
          </cell>
          <cell r="AZ6">
            <v>1</v>
          </cell>
          <cell r="BA6">
            <v>1</v>
          </cell>
          <cell r="BB6" t="str">
            <v>MO20</v>
          </cell>
          <cell r="BC6">
            <v>80</v>
          </cell>
          <cell r="BD6">
            <v>3</v>
          </cell>
          <cell r="BE6" t="str">
            <v>MO10</v>
          </cell>
          <cell r="BF6">
            <v>80</v>
          </cell>
          <cell r="BG6" t="str">
            <v>-</v>
          </cell>
          <cell r="BH6" t="str">
            <v>-</v>
          </cell>
          <cell r="BI6" t="str">
            <v>-</v>
          </cell>
          <cell r="BJ6" t="str">
            <v>-</v>
          </cell>
          <cell r="BK6" t="str">
            <v>-</v>
          </cell>
          <cell r="BL6" t="str">
            <v>-</v>
          </cell>
          <cell r="BM6" t="str">
            <v>-</v>
          </cell>
          <cell r="BN6" t="str">
            <v>-</v>
          </cell>
          <cell r="BO6" t="str">
            <v>-</v>
          </cell>
          <cell r="BP6" t="str">
            <v>-</v>
          </cell>
          <cell r="BQ6" t="str">
            <v>-</v>
          </cell>
          <cell r="BR6">
            <v>40671</v>
          </cell>
          <cell r="BS6">
            <v>0</v>
          </cell>
          <cell r="BT6">
            <v>40671</v>
          </cell>
          <cell r="BU6">
            <v>0</v>
          </cell>
          <cell r="BV6">
            <v>1</v>
          </cell>
          <cell r="BW6" t="str">
            <v>Administracion, Imprevistos, Utilidad (AIU)</v>
          </cell>
          <cell r="BX6">
            <v>0</v>
          </cell>
          <cell r="BY6">
            <v>0</v>
          </cell>
          <cell r="BZ6">
            <v>0</v>
          </cell>
          <cell r="CA6">
            <v>0</v>
          </cell>
        </row>
        <row r="7">
          <cell r="D7" t="str">
            <v>Base y cañuela, concreto 2500 PSI</v>
          </cell>
          <cell r="E7" t="str">
            <v>m3</v>
          </cell>
          <cell r="F7" t="str">
            <v>MG501</v>
          </cell>
          <cell r="G7">
            <v>0.05</v>
          </cell>
          <cell r="H7" t="str">
            <v>-</v>
          </cell>
          <cell r="I7" t="str">
            <v>-</v>
          </cell>
          <cell r="J7" t="str">
            <v>-</v>
          </cell>
          <cell r="K7" t="str">
            <v>-</v>
          </cell>
          <cell r="L7" t="str">
            <v>-</v>
          </cell>
          <cell r="M7" t="str">
            <v>-</v>
          </cell>
          <cell r="N7" t="str">
            <v>-</v>
          </cell>
          <cell r="O7" t="str">
            <v>-</v>
          </cell>
          <cell r="P7" t="str">
            <v>IGE1095</v>
          </cell>
          <cell r="Q7">
            <v>1.03</v>
          </cell>
          <cell r="R7" t="str">
            <v>-</v>
          </cell>
          <cell r="S7" t="str">
            <v>-</v>
          </cell>
          <cell r="T7" t="str">
            <v>-</v>
          </cell>
          <cell r="U7" t="str">
            <v>-</v>
          </cell>
          <cell r="V7" t="str">
            <v>-</v>
          </cell>
          <cell r="W7" t="str">
            <v>-</v>
          </cell>
          <cell r="X7" t="str">
            <v>-</v>
          </cell>
          <cell r="Y7" t="str">
            <v>-</v>
          </cell>
          <cell r="Z7" t="str">
            <v>-</v>
          </cell>
          <cell r="AA7" t="str">
            <v>-</v>
          </cell>
          <cell r="AB7" t="str">
            <v>-</v>
          </cell>
          <cell r="AC7" t="str">
            <v>-</v>
          </cell>
          <cell r="AD7" t="str">
            <v>-</v>
          </cell>
          <cell r="AE7" t="str">
            <v>-</v>
          </cell>
          <cell r="AF7" t="str">
            <v>-</v>
          </cell>
          <cell r="AG7" t="str">
            <v>-</v>
          </cell>
          <cell r="AH7" t="str">
            <v>-</v>
          </cell>
          <cell r="AI7" t="str">
            <v>-</v>
          </cell>
          <cell r="AJ7">
            <v>0</v>
          </cell>
          <cell r="AK7" t="str">
            <v>-</v>
          </cell>
          <cell r="AL7" t="str">
            <v>-</v>
          </cell>
          <cell r="AM7" t="str">
            <v>-</v>
          </cell>
          <cell r="AN7" t="str">
            <v>-</v>
          </cell>
          <cell r="AO7" t="str">
            <v>-</v>
          </cell>
          <cell r="AP7" t="str">
            <v>-</v>
          </cell>
          <cell r="AQ7" t="str">
            <v>-</v>
          </cell>
          <cell r="AR7" t="str">
            <v>-</v>
          </cell>
          <cell r="AS7" t="str">
            <v>-</v>
          </cell>
          <cell r="AT7" t="str">
            <v>-</v>
          </cell>
          <cell r="AU7" t="str">
            <v>-</v>
          </cell>
          <cell r="AV7" t="str">
            <v>-</v>
          </cell>
          <cell r="AW7">
            <v>1</v>
          </cell>
          <cell r="AX7" t="str">
            <v>-</v>
          </cell>
          <cell r="AY7">
            <v>1</v>
          </cell>
          <cell r="AZ7">
            <v>1</v>
          </cell>
          <cell r="BA7">
            <v>1</v>
          </cell>
          <cell r="BB7" t="str">
            <v>MO20</v>
          </cell>
          <cell r="BC7">
            <v>10</v>
          </cell>
          <cell r="BD7">
            <v>3</v>
          </cell>
          <cell r="BE7" t="str">
            <v>MO10</v>
          </cell>
          <cell r="BF7">
            <v>10</v>
          </cell>
          <cell r="BG7" t="str">
            <v>-</v>
          </cell>
          <cell r="BH7" t="str">
            <v>-</v>
          </cell>
          <cell r="BI7" t="str">
            <v>-</v>
          </cell>
          <cell r="BJ7" t="str">
            <v>-</v>
          </cell>
          <cell r="BK7" t="str">
            <v>-</v>
          </cell>
          <cell r="BL7" t="str">
            <v>-</v>
          </cell>
          <cell r="BM7" t="str">
            <v>-</v>
          </cell>
          <cell r="BN7" t="str">
            <v>-</v>
          </cell>
          <cell r="BO7" t="str">
            <v>-</v>
          </cell>
          <cell r="BP7" t="str">
            <v>-</v>
          </cell>
          <cell r="BQ7" t="str">
            <v>-</v>
          </cell>
          <cell r="BR7">
            <v>376755</v>
          </cell>
          <cell r="BS7">
            <v>0</v>
          </cell>
          <cell r="BT7">
            <v>376755</v>
          </cell>
          <cell r="BU7">
            <v>0</v>
          </cell>
          <cell r="BV7">
            <v>1</v>
          </cell>
          <cell r="BW7" t="str">
            <v>Administracion, Imprevistos, Utilidad (AIU)</v>
          </cell>
          <cell r="BX7">
            <v>0</v>
          </cell>
          <cell r="BY7">
            <v>0</v>
          </cell>
          <cell r="BZ7">
            <v>0</v>
          </cell>
          <cell r="CA7">
            <v>0</v>
          </cell>
        </row>
        <row r="8">
          <cell r="D8" t="str">
            <v>Caballete ondulado asbesto cemento</v>
          </cell>
          <cell r="E8" t="str">
            <v>ML</v>
          </cell>
          <cell r="F8" t="str">
            <v>MG501</v>
          </cell>
          <cell r="G8">
            <v>0.1</v>
          </cell>
          <cell r="H8" t="str">
            <v>-</v>
          </cell>
          <cell r="I8" t="str">
            <v>-</v>
          </cell>
          <cell r="J8" t="str">
            <v>-</v>
          </cell>
          <cell r="K8" t="str">
            <v>-</v>
          </cell>
          <cell r="L8" t="str">
            <v>-</v>
          </cell>
          <cell r="M8" t="str">
            <v>-</v>
          </cell>
          <cell r="N8" t="str">
            <v>-</v>
          </cell>
          <cell r="O8" t="str">
            <v>-</v>
          </cell>
          <cell r="P8" t="str">
            <v>IGE1040</v>
          </cell>
          <cell r="Q8">
            <v>1.1499999999999999</v>
          </cell>
          <cell r="R8" t="str">
            <v>IGE1121</v>
          </cell>
          <cell r="S8">
            <v>4.5999999999999996</v>
          </cell>
          <cell r="T8" t="str">
            <v>-</v>
          </cell>
          <cell r="U8" t="str">
            <v>-</v>
          </cell>
          <cell r="V8" t="str">
            <v>-</v>
          </cell>
          <cell r="W8" t="str">
            <v>-</v>
          </cell>
          <cell r="X8" t="str">
            <v>-</v>
          </cell>
          <cell r="Y8" t="str">
            <v>-</v>
          </cell>
          <cell r="Z8" t="str">
            <v>-</v>
          </cell>
          <cell r="AA8" t="str">
            <v>-</v>
          </cell>
          <cell r="AB8" t="str">
            <v>-</v>
          </cell>
          <cell r="AC8" t="str">
            <v>-</v>
          </cell>
          <cell r="AD8" t="str">
            <v>-</v>
          </cell>
          <cell r="AE8" t="str">
            <v>-</v>
          </cell>
          <cell r="AF8" t="str">
            <v>-</v>
          </cell>
          <cell r="AG8" t="str">
            <v>-</v>
          </cell>
          <cell r="AH8" t="str">
            <v>-</v>
          </cell>
          <cell r="AI8" t="str">
            <v>-</v>
          </cell>
          <cell r="AJ8">
            <v>0</v>
          </cell>
          <cell r="AK8" t="str">
            <v>-</v>
          </cell>
          <cell r="AL8" t="str">
            <v>-</v>
          </cell>
          <cell r="AM8" t="str">
            <v>-</v>
          </cell>
          <cell r="AN8" t="str">
            <v>-</v>
          </cell>
          <cell r="AO8" t="str">
            <v>-</v>
          </cell>
          <cell r="AP8" t="str">
            <v>-</v>
          </cell>
          <cell r="AQ8" t="str">
            <v>-</v>
          </cell>
          <cell r="AR8" t="str">
            <v>-</v>
          </cell>
          <cell r="AS8" t="str">
            <v>-</v>
          </cell>
          <cell r="AT8" t="str">
            <v>-</v>
          </cell>
          <cell r="AU8" t="str">
            <v>-</v>
          </cell>
          <cell r="AV8" t="str">
            <v>-</v>
          </cell>
          <cell r="AW8">
            <v>1</v>
          </cell>
          <cell r="AX8" t="str">
            <v>-</v>
          </cell>
          <cell r="AY8">
            <v>1</v>
          </cell>
          <cell r="AZ8">
            <v>1</v>
          </cell>
          <cell r="BA8">
            <v>1</v>
          </cell>
          <cell r="BB8" t="str">
            <v>MO13</v>
          </cell>
          <cell r="BC8">
            <v>15</v>
          </cell>
          <cell r="BD8" t="str">
            <v>-</v>
          </cell>
          <cell r="BE8" t="str">
            <v>-</v>
          </cell>
          <cell r="BF8" t="str">
            <v>-</v>
          </cell>
          <cell r="BG8" t="str">
            <v>-</v>
          </cell>
          <cell r="BH8" t="str">
            <v>-</v>
          </cell>
          <cell r="BI8" t="str">
            <v>-</v>
          </cell>
          <cell r="BJ8" t="str">
            <v>-</v>
          </cell>
          <cell r="BK8" t="str">
            <v>-</v>
          </cell>
          <cell r="BL8" t="str">
            <v>-</v>
          </cell>
          <cell r="BM8" t="str">
            <v>-</v>
          </cell>
          <cell r="BN8" t="str">
            <v>-</v>
          </cell>
          <cell r="BO8" t="str">
            <v>-</v>
          </cell>
          <cell r="BP8" t="str">
            <v>-</v>
          </cell>
          <cell r="BQ8" t="str">
            <v>-</v>
          </cell>
          <cell r="BR8">
            <v>41401</v>
          </cell>
          <cell r="BS8">
            <v>0</v>
          </cell>
          <cell r="BT8">
            <v>41401</v>
          </cell>
          <cell r="BU8">
            <v>0</v>
          </cell>
          <cell r="BV8">
            <v>1</v>
          </cell>
          <cell r="BW8" t="str">
            <v>Administracion, Imprevistos, Utilidad (AIU)</v>
          </cell>
          <cell r="BX8">
            <v>0</v>
          </cell>
          <cell r="BY8">
            <v>0</v>
          </cell>
          <cell r="BZ8">
            <v>0</v>
          </cell>
          <cell r="CA8">
            <v>0</v>
          </cell>
        </row>
        <row r="9">
          <cell r="D9" t="str">
            <v>CONCRETO CLASE F</v>
          </cell>
          <cell r="E9" t="str">
            <v>M3</v>
          </cell>
          <cell r="F9" t="str">
            <v>MG501</v>
          </cell>
          <cell r="G9">
            <v>7.0000000000000001E-3</v>
          </cell>
          <cell r="H9" t="str">
            <v>MG512</v>
          </cell>
          <cell r="I9">
            <v>1</v>
          </cell>
          <cell r="J9" t="str">
            <v>-</v>
          </cell>
          <cell r="K9" t="str">
            <v>-</v>
          </cell>
          <cell r="L9" t="str">
            <v>-</v>
          </cell>
          <cell r="M9" t="str">
            <v>-</v>
          </cell>
          <cell r="N9" t="str">
            <v>-</v>
          </cell>
          <cell r="O9" t="str">
            <v>-</v>
          </cell>
          <cell r="P9" t="str">
            <v>IGE1062</v>
          </cell>
          <cell r="Q9">
            <v>260</v>
          </cell>
          <cell r="R9" t="str">
            <v>IGE1025</v>
          </cell>
          <cell r="S9">
            <v>0.63</v>
          </cell>
          <cell r="T9" t="str">
            <v>IGE1124</v>
          </cell>
          <cell r="U9">
            <v>0.84</v>
          </cell>
          <cell r="V9" t="str">
            <v>IGE1013</v>
          </cell>
          <cell r="W9">
            <v>185</v>
          </cell>
          <cell r="X9" t="str">
            <v>-</v>
          </cell>
          <cell r="Y9" t="str">
            <v>-</v>
          </cell>
          <cell r="Z9" t="str">
            <v>-</v>
          </cell>
          <cell r="AA9" t="str">
            <v>-</v>
          </cell>
          <cell r="AB9" t="str">
            <v>-</v>
          </cell>
          <cell r="AC9" t="str">
            <v>-</v>
          </cell>
          <cell r="AD9" t="str">
            <v>-</v>
          </cell>
          <cell r="AE9" t="str">
            <v>-</v>
          </cell>
          <cell r="AF9" t="str">
            <v>-</v>
          </cell>
          <cell r="AG9" t="str">
            <v>-</v>
          </cell>
          <cell r="AH9" t="str">
            <v>-</v>
          </cell>
          <cell r="AI9" t="str">
            <v>-</v>
          </cell>
          <cell r="AJ9">
            <v>0.02</v>
          </cell>
          <cell r="AK9" t="str">
            <v>IGE1025</v>
          </cell>
          <cell r="AL9">
            <v>0.63</v>
          </cell>
          <cell r="AM9" t="str">
            <v>IGE1124</v>
          </cell>
          <cell r="AN9">
            <v>0.84</v>
          </cell>
          <cell r="AO9" t="str">
            <v>-</v>
          </cell>
          <cell r="AP9" t="str">
            <v>-</v>
          </cell>
          <cell r="AQ9" t="str">
            <v>-</v>
          </cell>
          <cell r="AR9" t="str">
            <v>-</v>
          </cell>
          <cell r="AS9" t="str">
            <v>-</v>
          </cell>
          <cell r="AT9" t="str">
            <v>-</v>
          </cell>
          <cell r="AU9" t="str">
            <v>-</v>
          </cell>
          <cell r="AV9" t="str">
            <v>-</v>
          </cell>
          <cell r="AW9">
            <v>1</v>
          </cell>
          <cell r="AX9" t="str">
            <v>-</v>
          </cell>
          <cell r="AY9">
            <v>1</v>
          </cell>
          <cell r="AZ9">
            <v>1</v>
          </cell>
          <cell r="BA9">
            <v>1</v>
          </cell>
          <cell r="BB9" t="str">
            <v>MO20</v>
          </cell>
          <cell r="BC9">
            <v>12</v>
          </cell>
          <cell r="BD9">
            <v>8</v>
          </cell>
          <cell r="BE9" t="str">
            <v>MO10</v>
          </cell>
          <cell r="BF9">
            <v>12</v>
          </cell>
          <cell r="BG9" t="str">
            <v>-</v>
          </cell>
          <cell r="BH9" t="str">
            <v>-</v>
          </cell>
          <cell r="BI9" t="str">
            <v>-</v>
          </cell>
          <cell r="BJ9" t="str">
            <v>-</v>
          </cell>
          <cell r="BK9" t="str">
            <v>-</v>
          </cell>
          <cell r="BL9" t="str">
            <v>-</v>
          </cell>
          <cell r="BM9" t="str">
            <v>-</v>
          </cell>
          <cell r="BN9" t="str">
            <v>-</v>
          </cell>
          <cell r="BO9" t="str">
            <v>-</v>
          </cell>
          <cell r="BP9" t="str">
            <v>-</v>
          </cell>
          <cell r="BQ9" t="str">
            <v>-</v>
          </cell>
          <cell r="BR9">
            <v>1685465</v>
          </cell>
          <cell r="BS9">
            <v>0</v>
          </cell>
          <cell r="BT9">
            <v>447319</v>
          </cell>
          <cell r="BU9">
            <v>0</v>
          </cell>
          <cell r="BV9">
            <v>1</v>
          </cell>
          <cell r="BW9" t="str">
            <v>Administracion, Imprevistos, Utilidad (AIU)</v>
          </cell>
          <cell r="BX9">
            <v>0</v>
          </cell>
          <cell r="BY9">
            <v>0</v>
          </cell>
          <cell r="BZ9">
            <v>0</v>
          </cell>
          <cell r="CA9">
            <v>0</v>
          </cell>
        </row>
        <row r="10">
          <cell r="D10" t="str">
            <v>CONCRETO CLASE G CICLOPEO</v>
          </cell>
          <cell r="E10" t="str">
            <v>M3</v>
          </cell>
          <cell r="F10" t="str">
            <v>MG501</v>
          </cell>
          <cell r="G10">
            <v>0.05</v>
          </cell>
          <cell r="H10" t="str">
            <v>-</v>
          </cell>
          <cell r="I10" t="str">
            <v>-</v>
          </cell>
          <cell r="J10" t="str">
            <v>-</v>
          </cell>
          <cell r="K10" t="str">
            <v>-</v>
          </cell>
          <cell r="L10" t="str">
            <v>-</v>
          </cell>
          <cell r="M10" t="str">
            <v>-</v>
          </cell>
          <cell r="N10" t="str">
            <v>-</v>
          </cell>
          <cell r="O10" t="str">
            <v>-</v>
          </cell>
          <cell r="P10" t="str">
            <v>C5454</v>
          </cell>
          <cell r="Q10">
            <v>0.6</v>
          </cell>
          <cell r="R10" t="str">
            <v>IGV2080</v>
          </cell>
          <cell r="S10">
            <v>0.4</v>
          </cell>
          <cell r="T10" t="str">
            <v>IGV2040</v>
          </cell>
          <cell r="U10">
            <v>3</v>
          </cell>
          <cell r="V10" t="str">
            <v>-</v>
          </cell>
          <cell r="W10" t="str">
            <v>-</v>
          </cell>
          <cell r="X10" t="str">
            <v>-</v>
          </cell>
          <cell r="Y10" t="str">
            <v>-</v>
          </cell>
          <cell r="Z10" t="str">
            <v>-</v>
          </cell>
          <cell r="AA10" t="str">
            <v>-</v>
          </cell>
          <cell r="AB10" t="str">
            <v>-</v>
          </cell>
          <cell r="AC10" t="str">
            <v>-</v>
          </cell>
          <cell r="AD10" t="str">
            <v>-</v>
          </cell>
          <cell r="AE10" t="str">
            <v>-</v>
          </cell>
          <cell r="AF10" t="str">
            <v>-</v>
          </cell>
          <cell r="AG10" t="str">
            <v>-</v>
          </cell>
          <cell r="AH10" t="str">
            <v>-</v>
          </cell>
          <cell r="AI10" t="str">
            <v>-</v>
          </cell>
          <cell r="AJ10">
            <v>0.02</v>
          </cell>
          <cell r="AK10" t="str">
            <v>IGV2080</v>
          </cell>
          <cell r="AL10">
            <v>0.4</v>
          </cell>
          <cell r="AM10" t="str">
            <v>-</v>
          </cell>
          <cell r="AN10" t="str">
            <v>-</v>
          </cell>
          <cell r="AO10" t="str">
            <v>-</v>
          </cell>
          <cell r="AP10" t="str">
            <v>-</v>
          </cell>
          <cell r="AQ10" t="str">
            <v>-</v>
          </cell>
          <cell r="AR10" t="str">
            <v>-</v>
          </cell>
          <cell r="AS10" t="str">
            <v>-</v>
          </cell>
          <cell r="AT10" t="str">
            <v>-</v>
          </cell>
          <cell r="AU10" t="str">
            <v>-</v>
          </cell>
          <cell r="AV10" t="str">
            <v>-</v>
          </cell>
          <cell r="AW10">
            <v>1</v>
          </cell>
          <cell r="AX10" t="str">
            <v>-</v>
          </cell>
          <cell r="AY10">
            <v>1</v>
          </cell>
          <cell r="AZ10">
            <v>1</v>
          </cell>
          <cell r="BA10">
            <v>1</v>
          </cell>
          <cell r="BB10" t="str">
            <v>MO20</v>
          </cell>
          <cell r="BC10">
            <v>10</v>
          </cell>
          <cell r="BD10">
            <v>15</v>
          </cell>
          <cell r="BE10" t="str">
            <v>MO10</v>
          </cell>
          <cell r="BF10">
            <v>10</v>
          </cell>
          <cell r="BG10" t="str">
            <v>-</v>
          </cell>
          <cell r="BH10" t="str">
            <v>-</v>
          </cell>
          <cell r="BI10" t="str">
            <v>-</v>
          </cell>
          <cell r="BJ10" t="str">
            <v>-</v>
          </cell>
          <cell r="BK10" t="str">
            <v>-</v>
          </cell>
          <cell r="BL10" t="str">
            <v>-</v>
          </cell>
          <cell r="BM10" t="str">
            <v>-</v>
          </cell>
          <cell r="BN10" t="str">
            <v>-</v>
          </cell>
          <cell r="BO10" t="str">
            <v>-</v>
          </cell>
          <cell r="BP10" t="str">
            <v>-</v>
          </cell>
          <cell r="BQ10" t="str">
            <v>-</v>
          </cell>
          <cell r="BR10">
            <v>747320</v>
          </cell>
          <cell r="BS10">
            <v>0</v>
          </cell>
          <cell r="BT10">
            <v>447319</v>
          </cell>
          <cell r="BU10">
            <v>0</v>
          </cell>
          <cell r="BV10">
            <v>1</v>
          </cell>
          <cell r="BW10" t="str">
            <v>Administracion, Imprevistos, Utilidad (AIU)</v>
          </cell>
          <cell r="BX10">
            <v>0</v>
          </cell>
          <cell r="BY10">
            <v>0</v>
          </cell>
          <cell r="BZ10">
            <v>0</v>
          </cell>
          <cell r="CA10">
            <v>0</v>
          </cell>
        </row>
        <row r="11">
          <cell r="D11" t="str">
            <v>Concreto clase E (Para Bases)</v>
          </cell>
          <cell r="E11" t="str">
            <v>M3</v>
          </cell>
          <cell r="F11" t="str">
            <v>MG501</v>
          </cell>
          <cell r="G11">
            <v>0.1</v>
          </cell>
          <cell r="H11" t="str">
            <v>MG512</v>
          </cell>
          <cell r="I11">
            <v>1.5</v>
          </cell>
          <cell r="J11" t="str">
            <v>MG519</v>
          </cell>
          <cell r="K11">
            <v>1.5</v>
          </cell>
          <cell r="L11" t="str">
            <v>-</v>
          </cell>
          <cell r="M11" t="str">
            <v>-</v>
          </cell>
          <cell r="N11" t="str">
            <v>-</v>
          </cell>
          <cell r="O11" t="str">
            <v>-</v>
          </cell>
          <cell r="P11" t="str">
            <v>IGE1062</v>
          </cell>
          <cell r="Q11">
            <v>300</v>
          </cell>
          <cell r="R11" t="str">
            <v>IGE1025</v>
          </cell>
          <cell r="S11">
            <v>0.55000000000000004</v>
          </cell>
          <cell r="T11" t="str">
            <v>IGE1124</v>
          </cell>
          <cell r="U11">
            <v>0.95</v>
          </cell>
          <cell r="V11" t="str">
            <v>IGE1013</v>
          </cell>
          <cell r="W11">
            <v>170</v>
          </cell>
          <cell r="X11" t="str">
            <v>-</v>
          </cell>
          <cell r="Y11" t="str">
            <v>-</v>
          </cell>
          <cell r="Z11" t="str">
            <v>-</v>
          </cell>
          <cell r="AA11" t="str">
            <v>-</v>
          </cell>
          <cell r="AB11" t="str">
            <v>-</v>
          </cell>
          <cell r="AC11" t="str">
            <v>-</v>
          </cell>
          <cell r="AD11" t="str">
            <v>-</v>
          </cell>
          <cell r="AE11" t="str">
            <v>-</v>
          </cell>
          <cell r="AF11" t="str">
            <v>-</v>
          </cell>
          <cell r="AG11" t="str">
            <v>-</v>
          </cell>
          <cell r="AH11" t="str">
            <v>-</v>
          </cell>
          <cell r="AI11" t="str">
            <v>-</v>
          </cell>
          <cell r="AJ11">
            <v>0.02</v>
          </cell>
          <cell r="AK11" t="str">
            <v>-</v>
          </cell>
          <cell r="AL11" t="str">
            <v>-</v>
          </cell>
          <cell r="AM11" t="str">
            <v>-</v>
          </cell>
          <cell r="AN11" t="str">
            <v>-</v>
          </cell>
          <cell r="AO11" t="str">
            <v>-</v>
          </cell>
          <cell r="AP11" t="str">
            <v>-</v>
          </cell>
          <cell r="AQ11" t="str">
            <v>-</v>
          </cell>
          <cell r="AR11" t="str">
            <v>-</v>
          </cell>
          <cell r="AS11" t="str">
            <v>-</v>
          </cell>
          <cell r="AT11" t="str">
            <v>-</v>
          </cell>
          <cell r="AU11" t="str">
            <v>-</v>
          </cell>
          <cell r="AV11" t="str">
            <v>-</v>
          </cell>
          <cell r="AW11">
            <v>1</v>
          </cell>
          <cell r="AX11" t="str">
            <v>-</v>
          </cell>
          <cell r="AY11">
            <v>1</v>
          </cell>
          <cell r="AZ11">
            <v>1</v>
          </cell>
          <cell r="BA11">
            <v>1</v>
          </cell>
          <cell r="BB11" t="str">
            <v>MO20</v>
          </cell>
          <cell r="BC11">
            <v>12</v>
          </cell>
          <cell r="BD11">
            <v>6</v>
          </cell>
          <cell r="BE11" t="str">
            <v>MO10</v>
          </cell>
          <cell r="BF11">
            <v>12</v>
          </cell>
          <cell r="BG11" t="str">
            <v>-</v>
          </cell>
          <cell r="BH11" t="str">
            <v>-</v>
          </cell>
          <cell r="BI11" t="str">
            <v>-</v>
          </cell>
          <cell r="BJ11" t="str">
            <v>-</v>
          </cell>
          <cell r="BK11" t="str">
            <v>-</v>
          </cell>
          <cell r="BL11" t="str">
            <v>-</v>
          </cell>
          <cell r="BM11" t="str">
            <v>-</v>
          </cell>
          <cell r="BN11" t="str">
            <v>-</v>
          </cell>
          <cell r="BO11" t="str">
            <v>-</v>
          </cell>
          <cell r="BP11" t="str">
            <v>-</v>
          </cell>
          <cell r="BQ11" t="str">
            <v>-</v>
          </cell>
          <cell r="BR11">
            <v>329348</v>
          </cell>
          <cell r="BS11">
            <v>0</v>
          </cell>
          <cell r="BT11">
            <v>447319</v>
          </cell>
          <cell r="BU11">
            <v>0</v>
          </cell>
          <cell r="BV11">
            <v>1</v>
          </cell>
          <cell r="BW11" t="str">
            <v>Administracion, Imprevistos, Utilidad (AIU)</v>
          </cell>
          <cell r="BX11">
            <v>0</v>
          </cell>
          <cell r="BY11">
            <v>0</v>
          </cell>
          <cell r="BZ11">
            <v>0</v>
          </cell>
          <cell r="CA11">
            <v>0</v>
          </cell>
        </row>
        <row r="12">
          <cell r="D12" t="str">
            <v>Concreto clase E (Para Elevaciones)</v>
          </cell>
          <cell r="E12" t="str">
            <v>M3</v>
          </cell>
          <cell r="F12" t="str">
            <v>MG501</v>
          </cell>
          <cell r="G12">
            <v>0.1</v>
          </cell>
          <cell r="H12" t="str">
            <v>MG512</v>
          </cell>
          <cell r="I12">
            <v>1.25</v>
          </cell>
          <cell r="J12" t="str">
            <v>MG519</v>
          </cell>
          <cell r="K12">
            <v>1.25</v>
          </cell>
          <cell r="L12" t="str">
            <v>-</v>
          </cell>
          <cell r="M12" t="str">
            <v>-</v>
          </cell>
          <cell r="N12" t="str">
            <v>-</v>
          </cell>
          <cell r="O12" t="str">
            <v>-</v>
          </cell>
          <cell r="P12" t="str">
            <v>IGE1062</v>
          </cell>
          <cell r="Q12">
            <v>300</v>
          </cell>
          <cell r="R12" t="str">
            <v>IGE1025</v>
          </cell>
          <cell r="S12">
            <v>0.55000000000000004</v>
          </cell>
          <cell r="T12" t="str">
            <v>IGE1124</v>
          </cell>
          <cell r="U12">
            <v>0.95</v>
          </cell>
          <cell r="V12" t="str">
            <v>IGE1013</v>
          </cell>
          <cell r="W12">
            <v>170</v>
          </cell>
          <cell r="X12" t="str">
            <v>IGA3023</v>
          </cell>
          <cell r="Y12">
            <v>3.1</v>
          </cell>
          <cell r="Z12" t="str">
            <v>C5256</v>
          </cell>
          <cell r="AA12">
            <v>1</v>
          </cell>
          <cell r="AB12" t="str">
            <v>-</v>
          </cell>
          <cell r="AC12" t="str">
            <v>-</v>
          </cell>
          <cell r="AD12" t="str">
            <v>-</v>
          </cell>
          <cell r="AE12" t="str">
            <v>-</v>
          </cell>
          <cell r="AF12" t="str">
            <v>-</v>
          </cell>
          <cell r="AG12" t="str">
            <v>-</v>
          </cell>
          <cell r="AH12" t="str">
            <v>-</v>
          </cell>
          <cell r="AI12" t="str">
            <v>-</v>
          </cell>
          <cell r="AJ12">
            <v>0.02</v>
          </cell>
          <cell r="AK12" t="str">
            <v>-</v>
          </cell>
          <cell r="AL12" t="str">
            <v>-</v>
          </cell>
          <cell r="AM12" t="str">
            <v>-</v>
          </cell>
          <cell r="AN12" t="str">
            <v>-</v>
          </cell>
          <cell r="AO12" t="str">
            <v>-</v>
          </cell>
          <cell r="AP12" t="str">
            <v>-</v>
          </cell>
          <cell r="AQ12" t="str">
            <v>-</v>
          </cell>
          <cell r="AR12" t="str">
            <v>-</v>
          </cell>
          <cell r="AS12" t="str">
            <v>-</v>
          </cell>
          <cell r="AT12" t="str">
            <v>-</v>
          </cell>
          <cell r="AU12" t="str">
            <v>-</v>
          </cell>
          <cell r="AV12" t="str">
            <v>-</v>
          </cell>
          <cell r="AW12">
            <v>1</v>
          </cell>
          <cell r="AX12" t="str">
            <v>-</v>
          </cell>
          <cell r="AY12">
            <v>1</v>
          </cell>
          <cell r="AZ12">
            <v>1</v>
          </cell>
          <cell r="BA12">
            <v>2</v>
          </cell>
          <cell r="BB12" t="str">
            <v>MO20</v>
          </cell>
          <cell r="BC12">
            <v>8</v>
          </cell>
          <cell r="BD12">
            <v>14</v>
          </cell>
          <cell r="BE12" t="str">
            <v>MO10</v>
          </cell>
          <cell r="BF12">
            <v>8</v>
          </cell>
          <cell r="BG12" t="str">
            <v>-</v>
          </cell>
          <cell r="BH12" t="str">
            <v>-</v>
          </cell>
          <cell r="BI12" t="str">
            <v>-</v>
          </cell>
          <cell r="BJ12" t="str">
            <v>-</v>
          </cell>
          <cell r="BK12" t="str">
            <v>-</v>
          </cell>
          <cell r="BL12" t="str">
            <v>-</v>
          </cell>
          <cell r="BM12" t="str">
            <v>-</v>
          </cell>
          <cell r="BN12" t="str">
            <v>-</v>
          </cell>
          <cell r="BO12" t="str">
            <v>-</v>
          </cell>
          <cell r="BP12" t="str">
            <v>-</v>
          </cell>
          <cell r="BQ12" t="str">
            <v>-</v>
          </cell>
          <cell r="BR12">
            <v>492181</v>
          </cell>
          <cell r="BS12">
            <v>0</v>
          </cell>
          <cell r="BT12">
            <v>447319</v>
          </cell>
          <cell r="BU12">
            <v>0</v>
          </cell>
          <cell r="BV12">
            <v>1</v>
          </cell>
          <cell r="BW12" t="str">
            <v>Administracion, Imprevistos, Utilidad (AIU)</v>
          </cell>
          <cell r="BX12">
            <v>0</v>
          </cell>
          <cell r="BY12">
            <v>0</v>
          </cell>
          <cell r="BZ12">
            <v>0</v>
          </cell>
          <cell r="CA12">
            <v>0</v>
          </cell>
        </row>
        <row r="13">
          <cell r="D13" t="str">
            <v>Concreto clase D</v>
          </cell>
          <cell r="E13" t="str">
            <v>M3</v>
          </cell>
          <cell r="F13" t="str">
            <v>MG501</v>
          </cell>
          <cell r="G13">
            <v>0.1</v>
          </cell>
          <cell r="H13" t="str">
            <v>MG512</v>
          </cell>
          <cell r="I13">
            <v>1.25</v>
          </cell>
          <cell r="J13" t="str">
            <v>MG519</v>
          </cell>
          <cell r="K13">
            <v>1.25</v>
          </cell>
          <cell r="L13" t="str">
            <v>-</v>
          </cell>
          <cell r="M13" t="str">
            <v>-</v>
          </cell>
          <cell r="N13" t="str">
            <v>-</v>
          </cell>
          <cell r="O13" t="str">
            <v>-</v>
          </cell>
          <cell r="P13" t="str">
            <v>IGE1062</v>
          </cell>
          <cell r="Q13">
            <v>350</v>
          </cell>
          <cell r="R13" t="str">
            <v>IGE1025</v>
          </cell>
          <cell r="S13">
            <v>0.55000000000000004</v>
          </cell>
          <cell r="T13" t="str">
            <v>IGE1124</v>
          </cell>
          <cell r="U13">
            <v>0.85</v>
          </cell>
          <cell r="V13" t="str">
            <v>IGE1013</v>
          </cell>
          <cell r="W13">
            <v>160</v>
          </cell>
          <cell r="X13" t="str">
            <v>IGA3023</v>
          </cell>
          <cell r="Y13">
            <v>3</v>
          </cell>
          <cell r="Z13" t="str">
            <v>C5256</v>
          </cell>
          <cell r="AA13">
            <v>1</v>
          </cell>
          <cell r="AB13" t="str">
            <v>-</v>
          </cell>
          <cell r="AC13" t="str">
            <v>-</v>
          </cell>
          <cell r="AD13" t="str">
            <v>-</v>
          </cell>
          <cell r="AE13" t="str">
            <v>-</v>
          </cell>
          <cell r="AF13" t="str">
            <v>-</v>
          </cell>
          <cell r="AG13" t="str">
            <v>-</v>
          </cell>
          <cell r="AH13" t="str">
            <v>-</v>
          </cell>
          <cell r="AI13" t="str">
            <v>-</v>
          </cell>
          <cell r="AJ13">
            <v>0.02</v>
          </cell>
          <cell r="AK13" t="str">
            <v>IGE1025</v>
          </cell>
          <cell r="AL13">
            <v>0.55000000000000004</v>
          </cell>
          <cell r="AM13" t="str">
            <v>IGE1124</v>
          </cell>
          <cell r="AN13">
            <v>0.85</v>
          </cell>
          <cell r="AO13" t="str">
            <v>-</v>
          </cell>
          <cell r="AP13" t="str">
            <v>-</v>
          </cell>
          <cell r="AQ13" t="str">
            <v>-</v>
          </cell>
          <cell r="AR13" t="str">
            <v>-</v>
          </cell>
          <cell r="AS13" t="str">
            <v>-</v>
          </cell>
          <cell r="AT13" t="str">
            <v>-</v>
          </cell>
          <cell r="AU13" t="str">
            <v>-</v>
          </cell>
          <cell r="AV13" t="str">
            <v>-</v>
          </cell>
          <cell r="AW13">
            <v>1</v>
          </cell>
          <cell r="AX13" t="str">
            <v>-</v>
          </cell>
          <cell r="AY13">
            <v>1</v>
          </cell>
          <cell r="AZ13">
            <v>1</v>
          </cell>
          <cell r="BA13">
            <v>1</v>
          </cell>
          <cell r="BB13" t="str">
            <v>MO20</v>
          </cell>
          <cell r="BC13">
            <v>7</v>
          </cell>
          <cell r="BD13">
            <v>8</v>
          </cell>
          <cell r="BE13" t="str">
            <v>MO10</v>
          </cell>
          <cell r="BF13">
            <v>7</v>
          </cell>
          <cell r="BG13" t="str">
            <v>-</v>
          </cell>
          <cell r="BH13" t="str">
            <v>-</v>
          </cell>
          <cell r="BI13" t="str">
            <v>-</v>
          </cell>
          <cell r="BJ13" t="str">
            <v>-</v>
          </cell>
          <cell r="BK13" t="str">
            <v>-</v>
          </cell>
          <cell r="BL13" t="str">
            <v>-</v>
          </cell>
          <cell r="BM13" t="str">
            <v>-</v>
          </cell>
          <cell r="BN13" t="str">
            <v>-</v>
          </cell>
          <cell r="BO13" t="str">
            <v>-</v>
          </cell>
          <cell r="BP13" t="str">
            <v>-</v>
          </cell>
          <cell r="BQ13" t="str">
            <v>-</v>
          </cell>
          <cell r="BR13">
            <v>1810352</v>
          </cell>
          <cell r="BS13">
            <v>0</v>
          </cell>
          <cell r="BT13">
            <v>447319</v>
          </cell>
          <cell r="BU13">
            <v>0</v>
          </cell>
          <cell r="BV13">
            <v>1</v>
          </cell>
          <cell r="BW13" t="str">
            <v>Administracion, Imprevistos, Utilidad (AIU)</v>
          </cell>
          <cell r="BX13">
            <v>0</v>
          </cell>
          <cell r="BY13">
            <v>0</v>
          </cell>
          <cell r="BZ13">
            <v>0</v>
          </cell>
          <cell r="CA13">
            <v>0</v>
          </cell>
        </row>
        <row r="14">
          <cell r="D14" t="str">
            <v>Concreto clase D CON MAQUINA AUTO HORMIGONERA</v>
          </cell>
          <cell r="E14" t="str">
            <v>M3</v>
          </cell>
          <cell r="F14" t="str">
            <v>MG501</v>
          </cell>
          <cell r="G14">
            <v>0.1</v>
          </cell>
          <cell r="H14" t="str">
            <v>MG542</v>
          </cell>
          <cell r="I14">
            <v>5</v>
          </cell>
          <cell r="J14" t="str">
            <v>MG519</v>
          </cell>
          <cell r="K14">
            <v>1.25</v>
          </cell>
          <cell r="L14" t="str">
            <v>-</v>
          </cell>
          <cell r="M14" t="str">
            <v>-</v>
          </cell>
          <cell r="N14" t="str">
            <v>-</v>
          </cell>
          <cell r="O14" t="str">
            <v>-</v>
          </cell>
          <cell r="P14" t="str">
            <v>IGE1062</v>
          </cell>
          <cell r="Q14">
            <v>350</v>
          </cell>
          <cell r="R14" t="str">
            <v>IGE1025</v>
          </cell>
          <cell r="S14">
            <v>0.55000000000000004</v>
          </cell>
          <cell r="T14" t="str">
            <v>IGE1124</v>
          </cell>
          <cell r="U14">
            <v>0.85</v>
          </cell>
          <cell r="V14" t="str">
            <v>IGE1013</v>
          </cell>
          <cell r="W14">
            <v>160</v>
          </cell>
          <cell r="X14" t="str">
            <v>IGA3023</v>
          </cell>
          <cell r="Y14">
            <v>3</v>
          </cell>
          <cell r="Z14" t="str">
            <v>C5256</v>
          </cell>
          <cell r="AA14">
            <v>1</v>
          </cell>
          <cell r="AB14" t="str">
            <v>-</v>
          </cell>
          <cell r="AC14" t="str">
            <v>-</v>
          </cell>
          <cell r="AD14" t="str">
            <v>-</v>
          </cell>
          <cell r="AE14" t="str">
            <v>-</v>
          </cell>
          <cell r="AF14" t="str">
            <v>-</v>
          </cell>
          <cell r="AG14" t="str">
            <v>-</v>
          </cell>
          <cell r="AH14" t="str">
            <v>-</v>
          </cell>
          <cell r="AI14" t="str">
            <v>-</v>
          </cell>
          <cell r="AJ14">
            <v>0.02</v>
          </cell>
          <cell r="AK14" t="str">
            <v>IGE1025</v>
          </cell>
          <cell r="AL14">
            <v>0.55000000000000004</v>
          </cell>
          <cell r="AM14" t="str">
            <v>IGE1124</v>
          </cell>
          <cell r="AN14">
            <v>0.85</v>
          </cell>
          <cell r="AO14" t="str">
            <v>-</v>
          </cell>
          <cell r="AP14" t="str">
            <v>-</v>
          </cell>
          <cell r="AQ14" t="str">
            <v>-</v>
          </cell>
          <cell r="AR14" t="str">
            <v>-</v>
          </cell>
          <cell r="AS14" t="str">
            <v>-</v>
          </cell>
          <cell r="AT14" t="str">
            <v>-</v>
          </cell>
          <cell r="AU14" t="str">
            <v>-</v>
          </cell>
          <cell r="AV14" t="str">
            <v>-</v>
          </cell>
          <cell r="AW14">
            <v>1</v>
          </cell>
          <cell r="AX14" t="str">
            <v>-</v>
          </cell>
          <cell r="AY14">
            <v>1</v>
          </cell>
          <cell r="AZ14">
            <v>1</v>
          </cell>
          <cell r="BA14">
            <v>2</v>
          </cell>
          <cell r="BB14" t="str">
            <v>MO20</v>
          </cell>
          <cell r="BC14">
            <v>7.5</v>
          </cell>
          <cell r="BD14">
            <v>15</v>
          </cell>
          <cell r="BE14" t="str">
            <v>MO10</v>
          </cell>
          <cell r="BF14">
            <v>7.5</v>
          </cell>
          <cell r="BG14" t="str">
            <v>-</v>
          </cell>
          <cell r="BH14" t="str">
            <v>-</v>
          </cell>
          <cell r="BI14" t="str">
            <v>-</v>
          </cell>
          <cell r="BJ14" t="str">
            <v>-</v>
          </cell>
          <cell r="BK14" t="str">
            <v>-</v>
          </cell>
          <cell r="BL14" t="str">
            <v>-</v>
          </cell>
          <cell r="BM14" t="str">
            <v>-</v>
          </cell>
          <cell r="BN14" t="str">
            <v>-</v>
          </cell>
          <cell r="BO14" t="str">
            <v>-</v>
          </cell>
          <cell r="BP14" t="str">
            <v>-</v>
          </cell>
          <cell r="BQ14" t="str">
            <v>-</v>
          </cell>
          <cell r="BR14">
            <v>1886053</v>
          </cell>
          <cell r="BS14">
            <v>0</v>
          </cell>
          <cell r="BT14">
            <v>447319</v>
          </cell>
          <cell r="BU14">
            <v>0</v>
          </cell>
          <cell r="BV14">
            <v>1</v>
          </cell>
          <cell r="BW14" t="str">
            <v>Administracion, Imprevistos, Utilidad (AIU)</v>
          </cell>
          <cell r="BX14">
            <v>0</v>
          </cell>
          <cell r="BY14">
            <v>0</v>
          </cell>
          <cell r="BZ14">
            <v>0</v>
          </cell>
          <cell r="CA14">
            <v>0</v>
          </cell>
        </row>
        <row r="15">
          <cell r="D15" t="str">
            <v>CONCRETO DE 1500 PSI (GENERAL EN OBRA)</v>
          </cell>
          <cell r="E15" t="str">
            <v>M3</v>
          </cell>
          <cell r="F15" t="str">
            <v>MG501</v>
          </cell>
          <cell r="G15">
            <v>0.05</v>
          </cell>
          <cell r="H15" t="str">
            <v>MG512</v>
          </cell>
          <cell r="I15">
            <v>3</v>
          </cell>
          <cell r="J15" t="str">
            <v>-</v>
          </cell>
          <cell r="K15" t="str">
            <v>-</v>
          </cell>
          <cell r="L15" t="str">
            <v>-</v>
          </cell>
          <cell r="M15" t="str">
            <v>-</v>
          </cell>
          <cell r="N15" t="str">
            <v>-</v>
          </cell>
          <cell r="O15" t="str">
            <v>-</v>
          </cell>
          <cell r="P15" t="str">
            <v>IGE1062</v>
          </cell>
          <cell r="Q15">
            <v>200</v>
          </cell>
          <cell r="R15" t="str">
            <v>IGE1025</v>
          </cell>
          <cell r="S15">
            <v>0.4</v>
          </cell>
          <cell r="T15" t="str">
            <v>IGE1124</v>
          </cell>
          <cell r="U15">
            <v>0.6</v>
          </cell>
          <cell r="V15" t="str">
            <v>IGE1013</v>
          </cell>
          <cell r="W15">
            <v>90</v>
          </cell>
          <cell r="X15" t="str">
            <v>C5256</v>
          </cell>
          <cell r="Y15">
            <v>0.3</v>
          </cell>
          <cell r="Z15" t="str">
            <v>-</v>
          </cell>
          <cell r="AA15" t="str">
            <v>-</v>
          </cell>
          <cell r="AB15" t="str">
            <v>-</v>
          </cell>
          <cell r="AC15" t="str">
            <v>-</v>
          </cell>
          <cell r="AD15" t="str">
            <v>-</v>
          </cell>
          <cell r="AE15" t="str">
            <v>-</v>
          </cell>
          <cell r="AF15" t="str">
            <v>-</v>
          </cell>
          <cell r="AG15" t="str">
            <v>-</v>
          </cell>
          <cell r="AH15" t="str">
            <v>-</v>
          </cell>
          <cell r="AI15" t="str">
            <v>-</v>
          </cell>
          <cell r="AJ15">
            <v>0</v>
          </cell>
          <cell r="AK15" t="str">
            <v>-</v>
          </cell>
          <cell r="AL15" t="str">
            <v>-</v>
          </cell>
          <cell r="AM15" t="str">
            <v>-</v>
          </cell>
          <cell r="AN15" t="str">
            <v>-</v>
          </cell>
          <cell r="AO15" t="str">
            <v>-</v>
          </cell>
          <cell r="AP15" t="str">
            <v>-</v>
          </cell>
          <cell r="AQ15" t="str">
            <v>-</v>
          </cell>
          <cell r="AR15" t="str">
            <v>-</v>
          </cell>
          <cell r="AS15" t="str">
            <v>-</v>
          </cell>
          <cell r="AT15" t="str">
            <v>-</v>
          </cell>
          <cell r="AU15" t="str">
            <v>-</v>
          </cell>
          <cell r="AV15" t="str">
            <v>-</v>
          </cell>
          <cell r="AW15">
            <v>1</v>
          </cell>
          <cell r="AX15" t="str">
            <v>-</v>
          </cell>
          <cell r="AY15">
            <v>1</v>
          </cell>
          <cell r="AZ15">
            <v>1</v>
          </cell>
          <cell r="BA15">
            <v>1</v>
          </cell>
          <cell r="BB15" t="str">
            <v>MO20</v>
          </cell>
          <cell r="BC15">
            <v>8</v>
          </cell>
          <cell r="BD15">
            <v>4</v>
          </cell>
          <cell r="BE15" t="str">
            <v>MO10</v>
          </cell>
          <cell r="BF15">
            <v>8</v>
          </cell>
          <cell r="BG15" t="str">
            <v>-</v>
          </cell>
          <cell r="BH15" t="str">
            <v>-</v>
          </cell>
          <cell r="BI15" t="str">
            <v>-</v>
          </cell>
          <cell r="BJ15" t="str">
            <v>-</v>
          </cell>
          <cell r="BK15" t="str">
            <v>-</v>
          </cell>
          <cell r="BL15" t="str">
            <v>-</v>
          </cell>
          <cell r="BM15" t="str">
            <v>-</v>
          </cell>
          <cell r="BN15" t="str">
            <v>-</v>
          </cell>
          <cell r="BO15" t="str">
            <v>-</v>
          </cell>
          <cell r="BP15" t="str">
            <v>-</v>
          </cell>
          <cell r="BQ15" t="str">
            <v>-</v>
          </cell>
          <cell r="BR15">
            <v>226206</v>
          </cell>
          <cell r="BS15">
            <v>0</v>
          </cell>
          <cell r="BT15">
            <v>226206</v>
          </cell>
          <cell r="BU15">
            <v>0</v>
          </cell>
          <cell r="BV15">
            <v>1</v>
          </cell>
          <cell r="BW15" t="str">
            <v>Administracion, Imprevistos, Utilidad (AIU)</v>
          </cell>
          <cell r="BX15">
            <v>0</v>
          </cell>
          <cell r="BY15">
            <v>0</v>
          </cell>
          <cell r="BZ15">
            <v>0</v>
          </cell>
          <cell r="CA15">
            <v>0</v>
          </cell>
        </row>
        <row r="16">
          <cell r="D16" t="str">
            <v>CONCRETO DE 2000 PSI (GENERAL EN OBRA)</v>
          </cell>
          <cell r="E16" t="str">
            <v>M3</v>
          </cell>
          <cell r="F16" t="str">
            <v>MG501</v>
          </cell>
          <cell r="G16">
            <v>0.05</v>
          </cell>
          <cell r="H16" t="str">
            <v>MG512</v>
          </cell>
          <cell r="I16">
            <v>2</v>
          </cell>
          <cell r="J16" t="str">
            <v>-</v>
          </cell>
          <cell r="K16" t="str">
            <v>-</v>
          </cell>
          <cell r="L16" t="str">
            <v>-</v>
          </cell>
          <cell r="M16" t="str">
            <v>-</v>
          </cell>
          <cell r="N16" t="str">
            <v>-</v>
          </cell>
          <cell r="O16" t="str">
            <v>-</v>
          </cell>
          <cell r="P16" t="str">
            <v>IGE1062</v>
          </cell>
          <cell r="Q16">
            <v>250</v>
          </cell>
          <cell r="R16" t="str">
            <v>IGE1025</v>
          </cell>
          <cell r="S16">
            <v>0.7</v>
          </cell>
          <cell r="T16" t="str">
            <v>IGE1124</v>
          </cell>
          <cell r="U16">
            <v>0.84</v>
          </cell>
          <cell r="V16" t="str">
            <v>IGE1013</v>
          </cell>
          <cell r="W16">
            <v>140</v>
          </cell>
          <cell r="X16" t="str">
            <v>C5256</v>
          </cell>
          <cell r="Y16">
            <v>0.3</v>
          </cell>
          <cell r="Z16" t="str">
            <v>-</v>
          </cell>
          <cell r="AA16" t="str">
            <v>-</v>
          </cell>
          <cell r="AB16" t="str">
            <v>-</v>
          </cell>
          <cell r="AC16" t="str">
            <v>-</v>
          </cell>
          <cell r="AD16" t="str">
            <v>-</v>
          </cell>
          <cell r="AE16" t="str">
            <v>-</v>
          </cell>
          <cell r="AF16" t="str">
            <v>-</v>
          </cell>
          <cell r="AG16" t="str">
            <v>-</v>
          </cell>
          <cell r="AH16" t="str">
            <v>-</v>
          </cell>
          <cell r="AI16" t="str">
            <v>-</v>
          </cell>
          <cell r="AJ16">
            <v>0</v>
          </cell>
          <cell r="AK16" t="str">
            <v>-</v>
          </cell>
          <cell r="AL16" t="str">
            <v>-</v>
          </cell>
          <cell r="AM16" t="str">
            <v>-</v>
          </cell>
          <cell r="AN16" t="str">
            <v>-</v>
          </cell>
          <cell r="AO16" t="str">
            <v>-</v>
          </cell>
          <cell r="AP16" t="str">
            <v>-</v>
          </cell>
          <cell r="AQ16" t="str">
            <v>-</v>
          </cell>
          <cell r="AR16" t="str">
            <v>-</v>
          </cell>
          <cell r="AS16" t="str">
            <v>-</v>
          </cell>
          <cell r="AT16" t="str">
            <v>-</v>
          </cell>
          <cell r="AU16" t="str">
            <v>-</v>
          </cell>
          <cell r="AV16" t="str">
            <v>-</v>
          </cell>
          <cell r="AW16">
            <v>1</v>
          </cell>
          <cell r="AX16" t="str">
            <v>-</v>
          </cell>
          <cell r="AY16">
            <v>1</v>
          </cell>
          <cell r="AZ16">
            <v>1</v>
          </cell>
          <cell r="BA16">
            <v>1</v>
          </cell>
          <cell r="BB16" t="str">
            <v>MO20</v>
          </cell>
          <cell r="BC16">
            <v>6</v>
          </cell>
          <cell r="BD16">
            <v>4</v>
          </cell>
          <cell r="BE16" t="str">
            <v>MO10</v>
          </cell>
          <cell r="BF16">
            <v>6</v>
          </cell>
          <cell r="BG16" t="str">
            <v>-</v>
          </cell>
          <cell r="BH16" t="str">
            <v>-</v>
          </cell>
          <cell r="BI16" t="str">
            <v>-</v>
          </cell>
          <cell r="BJ16" t="str">
            <v>-</v>
          </cell>
          <cell r="BK16" t="str">
            <v>-</v>
          </cell>
          <cell r="BL16" t="str">
            <v>-</v>
          </cell>
          <cell r="BM16" t="str">
            <v>-</v>
          </cell>
          <cell r="BN16" t="str">
            <v>-</v>
          </cell>
          <cell r="BO16" t="str">
            <v>-</v>
          </cell>
          <cell r="BP16" t="str">
            <v>-</v>
          </cell>
          <cell r="BQ16" t="str">
            <v>-</v>
          </cell>
          <cell r="BR16">
            <v>302210</v>
          </cell>
          <cell r="BS16">
            <v>0</v>
          </cell>
          <cell r="BT16">
            <v>302210</v>
          </cell>
          <cell r="BU16">
            <v>0</v>
          </cell>
          <cell r="BV16">
            <v>1</v>
          </cell>
          <cell r="BW16" t="str">
            <v>Administracion, Imprevistos, Utilidad (AIU)</v>
          </cell>
          <cell r="BX16">
            <v>0</v>
          </cell>
          <cell r="BY16">
            <v>0</v>
          </cell>
          <cell r="BZ16">
            <v>0</v>
          </cell>
          <cell r="CA16">
            <v>0</v>
          </cell>
        </row>
        <row r="17">
          <cell r="D17" t="str">
            <v>CONCRETO DE 2000 PSI IMPERMEABILIZADO (GENERAL EN OBRA)</v>
          </cell>
          <cell r="E17" t="str">
            <v>M3</v>
          </cell>
          <cell r="F17" t="str">
            <v>MG501</v>
          </cell>
          <cell r="G17">
            <v>0.05</v>
          </cell>
          <cell r="H17" t="str">
            <v>MG512</v>
          </cell>
          <cell r="I17">
            <v>2</v>
          </cell>
          <cell r="J17" t="str">
            <v>-</v>
          </cell>
          <cell r="K17" t="str">
            <v>-</v>
          </cell>
          <cell r="L17" t="str">
            <v>-</v>
          </cell>
          <cell r="M17" t="str">
            <v>-</v>
          </cell>
          <cell r="N17" t="str">
            <v>-</v>
          </cell>
          <cell r="O17" t="str">
            <v>-</v>
          </cell>
          <cell r="P17" t="str">
            <v>IGE1062</v>
          </cell>
          <cell r="Q17">
            <v>250</v>
          </cell>
          <cell r="R17" t="str">
            <v>IGE1025</v>
          </cell>
          <cell r="S17">
            <v>0.7</v>
          </cell>
          <cell r="T17" t="str">
            <v>IGE1124</v>
          </cell>
          <cell r="U17">
            <v>0.84</v>
          </cell>
          <cell r="V17" t="str">
            <v>IGE1013</v>
          </cell>
          <cell r="W17">
            <v>140</v>
          </cell>
          <cell r="X17" t="str">
            <v>IGA3034</v>
          </cell>
          <cell r="Y17">
            <v>1</v>
          </cell>
          <cell r="Z17" t="str">
            <v>IGA3023</v>
          </cell>
          <cell r="AA17">
            <v>3</v>
          </cell>
          <cell r="AB17" t="str">
            <v>C5256</v>
          </cell>
          <cell r="AC17">
            <v>0.3</v>
          </cell>
          <cell r="AD17" t="str">
            <v>-</v>
          </cell>
          <cell r="AE17" t="str">
            <v>-</v>
          </cell>
          <cell r="AF17" t="str">
            <v>-</v>
          </cell>
          <cell r="AG17" t="str">
            <v>-</v>
          </cell>
          <cell r="AH17" t="str">
            <v>-</v>
          </cell>
          <cell r="AI17" t="str">
            <v>-</v>
          </cell>
          <cell r="AJ17">
            <v>0</v>
          </cell>
          <cell r="AK17" t="str">
            <v>-</v>
          </cell>
          <cell r="AL17" t="str">
            <v>-</v>
          </cell>
          <cell r="AM17" t="str">
            <v>-</v>
          </cell>
          <cell r="AN17" t="str">
            <v>-</v>
          </cell>
          <cell r="AO17" t="str">
            <v>-</v>
          </cell>
          <cell r="AP17" t="str">
            <v>-</v>
          </cell>
          <cell r="AQ17" t="str">
            <v>-</v>
          </cell>
          <cell r="AR17" t="str">
            <v>-</v>
          </cell>
          <cell r="AS17" t="str">
            <v>-</v>
          </cell>
          <cell r="AT17" t="str">
            <v>-</v>
          </cell>
          <cell r="AU17" t="str">
            <v>-</v>
          </cell>
          <cell r="AV17" t="str">
            <v>-</v>
          </cell>
          <cell r="AW17">
            <v>1</v>
          </cell>
          <cell r="AX17" t="str">
            <v>-</v>
          </cell>
          <cell r="AY17">
            <v>1</v>
          </cell>
          <cell r="AZ17">
            <v>1</v>
          </cell>
          <cell r="BA17">
            <v>1</v>
          </cell>
          <cell r="BB17" t="str">
            <v>MO20</v>
          </cell>
          <cell r="BC17">
            <v>8</v>
          </cell>
          <cell r="BD17">
            <v>4</v>
          </cell>
          <cell r="BE17" t="str">
            <v>MO10</v>
          </cell>
          <cell r="BF17">
            <v>8</v>
          </cell>
          <cell r="BG17" t="str">
            <v>-</v>
          </cell>
          <cell r="BH17" t="str">
            <v>-</v>
          </cell>
          <cell r="BI17" t="str">
            <v>-</v>
          </cell>
          <cell r="BJ17" t="str">
            <v>-</v>
          </cell>
          <cell r="BK17" t="str">
            <v>-</v>
          </cell>
          <cell r="BL17" t="str">
            <v>-</v>
          </cell>
          <cell r="BM17" t="str">
            <v>-</v>
          </cell>
          <cell r="BN17" t="str">
            <v>-</v>
          </cell>
          <cell r="BO17" t="str">
            <v>-</v>
          </cell>
          <cell r="BP17" t="str">
            <v>-</v>
          </cell>
          <cell r="BQ17" t="str">
            <v>-</v>
          </cell>
          <cell r="BR17">
            <v>406418</v>
          </cell>
          <cell r="BS17">
            <v>0</v>
          </cell>
          <cell r="BT17">
            <v>406418</v>
          </cell>
          <cell r="BU17">
            <v>0</v>
          </cell>
          <cell r="BV17">
            <v>1</v>
          </cell>
          <cell r="BW17" t="str">
            <v>Administracion, Imprevistos, Utilidad (AIU)</v>
          </cell>
          <cell r="BX17">
            <v>0</v>
          </cell>
          <cell r="BY17">
            <v>0</v>
          </cell>
          <cell r="BZ17">
            <v>0</v>
          </cell>
          <cell r="CA17">
            <v>0</v>
          </cell>
        </row>
        <row r="18">
          <cell r="D18" t="str">
            <v>CONCRETO DE 3000PSI (GENERAL EN OBRA) CON TRANSPORTE DE MATERIAL PARA VIAS</v>
          </cell>
          <cell r="E18" t="str">
            <v>M3</v>
          </cell>
          <cell r="F18" t="str">
            <v>MG501</v>
          </cell>
          <cell r="G18">
            <v>0.05</v>
          </cell>
          <cell r="H18" t="str">
            <v>MG512</v>
          </cell>
          <cell r="I18">
            <v>2</v>
          </cell>
          <cell r="J18" t="str">
            <v>-</v>
          </cell>
          <cell r="K18" t="str">
            <v>-</v>
          </cell>
          <cell r="L18" t="str">
            <v>-</v>
          </cell>
          <cell r="M18" t="str">
            <v>-</v>
          </cell>
          <cell r="N18" t="str">
            <v>-</v>
          </cell>
          <cell r="O18" t="str">
            <v>-</v>
          </cell>
          <cell r="P18" t="str">
            <v>IGE1062</v>
          </cell>
          <cell r="Q18">
            <v>380</v>
          </cell>
          <cell r="R18" t="str">
            <v>IGE1025</v>
          </cell>
          <cell r="S18">
            <v>0.56000000000000005</v>
          </cell>
          <cell r="T18" t="str">
            <v>IGE1124</v>
          </cell>
          <cell r="U18">
            <v>0.84</v>
          </cell>
          <cell r="V18" t="str">
            <v>IGE1013</v>
          </cell>
          <cell r="W18">
            <v>160</v>
          </cell>
          <cell r="X18" t="str">
            <v>C5256</v>
          </cell>
          <cell r="Y18">
            <v>0.3</v>
          </cell>
          <cell r="Z18" t="str">
            <v>-</v>
          </cell>
          <cell r="AA18" t="str">
            <v>-</v>
          </cell>
          <cell r="AB18" t="str">
            <v>-</v>
          </cell>
          <cell r="AC18" t="str">
            <v>-</v>
          </cell>
          <cell r="AD18" t="str">
            <v>-</v>
          </cell>
          <cell r="AE18" t="str">
            <v>-</v>
          </cell>
          <cell r="AF18" t="str">
            <v>-</v>
          </cell>
          <cell r="AG18" t="str">
            <v>-</v>
          </cell>
          <cell r="AH18" t="str">
            <v>-</v>
          </cell>
          <cell r="AI18" t="str">
            <v>-</v>
          </cell>
          <cell r="AJ18">
            <v>0</v>
          </cell>
          <cell r="AK18" t="str">
            <v>IGE1025</v>
          </cell>
          <cell r="AL18">
            <v>0.56000000000000005</v>
          </cell>
          <cell r="AM18" t="str">
            <v>IGE1124</v>
          </cell>
          <cell r="AN18">
            <v>0.84</v>
          </cell>
          <cell r="AO18" t="str">
            <v>-</v>
          </cell>
          <cell r="AP18" t="str">
            <v>-</v>
          </cell>
          <cell r="AQ18" t="str">
            <v>-</v>
          </cell>
          <cell r="AR18" t="str">
            <v>-</v>
          </cell>
          <cell r="AS18" t="str">
            <v>-</v>
          </cell>
          <cell r="AT18" t="str">
            <v>-</v>
          </cell>
          <cell r="AU18" t="str">
            <v>-</v>
          </cell>
          <cell r="AV18" t="str">
            <v>-</v>
          </cell>
          <cell r="AW18">
            <v>1</v>
          </cell>
          <cell r="AX18" t="str">
            <v>-</v>
          </cell>
          <cell r="AY18">
            <v>1</v>
          </cell>
          <cell r="AZ18">
            <v>1</v>
          </cell>
          <cell r="BA18">
            <v>1</v>
          </cell>
          <cell r="BB18" t="str">
            <v>MO20</v>
          </cell>
          <cell r="BC18">
            <v>8</v>
          </cell>
          <cell r="BD18">
            <v>4</v>
          </cell>
          <cell r="BE18" t="str">
            <v>MO10</v>
          </cell>
          <cell r="BF18">
            <v>8</v>
          </cell>
          <cell r="BG18" t="str">
            <v>-</v>
          </cell>
          <cell r="BH18" t="str">
            <v>-</v>
          </cell>
          <cell r="BI18" t="str">
            <v>-</v>
          </cell>
          <cell r="BJ18" t="str">
            <v>-</v>
          </cell>
          <cell r="BK18" t="str">
            <v>-</v>
          </cell>
          <cell r="BL18" t="str">
            <v>-</v>
          </cell>
          <cell r="BM18" t="str">
            <v>-</v>
          </cell>
          <cell r="BN18" t="str">
            <v>-</v>
          </cell>
          <cell r="BO18" t="str">
            <v>-</v>
          </cell>
          <cell r="BP18" t="str">
            <v>-</v>
          </cell>
          <cell r="BQ18" t="str">
            <v>-</v>
          </cell>
          <cell r="BR18">
            <v>1697949</v>
          </cell>
          <cell r="BS18">
            <v>0</v>
          </cell>
          <cell r="BT18">
            <v>1697949</v>
          </cell>
          <cell r="BU18">
            <v>0</v>
          </cell>
          <cell r="BV18">
            <v>1</v>
          </cell>
          <cell r="BW18" t="str">
            <v>Administracion, Imprevistos, Utilidad (AIU)</v>
          </cell>
          <cell r="BX18">
            <v>0</v>
          </cell>
          <cell r="BY18">
            <v>0</v>
          </cell>
          <cell r="BZ18">
            <v>0</v>
          </cell>
          <cell r="CA18">
            <v>0</v>
          </cell>
        </row>
        <row r="19">
          <cell r="D19" t="str">
            <v>CONCRETO DE 3000PSI (GENERAL EN OBRA)</v>
          </cell>
          <cell r="E19" t="str">
            <v>M3</v>
          </cell>
          <cell r="F19" t="str">
            <v>MG501</v>
          </cell>
          <cell r="G19">
            <v>0.1</v>
          </cell>
          <cell r="H19" t="str">
            <v>MG512</v>
          </cell>
          <cell r="I19">
            <v>2</v>
          </cell>
          <cell r="J19" t="str">
            <v>-</v>
          </cell>
          <cell r="K19" t="str">
            <v>-</v>
          </cell>
          <cell r="L19" t="str">
            <v>-</v>
          </cell>
          <cell r="M19" t="str">
            <v>-</v>
          </cell>
          <cell r="N19" t="str">
            <v>-</v>
          </cell>
          <cell r="O19" t="str">
            <v>-</v>
          </cell>
          <cell r="P19" t="str">
            <v>IGE1062</v>
          </cell>
          <cell r="Q19">
            <v>350</v>
          </cell>
          <cell r="R19" t="str">
            <v>IGE1025</v>
          </cell>
          <cell r="S19">
            <v>0.56000000000000005</v>
          </cell>
          <cell r="T19" t="str">
            <v>IGE1124</v>
          </cell>
          <cell r="U19">
            <v>0.84</v>
          </cell>
          <cell r="V19" t="str">
            <v>IGE1013</v>
          </cell>
          <cell r="W19">
            <v>160</v>
          </cell>
          <cell r="X19" t="str">
            <v>-</v>
          </cell>
          <cell r="Y19" t="str">
            <v>-</v>
          </cell>
          <cell r="Z19" t="str">
            <v>-</v>
          </cell>
          <cell r="AA19" t="str">
            <v>-</v>
          </cell>
          <cell r="AB19" t="str">
            <v>-</v>
          </cell>
          <cell r="AC19" t="str">
            <v>-</v>
          </cell>
          <cell r="AD19" t="str">
            <v>-</v>
          </cell>
          <cell r="AE19" t="str">
            <v>-</v>
          </cell>
          <cell r="AF19" t="str">
            <v>-</v>
          </cell>
          <cell r="AG19" t="str">
            <v>-</v>
          </cell>
          <cell r="AH19" t="str">
            <v>-</v>
          </cell>
          <cell r="AI19" t="str">
            <v>-</v>
          </cell>
          <cell r="AJ19">
            <v>0.01</v>
          </cell>
          <cell r="AK19" t="str">
            <v>-</v>
          </cell>
          <cell r="AL19" t="str">
            <v>-</v>
          </cell>
          <cell r="AM19" t="str">
            <v>-</v>
          </cell>
          <cell r="AN19" t="str">
            <v>-</v>
          </cell>
          <cell r="AO19" t="str">
            <v>-</v>
          </cell>
          <cell r="AP19" t="str">
            <v>-</v>
          </cell>
          <cell r="AQ19" t="str">
            <v>-</v>
          </cell>
          <cell r="AR19" t="str">
            <v>-</v>
          </cell>
          <cell r="AS19" t="str">
            <v>-</v>
          </cell>
          <cell r="AT19" t="str">
            <v>-</v>
          </cell>
          <cell r="AU19" t="str">
            <v>-</v>
          </cell>
          <cell r="AV19" t="str">
            <v>-</v>
          </cell>
          <cell r="AW19">
            <v>1</v>
          </cell>
          <cell r="AX19" t="str">
            <v>-</v>
          </cell>
          <cell r="AY19">
            <v>1</v>
          </cell>
          <cell r="AZ19">
            <v>1</v>
          </cell>
          <cell r="BA19">
            <v>1</v>
          </cell>
          <cell r="BB19" t="str">
            <v>MO20</v>
          </cell>
          <cell r="BC19">
            <v>3</v>
          </cell>
          <cell r="BD19">
            <v>7</v>
          </cell>
          <cell r="BE19" t="str">
            <v>MO10</v>
          </cell>
          <cell r="BF19">
            <v>3</v>
          </cell>
          <cell r="BG19" t="str">
            <v>-</v>
          </cell>
          <cell r="BH19" t="str">
            <v>-</v>
          </cell>
          <cell r="BI19" t="str">
            <v>-</v>
          </cell>
          <cell r="BJ19" t="str">
            <v>-</v>
          </cell>
          <cell r="BK19" t="str">
            <v>-</v>
          </cell>
          <cell r="BL19" t="str">
            <v>-</v>
          </cell>
          <cell r="BM19" t="str">
            <v>-</v>
          </cell>
          <cell r="BN19" t="str">
            <v>-</v>
          </cell>
          <cell r="BO19" t="str">
            <v>-</v>
          </cell>
          <cell r="BP19" t="str">
            <v>-</v>
          </cell>
          <cell r="BQ19" t="str">
            <v>-</v>
          </cell>
          <cell r="BR19">
            <v>460353</v>
          </cell>
          <cell r="BS19">
            <v>0</v>
          </cell>
          <cell r="BT19">
            <v>460353</v>
          </cell>
          <cell r="BU19">
            <v>0</v>
          </cell>
          <cell r="BV19">
            <v>1</v>
          </cell>
          <cell r="BW19" t="str">
            <v>Administracion, Imprevistos, Utilidad (AIU)</v>
          </cell>
          <cell r="BX19">
            <v>0</v>
          </cell>
          <cell r="BY19">
            <v>0</v>
          </cell>
          <cell r="BZ19">
            <v>0</v>
          </cell>
          <cell r="CA19">
            <v>0</v>
          </cell>
        </row>
        <row r="20">
          <cell r="D20" t="str">
            <v>CONCRETO DE 3000PSI (GENERAL EN OBRA) CON TRANSPORTE DE MATERIAL VIAS URBANAS</v>
          </cell>
          <cell r="E20" t="str">
            <v>M3</v>
          </cell>
          <cell r="F20" t="str">
            <v>MG501</v>
          </cell>
          <cell r="G20">
            <v>0.1</v>
          </cell>
          <cell r="H20" t="str">
            <v>MG512</v>
          </cell>
          <cell r="I20">
            <v>2</v>
          </cell>
          <cell r="J20" t="str">
            <v>-</v>
          </cell>
          <cell r="K20" t="str">
            <v>-</v>
          </cell>
          <cell r="L20" t="str">
            <v>-</v>
          </cell>
          <cell r="M20" t="str">
            <v>-</v>
          </cell>
          <cell r="N20" t="str">
            <v>-</v>
          </cell>
          <cell r="O20" t="str">
            <v>-</v>
          </cell>
          <cell r="P20" t="str">
            <v>IGE1062</v>
          </cell>
          <cell r="Q20">
            <v>350</v>
          </cell>
          <cell r="R20" t="str">
            <v>IGE1025</v>
          </cell>
          <cell r="S20">
            <v>0.56000000000000005</v>
          </cell>
          <cell r="T20" t="str">
            <v>IGE1124</v>
          </cell>
          <cell r="U20">
            <v>0.84</v>
          </cell>
          <cell r="V20" t="str">
            <v>IGE1013</v>
          </cell>
          <cell r="W20">
            <v>160</v>
          </cell>
          <cell r="X20" t="str">
            <v>-</v>
          </cell>
          <cell r="Y20" t="str">
            <v>-</v>
          </cell>
          <cell r="Z20" t="str">
            <v>-</v>
          </cell>
          <cell r="AA20" t="str">
            <v>-</v>
          </cell>
          <cell r="AB20" t="str">
            <v>-</v>
          </cell>
          <cell r="AC20" t="str">
            <v>-</v>
          </cell>
          <cell r="AD20" t="str">
            <v>-</v>
          </cell>
          <cell r="AE20" t="str">
            <v>-</v>
          </cell>
          <cell r="AF20" t="str">
            <v>-</v>
          </cell>
          <cell r="AG20" t="str">
            <v>-</v>
          </cell>
          <cell r="AH20" t="str">
            <v>-</v>
          </cell>
          <cell r="AI20" t="str">
            <v>-</v>
          </cell>
          <cell r="AJ20">
            <v>0.01</v>
          </cell>
          <cell r="AK20" t="str">
            <v>T0010002</v>
          </cell>
          <cell r="AL20">
            <v>0.85</v>
          </cell>
          <cell r="AM20" t="str">
            <v>T0010005</v>
          </cell>
          <cell r="AN20">
            <v>0.56999999999999995</v>
          </cell>
          <cell r="AO20" t="str">
            <v>-</v>
          </cell>
          <cell r="AP20" t="str">
            <v>-</v>
          </cell>
          <cell r="AQ20" t="str">
            <v>-</v>
          </cell>
          <cell r="AR20" t="str">
            <v>-</v>
          </cell>
          <cell r="AS20" t="str">
            <v>-</v>
          </cell>
          <cell r="AT20" t="str">
            <v>-</v>
          </cell>
          <cell r="AU20" t="str">
            <v>-</v>
          </cell>
          <cell r="AV20" t="str">
            <v>-</v>
          </cell>
          <cell r="AW20">
            <v>1</v>
          </cell>
          <cell r="AX20" t="str">
            <v>-</v>
          </cell>
          <cell r="AY20">
            <v>1</v>
          </cell>
          <cell r="AZ20">
            <v>1</v>
          </cell>
          <cell r="BA20">
            <v>1</v>
          </cell>
          <cell r="BB20" t="str">
            <v>MO20</v>
          </cell>
          <cell r="BC20">
            <v>3.15</v>
          </cell>
          <cell r="BD20">
            <v>7</v>
          </cell>
          <cell r="BE20" t="str">
            <v>MO10</v>
          </cell>
          <cell r="BF20">
            <v>3.15</v>
          </cell>
          <cell r="BG20" t="str">
            <v>-</v>
          </cell>
          <cell r="BH20" t="str">
            <v>-</v>
          </cell>
          <cell r="BI20" t="str">
            <v>-</v>
          </cell>
          <cell r="BJ20" t="str">
            <v>-</v>
          </cell>
          <cell r="BK20" t="str">
            <v>-</v>
          </cell>
          <cell r="BL20" t="str">
            <v>-</v>
          </cell>
          <cell r="BM20" t="str">
            <v>-</v>
          </cell>
          <cell r="BN20" t="str">
            <v>-</v>
          </cell>
          <cell r="BO20" t="str">
            <v>-</v>
          </cell>
          <cell r="BP20" t="str">
            <v>-</v>
          </cell>
          <cell r="BQ20" t="str">
            <v>-</v>
          </cell>
          <cell r="BR20">
            <v>481823</v>
          </cell>
          <cell r="BS20">
            <v>0</v>
          </cell>
          <cell r="BT20">
            <v>481823</v>
          </cell>
          <cell r="BU20">
            <v>0</v>
          </cell>
          <cell r="BV20">
            <v>1</v>
          </cell>
          <cell r="BW20" t="str">
            <v>Administracion, Imprevistos, Utilidad (AIU)</v>
          </cell>
          <cell r="BX20">
            <v>0</v>
          </cell>
          <cell r="BY20">
            <v>0</v>
          </cell>
          <cell r="BZ20">
            <v>0</v>
          </cell>
          <cell r="CA20">
            <v>0</v>
          </cell>
        </row>
        <row r="21">
          <cell r="D21" t="str">
            <v>CONCRETO DE 4000PSI (GENERAL EN OBRA)</v>
          </cell>
          <cell r="E21" t="str">
            <v>M3</v>
          </cell>
          <cell r="F21" t="str">
            <v>MG501</v>
          </cell>
          <cell r="G21">
            <v>5.0000000000000001E-3</v>
          </cell>
          <cell r="H21" t="str">
            <v>MG512</v>
          </cell>
          <cell r="I21">
            <v>1</v>
          </cell>
          <cell r="J21" t="str">
            <v>-</v>
          </cell>
          <cell r="K21" t="str">
            <v>-</v>
          </cell>
          <cell r="L21" t="str">
            <v>-</v>
          </cell>
          <cell r="M21" t="str">
            <v>-</v>
          </cell>
          <cell r="N21" t="str">
            <v>-</v>
          </cell>
          <cell r="O21" t="str">
            <v>-</v>
          </cell>
          <cell r="P21" t="str">
            <v>IGE1062</v>
          </cell>
          <cell r="Q21">
            <v>459</v>
          </cell>
          <cell r="R21" t="str">
            <v>IGE1025</v>
          </cell>
          <cell r="S21">
            <v>0.68</v>
          </cell>
          <cell r="T21" t="str">
            <v>IGE1124</v>
          </cell>
          <cell r="U21">
            <v>0.68</v>
          </cell>
          <cell r="V21" t="str">
            <v>IGE1013</v>
          </cell>
          <cell r="W21">
            <v>204</v>
          </cell>
          <cell r="X21" t="str">
            <v>C5256</v>
          </cell>
          <cell r="Y21">
            <v>0.3</v>
          </cell>
          <cell r="Z21" t="str">
            <v>-</v>
          </cell>
          <cell r="AA21" t="str">
            <v>-</v>
          </cell>
          <cell r="AB21" t="str">
            <v>-</v>
          </cell>
          <cell r="AC21" t="str">
            <v>-</v>
          </cell>
          <cell r="AD21" t="str">
            <v>-</v>
          </cell>
          <cell r="AE21" t="str">
            <v>-</v>
          </cell>
          <cell r="AF21" t="str">
            <v>-</v>
          </cell>
          <cell r="AG21" t="str">
            <v>-</v>
          </cell>
          <cell r="AH21" t="str">
            <v>-</v>
          </cell>
          <cell r="AI21" t="str">
            <v>-</v>
          </cell>
          <cell r="AJ21">
            <v>0</v>
          </cell>
          <cell r="AK21" t="str">
            <v>-</v>
          </cell>
          <cell r="AL21" t="str">
            <v>-</v>
          </cell>
          <cell r="AM21" t="str">
            <v>-</v>
          </cell>
          <cell r="AN21" t="str">
            <v>-</v>
          </cell>
          <cell r="AO21" t="str">
            <v>-</v>
          </cell>
          <cell r="AP21" t="str">
            <v>-</v>
          </cell>
          <cell r="AQ21" t="str">
            <v>-</v>
          </cell>
          <cell r="AR21" t="str">
            <v>-</v>
          </cell>
          <cell r="AS21" t="str">
            <v>-</v>
          </cell>
          <cell r="AT21" t="str">
            <v>-</v>
          </cell>
          <cell r="AU21" t="str">
            <v>-</v>
          </cell>
          <cell r="AV21" t="str">
            <v>-</v>
          </cell>
          <cell r="AW21">
            <v>1</v>
          </cell>
          <cell r="AX21" t="str">
            <v>-</v>
          </cell>
          <cell r="AY21">
            <v>1</v>
          </cell>
          <cell r="AZ21">
            <v>1</v>
          </cell>
          <cell r="BA21">
            <v>1</v>
          </cell>
          <cell r="BB21" t="str">
            <v>MO20</v>
          </cell>
          <cell r="BC21">
            <v>6.3</v>
          </cell>
          <cell r="BD21">
            <v>4</v>
          </cell>
          <cell r="BE21" t="str">
            <v>MO10</v>
          </cell>
          <cell r="BF21">
            <v>6.3</v>
          </cell>
          <cell r="BG21" t="str">
            <v>-</v>
          </cell>
          <cell r="BH21" t="str">
            <v>-</v>
          </cell>
          <cell r="BI21" t="str">
            <v>-</v>
          </cell>
          <cell r="BJ21" t="str">
            <v>-</v>
          </cell>
          <cell r="BK21" t="str">
            <v>-</v>
          </cell>
          <cell r="BL21" t="str">
            <v>-</v>
          </cell>
          <cell r="BM21" t="str">
            <v>-</v>
          </cell>
          <cell r="BN21" t="str">
            <v>-</v>
          </cell>
          <cell r="BO21" t="str">
            <v>-</v>
          </cell>
          <cell r="BP21" t="str">
            <v>-</v>
          </cell>
          <cell r="BQ21" t="str">
            <v>-</v>
          </cell>
          <cell r="BR21">
            <v>418686</v>
          </cell>
          <cell r="BS21">
            <v>0</v>
          </cell>
          <cell r="BT21">
            <v>418686</v>
          </cell>
          <cell r="BU21">
            <v>0</v>
          </cell>
          <cell r="BV21">
            <v>1</v>
          </cell>
          <cell r="BW21" t="str">
            <v>Administracion, Imprevistos, Utilidad (AIU)</v>
          </cell>
          <cell r="BX21">
            <v>0</v>
          </cell>
          <cell r="BY21">
            <v>0</v>
          </cell>
          <cell r="BZ21">
            <v>0</v>
          </cell>
          <cell r="CA21">
            <v>0</v>
          </cell>
        </row>
        <row r="22">
          <cell r="D22" t="str">
            <v>CONCRETO SIMPLE 3500 PSI (GENERAL EN OBRA)</v>
          </cell>
          <cell r="E22" t="str">
            <v>M3</v>
          </cell>
          <cell r="F22" t="str">
            <v>MG501</v>
          </cell>
          <cell r="G22">
            <v>0.02</v>
          </cell>
          <cell r="H22" t="str">
            <v>MG512</v>
          </cell>
          <cell r="I22">
            <v>1</v>
          </cell>
          <cell r="J22" t="str">
            <v>-</v>
          </cell>
          <cell r="K22" t="str">
            <v>-</v>
          </cell>
          <cell r="L22" t="str">
            <v>-</v>
          </cell>
          <cell r="M22" t="str">
            <v>-</v>
          </cell>
          <cell r="N22" t="str">
            <v>-</v>
          </cell>
          <cell r="O22" t="str">
            <v>-</v>
          </cell>
          <cell r="P22" t="str">
            <v>IGE1062</v>
          </cell>
          <cell r="Q22">
            <v>428.4</v>
          </cell>
          <cell r="R22" t="str">
            <v>IGE1025</v>
          </cell>
          <cell r="S22">
            <v>0.68300000000000005</v>
          </cell>
          <cell r="T22" t="str">
            <v>IGE1124</v>
          </cell>
          <cell r="U22">
            <v>0.68</v>
          </cell>
          <cell r="V22" t="str">
            <v>IGE1013</v>
          </cell>
          <cell r="W22">
            <v>204</v>
          </cell>
          <cell r="X22" t="str">
            <v>-</v>
          </cell>
          <cell r="Y22" t="str">
            <v>-</v>
          </cell>
          <cell r="Z22" t="str">
            <v>-</v>
          </cell>
          <cell r="AA22" t="str">
            <v>-</v>
          </cell>
          <cell r="AB22" t="str">
            <v>-</v>
          </cell>
          <cell r="AC22" t="str">
            <v>-</v>
          </cell>
          <cell r="AD22" t="str">
            <v>-</v>
          </cell>
          <cell r="AE22" t="str">
            <v>-</v>
          </cell>
          <cell r="AF22" t="str">
            <v>-</v>
          </cell>
          <cell r="AG22" t="str">
            <v>-</v>
          </cell>
          <cell r="AH22" t="str">
            <v>-</v>
          </cell>
          <cell r="AI22" t="str">
            <v>-</v>
          </cell>
          <cell r="AJ22">
            <v>0</v>
          </cell>
          <cell r="AK22" t="str">
            <v>-</v>
          </cell>
          <cell r="AL22" t="str">
            <v>-</v>
          </cell>
          <cell r="AM22" t="str">
            <v>-</v>
          </cell>
          <cell r="AN22" t="str">
            <v>-</v>
          </cell>
          <cell r="AO22" t="str">
            <v>-</v>
          </cell>
          <cell r="AP22" t="str">
            <v>-</v>
          </cell>
          <cell r="AQ22" t="str">
            <v>-</v>
          </cell>
          <cell r="AR22" t="str">
            <v>-</v>
          </cell>
          <cell r="AS22" t="str">
            <v>-</v>
          </cell>
          <cell r="AT22" t="str">
            <v>-</v>
          </cell>
          <cell r="AU22" t="str">
            <v>-</v>
          </cell>
          <cell r="AV22" t="str">
            <v>-</v>
          </cell>
          <cell r="AW22">
            <v>1</v>
          </cell>
          <cell r="AX22" t="str">
            <v>-</v>
          </cell>
          <cell r="AY22">
            <v>1</v>
          </cell>
          <cell r="AZ22">
            <v>1</v>
          </cell>
          <cell r="BA22">
            <v>1</v>
          </cell>
          <cell r="BB22" t="str">
            <v>MO20</v>
          </cell>
          <cell r="BC22">
            <v>6</v>
          </cell>
          <cell r="BD22">
            <v>4</v>
          </cell>
          <cell r="BE22" t="str">
            <v>MO10</v>
          </cell>
          <cell r="BF22">
            <v>6</v>
          </cell>
          <cell r="BG22" t="str">
            <v>-</v>
          </cell>
          <cell r="BH22" t="str">
            <v>-</v>
          </cell>
          <cell r="BI22" t="str">
            <v>-</v>
          </cell>
          <cell r="BJ22" t="str">
            <v>-</v>
          </cell>
          <cell r="BK22" t="str">
            <v>-</v>
          </cell>
          <cell r="BL22" t="str">
            <v>-</v>
          </cell>
          <cell r="BM22" t="str">
            <v>-</v>
          </cell>
          <cell r="BN22" t="str">
            <v>-</v>
          </cell>
          <cell r="BO22" t="str">
            <v>-</v>
          </cell>
          <cell r="BP22" t="str">
            <v>-</v>
          </cell>
          <cell r="BQ22" t="str">
            <v>-</v>
          </cell>
          <cell r="BR22">
            <v>400611</v>
          </cell>
          <cell r="BS22">
            <v>0</v>
          </cell>
          <cell r="BT22">
            <v>400611</v>
          </cell>
          <cell r="BU22">
            <v>0</v>
          </cell>
          <cell r="BV22">
            <v>1</v>
          </cell>
          <cell r="BW22" t="str">
            <v>Administracion, Imprevistos, Utilidad (AIU)</v>
          </cell>
          <cell r="BX22">
            <v>0</v>
          </cell>
          <cell r="BY22">
            <v>0</v>
          </cell>
          <cell r="BZ22">
            <v>0</v>
          </cell>
          <cell r="CA22">
            <v>0</v>
          </cell>
        </row>
        <row r="23">
          <cell r="D23" t="str">
            <v>MORTERO 1:3 IMP.</v>
          </cell>
          <cell r="E23" t="str">
            <v>M3</v>
          </cell>
          <cell r="F23" t="str">
            <v>MG501</v>
          </cell>
          <cell r="G23">
            <v>0.05</v>
          </cell>
          <cell r="H23" t="str">
            <v>-</v>
          </cell>
          <cell r="I23" t="str">
            <v>-</v>
          </cell>
          <cell r="J23" t="str">
            <v>-</v>
          </cell>
          <cell r="K23" t="str">
            <v>-</v>
          </cell>
          <cell r="L23" t="str">
            <v>-</v>
          </cell>
          <cell r="M23" t="str">
            <v>-</v>
          </cell>
          <cell r="N23" t="str">
            <v>-</v>
          </cell>
          <cell r="O23" t="str">
            <v>-</v>
          </cell>
          <cell r="P23" t="str">
            <v>IGE1062</v>
          </cell>
          <cell r="Q23">
            <v>454</v>
          </cell>
          <cell r="R23" t="str">
            <v>IGE1024</v>
          </cell>
          <cell r="S23">
            <v>1.1000000000000001</v>
          </cell>
          <cell r="T23" t="str">
            <v>IGE1013</v>
          </cell>
          <cell r="U23">
            <v>160</v>
          </cell>
          <cell r="V23" t="str">
            <v>IGA3034</v>
          </cell>
          <cell r="W23">
            <v>0.7</v>
          </cell>
          <cell r="X23" t="str">
            <v>-</v>
          </cell>
          <cell r="Y23" t="str">
            <v>-</v>
          </cell>
          <cell r="Z23" t="str">
            <v>-</v>
          </cell>
          <cell r="AA23" t="str">
            <v>-</v>
          </cell>
          <cell r="AB23" t="str">
            <v>-</v>
          </cell>
          <cell r="AC23" t="str">
            <v>-</v>
          </cell>
          <cell r="AD23" t="str">
            <v>-</v>
          </cell>
          <cell r="AE23" t="str">
            <v>-</v>
          </cell>
          <cell r="AF23" t="str">
            <v>-</v>
          </cell>
          <cell r="AG23" t="str">
            <v>-</v>
          </cell>
          <cell r="AH23" t="str">
            <v>-</v>
          </cell>
          <cell r="AI23" t="str">
            <v>-</v>
          </cell>
          <cell r="AJ23">
            <v>0</v>
          </cell>
          <cell r="AK23" t="str">
            <v>-</v>
          </cell>
          <cell r="AL23" t="str">
            <v>-</v>
          </cell>
          <cell r="AM23" t="str">
            <v>-</v>
          </cell>
          <cell r="AN23" t="str">
            <v>-</v>
          </cell>
          <cell r="AO23" t="str">
            <v>-</v>
          </cell>
          <cell r="AP23" t="str">
            <v>-</v>
          </cell>
          <cell r="AQ23" t="str">
            <v>-</v>
          </cell>
          <cell r="AR23" t="str">
            <v>-</v>
          </cell>
          <cell r="AS23" t="str">
            <v>-</v>
          </cell>
          <cell r="AT23" t="str">
            <v>-</v>
          </cell>
          <cell r="AU23" t="str">
            <v>-</v>
          </cell>
          <cell r="AV23" t="str">
            <v>-</v>
          </cell>
          <cell r="AW23">
            <v>1</v>
          </cell>
          <cell r="AX23" t="str">
            <v>-</v>
          </cell>
          <cell r="AY23">
            <v>1</v>
          </cell>
          <cell r="AZ23">
            <v>1</v>
          </cell>
          <cell r="BA23">
            <v>1</v>
          </cell>
          <cell r="BB23" t="str">
            <v>MO13</v>
          </cell>
          <cell r="BC23">
            <v>6</v>
          </cell>
          <cell r="BD23" t="str">
            <v>-</v>
          </cell>
          <cell r="BE23" t="str">
            <v>-</v>
          </cell>
          <cell r="BF23" t="str">
            <v>-</v>
          </cell>
          <cell r="BG23" t="str">
            <v>-</v>
          </cell>
          <cell r="BH23" t="str">
            <v>-</v>
          </cell>
          <cell r="BI23" t="str">
            <v>-</v>
          </cell>
          <cell r="BJ23" t="str">
            <v>-</v>
          </cell>
          <cell r="BK23" t="str">
            <v>-</v>
          </cell>
          <cell r="BL23" t="str">
            <v>-</v>
          </cell>
          <cell r="BM23" t="str">
            <v>-</v>
          </cell>
          <cell r="BN23" t="str">
            <v>-</v>
          </cell>
          <cell r="BO23" t="str">
            <v>-</v>
          </cell>
          <cell r="BP23" t="str">
            <v>-</v>
          </cell>
          <cell r="BQ23" t="str">
            <v>-</v>
          </cell>
          <cell r="BR23">
            <v>428512</v>
          </cell>
          <cell r="BS23">
            <v>0</v>
          </cell>
          <cell r="BT23">
            <v>428512</v>
          </cell>
          <cell r="BU23">
            <v>0</v>
          </cell>
          <cell r="BV23">
            <v>1</v>
          </cell>
          <cell r="BW23" t="str">
            <v>Administracion, Imprevistos, Utilidad (AIU)</v>
          </cell>
          <cell r="BX23">
            <v>0</v>
          </cell>
          <cell r="BY23">
            <v>0</v>
          </cell>
          <cell r="BZ23">
            <v>0</v>
          </cell>
          <cell r="CA23">
            <v>0</v>
          </cell>
        </row>
        <row r="24">
          <cell r="D24" t="str">
            <v>MORTERO 1:4 (GENERAL EN OBRA)</v>
          </cell>
          <cell r="E24" t="str">
            <v>M3</v>
          </cell>
          <cell r="F24" t="str">
            <v>MG501</v>
          </cell>
          <cell r="G24">
            <v>0.05</v>
          </cell>
          <cell r="H24" t="str">
            <v>-</v>
          </cell>
          <cell r="I24" t="str">
            <v>-</v>
          </cell>
          <cell r="J24" t="str">
            <v>-</v>
          </cell>
          <cell r="K24" t="str">
            <v>-</v>
          </cell>
          <cell r="L24" t="str">
            <v>-</v>
          </cell>
          <cell r="M24" t="str">
            <v>-</v>
          </cell>
          <cell r="N24" t="str">
            <v>-</v>
          </cell>
          <cell r="O24" t="str">
            <v>-</v>
          </cell>
          <cell r="P24" t="str">
            <v>IGE1062</v>
          </cell>
          <cell r="Q24">
            <v>382</v>
          </cell>
          <cell r="R24" t="str">
            <v>IGE1024</v>
          </cell>
          <cell r="S24">
            <v>1.0900000000000001</v>
          </cell>
          <cell r="T24" t="str">
            <v>IGE1013</v>
          </cell>
          <cell r="U24">
            <v>160</v>
          </cell>
          <cell r="V24" t="str">
            <v>-</v>
          </cell>
          <cell r="W24" t="str">
            <v>-</v>
          </cell>
          <cell r="X24" t="str">
            <v>-</v>
          </cell>
          <cell r="Y24" t="str">
            <v>-</v>
          </cell>
          <cell r="Z24" t="str">
            <v>-</v>
          </cell>
          <cell r="AA24" t="str">
            <v>-</v>
          </cell>
          <cell r="AB24" t="str">
            <v>-</v>
          </cell>
          <cell r="AC24" t="str">
            <v>-</v>
          </cell>
          <cell r="AD24" t="str">
            <v>-</v>
          </cell>
          <cell r="AE24" t="str">
            <v>-</v>
          </cell>
          <cell r="AF24" t="str">
            <v>-</v>
          </cell>
          <cell r="AG24" t="str">
            <v>-</v>
          </cell>
          <cell r="AH24" t="str">
            <v>-</v>
          </cell>
          <cell r="AI24" t="str">
            <v>-</v>
          </cell>
          <cell r="AJ24">
            <v>0</v>
          </cell>
          <cell r="AK24" t="str">
            <v>-</v>
          </cell>
          <cell r="AL24" t="str">
            <v>-</v>
          </cell>
          <cell r="AM24" t="str">
            <v>-</v>
          </cell>
          <cell r="AN24" t="str">
            <v>-</v>
          </cell>
          <cell r="AO24" t="str">
            <v>-</v>
          </cell>
          <cell r="AP24" t="str">
            <v>-</v>
          </cell>
          <cell r="AQ24" t="str">
            <v>-</v>
          </cell>
          <cell r="AR24" t="str">
            <v>-</v>
          </cell>
          <cell r="AS24" t="str">
            <v>-</v>
          </cell>
          <cell r="AT24" t="str">
            <v>-</v>
          </cell>
          <cell r="AU24" t="str">
            <v>-</v>
          </cell>
          <cell r="AV24" t="str">
            <v>-</v>
          </cell>
          <cell r="AW24">
            <v>1</v>
          </cell>
          <cell r="AX24" t="str">
            <v>-</v>
          </cell>
          <cell r="AY24">
            <v>1</v>
          </cell>
          <cell r="AZ24">
            <v>1</v>
          </cell>
          <cell r="BA24">
            <v>1</v>
          </cell>
          <cell r="BB24" t="str">
            <v>MO13</v>
          </cell>
          <cell r="BC24">
            <v>7</v>
          </cell>
          <cell r="BD24" t="str">
            <v>-</v>
          </cell>
          <cell r="BE24" t="str">
            <v>-</v>
          </cell>
          <cell r="BF24" t="str">
            <v>-</v>
          </cell>
          <cell r="BG24" t="str">
            <v>-</v>
          </cell>
          <cell r="BH24" t="str">
            <v>-</v>
          </cell>
          <cell r="BI24" t="str">
            <v>-</v>
          </cell>
          <cell r="BJ24" t="str">
            <v>-</v>
          </cell>
          <cell r="BK24" t="str">
            <v>-</v>
          </cell>
          <cell r="BL24" t="str">
            <v>-</v>
          </cell>
          <cell r="BM24" t="str">
            <v>-</v>
          </cell>
          <cell r="BN24" t="str">
            <v>-</v>
          </cell>
          <cell r="BO24" t="str">
            <v>-</v>
          </cell>
          <cell r="BP24" t="str">
            <v>-</v>
          </cell>
          <cell r="BQ24" t="str">
            <v>-</v>
          </cell>
          <cell r="BR24">
            <v>347272</v>
          </cell>
          <cell r="BS24">
            <v>0</v>
          </cell>
          <cell r="BT24">
            <v>347272</v>
          </cell>
          <cell r="BU24">
            <v>0</v>
          </cell>
          <cell r="BV24">
            <v>1</v>
          </cell>
          <cell r="BW24" t="str">
            <v>Administracion, Imprevistos, Utilidad (AIU)</v>
          </cell>
          <cell r="BX24">
            <v>0</v>
          </cell>
          <cell r="BY24">
            <v>0</v>
          </cell>
          <cell r="BZ24">
            <v>0</v>
          </cell>
          <cell r="CA24">
            <v>0</v>
          </cell>
        </row>
        <row r="25">
          <cell r="D25" t="str">
            <v>MORTERO 1:4 IMP.</v>
          </cell>
          <cell r="E25" t="str">
            <v>M3</v>
          </cell>
          <cell r="F25" t="str">
            <v>MG501</v>
          </cell>
          <cell r="G25">
            <v>0.05</v>
          </cell>
          <cell r="H25" t="str">
            <v>-</v>
          </cell>
          <cell r="I25" t="str">
            <v>-</v>
          </cell>
          <cell r="J25" t="str">
            <v>-</v>
          </cell>
          <cell r="K25" t="str">
            <v>-</v>
          </cell>
          <cell r="L25" t="str">
            <v>-</v>
          </cell>
          <cell r="M25" t="str">
            <v>-</v>
          </cell>
          <cell r="N25" t="str">
            <v>-</v>
          </cell>
          <cell r="O25" t="str">
            <v>-</v>
          </cell>
          <cell r="P25" t="str">
            <v>IGE1062</v>
          </cell>
          <cell r="Q25">
            <v>382</v>
          </cell>
          <cell r="R25" t="str">
            <v>IGE1024</v>
          </cell>
          <cell r="S25">
            <v>1.0900000000000001</v>
          </cell>
          <cell r="T25" t="str">
            <v>IGE1013</v>
          </cell>
          <cell r="U25">
            <v>160</v>
          </cell>
          <cell r="V25" t="str">
            <v>IGA3034</v>
          </cell>
          <cell r="W25">
            <v>0.2</v>
          </cell>
          <cell r="X25" t="str">
            <v>-</v>
          </cell>
          <cell r="Y25" t="str">
            <v>-</v>
          </cell>
          <cell r="Z25" t="str">
            <v>-</v>
          </cell>
          <cell r="AA25" t="str">
            <v>-</v>
          </cell>
          <cell r="AB25" t="str">
            <v>-</v>
          </cell>
          <cell r="AC25" t="str">
            <v>-</v>
          </cell>
          <cell r="AD25" t="str">
            <v>-</v>
          </cell>
          <cell r="AE25" t="str">
            <v>-</v>
          </cell>
          <cell r="AF25" t="str">
            <v>-</v>
          </cell>
          <cell r="AG25" t="str">
            <v>-</v>
          </cell>
          <cell r="AH25" t="str">
            <v>-</v>
          </cell>
          <cell r="AI25" t="str">
            <v>-</v>
          </cell>
          <cell r="AJ25">
            <v>0</v>
          </cell>
          <cell r="AK25" t="str">
            <v>-</v>
          </cell>
          <cell r="AL25" t="str">
            <v>-</v>
          </cell>
          <cell r="AM25" t="str">
            <v>-</v>
          </cell>
          <cell r="AN25" t="str">
            <v>-</v>
          </cell>
          <cell r="AO25" t="str">
            <v>-</v>
          </cell>
          <cell r="AP25" t="str">
            <v>-</v>
          </cell>
          <cell r="AQ25" t="str">
            <v>-</v>
          </cell>
          <cell r="AR25" t="str">
            <v>-</v>
          </cell>
          <cell r="AS25" t="str">
            <v>-</v>
          </cell>
          <cell r="AT25" t="str">
            <v>-</v>
          </cell>
          <cell r="AU25" t="str">
            <v>-</v>
          </cell>
          <cell r="AV25" t="str">
            <v>-</v>
          </cell>
          <cell r="AW25">
            <v>1</v>
          </cell>
          <cell r="AX25" t="str">
            <v>-</v>
          </cell>
          <cell r="AY25">
            <v>1</v>
          </cell>
          <cell r="AZ25">
            <v>1</v>
          </cell>
          <cell r="BA25">
            <v>1</v>
          </cell>
          <cell r="BB25" t="str">
            <v>MO13</v>
          </cell>
          <cell r="BC25">
            <v>7</v>
          </cell>
          <cell r="BD25" t="str">
            <v>-</v>
          </cell>
          <cell r="BE25" t="str">
            <v>-</v>
          </cell>
          <cell r="BF25" t="str">
            <v>-</v>
          </cell>
          <cell r="BG25" t="str">
            <v>-</v>
          </cell>
          <cell r="BH25" t="str">
            <v>-</v>
          </cell>
          <cell r="BI25" t="str">
            <v>-</v>
          </cell>
          <cell r="BJ25" t="str">
            <v>-</v>
          </cell>
          <cell r="BK25" t="str">
            <v>-</v>
          </cell>
          <cell r="BL25" t="str">
            <v>-</v>
          </cell>
          <cell r="BM25" t="str">
            <v>-</v>
          </cell>
          <cell r="BN25" t="str">
            <v>-</v>
          </cell>
          <cell r="BO25" t="str">
            <v>-</v>
          </cell>
          <cell r="BP25" t="str">
            <v>-</v>
          </cell>
          <cell r="BQ25" t="str">
            <v>-</v>
          </cell>
          <cell r="BR25">
            <v>356702</v>
          </cell>
          <cell r="BS25">
            <v>0</v>
          </cell>
          <cell r="BT25">
            <v>356702</v>
          </cell>
          <cell r="BU25">
            <v>0</v>
          </cell>
          <cell r="BV25">
            <v>1</v>
          </cell>
          <cell r="BW25" t="str">
            <v>Administracion, Imprevistos, Utilidad (AIU)</v>
          </cell>
          <cell r="BX25">
            <v>0</v>
          </cell>
          <cell r="BY25">
            <v>0</v>
          </cell>
          <cell r="BZ25">
            <v>0</v>
          </cell>
          <cell r="CA25">
            <v>0</v>
          </cell>
        </row>
        <row r="26">
          <cell r="D26" t="str">
            <v>MORTERO 1:5 (GENERAL EN OBRA)</v>
          </cell>
          <cell r="E26" t="str">
            <v>M3</v>
          </cell>
          <cell r="F26" t="str">
            <v>MG501</v>
          </cell>
          <cell r="G26">
            <v>0.05</v>
          </cell>
          <cell r="H26" t="str">
            <v>-</v>
          </cell>
          <cell r="I26" t="str">
            <v>-</v>
          </cell>
          <cell r="J26" t="str">
            <v>-</v>
          </cell>
          <cell r="K26" t="str">
            <v>-</v>
          </cell>
          <cell r="L26" t="str">
            <v>-</v>
          </cell>
          <cell r="M26" t="str">
            <v>-</v>
          </cell>
          <cell r="N26" t="str">
            <v>-</v>
          </cell>
          <cell r="O26" t="str">
            <v>-</v>
          </cell>
          <cell r="P26" t="str">
            <v>IGE1062</v>
          </cell>
          <cell r="Q26">
            <v>317</v>
          </cell>
          <cell r="R26" t="str">
            <v>IGE1024</v>
          </cell>
          <cell r="S26">
            <v>1.2</v>
          </cell>
          <cell r="T26" t="str">
            <v>IGE1013</v>
          </cell>
          <cell r="U26">
            <v>160</v>
          </cell>
          <cell r="V26" t="str">
            <v>-</v>
          </cell>
          <cell r="W26" t="str">
            <v>-</v>
          </cell>
          <cell r="X26" t="str">
            <v>-</v>
          </cell>
          <cell r="Y26" t="str">
            <v>-</v>
          </cell>
          <cell r="Z26" t="str">
            <v>-</v>
          </cell>
          <cell r="AA26" t="str">
            <v>-</v>
          </cell>
          <cell r="AB26" t="str">
            <v>-</v>
          </cell>
          <cell r="AC26" t="str">
            <v>-</v>
          </cell>
          <cell r="AD26" t="str">
            <v>-</v>
          </cell>
          <cell r="AE26" t="str">
            <v>-</v>
          </cell>
          <cell r="AF26" t="str">
            <v>-</v>
          </cell>
          <cell r="AG26" t="str">
            <v>-</v>
          </cell>
          <cell r="AH26" t="str">
            <v>-</v>
          </cell>
          <cell r="AI26" t="str">
            <v>-</v>
          </cell>
          <cell r="AJ26">
            <v>0</v>
          </cell>
          <cell r="AK26" t="str">
            <v>-</v>
          </cell>
          <cell r="AL26" t="str">
            <v>-</v>
          </cell>
          <cell r="AM26" t="str">
            <v>-</v>
          </cell>
          <cell r="AN26" t="str">
            <v>-</v>
          </cell>
          <cell r="AO26" t="str">
            <v>-</v>
          </cell>
          <cell r="AP26" t="str">
            <v>-</v>
          </cell>
          <cell r="AQ26" t="str">
            <v>-</v>
          </cell>
          <cell r="AR26" t="str">
            <v>-</v>
          </cell>
          <cell r="AS26" t="str">
            <v>-</v>
          </cell>
          <cell r="AT26" t="str">
            <v>-</v>
          </cell>
          <cell r="AU26" t="str">
            <v>-</v>
          </cell>
          <cell r="AV26" t="str">
            <v>-</v>
          </cell>
          <cell r="AW26">
            <v>1</v>
          </cell>
          <cell r="AX26" t="str">
            <v>-</v>
          </cell>
          <cell r="AY26">
            <v>1</v>
          </cell>
          <cell r="AZ26">
            <v>1</v>
          </cell>
          <cell r="BA26">
            <v>1</v>
          </cell>
          <cell r="BB26" t="str">
            <v>MO13</v>
          </cell>
          <cell r="BC26">
            <v>7</v>
          </cell>
          <cell r="BD26" t="str">
            <v>-</v>
          </cell>
          <cell r="BE26" t="str">
            <v>-</v>
          </cell>
          <cell r="BF26" t="str">
            <v>-</v>
          </cell>
          <cell r="BG26" t="str">
            <v>-</v>
          </cell>
          <cell r="BH26" t="str">
            <v>-</v>
          </cell>
          <cell r="BI26" t="str">
            <v>-</v>
          </cell>
          <cell r="BJ26" t="str">
            <v>-</v>
          </cell>
          <cell r="BK26" t="str">
            <v>-</v>
          </cell>
          <cell r="BL26" t="str">
            <v>-</v>
          </cell>
          <cell r="BM26" t="str">
            <v>-</v>
          </cell>
          <cell r="BN26" t="str">
            <v>-</v>
          </cell>
          <cell r="BO26" t="str">
            <v>-</v>
          </cell>
          <cell r="BP26" t="str">
            <v>-</v>
          </cell>
          <cell r="BQ26" t="str">
            <v>-</v>
          </cell>
          <cell r="BR26">
            <v>317072</v>
          </cell>
          <cell r="BS26">
            <v>0</v>
          </cell>
          <cell r="BT26">
            <v>317072</v>
          </cell>
          <cell r="BU26">
            <v>0</v>
          </cell>
          <cell r="BV26">
            <v>1</v>
          </cell>
          <cell r="BW26" t="str">
            <v>Administracion, Imprevistos, Utilidad (AIU)</v>
          </cell>
          <cell r="BX26">
            <v>0</v>
          </cell>
          <cell r="BY26">
            <v>0</v>
          </cell>
          <cell r="BZ26">
            <v>0</v>
          </cell>
          <cell r="CA26">
            <v>0</v>
          </cell>
        </row>
        <row r="27">
          <cell r="D27" t="str">
            <v>MURO TOLETE COMUN E=0.12 mts. A LA VISTA</v>
          </cell>
          <cell r="E27" t="str">
            <v>M2</v>
          </cell>
          <cell r="F27" t="str">
            <v>MG501</v>
          </cell>
          <cell r="G27">
            <v>0.05</v>
          </cell>
          <cell r="H27" t="str">
            <v>-</v>
          </cell>
          <cell r="I27" t="str">
            <v>-</v>
          </cell>
          <cell r="J27" t="str">
            <v>-</v>
          </cell>
          <cell r="K27" t="str">
            <v>-</v>
          </cell>
          <cell r="L27" t="str">
            <v>-</v>
          </cell>
          <cell r="M27" t="str">
            <v>-</v>
          </cell>
          <cell r="N27" t="str">
            <v>-</v>
          </cell>
          <cell r="O27" t="str">
            <v>-</v>
          </cell>
          <cell r="P27" t="str">
            <v>IGE1148</v>
          </cell>
          <cell r="Q27">
            <v>55</v>
          </cell>
          <cell r="R27" t="str">
            <v>IGE1194</v>
          </cell>
          <cell r="S27">
            <v>0.04</v>
          </cell>
          <cell r="T27" t="str">
            <v>-</v>
          </cell>
          <cell r="U27" t="str">
            <v>-</v>
          </cell>
          <cell r="V27" t="str">
            <v>-</v>
          </cell>
          <cell r="W27" t="str">
            <v>-</v>
          </cell>
          <cell r="X27" t="str">
            <v>-</v>
          </cell>
          <cell r="Y27" t="str">
            <v>-</v>
          </cell>
          <cell r="Z27" t="str">
            <v>-</v>
          </cell>
          <cell r="AA27" t="str">
            <v>-</v>
          </cell>
          <cell r="AB27" t="str">
            <v>-</v>
          </cell>
          <cell r="AC27" t="str">
            <v>-</v>
          </cell>
          <cell r="AD27" t="str">
            <v>-</v>
          </cell>
          <cell r="AE27" t="str">
            <v>-</v>
          </cell>
          <cell r="AF27" t="str">
            <v>-</v>
          </cell>
          <cell r="AG27" t="str">
            <v>-</v>
          </cell>
          <cell r="AH27" t="str">
            <v>-</v>
          </cell>
          <cell r="AI27" t="str">
            <v>-</v>
          </cell>
          <cell r="AJ27">
            <v>0</v>
          </cell>
          <cell r="AK27" t="str">
            <v>-</v>
          </cell>
          <cell r="AL27" t="str">
            <v>-</v>
          </cell>
          <cell r="AM27" t="str">
            <v>-</v>
          </cell>
          <cell r="AN27" t="str">
            <v>-</v>
          </cell>
          <cell r="AO27" t="str">
            <v>-</v>
          </cell>
          <cell r="AP27" t="str">
            <v>-</v>
          </cell>
          <cell r="AQ27" t="str">
            <v>-</v>
          </cell>
          <cell r="AR27" t="str">
            <v>-</v>
          </cell>
          <cell r="AS27" t="str">
            <v>-</v>
          </cell>
          <cell r="AT27" t="str">
            <v>-</v>
          </cell>
          <cell r="AU27" t="str">
            <v>-</v>
          </cell>
          <cell r="AV27" t="str">
            <v>-</v>
          </cell>
          <cell r="AW27">
            <v>1</v>
          </cell>
          <cell r="AX27" t="str">
            <v>-</v>
          </cell>
          <cell r="AY27">
            <v>1</v>
          </cell>
          <cell r="AZ27">
            <v>1</v>
          </cell>
          <cell r="BA27">
            <v>1</v>
          </cell>
          <cell r="BB27" t="str">
            <v>MO13</v>
          </cell>
          <cell r="BC27">
            <v>18</v>
          </cell>
          <cell r="BD27" t="str">
            <v>-</v>
          </cell>
          <cell r="BE27" t="str">
            <v>-</v>
          </cell>
          <cell r="BF27" t="str">
            <v>-</v>
          </cell>
          <cell r="BG27" t="str">
            <v>-</v>
          </cell>
          <cell r="BH27" t="str">
            <v>-</v>
          </cell>
          <cell r="BI27" t="str">
            <v>-</v>
          </cell>
          <cell r="BJ27" t="str">
            <v>-</v>
          </cell>
          <cell r="BK27" t="str">
            <v>-</v>
          </cell>
          <cell r="BL27" t="str">
            <v>-</v>
          </cell>
          <cell r="BM27" t="str">
            <v>-</v>
          </cell>
          <cell r="BN27" t="str">
            <v>-</v>
          </cell>
          <cell r="BO27" t="str">
            <v>-</v>
          </cell>
          <cell r="BP27" t="str">
            <v>-</v>
          </cell>
          <cell r="BQ27" t="str">
            <v>-</v>
          </cell>
          <cell r="BR27">
            <v>60352</v>
          </cell>
          <cell r="BS27">
            <v>0</v>
          </cell>
          <cell r="BT27">
            <v>60352</v>
          </cell>
          <cell r="BU27">
            <v>0</v>
          </cell>
          <cell r="BV27">
            <v>1</v>
          </cell>
          <cell r="BW27" t="str">
            <v>Administracion, Imprevistos, Utilidad (AIU)</v>
          </cell>
          <cell r="BX27">
            <v>0</v>
          </cell>
          <cell r="BY27">
            <v>0</v>
          </cell>
          <cell r="BZ27">
            <v>0</v>
          </cell>
          <cell r="CA27">
            <v>0</v>
          </cell>
        </row>
        <row r="28">
          <cell r="D28" t="str">
            <v>MURO TOLETE COMUN E=0.25 mts.</v>
          </cell>
          <cell r="E28" t="str">
            <v>M2</v>
          </cell>
          <cell r="F28" t="str">
            <v>MG501</v>
          </cell>
          <cell r="G28">
            <v>0.03</v>
          </cell>
          <cell r="H28" t="str">
            <v>-</v>
          </cell>
          <cell r="I28" t="str">
            <v>-</v>
          </cell>
          <cell r="J28" t="str">
            <v>-</v>
          </cell>
          <cell r="K28" t="str">
            <v>-</v>
          </cell>
          <cell r="L28" t="str">
            <v>-</v>
          </cell>
          <cell r="M28" t="str">
            <v>-</v>
          </cell>
          <cell r="N28" t="str">
            <v>-</v>
          </cell>
          <cell r="O28" t="str">
            <v>-</v>
          </cell>
          <cell r="P28" t="str">
            <v>IGE1148</v>
          </cell>
          <cell r="Q28">
            <v>114</v>
          </cell>
          <cell r="R28" t="str">
            <v>IGE1194</v>
          </cell>
          <cell r="S28">
            <v>0.06</v>
          </cell>
          <cell r="T28" t="str">
            <v>-</v>
          </cell>
          <cell r="U28" t="str">
            <v>-</v>
          </cell>
          <cell r="V28" t="str">
            <v>-</v>
          </cell>
          <cell r="W28" t="str">
            <v>-</v>
          </cell>
          <cell r="X28" t="str">
            <v>-</v>
          </cell>
          <cell r="Y28" t="str">
            <v>-</v>
          </cell>
          <cell r="Z28" t="str">
            <v>-</v>
          </cell>
          <cell r="AA28" t="str">
            <v>-</v>
          </cell>
          <cell r="AB28" t="str">
            <v>-</v>
          </cell>
          <cell r="AC28" t="str">
            <v>-</v>
          </cell>
          <cell r="AD28" t="str">
            <v>-</v>
          </cell>
          <cell r="AE28" t="str">
            <v>-</v>
          </cell>
          <cell r="AF28" t="str">
            <v>-</v>
          </cell>
          <cell r="AG28" t="str">
            <v>-</v>
          </cell>
          <cell r="AH28" t="str">
            <v>-</v>
          </cell>
          <cell r="AI28" t="str">
            <v>-</v>
          </cell>
          <cell r="AJ28">
            <v>0</v>
          </cell>
          <cell r="AK28" t="str">
            <v>-</v>
          </cell>
          <cell r="AL28" t="str">
            <v>-</v>
          </cell>
          <cell r="AM28" t="str">
            <v>-</v>
          </cell>
          <cell r="AN28" t="str">
            <v>-</v>
          </cell>
          <cell r="AO28" t="str">
            <v>-</v>
          </cell>
          <cell r="AP28" t="str">
            <v>-</v>
          </cell>
          <cell r="AQ28" t="str">
            <v>-</v>
          </cell>
          <cell r="AR28" t="str">
            <v>-</v>
          </cell>
          <cell r="AS28" t="str">
            <v>-</v>
          </cell>
          <cell r="AT28" t="str">
            <v>-</v>
          </cell>
          <cell r="AU28" t="str">
            <v>-</v>
          </cell>
          <cell r="AV28" t="str">
            <v>-</v>
          </cell>
          <cell r="AW28">
            <v>1</v>
          </cell>
          <cell r="AX28" t="str">
            <v>-</v>
          </cell>
          <cell r="AY28">
            <v>1</v>
          </cell>
          <cell r="AZ28">
            <v>1</v>
          </cell>
          <cell r="BA28">
            <v>1</v>
          </cell>
          <cell r="BB28" t="str">
            <v>MO13</v>
          </cell>
          <cell r="BC28">
            <v>10</v>
          </cell>
          <cell r="BD28" t="str">
            <v>-</v>
          </cell>
          <cell r="BE28" t="str">
            <v>-</v>
          </cell>
          <cell r="BF28" t="str">
            <v>-</v>
          </cell>
          <cell r="BG28" t="str">
            <v>-</v>
          </cell>
          <cell r="BH28" t="str">
            <v>-</v>
          </cell>
          <cell r="BI28" t="str">
            <v>-</v>
          </cell>
          <cell r="BJ28" t="str">
            <v>-</v>
          </cell>
          <cell r="BK28" t="str">
            <v>-</v>
          </cell>
          <cell r="BL28" t="str">
            <v>-</v>
          </cell>
          <cell r="BM28" t="str">
            <v>-</v>
          </cell>
          <cell r="BN28" t="str">
            <v>-</v>
          </cell>
          <cell r="BO28" t="str">
            <v>-</v>
          </cell>
          <cell r="BP28" t="str">
            <v>-</v>
          </cell>
          <cell r="BQ28" t="str">
            <v>-</v>
          </cell>
          <cell r="BR28">
            <v>114694</v>
          </cell>
          <cell r="BS28">
            <v>0</v>
          </cell>
          <cell r="BT28">
            <v>114694</v>
          </cell>
          <cell r="BU28">
            <v>0</v>
          </cell>
          <cell r="BV28">
            <v>1</v>
          </cell>
          <cell r="BW28" t="str">
            <v>Administracion, Imprevistos, Utilidad (AIU)</v>
          </cell>
          <cell r="BX28">
            <v>0</v>
          </cell>
          <cell r="BY28">
            <v>0</v>
          </cell>
          <cell r="BZ28">
            <v>0</v>
          </cell>
          <cell r="CA28">
            <v>0</v>
          </cell>
        </row>
        <row r="29">
          <cell r="D29" t="str">
            <v>MURO TOLETE COMUN E=0.37 mts.</v>
          </cell>
          <cell r="E29" t="str">
            <v>M2</v>
          </cell>
          <cell r="F29" t="str">
            <v>MG501</v>
          </cell>
          <cell r="G29">
            <v>0.1</v>
          </cell>
          <cell r="H29" t="str">
            <v>-</v>
          </cell>
          <cell r="I29" t="str">
            <v>-</v>
          </cell>
          <cell r="J29" t="str">
            <v>-</v>
          </cell>
          <cell r="K29" t="str">
            <v>-</v>
          </cell>
          <cell r="L29" t="str">
            <v>-</v>
          </cell>
          <cell r="M29" t="str">
            <v>-</v>
          </cell>
          <cell r="N29" t="str">
            <v>-</v>
          </cell>
          <cell r="O29" t="str">
            <v>-</v>
          </cell>
          <cell r="P29" t="str">
            <v>IGE1148</v>
          </cell>
          <cell r="Q29">
            <v>165</v>
          </cell>
          <cell r="R29" t="str">
            <v>IGE1194</v>
          </cell>
          <cell r="S29">
            <v>0.12</v>
          </cell>
          <cell r="T29" t="str">
            <v>-</v>
          </cell>
          <cell r="U29" t="str">
            <v>-</v>
          </cell>
          <cell r="V29" t="str">
            <v>-</v>
          </cell>
          <cell r="W29" t="str">
            <v>-</v>
          </cell>
          <cell r="X29" t="str">
            <v>-</v>
          </cell>
          <cell r="Y29" t="str">
            <v>-</v>
          </cell>
          <cell r="Z29" t="str">
            <v>-</v>
          </cell>
          <cell r="AA29" t="str">
            <v>-</v>
          </cell>
          <cell r="AB29" t="str">
            <v>-</v>
          </cell>
          <cell r="AC29" t="str">
            <v>-</v>
          </cell>
          <cell r="AD29" t="str">
            <v>-</v>
          </cell>
          <cell r="AE29" t="str">
            <v>-</v>
          </cell>
          <cell r="AF29" t="str">
            <v>-</v>
          </cell>
          <cell r="AG29" t="str">
            <v>-</v>
          </cell>
          <cell r="AH29" t="str">
            <v>-</v>
          </cell>
          <cell r="AI29" t="str">
            <v>-</v>
          </cell>
          <cell r="AJ29">
            <v>0</v>
          </cell>
          <cell r="AK29" t="str">
            <v>-</v>
          </cell>
          <cell r="AL29" t="str">
            <v>-</v>
          </cell>
          <cell r="AM29" t="str">
            <v>-</v>
          </cell>
          <cell r="AN29" t="str">
            <v>-</v>
          </cell>
          <cell r="AO29" t="str">
            <v>-</v>
          </cell>
          <cell r="AP29" t="str">
            <v>-</v>
          </cell>
          <cell r="AQ29" t="str">
            <v>-</v>
          </cell>
          <cell r="AR29" t="str">
            <v>-</v>
          </cell>
          <cell r="AS29" t="str">
            <v>-</v>
          </cell>
          <cell r="AT29" t="str">
            <v>-</v>
          </cell>
          <cell r="AU29" t="str">
            <v>-</v>
          </cell>
          <cell r="AV29" t="str">
            <v>-</v>
          </cell>
          <cell r="AW29">
            <v>1</v>
          </cell>
          <cell r="AX29" t="str">
            <v>-</v>
          </cell>
          <cell r="AY29">
            <v>1</v>
          </cell>
          <cell r="AZ29">
            <v>1</v>
          </cell>
          <cell r="BA29">
            <v>1</v>
          </cell>
          <cell r="BB29" t="str">
            <v>MO13</v>
          </cell>
          <cell r="BC29">
            <v>6</v>
          </cell>
          <cell r="BD29" t="str">
            <v>-</v>
          </cell>
          <cell r="BE29" t="str">
            <v>-</v>
          </cell>
          <cell r="BF29" t="str">
            <v>-</v>
          </cell>
          <cell r="BG29" t="str">
            <v>-</v>
          </cell>
          <cell r="BH29" t="str">
            <v>-</v>
          </cell>
          <cell r="BI29" t="str">
            <v>-</v>
          </cell>
          <cell r="BJ29" t="str">
            <v>-</v>
          </cell>
          <cell r="BK29" t="str">
            <v>-</v>
          </cell>
          <cell r="BL29" t="str">
            <v>-</v>
          </cell>
          <cell r="BM29" t="str">
            <v>-</v>
          </cell>
          <cell r="BN29" t="str">
            <v>-</v>
          </cell>
          <cell r="BO29" t="str">
            <v>-</v>
          </cell>
          <cell r="BP29" t="str">
            <v>-</v>
          </cell>
          <cell r="BQ29" t="str">
            <v>-</v>
          </cell>
          <cell r="BR29">
            <v>182194</v>
          </cell>
          <cell r="BS29">
            <v>0</v>
          </cell>
          <cell r="BT29">
            <v>182194</v>
          </cell>
          <cell r="BU29">
            <v>0</v>
          </cell>
          <cell r="BV29">
            <v>1</v>
          </cell>
          <cell r="BW29" t="str">
            <v>Administracion, Imprevistos, Utilidad (AIU)</v>
          </cell>
          <cell r="BX29">
            <v>0</v>
          </cell>
          <cell r="BY29">
            <v>0</v>
          </cell>
          <cell r="BZ29">
            <v>0</v>
          </cell>
          <cell r="CA29">
            <v>0</v>
          </cell>
        </row>
        <row r="30">
          <cell r="D30" t="str">
            <v>Pañete impermeabilizado 1:3 con Sika 1 o similar</v>
          </cell>
          <cell r="E30" t="str">
            <v>M2</v>
          </cell>
          <cell r="F30" t="str">
            <v>MG501</v>
          </cell>
          <cell r="G30">
            <v>0.1</v>
          </cell>
          <cell r="H30" t="str">
            <v>-</v>
          </cell>
          <cell r="I30" t="str">
            <v>-</v>
          </cell>
          <cell r="J30" t="str">
            <v>-</v>
          </cell>
          <cell r="K30" t="str">
            <v>-</v>
          </cell>
          <cell r="L30" t="str">
            <v>-</v>
          </cell>
          <cell r="M30" t="str">
            <v>-</v>
          </cell>
          <cell r="N30" t="str">
            <v>-</v>
          </cell>
          <cell r="O30" t="str">
            <v>-</v>
          </cell>
          <cell r="P30" t="str">
            <v>IGE1193</v>
          </cell>
          <cell r="Q30">
            <v>2.5000000000000001E-2</v>
          </cell>
          <cell r="R30" t="str">
            <v>IGE1013</v>
          </cell>
          <cell r="S30">
            <v>3.63</v>
          </cell>
          <cell r="T30" t="str">
            <v>-</v>
          </cell>
          <cell r="U30" t="str">
            <v>-</v>
          </cell>
          <cell r="V30" t="str">
            <v>-</v>
          </cell>
          <cell r="W30" t="str">
            <v>-</v>
          </cell>
          <cell r="X30" t="str">
            <v>-</v>
          </cell>
          <cell r="Y30" t="str">
            <v>-</v>
          </cell>
          <cell r="Z30" t="str">
            <v>-</v>
          </cell>
          <cell r="AA30" t="str">
            <v>-</v>
          </cell>
          <cell r="AB30" t="str">
            <v>-</v>
          </cell>
          <cell r="AC30" t="str">
            <v>-</v>
          </cell>
          <cell r="AD30" t="str">
            <v>-</v>
          </cell>
          <cell r="AE30" t="str">
            <v>-</v>
          </cell>
          <cell r="AF30" t="str">
            <v>-</v>
          </cell>
          <cell r="AG30" t="str">
            <v>-</v>
          </cell>
          <cell r="AH30" t="str">
            <v>-</v>
          </cell>
          <cell r="AI30" t="str">
            <v>-</v>
          </cell>
          <cell r="AJ30">
            <v>0</v>
          </cell>
          <cell r="AK30" t="str">
            <v>-</v>
          </cell>
          <cell r="AL30" t="str">
            <v>-</v>
          </cell>
          <cell r="AM30" t="str">
            <v>-</v>
          </cell>
          <cell r="AN30" t="str">
            <v>-</v>
          </cell>
          <cell r="AO30" t="str">
            <v>-</v>
          </cell>
          <cell r="AP30" t="str">
            <v>-</v>
          </cell>
          <cell r="AQ30" t="str">
            <v>-</v>
          </cell>
          <cell r="AR30" t="str">
            <v>-</v>
          </cell>
          <cell r="AS30" t="str">
            <v>-</v>
          </cell>
          <cell r="AT30" t="str">
            <v>-</v>
          </cell>
          <cell r="AU30" t="str">
            <v>-</v>
          </cell>
          <cell r="AV30" t="str">
            <v>-</v>
          </cell>
          <cell r="AW30">
            <v>1</v>
          </cell>
          <cell r="AX30" t="str">
            <v>-</v>
          </cell>
          <cell r="AY30">
            <v>1</v>
          </cell>
          <cell r="AZ30">
            <v>1</v>
          </cell>
          <cell r="BA30">
            <v>1</v>
          </cell>
          <cell r="BB30" t="str">
            <v>MO13</v>
          </cell>
          <cell r="BC30">
            <v>16.2</v>
          </cell>
          <cell r="BD30" t="str">
            <v>-</v>
          </cell>
          <cell r="BE30" t="str">
            <v>-</v>
          </cell>
          <cell r="BF30" t="str">
            <v>-</v>
          </cell>
          <cell r="BG30" t="str">
            <v>-</v>
          </cell>
          <cell r="BH30" t="str">
            <v>-</v>
          </cell>
          <cell r="BI30" t="str">
            <v>-</v>
          </cell>
          <cell r="BJ30" t="str">
            <v>-</v>
          </cell>
          <cell r="BK30" t="str">
            <v>-</v>
          </cell>
          <cell r="BL30" t="str">
            <v>-</v>
          </cell>
          <cell r="BM30" t="str">
            <v>-</v>
          </cell>
          <cell r="BN30" t="str">
            <v>-</v>
          </cell>
          <cell r="BO30" t="str">
            <v>-</v>
          </cell>
          <cell r="BP30" t="str">
            <v>-</v>
          </cell>
          <cell r="BQ30" t="str">
            <v>-</v>
          </cell>
          <cell r="BR30">
            <v>20216</v>
          </cell>
          <cell r="BS30">
            <v>0</v>
          </cell>
          <cell r="BT30">
            <v>20216</v>
          </cell>
          <cell r="BU30">
            <v>0</v>
          </cell>
          <cell r="BV30">
            <v>1</v>
          </cell>
          <cell r="BW30" t="str">
            <v>Administracion, Imprevistos, Utilidad (AIU)</v>
          </cell>
          <cell r="BX30">
            <v>0</v>
          </cell>
          <cell r="BY30">
            <v>0</v>
          </cell>
          <cell r="BZ30">
            <v>0</v>
          </cell>
          <cell r="CA30">
            <v>0</v>
          </cell>
        </row>
        <row r="31">
          <cell r="D31" t="str">
            <v>Pañete impermeabilizado 1:4 con Sika 1 o similar</v>
          </cell>
          <cell r="E31" t="str">
            <v>M2</v>
          </cell>
          <cell r="F31" t="str">
            <v>MG501</v>
          </cell>
          <cell r="G31">
            <v>0.1</v>
          </cell>
          <cell r="H31" t="str">
            <v>-</v>
          </cell>
          <cell r="I31" t="str">
            <v>-</v>
          </cell>
          <cell r="J31" t="str">
            <v>-</v>
          </cell>
          <cell r="K31" t="str">
            <v>-</v>
          </cell>
          <cell r="L31" t="str">
            <v>-</v>
          </cell>
          <cell r="M31" t="str">
            <v>-</v>
          </cell>
          <cell r="N31" t="str">
            <v>-</v>
          </cell>
          <cell r="O31" t="str">
            <v>-</v>
          </cell>
          <cell r="P31" t="str">
            <v>IGE1196</v>
          </cell>
          <cell r="Q31">
            <v>2.5000000000000001E-2</v>
          </cell>
          <cell r="R31" t="str">
            <v>IGE1013</v>
          </cell>
          <cell r="S31">
            <v>3.63</v>
          </cell>
          <cell r="T31" t="str">
            <v>-</v>
          </cell>
          <cell r="U31" t="str">
            <v>-</v>
          </cell>
          <cell r="V31" t="str">
            <v>-</v>
          </cell>
          <cell r="W31" t="str">
            <v>-</v>
          </cell>
          <cell r="X31" t="str">
            <v>-</v>
          </cell>
          <cell r="Y31" t="str">
            <v>-</v>
          </cell>
          <cell r="Z31" t="str">
            <v>-</v>
          </cell>
          <cell r="AA31" t="str">
            <v>-</v>
          </cell>
          <cell r="AB31" t="str">
            <v>-</v>
          </cell>
          <cell r="AC31" t="str">
            <v>-</v>
          </cell>
          <cell r="AD31" t="str">
            <v>-</v>
          </cell>
          <cell r="AE31" t="str">
            <v>-</v>
          </cell>
          <cell r="AF31" t="str">
            <v>-</v>
          </cell>
          <cell r="AG31" t="str">
            <v>-</v>
          </cell>
          <cell r="AH31" t="str">
            <v>-</v>
          </cell>
          <cell r="AI31" t="str">
            <v>-</v>
          </cell>
          <cell r="AJ31">
            <v>0</v>
          </cell>
          <cell r="AK31" t="str">
            <v>-</v>
          </cell>
          <cell r="AL31" t="str">
            <v>-</v>
          </cell>
          <cell r="AM31" t="str">
            <v>-</v>
          </cell>
          <cell r="AN31" t="str">
            <v>-</v>
          </cell>
          <cell r="AO31" t="str">
            <v>-</v>
          </cell>
          <cell r="AP31" t="str">
            <v>-</v>
          </cell>
          <cell r="AQ31" t="str">
            <v>-</v>
          </cell>
          <cell r="AR31" t="str">
            <v>-</v>
          </cell>
          <cell r="AS31" t="str">
            <v>-</v>
          </cell>
          <cell r="AT31" t="str">
            <v>-</v>
          </cell>
          <cell r="AU31" t="str">
            <v>-</v>
          </cell>
          <cell r="AV31" t="str">
            <v>-</v>
          </cell>
          <cell r="AW31">
            <v>1</v>
          </cell>
          <cell r="AX31" t="str">
            <v>-</v>
          </cell>
          <cell r="AY31">
            <v>1</v>
          </cell>
          <cell r="AZ31">
            <v>1</v>
          </cell>
          <cell r="BA31">
            <v>1</v>
          </cell>
          <cell r="BB31" t="str">
            <v>MO13</v>
          </cell>
          <cell r="BC31">
            <v>15.5</v>
          </cell>
          <cell r="BD31" t="str">
            <v>-</v>
          </cell>
          <cell r="BE31" t="str">
            <v>-</v>
          </cell>
          <cell r="BF31" t="str">
            <v>-</v>
          </cell>
          <cell r="BG31" t="str">
            <v>-</v>
          </cell>
          <cell r="BH31" t="str">
            <v>-</v>
          </cell>
          <cell r="BI31" t="str">
            <v>-</v>
          </cell>
          <cell r="BJ31" t="str">
            <v>-</v>
          </cell>
          <cell r="BK31" t="str">
            <v>-</v>
          </cell>
          <cell r="BL31" t="str">
            <v>-</v>
          </cell>
          <cell r="BM31" t="str">
            <v>-</v>
          </cell>
          <cell r="BN31" t="str">
            <v>-</v>
          </cell>
          <cell r="BO31" t="str">
            <v>-</v>
          </cell>
          <cell r="BP31" t="str">
            <v>-</v>
          </cell>
          <cell r="BQ31" t="str">
            <v>-</v>
          </cell>
          <cell r="BR31">
            <v>18839</v>
          </cell>
          <cell r="BS31">
            <v>0</v>
          </cell>
          <cell r="BT31">
            <v>18839</v>
          </cell>
          <cell r="BU31">
            <v>0</v>
          </cell>
          <cell r="BV31">
            <v>1</v>
          </cell>
          <cell r="BW31" t="str">
            <v>Administracion, Imprevistos, Utilidad (AIU)</v>
          </cell>
          <cell r="BX31">
            <v>0</v>
          </cell>
          <cell r="BY31">
            <v>0</v>
          </cell>
          <cell r="BZ31">
            <v>0</v>
          </cell>
          <cell r="CA31">
            <v>0</v>
          </cell>
        </row>
        <row r="32">
          <cell r="D32" t="str">
            <v xml:space="preserve">Suministro e instalacion de tapas para camara de aquietamiento en lamina alfajor Cal. 18 corrugada inclu. Anticorr. soldada a marco (perfil 1"X1"X3/16"), con bisagras en hierro fundido, argollas y candado de alta seguridad. </v>
          </cell>
          <cell r="E32" t="str">
            <v>M2</v>
          </cell>
          <cell r="F32" t="str">
            <v>MG501</v>
          </cell>
          <cell r="G32">
            <v>0.1</v>
          </cell>
          <cell r="H32" t="str">
            <v>MG508</v>
          </cell>
          <cell r="I32">
            <v>1</v>
          </cell>
          <cell r="J32" t="str">
            <v>-</v>
          </cell>
          <cell r="K32" t="str">
            <v>-</v>
          </cell>
          <cell r="L32" t="str">
            <v>-</v>
          </cell>
          <cell r="M32" t="str">
            <v>-</v>
          </cell>
          <cell r="N32" t="str">
            <v>-</v>
          </cell>
          <cell r="O32" t="str">
            <v>-</v>
          </cell>
          <cell r="P32" t="str">
            <v>C5363</v>
          </cell>
          <cell r="Q32">
            <v>1</v>
          </cell>
          <cell r="R32" t="str">
            <v>IGE1280</v>
          </cell>
          <cell r="S32">
            <v>0.97</v>
          </cell>
          <cell r="T32" t="str">
            <v>IGE1207</v>
          </cell>
          <cell r="U32">
            <v>0.05</v>
          </cell>
          <cell r="V32" t="str">
            <v>C5036</v>
          </cell>
          <cell r="W32">
            <v>1</v>
          </cell>
          <cell r="X32" t="str">
            <v>C5360</v>
          </cell>
          <cell r="Y32">
            <v>4</v>
          </cell>
          <cell r="Z32" t="str">
            <v>C5361</v>
          </cell>
          <cell r="AA32">
            <v>2</v>
          </cell>
          <cell r="AB32" t="str">
            <v>C5362</v>
          </cell>
          <cell r="AC32">
            <v>1</v>
          </cell>
          <cell r="AD32" t="str">
            <v>IGE1033</v>
          </cell>
          <cell r="AE32">
            <v>2</v>
          </cell>
          <cell r="AF32" t="str">
            <v>-</v>
          </cell>
          <cell r="AG32" t="str">
            <v>-</v>
          </cell>
          <cell r="AH32" t="str">
            <v>-</v>
          </cell>
          <cell r="AI32" t="str">
            <v>-</v>
          </cell>
          <cell r="AJ32">
            <v>0</v>
          </cell>
          <cell r="AK32" t="str">
            <v>-</v>
          </cell>
          <cell r="AL32" t="str">
            <v>-</v>
          </cell>
          <cell r="AM32" t="str">
            <v>-</v>
          </cell>
          <cell r="AN32" t="str">
            <v>-</v>
          </cell>
          <cell r="AO32" t="str">
            <v>-</v>
          </cell>
          <cell r="AP32" t="str">
            <v>-</v>
          </cell>
          <cell r="AQ32" t="str">
            <v>-</v>
          </cell>
          <cell r="AR32" t="str">
            <v>-</v>
          </cell>
          <cell r="AS32" t="str">
            <v>-</v>
          </cell>
          <cell r="AT32" t="str">
            <v>-</v>
          </cell>
          <cell r="AU32" t="str">
            <v>-</v>
          </cell>
          <cell r="AV32" t="str">
            <v>-</v>
          </cell>
          <cell r="AW32">
            <v>1</v>
          </cell>
          <cell r="AX32" t="str">
            <v>-</v>
          </cell>
          <cell r="AY32">
            <v>1</v>
          </cell>
          <cell r="AZ32">
            <v>1</v>
          </cell>
          <cell r="BA32">
            <v>1</v>
          </cell>
          <cell r="BB32" t="str">
            <v>MO20</v>
          </cell>
          <cell r="BC32">
            <v>10</v>
          </cell>
          <cell r="BD32">
            <v>1</v>
          </cell>
          <cell r="BE32" t="str">
            <v>MO10</v>
          </cell>
          <cell r="BF32">
            <v>10</v>
          </cell>
          <cell r="BG32">
            <v>1</v>
          </cell>
          <cell r="BH32" t="str">
            <v>MO22</v>
          </cell>
          <cell r="BI32">
            <v>10</v>
          </cell>
          <cell r="BJ32" t="str">
            <v>-</v>
          </cell>
          <cell r="BK32" t="str">
            <v>-</v>
          </cell>
          <cell r="BL32" t="str">
            <v>-</v>
          </cell>
          <cell r="BM32" t="str">
            <v>-</v>
          </cell>
          <cell r="BN32" t="str">
            <v>-</v>
          </cell>
          <cell r="BO32" t="str">
            <v>-</v>
          </cell>
          <cell r="BP32" t="str">
            <v>-</v>
          </cell>
          <cell r="BQ32" t="str">
            <v>-</v>
          </cell>
          <cell r="BR32">
            <v>275438</v>
          </cell>
          <cell r="BS32">
            <v>0</v>
          </cell>
          <cell r="BT32">
            <v>275438</v>
          </cell>
          <cell r="BU32" t="str">
            <v>PDA ACUEDUCTO SORACA</v>
          </cell>
          <cell r="BV32">
            <v>1</v>
          </cell>
          <cell r="BW32" t="str">
            <v>Administracion, Imprevistos, Utilidad (AIU)</v>
          </cell>
          <cell r="BX32">
            <v>0</v>
          </cell>
          <cell r="BY32">
            <v>0</v>
          </cell>
          <cell r="BZ32">
            <v>0</v>
          </cell>
          <cell r="CA32">
            <v>0</v>
          </cell>
        </row>
        <row r="33">
          <cell r="D33" t="str">
            <v>Tapas en lamina de alfajor incluye angulo y porta candado</v>
          </cell>
          <cell r="E33" t="str">
            <v>M2</v>
          </cell>
          <cell r="F33" t="str">
            <v>MG501</v>
          </cell>
          <cell r="G33">
            <v>0.1</v>
          </cell>
          <cell r="H33" t="str">
            <v>MG508</v>
          </cell>
          <cell r="I33">
            <v>1</v>
          </cell>
          <cell r="J33" t="str">
            <v>-</v>
          </cell>
          <cell r="K33" t="str">
            <v>-</v>
          </cell>
          <cell r="L33" t="str">
            <v>-</v>
          </cell>
          <cell r="M33" t="str">
            <v>-</v>
          </cell>
          <cell r="N33" t="str">
            <v>-</v>
          </cell>
          <cell r="O33" t="str">
            <v>-</v>
          </cell>
          <cell r="P33" t="str">
            <v>IGE1008</v>
          </cell>
          <cell r="Q33">
            <v>2</v>
          </cell>
          <cell r="R33" t="str">
            <v>IGE1280</v>
          </cell>
          <cell r="S33">
            <v>0.97</v>
          </cell>
          <cell r="T33" t="str">
            <v>IGE1207</v>
          </cell>
          <cell r="U33">
            <v>0.05</v>
          </cell>
          <cell r="V33" t="str">
            <v>C5036</v>
          </cell>
          <cell r="W33">
            <v>1</v>
          </cell>
          <cell r="X33" t="str">
            <v>C5360</v>
          </cell>
          <cell r="Y33">
            <v>5</v>
          </cell>
          <cell r="Z33" t="str">
            <v>C5361</v>
          </cell>
          <cell r="AA33">
            <v>2</v>
          </cell>
          <cell r="AB33" t="str">
            <v>C5362</v>
          </cell>
          <cell r="AC33">
            <v>1</v>
          </cell>
          <cell r="AD33" t="str">
            <v>IGE1033</v>
          </cell>
          <cell r="AE33">
            <v>2</v>
          </cell>
          <cell r="AF33" t="str">
            <v>-</v>
          </cell>
          <cell r="AG33" t="str">
            <v>-</v>
          </cell>
          <cell r="AH33" t="str">
            <v>-</v>
          </cell>
          <cell r="AI33" t="str">
            <v>-</v>
          </cell>
          <cell r="AJ33">
            <v>0</v>
          </cell>
          <cell r="AK33" t="str">
            <v>-</v>
          </cell>
          <cell r="AL33" t="str">
            <v>-</v>
          </cell>
          <cell r="AM33" t="str">
            <v>-</v>
          </cell>
          <cell r="AN33" t="str">
            <v>-</v>
          </cell>
          <cell r="AO33" t="str">
            <v>-</v>
          </cell>
          <cell r="AP33" t="str">
            <v>-</v>
          </cell>
          <cell r="AQ33" t="str">
            <v>-</v>
          </cell>
          <cell r="AR33" t="str">
            <v>-</v>
          </cell>
          <cell r="AS33" t="str">
            <v>-</v>
          </cell>
          <cell r="AT33" t="str">
            <v>-</v>
          </cell>
          <cell r="AU33" t="str">
            <v>-</v>
          </cell>
          <cell r="AV33" t="str">
            <v>-</v>
          </cell>
          <cell r="AW33">
            <v>1</v>
          </cell>
          <cell r="AX33" t="str">
            <v>-</v>
          </cell>
          <cell r="AY33">
            <v>1</v>
          </cell>
          <cell r="AZ33">
            <v>1</v>
          </cell>
          <cell r="BA33">
            <v>1</v>
          </cell>
          <cell r="BB33" t="str">
            <v>MO20</v>
          </cell>
          <cell r="BC33">
            <v>2.5</v>
          </cell>
          <cell r="BD33">
            <v>1</v>
          </cell>
          <cell r="BE33" t="str">
            <v>MO10</v>
          </cell>
          <cell r="BF33">
            <v>2.5</v>
          </cell>
          <cell r="BG33">
            <v>1</v>
          </cell>
          <cell r="BH33" t="str">
            <v>MO22</v>
          </cell>
          <cell r="BI33">
            <v>2.5</v>
          </cell>
          <cell r="BJ33" t="str">
            <v>-</v>
          </cell>
          <cell r="BK33" t="str">
            <v>-</v>
          </cell>
          <cell r="BL33" t="str">
            <v>-</v>
          </cell>
          <cell r="BM33" t="str">
            <v>-</v>
          </cell>
          <cell r="BN33" t="str">
            <v>-</v>
          </cell>
          <cell r="BO33" t="str">
            <v>-</v>
          </cell>
          <cell r="BP33" t="str">
            <v>-</v>
          </cell>
          <cell r="BQ33" t="str">
            <v>-</v>
          </cell>
          <cell r="BR33">
            <v>315098</v>
          </cell>
          <cell r="BS33">
            <v>0</v>
          </cell>
          <cell r="BT33">
            <v>315098</v>
          </cell>
          <cell r="BU33" t="str">
            <v>PDA ACUEDUCTO SORACA</v>
          </cell>
          <cell r="BV33">
            <v>1</v>
          </cell>
          <cell r="BW33" t="str">
            <v>Administracion, Imprevistos, Utilidad (AIU)</v>
          </cell>
          <cell r="BX33">
            <v>0</v>
          </cell>
          <cell r="BY33">
            <v>0</v>
          </cell>
          <cell r="BZ33">
            <v>0</v>
          </cell>
          <cell r="CA33">
            <v>0</v>
          </cell>
        </row>
        <row r="34">
          <cell r="D34" t="str">
            <v>Concreto de 3000 PSI  impermeabilizado para muros</v>
          </cell>
          <cell r="E34" t="str">
            <v>M3</v>
          </cell>
          <cell r="F34" t="str">
            <v>MG501</v>
          </cell>
          <cell r="G34">
            <v>0.05</v>
          </cell>
          <cell r="H34" t="str">
            <v>MG519</v>
          </cell>
          <cell r="I34">
            <v>0.6</v>
          </cell>
          <cell r="J34" t="str">
            <v>-</v>
          </cell>
          <cell r="K34" t="str">
            <v>-</v>
          </cell>
          <cell r="L34" t="str">
            <v>-</v>
          </cell>
          <cell r="M34" t="str">
            <v>-</v>
          </cell>
          <cell r="N34" t="str">
            <v>-</v>
          </cell>
          <cell r="O34" t="str">
            <v>-</v>
          </cell>
          <cell r="P34" t="str">
            <v>IGE1096</v>
          </cell>
          <cell r="Q34">
            <v>1.05</v>
          </cell>
          <cell r="R34" t="str">
            <v>IGA3023</v>
          </cell>
          <cell r="S34">
            <v>5.5</v>
          </cell>
          <cell r="T34" t="str">
            <v>IGA3034</v>
          </cell>
          <cell r="U34">
            <v>1</v>
          </cell>
          <cell r="V34" t="str">
            <v>C5256</v>
          </cell>
          <cell r="W34">
            <v>0.3</v>
          </cell>
          <cell r="X34" t="str">
            <v>-</v>
          </cell>
          <cell r="Y34" t="str">
            <v>-</v>
          </cell>
          <cell r="Z34" t="str">
            <v>-</v>
          </cell>
          <cell r="AA34" t="str">
            <v>-</v>
          </cell>
          <cell r="AB34" t="str">
            <v>-</v>
          </cell>
          <cell r="AC34" t="str">
            <v>-</v>
          </cell>
          <cell r="AD34" t="str">
            <v>-</v>
          </cell>
          <cell r="AE34" t="str">
            <v>-</v>
          </cell>
          <cell r="AF34" t="str">
            <v>-</v>
          </cell>
          <cell r="AG34" t="str">
            <v>-</v>
          </cell>
          <cell r="AH34" t="str">
            <v>-</v>
          </cell>
          <cell r="AI34" t="str">
            <v>-</v>
          </cell>
          <cell r="AJ34">
            <v>0.02</v>
          </cell>
          <cell r="AK34" t="str">
            <v>-</v>
          </cell>
          <cell r="AL34" t="str">
            <v>-</v>
          </cell>
          <cell r="AM34" t="str">
            <v>-</v>
          </cell>
          <cell r="AN34" t="str">
            <v>-</v>
          </cell>
          <cell r="AO34" t="str">
            <v>-</v>
          </cell>
          <cell r="AP34" t="str">
            <v>-</v>
          </cell>
          <cell r="AQ34" t="str">
            <v>-</v>
          </cell>
          <cell r="AR34" t="str">
            <v>-</v>
          </cell>
          <cell r="AS34" t="str">
            <v>-</v>
          </cell>
          <cell r="AT34" t="str">
            <v>-</v>
          </cell>
          <cell r="AU34" t="str">
            <v>-</v>
          </cell>
          <cell r="AV34" t="str">
            <v>-</v>
          </cell>
          <cell r="AW34">
            <v>1</v>
          </cell>
          <cell r="AX34" t="str">
            <v>-</v>
          </cell>
          <cell r="AY34">
            <v>1</v>
          </cell>
          <cell r="AZ34">
            <v>1</v>
          </cell>
          <cell r="BA34">
            <v>1</v>
          </cell>
          <cell r="BB34" t="str">
            <v>MO20</v>
          </cell>
          <cell r="BC34">
            <v>3</v>
          </cell>
          <cell r="BD34">
            <v>5</v>
          </cell>
          <cell r="BE34" t="str">
            <v>MO10</v>
          </cell>
          <cell r="BF34">
            <v>3</v>
          </cell>
          <cell r="BG34" t="str">
            <v>-</v>
          </cell>
          <cell r="BH34" t="str">
            <v>-</v>
          </cell>
          <cell r="BI34" t="str">
            <v>-</v>
          </cell>
          <cell r="BJ34" t="str">
            <v>-</v>
          </cell>
          <cell r="BK34" t="str">
            <v>-</v>
          </cell>
          <cell r="BL34" t="str">
            <v>-</v>
          </cell>
          <cell r="BM34" t="str">
            <v>-</v>
          </cell>
          <cell r="BN34" t="str">
            <v>-</v>
          </cell>
          <cell r="BO34" t="str">
            <v>-</v>
          </cell>
          <cell r="BP34" t="str">
            <v>-</v>
          </cell>
          <cell r="BQ34" t="str">
            <v>-</v>
          </cell>
          <cell r="BR34">
            <v>794222</v>
          </cell>
          <cell r="BS34">
            <v>0</v>
          </cell>
          <cell r="BT34">
            <v>794222</v>
          </cell>
          <cell r="BU34">
            <v>0</v>
          </cell>
          <cell r="BV34">
            <v>1</v>
          </cell>
          <cell r="BW34" t="str">
            <v>Administracion, Imprevistos, Utilidad (AIU)</v>
          </cell>
          <cell r="BX34">
            <v>0</v>
          </cell>
          <cell r="BY34">
            <v>0</v>
          </cell>
          <cell r="BZ34">
            <v>0</v>
          </cell>
          <cell r="CA34">
            <v>0</v>
          </cell>
        </row>
        <row r="35">
          <cell r="D35" t="str">
            <v>Concreto de 3000 PSI  impermeabilizado para placa de piso</v>
          </cell>
          <cell r="E35" t="str">
            <v>M3</v>
          </cell>
          <cell r="F35" t="str">
            <v>MG501</v>
          </cell>
          <cell r="G35">
            <v>0.05</v>
          </cell>
          <cell r="H35" t="str">
            <v>MG519</v>
          </cell>
          <cell r="I35">
            <v>0.6</v>
          </cell>
          <cell r="J35" t="str">
            <v>-</v>
          </cell>
          <cell r="K35" t="str">
            <v>-</v>
          </cell>
          <cell r="L35" t="str">
            <v>-</v>
          </cell>
          <cell r="M35" t="str">
            <v>-</v>
          </cell>
          <cell r="N35" t="str">
            <v>-</v>
          </cell>
          <cell r="O35" t="str">
            <v>-</v>
          </cell>
          <cell r="P35" t="str">
            <v>IGE1096</v>
          </cell>
          <cell r="Q35">
            <v>1</v>
          </cell>
          <cell r="R35" t="str">
            <v>IGA3023</v>
          </cell>
          <cell r="S35">
            <v>2.1</v>
          </cell>
          <cell r="T35" t="str">
            <v>C5256</v>
          </cell>
          <cell r="U35">
            <v>0.3</v>
          </cell>
          <cell r="V35" t="str">
            <v>IGA3034</v>
          </cell>
          <cell r="W35">
            <v>1</v>
          </cell>
          <cell r="X35" t="str">
            <v>-</v>
          </cell>
          <cell r="Y35" t="str">
            <v>-</v>
          </cell>
          <cell r="Z35" t="str">
            <v>-</v>
          </cell>
          <cell r="AA35" t="str">
            <v>-</v>
          </cell>
          <cell r="AB35" t="str">
            <v>-</v>
          </cell>
          <cell r="AC35" t="str">
            <v>-</v>
          </cell>
          <cell r="AD35" t="str">
            <v>-</v>
          </cell>
          <cell r="AE35" t="str">
            <v>-</v>
          </cell>
          <cell r="AF35" t="str">
            <v>-</v>
          </cell>
          <cell r="AG35" t="str">
            <v>-</v>
          </cell>
          <cell r="AH35" t="str">
            <v>-</v>
          </cell>
          <cell r="AI35" t="str">
            <v>-</v>
          </cell>
          <cell r="AJ35">
            <v>0.02</v>
          </cell>
          <cell r="AK35" t="str">
            <v>-</v>
          </cell>
          <cell r="AL35" t="str">
            <v>-</v>
          </cell>
          <cell r="AM35" t="str">
            <v>-</v>
          </cell>
          <cell r="AN35" t="str">
            <v>-</v>
          </cell>
          <cell r="AO35" t="str">
            <v>-</v>
          </cell>
          <cell r="AP35" t="str">
            <v>-</v>
          </cell>
          <cell r="AQ35" t="str">
            <v>-</v>
          </cell>
          <cell r="AR35" t="str">
            <v>-</v>
          </cell>
          <cell r="AS35" t="str">
            <v>-</v>
          </cell>
          <cell r="AT35" t="str">
            <v>-</v>
          </cell>
          <cell r="AU35" t="str">
            <v>-</v>
          </cell>
          <cell r="AV35" t="str">
            <v>-</v>
          </cell>
          <cell r="AW35">
            <v>1</v>
          </cell>
          <cell r="AX35" t="str">
            <v>-</v>
          </cell>
          <cell r="AY35">
            <v>1</v>
          </cell>
          <cell r="AZ35">
            <v>1</v>
          </cell>
          <cell r="BA35">
            <v>1</v>
          </cell>
          <cell r="BB35" t="str">
            <v>MO20</v>
          </cell>
          <cell r="BC35">
            <v>5.5</v>
          </cell>
          <cell r="BD35">
            <v>5</v>
          </cell>
          <cell r="BE35" t="str">
            <v>MO10</v>
          </cell>
          <cell r="BF35">
            <v>5.5</v>
          </cell>
          <cell r="BG35" t="str">
            <v>-</v>
          </cell>
          <cell r="BH35" t="str">
            <v>-</v>
          </cell>
          <cell r="BI35" t="str">
            <v>-</v>
          </cell>
          <cell r="BJ35" t="str">
            <v>-</v>
          </cell>
          <cell r="BK35" t="str">
            <v>-</v>
          </cell>
          <cell r="BL35" t="str">
            <v>-</v>
          </cell>
          <cell r="BM35" t="str">
            <v>-</v>
          </cell>
          <cell r="BN35" t="str">
            <v>-</v>
          </cell>
          <cell r="BO35" t="str">
            <v>-</v>
          </cell>
          <cell r="BP35" t="str">
            <v>-</v>
          </cell>
          <cell r="BQ35" t="str">
            <v>-</v>
          </cell>
          <cell r="BR35">
            <v>640318</v>
          </cell>
          <cell r="BS35">
            <v>0</v>
          </cell>
          <cell r="BT35">
            <v>640318</v>
          </cell>
          <cell r="BU35">
            <v>0</v>
          </cell>
          <cell r="BV35">
            <v>1</v>
          </cell>
          <cell r="BW35" t="str">
            <v>Administracion, Imprevistos, Utilidad (AIU)</v>
          </cell>
          <cell r="BX35">
            <v>0</v>
          </cell>
          <cell r="BY35">
            <v>0</v>
          </cell>
          <cell r="BZ35">
            <v>0</v>
          </cell>
          <cell r="CA35">
            <v>0</v>
          </cell>
        </row>
        <row r="36">
          <cell r="D36" t="str">
            <v>ACABADO MESON PARA BAÑOS Y COCINA EN GRANITO PULIDO</v>
          </cell>
          <cell r="E36" t="str">
            <v>ml</v>
          </cell>
          <cell r="F36" t="str">
            <v>MG501</v>
          </cell>
          <cell r="G36">
            <v>0.15</v>
          </cell>
          <cell r="H36" t="str">
            <v>-</v>
          </cell>
          <cell r="I36" t="str">
            <v>-</v>
          </cell>
          <cell r="J36" t="str">
            <v>-</v>
          </cell>
          <cell r="K36" t="str">
            <v>-</v>
          </cell>
          <cell r="L36" t="str">
            <v>-</v>
          </cell>
          <cell r="M36" t="str">
            <v>-</v>
          </cell>
          <cell r="N36" t="str">
            <v>-</v>
          </cell>
          <cell r="O36" t="str">
            <v>-</v>
          </cell>
          <cell r="P36" t="str">
            <v>IGE1122</v>
          </cell>
          <cell r="Q36">
            <v>1</v>
          </cell>
          <cell r="R36" t="str">
            <v>IGE1190</v>
          </cell>
          <cell r="S36">
            <v>0.2</v>
          </cell>
          <cell r="T36" t="str">
            <v>IGE1061</v>
          </cell>
          <cell r="U36">
            <v>12.4</v>
          </cell>
          <cell r="V36" t="str">
            <v>C6336</v>
          </cell>
          <cell r="W36">
            <v>2</v>
          </cell>
          <cell r="X36" t="str">
            <v>C6337</v>
          </cell>
          <cell r="Y36">
            <v>0.08</v>
          </cell>
          <cell r="Z36" t="str">
            <v>C6338</v>
          </cell>
          <cell r="AA36">
            <v>0.02</v>
          </cell>
          <cell r="AB36" t="str">
            <v>C6339</v>
          </cell>
          <cell r="AC36">
            <v>1.25</v>
          </cell>
          <cell r="AD36" t="str">
            <v>-</v>
          </cell>
          <cell r="AE36" t="str">
            <v>-</v>
          </cell>
          <cell r="AF36" t="str">
            <v>-</v>
          </cell>
          <cell r="AG36" t="str">
            <v>-</v>
          </cell>
          <cell r="AH36" t="str">
            <v>-</v>
          </cell>
          <cell r="AI36" t="str">
            <v>-</v>
          </cell>
          <cell r="AJ36">
            <v>0</v>
          </cell>
          <cell r="AK36" t="str">
            <v>-</v>
          </cell>
          <cell r="AL36" t="str">
            <v>-</v>
          </cell>
          <cell r="AM36" t="str">
            <v>-</v>
          </cell>
          <cell r="AN36" t="str">
            <v>-</v>
          </cell>
          <cell r="AO36" t="str">
            <v>-</v>
          </cell>
          <cell r="AP36" t="str">
            <v>-</v>
          </cell>
          <cell r="AQ36" t="str">
            <v>-</v>
          </cell>
          <cell r="AR36" t="str">
            <v>-</v>
          </cell>
          <cell r="AS36" t="str">
            <v>-</v>
          </cell>
          <cell r="AT36" t="str">
            <v>-</v>
          </cell>
          <cell r="AU36" t="str">
            <v>-</v>
          </cell>
          <cell r="AV36" t="str">
            <v>-</v>
          </cell>
          <cell r="AW36">
            <v>1</v>
          </cell>
          <cell r="AX36" t="str">
            <v>-</v>
          </cell>
          <cell r="AY36">
            <v>1</v>
          </cell>
          <cell r="AZ36">
            <v>1</v>
          </cell>
          <cell r="BA36">
            <v>1</v>
          </cell>
          <cell r="BB36" t="str">
            <v>MO20</v>
          </cell>
          <cell r="BC36">
            <v>1.5</v>
          </cell>
          <cell r="BD36">
            <v>2</v>
          </cell>
          <cell r="BE36" t="str">
            <v>MO10</v>
          </cell>
          <cell r="BF36">
            <v>1.5</v>
          </cell>
          <cell r="BG36" t="str">
            <v>-</v>
          </cell>
          <cell r="BH36" t="str">
            <v>-</v>
          </cell>
          <cell r="BI36" t="str">
            <v>-</v>
          </cell>
          <cell r="BJ36" t="str">
            <v>-</v>
          </cell>
          <cell r="BK36" t="str">
            <v>-</v>
          </cell>
          <cell r="BL36" t="str">
            <v>-</v>
          </cell>
          <cell r="BM36" t="str">
            <v>-</v>
          </cell>
          <cell r="BN36" t="str">
            <v>-</v>
          </cell>
          <cell r="BO36" t="str">
            <v>-</v>
          </cell>
          <cell r="BP36" t="str">
            <v>-</v>
          </cell>
          <cell r="BQ36" t="str">
            <v>-</v>
          </cell>
          <cell r="BR36">
            <v>224352</v>
          </cell>
          <cell r="BS36">
            <v>0</v>
          </cell>
          <cell r="BT36">
            <v>224352</v>
          </cell>
          <cell r="BU36">
            <v>0</v>
          </cell>
          <cell r="BV36">
            <v>1</v>
          </cell>
          <cell r="BW36" t="str">
            <v>Administracion, Imprevistos, Utilidad (AIU)</v>
          </cell>
          <cell r="BX36">
            <v>0</v>
          </cell>
          <cell r="BY36">
            <v>0</v>
          </cell>
          <cell r="BZ36">
            <v>0</v>
          </cell>
          <cell r="CA36">
            <v>0</v>
          </cell>
        </row>
        <row r="37">
          <cell r="D37" t="str">
            <v>Cargue y Retiro de Sobrantes hasta botadero autorizado por la entidad.</v>
          </cell>
          <cell r="E37" t="str">
            <v>M3</v>
          </cell>
          <cell r="F37" t="str">
            <v>MG501</v>
          </cell>
          <cell r="G37">
            <v>0.05</v>
          </cell>
          <cell r="H37" t="str">
            <v>MG503</v>
          </cell>
          <cell r="I37">
            <v>16</v>
          </cell>
          <cell r="J37" t="str">
            <v>MG541</v>
          </cell>
          <cell r="K37">
            <v>16</v>
          </cell>
          <cell r="L37" t="str">
            <v>MG541</v>
          </cell>
          <cell r="M37">
            <v>16</v>
          </cell>
          <cell r="N37" t="str">
            <v>-</v>
          </cell>
          <cell r="O37" t="str">
            <v>-</v>
          </cell>
          <cell r="P37" t="str">
            <v>-</v>
          </cell>
          <cell r="Q37" t="str">
            <v>-</v>
          </cell>
          <cell r="R37" t="str">
            <v>-</v>
          </cell>
          <cell r="S37" t="str">
            <v>-</v>
          </cell>
          <cell r="T37" t="str">
            <v>-</v>
          </cell>
          <cell r="U37" t="str">
            <v>-</v>
          </cell>
          <cell r="V37" t="str">
            <v>-</v>
          </cell>
          <cell r="W37" t="str">
            <v>-</v>
          </cell>
          <cell r="X37" t="str">
            <v>-</v>
          </cell>
          <cell r="Y37" t="str">
            <v>-</v>
          </cell>
          <cell r="Z37" t="str">
            <v>-</v>
          </cell>
          <cell r="AA37" t="str">
            <v>-</v>
          </cell>
          <cell r="AB37" t="str">
            <v>-</v>
          </cell>
          <cell r="AC37" t="str">
            <v>-</v>
          </cell>
          <cell r="AD37" t="str">
            <v>-</v>
          </cell>
          <cell r="AE37" t="str">
            <v>-</v>
          </cell>
          <cell r="AF37" t="str">
            <v>-</v>
          </cell>
          <cell r="AG37" t="str">
            <v>-</v>
          </cell>
          <cell r="AH37" t="str">
            <v>-</v>
          </cell>
          <cell r="AI37" t="str">
            <v>-</v>
          </cell>
          <cell r="AJ37">
            <v>0</v>
          </cell>
          <cell r="AK37" t="str">
            <v>-</v>
          </cell>
          <cell r="AL37" t="str">
            <v>-</v>
          </cell>
          <cell r="AM37" t="str">
            <v>-</v>
          </cell>
          <cell r="AN37" t="str">
            <v>-</v>
          </cell>
          <cell r="AO37" t="str">
            <v>-</v>
          </cell>
          <cell r="AP37" t="str">
            <v>-</v>
          </cell>
          <cell r="AQ37" t="str">
            <v>-</v>
          </cell>
          <cell r="AR37" t="str">
            <v>-</v>
          </cell>
          <cell r="AS37" t="str">
            <v>-</v>
          </cell>
          <cell r="AT37" t="str">
            <v>-</v>
          </cell>
          <cell r="AU37" t="str">
            <v>-</v>
          </cell>
          <cell r="AV37" t="str">
            <v>-</v>
          </cell>
          <cell r="AW37">
            <v>1</v>
          </cell>
          <cell r="AX37" t="str">
            <v>-</v>
          </cell>
          <cell r="AY37">
            <v>1</v>
          </cell>
          <cell r="AZ37">
            <v>1</v>
          </cell>
          <cell r="BA37">
            <v>1</v>
          </cell>
          <cell r="BB37" t="str">
            <v>MO10</v>
          </cell>
          <cell r="BC37">
            <v>288</v>
          </cell>
          <cell r="BD37" t="str">
            <v>-</v>
          </cell>
          <cell r="BE37" t="str">
            <v>-</v>
          </cell>
          <cell r="BF37" t="str">
            <v>-</v>
          </cell>
          <cell r="BG37" t="str">
            <v>-</v>
          </cell>
          <cell r="BH37" t="str">
            <v>-</v>
          </cell>
          <cell r="BI37" t="str">
            <v>-</v>
          </cell>
          <cell r="BJ37" t="str">
            <v>-</v>
          </cell>
          <cell r="BK37" t="str">
            <v>-</v>
          </cell>
          <cell r="BL37" t="str">
            <v>-</v>
          </cell>
          <cell r="BM37" t="str">
            <v>-</v>
          </cell>
          <cell r="BN37" t="str">
            <v>-</v>
          </cell>
          <cell r="BO37" t="str">
            <v>-</v>
          </cell>
          <cell r="BP37" t="str">
            <v>-</v>
          </cell>
          <cell r="BQ37" t="str">
            <v>-</v>
          </cell>
          <cell r="BR37">
            <v>13344</v>
          </cell>
          <cell r="BS37">
            <v>0</v>
          </cell>
          <cell r="BT37">
            <v>13344</v>
          </cell>
          <cell r="BU37">
            <v>0</v>
          </cell>
          <cell r="BW37" t="str">
            <v>Administracion, Imprevistos, Utilidad (AIU)</v>
          </cell>
          <cell r="BX37">
            <v>0</v>
          </cell>
          <cell r="BY37">
            <v>0</v>
          </cell>
          <cell r="BZ37">
            <v>0</v>
          </cell>
          <cell r="CA37">
            <v>0</v>
          </cell>
        </row>
        <row r="38">
          <cell r="D38" t="str">
            <v>Cargue y transporte de materiales sueltos producto de sobrantes y/o derrumbes (incluye transporte 5 km.)</v>
          </cell>
          <cell r="E38" t="str">
            <v>m3</v>
          </cell>
          <cell r="F38" t="str">
            <v>-</v>
          </cell>
          <cell r="G38" t="str">
            <v>-</v>
          </cell>
          <cell r="H38" t="str">
            <v>MG516</v>
          </cell>
          <cell r="I38">
            <v>30</v>
          </cell>
          <cell r="J38" t="str">
            <v>MG521</v>
          </cell>
          <cell r="K38">
            <v>8</v>
          </cell>
          <cell r="L38" t="str">
            <v>-</v>
          </cell>
          <cell r="M38" t="str">
            <v>-</v>
          </cell>
          <cell r="N38" t="str">
            <v>-</v>
          </cell>
          <cell r="O38" t="str">
            <v>-</v>
          </cell>
          <cell r="P38" t="str">
            <v>-</v>
          </cell>
          <cell r="Q38" t="str">
            <v>-</v>
          </cell>
          <cell r="R38" t="str">
            <v>-</v>
          </cell>
          <cell r="S38" t="str">
            <v>-</v>
          </cell>
          <cell r="T38" t="str">
            <v>-</v>
          </cell>
          <cell r="U38" t="str">
            <v>-</v>
          </cell>
          <cell r="V38" t="str">
            <v>-</v>
          </cell>
          <cell r="W38" t="str">
            <v>-</v>
          </cell>
          <cell r="X38" t="str">
            <v>-</v>
          </cell>
          <cell r="Y38" t="str">
            <v>-</v>
          </cell>
          <cell r="Z38" t="str">
            <v>-</v>
          </cell>
          <cell r="AA38" t="str">
            <v>-</v>
          </cell>
          <cell r="AB38" t="str">
            <v>-</v>
          </cell>
          <cell r="AC38" t="str">
            <v>-</v>
          </cell>
          <cell r="AD38" t="str">
            <v>-</v>
          </cell>
          <cell r="AE38" t="str">
            <v>-</v>
          </cell>
          <cell r="AF38" t="str">
            <v>-</v>
          </cell>
          <cell r="AG38" t="str">
            <v>-</v>
          </cell>
          <cell r="AH38" t="str">
            <v>-</v>
          </cell>
          <cell r="AI38" t="str">
            <v>-</v>
          </cell>
          <cell r="AJ38">
            <v>0</v>
          </cell>
          <cell r="AK38" t="str">
            <v>-</v>
          </cell>
          <cell r="AL38" t="str">
            <v>-</v>
          </cell>
          <cell r="AM38" t="str">
            <v>-</v>
          </cell>
          <cell r="AN38" t="str">
            <v>-</v>
          </cell>
          <cell r="AO38" t="str">
            <v>-</v>
          </cell>
          <cell r="AP38" t="str">
            <v>-</v>
          </cell>
          <cell r="AQ38" t="str">
            <v>-</v>
          </cell>
          <cell r="AR38" t="str">
            <v>-</v>
          </cell>
          <cell r="AS38" t="str">
            <v>-</v>
          </cell>
          <cell r="AT38" t="str">
            <v>-</v>
          </cell>
          <cell r="AU38" t="str">
            <v>-</v>
          </cell>
          <cell r="AV38" t="str">
            <v>-</v>
          </cell>
          <cell r="AW38">
            <v>1</v>
          </cell>
          <cell r="AX38" t="str">
            <v>-</v>
          </cell>
          <cell r="AY38">
            <v>1</v>
          </cell>
          <cell r="AZ38">
            <v>1</v>
          </cell>
          <cell r="BA38" t="str">
            <v>-</v>
          </cell>
          <cell r="BB38" t="str">
            <v>-</v>
          </cell>
          <cell r="BC38" t="str">
            <v>-</v>
          </cell>
          <cell r="BD38" t="str">
            <v>-</v>
          </cell>
          <cell r="BE38" t="str">
            <v>-</v>
          </cell>
          <cell r="BF38" t="str">
            <v>-</v>
          </cell>
          <cell r="BG38" t="str">
            <v>-</v>
          </cell>
          <cell r="BH38" t="str">
            <v>-</v>
          </cell>
          <cell r="BI38" t="str">
            <v>-</v>
          </cell>
          <cell r="BJ38" t="str">
            <v>-</v>
          </cell>
          <cell r="BK38" t="str">
            <v>-</v>
          </cell>
          <cell r="BL38" t="str">
            <v>-</v>
          </cell>
          <cell r="BM38" t="str">
            <v>-</v>
          </cell>
          <cell r="BN38" t="str">
            <v>-</v>
          </cell>
          <cell r="BO38" t="str">
            <v>-</v>
          </cell>
          <cell r="BP38" t="str">
            <v>-</v>
          </cell>
          <cell r="BQ38" t="str">
            <v>-</v>
          </cell>
          <cell r="BR38">
            <v>6484</v>
          </cell>
          <cell r="BS38">
            <v>0</v>
          </cell>
          <cell r="BT38">
            <v>0</v>
          </cell>
          <cell r="BU38">
            <v>0</v>
          </cell>
          <cell r="BW38" t="str">
            <v>Administracion, Imprevistos, Utilidad (AIU)</v>
          </cell>
          <cell r="BX38">
            <v>0</v>
          </cell>
          <cell r="BY38">
            <v>0</v>
          </cell>
          <cell r="BZ38">
            <v>0</v>
          </cell>
          <cell r="CA38">
            <v>0</v>
          </cell>
        </row>
        <row r="39">
          <cell r="D39" t="str">
            <v>Concreto Sardineles  2500 PSI por metro cubico</v>
          </cell>
          <cell r="E39" t="str">
            <v>m3</v>
          </cell>
          <cell r="F39" t="str">
            <v>MG501</v>
          </cell>
          <cell r="G39">
            <v>0.05</v>
          </cell>
          <cell r="H39" t="str">
            <v>-</v>
          </cell>
          <cell r="I39" t="str">
            <v>-</v>
          </cell>
          <cell r="J39" t="str">
            <v>-</v>
          </cell>
          <cell r="K39" t="str">
            <v>-</v>
          </cell>
          <cell r="L39" t="str">
            <v>-</v>
          </cell>
          <cell r="M39" t="str">
            <v>-</v>
          </cell>
          <cell r="N39" t="str">
            <v>-</v>
          </cell>
          <cell r="O39" t="str">
            <v>-</v>
          </cell>
          <cell r="P39" t="str">
            <v>IGE1095</v>
          </cell>
          <cell r="Q39">
            <v>1.03</v>
          </cell>
          <cell r="R39" t="str">
            <v>IGV2047</v>
          </cell>
          <cell r="S39">
            <v>12.5</v>
          </cell>
          <cell r="T39" t="str">
            <v>-</v>
          </cell>
          <cell r="U39" t="str">
            <v>-</v>
          </cell>
          <cell r="V39" t="str">
            <v>-</v>
          </cell>
          <cell r="W39" t="str">
            <v>-</v>
          </cell>
          <cell r="X39" t="str">
            <v>-</v>
          </cell>
          <cell r="Y39" t="str">
            <v>-</v>
          </cell>
          <cell r="Z39" t="str">
            <v>-</v>
          </cell>
          <cell r="AA39" t="str">
            <v>-</v>
          </cell>
          <cell r="AB39" t="str">
            <v>-</v>
          </cell>
          <cell r="AC39" t="str">
            <v>-</v>
          </cell>
          <cell r="AD39" t="str">
            <v>-</v>
          </cell>
          <cell r="AE39" t="str">
            <v>-</v>
          </cell>
          <cell r="AF39" t="str">
            <v>-</v>
          </cell>
          <cell r="AG39" t="str">
            <v>-</v>
          </cell>
          <cell r="AH39" t="str">
            <v>-</v>
          </cell>
          <cell r="AI39" t="str">
            <v>-</v>
          </cell>
          <cell r="AJ39">
            <v>0</v>
          </cell>
          <cell r="AK39" t="str">
            <v>-</v>
          </cell>
          <cell r="AL39" t="str">
            <v>-</v>
          </cell>
          <cell r="AM39" t="str">
            <v>-</v>
          </cell>
          <cell r="AN39" t="str">
            <v>-</v>
          </cell>
          <cell r="AO39" t="str">
            <v>-</v>
          </cell>
          <cell r="AP39" t="str">
            <v>-</v>
          </cell>
          <cell r="AQ39" t="str">
            <v>-</v>
          </cell>
          <cell r="AR39" t="str">
            <v>-</v>
          </cell>
          <cell r="AS39" t="str">
            <v>-</v>
          </cell>
          <cell r="AT39" t="str">
            <v>-</v>
          </cell>
          <cell r="AU39" t="str">
            <v>-</v>
          </cell>
          <cell r="AV39" t="str">
            <v>-</v>
          </cell>
          <cell r="AW39">
            <v>1</v>
          </cell>
          <cell r="AX39" t="str">
            <v>-</v>
          </cell>
          <cell r="AY39">
            <v>1</v>
          </cell>
          <cell r="AZ39">
            <v>1</v>
          </cell>
          <cell r="BA39">
            <v>1</v>
          </cell>
          <cell r="BB39" t="str">
            <v>MO20</v>
          </cell>
          <cell r="BC39">
            <v>4.5</v>
          </cell>
          <cell r="BD39">
            <v>4</v>
          </cell>
          <cell r="BE39" t="str">
            <v>MO10</v>
          </cell>
          <cell r="BF39">
            <v>4.5</v>
          </cell>
          <cell r="BG39" t="str">
            <v>-</v>
          </cell>
          <cell r="BH39" t="str">
            <v>-</v>
          </cell>
          <cell r="BI39" t="str">
            <v>-</v>
          </cell>
          <cell r="BJ39" t="str">
            <v>-</v>
          </cell>
          <cell r="BK39" t="str">
            <v>-</v>
          </cell>
          <cell r="BL39" t="str">
            <v>-</v>
          </cell>
          <cell r="BM39" t="str">
            <v>-</v>
          </cell>
          <cell r="BN39" t="str">
            <v>-</v>
          </cell>
          <cell r="BO39" t="str">
            <v>-</v>
          </cell>
          <cell r="BP39" t="str">
            <v>-</v>
          </cell>
          <cell r="BQ39" t="str">
            <v>-</v>
          </cell>
          <cell r="BR39">
            <v>437399</v>
          </cell>
          <cell r="BS39">
            <v>0</v>
          </cell>
          <cell r="BT39">
            <v>0</v>
          </cell>
          <cell r="BU39" t="str">
            <v>PEATONAL GARAGOA</v>
          </cell>
          <cell r="BW39" t="str">
            <v>Administracion, Imprevistos, Utilidad (AIU)</v>
          </cell>
          <cell r="BX39">
            <v>0</v>
          </cell>
          <cell r="BY39">
            <v>0</v>
          </cell>
          <cell r="BZ39">
            <v>0</v>
          </cell>
          <cell r="CA39">
            <v>0</v>
          </cell>
        </row>
        <row r="40">
          <cell r="D40" t="str">
            <v xml:space="preserve">Construcción de andenes en concreto 2500 psi. </v>
          </cell>
          <cell r="E40" t="str">
            <v>M3</v>
          </cell>
          <cell r="F40" t="str">
            <v>MG501</v>
          </cell>
          <cell r="G40">
            <v>0.05</v>
          </cell>
          <cell r="H40" t="str">
            <v>-</v>
          </cell>
          <cell r="I40" t="str">
            <v>-</v>
          </cell>
          <cell r="J40" t="str">
            <v>-</v>
          </cell>
          <cell r="K40" t="str">
            <v>-</v>
          </cell>
          <cell r="L40" t="str">
            <v>-</v>
          </cell>
          <cell r="M40" t="str">
            <v>-</v>
          </cell>
          <cell r="N40" t="str">
            <v>-</v>
          </cell>
          <cell r="O40" t="str">
            <v>-</v>
          </cell>
          <cell r="P40" t="str">
            <v>IGE1095</v>
          </cell>
          <cell r="Q40">
            <v>1</v>
          </cell>
          <cell r="R40" t="str">
            <v>IGV2037</v>
          </cell>
          <cell r="S40">
            <v>3</v>
          </cell>
          <cell r="T40" t="str">
            <v>-</v>
          </cell>
          <cell r="U40" t="str">
            <v>-</v>
          </cell>
          <cell r="V40" t="str">
            <v>-</v>
          </cell>
          <cell r="W40" t="str">
            <v>-</v>
          </cell>
          <cell r="X40" t="str">
            <v>-</v>
          </cell>
          <cell r="Y40" t="str">
            <v>-</v>
          </cell>
          <cell r="Z40" t="str">
            <v>-</v>
          </cell>
          <cell r="AA40" t="str">
            <v>-</v>
          </cell>
          <cell r="AB40" t="str">
            <v>-</v>
          </cell>
          <cell r="AC40" t="str">
            <v>-</v>
          </cell>
          <cell r="AD40" t="str">
            <v>-</v>
          </cell>
          <cell r="AE40" t="str">
            <v>-</v>
          </cell>
          <cell r="AF40" t="str">
            <v>-</v>
          </cell>
          <cell r="AG40" t="str">
            <v>-</v>
          </cell>
          <cell r="AH40" t="str">
            <v>-</v>
          </cell>
          <cell r="AI40" t="str">
            <v>-</v>
          </cell>
          <cell r="AJ40">
            <v>0</v>
          </cell>
          <cell r="AK40" t="str">
            <v>-</v>
          </cell>
          <cell r="AL40" t="str">
            <v>-</v>
          </cell>
          <cell r="AM40" t="str">
            <v>-</v>
          </cell>
          <cell r="AN40" t="str">
            <v>-</v>
          </cell>
          <cell r="AO40" t="str">
            <v>-</v>
          </cell>
          <cell r="AP40" t="str">
            <v>-</v>
          </cell>
          <cell r="AQ40" t="str">
            <v>-</v>
          </cell>
          <cell r="AR40" t="str">
            <v>-</v>
          </cell>
          <cell r="AS40" t="str">
            <v>-</v>
          </cell>
          <cell r="AT40" t="str">
            <v>-</v>
          </cell>
          <cell r="AU40" t="str">
            <v>-</v>
          </cell>
          <cell r="AV40" t="str">
            <v>-</v>
          </cell>
          <cell r="AW40">
            <v>1</v>
          </cell>
          <cell r="AX40" t="str">
            <v>-</v>
          </cell>
          <cell r="AY40">
            <v>1</v>
          </cell>
          <cell r="AZ40">
            <v>1</v>
          </cell>
          <cell r="BA40">
            <v>1</v>
          </cell>
          <cell r="BB40" t="str">
            <v>MO20</v>
          </cell>
          <cell r="BC40">
            <v>10</v>
          </cell>
          <cell r="BD40">
            <v>1</v>
          </cell>
          <cell r="BE40" t="str">
            <v>MO10</v>
          </cell>
          <cell r="BF40">
            <v>10</v>
          </cell>
          <cell r="BG40" t="str">
            <v>-</v>
          </cell>
          <cell r="BH40" t="str">
            <v>-</v>
          </cell>
          <cell r="BI40" t="str">
            <v>-</v>
          </cell>
          <cell r="BJ40" t="str">
            <v>-</v>
          </cell>
          <cell r="BK40" t="str">
            <v>-</v>
          </cell>
          <cell r="BL40" t="str">
            <v>-</v>
          </cell>
          <cell r="BM40" t="str">
            <v>-</v>
          </cell>
          <cell r="BN40" t="str">
            <v>-</v>
          </cell>
          <cell r="BO40" t="str">
            <v>-</v>
          </cell>
          <cell r="BP40" t="str">
            <v>-</v>
          </cell>
          <cell r="BQ40" t="str">
            <v>-</v>
          </cell>
          <cell r="BR40">
            <v>366971</v>
          </cell>
          <cell r="BS40">
            <v>0</v>
          </cell>
          <cell r="BT40">
            <v>366971</v>
          </cell>
          <cell r="BU40">
            <v>0</v>
          </cell>
          <cell r="BW40" t="str">
            <v>Administracion, Imprevistos, Utilidad (AIU)</v>
          </cell>
          <cell r="BX40">
            <v>0</v>
          </cell>
          <cell r="BY40">
            <v>0</v>
          </cell>
          <cell r="BZ40">
            <v>0</v>
          </cell>
          <cell r="CA40">
            <v>0</v>
          </cell>
        </row>
        <row r="41">
          <cell r="D41" t="str">
            <v>CONCRETO ANDENES 0.10m 17.5 MPa - (2500PSI)</v>
          </cell>
          <cell r="E41" t="str">
            <v>M2</v>
          </cell>
          <cell r="F41" t="str">
            <v>MG501</v>
          </cell>
          <cell r="G41">
            <v>0.05</v>
          </cell>
          <cell r="H41" t="str">
            <v>-</v>
          </cell>
          <cell r="I41" t="str">
            <v>-</v>
          </cell>
          <cell r="J41" t="str">
            <v>-</v>
          </cell>
          <cell r="K41" t="str">
            <v>-</v>
          </cell>
          <cell r="L41" t="str">
            <v>-</v>
          </cell>
          <cell r="M41" t="str">
            <v>-</v>
          </cell>
          <cell r="N41" t="str">
            <v>-</v>
          </cell>
          <cell r="O41" t="str">
            <v>-</v>
          </cell>
          <cell r="P41" t="str">
            <v>IGE1095</v>
          </cell>
          <cell r="Q41">
            <v>0.11</v>
          </cell>
          <cell r="R41" t="str">
            <v>IGV2037</v>
          </cell>
          <cell r="S41">
            <v>1.2</v>
          </cell>
          <cell r="T41" t="str">
            <v>-</v>
          </cell>
          <cell r="U41" t="str">
            <v>-</v>
          </cell>
          <cell r="V41" t="str">
            <v>-</v>
          </cell>
          <cell r="W41" t="str">
            <v>-</v>
          </cell>
          <cell r="X41" t="str">
            <v>-</v>
          </cell>
          <cell r="Y41" t="str">
            <v>-</v>
          </cell>
          <cell r="Z41" t="str">
            <v>-</v>
          </cell>
          <cell r="AA41" t="str">
            <v>-</v>
          </cell>
          <cell r="AB41" t="str">
            <v>-</v>
          </cell>
          <cell r="AC41" t="str">
            <v>-</v>
          </cell>
          <cell r="AD41" t="str">
            <v>-</v>
          </cell>
          <cell r="AE41" t="str">
            <v>-</v>
          </cell>
          <cell r="AF41" t="str">
            <v>-</v>
          </cell>
          <cell r="AG41" t="str">
            <v>-</v>
          </cell>
          <cell r="AH41" t="str">
            <v>-</v>
          </cell>
          <cell r="AI41" t="str">
            <v>-</v>
          </cell>
          <cell r="AJ41">
            <v>0</v>
          </cell>
          <cell r="AK41" t="str">
            <v>-</v>
          </cell>
          <cell r="AL41" t="str">
            <v>-</v>
          </cell>
          <cell r="AM41" t="str">
            <v>-</v>
          </cell>
          <cell r="AN41" t="str">
            <v>-</v>
          </cell>
          <cell r="AO41" t="str">
            <v>-</v>
          </cell>
          <cell r="AP41" t="str">
            <v>-</v>
          </cell>
          <cell r="AQ41" t="str">
            <v>-</v>
          </cell>
          <cell r="AR41" t="str">
            <v>-</v>
          </cell>
          <cell r="AS41" t="str">
            <v>-</v>
          </cell>
          <cell r="AT41" t="str">
            <v>-</v>
          </cell>
          <cell r="AU41" t="str">
            <v>-</v>
          </cell>
          <cell r="AV41" t="str">
            <v>-</v>
          </cell>
          <cell r="AW41">
            <v>1</v>
          </cell>
          <cell r="AX41" t="str">
            <v>-</v>
          </cell>
          <cell r="AY41">
            <v>1</v>
          </cell>
          <cell r="AZ41">
            <v>1</v>
          </cell>
          <cell r="BA41">
            <v>1</v>
          </cell>
          <cell r="BB41" t="str">
            <v>MO20</v>
          </cell>
          <cell r="BC41">
            <v>100</v>
          </cell>
          <cell r="BD41">
            <v>2</v>
          </cell>
          <cell r="BE41" t="str">
            <v>MO10</v>
          </cell>
          <cell r="BF41">
            <v>100</v>
          </cell>
          <cell r="BG41" t="str">
            <v>-</v>
          </cell>
          <cell r="BH41" t="str">
            <v>-</v>
          </cell>
          <cell r="BI41" t="str">
            <v>-</v>
          </cell>
          <cell r="BJ41" t="str">
            <v>-</v>
          </cell>
          <cell r="BK41" t="str">
            <v>-</v>
          </cell>
          <cell r="BL41" t="str">
            <v>-</v>
          </cell>
          <cell r="BM41" t="str">
            <v>-</v>
          </cell>
          <cell r="BN41" t="str">
            <v>-</v>
          </cell>
          <cell r="BO41" t="str">
            <v>-</v>
          </cell>
          <cell r="BP41" t="str">
            <v>-</v>
          </cell>
          <cell r="BQ41" t="str">
            <v>-</v>
          </cell>
          <cell r="BR41">
            <v>43615</v>
          </cell>
          <cell r="BS41">
            <v>0</v>
          </cell>
          <cell r="BT41">
            <v>43615</v>
          </cell>
          <cell r="BU41">
            <v>0</v>
          </cell>
          <cell r="BW41" t="str">
            <v>Administracion, Imprevistos, Utilidad (AIU)</v>
          </cell>
          <cell r="BX41">
            <v>0</v>
          </cell>
          <cell r="BY41">
            <v>0</v>
          </cell>
          <cell r="BZ41">
            <v>0</v>
          </cell>
          <cell r="CA41">
            <v>0</v>
          </cell>
        </row>
        <row r="42">
          <cell r="D42" t="str">
            <v>CONSTRUCCION DE CARPETA ASFALTICA EN CALIENTE, INCLUYE BARRIDO, SUMINISTRO Y COMPATACION ( INCLUYE ACARREO LIBRE DE 5 KM) NORMA INV **</v>
          </cell>
          <cell r="E42" t="str">
            <v>M3</v>
          </cell>
          <cell r="F42" t="str">
            <v>MG501</v>
          </cell>
          <cell r="G42">
            <v>0.05</v>
          </cell>
          <cell r="H42" t="str">
            <v>MG518</v>
          </cell>
          <cell r="I42">
            <v>10</v>
          </cell>
          <cell r="J42" t="str">
            <v>MG525</v>
          </cell>
          <cell r="K42">
            <v>10</v>
          </cell>
          <cell r="L42" t="str">
            <v>MG505</v>
          </cell>
          <cell r="M42">
            <v>10</v>
          </cell>
          <cell r="N42" t="str">
            <v>-</v>
          </cell>
          <cell r="O42" t="str">
            <v>-</v>
          </cell>
          <cell r="P42" t="str">
            <v>IGV2065</v>
          </cell>
          <cell r="Q42">
            <v>1.26</v>
          </cell>
          <cell r="R42" t="str">
            <v>C5755</v>
          </cell>
          <cell r="S42">
            <v>1</v>
          </cell>
          <cell r="T42" t="str">
            <v>-</v>
          </cell>
          <cell r="U42" t="str">
            <v>-</v>
          </cell>
          <cell r="V42" t="str">
            <v>-</v>
          </cell>
          <cell r="W42" t="str">
            <v>-</v>
          </cell>
          <cell r="X42" t="str">
            <v>-</v>
          </cell>
          <cell r="Y42" t="str">
            <v>-</v>
          </cell>
          <cell r="Z42" t="str">
            <v>-</v>
          </cell>
          <cell r="AA42" t="str">
            <v>-</v>
          </cell>
          <cell r="AB42" t="str">
            <v>-</v>
          </cell>
          <cell r="AC42" t="str">
            <v>-</v>
          </cell>
          <cell r="AD42" t="str">
            <v>-</v>
          </cell>
          <cell r="AE42" t="str">
            <v>-</v>
          </cell>
          <cell r="AF42" t="str">
            <v>-</v>
          </cell>
          <cell r="AG42" t="str">
            <v>-</v>
          </cell>
          <cell r="AH42" t="str">
            <v>-</v>
          </cell>
          <cell r="AI42" t="str">
            <v>-</v>
          </cell>
          <cell r="AJ42">
            <v>0</v>
          </cell>
          <cell r="AK42" t="str">
            <v>-</v>
          </cell>
          <cell r="AL42" t="str">
            <v>-</v>
          </cell>
          <cell r="AM42" t="str">
            <v>-</v>
          </cell>
          <cell r="AN42" t="str">
            <v>-</v>
          </cell>
          <cell r="AO42" t="str">
            <v>-</v>
          </cell>
          <cell r="AP42" t="str">
            <v>-</v>
          </cell>
          <cell r="AQ42" t="str">
            <v>-</v>
          </cell>
          <cell r="AR42" t="str">
            <v>-</v>
          </cell>
          <cell r="AS42" t="str">
            <v>-</v>
          </cell>
          <cell r="AT42" t="str">
            <v>-</v>
          </cell>
          <cell r="AU42" t="str">
            <v>-</v>
          </cell>
          <cell r="AV42" t="str">
            <v>-</v>
          </cell>
          <cell r="AW42">
            <v>1</v>
          </cell>
          <cell r="AX42" t="str">
            <v>-</v>
          </cell>
          <cell r="AY42">
            <v>1</v>
          </cell>
          <cell r="AZ42">
            <v>1</v>
          </cell>
          <cell r="BA42">
            <v>2</v>
          </cell>
          <cell r="BB42" t="str">
            <v>MO20</v>
          </cell>
          <cell r="BC42">
            <v>50</v>
          </cell>
          <cell r="BD42">
            <v>4</v>
          </cell>
          <cell r="BE42" t="str">
            <v>MO10</v>
          </cell>
          <cell r="BF42">
            <v>50</v>
          </cell>
          <cell r="BG42">
            <v>2</v>
          </cell>
          <cell r="BH42" t="str">
            <v>MO46</v>
          </cell>
          <cell r="BI42">
            <v>100</v>
          </cell>
          <cell r="BJ42" t="str">
            <v>-</v>
          </cell>
          <cell r="BK42" t="str">
            <v>-</v>
          </cell>
          <cell r="BL42" t="str">
            <v>-</v>
          </cell>
          <cell r="BM42" t="str">
            <v>-</v>
          </cell>
          <cell r="BN42" t="str">
            <v>-</v>
          </cell>
          <cell r="BO42" t="str">
            <v>-</v>
          </cell>
          <cell r="BP42" t="str">
            <v>-</v>
          </cell>
          <cell r="BQ42" t="str">
            <v>-</v>
          </cell>
          <cell r="BR42">
            <v>474549</v>
          </cell>
          <cell r="BS42">
            <v>0</v>
          </cell>
          <cell r="BT42">
            <v>474549</v>
          </cell>
          <cell r="BU42">
            <v>0</v>
          </cell>
          <cell r="BW42" t="str">
            <v>Administracion, Imprevistos, Utilidad (AIU)</v>
          </cell>
          <cell r="BX42">
            <v>0</v>
          </cell>
          <cell r="BY42">
            <v>0</v>
          </cell>
          <cell r="BZ42">
            <v>0</v>
          </cell>
          <cell r="CA42">
            <v>0</v>
          </cell>
        </row>
        <row r="43">
          <cell r="D43" t="str">
            <v>CONSTRUCCION DE CARPETA ASFALTICA EN CALIENTE, INCLUYE BARRIDO, SUMINISTRO Y COMPATACION ( INCLUYE ACARREO LIBRE DE 5 KM)  SIN FINITERNORMA INV **(SIN FINISHER)</v>
          </cell>
          <cell r="E43" t="str">
            <v>M3</v>
          </cell>
          <cell r="F43" t="str">
            <v>MG501</v>
          </cell>
          <cell r="G43">
            <v>0.05</v>
          </cell>
          <cell r="H43" t="str">
            <v>MG526</v>
          </cell>
          <cell r="I43">
            <v>10</v>
          </cell>
          <cell r="J43" t="str">
            <v>MG505</v>
          </cell>
          <cell r="K43">
            <v>10</v>
          </cell>
          <cell r="L43" t="str">
            <v>-</v>
          </cell>
          <cell r="M43" t="str">
            <v>-</v>
          </cell>
          <cell r="N43" t="str">
            <v>-</v>
          </cell>
          <cell r="O43" t="str">
            <v>-</v>
          </cell>
          <cell r="P43" t="str">
            <v>IGV2065</v>
          </cell>
          <cell r="Q43">
            <v>1.2</v>
          </cell>
          <cell r="R43" t="str">
            <v>-</v>
          </cell>
          <cell r="S43" t="str">
            <v>-</v>
          </cell>
          <cell r="T43" t="str">
            <v>-</v>
          </cell>
          <cell r="U43" t="str">
            <v>-</v>
          </cell>
          <cell r="V43" t="str">
            <v>-</v>
          </cell>
          <cell r="W43" t="str">
            <v>-</v>
          </cell>
          <cell r="X43" t="str">
            <v>-</v>
          </cell>
          <cell r="Y43" t="str">
            <v>-</v>
          </cell>
          <cell r="Z43" t="str">
            <v>-</v>
          </cell>
          <cell r="AA43" t="str">
            <v>-</v>
          </cell>
          <cell r="AB43" t="str">
            <v>-</v>
          </cell>
          <cell r="AC43" t="str">
            <v>-</v>
          </cell>
          <cell r="AD43" t="str">
            <v>-</v>
          </cell>
          <cell r="AE43" t="str">
            <v>-</v>
          </cell>
          <cell r="AF43" t="str">
            <v>-</v>
          </cell>
          <cell r="AG43" t="str">
            <v>-</v>
          </cell>
          <cell r="AH43" t="str">
            <v>-</v>
          </cell>
          <cell r="AI43" t="str">
            <v>-</v>
          </cell>
          <cell r="AJ43">
            <v>0</v>
          </cell>
          <cell r="AK43" t="str">
            <v>-</v>
          </cell>
          <cell r="AL43" t="str">
            <v>-</v>
          </cell>
          <cell r="AM43" t="str">
            <v>-</v>
          </cell>
          <cell r="AN43" t="str">
            <v>-</v>
          </cell>
          <cell r="AO43" t="str">
            <v>-</v>
          </cell>
          <cell r="AP43" t="str">
            <v>-</v>
          </cell>
          <cell r="AQ43" t="str">
            <v>-</v>
          </cell>
          <cell r="AR43" t="str">
            <v>-</v>
          </cell>
          <cell r="AS43" t="str">
            <v>-</v>
          </cell>
          <cell r="AT43" t="str">
            <v>-</v>
          </cell>
          <cell r="AU43" t="str">
            <v>-</v>
          </cell>
          <cell r="AV43" t="str">
            <v>-</v>
          </cell>
          <cell r="AW43">
            <v>1</v>
          </cell>
          <cell r="AX43" t="str">
            <v>-</v>
          </cell>
          <cell r="AY43">
            <v>1</v>
          </cell>
          <cell r="AZ43">
            <v>1</v>
          </cell>
          <cell r="BA43">
            <v>1</v>
          </cell>
          <cell r="BB43" t="str">
            <v>MO20</v>
          </cell>
          <cell r="BC43">
            <v>10</v>
          </cell>
          <cell r="BD43">
            <v>8</v>
          </cell>
          <cell r="BE43" t="str">
            <v>MO10</v>
          </cell>
          <cell r="BF43">
            <v>10</v>
          </cell>
          <cell r="BG43" t="str">
            <v>-</v>
          </cell>
          <cell r="BH43" t="str">
            <v>-</v>
          </cell>
          <cell r="BI43" t="str">
            <v>-</v>
          </cell>
          <cell r="BJ43" t="str">
            <v>-</v>
          </cell>
          <cell r="BK43" t="str">
            <v>-</v>
          </cell>
          <cell r="BL43" t="str">
            <v>-</v>
          </cell>
          <cell r="BM43" t="str">
            <v>-</v>
          </cell>
          <cell r="BN43" t="str">
            <v>-</v>
          </cell>
          <cell r="BO43" t="str">
            <v>-</v>
          </cell>
          <cell r="BP43" t="str">
            <v>-</v>
          </cell>
          <cell r="BQ43" t="str">
            <v>-</v>
          </cell>
          <cell r="BR43">
            <v>469328</v>
          </cell>
          <cell r="BS43">
            <v>0</v>
          </cell>
          <cell r="BT43">
            <v>469328</v>
          </cell>
          <cell r="BU43">
            <v>0</v>
          </cell>
          <cell r="BW43" t="str">
            <v>Administracion, Imprevistos, Utilidad (AIU)</v>
          </cell>
          <cell r="BX43">
            <v>0</v>
          </cell>
          <cell r="BY43">
            <v>0</v>
          </cell>
          <cell r="BZ43">
            <v>0</v>
          </cell>
          <cell r="CA43">
            <v>0</v>
          </cell>
        </row>
        <row r="44">
          <cell r="D44" t="str">
            <v>CUNETEO, PERFILADO Y COMPACTACION DE LA BANCA EXISTENTE.  (TRABAJO PREVIO A PAVIMENTACION)</v>
          </cell>
          <cell r="E44" t="str">
            <v>KM</v>
          </cell>
          <cell r="F44" t="str">
            <v>-</v>
          </cell>
          <cell r="G44" t="str">
            <v>-</v>
          </cell>
          <cell r="H44" t="str">
            <v>MG514</v>
          </cell>
          <cell r="I44">
            <v>0.5</v>
          </cell>
          <cell r="J44" t="str">
            <v>MG525</v>
          </cell>
          <cell r="K44">
            <v>0.2</v>
          </cell>
          <cell r="L44" t="str">
            <v>MG504</v>
          </cell>
          <cell r="M44">
            <v>0.2</v>
          </cell>
          <cell r="N44" t="str">
            <v>-</v>
          </cell>
          <cell r="O44" t="str">
            <v>-</v>
          </cell>
          <cell r="P44" t="str">
            <v>-</v>
          </cell>
          <cell r="Q44" t="str">
            <v>-</v>
          </cell>
          <cell r="R44" t="str">
            <v>-</v>
          </cell>
          <cell r="S44" t="str">
            <v>-</v>
          </cell>
          <cell r="T44" t="str">
            <v>-</v>
          </cell>
          <cell r="U44" t="str">
            <v>-</v>
          </cell>
          <cell r="V44" t="str">
            <v>-</v>
          </cell>
          <cell r="W44" t="str">
            <v>-</v>
          </cell>
          <cell r="X44" t="str">
            <v>-</v>
          </cell>
          <cell r="Y44" t="str">
            <v>-</v>
          </cell>
          <cell r="Z44" t="str">
            <v>-</v>
          </cell>
          <cell r="AA44" t="str">
            <v>-</v>
          </cell>
          <cell r="AB44" t="str">
            <v>-</v>
          </cell>
          <cell r="AC44" t="str">
            <v>-</v>
          </cell>
          <cell r="AD44" t="str">
            <v>-</v>
          </cell>
          <cell r="AE44" t="str">
            <v>-</v>
          </cell>
          <cell r="AF44" t="str">
            <v>-</v>
          </cell>
          <cell r="AG44" t="str">
            <v>-</v>
          </cell>
          <cell r="AH44" t="str">
            <v>-</v>
          </cell>
          <cell r="AI44" t="str">
            <v>-</v>
          </cell>
          <cell r="AJ44">
            <v>0</v>
          </cell>
          <cell r="AK44" t="str">
            <v>-</v>
          </cell>
          <cell r="AL44" t="str">
            <v>-</v>
          </cell>
          <cell r="AM44" t="str">
            <v>-</v>
          </cell>
          <cell r="AN44" t="str">
            <v>-</v>
          </cell>
          <cell r="AO44" t="str">
            <v>-</v>
          </cell>
          <cell r="AP44" t="str">
            <v>-</v>
          </cell>
          <cell r="AQ44" t="str">
            <v>-</v>
          </cell>
          <cell r="AR44" t="str">
            <v>-</v>
          </cell>
          <cell r="AS44" t="str">
            <v>-</v>
          </cell>
          <cell r="AT44" t="str">
            <v>-</v>
          </cell>
          <cell r="AU44" t="str">
            <v>-</v>
          </cell>
          <cell r="AV44" t="str">
            <v>-</v>
          </cell>
          <cell r="AW44">
            <v>1</v>
          </cell>
          <cell r="AX44" t="str">
            <v>-</v>
          </cell>
          <cell r="AY44">
            <v>1</v>
          </cell>
          <cell r="AZ44">
            <v>1</v>
          </cell>
          <cell r="BA44" t="str">
            <v>-</v>
          </cell>
          <cell r="BB44" t="str">
            <v>-</v>
          </cell>
          <cell r="BC44" t="str">
            <v>-</v>
          </cell>
          <cell r="BD44" t="str">
            <v>-</v>
          </cell>
          <cell r="BE44" t="str">
            <v>-</v>
          </cell>
          <cell r="BF44" t="str">
            <v>-</v>
          </cell>
          <cell r="BG44" t="str">
            <v>-</v>
          </cell>
          <cell r="BH44" t="str">
            <v>-</v>
          </cell>
          <cell r="BI44" t="str">
            <v>-</v>
          </cell>
          <cell r="BJ44" t="str">
            <v>-</v>
          </cell>
          <cell r="BK44" t="str">
            <v>-</v>
          </cell>
          <cell r="BL44" t="str">
            <v>-</v>
          </cell>
          <cell r="BM44" t="str">
            <v>-</v>
          </cell>
          <cell r="BN44" t="str">
            <v>-</v>
          </cell>
          <cell r="BO44" t="str">
            <v>-</v>
          </cell>
          <cell r="BP44" t="str">
            <v>-</v>
          </cell>
          <cell r="BQ44" t="str">
            <v>-</v>
          </cell>
          <cell r="BR44">
            <v>1068778</v>
          </cell>
          <cell r="BS44">
            <v>0</v>
          </cell>
          <cell r="BT44">
            <v>1068778</v>
          </cell>
          <cell r="BU44">
            <v>0</v>
          </cell>
          <cell r="BW44" t="str">
            <v>Administracion, Imprevistos, Utilidad (AIU)</v>
          </cell>
          <cell r="BX44">
            <v>0</v>
          </cell>
          <cell r="BY44">
            <v>0</v>
          </cell>
          <cell r="BZ44">
            <v>0</v>
          </cell>
          <cell r="CA44">
            <v>0</v>
          </cell>
        </row>
        <row r="45">
          <cell r="D45" t="str">
            <v>Demolicion de Estructuras en Concreto Reforzado</v>
          </cell>
          <cell r="E45" t="str">
            <v>M3</v>
          </cell>
          <cell r="F45" t="str">
            <v>MG501</v>
          </cell>
          <cell r="G45">
            <v>0.1</v>
          </cell>
          <cell r="H45" t="str">
            <v>MG521</v>
          </cell>
          <cell r="I45">
            <v>4</v>
          </cell>
          <cell r="J45" t="str">
            <v>MG531</v>
          </cell>
          <cell r="K45">
            <v>0.44</v>
          </cell>
          <cell r="L45" t="str">
            <v>-</v>
          </cell>
          <cell r="M45" t="str">
            <v>-</v>
          </cell>
          <cell r="N45" t="str">
            <v>-</v>
          </cell>
          <cell r="O45" t="str">
            <v>-</v>
          </cell>
          <cell r="P45" t="str">
            <v>-</v>
          </cell>
          <cell r="Q45" t="str">
            <v>-</v>
          </cell>
          <cell r="R45" t="str">
            <v>-</v>
          </cell>
          <cell r="S45" t="str">
            <v>-</v>
          </cell>
          <cell r="T45" t="str">
            <v>-</v>
          </cell>
          <cell r="U45" t="str">
            <v>-</v>
          </cell>
          <cell r="V45" t="str">
            <v>-</v>
          </cell>
          <cell r="W45" t="str">
            <v>-</v>
          </cell>
          <cell r="X45" t="str">
            <v>-</v>
          </cell>
          <cell r="Y45" t="str">
            <v>-</v>
          </cell>
          <cell r="Z45" t="str">
            <v>-</v>
          </cell>
          <cell r="AA45" t="str">
            <v>-</v>
          </cell>
          <cell r="AB45" t="str">
            <v>-</v>
          </cell>
          <cell r="AC45" t="str">
            <v>-</v>
          </cell>
          <cell r="AD45" t="str">
            <v>-</v>
          </cell>
          <cell r="AE45" t="str">
            <v>-</v>
          </cell>
          <cell r="AF45" t="str">
            <v>-</v>
          </cell>
          <cell r="AG45" t="str">
            <v>-</v>
          </cell>
          <cell r="AH45" t="str">
            <v>-</v>
          </cell>
          <cell r="AI45" t="str">
            <v>-</v>
          </cell>
          <cell r="AJ45">
            <v>0</v>
          </cell>
          <cell r="AK45" t="str">
            <v>-</v>
          </cell>
          <cell r="AL45" t="str">
            <v>-</v>
          </cell>
          <cell r="AM45" t="str">
            <v>-</v>
          </cell>
          <cell r="AN45" t="str">
            <v>-</v>
          </cell>
          <cell r="AO45" t="str">
            <v>-</v>
          </cell>
          <cell r="AP45" t="str">
            <v>-</v>
          </cell>
          <cell r="AQ45" t="str">
            <v>-</v>
          </cell>
          <cell r="AR45" t="str">
            <v>-</v>
          </cell>
          <cell r="AS45" t="str">
            <v>-</v>
          </cell>
          <cell r="AT45" t="str">
            <v>-</v>
          </cell>
          <cell r="AU45" t="str">
            <v>-</v>
          </cell>
          <cell r="AV45" t="str">
            <v>-</v>
          </cell>
          <cell r="AW45">
            <v>1</v>
          </cell>
          <cell r="AX45" t="str">
            <v>-</v>
          </cell>
          <cell r="AY45">
            <v>1</v>
          </cell>
          <cell r="AZ45">
            <v>1</v>
          </cell>
          <cell r="BA45">
            <v>3</v>
          </cell>
          <cell r="BB45" t="str">
            <v>MO10</v>
          </cell>
          <cell r="BC45">
            <v>8</v>
          </cell>
          <cell r="BD45" t="str">
            <v>-</v>
          </cell>
          <cell r="BE45" t="str">
            <v>-</v>
          </cell>
          <cell r="BF45" t="str">
            <v>-</v>
          </cell>
          <cell r="BG45" t="str">
            <v>-</v>
          </cell>
          <cell r="BH45" t="str">
            <v>-</v>
          </cell>
          <cell r="BI45" t="str">
            <v>-</v>
          </cell>
          <cell r="BJ45" t="str">
            <v>-</v>
          </cell>
          <cell r="BK45" t="str">
            <v>-</v>
          </cell>
          <cell r="BL45" t="str">
            <v>-</v>
          </cell>
          <cell r="BM45" t="str">
            <v>-</v>
          </cell>
          <cell r="BN45" t="str">
            <v>-</v>
          </cell>
          <cell r="BO45" t="str">
            <v>-</v>
          </cell>
          <cell r="BP45" t="str">
            <v>-</v>
          </cell>
          <cell r="BQ45" t="str">
            <v>-</v>
          </cell>
          <cell r="BR45">
            <v>148759</v>
          </cell>
          <cell r="BS45">
            <v>0</v>
          </cell>
          <cell r="BT45">
            <v>148759</v>
          </cell>
          <cell r="BU45" t="str">
            <v>CUCAITA</v>
          </cell>
          <cell r="BW45" t="str">
            <v>Administracion, Imprevistos, Utilidad (AIU)</v>
          </cell>
          <cell r="BX45">
            <v>0</v>
          </cell>
          <cell r="BY45">
            <v>0</v>
          </cell>
          <cell r="BZ45">
            <v>0</v>
          </cell>
          <cell r="CA45">
            <v>0</v>
          </cell>
        </row>
        <row r="46">
          <cell r="D46" t="str">
            <v>ARREGLO GOTERA CABAÑA VIEJA INCLUYE DESMONTE DE TEJA, REEMPLAZO TEJA (CHIVOR)</v>
          </cell>
          <cell r="E46" t="str">
            <v>M3</v>
          </cell>
          <cell r="F46" t="str">
            <v>MG501</v>
          </cell>
          <cell r="G46">
            <v>0.1</v>
          </cell>
          <cell r="H46" t="str">
            <v>-</v>
          </cell>
          <cell r="I46" t="str">
            <v>-</v>
          </cell>
          <cell r="J46" t="str">
            <v>-</v>
          </cell>
          <cell r="K46" t="str">
            <v>-</v>
          </cell>
          <cell r="L46" t="str">
            <v>-</v>
          </cell>
          <cell r="M46" t="str">
            <v>-</v>
          </cell>
          <cell r="N46" t="str">
            <v>-</v>
          </cell>
          <cell r="O46" t="str">
            <v>-</v>
          </cell>
          <cell r="P46" t="str">
            <v>C6281</v>
          </cell>
          <cell r="Q46">
            <v>1</v>
          </cell>
          <cell r="R46" t="str">
            <v>-</v>
          </cell>
          <cell r="S46" t="str">
            <v>-</v>
          </cell>
          <cell r="T46" t="str">
            <v>-</v>
          </cell>
          <cell r="U46" t="str">
            <v>-</v>
          </cell>
          <cell r="V46" t="str">
            <v>-</v>
          </cell>
          <cell r="W46" t="str">
            <v>-</v>
          </cell>
          <cell r="X46" t="str">
            <v>-</v>
          </cell>
          <cell r="Y46" t="str">
            <v>-</v>
          </cell>
          <cell r="Z46" t="str">
            <v>-</v>
          </cell>
          <cell r="AA46" t="str">
            <v>-</v>
          </cell>
          <cell r="AB46" t="str">
            <v>-</v>
          </cell>
          <cell r="AC46" t="str">
            <v>-</v>
          </cell>
          <cell r="AD46" t="str">
            <v>-</v>
          </cell>
          <cell r="AE46" t="str">
            <v>-</v>
          </cell>
          <cell r="AF46" t="str">
            <v>-</v>
          </cell>
          <cell r="AG46" t="str">
            <v>-</v>
          </cell>
          <cell r="AH46" t="str">
            <v>-</v>
          </cell>
          <cell r="AI46" t="str">
            <v>-</v>
          </cell>
          <cell r="AJ46">
            <v>0</v>
          </cell>
          <cell r="AK46" t="str">
            <v>-</v>
          </cell>
          <cell r="AL46" t="str">
            <v>-</v>
          </cell>
          <cell r="AM46" t="str">
            <v>-</v>
          </cell>
          <cell r="AN46" t="str">
            <v>-</v>
          </cell>
          <cell r="AO46" t="str">
            <v>-</v>
          </cell>
          <cell r="AP46" t="str">
            <v>-</v>
          </cell>
          <cell r="AQ46" t="str">
            <v>-</v>
          </cell>
          <cell r="AR46" t="str">
            <v>-</v>
          </cell>
          <cell r="AS46" t="str">
            <v>-</v>
          </cell>
          <cell r="AT46" t="str">
            <v>-</v>
          </cell>
          <cell r="AU46" t="str">
            <v>-</v>
          </cell>
          <cell r="AV46" t="str">
            <v>-</v>
          </cell>
          <cell r="AW46">
            <v>1</v>
          </cell>
          <cell r="AX46" t="str">
            <v>-</v>
          </cell>
          <cell r="AY46">
            <v>1</v>
          </cell>
          <cell r="AZ46">
            <v>1</v>
          </cell>
          <cell r="BA46">
            <v>1</v>
          </cell>
          <cell r="BB46" t="str">
            <v>MO20</v>
          </cell>
          <cell r="BC46">
            <v>2</v>
          </cell>
          <cell r="BD46">
            <v>3</v>
          </cell>
          <cell r="BE46" t="str">
            <v>MO10</v>
          </cell>
          <cell r="BF46">
            <v>10</v>
          </cell>
          <cell r="BG46" t="str">
            <v>-</v>
          </cell>
          <cell r="BH46" t="str">
            <v>-</v>
          </cell>
          <cell r="BI46" t="str">
            <v>-</v>
          </cell>
          <cell r="BJ46" t="str">
            <v>-</v>
          </cell>
          <cell r="BK46" t="str">
            <v>-</v>
          </cell>
          <cell r="BL46" t="str">
            <v>-</v>
          </cell>
          <cell r="BM46" t="str">
            <v>-</v>
          </cell>
          <cell r="BN46" t="str">
            <v>-</v>
          </cell>
          <cell r="BO46" t="str">
            <v>-</v>
          </cell>
          <cell r="BP46" t="str">
            <v>-</v>
          </cell>
          <cell r="BQ46" t="str">
            <v>-</v>
          </cell>
          <cell r="BR46">
            <v>287641</v>
          </cell>
          <cell r="BS46">
            <v>0</v>
          </cell>
          <cell r="BT46">
            <v>287641</v>
          </cell>
          <cell r="BU46" t="str">
            <v>CUCAITA</v>
          </cell>
          <cell r="BW46" t="str">
            <v>Administracion, Imprevistos, Utilidad (AIU)</v>
          </cell>
          <cell r="BX46">
            <v>0</v>
          </cell>
          <cell r="BY46">
            <v>0</v>
          </cell>
          <cell r="BZ46">
            <v>0</v>
          </cell>
          <cell r="CA46">
            <v>0</v>
          </cell>
        </row>
        <row r="47">
          <cell r="D47" t="str">
            <v>S. E I. LAVADERO 60C60X60 CM  PLACA DE PISO, MAMPOSTERIA, PUNTO AGUA, LLAVE DE JARDIN, PUNTO DRENAJE Y TRANSPORTE LOMO DE MULA</v>
          </cell>
          <cell r="E47" t="str">
            <v>M3</v>
          </cell>
          <cell r="F47" t="str">
            <v>MG501</v>
          </cell>
          <cell r="G47">
            <v>0.1</v>
          </cell>
          <cell r="H47" t="str">
            <v>-</v>
          </cell>
          <cell r="I47" t="str">
            <v>-</v>
          </cell>
          <cell r="J47" t="str">
            <v>-</v>
          </cell>
          <cell r="K47" t="str">
            <v>-</v>
          </cell>
          <cell r="L47" t="str">
            <v>-</v>
          </cell>
          <cell r="M47" t="str">
            <v>-</v>
          </cell>
          <cell r="N47" t="str">
            <v>-</v>
          </cell>
          <cell r="O47" t="str">
            <v>-</v>
          </cell>
          <cell r="P47" t="str">
            <v>C6282</v>
          </cell>
          <cell r="Q47">
            <v>1</v>
          </cell>
          <cell r="R47" t="str">
            <v>IGE1095</v>
          </cell>
          <cell r="S47">
            <v>0.1</v>
          </cell>
          <cell r="T47" t="str">
            <v>IGE1148</v>
          </cell>
          <cell r="U47">
            <v>150</v>
          </cell>
          <cell r="V47" t="str">
            <v>IGE1062</v>
          </cell>
          <cell r="W47">
            <v>100</v>
          </cell>
          <cell r="X47" t="str">
            <v>IGE1024</v>
          </cell>
          <cell r="Y47">
            <v>0.3</v>
          </cell>
          <cell r="Z47" t="str">
            <v>IGA3041</v>
          </cell>
          <cell r="AA47">
            <v>2</v>
          </cell>
          <cell r="AB47" t="str">
            <v>C6283</v>
          </cell>
          <cell r="AC47">
            <v>1</v>
          </cell>
          <cell r="AD47" t="str">
            <v>-</v>
          </cell>
          <cell r="AE47" t="str">
            <v>-</v>
          </cell>
          <cell r="AF47" t="str">
            <v>-</v>
          </cell>
          <cell r="AG47" t="str">
            <v>-</v>
          </cell>
          <cell r="AH47" t="str">
            <v>-</v>
          </cell>
          <cell r="AI47" t="str">
            <v>-</v>
          </cell>
          <cell r="AJ47">
            <v>0</v>
          </cell>
          <cell r="AK47" t="str">
            <v>-</v>
          </cell>
          <cell r="AL47" t="str">
            <v>-</v>
          </cell>
          <cell r="AM47" t="str">
            <v>-</v>
          </cell>
          <cell r="AN47" t="str">
            <v>-</v>
          </cell>
          <cell r="AO47" t="str">
            <v>-</v>
          </cell>
          <cell r="AP47" t="str">
            <v>-</v>
          </cell>
          <cell r="AQ47" t="str">
            <v>-</v>
          </cell>
          <cell r="AR47" t="str">
            <v>-</v>
          </cell>
          <cell r="AS47" t="str">
            <v>-</v>
          </cell>
          <cell r="AT47" t="str">
            <v>-</v>
          </cell>
          <cell r="AU47" t="str">
            <v>-</v>
          </cell>
          <cell r="AV47" t="str">
            <v>-</v>
          </cell>
          <cell r="AW47">
            <v>1</v>
          </cell>
          <cell r="AX47" t="str">
            <v>-</v>
          </cell>
          <cell r="AY47">
            <v>1</v>
          </cell>
          <cell r="AZ47">
            <v>1</v>
          </cell>
          <cell r="BA47">
            <v>1</v>
          </cell>
          <cell r="BB47" t="str">
            <v>MO20</v>
          </cell>
          <cell r="BC47">
            <v>2</v>
          </cell>
          <cell r="BD47">
            <v>3</v>
          </cell>
          <cell r="BE47" t="str">
            <v>MO10</v>
          </cell>
          <cell r="BF47">
            <v>2</v>
          </cell>
          <cell r="BG47" t="str">
            <v>-</v>
          </cell>
          <cell r="BH47" t="str">
            <v>-</v>
          </cell>
          <cell r="BI47" t="str">
            <v>-</v>
          </cell>
          <cell r="BJ47" t="str">
            <v>-</v>
          </cell>
          <cell r="BK47" t="str">
            <v>-</v>
          </cell>
          <cell r="BL47" t="str">
            <v>-</v>
          </cell>
          <cell r="BM47" t="str">
            <v>-</v>
          </cell>
          <cell r="BN47" t="str">
            <v>-</v>
          </cell>
          <cell r="BO47" t="str">
            <v>-</v>
          </cell>
          <cell r="BP47" t="str">
            <v>-</v>
          </cell>
          <cell r="BQ47" t="str">
            <v>-</v>
          </cell>
          <cell r="BR47">
            <v>702020</v>
          </cell>
          <cell r="BS47">
            <v>0</v>
          </cell>
          <cell r="BT47">
            <v>702020</v>
          </cell>
          <cell r="BU47" t="str">
            <v>CUCAITA</v>
          </cell>
          <cell r="BW47" t="str">
            <v>Administracion, Imprevistos, Utilidad (AIU)</v>
          </cell>
          <cell r="BX47">
            <v>0</v>
          </cell>
          <cell r="BY47">
            <v>0</v>
          </cell>
          <cell r="BZ47">
            <v>0</v>
          </cell>
          <cell r="CA47">
            <v>0</v>
          </cell>
        </row>
        <row r="48">
          <cell r="D48" t="str">
            <v>S. E I. LAVADERO 60C60X60 CM CON TANQUE PLACA DE PISO, MAMPOSTERIA, PUNTO AGUA, LLAVE DE JARDIN, PUNTO DRENAJE Y TRANSPORTE LOMO DE MULA</v>
          </cell>
          <cell r="E48" t="str">
            <v>M3</v>
          </cell>
          <cell r="F48" t="str">
            <v>MG501</v>
          </cell>
          <cell r="G48">
            <v>0.1</v>
          </cell>
          <cell r="H48" t="str">
            <v>-</v>
          </cell>
          <cell r="I48" t="str">
            <v>-</v>
          </cell>
          <cell r="J48" t="str">
            <v>-</v>
          </cell>
          <cell r="K48" t="str">
            <v>-</v>
          </cell>
          <cell r="L48" t="str">
            <v>-</v>
          </cell>
          <cell r="M48" t="str">
            <v>-</v>
          </cell>
          <cell r="N48" t="str">
            <v>-</v>
          </cell>
          <cell r="O48" t="str">
            <v>-</v>
          </cell>
          <cell r="P48" t="str">
            <v>C6282</v>
          </cell>
          <cell r="Q48">
            <v>1</v>
          </cell>
          <cell r="R48" t="str">
            <v>IGE1095</v>
          </cell>
          <cell r="S48">
            <v>0.1</v>
          </cell>
          <cell r="T48" t="str">
            <v>IGE1148</v>
          </cell>
          <cell r="U48">
            <v>150</v>
          </cell>
          <cell r="V48" t="str">
            <v>IGE1062</v>
          </cell>
          <cell r="W48">
            <v>100</v>
          </cell>
          <cell r="X48" t="str">
            <v>IGE1024</v>
          </cell>
          <cell r="Y48">
            <v>0.3</v>
          </cell>
          <cell r="Z48" t="str">
            <v>IGA3041</v>
          </cell>
          <cell r="AA48">
            <v>2</v>
          </cell>
          <cell r="AB48" t="str">
            <v>C6283</v>
          </cell>
          <cell r="AC48">
            <v>1</v>
          </cell>
          <cell r="AD48" t="str">
            <v>IGE1290</v>
          </cell>
          <cell r="AE48">
            <v>1</v>
          </cell>
          <cell r="AF48" t="str">
            <v>-</v>
          </cell>
          <cell r="AG48" t="str">
            <v>-</v>
          </cell>
          <cell r="AH48" t="str">
            <v>-</v>
          </cell>
          <cell r="AI48" t="str">
            <v>-</v>
          </cell>
          <cell r="AJ48">
            <v>0</v>
          </cell>
          <cell r="AK48" t="str">
            <v>-</v>
          </cell>
          <cell r="AL48" t="str">
            <v>-</v>
          </cell>
          <cell r="AM48" t="str">
            <v>-</v>
          </cell>
          <cell r="AN48" t="str">
            <v>-</v>
          </cell>
          <cell r="AO48" t="str">
            <v>-</v>
          </cell>
          <cell r="AP48" t="str">
            <v>-</v>
          </cell>
          <cell r="AQ48" t="str">
            <v>-</v>
          </cell>
          <cell r="AR48" t="str">
            <v>-</v>
          </cell>
          <cell r="AS48" t="str">
            <v>-</v>
          </cell>
          <cell r="AT48" t="str">
            <v>-</v>
          </cell>
          <cell r="AU48" t="str">
            <v>-</v>
          </cell>
          <cell r="AV48" t="str">
            <v>-</v>
          </cell>
          <cell r="AW48">
            <v>1</v>
          </cell>
          <cell r="AX48" t="str">
            <v>-</v>
          </cell>
          <cell r="AY48">
            <v>1</v>
          </cell>
          <cell r="AZ48">
            <v>1</v>
          </cell>
          <cell r="BA48">
            <v>1</v>
          </cell>
          <cell r="BB48" t="str">
            <v>MO20</v>
          </cell>
          <cell r="BC48">
            <v>2</v>
          </cell>
          <cell r="BD48">
            <v>3</v>
          </cell>
          <cell r="BE48" t="str">
            <v>MO10</v>
          </cell>
          <cell r="BF48">
            <v>2</v>
          </cell>
          <cell r="BG48" t="str">
            <v>-</v>
          </cell>
          <cell r="BH48" t="str">
            <v>-</v>
          </cell>
          <cell r="BI48" t="str">
            <v>-</v>
          </cell>
          <cell r="BJ48" t="str">
            <v>-</v>
          </cell>
          <cell r="BK48" t="str">
            <v>-</v>
          </cell>
          <cell r="BL48" t="str">
            <v>-</v>
          </cell>
          <cell r="BM48" t="str">
            <v>-</v>
          </cell>
          <cell r="BN48" t="str">
            <v>-</v>
          </cell>
          <cell r="BO48" t="str">
            <v>-</v>
          </cell>
          <cell r="BP48" t="str">
            <v>-</v>
          </cell>
          <cell r="BQ48" t="str">
            <v>-</v>
          </cell>
          <cell r="BR48">
            <v>828852</v>
          </cell>
          <cell r="BS48">
            <v>0</v>
          </cell>
          <cell r="BT48">
            <v>828852</v>
          </cell>
          <cell r="BU48" t="str">
            <v>CUCAITA</v>
          </cell>
          <cell r="BW48" t="str">
            <v>Administracion, Imprevistos, Utilidad (AIU)</v>
          </cell>
          <cell r="BX48">
            <v>0</v>
          </cell>
          <cell r="BY48">
            <v>0</v>
          </cell>
          <cell r="BZ48">
            <v>0</v>
          </cell>
          <cell r="CA48">
            <v>0</v>
          </cell>
        </row>
        <row r="49">
          <cell r="D49" t="str">
            <v>ENCHAPE EN PORCELANA ATLANTIS O SIMILAR 25*25</v>
          </cell>
          <cell r="E49" t="str">
            <v>M2</v>
          </cell>
          <cell r="F49" t="str">
            <v>MG501</v>
          </cell>
          <cell r="G49">
            <v>2.1700000000000001E-2</v>
          </cell>
          <cell r="H49" t="str">
            <v>-</v>
          </cell>
          <cell r="I49" t="str">
            <v>-</v>
          </cell>
          <cell r="J49" t="str">
            <v>-</v>
          </cell>
          <cell r="K49" t="str">
            <v>-</v>
          </cell>
          <cell r="L49" t="str">
            <v>-</v>
          </cell>
          <cell r="M49" t="str">
            <v>-</v>
          </cell>
          <cell r="N49" t="str">
            <v>-</v>
          </cell>
          <cell r="O49" t="str">
            <v>-</v>
          </cell>
          <cell r="P49" t="str">
            <v>C6071</v>
          </cell>
          <cell r="Q49">
            <v>1.05</v>
          </cell>
          <cell r="R49" t="str">
            <v>IGE1199</v>
          </cell>
          <cell r="S49">
            <v>3.15</v>
          </cell>
          <cell r="T49" t="str">
            <v>IGE1061</v>
          </cell>
          <cell r="U49">
            <v>0.7</v>
          </cell>
          <cell r="V49" t="str">
            <v>IGE1134</v>
          </cell>
          <cell r="W49">
            <v>0.5</v>
          </cell>
          <cell r="X49" t="str">
            <v>IGE1013</v>
          </cell>
          <cell r="Y49">
            <v>3</v>
          </cell>
          <cell r="Z49" t="str">
            <v>-</v>
          </cell>
          <cell r="AA49" t="str">
            <v>-</v>
          </cell>
          <cell r="AB49" t="str">
            <v>-</v>
          </cell>
          <cell r="AC49" t="str">
            <v>-</v>
          </cell>
          <cell r="AD49" t="str">
            <v>-</v>
          </cell>
          <cell r="AE49" t="str">
            <v>-</v>
          </cell>
          <cell r="AF49" t="str">
            <v>-</v>
          </cell>
          <cell r="AG49" t="str">
            <v>-</v>
          </cell>
          <cell r="AH49" t="str">
            <v>-</v>
          </cell>
          <cell r="AI49" t="str">
            <v>-</v>
          </cell>
          <cell r="AJ49">
            <v>0</v>
          </cell>
          <cell r="AK49" t="str">
            <v>-</v>
          </cell>
          <cell r="AL49" t="str">
            <v>-</v>
          </cell>
          <cell r="AM49" t="str">
            <v>-</v>
          </cell>
          <cell r="AN49" t="str">
            <v>-</v>
          </cell>
          <cell r="AO49" t="str">
            <v>-</v>
          </cell>
          <cell r="AP49" t="str">
            <v>-</v>
          </cell>
          <cell r="AQ49" t="str">
            <v>-</v>
          </cell>
          <cell r="AR49" t="str">
            <v>-</v>
          </cell>
          <cell r="AS49" t="str">
            <v>-</v>
          </cell>
          <cell r="AT49" t="str">
            <v>-</v>
          </cell>
          <cell r="AU49" t="str">
            <v>-</v>
          </cell>
          <cell r="AV49" t="str">
            <v>-</v>
          </cell>
          <cell r="AW49">
            <v>1</v>
          </cell>
          <cell r="AX49" t="str">
            <v>-</v>
          </cell>
          <cell r="AY49">
            <v>1</v>
          </cell>
          <cell r="AZ49">
            <v>1</v>
          </cell>
          <cell r="BA49">
            <v>1</v>
          </cell>
          <cell r="BB49" t="str">
            <v>MO13</v>
          </cell>
          <cell r="BC49">
            <v>10</v>
          </cell>
          <cell r="BD49" t="str">
            <v>-</v>
          </cell>
          <cell r="BE49" t="str">
            <v>-</v>
          </cell>
          <cell r="BF49" t="str">
            <v>-</v>
          </cell>
          <cell r="BG49" t="str">
            <v>-</v>
          </cell>
          <cell r="BH49" t="str">
            <v>-</v>
          </cell>
          <cell r="BI49" t="str">
            <v>-</v>
          </cell>
          <cell r="BJ49" t="str">
            <v>-</v>
          </cell>
          <cell r="BK49" t="str">
            <v>-</v>
          </cell>
          <cell r="BL49" t="str">
            <v>-</v>
          </cell>
          <cell r="BM49" t="str">
            <v>-</v>
          </cell>
          <cell r="BN49" t="str">
            <v>-</v>
          </cell>
          <cell r="BO49" t="str">
            <v>-</v>
          </cell>
          <cell r="BP49" t="str">
            <v>-</v>
          </cell>
          <cell r="BQ49" t="str">
            <v>-</v>
          </cell>
          <cell r="BR49">
            <v>37264</v>
          </cell>
          <cell r="BS49">
            <v>0</v>
          </cell>
          <cell r="BT49">
            <v>37264</v>
          </cell>
          <cell r="BU49">
            <v>0</v>
          </cell>
          <cell r="BW49" t="str">
            <v>Administracion, Imprevistos, Utilidad (AIU)</v>
          </cell>
          <cell r="BX49">
            <v>0</v>
          </cell>
          <cell r="BY49">
            <v>0</v>
          </cell>
          <cell r="BZ49">
            <v>0</v>
          </cell>
          <cell r="CA49">
            <v>0</v>
          </cell>
        </row>
        <row r="50">
          <cell r="D50" t="str">
            <v>ENCHAPE EN PORCELANA ATLANTIS O SIMILAR 20*20</v>
          </cell>
          <cell r="E50" t="str">
            <v>M2</v>
          </cell>
          <cell r="F50" t="str">
            <v>MG501</v>
          </cell>
          <cell r="G50">
            <v>2.1700000000000001E-2</v>
          </cell>
          <cell r="H50" t="str">
            <v>-</v>
          </cell>
          <cell r="I50" t="str">
            <v>-</v>
          </cell>
          <cell r="J50" t="str">
            <v>-</v>
          </cell>
          <cell r="K50" t="str">
            <v>-</v>
          </cell>
          <cell r="L50" t="str">
            <v>-</v>
          </cell>
          <cell r="M50" t="str">
            <v>-</v>
          </cell>
          <cell r="N50" t="str">
            <v>-</v>
          </cell>
          <cell r="O50" t="str">
            <v>-</v>
          </cell>
          <cell r="P50" t="str">
            <v>C5476</v>
          </cell>
          <cell r="Q50">
            <v>1.05</v>
          </cell>
          <cell r="R50" t="str">
            <v>IGE1199</v>
          </cell>
          <cell r="S50">
            <v>3.15</v>
          </cell>
          <cell r="T50" t="str">
            <v>IGE1061</v>
          </cell>
          <cell r="U50">
            <v>0.7</v>
          </cell>
          <cell r="V50" t="str">
            <v>IGE1134</v>
          </cell>
          <cell r="W50">
            <v>0.5</v>
          </cell>
          <cell r="X50" t="str">
            <v>IGE1013</v>
          </cell>
          <cell r="Y50">
            <v>3</v>
          </cell>
          <cell r="Z50" t="str">
            <v>-</v>
          </cell>
          <cell r="AA50" t="str">
            <v>-</v>
          </cell>
          <cell r="AB50" t="str">
            <v>-</v>
          </cell>
          <cell r="AC50" t="str">
            <v>-</v>
          </cell>
          <cell r="AD50" t="str">
            <v>-</v>
          </cell>
          <cell r="AE50" t="str">
            <v>-</v>
          </cell>
          <cell r="AF50" t="str">
            <v>-</v>
          </cell>
          <cell r="AG50" t="str">
            <v>-</v>
          </cell>
          <cell r="AH50" t="str">
            <v>-</v>
          </cell>
          <cell r="AI50" t="str">
            <v>-</v>
          </cell>
          <cell r="AJ50">
            <v>0</v>
          </cell>
          <cell r="AK50" t="str">
            <v>-</v>
          </cell>
          <cell r="AL50" t="str">
            <v>-</v>
          </cell>
          <cell r="AM50" t="str">
            <v>-</v>
          </cell>
          <cell r="AN50" t="str">
            <v>-</v>
          </cell>
          <cell r="AO50" t="str">
            <v>-</v>
          </cell>
          <cell r="AP50" t="str">
            <v>-</v>
          </cell>
          <cell r="AQ50" t="str">
            <v>-</v>
          </cell>
          <cell r="AR50" t="str">
            <v>-</v>
          </cell>
          <cell r="AS50" t="str">
            <v>-</v>
          </cell>
          <cell r="AT50" t="str">
            <v>-</v>
          </cell>
          <cell r="AU50" t="str">
            <v>-</v>
          </cell>
          <cell r="AV50" t="str">
            <v>-</v>
          </cell>
          <cell r="AW50">
            <v>1</v>
          </cell>
          <cell r="AX50" t="str">
            <v>-</v>
          </cell>
          <cell r="AY50">
            <v>1</v>
          </cell>
          <cell r="AZ50">
            <v>1</v>
          </cell>
          <cell r="BA50">
            <v>1</v>
          </cell>
          <cell r="BB50" t="str">
            <v>MO13</v>
          </cell>
          <cell r="BC50">
            <v>10</v>
          </cell>
          <cell r="BD50" t="str">
            <v>-</v>
          </cell>
          <cell r="BE50" t="str">
            <v>-</v>
          </cell>
          <cell r="BF50" t="str">
            <v>-</v>
          </cell>
          <cell r="BG50" t="str">
            <v>-</v>
          </cell>
          <cell r="BH50" t="str">
            <v>-</v>
          </cell>
          <cell r="BI50" t="str">
            <v>-</v>
          </cell>
          <cell r="BJ50" t="str">
            <v>-</v>
          </cell>
          <cell r="BK50" t="str">
            <v>-</v>
          </cell>
          <cell r="BL50" t="str">
            <v>-</v>
          </cell>
          <cell r="BM50" t="str">
            <v>-</v>
          </cell>
          <cell r="BN50" t="str">
            <v>-</v>
          </cell>
          <cell r="BO50" t="str">
            <v>-</v>
          </cell>
          <cell r="BP50" t="str">
            <v>-</v>
          </cell>
          <cell r="BQ50" t="str">
            <v>-</v>
          </cell>
          <cell r="BR50">
            <v>37264</v>
          </cell>
          <cell r="BS50">
            <v>0</v>
          </cell>
          <cell r="BT50">
            <v>37264</v>
          </cell>
          <cell r="BU50">
            <v>0</v>
          </cell>
          <cell r="BW50" t="str">
            <v>Administracion, Imprevistos, Utilidad (AIU)</v>
          </cell>
          <cell r="BX50">
            <v>0</v>
          </cell>
          <cell r="BY50">
            <v>0</v>
          </cell>
          <cell r="BZ50">
            <v>0</v>
          </cell>
          <cell r="CA50">
            <v>0</v>
          </cell>
        </row>
        <row r="51">
          <cell r="D51" t="str">
            <v>ENCHAPE EN PIEDRA SANTA ROSEÑA O SIMILAR</v>
          </cell>
          <cell r="E51" t="str">
            <v>unidad</v>
          </cell>
          <cell r="F51" t="str">
            <v>MG501</v>
          </cell>
          <cell r="G51">
            <v>0.02</v>
          </cell>
          <cell r="H51" t="str">
            <v>MG523</v>
          </cell>
          <cell r="I51">
            <v>0.1</v>
          </cell>
          <cell r="J51" t="str">
            <v>-</v>
          </cell>
          <cell r="K51" t="str">
            <v>-</v>
          </cell>
          <cell r="L51" t="str">
            <v>-</v>
          </cell>
          <cell r="M51" t="str">
            <v>-</v>
          </cell>
          <cell r="N51" t="str">
            <v>-</v>
          </cell>
          <cell r="O51" t="str">
            <v>-</v>
          </cell>
          <cell r="P51" t="str">
            <v>IGE1025</v>
          </cell>
          <cell r="Q51">
            <v>0.04</v>
          </cell>
          <cell r="R51" t="str">
            <v>IGE1061</v>
          </cell>
          <cell r="S51">
            <v>0.51</v>
          </cell>
          <cell r="T51" t="str">
            <v>IGE1062</v>
          </cell>
          <cell r="U51">
            <v>9.41</v>
          </cell>
          <cell r="V51" t="str">
            <v>C5923</v>
          </cell>
          <cell r="W51">
            <v>1.03</v>
          </cell>
          <cell r="X51" t="str">
            <v>-</v>
          </cell>
          <cell r="Y51" t="str">
            <v>-</v>
          </cell>
          <cell r="Z51" t="str">
            <v>-</v>
          </cell>
          <cell r="AA51" t="str">
            <v>-</v>
          </cell>
          <cell r="AB51" t="str">
            <v>-</v>
          </cell>
          <cell r="AC51" t="str">
            <v>-</v>
          </cell>
          <cell r="AD51" t="str">
            <v>-</v>
          </cell>
          <cell r="AE51" t="str">
            <v>-</v>
          </cell>
          <cell r="AF51" t="str">
            <v>-</v>
          </cell>
          <cell r="AG51" t="str">
            <v>-</v>
          </cell>
          <cell r="AH51" t="str">
            <v>-</v>
          </cell>
          <cell r="AI51" t="str">
            <v>-</v>
          </cell>
          <cell r="AJ51">
            <v>0</v>
          </cell>
          <cell r="AK51" t="str">
            <v>-</v>
          </cell>
          <cell r="AL51" t="str">
            <v>-</v>
          </cell>
          <cell r="AM51" t="str">
            <v>-</v>
          </cell>
          <cell r="AN51" t="str">
            <v>-</v>
          </cell>
          <cell r="AO51" t="str">
            <v>-</v>
          </cell>
          <cell r="AP51" t="str">
            <v>-</v>
          </cell>
          <cell r="AQ51" t="str">
            <v>-</v>
          </cell>
          <cell r="AR51" t="str">
            <v>-</v>
          </cell>
          <cell r="AS51" t="str">
            <v>-</v>
          </cell>
          <cell r="AT51" t="str">
            <v>-</v>
          </cell>
          <cell r="AU51" t="str">
            <v>-</v>
          </cell>
          <cell r="AV51" t="str">
            <v>-</v>
          </cell>
          <cell r="AW51">
            <v>1</v>
          </cell>
          <cell r="AX51" t="str">
            <v>-</v>
          </cell>
          <cell r="AY51">
            <v>1</v>
          </cell>
          <cell r="AZ51">
            <v>1</v>
          </cell>
          <cell r="BA51">
            <v>1</v>
          </cell>
          <cell r="BB51" t="str">
            <v>MO20</v>
          </cell>
          <cell r="BC51">
            <v>6</v>
          </cell>
          <cell r="BD51">
            <v>1</v>
          </cell>
          <cell r="BE51" t="str">
            <v>MO10</v>
          </cell>
          <cell r="BF51">
            <v>6</v>
          </cell>
          <cell r="BG51" t="str">
            <v>-</v>
          </cell>
          <cell r="BH51" t="str">
            <v>-</v>
          </cell>
          <cell r="BI51" t="str">
            <v>-</v>
          </cell>
          <cell r="BJ51" t="str">
            <v>-</v>
          </cell>
          <cell r="BK51" t="str">
            <v>-</v>
          </cell>
          <cell r="BL51" t="str">
            <v>-</v>
          </cell>
          <cell r="BM51" t="str">
            <v>-</v>
          </cell>
          <cell r="BN51" t="str">
            <v>-</v>
          </cell>
          <cell r="BO51" t="str">
            <v>-</v>
          </cell>
          <cell r="BP51" t="str">
            <v>-</v>
          </cell>
          <cell r="BQ51" t="str">
            <v>-</v>
          </cell>
          <cell r="BR51">
            <v>89667</v>
          </cell>
          <cell r="BS51">
            <v>0</v>
          </cell>
          <cell r="BT51">
            <v>89667</v>
          </cell>
          <cell r="BU51">
            <v>0</v>
          </cell>
          <cell r="BW51" t="str">
            <v>Administracion, Imprevistos, Utilidad (AIU)</v>
          </cell>
          <cell r="BX51">
            <v>0</v>
          </cell>
          <cell r="BY51">
            <v>0</v>
          </cell>
          <cell r="BZ51">
            <v>0</v>
          </cell>
          <cell r="CA51">
            <v>0</v>
          </cell>
        </row>
        <row r="52">
          <cell r="D52" t="str">
            <v>REMATE BOCEL PORCELANA 0.11</v>
          </cell>
          <cell r="E52" t="str">
            <v>unidad</v>
          </cell>
          <cell r="F52" t="str">
            <v>MG501</v>
          </cell>
          <cell r="G52">
            <v>0.02</v>
          </cell>
          <cell r="H52" t="str">
            <v>-</v>
          </cell>
          <cell r="I52" t="str">
            <v>-</v>
          </cell>
          <cell r="J52" t="str">
            <v>-</v>
          </cell>
          <cell r="K52" t="str">
            <v>-</v>
          </cell>
          <cell r="L52" t="str">
            <v>-</v>
          </cell>
          <cell r="M52" t="str">
            <v>-</v>
          </cell>
          <cell r="N52" t="str">
            <v>-</v>
          </cell>
          <cell r="O52" t="str">
            <v>-</v>
          </cell>
          <cell r="P52" t="str">
            <v>IGE1038</v>
          </cell>
          <cell r="Q52">
            <v>0.66</v>
          </cell>
          <cell r="R52" t="str">
            <v>IGE1061</v>
          </cell>
          <cell r="S52">
            <v>0.51</v>
          </cell>
          <cell r="T52" t="str">
            <v>IGE1199</v>
          </cell>
          <cell r="U52">
            <v>1.05</v>
          </cell>
          <cell r="V52" t="str">
            <v>-</v>
          </cell>
          <cell r="W52" t="str">
            <v>-</v>
          </cell>
          <cell r="X52" t="str">
            <v>-</v>
          </cell>
          <cell r="Y52" t="str">
            <v>-</v>
          </cell>
          <cell r="Z52" t="str">
            <v>-</v>
          </cell>
          <cell r="AA52" t="str">
            <v>-</v>
          </cell>
          <cell r="AB52" t="str">
            <v>-</v>
          </cell>
          <cell r="AC52" t="str">
            <v>-</v>
          </cell>
          <cell r="AD52" t="str">
            <v>-</v>
          </cell>
          <cell r="AE52" t="str">
            <v>-</v>
          </cell>
          <cell r="AF52" t="str">
            <v>-</v>
          </cell>
          <cell r="AG52" t="str">
            <v>-</v>
          </cell>
          <cell r="AH52" t="str">
            <v>-</v>
          </cell>
          <cell r="AI52" t="str">
            <v>-</v>
          </cell>
          <cell r="AJ52">
            <v>0</v>
          </cell>
          <cell r="AK52" t="str">
            <v>-</v>
          </cell>
          <cell r="AL52" t="str">
            <v>-</v>
          </cell>
          <cell r="AM52" t="str">
            <v>-</v>
          </cell>
          <cell r="AN52" t="str">
            <v>-</v>
          </cell>
          <cell r="AO52" t="str">
            <v>-</v>
          </cell>
          <cell r="AP52" t="str">
            <v>-</v>
          </cell>
          <cell r="AQ52" t="str">
            <v>-</v>
          </cell>
          <cell r="AR52" t="str">
            <v>-</v>
          </cell>
          <cell r="AS52" t="str">
            <v>-</v>
          </cell>
          <cell r="AT52" t="str">
            <v>-</v>
          </cell>
          <cell r="AU52" t="str">
            <v>-</v>
          </cell>
          <cell r="AV52" t="str">
            <v>-</v>
          </cell>
          <cell r="AW52">
            <v>1</v>
          </cell>
          <cell r="AX52" t="str">
            <v>-</v>
          </cell>
          <cell r="AY52">
            <v>1</v>
          </cell>
          <cell r="AZ52">
            <v>1</v>
          </cell>
          <cell r="BA52">
            <v>1</v>
          </cell>
          <cell r="BB52" t="str">
            <v>MO20</v>
          </cell>
          <cell r="BC52">
            <v>16</v>
          </cell>
          <cell r="BD52">
            <v>1</v>
          </cell>
          <cell r="BE52" t="str">
            <v>MO10</v>
          </cell>
          <cell r="BF52">
            <v>16</v>
          </cell>
          <cell r="BG52" t="str">
            <v>-</v>
          </cell>
          <cell r="BH52" t="str">
            <v>-</v>
          </cell>
          <cell r="BI52" t="str">
            <v>-</v>
          </cell>
          <cell r="BJ52" t="str">
            <v>-</v>
          </cell>
          <cell r="BK52" t="str">
            <v>-</v>
          </cell>
          <cell r="BL52" t="str">
            <v>-</v>
          </cell>
          <cell r="BM52" t="str">
            <v>-</v>
          </cell>
          <cell r="BN52" t="str">
            <v>-</v>
          </cell>
          <cell r="BO52" t="str">
            <v>-</v>
          </cell>
          <cell r="BP52" t="str">
            <v>-</v>
          </cell>
          <cell r="BQ52" t="str">
            <v>-</v>
          </cell>
          <cell r="BR52">
            <v>11363</v>
          </cell>
          <cell r="BS52">
            <v>0</v>
          </cell>
          <cell r="BT52">
            <v>11363</v>
          </cell>
          <cell r="BU52">
            <v>0</v>
          </cell>
          <cell r="BW52" t="str">
            <v>Administracion, Imprevistos, Utilidad (AIU)</v>
          </cell>
          <cell r="BX52">
            <v>0</v>
          </cell>
          <cell r="BY52">
            <v>0</v>
          </cell>
          <cell r="BZ52">
            <v>0</v>
          </cell>
          <cell r="CA52">
            <v>0</v>
          </cell>
        </row>
        <row r="53">
          <cell r="D53" t="str">
            <v>Demolición grada en mampostería y concreto</v>
          </cell>
          <cell r="E53" t="str">
            <v>M2</v>
          </cell>
          <cell r="F53" t="str">
            <v>MG501</v>
          </cell>
          <cell r="G53">
            <v>0.05</v>
          </cell>
          <cell r="H53" t="str">
            <v>MG521</v>
          </cell>
          <cell r="I53">
            <v>7</v>
          </cell>
          <cell r="J53" t="str">
            <v>-</v>
          </cell>
          <cell r="K53" t="str">
            <v>-</v>
          </cell>
          <cell r="L53" t="str">
            <v>-</v>
          </cell>
          <cell r="M53" t="str">
            <v>-</v>
          </cell>
          <cell r="N53" t="str">
            <v>-</v>
          </cell>
          <cell r="O53" t="str">
            <v>-</v>
          </cell>
          <cell r="P53" t="str">
            <v>-</v>
          </cell>
          <cell r="Q53" t="str">
            <v>-</v>
          </cell>
          <cell r="R53" t="str">
            <v>-</v>
          </cell>
          <cell r="S53" t="str">
            <v>-</v>
          </cell>
          <cell r="T53" t="str">
            <v>-</v>
          </cell>
          <cell r="U53" t="str">
            <v>-</v>
          </cell>
          <cell r="V53" t="str">
            <v>-</v>
          </cell>
          <cell r="W53" t="str">
            <v>-</v>
          </cell>
          <cell r="X53" t="str">
            <v>-</v>
          </cell>
          <cell r="Y53" t="str">
            <v>-</v>
          </cell>
          <cell r="Z53" t="str">
            <v>-</v>
          </cell>
          <cell r="AA53" t="str">
            <v>-</v>
          </cell>
          <cell r="AB53" t="str">
            <v>-</v>
          </cell>
          <cell r="AC53" t="str">
            <v>-</v>
          </cell>
          <cell r="AD53" t="str">
            <v>-</v>
          </cell>
          <cell r="AE53" t="str">
            <v>-</v>
          </cell>
          <cell r="AF53" t="str">
            <v>-</v>
          </cell>
          <cell r="AG53" t="str">
            <v>-</v>
          </cell>
          <cell r="AH53" t="str">
            <v>-</v>
          </cell>
          <cell r="AI53" t="str">
            <v>-</v>
          </cell>
          <cell r="AJ53">
            <v>0</v>
          </cell>
          <cell r="AK53" t="str">
            <v>-</v>
          </cell>
          <cell r="AL53" t="str">
            <v>-</v>
          </cell>
          <cell r="AM53" t="str">
            <v>-</v>
          </cell>
          <cell r="AN53" t="str">
            <v>-</v>
          </cell>
          <cell r="AO53" t="str">
            <v>-</v>
          </cell>
          <cell r="AP53" t="str">
            <v>-</v>
          </cell>
          <cell r="AQ53" t="str">
            <v>-</v>
          </cell>
          <cell r="AR53" t="str">
            <v>-</v>
          </cell>
          <cell r="AS53" t="str">
            <v>-</v>
          </cell>
          <cell r="AT53" t="str">
            <v>-</v>
          </cell>
          <cell r="AU53" t="str">
            <v>-</v>
          </cell>
          <cell r="AV53" t="str">
            <v>-</v>
          </cell>
          <cell r="AW53">
            <v>1</v>
          </cell>
          <cell r="AX53" t="str">
            <v>-</v>
          </cell>
          <cell r="AY53">
            <v>1</v>
          </cell>
          <cell r="AZ53">
            <v>1</v>
          </cell>
          <cell r="BA53">
            <v>1</v>
          </cell>
          <cell r="BB53" t="str">
            <v>MO20</v>
          </cell>
          <cell r="BC53">
            <v>12</v>
          </cell>
          <cell r="BD53">
            <v>2</v>
          </cell>
          <cell r="BE53" t="str">
            <v>MO10</v>
          </cell>
          <cell r="BF53">
            <v>12</v>
          </cell>
          <cell r="BG53" t="str">
            <v>-</v>
          </cell>
          <cell r="BH53" t="str">
            <v>-</v>
          </cell>
          <cell r="BI53" t="str">
            <v>-</v>
          </cell>
          <cell r="BJ53" t="str">
            <v>-</v>
          </cell>
          <cell r="BK53" t="str">
            <v>-</v>
          </cell>
          <cell r="BL53" t="str">
            <v>-</v>
          </cell>
          <cell r="BM53" t="str">
            <v>-</v>
          </cell>
          <cell r="BN53" t="str">
            <v>-</v>
          </cell>
          <cell r="BO53" t="str">
            <v>-</v>
          </cell>
          <cell r="BP53" t="str">
            <v>-</v>
          </cell>
          <cell r="BQ53" t="str">
            <v>-</v>
          </cell>
          <cell r="BR53">
            <v>20208</v>
          </cell>
          <cell r="BS53">
            <v>0</v>
          </cell>
          <cell r="BT53">
            <v>20208</v>
          </cell>
          <cell r="BU53">
            <v>0</v>
          </cell>
          <cell r="BW53" t="str">
            <v>Administracion, Imprevistos, Utilidad (AIU)</v>
          </cell>
          <cell r="BX53">
            <v>0</v>
          </cell>
          <cell r="BY53">
            <v>0</v>
          </cell>
          <cell r="BZ53">
            <v>0</v>
          </cell>
          <cell r="CA53">
            <v>0</v>
          </cell>
        </row>
        <row r="54">
          <cell r="D54" t="str">
            <v>DEMOLICION MUROS LADRILLO E=0.15 mts.</v>
          </cell>
          <cell r="E54" t="str">
            <v>M2</v>
          </cell>
          <cell r="F54" t="str">
            <v>MG501</v>
          </cell>
          <cell r="G54">
            <v>0.05</v>
          </cell>
          <cell r="H54" t="str">
            <v>MG521</v>
          </cell>
          <cell r="I54">
            <v>15</v>
          </cell>
          <cell r="J54" t="str">
            <v>-</v>
          </cell>
          <cell r="K54" t="str">
            <v>-</v>
          </cell>
          <cell r="L54" t="str">
            <v>-</v>
          </cell>
          <cell r="M54" t="str">
            <v>-</v>
          </cell>
          <cell r="N54" t="str">
            <v>-</v>
          </cell>
          <cell r="O54" t="str">
            <v>-</v>
          </cell>
          <cell r="P54" t="str">
            <v>-</v>
          </cell>
          <cell r="Q54" t="str">
            <v>-</v>
          </cell>
          <cell r="R54" t="str">
            <v>-</v>
          </cell>
          <cell r="S54" t="str">
            <v>-</v>
          </cell>
          <cell r="T54" t="str">
            <v>-</v>
          </cell>
          <cell r="U54" t="str">
            <v>-</v>
          </cell>
          <cell r="V54" t="str">
            <v>-</v>
          </cell>
          <cell r="W54" t="str">
            <v>-</v>
          </cell>
          <cell r="X54" t="str">
            <v>-</v>
          </cell>
          <cell r="Y54" t="str">
            <v>-</v>
          </cell>
          <cell r="Z54" t="str">
            <v>-</v>
          </cell>
          <cell r="AA54" t="str">
            <v>-</v>
          </cell>
          <cell r="AB54" t="str">
            <v>-</v>
          </cell>
          <cell r="AC54" t="str">
            <v>-</v>
          </cell>
          <cell r="AD54" t="str">
            <v>-</v>
          </cell>
          <cell r="AE54" t="str">
            <v>-</v>
          </cell>
          <cell r="AF54" t="str">
            <v>-</v>
          </cell>
          <cell r="AG54" t="str">
            <v>-</v>
          </cell>
          <cell r="AH54" t="str">
            <v>-</v>
          </cell>
          <cell r="AI54" t="str">
            <v>-</v>
          </cell>
          <cell r="AJ54">
            <v>0</v>
          </cell>
          <cell r="AK54" t="str">
            <v>-</v>
          </cell>
          <cell r="AL54" t="str">
            <v>-</v>
          </cell>
          <cell r="AM54" t="str">
            <v>-</v>
          </cell>
          <cell r="AN54" t="str">
            <v>-</v>
          </cell>
          <cell r="AO54" t="str">
            <v>-</v>
          </cell>
          <cell r="AP54" t="str">
            <v>-</v>
          </cell>
          <cell r="AQ54" t="str">
            <v>-</v>
          </cell>
          <cell r="AR54" t="str">
            <v>-</v>
          </cell>
          <cell r="AS54" t="str">
            <v>-</v>
          </cell>
          <cell r="AT54" t="str">
            <v>-</v>
          </cell>
          <cell r="AU54" t="str">
            <v>-</v>
          </cell>
          <cell r="AV54" t="str">
            <v>-</v>
          </cell>
          <cell r="AW54">
            <v>1</v>
          </cell>
          <cell r="AX54" t="str">
            <v>-</v>
          </cell>
          <cell r="AY54">
            <v>1</v>
          </cell>
          <cell r="AZ54">
            <v>1</v>
          </cell>
          <cell r="BA54">
            <v>1</v>
          </cell>
          <cell r="BB54" t="str">
            <v>MO13</v>
          </cell>
          <cell r="BC54">
            <v>20</v>
          </cell>
          <cell r="BD54" t="str">
            <v>-</v>
          </cell>
          <cell r="BE54" t="str">
            <v>-</v>
          </cell>
          <cell r="BF54" t="str">
            <v>-</v>
          </cell>
          <cell r="BG54" t="str">
            <v>-</v>
          </cell>
          <cell r="BH54" t="str">
            <v>-</v>
          </cell>
          <cell r="BI54" t="str">
            <v>-</v>
          </cell>
          <cell r="BJ54" t="str">
            <v>-</v>
          </cell>
          <cell r="BK54" t="str">
            <v>-</v>
          </cell>
          <cell r="BL54" t="str">
            <v>-</v>
          </cell>
          <cell r="BM54" t="str">
            <v>-</v>
          </cell>
          <cell r="BN54" t="str">
            <v>-</v>
          </cell>
          <cell r="BO54" t="str">
            <v>-</v>
          </cell>
          <cell r="BP54" t="str">
            <v>-</v>
          </cell>
          <cell r="BQ54" t="str">
            <v>-</v>
          </cell>
          <cell r="BR54">
            <v>9165</v>
          </cell>
          <cell r="BS54">
            <v>0</v>
          </cell>
          <cell r="BT54">
            <v>9165</v>
          </cell>
          <cell r="BU54">
            <v>0</v>
          </cell>
          <cell r="BW54" t="str">
            <v>Administracion, Imprevistos, Utilidad (AIU)</v>
          </cell>
          <cell r="BX54">
            <v>0</v>
          </cell>
          <cell r="BY54">
            <v>0</v>
          </cell>
          <cell r="BZ54">
            <v>0</v>
          </cell>
          <cell r="CA54">
            <v>0</v>
          </cell>
        </row>
        <row r="55">
          <cell r="D55" t="str">
            <v>DEMOLICION MURO EN BLOQUE</v>
          </cell>
          <cell r="E55" t="str">
            <v>M2</v>
          </cell>
          <cell r="F55" t="str">
            <v>MG501</v>
          </cell>
          <cell r="G55">
            <v>0.1</v>
          </cell>
          <cell r="H55" t="str">
            <v>MG521</v>
          </cell>
          <cell r="I55">
            <v>20</v>
          </cell>
          <cell r="J55" t="str">
            <v>-</v>
          </cell>
          <cell r="K55" t="str">
            <v>-</v>
          </cell>
          <cell r="L55" t="str">
            <v>-</v>
          </cell>
          <cell r="M55" t="str">
            <v>-</v>
          </cell>
          <cell r="N55" t="str">
            <v>-</v>
          </cell>
          <cell r="O55" t="str">
            <v>-</v>
          </cell>
          <cell r="P55" t="str">
            <v>-</v>
          </cell>
          <cell r="Q55" t="str">
            <v>-</v>
          </cell>
          <cell r="R55" t="str">
            <v>-</v>
          </cell>
          <cell r="S55" t="str">
            <v>-</v>
          </cell>
          <cell r="T55" t="str">
            <v>-</v>
          </cell>
          <cell r="U55" t="str">
            <v>-</v>
          </cell>
          <cell r="V55" t="str">
            <v>-</v>
          </cell>
          <cell r="W55" t="str">
            <v>-</v>
          </cell>
          <cell r="X55" t="str">
            <v>-</v>
          </cell>
          <cell r="Y55" t="str">
            <v>-</v>
          </cell>
          <cell r="Z55" t="str">
            <v>-</v>
          </cell>
          <cell r="AA55" t="str">
            <v>-</v>
          </cell>
          <cell r="AB55" t="str">
            <v>-</v>
          </cell>
          <cell r="AC55" t="str">
            <v>-</v>
          </cell>
          <cell r="AD55" t="str">
            <v>-</v>
          </cell>
          <cell r="AE55" t="str">
            <v>-</v>
          </cell>
          <cell r="AF55" t="str">
            <v>-</v>
          </cell>
          <cell r="AG55" t="str">
            <v>-</v>
          </cell>
          <cell r="AH55" t="str">
            <v>-</v>
          </cell>
          <cell r="AI55" t="str">
            <v>-</v>
          </cell>
          <cell r="AJ55">
            <v>0</v>
          </cell>
          <cell r="AK55" t="str">
            <v>-</v>
          </cell>
          <cell r="AL55" t="str">
            <v>-</v>
          </cell>
          <cell r="AM55" t="str">
            <v>-</v>
          </cell>
          <cell r="AN55" t="str">
            <v>-</v>
          </cell>
          <cell r="AO55" t="str">
            <v>-</v>
          </cell>
          <cell r="AP55" t="str">
            <v>-</v>
          </cell>
          <cell r="AQ55" t="str">
            <v>-</v>
          </cell>
          <cell r="AR55" t="str">
            <v>-</v>
          </cell>
          <cell r="AS55" t="str">
            <v>-</v>
          </cell>
          <cell r="AT55" t="str">
            <v>-</v>
          </cell>
          <cell r="AU55" t="str">
            <v>-</v>
          </cell>
          <cell r="AV55" t="str">
            <v>-</v>
          </cell>
          <cell r="AW55">
            <v>1</v>
          </cell>
          <cell r="AX55" t="str">
            <v>-</v>
          </cell>
          <cell r="AY55">
            <v>1</v>
          </cell>
          <cell r="AZ55">
            <v>1</v>
          </cell>
          <cell r="BA55">
            <v>1</v>
          </cell>
          <cell r="BB55" t="str">
            <v>MO13</v>
          </cell>
          <cell r="BC55">
            <v>25</v>
          </cell>
          <cell r="BD55" t="str">
            <v>-</v>
          </cell>
          <cell r="BE55" t="str">
            <v>-</v>
          </cell>
          <cell r="BF55" t="str">
            <v>-</v>
          </cell>
          <cell r="BG55" t="str">
            <v>-</v>
          </cell>
          <cell r="BH55" t="str">
            <v>-</v>
          </cell>
          <cell r="BI55" t="str">
            <v>-</v>
          </cell>
          <cell r="BJ55" t="str">
            <v>-</v>
          </cell>
          <cell r="BK55" t="str">
            <v>-</v>
          </cell>
          <cell r="BL55" t="str">
            <v>-</v>
          </cell>
          <cell r="BM55" t="str">
            <v>-</v>
          </cell>
          <cell r="BN55" t="str">
            <v>-</v>
          </cell>
          <cell r="BO55" t="str">
            <v>-</v>
          </cell>
          <cell r="BP55" t="str">
            <v>-</v>
          </cell>
          <cell r="BQ55" t="str">
            <v>-</v>
          </cell>
          <cell r="BR55">
            <v>7505</v>
          </cell>
          <cell r="BS55">
            <v>0</v>
          </cell>
          <cell r="BT55">
            <v>7505</v>
          </cell>
          <cell r="BU55">
            <v>0</v>
          </cell>
          <cell r="BW55" t="str">
            <v>Administracion, Imprevistos, Utilidad (AIU)</v>
          </cell>
          <cell r="BX55">
            <v>0</v>
          </cell>
          <cell r="BY55">
            <v>0</v>
          </cell>
          <cell r="BZ55">
            <v>0</v>
          </cell>
          <cell r="CA55">
            <v>0</v>
          </cell>
        </row>
        <row r="56">
          <cell r="D56" t="str">
            <v>Desmonte marcos, puertas Y VENTANAS</v>
          </cell>
          <cell r="E56" t="str">
            <v>M2</v>
          </cell>
          <cell r="F56" t="str">
            <v>MG501</v>
          </cell>
          <cell r="G56">
            <v>0.08</v>
          </cell>
          <cell r="H56" t="str">
            <v>MG521</v>
          </cell>
          <cell r="I56">
            <v>15</v>
          </cell>
          <cell r="J56" t="str">
            <v>-</v>
          </cell>
          <cell r="K56" t="str">
            <v>-</v>
          </cell>
          <cell r="L56" t="str">
            <v>-</v>
          </cell>
          <cell r="M56" t="str">
            <v>-</v>
          </cell>
          <cell r="N56" t="str">
            <v>-</v>
          </cell>
          <cell r="O56" t="str">
            <v>-</v>
          </cell>
          <cell r="P56" t="str">
            <v>-</v>
          </cell>
          <cell r="Q56" t="str">
            <v>-</v>
          </cell>
          <cell r="R56" t="str">
            <v>-</v>
          </cell>
          <cell r="S56" t="str">
            <v>-</v>
          </cell>
          <cell r="T56" t="str">
            <v>-</v>
          </cell>
          <cell r="U56" t="str">
            <v>-</v>
          </cell>
          <cell r="V56" t="str">
            <v>-</v>
          </cell>
          <cell r="W56" t="str">
            <v>-</v>
          </cell>
          <cell r="X56" t="str">
            <v>-</v>
          </cell>
          <cell r="Y56" t="str">
            <v>-</v>
          </cell>
          <cell r="Z56" t="str">
            <v>-</v>
          </cell>
          <cell r="AA56" t="str">
            <v>-</v>
          </cell>
          <cell r="AB56" t="str">
            <v>-</v>
          </cell>
          <cell r="AC56" t="str">
            <v>-</v>
          </cell>
          <cell r="AD56" t="str">
            <v>-</v>
          </cell>
          <cell r="AE56" t="str">
            <v>-</v>
          </cell>
          <cell r="AF56" t="str">
            <v>-</v>
          </cell>
          <cell r="AG56" t="str">
            <v>-</v>
          </cell>
          <cell r="AH56" t="str">
            <v>-</v>
          </cell>
          <cell r="AI56" t="str">
            <v>-</v>
          </cell>
          <cell r="AJ56">
            <v>0</v>
          </cell>
          <cell r="AK56" t="str">
            <v>-</v>
          </cell>
          <cell r="AL56" t="str">
            <v>-</v>
          </cell>
          <cell r="AM56" t="str">
            <v>-</v>
          </cell>
          <cell r="AN56" t="str">
            <v>-</v>
          </cell>
          <cell r="AO56" t="str">
            <v>-</v>
          </cell>
          <cell r="AP56" t="str">
            <v>-</v>
          </cell>
          <cell r="AQ56" t="str">
            <v>-</v>
          </cell>
          <cell r="AR56" t="str">
            <v>-</v>
          </cell>
          <cell r="AS56" t="str">
            <v>-</v>
          </cell>
          <cell r="AT56" t="str">
            <v>-</v>
          </cell>
          <cell r="AU56" t="str">
            <v>-</v>
          </cell>
          <cell r="AV56" t="str">
            <v>-</v>
          </cell>
          <cell r="AW56">
            <v>1</v>
          </cell>
          <cell r="AX56" t="str">
            <v>-</v>
          </cell>
          <cell r="AY56">
            <v>1</v>
          </cell>
          <cell r="AZ56">
            <v>1</v>
          </cell>
          <cell r="BA56">
            <v>1</v>
          </cell>
          <cell r="BB56" t="str">
            <v>MO13</v>
          </cell>
          <cell r="BC56">
            <v>30</v>
          </cell>
          <cell r="BD56" t="str">
            <v>-</v>
          </cell>
          <cell r="BE56" t="str">
            <v>-</v>
          </cell>
          <cell r="BF56" t="str">
            <v>-</v>
          </cell>
          <cell r="BG56" t="str">
            <v>-</v>
          </cell>
          <cell r="BH56" t="str">
            <v>-</v>
          </cell>
          <cell r="BI56" t="str">
            <v>-</v>
          </cell>
          <cell r="BJ56" t="str">
            <v>-</v>
          </cell>
          <cell r="BK56" t="str">
            <v>-</v>
          </cell>
          <cell r="BL56" t="str">
            <v>-</v>
          </cell>
          <cell r="BM56" t="str">
            <v>-</v>
          </cell>
          <cell r="BN56" t="str">
            <v>-</v>
          </cell>
          <cell r="BO56" t="str">
            <v>-</v>
          </cell>
          <cell r="BP56" t="str">
            <v>-</v>
          </cell>
          <cell r="BQ56" t="str">
            <v>-</v>
          </cell>
          <cell r="BR56">
            <v>6913</v>
          </cell>
          <cell r="BS56">
            <v>0</v>
          </cell>
          <cell r="BT56">
            <v>0</v>
          </cell>
          <cell r="BU56">
            <v>0</v>
          </cell>
          <cell r="BW56" t="str">
            <v>Administracion, Imprevistos, Utilidad (AIU)</v>
          </cell>
          <cell r="BX56">
            <v>0</v>
          </cell>
          <cell r="BY56">
            <v>0</v>
          </cell>
          <cell r="BZ56">
            <v>0</v>
          </cell>
          <cell r="CA56">
            <v>0</v>
          </cell>
        </row>
        <row r="57">
          <cell r="D57" t="str">
            <v>REMATE BOCEL ALUMINIO "WINGS"</v>
          </cell>
          <cell r="E57" t="str">
            <v>unidad</v>
          </cell>
          <cell r="F57" t="str">
            <v>MG501</v>
          </cell>
          <cell r="G57">
            <v>0.02</v>
          </cell>
          <cell r="H57" t="str">
            <v>-</v>
          </cell>
          <cell r="I57" t="str">
            <v>-</v>
          </cell>
          <cell r="J57" t="str">
            <v>-</v>
          </cell>
          <cell r="K57" t="str">
            <v>-</v>
          </cell>
          <cell r="L57" t="str">
            <v>-</v>
          </cell>
          <cell r="M57" t="str">
            <v>-</v>
          </cell>
          <cell r="N57" t="str">
            <v>-</v>
          </cell>
          <cell r="O57" t="str">
            <v>-</v>
          </cell>
          <cell r="P57" t="str">
            <v>IGE1037</v>
          </cell>
          <cell r="Q57">
            <v>1</v>
          </cell>
          <cell r="R57" t="str">
            <v>IGE1061</v>
          </cell>
          <cell r="S57">
            <v>0.2</v>
          </cell>
          <cell r="T57" t="str">
            <v>-</v>
          </cell>
          <cell r="U57" t="str">
            <v>-</v>
          </cell>
          <cell r="V57" t="str">
            <v>-</v>
          </cell>
          <cell r="W57" t="str">
            <v>-</v>
          </cell>
          <cell r="X57" t="str">
            <v>-</v>
          </cell>
          <cell r="Y57" t="str">
            <v>-</v>
          </cell>
          <cell r="Z57" t="str">
            <v>-</v>
          </cell>
          <cell r="AA57" t="str">
            <v>-</v>
          </cell>
          <cell r="AB57" t="str">
            <v>-</v>
          </cell>
          <cell r="AC57" t="str">
            <v>-</v>
          </cell>
          <cell r="AD57" t="str">
            <v>-</v>
          </cell>
          <cell r="AE57" t="str">
            <v>-</v>
          </cell>
          <cell r="AF57" t="str">
            <v>-</v>
          </cell>
          <cell r="AG57" t="str">
            <v>-</v>
          </cell>
          <cell r="AH57" t="str">
            <v>-</v>
          </cell>
          <cell r="AI57" t="str">
            <v>-</v>
          </cell>
          <cell r="AJ57">
            <v>0</v>
          </cell>
          <cell r="AK57" t="str">
            <v>-</v>
          </cell>
          <cell r="AL57" t="str">
            <v>-</v>
          </cell>
          <cell r="AM57" t="str">
            <v>-</v>
          </cell>
          <cell r="AN57" t="str">
            <v>-</v>
          </cell>
          <cell r="AO57" t="str">
            <v>-</v>
          </cell>
          <cell r="AP57" t="str">
            <v>-</v>
          </cell>
          <cell r="AQ57" t="str">
            <v>-</v>
          </cell>
          <cell r="AR57" t="str">
            <v>-</v>
          </cell>
          <cell r="AS57" t="str">
            <v>-</v>
          </cell>
          <cell r="AT57" t="str">
            <v>-</v>
          </cell>
          <cell r="AU57" t="str">
            <v>-</v>
          </cell>
          <cell r="AV57" t="str">
            <v>-</v>
          </cell>
          <cell r="AW57">
            <v>1</v>
          </cell>
          <cell r="AX57" t="str">
            <v>-</v>
          </cell>
          <cell r="AY57">
            <v>1</v>
          </cell>
          <cell r="AZ57">
            <v>1</v>
          </cell>
          <cell r="BA57">
            <v>1</v>
          </cell>
          <cell r="BB57" t="str">
            <v>MO20</v>
          </cell>
          <cell r="BC57">
            <v>28</v>
          </cell>
          <cell r="BD57">
            <v>1</v>
          </cell>
          <cell r="BE57" t="str">
            <v>MO10</v>
          </cell>
          <cell r="BF57">
            <v>28</v>
          </cell>
          <cell r="BG57" t="str">
            <v>-</v>
          </cell>
          <cell r="BH57" t="str">
            <v>-</v>
          </cell>
          <cell r="BI57" t="str">
            <v>-</v>
          </cell>
          <cell r="BJ57" t="str">
            <v>-</v>
          </cell>
          <cell r="BK57" t="str">
            <v>-</v>
          </cell>
          <cell r="BL57" t="str">
            <v>-</v>
          </cell>
          <cell r="BM57" t="str">
            <v>-</v>
          </cell>
          <cell r="BN57" t="str">
            <v>-</v>
          </cell>
          <cell r="BO57" t="str">
            <v>-</v>
          </cell>
          <cell r="BP57" t="str">
            <v>-</v>
          </cell>
          <cell r="BQ57" t="str">
            <v>-</v>
          </cell>
          <cell r="BR57">
            <v>6658</v>
          </cell>
          <cell r="BS57">
            <v>0</v>
          </cell>
          <cell r="BT57">
            <v>6658</v>
          </cell>
          <cell r="BU57">
            <v>0</v>
          </cell>
          <cell r="BW57" t="str">
            <v>Administracion, Imprevistos, Utilidad (AIU)</v>
          </cell>
          <cell r="BX57">
            <v>0</v>
          </cell>
          <cell r="BY57">
            <v>0</v>
          </cell>
          <cell r="BZ57">
            <v>0</v>
          </cell>
          <cell r="CA57">
            <v>0</v>
          </cell>
        </row>
        <row r="58">
          <cell r="D58" t="str">
            <v>GOTERAS</v>
          </cell>
          <cell r="E58" t="str">
            <v>M2</v>
          </cell>
          <cell r="F58" t="str">
            <v>MG501</v>
          </cell>
          <cell r="G58">
            <v>0.02</v>
          </cell>
          <cell r="H58" t="str">
            <v>-</v>
          </cell>
          <cell r="I58" t="str">
            <v>-</v>
          </cell>
          <cell r="J58" t="str">
            <v>-</v>
          </cell>
          <cell r="K58" t="str">
            <v>-</v>
          </cell>
          <cell r="L58" t="str">
            <v>-</v>
          </cell>
          <cell r="M58" t="str">
            <v>-</v>
          </cell>
          <cell r="N58" t="str">
            <v>-</v>
          </cell>
          <cell r="O58" t="str">
            <v>-</v>
          </cell>
          <cell r="P58" t="str">
            <v>IGE1013</v>
          </cell>
          <cell r="Q58">
            <v>1</v>
          </cell>
          <cell r="R58" t="str">
            <v>IGE1194</v>
          </cell>
          <cell r="S58">
            <v>0.01</v>
          </cell>
          <cell r="T58" t="str">
            <v>-</v>
          </cell>
          <cell r="U58" t="str">
            <v>-</v>
          </cell>
          <cell r="V58" t="str">
            <v>-</v>
          </cell>
          <cell r="W58" t="str">
            <v>-</v>
          </cell>
          <cell r="X58" t="str">
            <v>-</v>
          </cell>
          <cell r="Y58" t="str">
            <v>-</v>
          </cell>
          <cell r="Z58" t="str">
            <v>-</v>
          </cell>
          <cell r="AA58" t="str">
            <v>-</v>
          </cell>
          <cell r="AB58" t="str">
            <v>-</v>
          </cell>
          <cell r="AC58" t="str">
            <v>-</v>
          </cell>
          <cell r="AD58" t="str">
            <v>-</v>
          </cell>
          <cell r="AE58" t="str">
            <v>-</v>
          </cell>
          <cell r="AF58" t="str">
            <v>-</v>
          </cell>
          <cell r="AG58" t="str">
            <v>-</v>
          </cell>
          <cell r="AH58" t="str">
            <v>-</v>
          </cell>
          <cell r="AI58" t="str">
            <v>-</v>
          </cell>
          <cell r="AJ58">
            <v>0</v>
          </cell>
          <cell r="AK58" t="str">
            <v>-</v>
          </cell>
          <cell r="AL58" t="str">
            <v>-</v>
          </cell>
          <cell r="AM58" t="str">
            <v>-</v>
          </cell>
          <cell r="AN58" t="str">
            <v>-</v>
          </cell>
          <cell r="AO58" t="str">
            <v>-</v>
          </cell>
          <cell r="AP58" t="str">
            <v>-</v>
          </cell>
          <cell r="AQ58" t="str">
            <v>-</v>
          </cell>
          <cell r="AR58" t="str">
            <v>-</v>
          </cell>
          <cell r="AS58" t="str">
            <v>-</v>
          </cell>
          <cell r="AT58" t="str">
            <v>-</v>
          </cell>
          <cell r="AU58" t="str">
            <v>-</v>
          </cell>
          <cell r="AV58" t="str">
            <v>-</v>
          </cell>
          <cell r="AW58">
            <v>1</v>
          </cell>
          <cell r="AX58" t="str">
            <v>-</v>
          </cell>
          <cell r="AY58">
            <v>1</v>
          </cell>
          <cell r="AZ58">
            <v>1</v>
          </cell>
          <cell r="BA58">
            <v>1</v>
          </cell>
          <cell r="BB58" t="str">
            <v>MO20</v>
          </cell>
          <cell r="BC58">
            <v>40</v>
          </cell>
          <cell r="BD58">
            <v>1</v>
          </cell>
          <cell r="BE58" t="str">
            <v>MO10</v>
          </cell>
          <cell r="BF58">
            <v>40</v>
          </cell>
          <cell r="BG58" t="str">
            <v>-</v>
          </cell>
          <cell r="BH58" t="str">
            <v>-</v>
          </cell>
          <cell r="BI58" t="str">
            <v>-</v>
          </cell>
          <cell r="BJ58" t="str">
            <v>-</v>
          </cell>
          <cell r="BK58" t="str">
            <v>-</v>
          </cell>
          <cell r="BL58" t="str">
            <v>-</v>
          </cell>
          <cell r="BM58" t="str">
            <v>-</v>
          </cell>
          <cell r="BN58" t="str">
            <v>-</v>
          </cell>
          <cell r="BO58" t="str">
            <v>-</v>
          </cell>
          <cell r="BP58" t="str">
            <v>-</v>
          </cell>
          <cell r="BQ58" t="str">
            <v>-</v>
          </cell>
          <cell r="BR58">
            <v>7018</v>
          </cell>
          <cell r="BS58">
            <v>0</v>
          </cell>
          <cell r="BT58">
            <v>0</v>
          </cell>
          <cell r="BU58">
            <v>0</v>
          </cell>
          <cell r="BW58" t="str">
            <v>Administracion, Imprevistos, Utilidad (AIU)</v>
          </cell>
          <cell r="BX58">
            <v>0</v>
          </cell>
          <cell r="BY58">
            <v>0</v>
          </cell>
          <cell r="BZ58">
            <v>0</v>
          </cell>
          <cell r="CA58">
            <v>0</v>
          </cell>
        </row>
        <row r="59">
          <cell r="D59" t="str">
            <v>DESMONTE CANALES - BAJANTES</v>
          </cell>
          <cell r="E59" t="str">
            <v>M2</v>
          </cell>
          <cell r="F59" t="str">
            <v>MG501</v>
          </cell>
          <cell r="G59">
            <v>0.02</v>
          </cell>
          <cell r="H59" t="str">
            <v>MG523</v>
          </cell>
          <cell r="I59">
            <v>1.2</v>
          </cell>
          <cell r="J59" t="str">
            <v>-</v>
          </cell>
          <cell r="K59" t="str">
            <v>-</v>
          </cell>
          <cell r="L59" t="str">
            <v>-</v>
          </cell>
          <cell r="M59" t="str">
            <v>-</v>
          </cell>
          <cell r="N59" t="str">
            <v>-</v>
          </cell>
          <cell r="O59" t="str">
            <v>-</v>
          </cell>
          <cell r="P59" t="str">
            <v>-</v>
          </cell>
          <cell r="Q59" t="str">
            <v>-</v>
          </cell>
          <cell r="R59" t="str">
            <v>-</v>
          </cell>
          <cell r="S59" t="str">
            <v>-</v>
          </cell>
          <cell r="T59" t="str">
            <v>-</v>
          </cell>
          <cell r="U59" t="str">
            <v>-</v>
          </cell>
          <cell r="V59" t="str">
            <v>-</v>
          </cell>
          <cell r="W59" t="str">
            <v>-</v>
          </cell>
          <cell r="X59" t="str">
            <v>-</v>
          </cell>
          <cell r="Y59" t="str">
            <v>-</v>
          </cell>
          <cell r="Z59" t="str">
            <v>-</v>
          </cell>
          <cell r="AA59" t="str">
            <v>-</v>
          </cell>
          <cell r="AB59" t="str">
            <v>-</v>
          </cell>
          <cell r="AC59" t="str">
            <v>-</v>
          </cell>
          <cell r="AD59" t="str">
            <v>-</v>
          </cell>
          <cell r="AE59" t="str">
            <v>-</v>
          </cell>
          <cell r="AF59" t="str">
            <v>-</v>
          </cell>
          <cell r="AG59" t="str">
            <v>-</v>
          </cell>
          <cell r="AH59" t="str">
            <v>-</v>
          </cell>
          <cell r="AI59" t="str">
            <v>-</v>
          </cell>
          <cell r="AJ59">
            <v>0</v>
          </cell>
          <cell r="AK59" t="str">
            <v>-</v>
          </cell>
          <cell r="AL59" t="str">
            <v>-</v>
          </cell>
          <cell r="AM59" t="str">
            <v>-</v>
          </cell>
          <cell r="AN59" t="str">
            <v>-</v>
          </cell>
          <cell r="AO59" t="str">
            <v>-</v>
          </cell>
          <cell r="AP59" t="str">
            <v>-</v>
          </cell>
          <cell r="AQ59" t="str">
            <v>-</v>
          </cell>
          <cell r="AR59" t="str">
            <v>-</v>
          </cell>
          <cell r="AS59" t="str">
            <v>-</v>
          </cell>
          <cell r="AT59" t="str">
            <v>-</v>
          </cell>
          <cell r="AU59" t="str">
            <v>-</v>
          </cell>
          <cell r="AV59" t="str">
            <v>-</v>
          </cell>
          <cell r="AW59">
            <v>1</v>
          </cell>
          <cell r="AX59" t="str">
            <v>-</v>
          </cell>
          <cell r="AY59">
            <v>1</v>
          </cell>
          <cell r="AZ59">
            <v>1</v>
          </cell>
          <cell r="BA59">
            <v>1</v>
          </cell>
          <cell r="BB59" t="str">
            <v>MO20</v>
          </cell>
          <cell r="BC59">
            <v>75</v>
          </cell>
          <cell r="BD59">
            <v>1</v>
          </cell>
          <cell r="BE59" t="str">
            <v>MO10</v>
          </cell>
          <cell r="BF59">
            <v>75</v>
          </cell>
          <cell r="BG59" t="str">
            <v>-</v>
          </cell>
          <cell r="BH59" t="str">
            <v>-</v>
          </cell>
          <cell r="BI59" t="str">
            <v>-</v>
          </cell>
          <cell r="BJ59" t="str">
            <v>-</v>
          </cell>
          <cell r="BK59" t="str">
            <v>-</v>
          </cell>
          <cell r="BL59" t="str">
            <v>-</v>
          </cell>
          <cell r="BM59" t="str">
            <v>-</v>
          </cell>
          <cell r="BN59" t="str">
            <v>-</v>
          </cell>
          <cell r="BO59" t="str">
            <v>-</v>
          </cell>
          <cell r="BP59" t="str">
            <v>-</v>
          </cell>
          <cell r="BQ59" t="str">
            <v>-</v>
          </cell>
          <cell r="BR59">
            <v>2012</v>
          </cell>
          <cell r="BS59">
            <v>0</v>
          </cell>
          <cell r="BT59">
            <v>0</v>
          </cell>
          <cell r="BU59">
            <v>0</v>
          </cell>
          <cell r="BW59" t="str">
            <v>Administracion, Imprevistos, Utilidad (AIU)</v>
          </cell>
          <cell r="BX59">
            <v>0</v>
          </cell>
          <cell r="BY59">
            <v>0</v>
          </cell>
          <cell r="BZ59">
            <v>0</v>
          </cell>
          <cell r="CA59">
            <v>0</v>
          </cell>
        </row>
        <row r="60">
          <cell r="D60" t="str">
            <v>DESMONTE Y RETIRO CIELO FALSO MADERA INCLUYE RETIRO DE ESCOMBROS</v>
          </cell>
          <cell r="E60" t="str">
            <v>M2</v>
          </cell>
          <cell r="F60" t="str">
            <v>MG501</v>
          </cell>
          <cell r="G60">
            <v>0.02</v>
          </cell>
          <cell r="H60" t="str">
            <v>MG521</v>
          </cell>
          <cell r="I60">
            <v>40</v>
          </cell>
          <cell r="J60" t="str">
            <v>-</v>
          </cell>
          <cell r="K60" t="str">
            <v>-</v>
          </cell>
          <cell r="L60" t="str">
            <v>-</v>
          </cell>
          <cell r="M60" t="str">
            <v>-</v>
          </cell>
          <cell r="N60" t="str">
            <v>-</v>
          </cell>
          <cell r="O60" t="str">
            <v>-</v>
          </cell>
          <cell r="P60" t="str">
            <v>-</v>
          </cell>
          <cell r="Q60" t="str">
            <v>-</v>
          </cell>
          <cell r="R60" t="str">
            <v>-</v>
          </cell>
          <cell r="S60" t="str">
            <v>-</v>
          </cell>
          <cell r="T60" t="str">
            <v>-</v>
          </cell>
          <cell r="U60" t="str">
            <v>-</v>
          </cell>
          <cell r="V60" t="str">
            <v>-</v>
          </cell>
          <cell r="W60" t="str">
            <v>-</v>
          </cell>
          <cell r="X60" t="str">
            <v>-</v>
          </cell>
          <cell r="Y60" t="str">
            <v>-</v>
          </cell>
          <cell r="Z60" t="str">
            <v>-</v>
          </cell>
          <cell r="AA60" t="str">
            <v>-</v>
          </cell>
          <cell r="AB60" t="str">
            <v>-</v>
          </cell>
          <cell r="AC60" t="str">
            <v>-</v>
          </cell>
          <cell r="AD60" t="str">
            <v>-</v>
          </cell>
          <cell r="AE60" t="str">
            <v>-</v>
          </cell>
          <cell r="AF60" t="str">
            <v>-</v>
          </cell>
          <cell r="AG60" t="str">
            <v>-</v>
          </cell>
          <cell r="AH60" t="str">
            <v>-</v>
          </cell>
          <cell r="AI60" t="str">
            <v>-</v>
          </cell>
          <cell r="AJ60">
            <v>0</v>
          </cell>
          <cell r="AK60" t="str">
            <v>-</v>
          </cell>
          <cell r="AL60" t="str">
            <v>-</v>
          </cell>
          <cell r="AM60" t="str">
            <v>-</v>
          </cell>
          <cell r="AN60" t="str">
            <v>-</v>
          </cell>
          <cell r="AO60" t="str">
            <v>-</v>
          </cell>
          <cell r="AP60" t="str">
            <v>-</v>
          </cell>
          <cell r="AQ60" t="str">
            <v>-</v>
          </cell>
          <cell r="AR60" t="str">
            <v>-</v>
          </cell>
          <cell r="AS60" t="str">
            <v>-</v>
          </cell>
          <cell r="AT60" t="str">
            <v>-</v>
          </cell>
          <cell r="AU60" t="str">
            <v>-</v>
          </cell>
          <cell r="AV60" t="str">
            <v>-</v>
          </cell>
          <cell r="AW60">
            <v>1</v>
          </cell>
          <cell r="AX60" t="str">
            <v>-</v>
          </cell>
          <cell r="AY60">
            <v>1</v>
          </cell>
          <cell r="AZ60">
            <v>1</v>
          </cell>
          <cell r="BA60">
            <v>1</v>
          </cell>
          <cell r="BB60" t="str">
            <v>MO10</v>
          </cell>
          <cell r="BC60">
            <v>15</v>
          </cell>
          <cell r="BD60" t="str">
            <v>-</v>
          </cell>
          <cell r="BE60" t="str">
            <v>-</v>
          </cell>
          <cell r="BF60" t="str">
            <v>-</v>
          </cell>
          <cell r="BG60" t="str">
            <v>-</v>
          </cell>
          <cell r="BH60" t="str">
            <v>-</v>
          </cell>
          <cell r="BI60" t="str">
            <v>-</v>
          </cell>
          <cell r="BJ60" t="str">
            <v>-</v>
          </cell>
          <cell r="BK60" t="str">
            <v>-</v>
          </cell>
          <cell r="BL60" t="str">
            <v>-</v>
          </cell>
          <cell r="BM60" t="str">
            <v>-</v>
          </cell>
          <cell r="BN60" t="str">
            <v>-</v>
          </cell>
          <cell r="BO60" t="str">
            <v>-</v>
          </cell>
          <cell r="BP60" t="str">
            <v>-</v>
          </cell>
          <cell r="BQ60" t="str">
            <v>-</v>
          </cell>
          <cell r="BR60">
            <v>3844</v>
          </cell>
          <cell r="BS60">
            <v>0</v>
          </cell>
          <cell r="BT60">
            <v>0</v>
          </cell>
          <cell r="BU60">
            <v>0</v>
          </cell>
          <cell r="BW60" t="str">
            <v>Administracion, Imprevistos, Utilidad (AIU)</v>
          </cell>
          <cell r="BX60">
            <v>0</v>
          </cell>
          <cell r="BY60">
            <v>0</v>
          </cell>
          <cell r="BZ60">
            <v>0</v>
          </cell>
          <cell r="CA60">
            <v>0</v>
          </cell>
        </row>
        <row r="61">
          <cell r="D61" t="str">
            <v>DESMONTE Y RETIRO CORREA METALICA INCLUYE RETIRO DE ESCOMBROS</v>
          </cell>
          <cell r="E61" t="str">
            <v>M2</v>
          </cell>
          <cell r="F61" t="str">
            <v>MG501</v>
          </cell>
          <cell r="G61">
            <v>1.7000000000000001E-2</v>
          </cell>
          <cell r="H61" t="str">
            <v>MG523</v>
          </cell>
          <cell r="I61">
            <v>4</v>
          </cell>
          <cell r="J61" t="str">
            <v>-</v>
          </cell>
          <cell r="K61" t="str">
            <v>-</v>
          </cell>
          <cell r="L61" t="str">
            <v>-</v>
          </cell>
          <cell r="M61" t="str">
            <v>-</v>
          </cell>
          <cell r="N61" t="str">
            <v>-</v>
          </cell>
          <cell r="O61" t="str">
            <v>-</v>
          </cell>
          <cell r="P61" t="str">
            <v>-</v>
          </cell>
          <cell r="Q61" t="str">
            <v>-</v>
          </cell>
          <cell r="R61" t="str">
            <v>-</v>
          </cell>
          <cell r="S61" t="str">
            <v>-</v>
          </cell>
          <cell r="T61" t="str">
            <v>-</v>
          </cell>
          <cell r="U61" t="str">
            <v>-</v>
          </cell>
          <cell r="V61" t="str">
            <v>-</v>
          </cell>
          <cell r="W61" t="str">
            <v>-</v>
          </cell>
          <cell r="X61" t="str">
            <v>-</v>
          </cell>
          <cell r="Y61" t="str">
            <v>-</v>
          </cell>
          <cell r="Z61" t="str">
            <v>-</v>
          </cell>
          <cell r="AA61" t="str">
            <v>-</v>
          </cell>
          <cell r="AB61" t="str">
            <v>-</v>
          </cell>
          <cell r="AC61" t="str">
            <v>-</v>
          </cell>
          <cell r="AD61" t="str">
            <v>-</v>
          </cell>
          <cell r="AE61" t="str">
            <v>-</v>
          </cell>
          <cell r="AF61" t="str">
            <v>-</v>
          </cell>
          <cell r="AG61" t="str">
            <v>-</v>
          </cell>
          <cell r="AH61" t="str">
            <v>-</v>
          </cell>
          <cell r="AI61" t="str">
            <v>-</v>
          </cell>
          <cell r="AJ61">
            <v>0</v>
          </cell>
          <cell r="AK61" t="str">
            <v>-</v>
          </cell>
          <cell r="AL61" t="str">
            <v>-</v>
          </cell>
          <cell r="AM61" t="str">
            <v>-</v>
          </cell>
          <cell r="AN61" t="str">
            <v>-</v>
          </cell>
          <cell r="AO61" t="str">
            <v>-</v>
          </cell>
          <cell r="AP61" t="str">
            <v>-</v>
          </cell>
          <cell r="AQ61" t="str">
            <v>-</v>
          </cell>
          <cell r="AR61" t="str">
            <v>-</v>
          </cell>
          <cell r="AS61" t="str">
            <v>-</v>
          </cell>
          <cell r="AT61" t="str">
            <v>-</v>
          </cell>
          <cell r="AU61" t="str">
            <v>-</v>
          </cell>
          <cell r="AV61" t="str">
            <v>-</v>
          </cell>
          <cell r="AW61">
            <v>1</v>
          </cell>
          <cell r="AX61" t="str">
            <v>-</v>
          </cell>
          <cell r="AY61">
            <v>1</v>
          </cell>
          <cell r="AZ61">
            <v>1</v>
          </cell>
          <cell r="BA61">
            <v>1</v>
          </cell>
          <cell r="BB61" t="str">
            <v>MO10</v>
          </cell>
          <cell r="BC61">
            <v>31</v>
          </cell>
          <cell r="BD61" t="str">
            <v>-</v>
          </cell>
          <cell r="BE61" t="str">
            <v>-</v>
          </cell>
          <cell r="BF61" t="str">
            <v>-</v>
          </cell>
          <cell r="BG61" t="str">
            <v>-</v>
          </cell>
          <cell r="BH61" t="str">
            <v>-</v>
          </cell>
          <cell r="BI61" t="str">
            <v>-</v>
          </cell>
          <cell r="BJ61" t="str">
            <v>-</v>
          </cell>
          <cell r="BK61" t="str">
            <v>-</v>
          </cell>
          <cell r="BL61" t="str">
            <v>-</v>
          </cell>
          <cell r="BM61" t="str">
            <v>-</v>
          </cell>
          <cell r="BN61" t="str">
            <v>-</v>
          </cell>
          <cell r="BO61" t="str">
            <v>-</v>
          </cell>
          <cell r="BP61" t="str">
            <v>-</v>
          </cell>
          <cell r="BQ61" t="str">
            <v>-</v>
          </cell>
          <cell r="BR61">
            <v>1539</v>
          </cell>
          <cell r="BS61">
            <v>0</v>
          </cell>
          <cell r="BT61">
            <v>0</v>
          </cell>
          <cell r="BU61">
            <v>0</v>
          </cell>
          <cell r="BW61" t="str">
            <v>Administracion, Imprevistos, Utilidad (AIU)</v>
          </cell>
          <cell r="BX61">
            <v>0</v>
          </cell>
          <cell r="BY61">
            <v>0</v>
          </cell>
          <cell r="BZ61">
            <v>0</v>
          </cell>
          <cell r="CA61">
            <v>0</v>
          </cell>
        </row>
        <row r="62">
          <cell r="D62" t="str">
            <v>DESMONTE Y RETIRO CORREA-VIGA-COLUMNA MADERA INCLUYE RETIRO DE ESCOMBROS</v>
          </cell>
          <cell r="E62" t="str">
            <v>ML</v>
          </cell>
          <cell r="F62" t="str">
            <v>MG501</v>
          </cell>
          <cell r="G62">
            <v>0.02</v>
          </cell>
          <cell r="H62" t="str">
            <v>MG521</v>
          </cell>
          <cell r="I62">
            <v>40</v>
          </cell>
          <cell r="J62" t="str">
            <v>MG523</v>
          </cell>
          <cell r="K62">
            <v>5</v>
          </cell>
          <cell r="L62" t="str">
            <v>-</v>
          </cell>
          <cell r="M62" t="str">
            <v>-</v>
          </cell>
          <cell r="N62" t="str">
            <v>-</v>
          </cell>
          <cell r="O62" t="str">
            <v>-</v>
          </cell>
          <cell r="P62" t="str">
            <v>-</v>
          </cell>
          <cell r="Q62" t="str">
            <v>-</v>
          </cell>
          <cell r="R62" t="str">
            <v>-</v>
          </cell>
          <cell r="S62" t="str">
            <v>-</v>
          </cell>
          <cell r="T62" t="str">
            <v>-</v>
          </cell>
          <cell r="U62" t="str">
            <v>-</v>
          </cell>
          <cell r="V62" t="str">
            <v>-</v>
          </cell>
          <cell r="W62" t="str">
            <v>-</v>
          </cell>
          <cell r="X62" t="str">
            <v>-</v>
          </cell>
          <cell r="Y62" t="str">
            <v>-</v>
          </cell>
          <cell r="Z62" t="str">
            <v>-</v>
          </cell>
          <cell r="AA62" t="str">
            <v>-</v>
          </cell>
          <cell r="AB62" t="str">
            <v>-</v>
          </cell>
          <cell r="AC62" t="str">
            <v>-</v>
          </cell>
          <cell r="AD62" t="str">
            <v>-</v>
          </cell>
          <cell r="AE62" t="str">
            <v>-</v>
          </cell>
          <cell r="AF62" t="str">
            <v>-</v>
          </cell>
          <cell r="AG62" t="str">
            <v>-</v>
          </cell>
          <cell r="AH62" t="str">
            <v>-</v>
          </cell>
          <cell r="AI62" t="str">
            <v>-</v>
          </cell>
          <cell r="AJ62">
            <v>0</v>
          </cell>
          <cell r="AK62" t="str">
            <v>-</v>
          </cell>
          <cell r="AL62" t="str">
            <v>-</v>
          </cell>
          <cell r="AM62" t="str">
            <v>-</v>
          </cell>
          <cell r="AN62" t="str">
            <v>-</v>
          </cell>
          <cell r="AO62" t="str">
            <v>-</v>
          </cell>
          <cell r="AP62" t="str">
            <v>-</v>
          </cell>
          <cell r="AQ62" t="str">
            <v>-</v>
          </cell>
          <cell r="AR62" t="str">
            <v>-</v>
          </cell>
          <cell r="AS62" t="str">
            <v>-</v>
          </cell>
          <cell r="AT62" t="str">
            <v>-</v>
          </cell>
          <cell r="AU62" t="str">
            <v>-</v>
          </cell>
          <cell r="AV62" t="str">
            <v>-</v>
          </cell>
          <cell r="AW62">
            <v>1</v>
          </cell>
          <cell r="AX62" t="str">
            <v>-</v>
          </cell>
          <cell r="AY62">
            <v>1</v>
          </cell>
          <cell r="AZ62">
            <v>1</v>
          </cell>
          <cell r="BA62">
            <v>1</v>
          </cell>
          <cell r="BB62" t="str">
            <v>MO10</v>
          </cell>
          <cell r="BC62">
            <v>20</v>
          </cell>
          <cell r="BD62" t="str">
            <v>-</v>
          </cell>
          <cell r="BE62" t="str">
            <v>-</v>
          </cell>
          <cell r="BF62" t="str">
            <v>-</v>
          </cell>
          <cell r="BG62" t="str">
            <v>-</v>
          </cell>
          <cell r="BH62" t="str">
            <v>-</v>
          </cell>
          <cell r="BI62" t="str">
            <v>-</v>
          </cell>
          <cell r="BJ62" t="str">
            <v>-</v>
          </cell>
          <cell r="BK62" t="str">
            <v>-</v>
          </cell>
          <cell r="BL62" t="str">
            <v>-</v>
          </cell>
          <cell r="BM62" t="str">
            <v>-</v>
          </cell>
          <cell r="BN62" t="str">
            <v>-</v>
          </cell>
          <cell r="BO62" t="str">
            <v>-</v>
          </cell>
          <cell r="BP62" t="str">
            <v>-</v>
          </cell>
          <cell r="BQ62" t="str">
            <v>-</v>
          </cell>
          <cell r="BR62">
            <v>3108</v>
          </cell>
          <cell r="BS62">
            <v>0</v>
          </cell>
          <cell r="BT62">
            <v>0</v>
          </cell>
          <cell r="BU62">
            <v>0</v>
          </cell>
          <cell r="BW62" t="str">
            <v>Administracion, Imprevistos, Utilidad (AIU)</v>
          </cell>
          <cell r="BX62">
            <v>0</v>
          </cell>
          <cell r="BY62">
            <v>0</v>
          </cell>
          <cell r="BZ62">
            <v>0</v>
          </cell>
          <cell r="CA62">
            <v>0</v>
          </cell>
        </row>
        <row r="63">
          <cell r="D63" t="str">
            <v>DESMONTE Y RETIRO DE CUBIERTAS DE TEJA DE ASBESTO</v>
          </cell>
          <cell r="E63" t="str">
            <v>M2</v>
          </cell>
          <cell r="F63" t="str">
            <v>MG501</v>
          </cell>
          <cell r="G63">
            <v>0.02</v>
          </cell>
          <cell r="H63" t="str">
            <v>MG521</v>
          </cell>
          <cell r="I63">
            <v>15</v>
          </cell>
          <cell r="J63" t="str">
            <v>-</v>
          </cell>
          <cell r="K63" t="str">
            <v>-</v>
          </cell>
          <cell r="L63" t="str">
            <v>-</v>
          </cell>
          <cell r="M63" t="str">
            <v>-</v>
          </cell>
          <cell r="N63" t="str">
            <v>-</v>
          </cell>
          <cell r="O63" t="str">
            <v>-</v>
          </cell>
          <cell r="P63" t="str">
            <v>-</v>
          </cell>
          <cell r="Q63" t="str">
            <v>-</v>
          </cell>
          <cell r="R63" t="str">
            <v>-</v>
          </cell>
          <cell r="S63" t="str">
            <v>-</v>
          </cell>
          <cell r="T63" t="str">
            <v>-</v>
          </cell>
          <cell r="U63" t="str">
            <v>-</v>
          </cell>
          <cell r="V63" t="str">
            <v>-</v>
          </cell>
          <cell r="W63" t="str">
            <v>-</v>
          </cell>
          <cell r="X63" t="str">
            <v>-</v>
          </cell>
          <cell r="Y63" t="str">
            <v>-</v>
          </cell>
          <cell r="Z63" t="str">
            <v>-</v>
          </cell>
          <cell r="AA63" t="str">
            <v>-</v>
          </cell>
          <cell r="AB63" t="str">
            <v>-</v>
          </cell>
          <cell r="AC63" t="str">
            <v>-</v>
          </cell>
          <cell r="AD63" t="str">
            <v>-</v>
          </cell>
          <cell r="AE63" t="str">
            <v>-</v>
          </cell>
          <cell r="AF63" t="str">
            <v>-</v>
          </cell>
          <cell r="AG63" t="str">
            <v>-</v>
          </cell>
          <cell r="AH63" t="str">
            <v>-</v>
          </cell>
          <cell r="AI63" t="str">
            <v>-</v>
          </cell>
          <cell r="AJ63">
            <v>0</v>
          </cell>
          <cell r="AK63" t="str">
            <v>-</v>
          </cell>
          <cell r="AL63" t="str">
            <v>-</v>
          </cell>
          <cell r="AM63" t="str">
            <v>-</v>
          </cell>
          <cell r="AN63" t="str">
            <v>-</v>
          </cell>
          <cell r="AO63" t="str">
            <v>-</v>
          </cell>
          <cell r="AP63" t="str">
            <v>-</v>
          </cell>
          <cell r="AQ63" t="str">
            <v>-</v>
          </cell>
          <cell r="AR63" t="str">
            <v>-</v>
          </cell>
          <cell r="AS63" t="str">
            <v>-</v>
          </cell>
          <cell r="AT63" t="str">
            <v>-</v>
          </cell>
          <cell r="AU63" t="str">
            <v>-</v>
          </cell>
          <cell r="AV63" t="str">
            <v>-</v>
          </cell>
          <cell r="AW63">
            <v>1</v>
          </cell>
          <cell r="AX63" t="str">
            <v>-</v>
          </cell>
          <cell r="AY63">
            <v>1</v>
          </cell>
          <cell r="AZ63">
            <v>1</v>
          </cell>
          <cell r="BA63">
            <v>2</v>
          </cell>
          <cell r="BB63" t="str">
            <v>MO10</v>
          </cell>
          <cell r="BC63">
            <v>30</v>
          </cell>
          <cell r="BD63" t="str">
            <v>-</v>
          </cell>
          <cell r="BE63" t="str">
            <v>-</v>
          </cell>
          <cell r="BF63" t="str">
            <v>-</v>
          </cell>
          <cell r="BG63" t="str">
            <v>-</v>
          </cell>
          <cell r="BH63" t="str">
            <v>-</v>
          </cell>
          <cell r="BI63" t="str">
            <v>-</v>
          </cell>
          <cell r="BJ63" t="str">
            <v>-</v>
          </cell>
          <cell r="BK63" t="str">
            <v>-</v>
          </cell>
          <cell r="BL63" t="str">
            <v>-</v>
          </cell>
          <cell r="BM63" t="str">
            <v>-</v>
          </cell>
          <cell r="BN63" t="str">
            <v>-</v>
          </cell>
          <cell r="BO63" t="str">
            <v>-</v>
          </cell>
          <cell r="BP63" t="str">
            <v>-</v>
          </cell>
          <cell r="BQ63" t="str">
            <v>-</v>
          </cell>
          <cell r="BR63">
            <v>5094</v>
          </cell>
          <cell r="BS63">
            <v>0</v>
          </cell>
          <cell r="BT63">
            <v>5094</v>
          </cell>
          <cell r="BU63">
            <v>0</v>
          </cell>
          <cell r="BW63" t="str">
            <v>Administracion, Imprevistos, Utilidad (AIU)</v>
          </cell>
          <cell r="BX63">
            <v>0</v>
          </cell>
          <cell r="BY63">
            <v>0</v>
          </cell>
          <cell r="BZ63">
            <v>0</v>
          </cell>
          <cell r="CA63">
            <v>0</v>
          </cell>
        </row>
        <row r="64">
          <cell r="D64" t="str">
            <v>DESMONTE Y RETIRO DE CUBIERTAS DE TEJA DE LAMINA</v>
          </cell>
          <cell r="E64" t="str">
            <v>M2</v>
          </cell>
          <cell r="F64" t="str">
            <v>MG501</v>
          </cell>
          <cell r="G64">
            <v>0.02</v>
          </cell>
          <cell r="H64" t="str">
            <v>MG521</v>
          </cell>
          <cell r="I64">
            <v>15</v>
          </cell>
          <cell r="J64" t="str">
            <v>-</v>
          </cell>
          <cell r="K64" t="str">
            <v>-</v>
          </cell>
          <cell r="L64" t="str">
            <v>-</v>
          </cell>
          <cell r="M64" t="str">
            <v>-</v>
          </cell>
          <cell r="N64" t="str">
            <v>-</v>
          </cell>
          <cell r="O64" t="str">
            <v>-</v>
          </cell>
          <cell r="P64" t="str">
            <v>-</v>
          </cell>
          <cell r="Q64" t="str">
            <v>-</v>
          </cell>
          <cell r="R64" t="str">
            <v>-</v>
          </cell>
          <cell r="S64" t="str">
            <v>-</v>
          </cell>
          <cell r="T64" t="str">
            <v>-</v>
          </cell>
          <cell r="U64" t="str">
            <v>-</v>
          </cell>
          <cell r="V64" t="str">
            <v>-</v>
          </cell>
          <cell r="W64" t="str">
            <v>-</v>
          </cell>
          <cell r="X64" t="str">
            <v>-</v>
          </cell>
          <cell r="Y64" t="str">
            <v>-</v>
          </cell>
          <cell r="Z64" t="str">
            <v>-</v>
          </cell>
          <cell r="AA64" t="str">
            <v>-</v>
          </cell>
          <cell r="AB64" t="str">
            <v>-</v>
          </cell>
          <cell r="AC64" t="str">
            <v>-</v>
          </cell>
          <cell r="AD64" t="str">
            <v>-</v>
          </cell>
          <cell r="AE64" t="str">
            <v>-</v>
          </cell>
          <cell r="AF64" t="str">
            <v>-</v>
          </cell>
          <cell r="AG64" t="str">
            <v>-</v>
          </cell>
          <cell r="AH64" t="str">
            <v>-</v>
          </cell>
          <cell r="AI64" t="str">
            <v>-</v>
          </cell>
          <cell r="AJ64">
            <v>0</v>
          </cell>
          <cell r="AK64" t="str">
            <v>-</v>
          </cell>
          <cell r="AL64" t="str">
            <v>-</v>
          </cell>
          <cell r="AM64" t="str">
            <v>-</v>
          </cell>
          <cell r="AN64" t="str">
            <v>-</v>
          </cell>
          <cell r="AO64" t="str">
            <v>-</v>
          </cell>
          <cell r="AP64" t="str">
            <v>-</v>
          </cell>
          <cell r="AQ64" t="str">
            <v>-</v>
          </cell>
          <cell r="AR64" t="str">
            <v>-</v>
          </cell>
          <cell r="AS64" t="str">
            <v>-</v>
          </cell>
          <cell r="AT64" t="str">
            <v>-</v>
          </cell>
          <cell r="AU64" t="str">
            <v>-</v>
          </cell>
          <cell r="AV64" t="str">
            <v>-</v>
          </cell>
          <cell r="AW64">
            <v>1</v>
          </cell>
          <cell r="AX64" t="str">
            <v>-</v>
          </cell>
          <cell r="AY64">
            <v>1</v>
          </cell>
          <cell r="AZ64">
            <v>1</v>
          </cell>
          <cell r="BA64">
            <v>2</v>
          </cell>
          <cell r="BB64" t="str">
            <v>MO10</v>
          </cell>
          <cell r="BC64">
            <v>62</v>
          </cell>
          <cell r="BD64" t="str">
            <v>-</v>
          </cell>
          <cell r="BE64" t="str">
            <v>-</v>
          </cell>
          <cell r="BF64" t="str">
            <v>-</v>
          </cell>
          <cell r="BG64" t="str">
            <v>-</v>
          </cell>
          <cell r="BH64" t="str">
            <v>-</v>
          </cell>
          <cell r="BI64" t="str">
            <v>-</v>
          </cell>
          <cell r="BJ64" t="str">
            <v>-</v>
          </cell>
          <cell r="BK64" t="str">
            <v>-</v>
          </cell>
          <cell r="BL64" t="str">
            <v>-</v>
          </cell>
          <cell r="BM64" t="str">
            <v>-</v>
          </cell>
          <cell r="BN64" t="str">
            <v>-</v>
          </cell>
          <cell r="BO64" t="str">
            <v>-</v>
          </cell>
          <cell r="BP64" t="str">
            <v>-</v>
          </cell>
          <cell r="BQ64" t="str">
            <v>-</v>
          </cell>
          <cell r="BR64">
            <v>3497</v>
          </cell>
          <cell r="BS64">
            <v>0</v>
          </cell>
          <cell r="BT64">
            <v>3497</v>
          </cell>
          <cell r="BU64">
            <v>0</v>
          </cell>
          <cell r="BW64" t="str">
            <v>Administracion, Imprevistos, Utilidad (AIU)</v>
          </cell>
          <cell r="BX64">
            <v>0</v>
          </cell>
          <cell r="BY64">
            <v>0</v>
          </cell>
          <cell r="BZ64">
            <v>0</v>
          </cell>
          <cell r="CA64">
            <v>0</v>
          </cell>
        </row>
        <row r="65">
          <cell r="D65" t="str">
            <v>Desmonte y retiro de tuberia existente de 0" a 12"</v>
          </cell>
          <cell r="E65" t="str">
            <v>un</v>
          </cell>
          <cell r="F65" t="str">
            <v>MG501</v>
          </cell>
          <cell r="G65">
            <v>0.05</v>
          </cell>
          <cell r="H65" t="str">
            <v>-</v>
          </cell>
          <cell r="I65" t="str">
            <v>-</v>
          </cell>
          <cell r="J65" t="str">
            <v>-</v>
          </cell>
          <cell r="K65" t="str">
            <v>-</v>
          </cell>
          <cell r="L65" t="str">
            <v>-</v>
          </cell>
          <cell r="M65" t="str">
            <v>-</v>
          </cell>
          <cell r="N65" t="str">
            <v>-</v>
          </cell>
          <cell r="O65" t="str">
            <v>-</v>
          </cell>
          <cell r="P65" t="str">
            <v>-</v>
          </cell>
          <cell r="Q65" t="str">
            <v>-</v>
          </cell>
          <cell r="R65" t="str">
            <v>-</v>
          </cell>
          <cell r="S65" t="str">
            <v>-</v>
          </cell>
          <cell r="T65" t="str">
            <v>-</v>
          </cell>
          <cell r="U65" t="str">
            <v>-</v>
          </cell>
          <cell r="V65" t="str">
            <v>-</v>
          </cell>
          <cell r="W65" t="str">
            <v>-</v>
          </cell>
          <cell r="X65" t="str">
            <v>-</v>
          </cell>
          <cell r="Y65" t="str">
            <v>-</v>
          </cell>
          <cell r="Z65" t="str">
            <v>-</v>
          </cell>
          <cell r="AA65" t="str">
            <v>-</v>
          </cell>
          <cell r="AB65" t="str">
            <v>-</v>
          </cell>
          <cell r="AC65" t="str">
            <v>-</v>
          </cell>
          <cell r="AD65" t="str">
            <v>-</v>
          </cell>
          <cell r="AE65" t="str">
            <v>-</v>
          </cell>
          <cell r="AF65" t="str">
            <v>-</v>
          </cell>
          <cell r="AG65" t="str">
            <v>-</v>
          </cell>
          <cell r="AH65" t="str">
            <v>-</v>
          </cell>
          <cell r="AI65" t="str">
            <v>-</v>
          </cell>
          <cell r="AJ65">
            <v>0</v>
          </cell>
          <cell r="AK65" t="str">
            <v>-</v>
          </cell>
          <cell r="AL65" t="str">
            <v>-</v>
          </cell>
          <cell r="AM65" t="str">
            <v>-</v>
          </cell>
          <cell r="AN65" t="str">
            <v>-</v>
          </cell>
          <cell r="AO65" t="str">
            <v>-</v>
          </cell>
          <cell r="AP65" t="str">
            <v>-</v>
          </cell>
          <cell r="AQ65" t="str">
            <v>-</v>
          </cell>
          <cell r="AR65" t="str">
            <v>-</v>
          </cell>
          <cell r="AS65" t="str">
            <v>-</v>
          </cell>
          <cell r="AT65" t="str">
            <v>-</v>
          </cell>
          <cell r="AU65" t="str">
            <v>-</v>
          </cell>
          <cell r="AV65" t="str">
            <v>-</v>
          </cell>
          <cell r="AW65">
            <v>1</v>
          </cell>
          <cell r="AX65" t="str">
            <v>-</v>
          </cell>
          <cell r="AY65">
            <v>1</v>
          </cell>
          <cell r="AZ65">
            <v>1</v>
          </cell>
          <cell r="BA65">
            <v>2</v>
          </cell>
          <cell r="BB65" t="str">
            <v>MO20</v>
          </cell>
          <cell r="BC65">
            <v>76.8</v>
          </cell>
          <cell r="BD65">
            <v>2</v>
          </cell>
          <cell r="BE65" t="str">
            <v>MO10</v>
          </cell>
          <cell r="BF65">
            <v>76.8</v>
          </cell>
          <cell r="BG65" t="str">
            <v>-</v>
          </cell>
          <cell r="BH65" t="str">
            <v>-</v>
          </cell>
          <cell r="BI65" t="str">
            <v>-</v>
          </cell>
          <cell r="BJ65" t="str">
            <v>-</v>
          </cell>
          <cell r="BK65" t="str">
            <v>-</v>
          </cell>
          <cell r="BL65" t="str">
            <v>-</v>
          </cell>
          <cell r="BM65" t="str">
            <v>-</v>
          </cell>
          <cell r="BN65" t="str">
            <v>-</v>
          </cell>
          <cell r="BO65" t="str">
            <v>-</v>
          </cell>
          <cell r="BP65" t="str">
            <v>-</v>
          </cell>
          <cell r="BQ65" t="str">
            <v>-</v>
          </cell>
          <cell r="BR65">
            <v>3732</v>
          </cell>
          <cell r="BS65">
            <v>0</v>
          </cell>
          <cell r="BT65">
            <v>3732</v>
          </cell>
          <cell r="BU65">
            <v>0</v>
          </cell>
          <cell r="BW65" t="str">
            <v>Administracion, Imprevistos, Utilidad (AIU)</v>
          </cell>
          <cell r="BX65">
            <v>0</v>
          </cell>
          <cell r="BY65">
            <v>0</v>
          </cell>
          <cell r="BZ65">
            <v>0</v>
          </cell>
          <cell r="CA65">
            <v>0</v>
          </cell>
        </row>
        <row r="66">
          <cell r="D66" t="str">
            <v>Diseño hidráulico emisario final sectores PTAR CANTORAS y PTAR las LAJAS - incluye análisis hidrología y de área aferente  con información existente. diseños de emisarios, interceptores y estructuras complementarias</v>
          </cell>
          <cell r="E66" t="str">
            <v>glo</v>
          </cell>
          <cell r="F66" t="str">
            <v>-</v>
          </cell>
          <cell r="G66">
            <v>126.86600000000027</v>
          </cell>
          <cell r="H66" t="str">
            <v>-</v>
          </cell>
          <cell r="I66" t="str">
            <v>-</v>
          </cell>
          <cell r="J66" t="str">
            <v>-</v>
          </cell>
          <cell r="K66" t="str">
            <v>-</v>
          </cell>
          <cell r="L66" t="str">
            <v>-</v>
          </cell>
          <cell r="M66" t="str">
            <v>-</v>
          </cell>
          <cell r="N66" t="str">
            <v>-</v>
          </cell>
          <cell r="O66" t="str">
            <v>-</v>
          </cell>
          <cell r="P66" t="str">
            <v>-</v>
          </cell>
          <cell r="Q66" t="str">
            <v>-</v>
          </cell>
          <cell r="R66" t="str">
            <v>-</v>
          </cell>
          <cell r="S66" t="str">
            <v>-</v>
          </cell>
          <cell r="T66" t="str">
            <v>-</v>
          </cell>
          <cell r="U66" t="str">
            <v>-</v>
          </cell>
          <cell r="V66" t="str">
            <v>-</v>
          </cell>
          <cell r="W66" t="str">
            <v>-</v>
          </cell>
          <cell r="X66" t="str">
            <v>-</v>
          </cell>
          <cell r="Y66" t="str">
            <v>-</v>
          </cell>
          <cell r="Z66" t="str">
            <v>-</v>
          </cell>
          <cell r="AA66" t="str">
            <v>-</v>
          </cell>
          <cell r="AB66" t="str">
            <v>-</v>
          </cell>
          <cell r="AC66" t="str">
            <v>-</v>
          </cell>
          <cell r="AD66" t="str">
            <v>-</v>
          </cell>
          <cell r="AE66" t="str">
            <v>-</v>
          </cell>
          <cell r="AF66" t="str">
            <v>-</v>
          </cell>
          <cell r="AG66" t="str">
            <v>-</v>
          </cell>
          <cell r="AH66" t="str">
            <v>-</v>
          </cell>
          <cell r="AI66" t="str">
            <v>-</v>
          </cell>
          <cell r="AJ66">
            <v>0</v>
          </cell>
          <cell r="AK66" t="str">
            <v>-</v>
          </cell>
          <cell r="AL66" t="str">
            <v>-</v>
          </cell>
          <cell r="AM66" t="str">
            <v>-</v>
          </cell>
          <cell r="AN66" t="str">
            <v>-</v>
          </cell>
          <cell r="AO66" t="str">
            <v>-</v>
          </cell>
          <cell r="AP66" t="str">
            <v>-</v>
          </cell>
          <cell r="AQ66" t="str">
            <v>-</v>
          </cell>
          <cell r="AR66" t="str">
            <v>-</v>
          </cell>
          <cell r="AS66" t="str">
            <v>-</v>
          </cell>
          <cell r="AT66" t="str">
            <v>-</v>
          </cell>
          <cell r="AU66" t="str">
            <v>-</v>
          </cell>
          <cell r="AV66" t="str">
            <v>-</v>
          </cell>
          <cell r="AW66">
            <v>1</v>
          </cell>
          <cell r="AX66" t="str">
            <v>-</v>
          </cell>
          <cell r="AY66">
            <v>1</v>
          </cell>
          <cell r="AZ66">
            <v>1</v>
          </cell>
          <cell r="BA66">
            <v>1</v>
          </cell>
          <cell r="BB66" t="str">
            <v>MO35</v>
          </cell>
          <cell r="BC66">
            <v>0.1</v>
          </cell>
          <cell r="BD66">
            <v>1</v>
          </cell>
          <cell r="BE66" t="str">
            <v>MO36</v>
          </cell>
          <cell r="BF66">
            <v>0.1</v>
          </cell>
          <cell r="BG66" t="str">
            <v>-</v>
          </cell>
          <cell r="BH66" t="str">
            <v>-</v>
          </cell>
          <cell r="BI66" t="str">
            <v>-</v>
          </cell>
          <cell r="BJ66" t="str">
            <v>-</v>
          </cell>
          <cell r="BK66" t="str">
            <v>-</v>
          </cell>
          <cell r="BL66" t="str">
            <v>-</v>
          </cell>
          <cell r="BM66" t="str">
            <v>-</v>
          </cell>
          <cell r="BN66" t="str">
            <v>-</v>
          </cell>
          <cell r="BO66" t="str">
            <v>-</v>
          </cell>
          <cell r="BP66" t="str">
            <v>MO32</v>
          </cell>
          <cell r="BQ66">
            <v>0.7</v>
          </cell>
          <cell r="BR66">
            <v>804277140</v>
          </cell>
          <cell r="BS66">
            <v>0</v>
          </cell>
          <cell r="BT66">
            <v>0</v>
          </cell>
          <cell r="BU66" t="str">
            <v>ESTUDIOS ALCANTARILLADO GUATEQUE</v>
          </cell>
          <cell r="BW66" t="str">
            <v>Administracion, Imprevistos, Utilidad (AIU)</v>
          </cell>
          <cell r="BX66">
            <v>0</v>
          </cell>
          <cell r="BY66">
            <v>0</v>
          </cell>
          <cell r="BZ66">
            <v>0</v>
          </cell>
          <cell r="CA66">
            <v>0</v>
          </cell>
        </row>
        <row r="67">
          <cell r="D67" t="str">
            <v>DISEÑO ARQ Y ESTRUCTURAL PARA PLANTA SEGUNDO PISO (miraflores)</v>
          </cell>
          <cell r="E67" t="str">
            <v>glo</v>
          </cell>
          <cell r="F67" t="str">
            <v>-</v>
          </cell>
          <cell r="G67" t="str">
            <v>-</v>
          </cell>
          <cell r="H67" t="str">
            <v>-</v>
          </cell>
          <cell r="I67" t="str">
            <v>-</v>
          </cell>
          <cell r="J67" t="str">
            <v>-</v>
          </cell>
          <cell r="K67" t="str">
            <v>-</v>
          </cell>
          <cell r="L67" t="str">
            <v>-</v>
          </cell>
          <cell r="M67" t="str">
            <v>-</v>
          </cell>
          <cell r="N67" t="str">
            <v>-</v>
          </cell>
          <cell r="O67" t="str">
            <v>-</v>
          </cell>
          <cell r="P67" t="str">
            <v>-</v>
          </cell>
          <cell r="Q67" t="str">
            <v>-</v>
          </cell>
          <cell r="R67" t="str">
            <v>-</v>
          </cell>
          <cell r="S67" t="str">
            <v>-</v>
          </cell>
          <cell r="T67" t="str">
            <v>-</v>
          </cell>
          <cell r="U67" t="str">
            <v>-</v>
          </cell>
          <cell r="V67" t="str">
            <v>-</v>
          </cell>
          <cell r="W67" t="str">
            <v>-</v>
          </cell>
          <cell r="X67" t="str">
            <v>-</v>
          </cell>
          <cell r="Y67" t="str">
            <v>-</v>
          </cell>
          <cell r="Z67" t="str">
            <v>-</v>
          </cell>
          <cell r="AA67" t="str">
            <v>-</v>
          </cell>
          <cell r="AB67" t="str">
            <v>-</v>
          </cell>
          <cell r="AC67" t="str">
            <v>-</v>
          </cell>
          <cell r="AD67" t="str">
            <v>-</v>
          </cell>
          <cell r="AE67" t="str">
            <v>-</v>
          </cell>
          <cell r="AF67" t="str">
            <v>-</v>
          </cell>
          <cell r="AG67" t="str">
            <v>-</v>
          </cell>
          <cell r="AH67" t="str">
            <v>-</v>
          </cell>
          <cell r="AI67" t="str">
            <v>-</v>
          </cell>
          <cell r="AJ67">
            <v>0</v>
          </cell>
          <cell r="AK67" t="str">
            <v>-</v>
          </cell>
          <cell r="AL67" t="str">
            <v>-</v>
          </cell>
          <cell r="AM67" t="str">
            <v>-</v>
          </cell>
          <cell r="AN67" t="str">
            <v>-</v>
          </cell>
          <cell r="AO67" t="str">
            <v>-</v>
          </cell>
          <cell r="AP67" t="str">
            <v>-</v>
          </cell>
          <cell r="AQ67" t="str">
            <v>-</v>
          </cell>
          <cell r="AR67" t="str">
            <v>-</v>
          </cell>
          <cell r="AS67" t="str">
            <v>-</v>
          </cell>
          <cell r="AT67" t="str">
            <v>-</v>
          </cell>
          <cell r="AU67" t="str">
            <v>-</v>
          </cell>
          <cell r="AV67" t="str">
            <v>-</v>
          </cell>
          <cell r="AW67">
            <v>1</v>
          </cell>
          <cell r="AX67" t="str">
            <v>-</v>
          </cell>
          <cell r="AY67">
            <v>1</v>
          </cell>
          <cell r="AZ67">
            <v>1</v>
          </cell>
          <cell r="BA67">
            <v>1</v>
          </cell>
          <cell r="BB67" t="str">
            <v>MO49</v>
          </cell>
          <cell r="BC67">
            <v>0.1</v>
          </cell>
          <cell r="BD67">
            <v>1</v>
          </cell>
          <cell r="BE67" t="str">
            <v>MO36</v>
          </cell>
          <cell r="BF67">
            <v>0.1</v>
          </cell>
          <cell r="BG67" t="str">
            <v>-</v>
          </cell>
          <cell r="BH67" t="str">
            <v>-</v>
          </cell>
          <cell r="BI67" t="str">
            <v>-</v>
          </cell>
          <cell r="BJ67" t="str">
            <v>-</v>
          </cell>
          <cell r="BK67" t="str">
            <v>-</v>
          </cell>
          <cell r="BL67" t="str">
            <v>-</v>
          </cell>
          <cell r="BM67" t="str">
            <v>-</v>
          </cell>
          <cell r="BN67" t="str">
            <v>-</v>
          </cell>
          <cell r="BO67" t="str">
            <v>-</v>
          </cell>
          <cell r="BP67" t="str">
            <v>MO32</v>
          </cell>
          <cell r="BQ67">
            <v>0.55000000000000004</v>
          </cell>
          <cell r="BR67">
            <v>5161500</v>
          </cell>
          <cell r="BS67">
            <v>0</v>
          </cell>
          <cell r="BT67">
            <v>0</v>
          </cell>
          <cell r="BU67" t="str">
            <v>ESTUDIOS ALCANTARILLADO GUATEQUE</v>
          </cell>
          <cell r="BW67" t="str">
            <v>Administracion, Imprevistos, Utilidad (AIU)</v>
          </cell>
          <cell r="BX67">
            <v>0</v>
          </cell>
          <cell r="BY67">
            <v>0</v>
          </cell>
          <cell r="BZ67">
            <v>0</v>
          </cell>
          <cell r="CA67">
            <v>0</v>
          </cell>
        </row>
        <row r="68">
          <cell r="D68" t="str">
            <v>EXCAVACION MANUAL EN CONGLOMERADO</v>
          </cell>
          <cell r="E68" t="str">
            <v>M3</v>
          </cell>
          <cell r="F68" t="str">
            <v>MG501</v>
          </cell>
          <cell r="G68">
            <v>5.4100000000000002E-2</v>
          </cell>
          <cell r="H68" t="str">
            <v>-</v>
          </cell>
          <cell r="I68" t="str">
            <v>-</v>
          </cell>
          <cell r="J68" t="str">
            <v>-</v>
          </cell>
          <cell r="K68" t="str">
            <v>-</v>
          </cell>
          <cell r="L68" t="str">
            <v>-</v>
          </cell>
          <cell r="M68" t="str">
            <v>-</v>
          </cell>
          <cell r="N68" t="str">
            <v>-</v>
          </cell>
          <cell r="O68" t="str">
            <v>-</v>
          </cell>
          <cell r="P68" t="str">
            <v>-</v>
          </cell>
          <cell r="Q68" t="str">
            <v>-</v>
          </cell>
          <cell r="R68" t="str">
            <v>-</v>
          </cell>
          <cell r="S68" t="str">
            <v>-</v>
          </cell>
          <cell r="T68" t="str">
            <v>-</v>
          </cell>
          <cell r="U68" t="str">
            <v>-</v>
          </cell>
          <cell r="V68" t="str">
            <v>-</v>
          </cell>
          <cell r="W68" t="str">
            <v>-</v>
          </cell>
          <cell r="X68" t="str">
            <v>-</v>
          </cell>
          <cell r="Y68" t="str">
            <v>-</v>
          </cell>
          <cell r="Z68" t="str">
            <v>-</v>
          </cell>
          <cell r="AA68" t="str">
            <v>-</v>
          </cell>
          <cell r="AB68" t="str">
            <v>-</v>
          </cell>
          <cell r="AC68" t="str">
            <v>-</v>
          </cell>
          <cell r="AD68" t="str">
            <v>-</v>
          </cell>
          <cell r="AE68" t="str">
            <v>-</v>
          </cell>
          <cell r="AF68" t="str">
            <v>-</v>
          </cell>
          <cell r="AG68" t="str">
            <v>-</v>
          </cell>
          <cell r="AH68" t="str">
            <v>-</v>
          </cell>
          <cell r="AI68" t="str">
            <v>-</v>
          </cell>
          <cell r="AJ68">
            <v>0</v>
          </cell>
          <cell r="AK68" t="str">
            <v>-</v>
          </cell>
          <cell r="AL68" t="str">
            <v>-</v>
          </cell>
          <cell r="AM68" t="str">
            <v>-</v>
          </cell>
          <cell r="AN68" t="str">
            <v>-</v>
          </cell>
          <cell r="AO68" t="str">
            <v>-</v>
          </cell>
          <cell r="AP68" t="str">
            <v>-</v>
          </cell>
          <cell r="AQ68" t="str">
            <v>-</v>
          </cell>
          <cell r="AR68" t="str">
            <v>-</v>
          </cell>
          <cell r="AS68" t="str">
            <v>-</v>
          </cell>
          <cell r="AT68" t="str">
            <v>-</v>
          </cell>
          <cell r="AU68" t="str">
            <v>-</v>
          </cell>
          <cell r="AV68" t="str">
            <v>-</v>
          </cell>
          <cell r="AW68">
            <v>1</v>
          </cell>
          <cell r="AX68" t="str">
            <v>-</v>
          </cell>
          <cell r="AY68">
            <v>1</v>
          </cell>
          <cell r="AZ68">
            <v>1</v>
          </cell>
          <cell r="BA68">
            <v>1</v>
          </cell>
          <cell r="BB68" t="str">
            <v>MO20</v>
          </cell>
          <cell r="BC68">
            <v>5.7</v>
          </cell>
          <cell r="BD68">
            <v>4</v>
          </cell>
          <cell r="BE68" t="str">
            <v>MO10</v>
          </cell>
          <cell r="BF68">
            <v>5.7</v>
          </cell>
          <cell r="BG68" t="str">
            <v>-</v>
          </cell>
          <cell r="BH68" t="str">
            <v>-</v>
          </cell>
          <cell r="BI68" t="str">
            <v>-</v>
          </cell>
          <cell r="BJ68" t="str">
            <v>-</v>
          </cell>
          <cell r="BK68" t="str">
            <v>-</v>
          </cell>
          <cell r="BL68" t="str">
            <v>-</v>
          </cell>
          <cell r="BM68" t="str">
            <v>-</v>
          </cell>
          <cell r="BN68" t="str">
            <v>-</v>
          </cell>
          <cell r="BO68" t="str">
            <v>-</v>
          </cell>
          <cell r="BP68" t="str">
            <v>-</v>
          </cell>
          <cell r="BQ68" t="str">
            <v>-</v>
          </cell>
          <cell r="BR68">
            <v>50478</v>
          </cell>
          <cell r="BS68">
            <v>0</v>
          </cell>
          <cell r="BT68">
            <v>50478</v>
          </cell>
          <cell r="BU68">
            <v>0</v>
          </cell>
          <cell r="BW68" t="str">
            <v>Administracion, Imprevistos, Utilidad (AIU)</v>
          </cell>
          <cell r="BX68">
            <v>0</v>
          </cell>
          <cell r="BY68">
            <v>0</v>
          </cell>
          <cell r="BZ68">
            <v>0</v>
          </cell>
          <cell r="CA68">
            <v>0</v>
          </cell>
        </row>
        <row r="69">
          <cell r="D69" t="str">
            <v>Apertura de zanja, tendido 2 3" PVC. T.P. tapado, compactación y reparación de vías anden incluye cinta de señalización</v>
          </cell>
          <cell r="E69" t="str">
            <v>M3</v>
          </cell>
          <cell r="F69" t="str">
            <v>MG501</v>
          </cell>
          <cell r="G69">
            <v>0.05</v>
          </cell>
          <cell r="H69" t="str">
            <v>MG515</v>
          </cell>
          <cell r="I69">
            <v>5</v>
          </cell>
          <cell r="J69" t="str">
            <v>-</v>
          </cell>
          <cell r="K69" t="str">
            <v>-</v>
          </cell>
          <cell r="L69" t="str">
            <v>-</v>
          </cell>
          <cell r="M69" t="str">
            <v>-</v>
          </cell>
          <cell r="N69" t="str">
            <v>-</v>
          </cell>
          <cell r="O69" t="str">
            <v>-</v>
          </cell>
          <cell r="P69" t="str">
            <v>IGE1096</v>
          </cell>
          <cell r="Q69">
            <v>0.06</v>
          </cell>
          <cell r="R69" t="str">
            <v>C5144</v>
          </cell>
          <cell r="S69">
            <v>3</v>
          </cell>
          <cell r="T69" t="str">
            <v>-</v>
          </cell>
          <cell r="U69" t="str">
            <v>-</v>
          </cell>
          <cell r="V69" t="str">
            <v>-</v>
          </cell>
          <cell r="W69" t="str">
            <v>-</v>
          </cell>
          <cell r="X69" t="str">
            <v>-</v>
          </cell>
          <cell r="Y69" t="str">
            <v>-</v>
          </cell>
          <cell r="Z69" t="str">
            <v>-</v>
          </cell>
          <cell r="AA69" t="str">
            <v>-</v>
          </cell>
          <cell r="AB69" t="str">
            <v>-</v>
          </cell>
          <cell r="AC69" t="str">
            <v>-</v>
          </cell>
          <cell r="AD69" t="str">
            <v>-</v>
          </cell>
          <cell r="AE69" t="str">
            <v>-</v>
          </cell>
          <cell r="AF69" t="str">
            <v>-</v>
          </cell>
          <cell r="AG69" t="str">
            <v>-</v>
          </cell>
          <cell r="AH69" t="str">
            <v>-</v>
          </cell>
          <cell r="AI69" t="str">
            <v>-</v>
          </cell>
          <cell r="AJ69">
            <v>0</v>
          </cell>
          <cell r="AK69" t="str">
            <v>-</v>
          </cell>
          <cell r="AL69" t="str">
            <v>-</v>
          </cell>
          <cell r="AM69" t="str">
            <v>-</v>
          </cell>
          <cell r="AN69" t="str">
            <v>-</v>
          </cell>
          <cell r="AO69" t="str">
            <v>-</v>
          </cell>
          <cell r="AP69" t="str">
            <v>-</v>
          </cell>
          <cell r="AQ69" t="str">
            <v>-</v>
          </cell>
          <cell r="AR69" t="str">
            <v>-</v>
          </cell>
          <cell r="AS69" t="str">
            <v>-</v>
          </cell>
          <cell r="AT69" t="str">
            <v>-</v>
          </cell>
          <cell r="AU69" t="str">
            <v>-</v>
          </cell>
          <cell r="AV69" t="str">
            <v>-</v>
          </cell>
          <cell r="AW69">
            <v>1</v>
          </cell>
          <cell r="AX69" t="str">
            <v>-</v>
          </cell>
          <cell r="AY69">
            <v>1</v>
          </cell>
          <cell r="AZ69">
            <v>1</v>
          </cell>
          <cell r="BA69">
            <v>1</v>
          </cell>
          <cell r="BB69" t="str">
            <v>MO20</v>
          </cell>
          <cell r="BC69">
            <v>6.5</v>
          </cell>
          <cell r="BD69">
            <v>2</v>
          </cell>
          <cell r="BE69" t="str">
            <v>MO10</v>
          </cell>
          <cell r="BF69">
            <v>6.5</v>
          </cell>
          <cell r="BG69" t="str">
            <v>-</v>
          </cell>
          <cell r="BH69" t="str">
            <v>-</v>
          </cell>
          <cell r="BI69" t="str">
            <v>-</v>
          </cell>
          <cell r="BJ69" t="str">
            <v>-</v>
          </cell>
          <cell r="BK69" t="str">
            <v>-</v>
          </cell>
          <cell r="BL69" t="str">
            <v>-</v>
          </cell>
          <cell r="BM69" t="str">
            <v>-</v>
          </cell>
          <cell r="BN69" t="str">
            <v>-</v>
          </cell>
          <cell r="BO69" t="str">
            <v>-</v>
          </cell>
          <cell r="BP69" t="str">
            <v>-</v>
          </cell>
          <cell r="BQ69" t="str">
            <v>-</v>
          </cell>
          <cell r="BR69">
            <v>57462</v>
          </cell>
          <cell r="BS69">
            <v>0</v>
          </cell>
          <cell r="BT69">
            <v>57462</v>
          </cell>
          <cell r="BU69">
            <v>0</v>
          </cell>
          <cell r="BW69" t="str">
            <v>Administracion, Imprevistos, Utilidad (AIU)</v>
          </cell>
          <cell r="BX69">
            <v>0</v>
          </cell>
          <cell r="BY69">
            <v>0</v>
          </cell>
          <cell r="BZ69">
            <v>0</v>
          </cell>
          <cell r="CA69">
            <v>0</v>
          </cell>
        </row>
        <row r="70">
          <cell r="D70" t="str">
            <v>EXCAVACION MANUAL EN CONGLOMERADO HUMEDO</v>
          </cell>
          <cell r="E70" t="str">
            <v>M3</v>
          </cell>
          <cell r="F70" t="str">
            <v>MG501</v>
          </cell>
          <cell r="G70">
            <v>0.05</v>
          </cell>
          <cell r="H70" t="str">
            <v>MG513</v>
          </cell>
          <cell r="I70">
            <v>5</v>
          </cell>
          <cell r="J70" t="str">
            <v>-</v>
          </cell>
          <cell r="K70" t="str">
            <v>-</v>
          </cell>
          <cell r="L70" t="str">
            <v>-</v>
          </cell>
          <cell r="M70" t="str">
            <v>-</v>
          </cell>
          <cell r="N70" t="str">
            <v>-</v>
          </cell>
          <cell r="O70" t="str">
            <v>-</v>
          </cell>
          <cell r="P70" t="str">
            <v>-</v>
          </cell>
          <cell r="Q70" t="str">
            <v>-</v>
          </cell>
          <cell r="R70" t="str">
            <v>-</v>
          </cell>
          <cell r="S70" t="str">
            <v>-</v>
          </cell>
          <cell r="T70" t="str">
            <v>-</v>
          </cell>
          <cell r="U70" t="str">
            <v>-</v>
          </cell>
          <cell r="V70" t="str">
            <v>-</v>
          </cell>
          <cell r="W70" t="str">
            <v>-</v>
          </cell>
          <cell r="X70" t="str">
            <v>-</v>
          </cell>
          <cell r="Y70" t="str">
            <v>-</v>
          </cell>
          <cell r="Z70" t="str">
            <v>-</v>
          </cell>
          <cell r="AA70" t="str">
            <v>-</v>
          </cell>
          <cell r="AB70" t="str">
            <v>-</v>
          </cell>
          <cell r="AC70" t="str">
            <v>-</v>
          </cell>
          <cell r="AD70" t="str">
            <v>-</v>
          </cell>
          <cell r="AE70" t="str">
            <v>-</v>
          </cell>
          <cell r="AF70" t="str">
            <v>-</v>
          </cell>
          <cell r="AG70" t="str">
            <v>-</v>
          </cell>
          <cell r="AH70" t="str">
            <v>-</v>
          </cell>
          <cell r="AI70" t="str">
            <v>-</v>
          </cell>
          <cell r="AJ70">
            <v>0</v>
          </cell>
          <cell r="AK70" t="str">
            <v>-</v>
          </cell>
          <cell r="AL70" t="str">
            <v>-</v>
          </cell>
          <cell r="AM70" t="str">
            <v>-</v>
          </cell>
          <cell r="AN70" t="str">
            <v>-</v>
          </cell>
          <cell r="AO70" t="str">
            <v>-</v>
          </cell>
          <cell r="AP70" t="str">
            <v>-</v>
          </cell>
          <cell r="AQ70" t="str">
            <v>-</v>
          </cell>
          <cell r="AR70" t="str">
            <v>-</v>
          </cell>
          <cell r="AS70" t="str">
            <v>-</v>
          </cell>
          <cell r="AT70" t="str">
            <v>-</v>
          </cell>
          <cell r="AU70" t="str">
            <v>-</v>
          </cell>
          <cell r="AV70" t="str">
            <v>-</v>
          </cell>
          <cell r="AW70">
            <v>1</v>
          </cell>
          <cell r="AX70" t="str">
            <v>-</v>
          </cell>
          <cell r="AY70">
            <v>1</v>
          </cell>
          <cell r="AZ70">
            <v>1</v>
          </cell>
          <cell r="BA70">
            <v>1</v>
          </cell>
          <cell r="BB70" t="str">
            <v>MO20</v>
          </cell>
          <cell r="BC70">
            <v>10</v>
          </cell>
          <cell r="BD70">
            <v>3</v>
          </cell>
          <cell r="BE70" t="str">
            <v>MO10</v>
          </cell>
          <cell r="BF70">
            <v>10</v>
          </cell>
          <cell r="BG70" t="str">
            <v>-</v>
          </cell>
          <cell r="BH70" t="str">
            <v>-</v>
          </cell>
          <cell r="BI70" t="str">
            <v>-</v>
          </cell>
          <cell r="BJ70" t="str">
            <v>-</v>
          </cell>
          <cell r="BK70" t="str">
            <v>-</v>
          </cell>
          <cell r="BL70" t="str">
            <v>-</v>
          </cell>
          <cell r="BM70" t="str">
            <v>-</v>
          </cell>
          <cell r="BN70" t="str">
            <v>-</v>
          </cell>
          <cell r="BO70" t="str">
            <v>-</v>
          </cell>
          <cell r="BP70" t="str">
            <v>-</v>
          </cell>
          <cell r="BQ70" t="str">
            <v>-</v>
          </cell>
          <cell r="BR70">
            <v>25884</v>
          </cell>
          <cell r="BS70">
            <v>0</v>
          </cell>
          <cell r="BT70">
            <v>25884</v>
          </cell>
          <cell r="BU70">
            <v>0</v>
          </cell>
          <cell r="BW70" t="str">
            <v>Administracion, Imprevistos, Utilidad (AIU)</v>
          </cell>
          <cell r="BX70">
            <v>0</v>
          </cell>
          <cell r="BY70">
            <v>0</v>
          </cell>
          <cell r="BZ70">
            <v>0</v>
          </cell>
          <cell r="CA70">
            <v>0</v>
          </cell>
        </row>
        <row r="71">
          <cell r="D71" t="str">
            <v>DESCAPOTE Y REINSTALACIÓN DE LA CAPA VEGETAL (15 O 40  CM)</v>
          </cell>
          <cell r="E71" t="str">
            <v>M3</v>
          </cell>
          <cell r="F71" t="str">
            <v>MG501</v>
          </cell>
          <cell r="G71">
            <v>0.1</v>
          </cell>
          <cell r="H71" t="str">
            <v>-</v>
          </cell>
          <cell r="I71" t="str">
            <v>-</v>
          </cell>
          <cell r="J71" t="str">
            <v>-</v>
          </cell>
          <cell r="K71" t="str">
            <v>-</v>
          </cell>
          <cell r="L71" t="str">
            <v>-</v>
          </cell>
          <cell r="M71" t="str">
            <v>-</v>
          </cell>
          <cell r="N71" t="str">
            <v>-</v>
          </cell>
          <cell r="O71" t="str">
            <v>-</v>
          </cell>
          <cell r="P71" t="str">
            <v>-</v>
          </cell>
          <cell r="Q71" t="str">
            <v>-</v>
          </cell>
          <cell r="R71" t="str">
            <v>-</v>
          </cell>
          <cell r="S71" t="str">
            <v>-</v>
          </cell>
          <cell r="T71" t="str">
            <v>-</v>
          </cell>
          <cell r="U71" t="str">
            <v>-</v>
          </cell>
          <cell r="V71" t="str">
            <v>-</v>
          </cell>
          <cell r="W71" t="str">
            <v>-</v>
          </cell>
          <cell r="X71" t="str">
            <v>-</v>
          </cell>
          <cell r="Y71" t="str">
            <v>-</v>
          </cell>
          <cell r="Z71" t="str">
            <v>-</v>
          </cell>
          <cell r="AA71" t="str">
            <v>-</v>
          </cell>
          <cell r="AB71" t="str">
            <v>-</v>
          </cell>
          <cell r="AC71" t="str">
            <v>-</v>
          </cell>
          <cell r="AD71" t="str">
            <v>-</v>
          </cell>
          <cell r="AE71" t="str">
            <v>-</v>
          </cell>
          <cell r="AF71" t="str">
            <v>-</v>
          </cell>
          <cell r="AG71" t="str">
            <v>-</v>
          </cell>
          <cell r="AH71" t="str">
            <v>-</v>
          </cell>
          <cell r="AI71" t="str">
            <v>-</v>
          </cell>
          <cell r="AJ71">
            <v>0</v>
          </cell>
          <cell r="AK71" t="str">
            <v>-</v>
          </cell>
          <cell r="AL71" t="str">
            <v>-</v>
          </cell>
          <cell r="AM71" t="str">
            <v>-</v>
          </cell>
          <cell r="AN71" t="str">
            <v>-</v>
          </cell>
          <cell r="AO71" t="str">
            <v>-</v>
          </cell>
          <cell r="AP71" t="str">
            <v>-</v>
          </cell>
          <cell r="AQ71" t="str">
            <v>-</v>
          </cell>
          <cell r="AR71" t="str">
            <v>-</v>
          </cell>
          <cell r="AS71" t="str">
            <v>-</v>
          </cell>
          <cell r="AT71" t="str">
            <v>-</v>
          </cell>
          <cell r="AU71" t="str">
            <v>-</v>
          </cell>
          <cell r="AV71" t="str">
            <v>-</v>
          </cell>
          <cell r="AW71">
            <v>1</v>
          </cell>
          <cell r="AX71" t="str">
            <v>-</v>
          </cell>
          <cell r="AY71">
            <v>1</v>
          </cell>
          <cell r="AZ71">
            <v>1</v>
          </cell>
          <cell r="BA71">
            <v>1</v>
          </cell>
          <cell r="BB71" t="str">
            <v>MO20</v>
          </cell>
          <cell r="BC71">
            <v>70</v>
          </cell>
          <cell r="BD71">
            <v>2</v>
          </cell>
          <cell r="BE71" t="str">
            <v>MO10</v>
          </cell>
          <cell r="BF71">
            <v>70</v>
          </cell>
          <cell r="BG71" t="str">
            <v>-</v>
          </cell>
          <cell r="BH71" t="str">
            <v>-</v>
          </cell>
          <cell r="BI71" t="str">
            <v>-</v>
          </cell>
          <cell r="BJ71" t="str">
            <v>-</v>
          </cell>
          <cell r="BK71" t="str">
            <v>-</v>
          </cell>
          <cell r="BL71" t="str">
            <v>-</v>
          </cell>
          <cell r="BM71" t="str">
            <v>-</v>
          </cell>
          <cell r="BN71" t="str">
            <v>-</v>
          </cell>
          <cell r="BO71" t="str">
            <v>-</v>
          </cell>
          <cell r="BP71" t="str">
            <v>-</v>
          </cell>
          <cell r="BQ71" t="str">
            <v>-</v>
          </cell>
          <cell r="BR71">
            <v>2860</v>
          </cell>
          <cell r="BS71">
            <v>0</v>
          </cell>
          <cell r="BT71">
            <v>2860</v>
          </cell>
          <cell r="BU71">
            <v>0</v>
          </cell>
          <cell r="BW71" t="str">
            <v>Administracion, Imprevistos, Utilidad (AIU)</v>
          </cell>
          <cell r="BX71">
            <v>0</v>
          </cell>
          <cell r="BY71">
            <v>0</v>
          </cell>
          <cell r="BZ71">
            <v>0</v>
          </cell>
          <cell r="CA71">
            <v>0</v>
          </cell>
        </row>
        <row r="72">
          <cell r="D72" t="str">
            <v>Excavación manual en material comun (incluye retiro)</v>
          </cell>
          <cell r="E72" t="str">
            <v>M3</v>
          </cell>
          <cell r="F72" t="str">
            <v>MG501</v>
          </cell>
          <cell r="G72">
            <v>3.6999999999999998E-2</v>
          </cell>
          <cell r="H72" t="str">
            <v>MG521</v>
          </cell>
          <cell r="I72">
            <v>2.2000000000000002</v>
          </cell>
          <cell r="J72" t="str">
            <v>-</v>
          </cell>
          <cell r="K72" t="str">
            <v>-</v>
          </cell>
          <cell r="L72" t="str">
            <v>-</v>
          </cell>
          <cell r="M72" t="str">
            <v>-</v>
          </cell>
          <cell r="N72" t="str">
            <v>-</v>
          </cell>
          <cell r="O72" t="str">
            <v>-</v>
          </cell>
          <cell r="P72" t="str">
            <v>-</v>
          </cell>
          <cell r="Q72" t="str">
            <v>-</v>
          </cell>
          <cell r="R72" t="str">
            <v>-</v>
          </cell>
          <cell r="S72" t="str">
            <v>-</v>
          </cell>
          <cell r="T72" t="str">
            <v>-</v>
          </cell>
          <cell r="U72" t="str">
            <v>-</v>
          </cell>
          <cell r="V72" t="str">
            <v>-</v>
          </cell>
          <cell r="W72" t="str">
            <v>-</v>
          </cell>
          <cell r="X72" t="str">
            <v>-</v>
          </cell>
          <cell r="Y72" t="str">
            <v>-</v>
          </cell>
          <cell r="Z72" t="str">
            <v>-</v>
          </cell>
          <cell r="AA72" t="str">
            <v>-</v>
          </cell>
          <cell r="AB72" t="str">
            <v>-</v>
          </cell>
          <cell r="AC72" t="str">
            <v>-</v>
          </cell>
          <cell r="AD72" t="str">
            <v>-</v>
          </cell>
          <cell r="AE72" t="str">
            <v>-</v>
          </cell>
          <cell r="AF72" t="str">
            <v>-</v>
          </cell>
          <cell r="AG72" t="str">
            <v>-</v>
          </cell>
          <cell r="AH72" t="str">
            <v>-</v>
          </cell>
          <cell r="AI72" t="str">
            <v>-</v>
          </cell>
          <cell r="AJ72">
            <v>0</v>
          </cell>
          <cell r="AK72" t="str">
            <v>-</v>
          </cell>
          <cell r="AL72" t="str">
            <v>-</v>
          </cell>
          <cell r="AM72" t="str">
            <v>-</v>
          </cell>
          <cell r="AN72" t="str">
            <v>-</v>
          </cell>
          <cell r="AO72" t="str">
            <v>-</v>
          </cell>
          <cell r="AP72" t="str">
            <v>-</v>
          </cell>
          <cell r="AQ72" t="str">
            <v>-</v>
          </cell>
          <cell r="AR72" t="str">
            <v>-</v>
          </cell>
          <cell r="AS72" t="str">
            <v>-</v>
          </cell>
          <cell r="AT72" t="str">
            <v>-</v>
          </cell>
          <cell r="AU72" t="str">
            <v>-</v>
          </cell>
          <cell r="AV72" t="str">
            <v>-</v>
          </cell>
          <cell r="AW72">
            <v>1</v>
          </cell>
          <cell r="AX72" t="str">
            <v>-</v>
          </cell>
          <cell r="AY72">
            <v>1</v>
          </cell>
          <cell r="AZ72">
            <v>1</v>
          </cell>
          <cell r="BA72">
            <v>1</v>
          </cell>
          <cell r="BB72" t="str">
            <v>MO20</v>
          </cell>
          <cell r="BC72">
            <v>9</v>
          </cell>
          <cell r="BD72">
            <v>3</v>
          </cell>
          <cell r="BE72" t="str">
            <v>MO10</v>
          </cell>
          <cell r="BF72">
            <v>9</v>
          </cell>
          <cell r="BG72" t="str">
            <v>-</v>
          </cell>
          <cell r="BH72" t="str">
            <v>-</v>
          </cell>
          <cell r="BI72" t="str">
            <v>-</v>
          </cell>
          <cell r="BJ72" t="str">
            <v>-</v>
          </cell>
          <cell r="BK72" t="str">
            <v>-</v>
          </cell>
          <cell r="BL72" t="str">
            <v>-</v>
          </cell>
          <cell r="BM72" t="str">
            <v>-</v>
          </cell>
          <cell r="BN72" t="str">
            <v>-</v>
          </cell>
          <cell r="BO72" t="str">
            <v>-</v>
          </cell>
          <cell r="BP72" t="str">
            <v>-</v>
          </cell>
          <cell r="BQ72" t="str">
            <v>-</v>
          </cell>
          <cell r="BR72">
            <v>39845</v>
          </cell>
          <cell r="BS72">
            <v>0</v>
          </cell>
          <cell r="BT72">
            <v>39845</v>
          </cell>
          <cell r="BU72">
            <v>0</v>
          </cell>
          <cell r="BW72" t="str">
            <v>Administracion, Imprevistos, Utilidad (AIU)</v>
          </cell>
          <cell r="BX72">
            <v>0</v>
          </cell>
          <cell r="BY72">
            <v>0</v>
          </cell>
          <cell r="BZ72">
            <v>0</v>
          </cell>
          <cell r="CA72">
            <v>0</v>
          </cell>
        </row>
        <row r="73">
          <cell r="D73" t="str">
            <v>Excavación manual en material comun</v>
          </cell>
          <cell r="E73" t="str">
            <v>M3</v>
          </cell>
          <cell r="F73" t="str">
            <v>MG501</v>
          </cell>
          <cell r="G73">
            <v>0.03</v>
          </cell>
          <cell r="H73" t="str">
            <v>-</v>
          </cell>
          <cell r="I73" t="str">
            <v>-</v>
          </cell>
          <cell r="J73" t="str">
            <v>-</v>
          </cell>
          <cell r="K73" t="str">
            <v>-</v>
          </cell>
          <cell r="L73" t="str">
            <v>-</v>
          </cell>
          <cell r="M73" t="str">
            <v>-</v>
          </cell>
          <cell r="N73" t="str">
            <v>-</v>
          </cell>
          <cell r="O73" t="str">
            <v>-</v>
          </cell>
          <cell r="P73" t="str">
            <v>-</v>
          </cell>
          <cell r="Q73" t="str">
            <v>-</v>
          </cell>
          <cell r="R73" t="str">
            <v>-</v>
          </cell>
          <cell r="S73" t="str">
            <v>-</v>
          </cell>
          <cell r="T73" t="str">
            <v>-</v>
          </cell>
          <cell r="U73" t="str">
            <v>-</v>
          </cell>
          <cell r="V73" t="str">
            <v>-</v>
          </cell>
          <cell r="W73" t="str">
            <v>-</v>
          </cell>
          <cell r="X73" t="str">
            <v>-</v>
          </cell>
          <cell r="Y73" t="str">
            <v>-</v>
          </cell>
          <cell r="Z73" t="str">
            <v>-</v>
          </cell>
          <cell r="AA73" t="str">
            <v>-</v>
          </cell>
          <cell r="AB73" t="str">
            <v>-</v>
          </cell>
          <cell r="AC73" t="str">
            <v>-</v>
          </cell>
          <cell r="AD73" t="str">
            <v>-</v>
          </cell>
          <cell r="AE73" t="str">
            <v>-</v>
          </cell>
          <cell r="AF73" t="str">
            <v>-</v>
          </cell>
          <cell r="AG73" t="str">
            <v>-</v>
          </cell>
          <cell r="AH73" t="str">
            <v>-</v>
          </cell>
          <cell r="AI73" t="str">
            <v>-</v>
          </cell>
          <cell r="AJ73">
            <v>0</v>
          </cell>
          <cell r="AK73" t="str">
            <v>-</v>
          </cell>
          <cell r="AL73" t="str">
            <v>-</v>
          </cell>
          <cell r="AM73" t="str">
            <v>-</v>
          </cell>
          <cell r="AN73" t="str">
            <v>-</v>
          </cell>
          <cell r="AO73" t="str">
            <v>-</v>
          </cell>
          <cell r="AP73" t="str">
            <v>-</v>
          </cell>
          <cell r="AQ73" t="str">
            <v>-</v>
          </cell>
          <cell r="AR73" t="str">
            <v>-</v>
          </cell>
          <cell r="AS73" t="str">
            <v>-</v>
          </cell>
          <cell r="AT73" t="str">
            <v>-</v>
          </cell>
          <cell r="AU73" t="str">
            <v>-</v>
          </cell>
          <cell r="AV73" t="str">
            <v>-</v>
          </cell>
          <cell r="AW73">
            <v>1</v>
          </cell>
          <cell r="AX73" t="str">
            <v>-</v>
          </cell>
          <cell r="AY73">
            <v>1</v>
          </cell>
          <cell r="AZ73">
            <v>1</v>
          </cell>
          <cell r="BA73">
            <v>1</v>
          </cell>
          <cell r="BB73" t="str">
            <v>MO20</v>
          </cell>
          <cell r="BC73">
            <v>7.67</v>
          </cell>
          <cell r="BD73">
            <v>4</v>
          </cell>
          <cell r="BE73" t="str">
            <v>MO10</v>
          </cell>
          <cell r="BF73">
            <v>7.67</v>
          </cell>
          <cell r="BG73" t="str">
            <v>-</v>
          </cell>
          <cell r="BH73" t="str">
            <v>-</v>
          </cell>
          <cell r="BI73" t="str">
            <v>-</v>
          </cell>
          <cell r="BJ73" t="str">
            <v>-</v>
          </cell>
          <cell r="BK73" t="str">
            <v>-</v>
          </cell>
          <cell r="BL73" t="str">
            <v>-</v>
          </cell>
          <cell r="BM73" t="str">
            <v>-</v>
          </cell>
          <cell r="BN73" t="str">
            <v>-</v>
          </cell>
          <cell r="BO73" t="str">
            <v>-</v>
          </cell>
          <cell r="BP73" t="str">
            <v>-</v>
          </cell>
          <cell r="BQ73" t="str">
            <v>-</v>
          </cell>
          <cell r="BR73">
            <v>36655</v>
          </cell>
          <cell r="BS73">
            <v>0</v>
          </cell>
          <cell r="BT73">
            <v>36655</v>
          </cell>
          <cell r="BU73">
            <v>0</v>
          </cell>
          <cell r="BW73" t="str">
            <v>Administracion, Imprevistos, Utilidad (AIU)</v>
          </cell>
          <cell r="BX73">
            <v>0</v>
          </cell>
          <cell r="BY73">
            <v>0</v>
          </cell>
          <cell r="BZ73">
            <v>0</v>
          </cell>
          <cell r="CA73">
            <v>0</v>
          </cell>
        </row>
        <row r="74">
          <cell r="D74" t="str">
            <v>Excavación manual en material comun (ECONOMICO)</v>
          </cell>
          <cell r="E74" t="str">
            <v>M3</v>
          </cell>
          <cell r="F74" t="str">
            <v>MG501</v>
          </cell>
          <cell r="G74">
            <v>3.2000000000000001E-2</v>
          </cell>
          <cell r="H74" t="str">
            <v>-</v>
          </cell>
          <cell r="I74" t="str">
            <v>-</v>
          </cell>
          <cell r="J74" t="str">
            <v>-</v>
          </cell>
          <cell r="K74" t="str">
            <v>-</v>
          </cell>
          <cell r="L74" t="str">
            <v>-</v>
          </cell>
          <cell r="M74" t="str">
            <v>-</v>
          </cell>
          <cell r="N74" t="str">
            <v>-</v>
          </cell>
          <cell r="O74" t="str">
            <v>-</v>
          </cell>
          <cell r="P74" t="str">
            <v>-</v>
          </cell>
          <cell r="Q74" t="str">
            <v>-</v>
          </cell>
          <cell r="R74" t="str">
            <v>-</v>
          </cell>
          <cell r="S74" t="str">
            <v>-</v>
          </cell>
          <cell r="T74" t="str">
            <v>-</v>
          </cell>
          <cell r="U74" t="str">
            <v>-</v>
          </cell>
          <cell r="V74" t="str">
            <v>-</v>
          </cell>
          <cell r="W74" t="str">
            <v>-</v>
          </cell>
          <cell r="X74" t="str">
            <v>-</v>
          </cell>
          <cell r="Y74" t="str">
            <v>-</v>
          </cell>
          <cell r="Z74" t="str">
            <v>-</v>
          </cell>
          <cell r="AA74" t="str">
            <v>-</v>
          </cell>
          <cell r="AB74" t="str">
            <v>-</v>
          </cell>
          <cell r="AC74" t="str">
            <v>-</v>
          </cell>
          <cell r="AD74" t="str">
            <v>-</v>
          </cell>
          <cell r="AE74" t="str">
            <v>-</v>
          </cell>
          <cell r="AF74" t="str">
            <v>-</v>
          </cell>
          <cell r="AG74" t="str">
            <v>-</v>
          </cell>
          <cell r="AH74" t="str">
            <v>-</v>
          </cell>
          <cell r="AI74" t="str">
            <v>-</v>
          </cell>
          <cell r="AJ74">
            <v>0</v>
          </cell>
          <cell r="AK74" t="str">
            <v>-</v>
          </cell>
          <cell r="AL74" t="str">
            <v>-</v>
          </cell>
          <cell r="AM74" t="str">
            <v>-</v>
          </cell>
          <cell r="AN74" t="str">
            <v>-</v>
          </cell>
          <cell r="AO74" t="str">
            <v>-</v>
          </cell>
          <cell r="AP74" t="str">
            <v>-</v>
          </cell>
          <cell r="AQ74" t="str">
            <v>-</v>
          </cell>
          <cell r="AR74" t="str">
            <v>-</v>
          </cell>
          <cell r="AS74" t="str">
            <v>-</v>
          </cell>
          <cell r="AT74" t="str">
            <v>-</v>
          </cell>
          <cell r="AU74" t="str">
            <v>-</v>
          </cell>
          <cell r="AV74" t="str">
            <v>-</v>
          </cell>
          <cell r="AW74">
            <v>1</v>
          </cell>
          <cell r="AX74" t="str">
            <v>-</v>
          </cell>
          <cell r="AY74">
            <v>1</v>
          </cell>
          <cell r="AZ74">
            <v>1</v>
          </cell>
          <cell r="BA74">
            <v>1</v>
          </cell>
          <cell r="BB74" t="str">
            <v>MO20</v>
          </cell>
          <cell r="BC74">
            <v>15</v>
          </cell>
          <cell r="BD74">
            <v>3</v>
          </cell>
          <cell r="BE74" t="str">
            <v>MO10</v>
          </cell>
          <cell r="BF74">
            <v>15</v>
          </cell>
          <cell r="BG74" t="str">
            <v>-</v>
          </cell>
          <cell r="BH74" t="str">
            <v>-</v>
          </cell>
          <cell r="BI74" t="str">
            <v>-</v>
          </cell>
          <cell r="BJ74" t="str">
            <v>-</v>
          </cell>
          <cell r="BK74" t="str">
            <v>-</v>
          </cell>
          <cell r="BL74" t="str">
            <v>-</v>
          </cell>
          <cell r="BM74" t="str">
            <v>-</v>
          </cell>
          <cell r="BN74" t="str">
            <v>-</v>
          </cell>
          <cell r="BO74" t="str">
            <v>-</v>
          </cell>
          <cell r="BP74" t="str">
            <v>-</v>
          </cell>
          <cell r="BQ74" t="str">
            <v>-</v>
          </cell>
          <cell r="BR74">
            <v>15649</v>
          </cell>
          <cell r="BS74">
            <v>0</v>
          </cell>
          <cell r="BT74">
            <v>15649</v>
          </cell>
          <cell r="BU74">
            <v>0</v>
          </cell>
          <cell r="BW74" t="str">
            <v>Administracion, Imprevistos, Utilidad (AIU)</v>
          </cell>
          <cell r="BX74">
            <v>0</v>
          </cell>
          <cell r="BY74">
            <v>0</v>
          </cell>
          <cell r="BZ74">
            <v>0</v>
          </cell>
          <cell r="CA74">
            <v>0</v>
          </cell>
        </row>
        <row r="75">
          <cell r="D75" t="str">
            <v>EXCAVACION MECANICA Y RETIRO</v>
          </cell>
          <cell r="E75" t="str">
            <v>M3</v>
          </cell>
          <cell r="F75" t="str">
            <v>-</v>
          </cell>
          <cell r="G75" t="str">
            <v>-</v>
          </cell>
          <cell r="H75" t="str">
            <v>MG516</v>
          </cell>
          <cell r="I75">
            <v>3.282</v>
          </cell>
          <cell r="J75" t="str">
            <v>MG521</v>
          </cell>
          <cell r="K75">
            <v>3.282</v>
          </cell>
          <cell r="L75" t="str">
            <v>MG521</v>
          </cell>
          <cell r="M75">
            <v>3.282</v>
          </cell>
          <cell r="N75" t="str">
            <v>-</v>
          </cell>
          <cell r="O75" t="str">
            <v>-</v>
          </cell>
          <cell r="P75" t="str">
            <v>-</v>
          </cell>
          <cell r="Q75" t="str">
            <v>-</v>
          </cell>
          <cell r="R75" t="str">
            <v>-</v>
          </cell>
          <cell r="S75" t="str">
            <v>-</v>
          </cell>
          <cell r="T75" t="str">
            <v>-</v>
          </cell>
          <cell r="U75" t="str">
            <v>-</v>
          </cell>
          <cell r="V75" t="str">
            <v>-</v>
          </cell>
          <cell r="W75" t="str">
            <v>-</v>
          </cell>
          <cell r="X75" t="str">
            <v>-</v>
          </cell>
          <cell r="Y75" t="str">
            <v>-</v>
          </cell>
          <cell r="Z75" t="str">
            <v>-</v>
          </cell>
          <cell r="AA75" t="str">
            <v>-</v>
          </cell>
          <cell r="AB75" t="str">
            <v>-</v>
          </cell>
          <cell r="AC75" t="str">
            <v>-</v>
          </cell>
          <cell r="AD75" t="str">
            <v>-</v>
          </cell>
          <cell r="AE75" t="str">
            <v>-</v>
          </cell>
          <cell r="AF75" t="str">
            <v>-</v>
          </cell>
          <cell r="AG75" t="str">
            <v>-</v>
          </cell>
          <cell r="AH75" t="str">
            <v>-</v>
          </cell>
          <cell r="AI75" t="str">
            <v>-</v>
          </cell>
          <cell r="AJ75">
            <v>0</v>
          </cell>
          <cell r="AK75" t="str">
            <v>-</v>
          </cell>
          <cell r="AL75" t="str">
            <v>-</v>
          </cell>
          <cell r="AM75" t="str">
            <v>-</v>
          </cell>
          <cell r="AN75" t="str">
            <v>-</v>
          </cell>
          <cell r="AO75" t="str">
            <v>-</v>
          </cell>
          <cell r="AP75" t="str">
            <v>-</v>
          </cell>
          <cell r="AQ75" t="str">
            <v>-</v>
          </cell>
          <cell r="AR75" t="str">
            <v>-</v>
          </cell>
          <cell r="AS75" t="str">
            <v>-</v>
          </cell>
          <cell r="AT75" t="str">
            <v>-</v>
          </cell>
          <cell r="AU75" t="str">
            <v>-</v>
          </cell>
          <cell r="AV75" t="str">
            <v>-</v>
          </cell>
          <cell r="AW75">
            <v>1</v>
          </cell>
          <cell r="AX75" t="str">
            <v>-</v>
          </cell>
          <cell r="AY75">
            <v>1</v>
          </cell>
          <cell r="AZ75">
            <v>1</v>
          </cell>
          <cell r="BA75" t="str">
            <v>-</v>
          </cell>
          <cell r="BB75" t="str">
            <v>-</v>
          </cell>
          <cell r="BC75" t="str">
            <v>-</v>
          </cell>
          <cell r="BD75" t="str">
            <v>-</v>
          </cell>
          <cell r="BE75" t="str">
            <v>-</v>
          </cell>
          <cell r="BF75" t="str">
            <v>-</v>
          </cell>
          <cell r="BG75" t="str">
            <v>-</v>
          </cell>
          <cell r="BH75" t="str">
            <v>-</v>
          </cell>
          <cell r="BI75" t="str">
            <v>-</v>
          </cell>
          <cell r="BJ75" t="str">
            <v>-</v>
          </cell>
          <cell r="BK75" t="str">
            <v>-</v>
          </cell>
          <cell r="BL75" t="str">
            <v>-</v>
          </cell>
          <cell r="BM75" t="str">
            <v>-</v>
          </cell>
          <cell r="BN75" t="str">
            <v>-</v>
          </cell>
          <cell r="BO75" t="str">
            <v>-</v>
          </cell>
          <cell r="BP75" t="str">
            <v>-</v>
          </cell>
          <cell r="BQ75" t="str">
            <v>-</v>
          </cell>
          <cell r="BR75">
            <v>43269</v>
          </cell>
          <cell r="BS75">
            <v>0</v>
          </cell>
          <cell r="BT75">
            <v>43269</v>
          </cell>
          <cell r="BU75">
            <v>0</v>
          </cell>
          <cell r="BW75" t="str">
            <v>Administracion, Imprevistos, Utilidad (AIU)</v>
          </cell>
          <cell r="BX75">
            <v>0</v>
          </cell>
          <cell r="BY75">
            <v>0</v>
          </cell>
          <cell r="BZ75">
            <v>0</v>
          </cell>
          <cell r="CA75">
            <v>0</v>
          </cell>
        </row>
        <row r="76">
          <cell r="D76" t="str">
            <v>EXCAVACION MECANICA Y RETIRO economico</v>
          </cell>
          <cell r="E76" t="str">
            <v>M3</v>
          </cell>
          <cell r="F76" t="str">
            <v>-</v>
          </cell>
          <cell r="G76" t="str">
            <v>-</v>
          </cell>
          <cell r="H76" t="str">
            <v>MG516</v>
          </cell>
          <cell r="I76">
            <v>5.35</v>
          </cell>
          <cell r="J76" t="str">
            <v>MG521</v>
          </cell>
          <cell r="K76">
            <v>5.35</v>
          </cell>
          <cell r="L76" t="str">
            <v>MG521</v>
          </cell>
          <cell r="M76">
            <v>5.35</v>
          </cell>
          <cell r="N76" t="str">
            <v>-</v>
          </cell>
          <cell r="O76" t="str">
            <v>-</v>
          </cell>
          <cell r="P76" t="str">
            <v>-</v>
          </cell>
          <cell r="Q76" t="str">
            <v>-</v>
          </cell>
          <cell r="R76" t="str">
            <v>-</v>
          </cell>
          <cell r="S76" t="str">
            <v>-</v>
          </cell>
          <cell r="T76" t="str">
            <v>-</v>
          </cell>
          <cell r="U76" t="str">
            <v>-</v>
          </cell>
          <cell r="V76" t="str">
            <v>-</v>
          </cell>
          <cell r="W76" t="str">
            <v>-</v>
          </cell>
          <cell r="X76" t="str">
            <v>-</v>
          </cell>
          <cell r="Y76" t="str">
            <v>-</v>
          </cell>
          <cell r="Z76" t="str">
            <v>-</v>
          </cell>
          <cell r="AA76" t="str">
            <v>-</v>
          </cell>
          <cell r="AB76" t="str">
            <v>-</v>
          </cell>
          <cell r="AC76" t="str">
            <v>-</v>
          </cell>
          <cell r="AD76" t="str">
            <v>-</v>
          </cell>
          <cell r="AE76" t="str">
            <v>-</v>
          </cell>
          <cell r="AF76" t="str">
            <v>-</v>
          </cell>
          <cell r="AG76" t="str">
            <v>-</v>
          </cell>
          <cell r="AH76" t="str">
            <v>-</v>
          </cell>
          <cell r="AI76" t="str">
            <v>-</v>
          </cell>
          <cell r="AJ76">
            <v>0</v>
          </cell>
          <cell r="AK76" t="str">
            <v>-</v>
          </cell>
          <cell r="AL76" t="str">
            <v>-</v>
          </cell>
          <cell r="AM76" t="str">
            <v>-</v>
          </cell>
          <cell r="AN76" t="str">
            <v>-</v>
          </cell>
          <cell r="AO76" t="str">
            <v>-</v>
          </cell>
          <cell r="AP76" t="str">
            <v>-</v>
          </cell>
          <cell r="AQ76" t="str">
            <v>-</v>
          </cell>
          <cell r="AR76" t="str">
            <v>-</v>
          </cell>
          <cell r="AS76" t="str">
            <v>-</v>
          </cell>
          <cell r="AT76" t="str">
            <v>-</v>
          </cell>
          <cell r="AU76" t="str">
            <v>-</v>
          </cell>
          <cell r="AV76" t="str">
            <v>-</v>
          </cell>
          <cell r="AW76">
            <v>1</v>
          </cell>
          <cell r="AX76" t="str">
            <v>-</v>
          </cell>
          <cell r="AY76">
            <v>1</v>
          </cell>
          <cell r="AZ76">
            <v>1</v>
          </cell>
          <cell r="BA76" t="str">
            <v>-</v>
          </cell>
          <cell r="BB76" t="str">
            <v>-</v>
          </cell>
          <cell r="BC76" t="str">
            <v>-</v>
          </cell>
          <cell r="BD76" t="str">
            <v>-</v>
          </cell>
          <cell r="BE76" t="str">
            <v>-</v>
          </cell>
          <cell r="BF76" t="str">
            <v>-</v>
          </cell>
          <cell r="BG76" t="str">
            <v>-</v>
          </cell>
          <cell r="BH76" t="str">
            <v>-</v>
          </cell>
          <cell r="BI76" t="str">
            <v>-</v>
          </cell>
          <cell r="BJ76" t="str">
            <v>-</v>
          </cell>
          <cell r="BK76" t="str">
            <v>-</v>
          </cell>
          <cell r="BL76" t="str">
            <v>-</v>
          </cell>
          <cell r="BM76" t="str">
            <v>-</v>
          </cell>
          <cell r="BN76" t="str">
            <v>-</v>
          </cell>
          <cell r="BO76" t="str">
            <v>-</v>
          </cell>
          <cell r="BP76" t="str">
            <v>-</v>
          </cell>
          <cell r="BQ76" t="str">
            <v>-</v>
          </cell>
          <cell r="BR76">
            <v>26544</v>
          </cell>
          <cell r="BS76">
            <v>0</v>
          </cell>
          <cell r="BT76">
            <v>26544</v>
          </cell>
          <cell r="BU76">
            <v>0</v>
          </cell>
          <cell r="BW76" t="str">
            <v>Administracion, Imprevistos, Utilidad (AIU)</v>
          </cell>
          <cell r="BX76">
            <v>0</v>
          </cell>
          <cell r="BY76">
            <v>0</v>
          </cell>
          <cell r="BZ76">
            <v>0</v>
          </cell>
          <cell r="CA76">
            <v>0</v>
          </cell>
        </row>
        <row r="77">
          <cell r="D77" t="str">
            <v>LOCALIZACION Y REPLANTEO DE ESTRUCTURAS</v>
          </cell>
          <cell r="E77" t="str">
            <v>M2</v>
          </cell>
          <cell r="F77" t="str">
            <v>MG501</v>
          </cell>
          <cell r="G77">
            <v>0.1</v>
          </cell>
          <cell r="H77" t="str">
            <v>-</v>
          </cell>
          <cell r="I77" t="str">
            <v>-</v>
          </cell>
          <cell r="J77" t="str">
            <v>-</v>
          </cell>
          <cell r="K77" t="str">
            <v>-</v>
          </cell>
          <cell r="L77" t="str">
            <v>-</v>
          </cell>
          <cell r="M77" t="str">
            <v>-</v>
          </cell>
          <cell r="N77" t="str">
            <v>-</v>
          </cell>
          <cell r="O77" t="str">
            <v>-</v>
          </cell>
          <cell r="P77" t="str">
            <v>IGE1169</v>
          </cell>
          <cell r="Q77">
            <v>0.26</v>
          </cell>
          <cell r="R77" t="str">
            <v>IGE1247</v>
          </cell>
          <cell r="S77">
            <v>0.02</v>
          </cell>
          <cell r="T77" t="str">
            <v>-</v>
          </cell>
          <cell r="U77" t="str">
            <v>-</v>
          </cell>
          <cell r="V77" t="str">
            <v>-</v>
          </cell>
          <cell r="W77" t="str">
            <v>-</v>
          </cell>
          <cell r="X77" t="str">
            <v>-</v>
          </cell>
          <cell r="Y77" t="str">
            <v>-</v>
          </cell>
          <cell r="Z77" t="str">
            <v>-</v>
          </cell>
          <cell r="AA77" t="str">
            <v>-</v>
          </cell>
          <cell r="AB77" t="str">
            <v>-</v>
          </cell>
          <cell r="AC77" t="str">
            <v>-</v>
          </cell>
          <cell r="AD77" t="str">
            <v>-</v>
          </cell>
          <cell r="AE77" t="str">
            <v>-</v>
          </cell>
          <cell r="AF77" t="str">
            <v>-</v>
          </cell>
          <cell r="AG77" t="str">
            <v>-</v>
          </cell>
          <cell r="AH77" t="str">
            <v>-</v>
          </cell>
          <cell r="AI77" t="str">
            <v>-</v>
          </cell>
          <cell r="AJ77">
            <v>0.05</v>
          </cell>
          <cell r="AK77" t="str">
            <v>-</v>
          </cell>
          <cell r="AL77" t="str">
            <v>-</v>
          </cell>
          <cell r="AM77" t="str">
            <v>-</v>
          </cell>
          <cell r="AN77" t="str">
            <v>-</v>
          </cell>
          <cell r="AO77" t="str">
            <v>-</v>
          </cell>
          <cell r="AP77" t="str">
            <v>-</v>
          </cell>
          <cell r="AQ77" t="str">
            <v>-</v>
          </cell>
          <cell r="AR77" t="str">
            <v>-</v>
          </cell>
          <cell r="AS77" t="str">
            <v>-</v>
          </cell>
          <cell r="AT77" t="str">
            <v>-</v>
          </cell>
          <cell r="AU77" t="str">
            <v>-</v>
          </cell>
          <cell r="AV77" t="str">
            <v>-</v>
          </cell>
          <cell r="AW77">
            <v>1</v>
          </cell>
          <cell r="AX77" t="str">
            <v>-</v>
          </cell>
          <cell r="AY77">
            <v>1</v>
          </cell>
          <cell r="AZ77">
            <v>1</v>
          </cell>
          <cell r="BA77">
            <v>1</v>
          </cell>
          <cell r="BB77" t="str">
            <v>MO13</v>
          </cell>
          <cell r="BC77">
            <v>45</v>
          </cell>
          <cell r="BD77" t="str">
            <v>-</v>
          </cell>
          <cell r="BE77" t="str">
            <v>-</v>
          </cell>
          <cell r="BF77" t="str">
            <v>-</v>
          </cell>
          <cell r="BG77" t="str">
            <v>-</v>
          </cell>
          <cell r="BH77" t="str">
            <v>-</v>
          </cell>
          <cell r="BI77" t="str">
            <v>-</v>
          </cell>
          <cell r="BJ77" t="str">
            <v>-</v>
          </cell>
          <cell r="BK77" t="str">
            <v>-</v>
          </cell>
          <cell r="BL77" t="str">
            <v>-</v>
          </cell>
          <cell r="BM77" t="str">
            <v>-</v>
          </cell>
          <cell r="BN77" t="str">
            <v>-</v>
          </cell>
          <cell r="BO77" t="str">
            <v>-</v>
          </cell>
          <cell r="BP77" t="str">
            <v>-</v>
          </cell>
          <cell r="BQ77" t="str">
            <v>-</v>
          </cell>
          <cell r="BR77">
            <v>3762</v>
          </cell>
          <cell r="BS77">
            <v>0</v>
          </cell>
          <cell r="BT77">
            <v>3762</v>
          </cell>
          <cell r="BU77">
            <v>0</v>
          </cell>
          <cell r="BW77" t="str">
            <v>Administracion, Imprevistos, Utilidad (AIU)</v>
          </cell>
          <cell r="BX77">
            <v>0</v>
          </cell>
          <cell r="BY77">
            <v>0</v>
          </cell>
          <cell r="BZ77">
            <v>0</v>
          </cell>
          <cell r="CA77">
            <v>0</v>
          </cell>
        </row>
        <row r="78">
          <cell r="D78" t="str">
            <v>LOCALIZACION Y REPLANTEO DE ESTRUCTURAS (economico)</v>
          </cell>
          <cell r="E78" t="str">
            <v>M2</v>
          </cell>
          <cell r="F78" t="str">
            <v>MG501</v>
          </cell>
          <cell r="G78">
            <v>0.05</v>
          </cell>
          <cell r="H78" t="str">
            <v>-</v>
          </cell>
          <cell r="I78" t="str">
            <v>-</v>
          </cell>
          <cell r="J78" t="str">
            <v>-</v>
          </cell>
          <cell r="K78" t="str">
            <v>-</v>
          </cell>
          <cell r="L78" t="str">
            <v>-</v>
          </cell>
          <cell r="M78" t="str">
            <v>-</v>
          </cell>
          <cell r="N78" t="str">
            <v>-</v>
          </cell>
          <cell r="O78" t="str">
            <v>-</v>
          </cell>
          <cell r="P78" t="str">
            <v>IGE1169</v>
          </cell>
          <cell r="Q78">
            <v>0.4</v>
          </cell>
          <cell r="R78" t="str">
            <v>IGE1247</v>
          </cell>
          <cell r="S78">
            <v>0.02</v>
          </cell>
          <cell r="T78" t="str">
            <v>-</v>
          </cell>
          <cell r="U78" t="str">
            <v>-</v>
          </cell>
          <cell r="V78" t="str">
            <v>-</v>
          </cell>
          <cell r="W78" t="str">
            <v>-</v>
          </cell>
          <cell r="X78" t="str">
            <v>-</v>
          </cell>
          <cell r="Y78" t="str">
            <v>-</v>
          </cell>
          <cell r="Z78" t="str">
            <v>-</v>
          </cell>
          <cell r="AA78" t="str">
            <v>-</v>
          </cell>
          <cell r="AB78" t="str">
            <v>-</v>
          </cell>
          <cell r="AC78" t="str">
            <v>-</v>
          </cell>
          <cell r="AD78" t="str">
            <v>-</v>
          </cell>
          <cell r="AE78" t="str">
            <v>-</v>
          </cell>
          <cell r="AF78" t="str">
            <v>-</v>
          </cell>
          <cell r="AG78" t="str">
            <v>-</v>
          </cell>
          <cell r="AH78" t="str">
            <v>-</v>
          </cell>
          <cell r="AI78" t="str">
            <v>-</v>
          </cell>
          <cell r="AJ78">
            <v>0.05</v>
          </cell>
          <cell r="AK78" t="str">
            <v>-</v>
          </cell>
          <cell r="AL78" t="str">
            <v>-</v>
          </cell>
          <cell r="AM78" t="str">
            <v>-</v>
          </cell>
          <cell r="AN78" t="str">
            <v>-</v>
          </cell>
          <cell r="AO78" t="str">
            <v>-</v>
          </cell>
          <cell r="AP78" t="str">
            <v>-</v>
          </cell>
          <cell r="AQ78" t="str">
            <v>-</v>
          </cell>
          <cell r="AR78" t="str">
            <v>-</v>
          </cell>
          <cell r="AS78" t="str">
            <v>-</v>
          </cell>
          <cell r="AT78" t="str">
            <v>-</v>
          </cell>
          <cell r="AU78" t="str">
            <v>-</v>
          </cell>
          <cell r="AV78" t="str">
            <v>-</v>
          </cell>
          <cell r="AW78">
            <v>1</v>
          </cell>
          <cell r="AX78" t="str">
            <v>-</v>
          </cell>
          <cell r="AY78">
            <v>1</v>
          </cell>
          <cell r="AZ78">
            <v>1</v>
          </cell>
          <cell r="BA78">
            <v>1</v>
          </cell>
          <cell r="BB78" t="str">
            <v>MO13</v>
          </cell>
          <cell r="BC78">
            <v>51.7</v>
          </cell>
          <cell r="BD78" t="str">
            <v>-</v>
          </cell>
          <cell r="BE78" t="str">
            <v>-</v>
          </cell>
          <cell r="BF78" t="str">
            <v>-</v>
          </cell>
          <cell r="BG78" t="str">
            <v>-</v>
          </cell>
          <cell r="BH78" t="str">
            <v>-</v>
          </cell>
          <cell r="BI78" t="str">
            <v>-</v>
          </cell>
          <cell r="BJ78" t="str">
            <v>-</v>
          </cell>
          <cell r="BK78" t="str">
            <v>-</v>
          </cell>
          <cell r="BL78" t="str">
            <v>-</v>
          </cell>
          <cell r="BM78" t="str">
            <v>-</v>
          </cell>
          <cell r="BN78" t="str">
            <v>-</v>
          </cell>
          <cell r="BO78" t="str">
            <v>-</v>
          </cell>
          <cell r="BP78" t="str">
            <v>-</v>
          </cell>
          <cell r="BQ78" t="str">
            <v>-</v>
          </cell>
          <cell r="BR78">
            <v>3400</v>
          </cell>
          <cell r="BS78">
            <v>0</v>
          </cell>
          <cell r="BT78">
            <v>3400</v>
          </cell>
          <cell r="BU78">
            <v>0</v>
          </cell>
          <cell r="BW78" t="str">
            <v>Administracion, Imprevistos, Utilidad (AIU)</v>
          </cell>
          <cell r="BX78">
            <v>0</v>
          </cell>
          <cell r="BY78">
            <v>0</v>
          </cell>
          <cell r="BZ78">
            <v>0</v>
          </cell>
          <cell r="CA78">
            <v>0</v>
          </cell>
        </row>
        <row r="79">
          <cell r="D79" t="str">
            <v>LOCALIZACION Y REPLANTEO TOPOGRAFICO</v>
          </cell>
          <cell r="E79" t="str">
            <v>m2</v>
          </cell>
          <cell r="F79" t="str">
            <v>MG501</v>
          </cell>
          <cell r="G79">
            <v>0.01</v>
          </cell>
          <cell r="H79" t="str">
            <v>MG509</v>
          </cell>
          <cell r="I79">
            <v>40</v>
          </cell>
          <cell r="J79" t="str">
            <v>-</v>
          </cell>
          <cell r="K79" t="str">
            <v>-</v>
          </cell>
          <cell r="L79" t="str">
            <v>-</v>
          </cell>
          <cell r="M79" t="str">
            <v>-</v>
          </cell>
          <cell r="N79" t="str">
            <v>-</v>
          </cell>
          <cell r="O79" t="str">
            <v>-</v>
          </cell>
          <cell r="P79" t="str">
            <v>C5048</v>
          </cell>
          <cell r="Q79">
            <v>1E-3</v>
          </cell>
          <cell r="R79" t="str">
            <v>-</v>
          </cell>
          <cell r="S79" t="str">
            <v>-</v>
          </cell>
          <cell r="T79" t="str">
            <v>-</v>
          </cell>
          <cell r="U79" t="str">
            <v>-</v>
          </cell>
          <cell r="V79" t="str">
            <v>-</v>
          </cell>
          <cell r="W79" t="str">
            <v>-</v>
          </cell>
          <cell r="X79" t="str">
            <v>-</v>
          </cell>
          <cell r="Y79" t="str">
            <v>-</v>
          </cell>
          <cell r="Z79" t="str">
            <v>-</v>
          </cell>
          <cell r="AA79" t="str">
            <v>-</v>
          </cell>
          <cell r="AB79" t="str">
            <v>-</v>
          </cell>
          <cell r="AC79" t="str">
            <v>-</v>
          </cell>
          <cell r="AD79" t="str">
            <v>-</v>
          </cell>
          <cell r="AE79" t="str">
            <v>-</v>
          </cell>
          <cell r="AF79" t="str">
            <v>-</v>
          </cell>
          <cell r="AG79" t="str">
            <v>-</v>
          </cell>
          <cell r="AH79" t="str">
            <v>-</v>
          </cell>
          <cell r="AI79" t="str">
            <v>-</v>
          </cell>
          <cell r="AJ79">
            <v>0</v>
          </cell>
          <cell r="AK79" t="str">
            <v>-</v>
          </cell>
          <cell r="AL79" t="str">
            <v>-</v>
          </cell>
          <cell r="AM79" t="str">
            <v>-</v>
          </cell>
          <cell r="AN79" t="str">
            <v>-</v>
          </cell>
          <cell r="AO79" t="str">
            <v>-</v>
          </cell>
          <cell r="AP79" t="str">
            <v>-</v>
          </cell>
          <cell r="AQ79" t="str">
            <v>-</v>
          </cell>
          <cell r="AR79" t="str">
            <v>-</v>
          </cell>
          <cell r="AS79" t="str">
            <v>-</v>
          </cell>
          <cell r="AT79" t="str">
            <v>-</v>
          </cell>
          <cell r="AU79" t="str">
            <v>-</v>
          </cell>
          <cell r="AV79" t="str">
            <v>-</v>
          </cell>
          <cell r="AW79">
            <v>1</v>
          </cell>
          <cell r="AX79" t="str">
            <v>-</v>
          </cell>
          <cell r="AY79">
            <v>1</v>
          </cell>
          <cell r="AZ79">
            <v>1</v>
          </cell>
          <cell r="BA79">
            <v>1</v>
          </cell>
          <cell r="BB79" t="str">
            <v>MO23</v>
          </cell>
          <cell r="BC79">
            <v>333</v>
          </cell>
          <cell r="BD79">
            <v>3</v>
          </cell>
          <cell r="BE79" t="str">
            <v>MO11</v>
          </cell>
          <cell r="BF79">
            <v>333</v>
          </cell>
          <cell r="BG79">
            <v>1</v>
          </cell>
          <cell r="BH79" t="str">
            <v>MO24</v>
          </cell>
          <cell r="BI79">
            <v>333</v>
          </cell>
          <cell r="BJ79" t="str">
            <v>-</v>
          </cell>
          <cell r="BK79" t="str">
            <v>-</v>
          </cell>
          <cell r="BL79" t="str">
            <v>-</v>
          </cell>
          <cell r="BM79" t="str">
            <v>-</v>
          </cell>
          <cell r="BN79" t="str">
            <v>-</v>
          </cell>
          <cell r="BO79" t="str">
            <v>-</v>
          </cell>
          <cell r="BP79" t="str">
            <v>-</v>
          </cell>
          <cell r="BQ79" t="str">
            <v>-</v>
          </cell>
          <cell r="BR79">
            <v>1773</v>
          </cell>
          <cell r="BS79">
            <v>0</v>
          </cell>
          <cell r="BT79">
            <v>1773</v>
          </cell>
          <cell r="BU79">
            <v>0</v>
          </cell>
          <cell r="BV79">
            <v>0</v>
          </cell>
          <cell r="BW79" t="str">
            <v>Administracion, Imprevistos, Utilidad (AIU)</v>
          </cell>
          <cell r="BX79">
            <v>0</v>
          </cell>
          <cell r="BY79">
            <v>0</v>
          </cell>
          <cell r="BZ79">
            <v>0</v>
          </cell>
          <cell r="CA79">
            <v>0</v>
          </cell>
        </row>
        <row r="80">
          <cell r="D80" t="str">
            <v>LOCALIZACION Y REPLANTEO TOPOGRAFICO (ALTO)</v>
          </cell>
          <cell r="E80" t="str">
            <v>m2</v>
          </cell>
          <cell r="F80" t="str">
            <v>MG501</v>
          </cell>
          <cell r="G80">
            <v>0.01</v>
          </cell>
          <cell r="H80" t="str">
            <v>MG509</v>
          </cell>
          <cell r="I80">
            <v>20</v>
          </cell>
          <cell r="J80" t="str">
            <v>-</v>
          </cell>
          <cell r="K80" t="str">
            <v>-</v>
          </cell>
          <cell r="L80" t="str">
            <v>-</v>
          </cell>
          <cell r="M80" t="str">
            <v>-</v>
          </cell>
          <cell r="N80" t="str">
            <v>-</v>
          </cell>
          <cell r="O80" t="str">
            <v>-</v>
          </cell>
          <cell r="P80" t="str">
            <v>C5048</v>
          </cell>
          <cell r="Q80">
            <v>2E-3</v>
          </cell>
          <cell r="R80" t="str">
            <v>-</v>
          </cell>
          <cell r="S80" t="str">
            <v>-</v>
          </cell>
          <cell r="T80" t="str">
            <v>-</v>
          </cell>
          <cell r="U80" t="str">
            <v>-</v>
          </cell>
          <cell r="V80" t="str">
            <v>-</v>
          </cell>
          <cell r="W80" t="str">
            <v>-</v>
          </cell>
          <cell r="X80" t="str">
            <v>-</v>
          </cell>
          <cell r="Y80" t="str">
            <v>-</v>
          </cell>
          <cell r="Z80" t="str">
            <v>-</v>
          </cell>
          <cell r="AA80" t="str">
            <v>-</v>
          </cell>
          <cell r="AB80" t="str">
            <v>-</v>
          </cell>
          <cell r="AC80" t="str">
            <v>-</v>
          </cell>
          <cell r="AD80" t="str">
            <v>-</v>
          </cell>
          <cell r="AE80" t="str">
            <v>-</v>
          </cell>
          <cell r="AF80" t="str">
            <v>-</v>
          </cell>
          <cell r="AG80" t="str">
            <v>-</v>
          </cell>
          <cell r="AH80" t="str">
            <v>-</v>
          </cell>
          <cell r="AI80" t="str">
            <v>-</v>
          </cell>
          <cell r="AJ80">
            <v>0</v>
          </cell>
          <cell r="AK80" t="str">
            <v>-</v>
          </cell>
          <cell r="AL80" t="str">
            <v>-</v>
          </cell>
          <cell r="AM80" t="str">
            <v>-</v>
          </cell>
          <cell r="AN80" t="str">
            <v>-</v>
          </cell>
          <cell r="AO80" t="str">
            <v>-</v>
          </cell>
          <cell r="AP80" t="str">
            <v>-</v>
          </cell>
          <cell r="AQ80" t="str">
            <v>-</v>
          </cell>
          <cell r="AR80" t="str">
            <v>-</v>
          </cell>
          <cell r="AS80" t="str">
            <v>-</v>
          </cell>
          <cell r="AT80" t="str">
            <v>-</v>
          </cell>
          <cell r="AU80" t="str">
            <v>-</v>
          </cell>
          <cell r="AV80" t="str">
            <v>-</v>
          </cell>
          <cell r="AW80">
            <v>1</v>
          </cell>
          <cell r="AX80" t="str">
            <v>-</v>
          </cell>
          <cell r="AY80">
            <v>1</v>
          </cell>
          <cell r="AZ80">
            <v>1</v>
          </cell>
          <cell r="BA80">
            <v>1</v>
          </cell>
          <cell r="BB80" t="str">
            <v>MO23</v>
          </cell>
          <cell r="BC80">
            <v>177</v>
          </cell>
          <cell r="BD80">
            <v>3</v>
          </cell>
          <cell r="BE80" t="str">
            <v>MO11</v>
          </cell>
          <cell r="BF80">
            <v>177</v>
          </cell>
          <cell r="BG80">
            <v>1</v>
          </cell>
          <cell r="BH80" t="str">
            <v>MO24</v>
          </cell>
          <cell r="BI80">
            <v>177</v>
          </cell>
          <cell r="BJ80" t="str">
            <v>-</v>
          </cell>
          <cell r="BK80" t="str">
            <v>-</v>
          </cell>
          <cell r="BL80" t="str">
            <v>-</v>
          </cell>
          <cell r="BM80" t="str">
            <v>-</v>
          </cell>
          <cell r="BN80" t="str">
            <v>-</v>
          </cell>
          <cell r="BO80" t="str">
            <v>-</v>
          </cell>
          <cell r="BP80" t="str">
            <v>-</v>
          </cell>
          <cell r="BQ80" t="str">
            <v>-</v>
          </cell>
          <cell r="BR80">
            <v>3378</v>
          </cell>
          <cell r="BS80">
            <v>0</v>
          </cell>
          <cell r="BT80">
            <v>3378</v>
          </cell>
          <cell r="BU80">
            <v>0</v>
          </cell>
          <cell r="BV80">
            <v>0</v>
          </cell>
          <cell r="BW80" t="str">
            <v>Administracion, Imprevistos, Utilidad (AIU)</v>
          </cell>
          <cell r="BX80">
            <v>0</v>
          </cell>
          <cell r="BY80">
            <v>0</v>
          </cell>
          <cell r="BZ80">
            <v>0</v>
          </cell>
          <cell r="CA80">
            <v>0</v>
          </cell>
        </row>
        <row r="81">
          <cell r="D81" t="str">
            <v>LOCALIZACION Y REPLANTEO TOPOGRAFICO (metro lineal)</v>
          </cell>
          <cell r="E81" t="str">
            <v>ml</v>
          </cell>
          <cell r="F81" t="str">
            <v>MG501</v>
          </cell>
          <cell r="G81">
            <v>0.02</v>
          </cell>
          <cell r="H81" t="str">
            <v>MG509</v>
          </cell>
          <cell r="I81">
            <v>40</v>
          </cell>
          <cell r="J81" t="str">
            <v>-</v>
          </cell>
          <cell r="K81" t="str">
            <v>-</v>
          </cell>
          <cell r="L81" t="str">
            <v>-</v>
          </cell>
          <cell r="M81" t="str">
            <v>-</v>
          </cell>
          <cell r="N81" t="str">
            <v>-</v>
          </cell>
          <cell r="O81" t="str">
            <v>-</v>
          </cell>
          <cell r="P81" t="str">
            <v>C5048</v>
          </cell>
          <cell r="Q81">
            <v>1E-3</v>
          </cell>
          <cell r="R81" t="str">
            <v>-</v>
          </cell>
          <cell r="S81" t="str">
            <v>-</v>
          </cell>
          <cell r="T81" t="str">
            <v>-</v>
          </cell>
          <cell r="U81" t="str">
            <v>-</v>
          </cell>
          <cell r="V81" t="str">
            <v>-</v>
          </cell>
          <cell r="W81" t="str">
            <v>-</v>
          </cell>
          <cell r="X81" t="str">
            <v>-</v>
          </cell>
          <cell r="Y81" t="str">
            <v>-</v>
          </cell>
          <cell r="Z81" t="str">
            <v>-</v>
          </cell>
          <cell r="AA81" t="str">
            <v>-</v>
          </cell>
          <cell r="AB81" t="str">
            <v>-</v>
          </cell>
          <cell r="AC81" t="str">
            <v>-</v>
          </cell>
          <cell r="AD81" t="str">
            <v>-</v>
          </cell>
          <cell r="AE81" t="str">
            <v>-</v>
          </cell>
          <cell r="AF81" t="str">
            <v>-</v>
          </cell>
          <cell r="AG81" t="str">
            <v>-</v>
          </cell>
          <cell r="AH81" t="str">
            <v>-</v>
          </cell>
          <cell r="AI81" t="str">
            <v>-</v>
          </cell>
          <cell r="AJ81">
            <v>0</v>
          </cell>
          <cell r="AK81" t="str">
            <v>-</v>
          </cell>
          <cell r="AL81" t="str">
            <v>-</v>
          </cell>
          <cell r="AM81" t="str">
            <v>-</v>
          </cell>
          <cell r="AN81" t="str">
            <v>-</v>
          </cell>
          <cell r="AO81" t="str">
            <v>-</v>
          </cell>
          <cell r="AP81" t="str">
            <v>-</v>
          </cell>
          <cell r="AQ81" t="str">
            <v>-</v>
          </cell>
          <cell r="AR81" t="str">
            <v>-</v>
          </cell>
          <cell r="AS81" t="str">
            <v>-</v>
          </cell>
          <cell r="AT81" t="str">
            <v>-</v>
          </cell>
          <cell r="AU81" t="str">
            <v>-</v>
          </cell>
          <cell r="AV81" t="str">
            <v>-</v>
          </cell>
          <cell r="AW81">
            <v>1</v>
          </cell>
          <cell r="AX81" t="str">
            <v>-</v>
          </cell>
          <cell r="AY81">
            <v>1</v>
          </cell>
          <cell r="AZ81">
            <v>1</v>
          </cell>
          <cell r="BA81">
            <v>1</v>
          </cell>
          <cell r="BB81" t="str">
            <v>MO23</v>
          </cell>
          <cell r="BC81">
            <v>320</v>
          </cell>
          <cell r="BD81">
            <v>3</v>
          </cell>
          <cell r="BE81" t="str">
            <v>MO11</v>
          </cell>
          <cell r="BF81">
            <v>320</v>
          </cell>
          <cell r="BG81">
            <v>1</v>
          </cell>
          <cell r="BH81" t="str">
            <v>MO24</v>
          </cell>
          <cell r="BI81">
            <v>320</v>
          </cell>
          <cell r="BJ81" t="str">
            <v>-</v>
          </cell>
          <cell r="BK81" t="str">
            <v>-</v>
          </cell>
          <cell r="BL81" t="str">
            <v>-</v>
          </cell>
          <cell r="BM81" t="str">
            <v>-</v>
          </cell>
          <cell r="BN81" t="str">
            <v>-</v>
          </cell>
          <cell r="BO81" t="str">
            <v>-</v>
          </cell>
          <cell r="BP81" t="str">
            <v>-</v>
          </cell>
          <cell r="BQ81" t="str">
            <v>-</v>
          </cell>
          <cell r="BR81">
            <v>1845</v>
          </cell>
          <cell r="BS81">
            <v>0</v>
          </cell>
          <cell r="BT81">
            <v>1845</v>
          </cell>
          <cell r="BU81">
            <v>0</v>
          </cell>
          <cell r="BV81">
            <v>0</v>
          </cell>
          <cell r="BW81" t="str">
            <v>Administracion, Imprevistos, Utilidad (AIU)</v>
          </cell>
          <cell r="BX81">
            <v>0</v>
          </cell>
          <cell r="BY81">
            <v>0</v>
          </cell>
          <cell r="BZ81">
            <v>0</v>
          </cell>
          <cell r="CA81">
            <v>0</v>
          </cell>
        </row>
        <row r="82">
          <cell r="D82" t="str">
            <v>LOCALIZACION Y REPLANTEO TOPOGRAFICO KM</v>
          </cell>
          <cell r="E82" t="str">
            <v>KM</v>
          </cell>
          <cell r="F82" t="str">
            <v>MG501</v>
          </cell>
          <cell r="G82">
            <v>0.05</v>
          </cell>
          <cell r="H82" t="str">
            <v>MG509</v>
          </cell>
          <cell r="I82">
            <v>0.04</v>
          </cell>
          <cell r="J82" t="str">
            <v>-</v>
          </cell>
          <cell r="K82" t="str">
            <v>-</v>
          </cell>
          <cell r="L82" t="str">
            <v>-</v>
          </cell>
          <cell r="M82" t="str">
            <v>-</v>
          </cell>
          <cell r="N82" t="str">
            <v>-</v>
          </cell>
          <cell r="O82" t="str">
            <v>-</v>
          </cell>
          <cell r="P82" t="str">
            <v>C5048</v>
          </cell>
          <cell r="Q82">
            <v>1</v>
          </cell>
          <cell r="R82" t="str">
            <v>-</v>
          </cell>
          <cell r="S82" t="str">
            <v>-</v>
          </cell>
          <cell r="T82" t="str">
            <v>-</v>
          </cell>
          <cell r="U82" t="str">
            <v>-</v>
          </cell>
          <cell r="V82" t="str">
            <v>-</v>
          </cell>
          <cell r="W82" t="str">
            <v>-</v>
          </cell>
          <cell r="X82" t="str">
            <v>-</v>
          </cell>
          <cell r="Y82" t="str">
            <v>-</v>
          </cell>
          <cell r="Z82" t="str">
            <v>-</v>
          </cell>
          <cell r="AA82" t="str">
            <v>-</v>
          </cell>
          <cell r="AB82" t="str">
            <v>-</v>
          </cell>
          <cell r="AC82" t="str">
            <v>-</v>
          </cell>
          <cell r="AD82" t="str">
            <v>-</v>
          </cell>
          <cell r="AE82" t="str">
            <v>-</v>
          </cell>
          <cell r="AF82" t="str">
            <v>-</v>
          </cell>
          <cell r="AG82" t="str">
            <v>-</v>
          </cell>
          <cell r="AH82" t="str">
            <v>-</v>
          </cell>
          <cell r="AI82" t="str">
            <v>-</v>
          </cell>
          <cell r="AJ82">
            <v>0</v>
          </cell>
          <cell r="AK82" t="str">
            <v>-</v>
          </cell>
          <cell r="AL82" t="str">
            <v>-</v>
          </cell>
          <cell r="AM82" t="str">
            <v>-</v>
          </cell>
          <cell r="AN82" t="str">
            <v>-</v>
          </cell>
          <cell r="AO82" t="str">
            <v>-</v>
          </cell>
          <cell r="AP82" t="str">
            <v>-</v>
          </cell>
          <cell r="AQ82" t="str">
            <v>-</v>
          </cell>
          <cell r="AR82" t="str">
            <v>-</v>
          </cell>
          <cell r="AS82" t="str">
            <v>-</v>
          </cell>
          <cell r="AT82" t="str">
            <v>-</v>
          </cell>
          <cell r="AU82" t="str">
            <v>-</v>
          </cell>
          <cell r="AV82" t="str">
            <v>-</v>
          </cell>
          <cell r="AW82">
            <v>1</v>
          </cell>
          <cell r="AX82" t="str">
            <v>-</v>
          </cell>
          <cell r="AY82">
            <v>1</v>
          </cell>
          <cell r="AZ82">
            <v>1</v>
          </cell>
          <cell r="BA82">
            <v>1</v>
          </cell>
          <cell r="BB82" t="str">
            <v>MO23</v>
          </cell>
          <cell r="BC82">
            <v>0.21</v>
          </cell>
          <cell r="BD82">
            <v>3</v>
          </cell>
          <cell r="BE82" t="str">
            <v>MO11</v>
          </cell>
          <cell r="BF82">
            <v>0.21</v>
          </cell>
          <cell r="BG82">
            <v>1</v>
          </cell>
          <cell r="BH82" t="str">
            <v>MO24</v>
          </cell>
          <cell r="BI82">
            <v>0.21</v>
          </cell>
          <cell r="BJ82" t="str">
            <v>-</v>
          </cell>
          <cell r="BK82" t="str">
            <v>-</v>
          </cell>
          <cell r="BL82" t="str">
            <v>-</v>
          </cell>
          <cell r="BM82" t="str">
            <v>-</v>
          </cell>
          <cell r="BN82" t="str">
            <v>-</v>
          </cell>
          <cell r="BO82" t="str">
            <v>-</v>
          </cell>
          <cell r="BP82" t="str">
            <v>-</v>
          </cell>
          <cell r="BQ82" t="str">
            <v>-</v>
          </cell>
          <cell r="BR82">
            <v>2691343</v>
          </cell>
          <cell r="BS82">
            <v>0</v>
          </cell>
          <cell r="BT82">
            <v>2691343</v>
          </cell>
          <cell r="BU82">
            <v>0</v>
          </cell>
          <cell r="BW82" t="str">
            <v>Administracion, Imprevistos, Utilidad (AIU)</v>
          </cell>
          <cell r="BX82">
            <v>0</v>
          </cell>
          <cell r="BY82">
            <v>0</v>
          </cell>
          <cell r="BZ82">
            <v>0</v>
          </cell>
          <cell r="CA82">
            <v>0</v>
          </cell>
        </row>
        <row r="83">
          <cell r="D83" t="str">
            <v>LOCALIZACION Y REPLANTEO TOPOGRAFICO KM DISTRITO TOTA</v>
          </cell>
          <cell r="E83" t="str">
            <v>KM</v>
          </cell>
          <cell r="F83" t="str">
            <v>MG501</v>
          </cell>
          <cell r="G83">
            <v>4.7E-2</v>
          </cell>
          <cell r="H83" t="str">
            <v>MG509</v>
          </cell>
          <cell r="I83">
            <v>0.1</v>
          </cell>
          <cell r="J83" t="str">
            <v>-</v>
          </cell>
          <cell r="K83" t="str">
            <v>-</v>
          </cell>
          <cell r="L83" t="str">
            <v>-</v>
          </cell>
          <cell r="M83" t="str">
            <v>-</v>
          </cell>
          <cell r="N83" t="str">
            <v>-</v>
          </cell>
          <cell r="O83" t="str">
            <v>-</v>
          </cell>
          <cell r="P83" t="str">
            <v>C5048</v>
          </cell>
          <cell r="Q83">
            <v>1</v>
          </cell>
          <cell r="R83" t="str">
            <v>-</v>
          </cell>
          <cell r="S83" t="str">
            <v>-</v>
          </cell>
          <cell r="T83" t="str">
            <v>-</v>
          </cell>
          <cell r="U83" t="str">
            <v>-</v>
          </cell>
          <cell r="V83" t="str">
            <v>-</v>
          </cell>
          <cell r="W83" t="str">
            <v>-</v>
          </cell>
          <cell r="X83" t="str">
            <v>-</v>
          </cell>
          <cell r="Y83" t="str">
            <v>-</v>
          </cell>
          <cell r="Z83" t="str">
            <v>-</v>
          </cell>
          <cell r="AA83" t="str">
            <v>-</v>
          </cell>
          <cell r="AB83" t="str">
            <v>-</v>
          </cell>
          <cell r="AC83" t="str">
            <v>-</v>
          </cell>
          <cell r="AD83" t="str">
            <v>-</v>
          </cell>
          <cell r="AE83" t="str">
            <v>-</v>
          </cell>
          <cell r="AF83" t="str">
            <v>-</v>
          </cell>
          <cell r="AG83" t="str">
            <v>-</v>
          </cell>
          <cell r="AH83" t="str">
            <v>-</v>
          </cell>
          <cell r="AI83" t="str">
            <v>-</v>
          </cell>
          <cell r="AJ83">
            <v>0</v>
          </cell>
          <cell r="AK83" t="str">
            <v>-</v>
          </cell>
          <cell r="AL83" t="str">
            <v>-</v>
          </cell>
          <cell r="AM83" t="str">
            <v>-</v>
          </cell>
          <cell r="AN83" t="str">
            <v>-</v>
          </cell>
          <cell r="AO83" t="str">
            <v>-</v>
          </cell>
          <cell r="AP83" t="str">
            <v>-</v>
          </cell>
          <cell r="AQ83" t="str">
            <v>-</v>
          </cell>
          <cell r="AR83" t="str">
            <v>-</v>
          </cell>
          <cell r="AS83" t="str">
            <v>-</v>
          </cell>
          <cell r="AT83" t="str">
            <v>-</v>
          </cell>
          <cell r="AU83" t="str">
            <v>-</v>
          </cell>
          <cell r="AV83" t="str">
            <v>-</v>
          </cell>
          <cell r="AW83">
            <v>1</v>
          </cell>
          <cell r="AX83" t="str">
            <v>-</v>
          </cell>
          <cell r="AY83">
            <v>1</v>
          </cell>
          <cell r="AZ83">
            <v>1</v>
          </cell>
          <cell r="BA83">
            <v>1</v>
          </cell>
          <cell r="BB83" t="str">
            <v>MO23</v>
          </cell>
          <cell r="BC83">
            <v>0.64</v>
          </cell>
          <cell r="BD83">
            <v>3</v>
          </cell>
          <cell r="BE83" t="str">
            <v>MO11</v>
          </cell>
          <cell r="BF83">
            <v>0.64</v>
          </cell>
          <cell r="BG83">
            <v>1</v>
          </cell>
          <cell r="BH83" t="str">
            <v>MO24</v>
          </cell>
          <cell r="BI83">
            <v>0.64</v>
          </cell>
          <cell r="BJ83" t="str">
            <v>-</v>
          </cell>
          <cell r="BK83" t="str">
            <v>-</v>
          </cell>
          <cell r="BL83" t="str">
            <v>-</v>
          </cell>
          <cell r="BM83" t="str">
            <v>-</v>
          </cell>
          <cell r="BN83" t="str">
            <v>-</v>
          </cell>
          <cell r="BO83" t="str">
            <v>-</v>
          </cell>
          <cell r="BP83" t="str">
            <v>-</v>
          </cell>
          <cell r="BQ83" t="str">
            <v>-</v>
          </cell>
          <cell r="BR83">
            <v>919369</v>
          </cell>
          <cell r="BS83">
            <v>0</v>
          </cell>
          <cell r="BT83">
            <v>919369</v>
          </cell>
          <cell r="BU83">
            <v>0</v>
          </cell>
          <cell r="BW83" t="str">
            <v>Administracion, Imprevistos, Utilidad (AIU)</v>
          </cell>
          <cell r="BX83">
            <v>0</v>
          </cell>
          <cell r="BY83">
            <v>0</v>
          </cell>
          <cell r="BZ83">
            <v>0</v>
          </cell>
          <cell r="CA83">
            <v>0</v>
          </cell>
        </row>
        <row r="84">
          <cell r="D84" t="str">
            <v>Localización general de la planta de tratamiento de lodos y de las tuberías de desagüe desde el último pozo de la PTAP (santa rosa)</v>
          </cell>
          <cell r="E84" t="str">
            <v>global</v>
          </cell>
          <cell r="F84" t="str">
            <v>MG501</v>
          </cell>
          <cell r="G84">
            <v>0.01</v>
          </cell>
          <cell r="H84" t="str">
            <v>MG509</v>
          </cell>
          <cell r="I84">
            <v>0.5</v>
          </cell>
          <cell r="J84" t="str">
            <v>-</v>
          </cell>
          <cell r="K84" t="str">
            <v>-</v>
          </cell>
          <cell r="L84" t="str">
            <v>-</v>
          </cell>
          <cell r="M84" t="str">
            <v>-</v>
          </cell>
          <cell r="N84" t="str">
            <v>-</v>
          </cell>
          <cell r="O84" t="str">
            <v>-</v>
          </cell>
          <cell r="P84" t="str">
            <v>C5048</v>
          </cell>
          <cell r="Q84">
            <v>0.3</v>
          </cell>
          <cell r="R84" t="str">
            <v>-</v>
          </cell>
          <cell r="S84" t="str">
            <v>-</v>
          </cell>
          <cell r="T84" t="str">
            <v>-</v>
          </cell>
          <cell r="U84" t="str">
            <v>-</v>
          </cell>
          <cell r="V84" t="str">
            <v>-</v>
          </cell>
          <cell r="W84" t="str">
            <v>-</v>
          </cell>
          <cell r="X84" t="str">
            <v>-</v>
          </cell>
          <cell r="Y84" t="str">
            <v>-</v>
          </cell>
          <cell r="Z84" t="str">
            <v>-</v>
          </cell>
          <cell r="AA84" t="str">
            <v>-</v>
          </cell>
          <cell r="AB84" t="str">
            <v>-</v>
          </cell>
          <cell r="AC84" t="str">
            <v>-</v>
          </cell>
          <cell r="AD84" t="str">
            <v>-</v>
          </cell>
          <cell r="AE84" t="str">
            <v>-</v>
          </cell>
          <cell r="AF84" t="str">
            <v>-</v>
          </cell>
          <cell r="AG84" t="str">
            <v>-</v>
          </cell>
          <cell r="AH84" t="str">
            <v>-</v>
          </cell>
          <cell r="AI84" t="str">
            <v>-</v>
          </cell>
          <cell r="AJ84">
            <v>0</v>
          </cell>
          <cell r="AK84" t="str">
            <v>-</v>
          </cell>
          <cell r="AL84" t="str">
            <v>-</v>
          </cell>
          <cell r="AM84" t="str">
            <v>-</v>
          </cell>
          <cell r="AN84" t="str">
            <v>-</v>
          </cell>
          <cell r="AO84" t="str">
            <v>-</v>
          </cell>
          <cell r="AP84" t="str">
            <v>-</v>
          </cell>
          <cell r="AQ84" t="str">
            <v>-</v>
          </cell>
          <cell r="AR84" t="str">
            <v>-</v>
          </cell>
          <cell r="AS84" t="str">
            <v>-</v>
          </cell>
          <cell r="AT84" t="str">
            <v>-</v>
          </cell>
          <cell r="AU84" t="str">
            <v>-</v>
          </cell>
          <cell r="AV84" t="str">
            <v>-</v>
          </cell>
          <cell r="AW84">
            <v>1</v>
          </cell>
          <cell r="AX84" t="str">
            <v>-</v>
          </cell>
          <cell r="AY84">
            <v>1</v>
          </cell>
          <cell r="AZ84">
            <v>1</v>
          </cell>
          <cell r="BA84">
            <v>1</v>
          </cell>
          <cell r="BB84" t="str">
            <v>MO23</v>
          </cell>
          <cell r="BC84">
            <v>2</v>
          </cell>
          <cell r="BD84">
            <v>3</v>
          </cell>
          <cell r="BE84" t="str">
            <v>MO11</v>
          </cell>
          <cell r="BF84">
            <v>2</v>
          </cell>
          <cell r="BG84">
            <v>1</v>
          </cell>
          <cell r="BH84" t="str">
            <v>MO24</v>
          </cell>
          <cell r="BI84">
            <v>2</v>
          </cell>
          <cell r="BJ84" t="str">
            <v>-</v>
          </cell>
          <cell r="BK84" t="str">
            <v>-</v>
          </cell>
          <cell r="BL84" t="str">
            <v>-</v>
          </cell>
          <cell r="BM84" t="str">
            <v>-</v>
          </cell>
          <cell r="BN84" t="str">
            <v>-</v>
          </cell>
          <cell r="BO84" t="str">
            <v>-</v>
          </cell>
          <cell r="BP84" t="str">
            <v>-</v>
          </cell>
          <cell r="BQ84" t="str">
            <v>-</v>
          </cell>
          <cell r="BR84">
            <v>269038</v>
          </cell>
          <cell r="BS84">
            <v>0</v>
          </cell>
          <cell r="BT84">
            <v>269038</v>
          </cell>
          <cell r="BU84">
            <v>0</v>
          </cell>
          <cell r="BW84" t="str">
            <v>Administracion, Imprevistos, Utilidad (AIU)</v>
          </cell>
          <cell r="BX84">
            <v>0</v>
          </cell>
          <cell r="BY84">
            <v>0</v>
          </cell>
          <cell r="BZ84">
            <v>0</v>
          </cell>
          <cell r="CA84">
            <v>0</v>
          </cell>
        </row>
        <row r="85">
          <cell r="D85" t="str">
            <v>LOCALIZACION Y REPLANTEO TOPOGRAFICO GLOBLA PARA ALCANTARILLADO TUNJA</v>
          </cell>
          <cell r="E85" t="str">
            <v>UNI</v>
          </cell>
          <cell r="F85" t="str">
            <v>MG501</v>
          </cell>
          <cell r="G85">
            <v>0.01</v>
          </cell>
          <cell r="H85" t="str">
            <v>MG509</v>
          </cell>
          <cell r="I85">
            <v>0.25</v>
          </cell>
          <cell r="J85" t="str">
            <v>-</v>
          </cell>
          <cell r="K85" t="str">
            <v>-</v>
          </cell>
          <cell r="L85" t="str">
            <v>-</v>
          </cell>
          <cell r="M85" t="str">
            <v>-</v>
          </cell>
          <cell r="N85" t="str">
            <v>-</v>
          </cell>
          <cell r="O85" t="str">
            <v>-</v>
          </cell>
          <cell r="P85" t="str">
            <v>IGE1210</v>
          </cell>
          <cell r="Q85">
            <v>0.01</v>
          </cell>
          <cell r="R85" t="str">
            <v>IGV2036</v>
          </cell>
          <cell r="S85">
            <v>12</v>
          </cell>
          <cell r="T85" t="str">
            <v>IGE1247</v>
          </cell>
          <cell r="U85">
            <v>0.5</v>
          </cell>
          <cell r="V85" t="str">
            <v>-</v>
          </cell>
          <cell r="W85" t="str">
            <v>-</v>
          </cell>
          <cell r="X85" t="str">
            <v>-</v>
          </cell>
          <cell r="Y85" t="str">
            <v>-</v>
          </cell>
          <cell r="Z85" t="str">
            <v>-</v>
          </cell>
          <cell r="AA85" t="str">
            <v>-</v>
          </cell>
          <cell r="AB85" t="str">
            <v>-</v>
          </cell>
          <cell r="AC85" t="str">
            <v>-</v>
          </cell>
          <cell r="AD85" t="str">
            <v>-</v>
          </cell>
          <cell r="AE85" t="str">
            <v>-</v>
          </cell>
          <cell r="AF85" t="str">
            <v>-</v>
          </cell>
          <cell r="AG85" t="str">
            <v>-</v>
          </cell>
          <cell r="AH85" t="str">
            <v>-</v>
          </cell>
          <cell r="AI85" t="str">
            <v>-</v>
          </cell>
          <cell r="AJ85">
            <v>0</v>
          </cell>
          <cell r="AK85" t="str">
            <v>-</v>
          </cell>
          <cell r="AL85" t="str">
            <v>-</v>
          </cell>
          <cell r="AM85" t="str">
            <v>-</v>
          </cell>
          <cell r="AN85" t="str">
            <v>-</v>
          </cell>
          <cell r="AO85" t="str">
            <v>-</v>
          </cell>
          <cell r="AP85" t="str">
            <v>-</v>
          </cell>
          <cell r="AQ85" t="str">
            <v>-</v>
          </cell>
          <cell r="AR85" t="str">
            <v>-</v>
          </cell>
          <cell r="AS85" t="str">
            <v>-</v>
          </cell>
          <cell r="AT85" t="str">
            <v>-</v>
          </cell>
          <cell r="AU85" t="str">
            <v>-</v>
          </cell>
          <cell r="AV85" t="str">
            <v>-</v>
          </cell>
          <cell r="AW85">
            <v>1</v>
          </cell>
          <cell r="AX85" t="str">
            <v>-</v>
          </cell>
          <cell r="AY85">
            <v>1</v>
          </cell>
          <cell r="AZ85">
            <v>1</v>
          </cell>
          <cell r="BA85">
            <v>1</v>
          </cell>
          <cell r="BB85" t="str">
            <v>MO23</v>
          </cell>
          <cell r="BC85">
            <v>2.5</v>
          </cell>
          <cell r="BD85">
            <v>3</v>
          </cell>
          <cell r="BE85" t="str">
            <v>MO11</v>
          </cell>
          <cell r="BF85">
            <v>2.5</v>
          </cell>
          <cell r="BG85">
            <v>1</v>
          </cell>
          <cell r="BH85" t="str">
            <v>MO24</v>
          </cell>
          <cell r="BI85">
            <v>2.5</v>
          </cell>
          <cell r="BJ85" t="str">
            <v>-</v>
          </cell>
          <cell r="BK85" t="str">
            <v>-</v>
          </cell>
          <cell r="BL85" t="str">
            <v>-</v>
          </cell>
          <cell r="BM85" t="str">
            <v>-</v>
          </cell>
          <cell r="BN85" t="str">
            <v>-</v>
          </cell>
          <cell r="BO85" t="str">
            <v>-</v>
          </cell>
          <cell r="BP85" t="str">
            <v>-</v>
          </cell>
          <cell r="BQ85" t="str">
            <v>-</v>
          </cell>
          <cell r="BR85">
            <v>253612</v>
          </cell>
          <cell r="BS85">
            <v>0</v>
          </cell>
          <cell r="BT85">
            <v>253612</v>
          </cell>
          <cell r="BU85">
            <v>0</v>
          </cell>
          <cell r="BW85" t="str">
            <v>Administracion, Imprevistos, Utilidad (AIU)</v>
          </cell>
          <cell r="BX85">
            <v>0</v>
          </cell>
          <cell r="BY85">
            <v>0</v>
          </cell>
          <cell r="BZ85">
            <v>0</v>
          </cell>
          <cell r="CA85">
            <v>0</v>
          </cell>
        </row>
        <row r="86">
          <cell r="D86" t="str">
            <v>RELLENO EN RECEBO FINO COMPACTADO ˃ 95% PROCTOR</v>
          </cell>
          <cell r="E86" t="str">
            <v>M3</v>
          </cell>
          <cell r="F86" t="str">
            <v>MG501</v>
          </cell>
          <cell r="G86">
            <v>0.05</v>
          </cell>
          <cell r="H86" t="str">
            <v>MG515</v>
          </cell>
          <cell r="I86">
            <v>3</v>
          </cell>
          <cell r="J86" t="str">
            <v>-</v>
          </cell>
          <cell r="K86" t="str">
            <v>-</v>
          </cell>
          <cell r="L86" t="str">
            <v>-</v>
          </cell>
          <cell r="M86" t="str">
            <v>-</v>
          </cell>
          <cell r="N86" t="str">
            <v>-</v>
          </cell>
          <cell r="O86" t="str">
            <v>-</v>
          </cell>
          <cell r="P86" t="str">
            <v>C6010</v>
          </cell>
          <cell r="Q86">
            <v>1.25</v>
          </cell>
          <cell r="R86" t="str">
            <v>-</v>
          </cell>
          <cell r="S86" t="str">
            <v>-</v>
          </cell>
          <cell r="T86" t="str">
            <v>-</v>
          </cell>
          <cell r="U86" t="str">
            <v>-</v>
          </cell>
          <cell r="V86" t="str">
            <v>-</v>
          </cell>
          <cell r="W86" t="str">
            <v>-</v>
          </cell>
          <cell r="X86" t="str">
            <v>-</v>
          </cell>
          <cell r="Y86" t="str">
            <v>-</v>
          </cell>
          <cell r="Z86" t="str">
            <v>-</v>
          </cell>
          <cell r="AA86" t="str">
            <v>-</v>
          </cell>
          <cell r="AB86" t="str">
            <v>-</v>
          </cell>
          <cell r="AC86" t="str">
            <v>-</v>
          </cell>
          <cell r="AD86" t="str">
            <v>-</v>
          </cell>
          <cell r="AE86" t="str">
            <v>-</v>
          </cell>
          <cell r="AF86" t="str">
            <v>-</v>
          </cell>
          <cell r="AG86" t="str">
            <v>-</v>
          </cell>
          <cell r="AH86" t="str">
            <v>-</v>
          </cell>
          <cell r="AI86" t="str">
            <v>-</v>
          </cell>
          <cell r="AJ86">
            <v>0</v>
          </cell>
          <cell r="AK86" t="str">
            <v>IGV2059</v>
          </cell>
          <cell r="AL86">
            <v>1.25</v>
          </cell>
          <cell r="AM86" t="str">
            <v>-</v>
          </cell>
          <cell r="AN86" t="str">
            <v>-</v>
          </cell>
          <cell r="AO86" t="str">
            <v>-</v>
          </cell>
          <cell r="AP86" t="str">
            <v>-</v>
          </cell>
          <cell r="AQ86" t="str">
            <v>-</v>
          </cell>
          <cell r="AR86" t="str">
            <v>-</v>
          </cell>
          <cell r="AS86" t="str">
            <v>-</v>
          </cell>
          <cell r="AT86" t="str">
            <v>-</v>
          </cell>
          <cell r="AU86" t="str">
            <v>-</v>
          </cell>
          <cell r="AV86" t="str">
            <v>-</v>
          </cell>
          <cell r="AW86">
            <v>1</v>
          </cell>
          <cell r="AX86" t="str">
            <v>-</v>
          </cell>
          <cell r="AY86">
            <v>1</v>
          </cell>
          <cell r="AZ86">
            <v>1</v>
          </cell>
          <cell r="BA86">
            <v>1</v>
          </cell>
          <cell r="BB86" t="str">
            <v>MO20</v>
          </cell>
          <cell r="BC86">
            <v>37.6</v>
          </cell>
          <cell r="BD86">
            <v>3</v>
          </cell>
          <cell r="BE86" t="str">
            <v>MO10</v>
          </cell>
          <cell r="BF86">
            <v>37.6</v>
          </cell>
          <cell r="BG86" t="str">
            <v>-</v>
          </cell>
          <cell r="BH86" t="str">
            <v>-</v>
          </cell>
          <cell r="BI86" t="str">
            <v>-</v>
          </cell>
          <cell r="BJ86" t="str">
            <v>-</v>
          </cell>
          <cell r="BK86" t="str">
            <v>-</v>
          </cell>
          <cell r="BL86" t="str">
            <v>-</v>
          </cell>
          <cell r="BM86" t="str">
            <v>-</v>
          </cell>
          <cell r="BN86" t="str">
            <v>-</v>
          </cell>
          <cell r="BO86" t="str">
            <v>-</v>
          </cell>
          <cell r="BP86" t="str">
            <v>-</v>
          </cell>
          <cell r="BQ86" t="str">
            <v>-</v>
          </cell>
          <cell r="BR86">
            <v>412588</v>
          </cell>
          <cell r="BS86">
            <v>0</v>
          </cell>
          <cell r="BT86">
            <v>412588</v>
          </cell>
          <cell r="BU86">
            <v>0</v>
          </cell>
          <cell r="BW86" t="str">
            <v>Administracion, Imprevistos, Utilidad (AIU)</v>
          </cell>
          <cell r="BX86">
            <v>0</v>
          </cell>
          <cell r="BY86">
            <v>0</v>
          </cell>
          <cell r="BZ86">
            <v>0</v>
          </cell>
          <cell r="CA86">
            <v>0</v>
          </cell>
        </row>
        <row r="87">
          <cell r="D87" t="str">
            <v>Relleno con material de afirmado compactado plancha vibradora incluye acarreo libre de 5 km</v>
          </cell>
          <cell r="E87" t="str">
            <v>M3</v>
          </cell>
          <cell r="F87" t="str">
            <v>MG501</v>
          </cell>
          <cell r="G87">
            <v>0.02</v>
          </cell>
          <cell r="H87" t="str">
            <v>MG515</v>
          </cell>
          <cell r="I87">
            <v>3</v>
          </cell>
          <cell r="J87" t="str">
            <v>MG532</v>
          </cell>
          <cell r="K87">
            <v>30</v>
          </cell>
          <cell r="L87" t="str">
            <v>-</v>
          </cell>
          <cell r="M87" t="str">
            <v>-</v>
          </cell>
          <cell r="N87" t="str">
            <v>-</v>
          </cell>
          <cell r="O87" t="str">
            <v>-</v>
          </cell>
          <cell r="P87" t="str">
            <v>IGV2059</v>
          </cell>
          <cell r="Q87">
            <v>1.25</v>
          </cell>
          <cell r="R87" t="str">
            <v>-</v>
          </cell>
          <cell r="S87" t="str">
            <v>-</v>
          </cell>
          <cell r="T87" t="str">
            <v>-</v>
          </cell>
          <cell r="U87" t="str">
            <v>-</v>
          </cell>
          <cell r="V87" t="str">
            <v>-</v>
          </cell>
          <cell r="W87" t="str">
            <v>-</v>
          </cell>
          <cell r="X87" t="str">
            <v>-</v>
          </cell>
          <cell r="Y87" t="str">
            <v>-</v>
          </cell>
          <cell r="Z87" t="str">
            <v>-</v>
          </cell>
          <cell r="AA87" t="str">
            <v>-</v>
          </cell>
          <cell r="AB87" t="str">
            <v>-</v>
          </cell>
          <cell r="AC87" t="str">
            <v>-</v>
          </cell>
          <cell r="AD87" t="str">
            <v>-</v>
          </cell>
          <cell r="AE87" t="str">
            <v>-</v>
          </cell>
          <cell r="AF87" t="str">
            <v>-</v>
          </cell>
          <cell r="AG87" t="str">
            <v>-</v>
          </cell>
          <cell r="AH87" t="str">
            <v>-</v>
          </cell>
          <cell r="AI87" t="str">
            <v>-</v>
          </cell>
          <cell r="AJ87">
            <v>0</v>
          </cell>
          <cell r="AK87" t="str">
            <v>IGV2059</v>
          </cell>
          <cell r="AL87">
            <v>1.25</v>
          </cell>
          <cell r="AM87" t="str">
            <v>-</v>
          </cell>
          <cell r="AN87" t="str">
            <v>-</v>
          </cell>
          <cell r="AO87" t="str">
            <v>-</v>
          </cell>
          <cell r="AP87" t="str">
            <v>-</v>
          </cell>
          <cell r="AQ87" t="str">
            <v>-</v>
          </cell>
          <cell r="AR87" t="str">
            <v>-</v>
          </cell>
          <cell r="AS87" t="str">
            <v>-</v>
          </cell>
          <cell r="AT87" t="str">
            <v>-</v>
          </cell>
          <cell r="AU87" t="str">
            <v>-</v>
          </cell>
          <cell r="AV87" t="str">
            <v>-</v>
          </cell>
          <cell r="AW87">
            <v>1</v>
          </cell>
          <cell r="AX87" t="str">
            <v>-</v>
          </cell>
          <cell r="AY87">
            <v>1</v>
          </cell>
          <cell r="AZ87">
            <v>1</v>
          </cell>
          <cell r="BA87">
            <v>1</v>
          </cell>
          <cell r="BB87" t="str">
            <v>MO20</v>
          </cell>
          <cell r="BC87">
            <v>10</v>
          </cell>
          <cell r="BD87">
            <v>3</v>
          </cell>
          <cell r="BE87" t="str">
            <v>MO10</v>
          </cell>
          <cell r="BF87">
            <v>10</v>
          </cell>
          <cell r="BG87" t="str">
            <v>-</v>
          </cell>
          <cell r="BH87" t="str">
            <v>-</v>
          </cell>
          <cell r="BI87" t="str">
            <v>-</v>
          </cell>
          <cell r="BJ87" t="str">
            <v>-</v>
          </cell>
          <cell r="BK87" t="str">
            <v>-</v>
          </cell>
          <cell r="BL87" t="str">
            <v>-</v>
          </cell>
          <cell r="BM87" t="str">
            <v>-</v>
          </cell>
          <cell r="BN87" t="str">
            <v>-</v>
          </cell>
          <cell r="BO87" t="str">
            <v>-</v>
          </cell>
          <cell r="BP87" t="str">
            <v>-</v>
          </cell>
          <cell r="BQ87" t="str">
            <v>-</v>
          </cell>
          <cell r="BR87">
            <v>437510</v>
          </cell>
          <cell r="BS87">
            <v>0</v>
          </cell>
          <cell r="BT87">
            <v>437510</v>
          </cell>
          <cell r="BU87">
            <v>0</v>
          </cell>
          <cell r="BW87" t="str">
            <v>Administracion, Imprevistos, Utilidad (AIU)</v>
          </cell>
          <cell r="BX87">
            <v>0</v>
          </cell>
          <cell r="BY87">
            <v>0</v>
          </cell>
          <cell r="BZ87">
            <v>0</v>
          </cell>
          <cell r="CA87">
            <v>0</v>
          </cell>
        </row>
        <row r="88">
          <cell r="D88" t="str">
            <v>Relleno con Material seleccionado proveniente de excavacion compactado con plancha vibradora o canguro.</v>
          </cell>
          <cell r="E88" t="str">
            <v>M3</v>
          </cell>
          <cell r="F88" t="str">
            <v>MG501</v>
          </cell>
          <cell r="G88">
            <v>0.05</v>
          </cell>
          <cell r="H88" t="str">
            <v>MG515</v>
          </cell>
          <cell r="I88">
            <v>0.5</v>
          </cell>
          <cell r="J88" t="str">
            <v>-</v>
          </cell>
          <cell r="K88" t="str">
            <v>-</v>
          </cell>
          <cell r="L88" t="str">
            <v>-</v>
          </cell>
          <cell r="M88" t="str">
            <v>-</v>
          </cell>
          <cell r="N88" t="str">
            <v>-</v>
          </cell>
          <cell r="O88" t="str">
            <v>-</v>
          </cell>
          <cell r="P88" t="str">
            <v>-</v>
          </cell>
          <cell r="Q88" t="str">
            <v>-</v>
          </cell>
          <cell r="R88" t="str">
            <v>-</v>
          </cell>
          <cell r="S88" t="str">
            <v>-</v>
          </cell>
          <cell r="T88" t="str">
            <v>-</v>
          </cell>
          <cell r="U88" t="str">
            <v>-</v>
          </cell>
          <cell r="V88" t="str">
            <v>-</v>
          </cell>
          <cell r="W88" t="str">
            <v>-</v>
          </cell>
          <cell r="X88" t="str">
            <v>-</v>
          </cell>
          <cell r="Y88" t="str">
            <v>-</v>
          </cell>
          <cell r="Z88" t="str">
            <v>-</v>
          </cell>
          <cell r="AA88" t="str">
            <v>-</v>
          </cell>
          <cell r="AB88" t="str">
            <v>-</v>
          </cell>
          <cell r="AC88" t="str">
            <v>-</v>
          </cell>
          <cell r="AD88" t="str">
            <v>-</v>
          </cell>
          <cell r="AE88" t="str">
            <v>-</v>
          </cell>
          <cell r="AF88" t="str">
            <v>-</v>
          </cell>
          <cell r="AG88" t="str">
            <v>-</v>
          </cell>
          <cell r="AH88" t="str">
            <v>-</v>
          </cell>
          <cell r="AI88" t="str">
            <v>-</v>
          </cell>
          <cell r="AJ88">
            <v>0</v>
          </cell>
          <cell r="AK88" t="str">
            <v>-</v>
          </cell>
          <cell r="AL88" t="str">
            <v>-</v>
          </cell>
          <cell r="AM88" t="str">
            <v>-</v>
          </cell>
          <cell r="AN88" t="str">
            <v>-</v>
          </cell>
          <cell r="AO88" t="str">
            <v>-</v>
          </cell>
          <cell r="AP88" t="str">
            <v>-</v>
          </cell>
          <cell r="AQ88" t="str">
            <v>-</v>
          </cell>
          <cell r="AR88" t="str">
            <v>-</v>
          </cell>
          <cell r="AS88" t="str">
            <v>-</v>
          </cell>
          <cell r="AT88" t="str">
            <v>-</v>
          </cell>
          <cell r="AU88" t="str">
            <v>-</v>
          </cell>
          <cell r="AV88" t="str">
            <v>-</v>
          </cell>
          <cell r="AW88">
            <v>1</v>
          </cell>
          <cell r="AX88" t="str">
            <v>-</v>
          </cell>
          <cell r="AY88">
            <v>1</v>
          </cell>
          <cell r="AZ88">
            <v>1</v>
          </cell>
          <cell r="BA88">
            <v>1</v>
          </cell>
          <cell r="BB88" t="str">
            <v>MO20</v>
          </cell>
          <cell r="BC88">
            <v>18.5</v>
          </cell>
          <cell r="BD88">
            <v>3</v>
          </cell>
          <cell r="BE88" t="str">
            <v>MO10</v>
          </cell>
          <cell r="BF88">
            <v>18.5</v>
          </cell>
          <cell r="BG88" t="str">
            <v>-</v>
          </cell>
          <cell r="BH88" t="str">
            <v>-</v>
          </cell>
          <cell r="BI88" t="str">
            <v>-</v>
          </cell>
          <cell r="BJ88" t="str">
            <v>-</v>
          </cell>
          <cell r="BK88" t="str">
            <v>-</v>
          </cell>
          <cell r="BL88" t="str">
            <v>-</v>
          </cell>
          <cell r="BM88" t="str">
            <v>-</v>
          </cell>
          <cell r="BN88" t="str">
            <v>-</v>
          </cell>
          <cell r="BO88" t="str">
            <v>-</v>
          </cell>
          <cell r="BP88" t="str">
            <v>-</v>
          </cell>
          <cell r="BQ88" t="str">
            <v>-</v>
          </cell>
          <cell r="BR88">
            <v>15264</v>
          </cell>
          <cell r="BS88">
            <v>0</v>
          </cell>
          <cell r="BT88">
            <v>15264</v>
          </cell>
          <cell r="BU88">
            <v>0</v>
          </cell>
          <cell r="BW88" t="str">
            <v>Administracion, Imprevistos, Utilidad (AIU)</v>
          </cell>
          <cell r="BX88">
            <v>0</v>
          </cell>
          <cell r="BY88">
            <v>0</v>
          </cell>
          <cell r="BZ88">
            <v>0</v>
          </cell>
          <cell r="CA88">
            <v>0</v>
          </cell>
        </row>
        <row r="89">
          <cell r="D89" t="str">
            <v>Relleno con Material seleccionado proveniente de excavacion compactado con plancha vibradora o canguro. (ECONOMICO)</v>
          </cell>
          <cell r="E89" t="str">
            <v>M3</v>
          </cell>
          <cell r="F89" t="str">
            <v>MG501</v>
          </cell>
          <cell r="G89">
            <v>6.0999999999999999E-2</v>
          </cell>
          <cell r="H89" t="str">
            <v>-</v>
          </cell>
          <cell r="I89" t="str">
            <v>-</v>
          </cell>
          <cell r="J89" t="str">
            <v>-</v>
          </cell>
          <cell r="K89" t="str">
            <v>-</v>
          </cell>
          <cell r="L89" t="str">
            <v>-</v>
          </cell>
          <cell r="M89" t="str">
            <v>-</v>
          </cell>
          <cell r="N89" t="str">
            <v>-</v>
          </cell>
          <cell r="O89" t="str">
            <v>-</v>
          </cell>
          <cell r="P89" t="str">
            <v>-</v>
          </cell>
          <cell r="Q89" t="str">
            <v>-</v>
          </cell>
          <cell r="R89" t="str">
            <v>-</v>
          </cell>
          <cell r="S89" t="str">
            <v>-</v>
          </cell>
          <cell r="T89" t="str">
            <v>-</v>
          </cell>
          <cell r="U89" t="str">
            <v>-</v>
          </cell>
          <cell r="V89" t="str">
            <v>-</v>
          </cell>
          <cell r="W89" t="str">
            <v>-</v>
          </cell>
          <cell r="X89" t="str">
            <v>-</v>
          </cell>
          <cell r="Y89" t="str">
            <v>-</v>
          </cell>
          <cell r="Z89" t="str">
            <v>-</v>
          </cell>
          <cell r="AA89" t="str">
            <v>-</v>
          </cell>
          <cell r="AB89" t="str">
            <v>-</v>
          </cell>
          <cell r="AC89" t="str">
            <v>-</v>
          </cell>
          <cell r="AD89" t="str">
            <v>-</v>
          </cell>
          <cell r="AE89" t="str">
            <v>-</v>
          </cell>
          <cell r="AF89" t="str">
            <v>-</v>
          </cell>
          <cell r="AG89" t="str">
            <v>-</v>
          </cell>
          <cell r="AH89" t="str">
            <v>-</v>
          </cell>
          <cell r="AI89" t="str">
            <v>-</v>
          </cell>
          <cell r="AJ89">
            <v>0</v>
          </cell>
          <cell r="AK89" t="str">
            <v>-</v>
          </cell>
          <cell r="AL89" t="str">
            <v>-</v>
          </cell>
          <cell r="AM89" t="str">
            <v>-</v>
          </cell>
          <cell r="AN89" t="str">
            <v>-</v>
          </cell>
          <cell r="AO89" t="str">
            <v>-</v>
          </cell>
          <cell r="AP89" t="str">
            <v>-</v>
          </cell>
          <cell r="AQ89" t="str">
            <v>-</v>
          </cell>
          <cell r="AR89" t="str">
            <v>-</v>
          </cell>
          <cell r="AS89" t="str">
            <v>-</v>
          </cell>
          <cell r="AT89" t="str">
            <v>-</v>
          </cell>
          <cell r="AU89" t="str">
            <v>-</v>
          </cell>
          <cell r="AV89" t="str">
            <v>-</v>
          </cell>
          <cell r="AW89">
            <v>1</v>
          </cell>
          <cell r="AX89" t="str">
            <v>-</v>
          </cell>
          <cell r="AY89">
            <v>1</v>
          </cell>
          <cell r="AZ89">
            <v>1</v>
          </cell>
          <cell r="BA89">
            <v>1</v>
          </cell>
          <cell r="BB89" t="str">
            <v>MO20</v>
          </cell>
          <cell r="BC89">
            <v>23</v>
          </cell>
          <cell r="BD89">
            <v>2</v>
          </cell>
          <cell r="BE89" t="str">
            <v>MO10</v>
          </cell>
          <cell r="BF89">
            <v>23</v>
          </cell>
          <cell r="BG89" t="str">
            <v>-</v>
          </cell>
          <cell r="BH89" t="str">
            <v>-</v>
          </cell>
          <cell r="BI89" t="str">
            <v>-</v>
          </cell>
          <cell r="BJ89" t="str">
            <v>-</v>
          </cell>
          <cell r="BK89" t="str">
            <v>-</v>
          </cell>
          <cell r="BL89" t="str">
            <v>-</v>
          </cell>
          <cell r="BM89" t="str">
            <v>-</v>
          </cell>
          <cell r="BN89" t="str">
            <v>-</v>
          </cell>
          <cell r="BO89" t="str">
            <v>-</v>
          </cell>
          <cell r="BP89" t="str">
            <v>-</v>
          </cell>
          <cell r="BQ89" t="str">
            <v>-</v>
          </cell>
          <cell r="BR89">
            <v>8394</v>
          </cell>
          <cell r="BS89">
            <v>0</v>
          </cell>
          <cell r="BT89">
            <v>8394</v>
          </cell>
          <cell r="BU89">
            <v>0</v>
          </cell>
          <cell r="BW89" t="str">
            <v>Administracion, Imprevistos, Utilidad (AIU)</v>
          </cell>
          <cell r="BX89">
            <v>0</v>
          </cell>
          <cell r="BY89">
            <v>0</v>
          </cell>
          <cell r="BZ89">
            <v>0</v>
          </cell>
          <cell r="CA89">
            <v>0</v>
          </cell>
        </row>
        <row r="90">
          <cell r="D90" t="str">
            <v>RELLENO MATERIAL SITIO COMPACTADO CILINDRO</v>
          </cell>
          <cell r="E90" t="str">
            <v>M3</v>
          </cell>
          <cell r="F90" t="str">
            <v>-</v>
          </cell>
          <cell r="G90" t="str">
            <v>-</v>
          </cell>
          <cell r="H90" t="str">
            <v>MG525</v>
          </cell>
          <cell r="I90">
            <v>12.3</v>
          </cell>
          <cell r="J90" t="str">
            <v>MG504</v>
          </cell>
          <cell r="K90">
            <v>12.3</v>
          </cell>
          <cell r="L90" t="str">
            <v>-</v>
          </cell>
          <cell r="M90" t="str">
            <v>-</v>
          </cell>
          <cell r="N90" t="str">
            <v>-</v>
          </cell>
          <cell r="O90" t="str">
            <v>-</v>
          </cell>
          <cell r="P90" t="str">
            <v>-</v>
          </cell>
          <cell r="Q90" t="str">
            <v>-</v>
          </cell>
          <cell r="R90" t="str">
            <v>-</v>
          </cell>
          <cell r="S90" t="str">
            <v>-</v>
          </cell>
          <cell r="T90" t="str">
            <v>-</v>
          </cell>
          <cell r="U90" t="str">
            <v>-</v>
          </cell>
          <cell r="V90" t="str">
            <v>-</v>
          </cell>
          <cell r="W90" t="str">
            <v>-</v>
          </cell>
          <cell r="X90" t="str">
            <v>-</v>
          </cell>
          <cell r="Y90" t="str">
            <v>-</v>
          </cell>
          <cell r="Z90" t="str">
            <v>-</v>
          </cell>
          <cell r="AA90" t="str">
            <v>-</v>
          </cell>
          <cell r="AB90" t="str">
            <v>-</v>
          </cell>
          <cell r="AC90" t="str">
            <v>-</v>
          </cell>
          <cell r="AD90" t="str">
            <v>-</v>
          </cell>
          <cell r="AE90" t="str">
            <v>-</v>
          </cell>
          <cell r="AF90" t="str">
            <v>-</v>
          </cell>
          <cell r="AG90" t="str">
            <v>-</v>
          </cell>
          <cell r="AH90" t="str">
            <v>-</v>
          </cell>
          <cell r="AI90" t="str">
            <v>-</v>
          </cell>
          <cell r="AJ90">
            <v>0</v>
          </cell>
          <cell r="AK90" t="str">
            <v>-</v>
          </cell>
          <cell r="AL90" t="str">
            <v>-</v>
          </cell>
          <cell r="AM90" t="str">
            <v>-</v>
          </cell>
          <cell r="AN90" t="str">
            <v>-</v>
          </cell>
          <cell r="AO90" t="str">
            <v>-</v>
          </cell>
          <cell r="AP90" t="str">
            <v>-</v>
          </cell>
          <cell r="AQ90" t="str">
            <v>-</v>
          </cell>
          <cell r="AR90" t="str">
            <v>-</v>
          </cell>
          <cell r="AS90" t="str">
            <v>-</v>
          </cell>
          <cell r="AT90" t="str">
            <v>-</v>
          </cell>
          <cell r="AU90" t="str">
            <v>-</v>
          </cell>
          <cell r="AV90" t="str">
            <v>-</v>
          </cell>
          <cell r="AW90">
            <v>1</v>
          </cell>
          <cell r="AX90" t="str">
            <v>-</v>
          </cell>
          <cell r="AY90">
            <v>1</v>
          </cell>
          <cell r="AZ90">
            <v>1</v>
          </cell>
          <cell r="BA90">
            <v>1</v>
          </cell>
          <cell r="BB90" t="str">
            <v>MO10</v>
          </cell>
          <cell r="BC90">
            <v>200</v>
          </cell>
          <cell r="BD90">
            <v>2</v>
          </cell>
          <cell r="BE90" t="str">
            <v>MO46</v>
          </cell>
          <cell r="BF90">
            <v>200</v>
          </cell>
          <cell r="BG90" t="str">
            <v>-</v>
          </cell>
          <cell r="BH90" t="str">
            <v>-</v>
          </cell>
          <cell r="BI90" t="str">
            <v>-</v>
          </cell>
          <cell r="BJ90" t="str">
            <v>-</v>
          </cell>
          <cell r="BK90" t="str">
            <v>-</v>
          </cell>
          <cell r="BL90" t="str">
            <v>-</v>
          </cell>
          <cell r="BM90" t="str">
            <v>-</v>
          </cell>
          <cell r="BN90" t="str">
            <v>-</v>
          </cell>
          <cell r="BO90" t="str">
            <v>-</v>
          </cell>
          <cell r="BP90" t="str">
            <v>-</v>
          </cell>
          <cell r="BQ90" t="str">
            <v>-</v>
          </cell>
          <cell r="BR90">
            <v>13456</v>
          </cell>
          <cell r="BS90">
            <v>0</v>
          </cell>
          <cell r="BT90">
            <v>13456</v>
          </cell>
          <cell r="BU90">
            <v>0</v>
          </cell>
          <cell r="BW90" t="str">
            <v>Administracion, Imprevistos, Utilidad (AIU)</v>
          </cell>
          <cell r="BX90">
            <v>0</v>
          </cell>
          <cell r="BY90">
            <v>0</v>
          </cell>
          <cell r="BZ90">
            <v>0</v>
          </cell>
          <cell r="CA90">
            <v>0</v>
          </cell>
        </row>
        <row r="91">
          <cell r="D91" t="str">
            <v xml:space="preserve">Suministro extendida y compactación de material seleccionado para  base  granular ( incluye acarreo libre de 5 km)* *  </v>
          </cell>
          <cell r="E91" t="str">
            <v>M3</v>
          </cell>
          <cell r="F91" t="str">
            <v>-</v>
          </cell>
          <cell r="G91" t="str">
            <v>-</v>
          </cell>
          <cell r="H91" t="str">
            <v>MG514</v>
          </cell>
          <cell r="I91">
            <v>15</v>
          </cell>
          <cell r="J91" t="str">
            <v>MG525</v>
          </cell>
          <cell r="K91">
            <v>15</v>
          </cell>
          <cell r="L91" t="str">
            <v>MG504</v>
          </cell>
          <cell r="M91">
            <v>15</v>
          </cell>
          <cell r="N91" t="str">
            <v>-</v>
          </cell>
          <cell r="O91" t="str">
            <v>-</v>
          </cell>
          <cell r="P91" t="str">
            <v>IGV2060</v>
          </cell>
          <cell r="Q91">
            <v>1.3</v>
          </cell>
          <cell r="R91" t="str">
            <v>C5755</v>
          </cell>
          <cell r="S91">
            <v>1</v>
          </cell>
          <cell r="T91" t="str">
            <v>-</v>
          </cell>
          <cell r="U91" t="str">
            <v>-</v>
          </cell>
          <cell r="V91" t="str">
            <v>-</v>
          </cell>
          <cell r="W91" t="str">
            <v>-</v>
          </cell>
          <cell r="X91" t="str">
            <v>-</v>
          </cell>
          <cell r="Y91" t="str">
            <v>-</v>
          </cell>
          <cell r="Z91" t="str">
            <v>-</v>
          </cell>
          <cell r="AA91" t="str">
            <v>-</v>
          </cell>
          <cell r="AB91" t="str">
            <v>-</v>
          </cell>
          <cell r="AC91" t="str">
            <v>-</v>
          </cell>
          <cell r="AD91" t="str">
            <v>-</v>
          </cell>
          <cell r="AE91" t="str">
            <v>-</v>
          </cell>
          <cell r="AF91" t="str">
            <v>-</v>
          </cell>
          <cell r="AG91" t="str">
            <v>-</v>
          </cell>
          <cell r="AH91" t="str">
            <v>-</v>
          </cell>
          <cell r="AI91" t="str">
            <v>-</v>
          </cell>
          <cell r="AJ91">
            <v>0</v>
          </cell>
          <cell r="AK91" t="str">
            <v>-</v>
          </cell>
          <cell r="AL91" t="str">
            <v>-</v>
          </cell>
          <cell r="AM91" t="str">
            <v>-</v>
          </cell>
          <cell r="AN91" t="str">
            <v>-</v>
          </cell>
          <cell r="AO91" t="str">
            <v>-</v>
          </cell>
          <cell r="AP91" t="str">
            <v>-</v>
          </cell>
          <cell r="AQ91" t="str">
            <v>-</v>
          </cell>
          <cell r="AR91" t="str">
            <v>-</v>
          </cell>
          <cell r="AS91" t="str">
            <v>-</v>
          </cell>
          <cell r="AT91" t="str">
            <v>-</v>
          </cell>
          <cell r="AU91" t="str">
            <v>-</v>
          </cell>
          <cell r="AV91" t="str">
            <v>-</v>
          </cell>
          <cell r="AW91">
            <v>1</v>
          </cell>
          <cell r="AX91" t="str">
            <v>-</v>
          </cell>
          <cell r="AY91">
            <v>1</v>
          </cell>
          <cell r="AZ91">
            <v>1</v>
          </cell>
          <cell r="BA91">
            <v>1</v>
          </cell>
          <cell r="BB91" t="str">
            <v>MO10</v>
          </cell>
          <cell r="BC91">
            <v>200</v>
          </cell>
          <cell r="BD91">
            <v>2</v>
          </cell>
          <cell r="BE91" t="str">
            <v>MO46</v>
          </cell>
          <cell r="BF91">
            <v>200</v>
          </cell>
          <cell r="BG91" t="str">
            <v>-</v>
          </cell>
          <cell r="BH91" t="str">
            <v>-</v>
          </cell>
          <cell r="BI91" t="str">
            <v>-</v>
          </cell>
          <cell r="BJ91" t="str">
            <v>-</v>
          </cell>
          <cell r="BK91" t="str">
            <v>-</v>
          </cell>
          <cell r="BL91" t="str">
            <v>-</v>
          </cell>
          <cell r="BM91" t="str">
            <v>-</v>
          </cell>
          <cell r="BN91" t="str">
            <v>-</v>
          </cell>
          <cell r="BO91" t="str">
            <v>-</v>
          </cell>
          <cell r="BP91" t="str">
            <v>-</v>
          </cell>
          <cell r="BQ91" t="str">
            <v>-</v>
          </cell>
          <cell r="BR91">
            <v>78939</v>
          </cell>
          <cell r="BS91">
            <v>0</v>
          </cell>
          <cell r="BT91">
            <v>78939</v>
          </cell>
          <cell r="BU91">
            <v>0</v>
          </cell>
          <cell r="BW91" t="str">
            <v>Administracion, Imprevistos, Utilidad (AIU)</v>
          </cell>
          <cell r="BX91">
            <v>0</v>
          </cell>
          <cell r="BY91">
            <v>0</v>
          </cell>
          <cell r="BZ91">
            <v>0</v>
          </cell>
          <cell r="CA91">
            <v>0</v>
          </cell>
        </row>
        <row r="92">
          <cell r="D92" t="str">
            <v xml:space="preserve">Suministro extendida y compactación de material seleccionado para  sub base granular ( incluye acarreo libre de 5 km)* *  </v>
          </cell>
          <cell r="E92" t="str">
            <v>M3</v>
          </cell>
          <cell r="F92" t="str">
            <v>-</v>
          </cell>
          <cell r="G92" t="str">
            <v>-</v>
          </cell>
          <cell r="H92" t="str">
            <v>MG514</v>
          </cell>
          <cell r="I92">
            <v>14.25</v>
          </cell>
          <cell r="J92" t="str">
            <v>MG525</v>
          </cell>
          <cell r="K92">
            <v>14.25</v>
          </cell>
          <cell r="L92" t="str">
            <v>MG504</v>
          </cell>
          <cell r="M92">
            <v>14.25</v>
          </cell>
          <cell r="N92" t="str">
            <v>-</v>
          </cell>
          <cell r="O92" t="str">
            <v>-</v>
          </cell>
          <cell r="P92" t="str">
            <v>IGV2061</v>
          </cell>
          <cell r="Q92">
            <v>1.25</v>
          </cell>
          <cell r="R92" t="str">
            <v>C5755</v>
          </cell>
          <cell r="S92">
            <v>1</v>
          </cell>
          <cell r="T92" t="str">
            <v>-</v>
          </cell>
          <cell r="U92" t="str">
            <v>-</v>
          </cell>
          <cell r="V92" t="str">
            <v>-</v>
          </cell>
          <cell r="W92" t="str">
            <v>-</v>
          </cell>
          <cell r="X92" t="str">
            <v>-</v>
          </cell>
          <cell r="Y92" t="str">
            <v>-</v>
          </cell>
          <cell r="Z92" t="str">
            <v>-</v>
          </cell>
          <cell r="AA92" t="str">
            <v>-</v>
          </cell>
          <cell r="AB92" t="str">
            <v>-</v>
          </cell>
          <cell r="AC92" t="str">
            <v>-</v>
          </cell>
          <cell r="AD92" t="str">
            <v>-</v>
          </cell>
          <cell r="AE92" t="str">
            <v>-</v>
          </cell>
          <cell r="AF92" t="str">
            <v>-</v>
          </cell>
          <cell r="AG92" t="str">
            <v>-</v>
          </cell>
          <cell r="AH92" t="str">
            <v>-</v>
          </cell>
          <cell r="AI92" t="str">
            <v>-</v>
          </cell>
          <cell r="AJ92">
            <v>0</v>
          </cell>
          <cell r="AK92" t="str">
            <v>IGV2061</v>
          </cell>
          <cell r="AL92">
            <v>1.25</v>
          </cell>
          <cell r="AM92" t="str">
            <v>-</v>
          </cell>
          <cell r="AN92" t="str">
            <v>-</v>
          </cell>
          <cell r="AO92" t="str">
            <v>-</v>
          </cell>
          <cell r="AP92" t="str">
            <v>-</v>
          </cell>
          <cell r="AQ92" t="str">
            <v>-</v>
          </cell>
          <cell r="AR92" t="str">
            <v>-</v>
          </cell>
          <cell r="AS92" t="str">
            <v>-</v>
          </cell>
          <cell r="AT92" t="str">
            <v>-</v>
          </cell>
          <cell r="AU92" t="str">
            <v>-</v>
          </cell>
          <cell r="AV92" t="str">
            <v>-</v>
          </cell>
          <cell r="AW92">
            <v>1</v>
          </cell>
          <cell r="AX92" t="str">
            <v>-</v>
          </cell>
          <cell r="AY92">
            <v>1</v>
          </cell>
          <cell r="AZ92">
            <v>1</v>
          </cell>
          <cell r="BA92">
            <v>1</v>
          </cell>
          <cell r="BB92" t="str">
            <v>MO10</v>
          </cell>
          <cell r="BC92">
            <v>20</v>
          </cell>
          <cell r="BD92">
            <v>2</v>
          </cell>
          <cell r="BE92" t="str">
            <v>MO46</v>
          </cell>
          <cell r="BF92">
            <v>100</v>
          </cell>
          <cell r="BG92" t="str">
            <v>-</v>
          </cell>
          <cell r="BH92" t="str">
            <v>-</v>
          </cell>
          <cell r="BI92" t="str">
            <v>-</v>
          </cell>
          <cell r="BJ92" t="str">
            <v>-</v>
          </cell>
          <cell r="BK92" t="str">
            <v>-</v>
          </cell>
          <cell r="BL92" t="str">
            <v>-</v>
          </cell>
          <cell r="BM92" t="str">
            <v>-</v>
          </cell>
          <cell r="BN92" t="str">
            <v>-</v>
          </cell>
          <cell r="BO92" t="str">
            <v>-</v>
          </cell>
          <cell r="BP92" t="str">
            <v>-</v>
          </cell>
          <cell r="BQ92" t="str">
            <v>-</v>
          </cell>
          <cell r="BR92">
            <v>887591</v>
          </cell>
          <cell r="BS92">
            <v>0</v>
          </cell>
          <cell r="BT92">
            <v>887591</v>
          </cell>
          <cell r="BU92">
            <v>0</v>
          </cell>
          <cell r="BW92" t="str">
            <v>Administracion, Imprevistos, Utilidad (AIU)</v>
          </cell>
          <cell r="BX92">
            <v>0</v>
          </cell>
          <cell r="BY92">
            <v>0</v>
          </cell>
          <cell r="BZ92">
            <v>0</v>
          </cell>
          <cell r="CA92">
            <v>0</v>
          </cell>
        </row>
        <row r="93">
          <cell r="D93" t="str">
            <v>TRANSPORTE DE MATERIAL DE AFIRMADO Y/O GRANULAR DESPUÉS DE 5 KM</v>
          </cell>
          <cell r="E93" t="str">
            <v>m3-km</v>
          </cell>
          <cell r="F93" t="str">
            <v>-</v>
          </cell>
          <cell r="G93" t="str">
            <v>-</v>
          </cell>
          <cell r="H93" t="str">
            <v>MG521</v>
          </cell>
          <cell r="I93">
            <v>18.87</v>
          </cell>
          <cell r="J93" t="str">
            <v>-</v>
          </cell>
          <cell r="K93" t="str">
            <v>-</v>
          </cell>
          <cell r="L93" t="str">
            <v>-</v>
          </cell>
          <cell r="M93" t="str">
            <v>-</v>
          </cell>
          <cell r="N93" t="str">
            <v>-</v>
          </cell>
          <cell r="O93" t="str">
            <v>-</v>
          </cell>
          <cell r="P93" t="str">
            <v>-</v>
          </cell>
          <cell r="Q93" t="str">
            <v>-</v>
          </cell>
          <cell r="R93" t="str">
            <v>-</v>
          </cell>
          <cell r="S93" t="str">
            <v>-</v>
          </cell>
          <cell r="T93" t="str">
            <v>-</v>
          </cell>
          <cell r="U93" t="str">
            <v>-</v>
          </cell>
          <cell r="V93" t="str">
            <v>-</v>
          </cell>
          <cell r="W93" t="str">
            <v>-</v>
          </cell>
          <cell r="X93" t="str">
            <v>-</v>
          </cell>
          <cell r="Y93" t="str">
            <v>-</v>
          </cell>
          <cell r="Z93" t="str">
            <v>-</v>
          </cell>
          <cell r="AA93" t="str">
            <v>-</v>
          </cell>
          <cell r="AB93" t="str">
            <v>-</v>
          </cell>
          <cell r="AC93" t="str">
            <v>-</v>
          </cell>
          <cell r="AD93" t="str">
            <v>-</v>
          </cell>
          <cell r="AE93" t="str">
            <v>-</v>
          </cell>
          <cell r="AF93" t="str">
            <v>-</v>
          </cell>
          <cell r="AG93" t="str">
            <v>-</v>
          </cell>
          <cell r="AH93" t="str">
            <v>-</v>
          </cell>
          <cell r="AI93" t="str">
            <v>-</v>
          </cell>
          <cell r="AJ93">
            <v>0</v>
          </cell>
          <cell r="AK93" t="str">
            <v>-</v>
          </cell>
          <cell r="AL93" t="str">
            <v>-</v>
          </cell>
          <cell r="AM93" t="str">
            <v>-</v>
          </cell>
          <cell r="AN93" t="str">
            <v>-</v>
          </cell>
          <cell r="AO93" t="str">
            <v>-</v>
          </cell>
          <cell r="AP93" t="str">
            <v>-</v>
          </cell>
          <cell r="AQ93" t="str">
            <v>-</v>
          </cell>
          <cell r="AR93" t="str">
            <v>-</v>
          </cell>
          <cell r="AS93" t="str">
            <v>-</v>
          </cell>
          <cell r="AT93" t="str">
            <v>-</v>
          </cell>
          <cell r="AU93" t="str">
            <v>-</v>
          </cell>
          <cell r="AV93" t="str">
            <v>-</v>
          </cell>
          <cell r="AW93">
            <v>1</v>
          </cell>
          <cell r="AX93" t="str">
            <v>-</v>
          </cell>
          <cell r="AY93">
            <v>1</v>
          </cell>
          <cell r="AZ93">
            <v>1</v>
          </cell>
          <cell r="BA93" t="str">
            <v>-</v>
          </cell>
          <cell r="BB93" t="str">
            <v>-</v>
          </cell>
          <cell r="BC93" t="str">
            <v>-</v>
          </cell>
          <cell r="BD93" t="str">
            <v>-</v>
          </cell>
          <cell r="BE93" t="str">
            <v>-</v>
          </cell>
          <cell r="BF93" t="str">
            <v>-</v>
          </cell>
          <cell r="BG93" t="str">
            <v>-</v>
          </cell>
          <cell r="BH93" t="str">
            <v>-</v>
          </cell>
          <cell r="BI93" t="str">
            <v>-</v>
          </cell>
          <cell r="BJ93" t="str">
            <v>-</v>
          </cell>
          <cell r="BK93" t="str">
            <v>-</v>
          </cell>
          <cell r="BL93" t="str">
            <v>-</v>
          </cell>
          <cell r="BM93" t="str">
            <v>-</v>
          </cell>
          <cell r="BN93" t="str">
            <v>-</v>
          </cell>
          <cell r="BO93" t="str">
            <v>-</v>
          </cell>
          <cell r="BP93" t="str">
            <v>-</v>
          </cell>
          <cell r="BQ93" t="str">
            <v>-</v>
          </cell>
          <cell r="BR93">
            <v>1590</v>
          </cell>
          <cell r="BS93">
            <v>0</v>
          </cell>
          <cell r="BT93">
            <v>0</v>
          </cell>
          <cell r="BU93">
            <v>0</v>
          </cell>
          <cell r="BW93" t="str">
            <v>Administracion, Imprevistos, Utilidad (AIU)</v>
          </cell>
          <cell r="BX93">
            <v>0</v>
          </cell>
          <cell r="BY93">
            <v>0</v>
          </cell>
          <cell r="BZ93">
            <v>0</v>
          </cell>
          <cell r="CA93">
            <v>0</v>
          </cell>
        </row>
        <row r="94">
          <cell r="D94" t="str">
            <v>TRANSPORTE DE MATERIAL DE AFIRMADO Y/O GRANULAR DESPUÉS DE 5 KM (COMPACTADO)</v>
          </cell>
          <cell r="E94" t="str">
            <v>m3-km</v>
          </cell>
          <cell r="F94" t="str">
            <v>-</v>
          </cell>
          <cell r="G94" t="str">
            <v>-</v>
          </cell>
          <cell r="H94" t="str">
            <v>MG521</v>
          </cell>
          <cell r="I94">
            <v>36.299999999999997</v>
          </cell>
          <cell r="J94" t="str">
            <v>MG525</v>
          </cell>
          <cell r="K94">
            <v>108.89999999999999</v>
          </cell>
          <cell r="L94" t="str">
            <v>-</v>
          </cell>
          <cell r="M94" t="str">
            <v>-</v>
          </cell>
          <cell r="N94" t="str">
            <v>-</v>
          </cell>
          <cell r="O94" t="str">
            <v>-</v>
          </cell>
          <cell r="P94" t="str">
            <v>-</v>
          </cell>
          <cell r="Q94" t="str">
            <v>-</v>
          </cell>
          <cell r="R94" t="str">
            <v>-</v>
          </cell>
          <cell r="S94" t="str">
            <v>-</v>
          </cell>
          <cell r="T94" t="str">
            <v>-</v>
          </cell>
          <cell r="U94" t="str">
            <v>-</v>
          </cell>
          <cell r="V94" t="str">
            <v>-</v>
          </cell>
          <cell r="W94" t="str">
            <v>-</v>
          </cell>
          <cell r="X94" t="str">
            <v>-</v>
          </cell>
          <cell r="Y94" t="str">
            <v>-</v>
          </cell>
          <cell r="Z94" t="str">
            <v>-</v>
          </cell>
          <cell r="AA94" t="str">
            <v>-</v>
          </cell>
          <cell r="AB94" t="str">
            <v>-</v>
          </cell>
          <cell r="AC94" t="str">
            <v>-</v>
          </cell>
          <cell r="AD94" t="str">
            <v>-</v>
          </cell>
          <cell r="AE94" t="str">
            <v>-</v>
          </cell>
          <cell r="AF94" t="str">
            <v>-</v>
          </cell>
          <cell r="AG94" t="str">
            <v>-</v>
          </cell>
          <cell r="AH94" t="str">
            <v>-</v>
          </cell>
          <cell r="AI94" t="str">
            <v>-</v>
          </cell>
          <cell r="AJ94">
            <v>0</v>
          </cell>
          <cell r="AK94" t="str">
            <v>-</v>
          </cell>
          <cell r="AL94" t="str">
            <v>-</v>
          </cell>
          <cell r="AM94" t="str">
            <v>-</v>
          </cell>
          <cell r="AN94" t="str">
            <v>-</v>
          </cell>
          <cell r="AO94" t="str">
            <v>-</v>
          </cell>
          <cell r="AP94" t="str">
            <v>-</v>
          </cell>
          <cell r="AQ94" t="str">
            <v>-</v>
          </cell>
          <cell r="AR94" t="str">
            <v>-</v>
          </cell>
          <cell r="AS94" t="str">
            <v>-</v>
          </cell>
          <cell r="AT94" t="str">
            <v>-</v>
          </cell>
          <cell r="AU94" t="str">
            <v>-</v>
          </cell>
          <cell r="AV94" t="str">
            <v>-</v>
          </cell>
          <cell r="AW94">
            <v>1</v>
          </cell>
          <cell r="AX94" t="str">
            <v>-</v>
          </cell>
          <cell r="AY94">
            <v>1</v>
          </cell>
          <cell r="AZ94">
            <v>1</v>
          </cell>
          <cell r="BA94" t="str">
            <v>-</v>
          </cell>
          <cell r="BB94" t="str">
            <v>-</v>
          </cell>
          <cell r="BC94" t="str">
            <v>-</v>
          </cell>
          <cell r="BD94" t="str">
            <v>-</v>
          </cell>
          <cell r="BE94" t="str">
            <v>-</v>
          </cell>
          <cell r="BF94" t="str">
            <v>-</v>
          </cell>
          <cell r="BG94" t="str">
            <v>-</v>
          </cell>
          <cell r="BH94" t="str">
            <v>-</v>
          </cell>
          <cell r="BI94" t="str">
            <v>-</v>
          </cell>
          <cell r="BJ94" t="str">
            <v>-</v>
          </cell>
          <cell r="BK94" t="str">
            <v>-</v>
          </cell>
          <cell r="BL94" t="str">
            <v>-</v>
          </cell>
          <cell r="BM94" t="str">
            <v>-</v>
          </cell>
          <cell r="BN94" t="str">
            <v>-</v>
          </cell>
          <cell r="BO94" t="str">
            <v>-</v>
          </cell>
          <cell r="BP94" t="str">
            <v>-</v>
          </cell>
          <cell r="BQ94" t="str">
            <v>-</v>
          </cell>
          <cell r="BR94">
            <v>1592</v>
          </cell>
          <cell r="BS94">
            <v>0</v>
          </cell>
          <cell r="BT94">
            <v>0</v>
          </cell>
          <cell r="BU94">
            <v>0</v>
          </cell>
          <cell r="BW94" t="str">
            <v>Administracion, Imprevistos, Utilidad (AIU)</v>
          </cell>
          <cell r="BX94">
            <v>0</v>
          </cell>
          <cell r="BY94">
            <v>0</v>
          </cell>
          <cell r="BZ94">
            <v>0</v>
          </cell>
          <cell r="CA94">
            <v>0</v>
          </cell>
        </row>
        <row r="95">
          <cell r="D95" t="str">
            <v>Transporte de mezcla asfaltica después de 5 km  (instalado y compactado según sección de diseño)</v>
          </cell>
          <cell r="E95" t="str">
            <v>m3-km</v>
          </cell>
          <cell r="F95" t="str">
            <v>-</v>
          </cell>
          <cell r="G95" t="str">
            <v>-</v>
          </cell>
          <cell r="H95" t="str">
            <v>MG521</v>
          </cell>
          <cell r="I95">
            <v>19.5</v>
          </cell>
          <cell r="J95" t="str">
            <v>-</v>
          </cell>
          <cell r="K95" t="str">
            <v>-</v>
          </cell>
          <cell r="L95" t="str">
            <v>-</v>
          </cell>
          <cell r="M95" t="str">
            <v>-</v>
          </cell>
          <cell r="N95" t="str">
            <v>-</v>
          </cell>
          <cell r="O95" t="str">
            <v>-</v>
          </cell>
          <cell r="P95" t="str">
            <v>-</v>
          </cell>
          <cell r="Q95" t="str">
            <v>-</v>
          </cell>
          <cell r="R95" t="str">
            <v>-</v>
          </cell>
          <cell r="S95" t="str">
            <v>-</v>
          </cell>
          <cell r="T95" t="str">
            <v>-</v>
          </cell>
          <cell r="U95" t="str">
            <v>-</v>
          </cell>
          <cell r="V95" t="str">
            <v>-</v>
          </cell>
          <cell r="W95" t="str">
            <v>-</v>
          </cell>
          <cell r="X95" t="str">
            <v>-</v>
          </cell>
          <cell r="Y95" t="str">
            <v>-</v>
          </cell>
          <cell r="Z95" t="str">
            <v>-</v>
          </cell>
          <cell r="AA95" t="str">
            <v>-</v>
          </cell>
          <cell r="AB95" t="str">
            <v>-</v>
          </cell>
          <cell r="AC95" t="str">
            <v>-</v>
          </cell>
          <cell r="AD95" t="str">
            <v>-</v>
          </cell>
          <cell r="AE95" t="str">
            <v>-</v>
          </cell>
          <cell r="AF95" t="str">
            <v>-</v>
          </cell>
          <cell r="AG95" t="str">
            <v>-</v>
          </cell>
          <cell r="AH95" t="str">
            <v>-</v>
          </cell>
          <cell r="AI95" t="str">
            <v>-</v>
          </cell>
          <cell r="AJ95">
            <v>0</v>
          </cell>
          <cell r="AK95" t="str">
            <v>-</v>
          </cell>
          <cell r="AL95" t="str">
            <v>-</v>
          </cell>
          <cell r="AM95" t="str">
            <v>-</v>
          </cell>
          <cell r="AN95" t="str">
            <v>-</v>
          </cell>
          <cell r="AO95" t="str">
            <v>-</v>
          </cell>
          <cell r="AP95" t="str">
            <v>-</v>
          </cell>
          <cell r="AQ95" t="str">
            <v>-</v>
          </cell>
          <cell r="AR95" t="str">
            <v>-</v>
          </cell>
          <cell r="AS95" t="str">
            <v>-</v>
          </cell>
          <cell r="AT95" t="str">
            <v>-</v>
          </cell>
          <cell r="AU95" t="str">
            <v>-</v>
          </cell>
          <cell r="AV95" t="str">
            <v>-</v>
          </cell>
          <cell r="AW95">
            <v>1</v>
          </cell>
          <cell r="AX95" t="str">
            <v>-</v>
          </cell>
          <cell r="AY95">
            <v>1</v>
          </cell>
          <cell r="AZ95">
            <v>1</v>
          </cell>
          <cell r="BA95" t="str">
            <v>-</v>
          </cell>
          <cell r="BB95" t="str">
            <v>-</v>
          </cell>
          <cell r="BC95" t="str">
            <v>-</v>
          </cell>
          <cell r="BD95" t="str">
            <v>-</v>
          </cell>
          <cell r="BE95" t="str">
            <v>-</v>
          </cell>
          <cell r="BF95" t="str">
            <v>-</v>
          </cell>
          <cell r="BG95" t="str">
            <v>-</v>
          </cell>
          <cell r="BH95" t="str">
            <v>-</v>
          </cell>
          <cell r="BI95" t="str">
            <v>-</v>
          </cell>
          <cell r="BJ95" t="str">
            <v>-</v>
          </cell>
          <cell r="BK95" t="str">
            <v>-</v>
          </cell>
          <cell r="BL95" t="str">
            <v>-</v>
          </cell>
          <cell r="BM95" t="str">
            <v>-</v>
          </cell>
          <cell r="BN95" t="str">
            <v>-</v>
          </cell>
          <cell r="BO95" t="str">
            <v>-</v>
          </cell>
          <cell r="BP95" t="str">
            <v>-</v>
          </cell>
          <cell r="BQ95" t="str">
            <v>-</v>
          </cell>
          <cell r="BR95">
            <v>1538</v>
          </cell>
          <cell r="BS95">
            <v>0</v>
          </cell>
          <cell r="BT95">
            <v>0</v>
          </cell>
          <cell r="BU95">
            <v>0</v>
          </cell>
          <cell r="BW95" t="str">
            <v>Administracion, Imprevistos, Utilidad (AIU)</v>
          </cell>
          <cell r="BX95">
            <v>0</v>
          </cell>
          <cell r="BY95">
            <v>0</v>
          </cell>
          <cell r="BZ95">
            <v>0</v>
          </cell>
          <cell r="CA95">
            <v>0</v>
          </cell>
        </row>
        <row r="96">
          <cell r="D96" t="str">
            <v>PRUEBAS DE RESISTIVIDAD</v>
          </cell>
          <cell r="E96" t="str">
            <v>Global</v>
          </cell>
          <cell r="F96" t="str">
            <v>-</v>
          </cell>
          <cell r="G96" t="str">
            <v>-</v>
          </cell>
          <cell r="H96" t="str">
            <v>MG540</v>
          </cell>
          <cell r="I96">
            <v>0.125</v>
          </cell>
          <cell r="J96" t="str">
            <v>-</v>
          </cell>
          <cell r="K96" t="str">
            <v>-</v>
          </cell>
          <cell r="L96" t="str">
            <v>-</v>
          </cell>
          <cell r="M96" t="str">
            <v>-</v>
          </cell>
          <cell r="N96" t="str">
            <v>-</v>
          </cell>
          <cell r="O96" t="str">
            <v>-</v>
          </cell>
          <cell r="P96" t="str">
            <v>-</v>
          </cell>
          <cell r="Q96" t="str">
            <v>-</v>
          </cell>
          <cell r="R96" t="str">
            <v>-</v>
          </cell>
          <cell r="S96" t="str">
            <v>-</v>
          </cell>
          <cell r="T96" t="str">
            <v>-</v>
          </cell>
          <cell r="U96" t="str">
            <v>-</v>
          </cell>
          <cell r="V96" t="str">
            <v>-</v>
          </cell>
          <cell r="W96" t="str">
            <v>-</v>
          </cell>
          <cell r="X96" t="str">
            <v>-</v>
          </cell>
          <cell r="Y96" t="str">
            <v>-</v>
          </cell>
          <cell r="Z96" t="str">
            <v>-</v>
          </cell>
          <cell r="AA96" t="str">
            <v>-</v>
          </cell>
          <cell r="AB96" t="str">
            <v>-</v>
          </cell>
          <cell r="AC96" t="str">
            <v>-</v>
          </cell>
          <cell r="AD96" t="str">
            <v>-</v>
          </cell>
          <cell r="AE96" t="str">
            <v>-</v>
          </cell>
          <cell r="AF96" t="str">
            <v>-</v>
          </cell>
          <cell r="AG96" t="str">
            <v>-</v>
          </cell>
          <cell r="AH96" t="str">
            <v>-</v>
          </cell>
          <cell r="AI96" t="str">
            <v>-</v>
          </cell>
          <cell r="AJ96">
            <v>0</v>
          </cell>
          <cell r="AK96" t="str">
            <v>-</v>
          </cell>
          <cell r="AL96" t="str">
            <v>-</v>
          </cell>
          <cell r="AM96" t="str">
            <v>-</v>
          </cell>
          <cell r="AN96" t="str">
            <v>-</v>
          </cell>
          <cell r="AO96" t="str">
            <v>-</v>
          </cell>
          <cell r="AP96" t="str">
            <v>-</v>
          </cell>
          <cell r="AQ96" t="str">
            <v>-</v>
          </cell>
          <cell r="AR96" t="str">
            <v>-</v>
          </cell>
          <cell r="AS96" t="str">
            <v>-</v>
          </cell>
          <cell r="AT96" t="str">
            <v>-</v>
          </cell>
          <cell r="AU96" t="str">
            <v>-</v>
          </cell>
          <cell r="AV96" t="str">
            <v>-</v>
          </cell>
          <cell r="AW96">
            <v>1</v>
          </cell>
          <cell r="AX96" t="str">
            <v>-</v>
          </cell>
          <cell r="AY96">
            <v>1</v>
          </cell>
          <cell r="AZ96">
            <v>1</v>
          </cell>
          <cell r="BA96">
            <v>1</v>
          </cell>
          <cell r="BB96" t="str">
            <v>MO30</v>
          </cell>
          <cell r="BC96">
            <v>0.8</v>
          </cell>
          <cell r="BD96">
            <v>1</v>
          </cell>
          <cell r="BE96" t="str">
            <v>MO43</v>
          </cell>
          <cell r="BF96">
            <v>0.8</v>
          </cell>
          <cell r="BG96" t="str">
            <v>-</v>
          </cell>
          <cell r="BH96" t="str">
            <v>-</v>
          </cell>
          <cell r="BI96" t="str">
            <v>-</v>
          </cell>
          <cell r="BJ96" t="str">
            <v>-</v>
          </cell>
          <cell r="BK96" t="str">
            <v>-</v>
          </cell>
          <cell r="BL96" t="str">
            <v>-</v>
          </cell>
          <cell r="BM96" t="str">
            <v>-</v>
          </cell>
          <cell r="BN96" t="str">
            <v>-</v>
          </cell>
          <cell r="BO96" t="str">
            <v>-</v>
          </cell>
          <cell r="BP96" t="str">
            <v>-</v>
          </cell>
          <cell r="BQ96" t="str">
            <v>-</v>
          </cell>
          <cell r="BR96">
            <v>709930</v>
          </cell>
          <cell r="BS96">
            <v>0</v>
          </cell>
          <cell r="BT96">
            <v>557573</v>
          </cell>
          <cell r="BU96" t="str">
            <v>PDA SAN MATEO</v>
          </cell>
          <cell r="BW96" t="str">
            <v>Administracion, Imprevistos, Utilidad (AIU)</v>
          </cell>
          <cell r="BX96">
            <v>0</v>
          </cell>
          <cell r="BY96">
            <v>0</v>
          </cell>
          <cell r="BZ96">
            <v>0</v>
          </cell>
          <cell r="CA96">
            <v>0</v>
          </cell>
        </row>
        <row r="97">
          <cell r="D97" t="str">
            <v>INSPECCIONES Y APROBACIÓN</v>
          </cell>
          <cell r="E97" t="str">
            <v>Global</v>
          </cell>
          <cell r="F97" t="str">
            <v>-</v>
          </cell>
          <cell r="G97" t="str">
            <v>-</v>
          </cell>
          <cell r="H97" t="str">
            <v>-</v>
          </cell>
          <cell r="I97" t="str">
            <v>-</v>
          </cell>
          <cell r="J97" t="str">
            <v>-</v>
          </cell>
          <cell r="K97" t="str">
            <v>-</v>
          </cell>
          <cell r="L97" t="str">
            <v>-</v>
          </cell>
          <cell r="M97" t="str">
            <v>-</v>
          </cell>
          <cell r="N97" t="str">
            <v>-</v>
          </cell>
          <cell r="O97" t="str">
            <v>-</v>
          </cell>
          <cell r="P97" t="str">
            <v>-</v>
          </cell>
          <cell r="Q97" t="str">
            <v>-</v>
          </cell>
          <cell r="R97" t="str">
            <v>-</v>
          </cell>
          <cell r="S97" t="str">
            <v>-</v>
          </cell>
          <cell r="T97" t="str">
            <v>-</v>
          </cell>
          <cell r="U97" t="str">
            <v>-</v>
          </cell>
          <cell r="V97" t="str">
            <v>-</v>
          </cell>
          <cell r="W97" t="str">
            <v>-</v>
          </cell>
          <cell r="X97" t="str">
            <v>-</v>
          </cell>
          <cell r="Y97" t="str">
            <v>-</v>
          </cell>
          <cell r="Z97" t="str">
            <v>-</v>
          </cell>
          <cell r="AA97" t="str">
            <v>-</v>
          </cell>
          <cell r="AB97" t="str">
            <v>-</v>
          </cell>
          <cell r="AC97" t="str">
            <v>-</v>
          </cell>
          <cell r="AD97" t="str">
            <v>-</v>
          </cell>
          <cell r="AE97" t="str">
            <v>-</v>
          </cell>
          <cell r="AF97" t="str">
            <v>-</v>
          </cell>
          <cell r="AG97" t="str">
            <v>-</v>
          </cell>
          <cell r="AH97" t="str">
            <v>-</v>
          </cell>
          <cell r="AI97" t="str">
            <v>-</v>
          </cell>
          <cell r="AJ97">
            <v>0</v>
          </cell>
          <cell r="AK97" t="str">
            <v>-</v>
          </cell>
          <cell r="AL97" t="str">
            <v>-</v>
          </cell>
          <cell r="AM97" t="str">
            <v>-</v>
          </cell>
          <cell r="AN97" t="str">
            <v>-</v>
          </cell>
          <cell r="AO97" t="str">
            <v>-</v>
          </cell>
          <cell r="AP97" t="str">
            <v>-</v>
          </cell>
          <cell r="AQ97" t="str">
            <v>-</v>
          </cell>
          <cell r="AR97" t="str">
            <v>-</v>
          </cell>
          <cell r="AS97" t="str">
            <v>-</v>
          </cell>
          <cell r="AT97" t="str">
            <v>-</v>
          </cell>
          <cell r="AU97" t="str">
            <v>-</v>
          </cell>
          <cell r="AV97" t="str">
            <v>-</v>
          </cell>
          <cell r="AW97">
            <v>1</v>
          </cell>
          <cell r="AX97" t="str">
            <v>-</v>
          </cell>
          <cell r="AY97">
            <v>1</v>
          </cell>
          <cell r="AZ97">
            <v>1</v>
          </cell>
          <cell r="BA97">
            <v>1</v>
          </cell>
          <cell r="BB97" t="str">
            <v>MO45</v>
          </cell>
          <cell r="BC97">
            <v>0.2</v>
          </cell>
          <cell r="BD97">
            <v>1</v>
          </cell>
          <cell r="BE97" t="str">
            <v>MO44</v>
          </cell>
          <cell r="BF97">
            <v>0.2</v>
          </cell>
          <cell r="BG97" t="str">
            <v>-</v>
          </cell>
          <cell r="BH97" t="str">
            <v>-</v>
          </cell>
          <cell r="BI97" t="str">
            <v>-</v>
          </cell>
          <cell r="BJ97" t="str">
            <v>-</v>
          </cell>
          <cell r="BK97" t="str">
            <v>-</v>
          </cell>
          <cell r="BL97" t="str">
            <v>-</v>
          </cell>
          <cell r="BM97" t="str">
            <v>-</v>
          </cell>
          <cell r="BN97" t="str">
            <v>-</v>
          </cell>
          <cell r="BO97" t="str">
            <v>-</v>
          </cell>
          <cell r="BP97" t="str">
            <v>-</v>
          </cell>
          <cell r="BQ97" t="str">
            <v>-</v>
          </cell>
          <cell r="BR97">
            <v>1988750</v>
          </cell>
          <cell r="BS97">
            <v>0</v>
          </cell>
          <cell r="BT97">
            <v>557573</v>
          </cell>
          <cell r="BU97" t="str">
            <v>PDA SAN MATEO</v>
          </cell>
          <cell r="BW97" t="str">
            <v>Administracion, Imprevistos, Utilidad (AIU)</v>
          </cell>
          <cell r="BX97">
            <v>0</v>
          </cell>
          <cell r="BY97">
            <v>0</v>
          </cell>
          <cell r="BZ97">
            <v>0</v>
          </cell>
          <cell r="CA97">
            <v>0</v>
          </cell>
        </row>
        <row r="98">
          <cell r="D98" t="str">
            <v>CONCRETO DE 2500PSI para cunetas</v>
          </cell>
          <cell r="E98" t="str">
            <v>M3</v>
          </cell>
          <cell r="F98" t="str">
            <v>MG501</v>
          </cell>
          <cell r="G98">
            <v>0.05</v>
          </cell>
          <cell r="H98" t="str">
            <v>MG519</v>
          </cell>
          <cell r="I98">
            <v>2</v>
          </cell>
          <cell r="J98" t="str">
            <v>-</v>
          </cell>
          <cell r="K98" t="str">
            <v>-</v>
          </cell>
          <cell r="L98" t="str">
            <v>-</v>
          </cell>
          <cell r="M98" t="str">
            <v>-</v>
          </cell>
          <cell r="N98" t="str">
            <v>-</v>
          </cell>
          <cell r="O98" t="str">
            <v>-</v>
          </cell>
          <cell r="P98" t="str">
            <v>IGE1095</v>
          </cell>
          <cell r="Q98">
            <v>1.05</v>
          </cell>
          <cell r="R98" t="str">
            <v>IGV2039</v>
          </cell>
          <cell r="S98">
            <v>1</v>
          </cell>
          <cell r="T98" t="str">
            <v>C5256</v>
          </cell>
          <cell r="U98">
            <v>0.3</v>
          </cell>
          <cell r="V98" t="str">
            <v>IGV2052</v>
          </cell>
          <cell r="W98">
            <v>1</v>
          </cell>
          <cell r="X98" t="str">
            <v>-</v>
          </cell>
          <cell r="Y98" t="str">
            <v>-</v>
          </cell>
          <cell r="Z98" t="str">
            <v>-</v>
          </cell>
          <cell r="AA98" t="str">
            <v>-</v>
          </cell>
          <cell r="AB98" t="str">
            <v>-</v>
          </cell>
          <cell r="AC98" t="str">
            <v>-</v>
          </cell>
          <cell r="AD98" t="str">
            <v>-</v>
          </cell>
          <cell r="AE98" t="str">
            <v>-</v>
          </cell>
          <cell r="AF98" t="str">
            <v>-</v>
          </cell>
          <cell r="AG98" t="str">
            <v>-</v>
          </cell>
          <cell r="AH98" t="str">
            <v>-</v>
          </cell>
          <cell r="AI98" t="str">
            <v>-</v>
          </cell>
          <cell r="AJ98">
            <v>0</v>
          </cell>
          <cell r="AK98" t="str">
            <v>-</v>
          </cell>
          <cell r="AL98" t="str">
            <v>-</v>
          </cell>
          <cell r="AM98" t="str">
            <v>-</v>
          </cell>
          <cell r="AN98" t="str">
            <v>-</v>
          </cell>
          <cell r="AO98" t="str">
            <v>-</v>
          </cell>
          <cell r="AP98" t="str">
            <v>-</v>
          </cell>
          <cell r="AQ98" t="str">
            <v>-</v>
          </cell>
          <cell r="AR98" t="str">
            <v>-</v>
          </cell>
          <cell r="AS98" t="str">
            <v>-</v>
          </cell>
          <cell r="AT98" t="str">
            <v>-</v>
          </cell>
          <cell r="AU98" t="str">
            <v>-</v>
          </cell>
          <cell r="AV98" t="str">
            <v>-</v>
          </cell>
          <cell r="AW98">
            <v>1</v>
          </cell>
          <cell r="AX98" t="str">
            <v>-</v>
          </cell>
          <cell r="AY98">
            <v>1</v>
          </cell>
          <cell r="AZ98">
            <v>1</v>
          </cell>
          <cell r="BA98">
            <v>1</v>
          </cell>
          <cell r="BB98" t="str">
            <v>MO20</v>
          </cell>
          <cell r="BC98">
            <v>3</v>
          </cell>
          <cell r="BD98">
            <v>3</v>
          </cell>
          <cell r="BE98" t="str">
            <v>MO10</v>
          </cell>
          <cell r="BF98">
            <v>3</v>
          </cell>
          <cell r="BG98" t="str">
            <v>-</v>
          </cell>
          <cell r="BH98" t="str">
            <v>-</v>
          </cell>
          <cell r="BI98" t="str">
            <v>-</v>
          </cell>
          <cell r="BJ98" t="str">
            <v>-</v>
          </cell>
          <cell r="BK98" t="str">
            <v>-</v>
          </cell>
          <cell r="BL98" t="str">
            <v>-</v>
          </cell>
          <cell r="BM98" t="str">
            <v>-</v>
          </cell>
          <cell r="BN98" t="str">
            <v>-</v>
          </cell>
          <cell r="BO98" t="str">
            <v>-</v>
          </cell>
          <cell r="BP98" t="str">
            <v>-</v>
          </cell>
          <cell r="BQ98" t="str">
            <v>-</v>
          </cell>
          <cell r="BR98">
            <v>450738</v>
          </cell>
          <cell r="BS98">
            <v>0</v>
          </cell>
          <cell r="BT98">
            <v>0</v>
          </cell>
          <cell r="BU98" t="str">
            <v>PDA ACUEDUCTO SORACA</v>
          </cell>
          <cell r="BW98" t="str">
            <v>Administracion, Imprevistos, Utilidad (AIU)</v>
          </cell>
          <cell r="BX98">
            <v>0</v>
          </cell>
          <cell r="BY98">
            <v>0</v>
          </cell>
          <cell r="BZ98">
            <v>0</v>
          </cell>
          <cell r="CA98">
            <v>0</v>
          </cell>
        </row>
        <row r="99">
          <cell r="D99" t="str">
            <v>IMPRIMACION</v>
          </cell>
          <cell r="E99" t="str">
            <v>M2</v>
          </cell>
          <cell r="F99" t="str">
            <v>MG501</v>
          </cell>
          <cell r="G99">
            <v>0.05</v>
          </cell>
          <cell r="H99" t="str">
            <v>MG511</v>
          </cell>
          <cell r="I99">
            <v>200</v>
          </cell>
          <cell r="J99" t="str">
            <v>MG506</v>
          </cell>
          <cell r="K99">
            <v>200</v>
          </cell>
          <cell r="L99" t="str">
            <v>-</v>
          </cell>
          <cell r="M99" t="str">
            <v>-</v>
          </cell>
          <cell r="N99" t="str">
            <v>-</v>
          </cell>
          <cell r="O99" t="str">
            <v>-</v>
          </cell>
          <cell r="P99" t="str">
            <v>IGV2056</v>
          </cell>
          <cell r="Q99">
            <v>0.25</v>
          </cell>
          <cell r="R99" t="str">
            <v>-</v>
          </cell>
          <cell r="S99" t="str">
            <v>-</v>
          </cell>
          <cell r="T99" t="str">
            <v>-</v>
          </cell>
          <cell r="U99" t="str">
            <v>-</v>
          </cell>
          <cell r="V99" t="str">
            <v>-</v>
          </cell>
          <cell r="W99" t="str">
            <v>-</v>
          </cell>
          <cell r="X99" t="str">
            <v>-</v>
          </cell>
          <cell r="Y99" t="str">
            <v>-</v>
          </cell>
          <cell r="Z99" t="str">
            <v>-</v>
          </cell>
          <cell r="AA99" t="str">
            <v>-</v>
          </cell>
          <cell r="AB99" t="str">
            <v>-</v>
          </cell>
          <cell r="AC99" t="str">
            <v>-</v>
          </cell>
          <cell r="AD99" t="str">
            <v>-</v>
          </cell>
          <cell r="AE99" t="str">
            <v>-</v>
          </cell>
          <cell r="AF99" t="str">
            <v>-</v>
          </cell>
          <cell r="AG99" t="str">
            <v>-</v>
          </cell>
          <cell r="AH99" t="str">
            <v>-</v>
          </cell>
          <cell r="AI99" t="str">
            <v>-</v>
          </cell>
          <cell r="AJ99">
            <v>0</v>
          </cell>
          <cell r="AK99" t="str">
            <v>-</v>
          </cell>
          <cell r="AL99" t="str">
            <v>-</v>
          </cell>
          <cell r="AM99" t="str">
            <v>-</v>
          </cell>
          <cell r="AN99" t="str">
            <v>-</v>
          </cell>
          <cell r="AO99" t="str">
            <v>-</v>
          </cell>
          <cell r="AP99" t="str">
            <v>-</v>
          </cell>
          <cell r="AQ99" t="str">
            <v>-</v>
          </cell>
          <cell r="AR99" t="str">
            <v>-</v>
          </cell>
          <cell r="AS99" t="str">
            <v>-</v>
          </cell>
          <cell r="AT99" t="str">
            <v>-</v>
          </cell>
          <cell r="AU99" t="str">
            <v>-</v>
          </cell>
          <cell r="AV99" t="str">
            <v>-</v>
          </cell>
          <cell r="AW99">
            <v>1</v>
          </cell>
          <cell r="AX99" t="str">
            <v>-</v>
          </cell>
          <cell r="AY99">
            <v>1</v>
          </cell>
          <cell r="AZ99">
            <v>1</v>
          </cell>
          <cell r="BA99">
            <v>1</v>
          </cell>
          <cell r="BB99" t="str">
            <v>MO20</v>
          </cell>
          <cell r="BC99">
            <v>1000</v>
          </cell>
          <cell r="BD99">
            <v>4</v>
          </cell>
          <cell r="BE99" t="str">
            <v>MO10</v>
          </cell>
          <cell r="BF99">
            <v>1000</v>
          </cell>
          <cell r="BG99" t="str">
            <v>-</v>
          </cell>
          <cell r="BH99" t="str">
            <v>-</v>
          </cell>
          <cell r="BI99" t="str">
            <v>-</v>
          </cell>
          <cell r="BJ99" t="str">
            <v>-</v>
          </cell>
          <cell r="BK99" t="str">
            <v>-</v>
          </cell>
          <cell r="BL99" t="str">
            <v>-</v>
          </cell>
          <cell r="BM99" t="str">
            <v>-</v>
          </cell>
          <cell r="BN99" t="str">
            <v>-</v>
          </cell>
          <cell r="BO99" t="str">
            <v>-</v>
          </cell>
          <cell r="BP99" t="str">
            <v>-</v>
          </cell>
          <cell r="BQ99" t="str">
            <v>-</v>
          </cell>
          <cell r="BR99">
            <v>1658</v>
          </cell>
          <cell r="BS99">
            <v>0</v>
          </cell>
          <cell r="BT99">
            <v>1658</v>
          </cell>
          <cell r="BU99">
            <v>0</v>
          </cell>
          <cell r="BW99" t="str">
            <v>Administracion, Imprevistos, Utilidad (AIU)</v>
          </cell>
          <cell r="BX99">
            <v>0</v>
          </cell>
          <cell r="BY99">
            <v>0</v>
          </cell>
          <cell r="BZ99">
            <v>0</v>
          </cell>
          <cell r="CA99">
            <v>0</v>
          </cell>
        </row>
        <row r="100">
          <cell r="D100" t="str">
            <v>EXCAVACION MECANICA Y RETIRO macanal elevada</v>
          </cell>
          <cell r="E100" t="str">
            <v>M3</v>
          </cell>
          <cell r="F100" t="str">
            <v>MG501</v>
          </cell>
          <cell r="G100">
            <v>0.05</v>
          </cell>
          <cell r="H100" t="str">
            <v>MG522</v>
          </cell>
          <cell r="I100">
            <v>7</v>
          </cell>
          <cell r="J100" t="str">
            <v>MG541</v>
          </cell>
          <cell r="K100">
            <v>7.5</v>
          </cell>
          <cell r="L100" t="str">
            <v>-</v>
          </cell>
          <cell r="M100" t="str">
            <v>-</v>
          </cell>
          <cell r="N100" t="str">
            <v>-</v>
          </cell>
          <cell r="O100" t="str">
            <v>-</v>
          </cell>
          <cell r="P100" t="str">
            <v>-</v>
          </cell>
          <cell r="Q100" t="str">
            <v>-</v>
          </cell>
          <cell r="R100" t="str">
            <v>-</v>
          </cell>
          <cell r="S100" t="str">
            <v>-</v>
          </cell>
          <cell r="T100" t="str">
            <v>-</v>
          </cell>
          <cell r="U100" t="str">
            <v>-</v>
          </cell>
          <cell r="V100" t="str">
            <v>-</v>
          </cell>
          <cell r="W100" t="str">
            <v>-</v>
          </cell>
          <cell r="X100" t="str">
            <v>-</v>
          </cell>
          <cell r="Y100" t="str">
            <v>-</v>
          </cell>
          <cell r="Z100" t="str">
            <v>-</v>
          </cell>
          <cell r="AA100" t="str">
            <v>-</v>
          </cell>
          <cell r="AB100" t="str">
            <v>-</v>
          </cell>
          <cell r="AC100" t="str">
            <v>-</v>
          </cell>
          <cell r="AD100" t="str">
            <v>-</v>
          </cell>
          <cell r="AE100" t="str">
            <v>-</v>
          </cell>
          <cell r="AF100" t="str">
            <v>-</v>
          </cell>
          <cell r="AG100" t="str">
            <v>-</v>
          </cell>
          <cell r="AH100" t="str">
            <v>-</v>
          </cell>
          <cell r="AI100" t="str">
            <v>-</v>
          </cell>
          <cell r="AJ100">
            <v>0</v>
          </cell>
          <cell r="AK100" t="str">
            <v>-</v>
          </cell>
          <cell r="AL100" t="str">
            <v>-</v>
          </cell>
          <cell r="AM100" t="str">
            <v>-</v>
          </cell>
          <cell r="AN100" t="str">
            <v>-</v>
          </cell>
          <cell r="AO100" t="str">
            <v>-</v>
          </cell>
          <cell r="AP100" t="str">
            <v>-</v>
          </cell>
          <cell r="AQ100" t="str">
            <v>-</v>
          </cell>
          <cell r="AR100" t="str">
            <v>-</v>
          </cell>
          <cell r="AS100" t="str">
            <v>-</v>
          </cell>
          <cell r="AT100" t="str">
            <v>-</v>
          </cell>
          <cell r="AU100" t="str">
            <v>-</v>
          </cell>
          <cell r="AV100" t="str">
            <v>-</v>
          </cell>
          <cell r="AW100">
            <v>1</v>
          </cell>
          <cell r="AX100" t="str">
            <v>-</v>
          </cell>
          <cell r="AY100">
            <v>1</v>
          </cell>
          <cell r="AZ100">
            <v>1</v>
          </cell>
          <cell r="BA100">
            <v>2</v>
          </cell>
          <cell r="BB100" t="str">
            <v>MO10</v>
          </cell>
          <cell r="BC100">
            <v>24</v>
          </cell>
          <cell r="BD100" t="str">
            <v>-</v>
          </cell>
          <cell r="BE100" t="str">
            <v>-</v>
          </cell>
          <cell r="BF100" t="str">
            <v>-</v>
          </cell>
          <cell r="BG100" t="str">
            <v>-</v>
          </cell>
          <cell r="BH100" t="str">
            <v>-</v>
          </cell>
          <cell r="BI100" t="str">
            <v>-</v>
          </cell>
          <cell r="BJ100" t="str">
            <v>-</v>
          </cell>
          <cell r="BK100" t="str">
            <v>-</v>
          </cell>
          <cell r="BL100" t="str">
            <v>-</v>
          </cell>
          <cell r="BM100" t="str">
            <v>-</v>
          </cell>
          <cell r="BN100" t="str">
            <v>-</v>
          </cell>
          <cell r="BO100" t="str">
            <v>-</v>
          </cell>
          <cell r="BP100" t="str">
            <v>-</v>
          </cell>
          <cell r="BQ100" t="str">
            <v>-</v>
          </cell>
          <cell r="BR100">
            <v>32114</v>
          </cell>
          <cell r="BS100">
            <v>0</v>
          </cell>
          <cell r="BT100">
            <v>32114</v>
          </cell>
          <cell r="BU100">
            <v>0</v>
          </cell>
          <cell r="BW100" t="str">
            <v>Administracion, Imprevistos, Utilidad (AIU)</v>
          </cell>
          <cell r="BX100">
            <v>0</v>
          </cell>
          <cell r="BY100">
            <v>0</v>
          </cell>
          <cell r="BZ100">
            <v>0</v>
          </cell>
          <cell r="CA100">
            <v>0</v>
          </cell>
        </row>
        <row r="101">
          <cell r="D101" t="str">
            <v>Implementacion PGIO eje SISO</v>
          </cell>
          <cell r="E101" t="str">
            <v>Global</v>
          </cell>
          <cell r="F101" t="str">
            <v>-</v>
          </cell>
          <cell r="G101" t="str">
            <v>-</v>
          </cell>
          <cell r="H101" t="str">
            <v>-</v>
          </cell>
          <cell r="I101" t="str">
            <v>-</v>
          </cell>
          <cell r="J101" t="str">
            <v>-</v>
          </cell>
          <cell r="K101" t="str">
            <v>-</v>
          </cell>
          <cell r="L101" t="str">
            <v>-</v>
          </cell>
          <cell r="M101" t="str">
            <v>-</v>
          </cell>
          <cell r="N101" t="str">
            <v>-</v>
          </cell>
          <cell r="O101" t="str">
            <v>-</v>
          </cell>
          <cell r="P101" t="str">
            <v>C5756</v>
          </cell>
          <cell r="Q101">
            <v>1</v>
          </cell>
          <cell r="R101" t="str">
            <v>-</v>
          </cell>
          <cell r="S101" t="str">
            <v>-</v>
          </cell>
          <cell r="T101" t="str">
            <v>-</v>
          </cell>
          <cell r="U101" t="str">
            <v>-</v>
          </cell>
          <cell r="V101" t="str">
            <v>-</v>
          </cell>
          <cell r="W101" t="str">
            <v>-</v>
          </cell>
          <cell r="X101" t="str">
            <v>-</v>
          </cell>
          <cell r="Y101" t="str">
            <v>-</v>
          </cell>
          <cell r="Z101" t="str">
            <v>-</v>
          </cell>
          <cell r="AA101" t="str">
            <v>-</v>
          </cell>
          <cell r="AB101" t="str">
            <v>-</v>
          </cell>
          <cell r="AC101" t="str">
            <v>-</v>
          </cell>
          <cell r="AD101" t="str">
            <v>-</v>
          </cell>
          <cell r="AE101" t="str">
            <v>-</v>
          </cell>
          <cell r="AF101" t="str">
            <v>-</v>
          </cell>
          <cell r="AG101" t="str">
            <v>-</v>
          </cell>
          <cell r="AH101" t="str">
            <v>-</v>
          </cell>
          <cell r="AI101" t="str">
            <v>-</v>
          </cell>
          <cell r="AJ101">
            <v>0</v>
          </cell>
          <cell r="AK101" t="str">
            <v>-</v>
          </cell>
          <cell r="AL101" t="str">
            <v>-</v>
          </cell>
          <cell r="AM101" t="str">
            <v>-</v>
          </cell>
          <cell r="AN101" t="str">
            <v>-</v>
          </cell>
          <cell r="AO101" t="str">
            <v>-</v>
          </cell>
          <cell r="AP101" t="str">
            <v>-</v>
          </cell>
          <cell r="AQ101" t="str">
            <v>-</v>
          </cell>
          <cell r="AR101" t="str">
            <v>-</v>
          </cell>
          <cell r="AS101" t="str">
            <v>-</v>
          </cell>
          <cell r="AT101" t="str">
            <v>-</v>
          </cell>
          <cell r="AU101" t="str">
            <v>-</v>
          </cell>
          <cell r="AV101" t="str">
            <v>-</v>
          </cell>
          <cell r="AW101">
            <v>1</v>
          </cell>
          <cell r="AX101" t="str">
            <v>-</v>
          </cell>
          <cell r="AY101">
            <v>1</v>
          </cell>
          <cell r="AZ101">
            <v>1</v>
          </cell>
          <cell r="BA101" t="str">
            <v>-</v>
          </cell>
          <cell r="BB101" t="str">
            <v>-</v>
          </cell>
          <cell r="BC101" t="str">
            <v>-</v>
          </cell>
          <cell r="BD101" t="str">
            <v>-</v>
          </cell>
          <cell r="BE101" t="str">
            <v>-</v>
          </cell>
          <cell r="BF101" t="str">
            <v>-</v>
          </cell>
          <cell r="BG101" t="str">
            <v>-</v>
          </cell>
          <cell r="BH101" t="str">
            <v>-</v>
          </cell>
          <cell r="BI101" t="str">
            <v>-</v>
          </cell>
          <cell r="BJ101" t="str">
            <v>-</v>
          </cell>
          <cell r="BK101" t="str">
            <v>-</v>
          </cell>
          <cell r="BL101" t="str">
            <v>-</v>
          </cell>
          <cell r="BM101" t="str">
            <v>-</v>
          </cell>
          <cell r="BN101" t="str">
            <v>-</v>
          </cell>
          <cell r="BO101" t="str">
            <v>-</v>
          </cell>
          <cell r="BP101" t="str">
            <v>-</v>
          </cell>
          <cell r="BQ101" t="str">
            <v>-</v>
          </cell>
          <cell r="BR101">
            <v>6284419</v>
          </cell>
          <cell r="BS101">
            <v>0</v>
          </cell>
          <cell r="BT101">
            <v>557573</v>
          </cell>
          <cell r="BU101" t="str">
            <v>PDA SAN MATEO</v>
          </cell>
          <cell r="BW101" t="str">
            <v>Administracion, Imprevistos, Utilidad (AIU)</v>
          </cell>
          <cell r="BX101">
            <v>0</v>
          </cell>
          <cell r="BY101">
            <v>0</v>
          </cell>
          <cell r="BZ101">
            <v>0</v>
          </cell>
          <cell r="CA101">
            <v>0</v>
          </cell>
        </row>
        <row r="102">
          <cell r="D102" t="str">
            <v>Implementacion PGIO eje ambiental</v>
          </cell>
          <cell r="E102" t="str">
            <v>Global</v>
          </cell>
          <cell r="F102" t="str">
            <v>-</v>
          </cell>
          <cell r="G102" t="str">
            <v>-</v>
          </cell>
          <cell r="H102" t="str">
            <v>-</v>
          </cell>
          <cell r="I102" t="str">
            <v>-</v>
          </cell>
          <cell r="J102" t="str">
            <v>-</v>
          </cell>
          <cell r="K102" t="str">
            <v>-</v>
          </cell>
          <cell r="L102" t="str">
            <v>-</v>
          </cell>
          <cell r="M102" t="str">
            <v>-</v>
          </cell>
          <cell r="N102" t="str">
            <v>-</v>
          </cell>
          <cell r="O102" t="str">
            <v>-</v>
          </cell>
          <cell r="P102" t="str">
            <v>C5757</v>
          </cell>
          <cell r="Q102">
            <v>1</v>
          </cell>
          <cell r="R102" t="str">
            <v>-</v>
          </cell>
          <cell r="S102" t="str">
            <v>-</v>
          </cell>
          <cell r="T102" t="str">
            <v>-</v>
          </cell>
          <cell r="U102" t="str">
            <v>-</v>
          </cell>
          <cell r="V102" t="str">
            <v>-</v>
          </cell>
          <cell r="W102" t="str">
            <v>-</v>
          </cell>
          <cell r="X102" t="str">
            <v>-</v>
          </cell>
          <cell r="Y102" t="str">
            <v>-</v>
          </cell>
          <cell r="Z102" t="str">
            <v>-</v>
          </cell>
          <cell r="AA102" t="str">
            <v>-</v>
          </cell>
          <cell r="AB102" t="str">
            <v>-</v>
          </cell>
          <cell r="AC102" t="str">
            <v>-</v>
          </cell>
          <cell r="AD102" t="str">
            <v>-</v>
          </cell>
          <cell r="AE102" t="str">
            <v>-</v>
          </cell>
          <cell r="AF102" t="str">
            <v>-</v>
          </cell>
          <cell r="AG102" t="str">
            <v>-</v>
          </cell>
          <cell r="AH102" t="str">
            <v>-</v>
          </cell>
          <cell r="AI102" t="str">
            <v>-</v>
          </cell>
          <cell r="AJ102">
            <v>0</v>
          </cell>
          <cell r="AK102" t="str">
            <v>-</v>
          </cell>
          <cell r="AL102" t="str">
            <v>-</v>
          </cell>
          <cell r="AM102" t="str">
            <v>-</v>
          </cell>
          <cell r="AN102" t="str">
            <v>-</v>
          </cell>
          <cell r="AO102" t="str">
            <v>-</v>
          </cell>
          <cell r="AP102" t="str">
            <v>-</v>
          </cell>
          <cell r="AQ102" t="str">
            <v>-</v>
          </cell>
          <cell r="AR102" t="str">
            <v>-</v>
          </cell>
          <cell r="AS102" t="str">
            <v>-</v>
          </cell>
          <cell r="AT102" t="str">
            <v>-</v>
          </cell>
          <cell r="AU102" t="str">
            <v>-</v>
          </cell>
          <cell r="AV102" t="str">
            <v>-</v>
          </cell>
          <cell r="AW102">
            <v>1</v>
          </cell>
          <cell r="AX102" t="str">
            <v>-</v>
          </cell>
          <cell r="AY102">
            <v>1</v>
          </cell>
          <cell r="AZ102">
            <v>1</v>
          </cell>
          <cell r="BA102" t="str">
            <v>-</v>
          </cell>
          <cell r="BB102" t="str">
            <v>-</v>
          </cell>
          <cell r="BC102" t="str">
            <v>-</v>
          </cell>
          <cell r="BD102" t="str">
            <v>-</v>
          </cell>
          <cell r="BE102" t="str">
            <v>-</v>
          </cell>
          <cell r="BF102" t="str">
            <v>-</v>
          </cell>
          <cell r="BG102" t="str">
            <v>-</v>
          </cell>
          <cell r="BH102" t="str">
            <v>-</v>
          </cell>
          <cell r="BI102" t="str">
            <v>-</v>
          </cell>
          <cell r="BJ102" t="str">
            <v>-</v>
          </cell>
          <cell r="BK102" t="str">
            <v>-</v>
          </cell>
          <cell r="BL102" t="str">
            <v>-</v>
          </cell>
          <cell r="BM102" t="str">
            <v>-</v>
          </cell>
          <cell r="BN102" t="str">
            <v>-</v>
          </cell>
          <cell r="BO102" t="str">
            <v>-</v>
          </cell>
          <cell r="BP102" t="str">
            <v>-</v>
          </cell>
          <cell r="BQ102" t="str">
            <v>-</v>
          </cell>
          <cell r="BR102">
            <v>1461500</v>
          </cell>
          <cell r="BS102">
            <v>0</v>
          </cell>
          <cell r="BT102">
            <v>557573</v>
          </cell>
          <cell r="BU102" t="str">
            <v>PDA SAN MATEO</v>
          </cell>
          <cell r="BW102" t="str">
            <v>Administracion, Imprevistos, Utilidad (AIU)</v>
          </cell>
          <cell r="BX102">
            <v>0</v>
          </cell>
          <cell r="BY102">
            <v>0</v>
          </cell>
          <cell r="BZ102">
            <v>0</v>
          </cell>
          <cell r="CA102">
            <v>0</v>
          </cell>
        </row>
        <row r="103">
          <cell r="D103" t="str">
            <v>Demolicion pisos y andenes en concreto (en m3)</v>
          </cell>
          <cell r="E103" t="str">
            <v>M3</v>
          </cell>
          <cell r="F103" t="str">
            <v>MG501</v>
          </cell>
          <cell r="G103">
            <v>6.7000000000000004E-2</v>
          </cell>
          <cell r="H103" t="str">
            <v>MG531</v>
          </cell>
          <cell r="I103">
            <v>0.4</v>
          </cell>
          <cell r="J103" t="str">
            <v>-</v>
          </cell>
          <cell r="K103" t="str">
            <v>-</v>
          </cell>
          <cell r="L103" t="str">
            <v>-</v>
          </cell>
          <cell r="M103" t="str">
            <v>-</v>
          </cell>
          <cell r="N103" t="str">
            <v>-</v>
          </cell>
          <cell r="O103" t="str">
            <v>-</v>
          </cell>
          <cell r="P103" t="str">
            <v>-</v>
          </cell>
          <cell r="Q103" t="str">
            <v>-</v>
          </cell>
          <cell r="R103" t="str">
            <v>-</v>
          </cell>
          <cell r="S103" t="str">
            <v>-</v>
          </cell>
          <cell r="T103" t="str">
            <v>-</v>
          </cell>
          <cell r="U103" t="str">
            <v>-</v>
          </cell>
          <cell r="V103" t="str">
            <v>-</v>
          </cell>
          <cell r="W103" t="str">
            <v>-</v>
          </cell>
          <cell r="X103" t="str">
            <v>-</v>
          </cell>
          <cell r="Y103" t="str">
            <v>-</v>
          </cell>
          <cell r="Z103" t="str">
            <v>-</v>
          </cell>
          <cell r="AA103" t="str">
            <v>-</v>
          </cell>
          <cell r="AB103" t="str">
            <v>-</v>
          </cell>
          <cell r="AC103" t="str">
            <v>-</v>
          </cell>
          <cell r="AD103" t="str">
            <v>-</v>
          </cell>
          <cell r="AE103" t="str">
            <v>-</v>
          </cell>
          <cell r="AF103" t="str">
            <v>-</v>
          </cell>
          <cell r="AG103" t="str">
            <v>-</v>
          </cell>
          <cell r="AH103" t="str">
            <v>-</v>
          </cell>
          <cell r="AI103" t="str">
            <v>-</v>
          </cell>
          <cell r="AJ103">
            <v>0</v>
          </cell>
          <cell r="AK103" t="str">
            <v>-</v>
          </cell>
          <cell r="AL103" t="str">
            <v>-</v>
          </cell>
          <cell r="AM103" t="str">
            <v>-</v>
          </cell>
          <cell r="AN103" t="str">
            <v>-</v>
          </cell>
          <cell r="AO103" t="str">
            <v>-</v>
          </cell>
          <cell r="AP103" t="str">
            <v>-</v>
          </cell>
          <cell r="AQ103" t="str">
            <v>-</v>
          </cell>
          <cell r="AR103" t="str">
            <v>-</v>
          </cell>
          <cell r="AS103" t="str">
            <v>-</v>
          </cell>
          <cell r="AT103" t="str">
            <v>-</v>
          </cell>
          <cell r="AU103" t="str">
            <v>-</v>
          </cell>
          <cell r="AV103" t="str">
            <v>-</v>
          </cell>
          <cell r="AW103">
            <v>1</v>
          </cell>
          <cell r="AX103" t="str">
            <v>-</v>
          </cell>
          <cell r="AY103">
            <v>1</v>
          </cell>
          <cell r="AZ103">
            <v>1</v>
          </cell>
          <cell r="BA103">
            <v>2</v>
          </cell>
          <cell r="BB103" t="str">
            <v>MO10</v>
          </cell>
          <cell r="BC103">
            <v>1.5</v>
          </cell>
          <cell r="BD103" t="str">
            <v>-</v>
          </cell>
          <cell r="BE103" t="str">
            <v>-</v>
          </cell>
          <cell r="BF103" t="str">
            <v>-</v>
          </cell>
          <cell r="BG103" t="str">
            <v>-</v>
          </cell>
          <cell r="BH103" t="str">
            <v>-</v>
          </cell>
          <cell r="BI103" t="str">
            <v>-</v>
          </cell>
          <cell r="BJ103" t="str">
            <v>-</v>
          </cell>
          <cell r="BK103" t="str">
            <v>-</v>
          </cell>
          <cell r="BL103" t="str">
            <v>-</v>
          </cell>
          <cell r="BM103" t="str">
            <v>-</v>
          </cell>
          <cell r="BN103" t="str">
            <v>-</v>
          </cell>
          <cell r="BO103" t="str">
            <v>-</v>
          </cell>
          <cell r="BP103" t="str">
            <v>-</v>
          </cell>
          <cell r="BQ103" t="str">
            <v>-</v>
          </cell>
          <cell r="BR103">
            <v>199463</v>
          </cell>
          <cell r="BS103">
            <v>0</v>
          </cell>
          <cell r="BT103">
            <v>0</v>
          </cell>
          <cell r="BU103">
            <v>0</v>
          </cell>
          <cell r="BW103" t="str">
            <v>Administracion, Imprevistos, Utilidad (AIU)</v>
          </cell>
          <cell r="BX103">
            <v>0</v>
          </cell>
          <cell r="BY103">
            <v>0</v>
          </cell>
          <cell r="BZ103">
            <v>0</v>
          </cell>
          <cell r="CA103">
            <v>0</v>
          </cell>
        </row>
        <row r="104">
          <cell r="D104" t="str">
            <v>2Φ1 1/2" PVC</v>
          </cell>
          <cell r="E104" t="str">
            <v>UN</v>
          </cell>
          <cell r="F104" t="str">
            <v>MG501</v>
          </cell>
          <cell r="G104">
            <v>0.05</v>
          </cell>
          <cell r="H104" t="str">
            <v>-</v>
          </cell>
          <cell r="I104" t="str">
            <v>-</v>
          </cell>
          <cell r="J104" t="str">
            <v>-</v>
          </cell>
          <cell r="K104" t="str">
            <v>-</v>
          </cell>
          <cell r="L104" t="str">
            <v>-</v>
          </cell>
          <cell r="M104" t="str">
            <v>-</v>
          </cell>
          <cell r="N104" t="str">
            <v>-</v>
          </cell>
          <cell r="O104" t="str">
            <v>-</v>
          </cell>
          <cell r="P104" t="str">
            <v>C5172</v>
          </cell>
          <cell r="Q104">
            <v>1</v>
          </cell>
          <cell r="R104" t="str">
            <v>-</v>
          </cell>
          <cell r="S104" t="str">
            <v>-</v>
          </cell>
          <cell r="T104" t="str">
            <v>-</v>
          </cell>
          <cell r="U104" t="str">
            <v>-</v>
          </cell>
          <cell r="V104" t="str">
            <v>-</v>
          </cell>
          <cell r="W104" t="str">
            <v>-</v>
          </cell>
          <cell r="X104" t="str">
            <v>-</v>
          </cell>
          <cell r="Y104" t="str">
            <v>-</v>
          </cell>
          <cell r="Z104" t="str">
            <v>-</v>
          </cell>
          <cell r="AA104" t="str">
            <v>-</v>
          </cell>
          <cell r="AB104" t="str">
            <v>-</v>
          </cell>
          <cell r="AC104" t="str">
            <v>-</v>
          </cell>
          <cell r="AD104" t="str">
            <v>-</v>
          </cell>
          <cell r="AE104" t="str">
            <v>-</v>
          </cell>
          <cell r="AF104" t="str">
            <v>-</v>
          </cell>
          <cell r="AG104" t="str">
            <v>-</v>
          </cell>
          <cell r="AH104" t="str">
            <v>-</v>
          </cell>
          <cell r="AI104" t="str">
            <v>-</v>
          </cell>
          <cell r="AJ104">
            <v>0</v>
          </cell>
          <cell r="AK104" t="str">
            <v>-</v>
          </cell>
          <cell r="AL104" t="str">
            <v>-</v>
          </cell>
          <cell r="AM104" t="str">
            <v>-</v>
          </cell>
          <cell r="AN104" t="str">
            <v>-</v>
          </cell>
          <cell r="AO104" t="str">
            <v>-</v>
          </cell>
          <cell r="AP104" t="str">
            <v>-</v>
          </cell>
          <cell r="AQ104" t="str">
            <v>-</v>
          </cell>
          <cell r="AR104" t="str">
            <v>-</v>
          </cell>
          <cell r="AS104" t="str">
            <v>-</v>
          </cell>
          <cell r="AT104" t="str">
            <v>-</v>
          </cell>
          <cell r="AU104" t="str">
            <v>-</v>
          </cell>
          <cell r="AV104" t="str">
            <v>-</v>
          </cell>
          <cell r="AW104">
            <v>1</v>
          </cell>
          <cell r="AX104" t="str">
            <v>-</v>
          </cell>
          <cell r="AY104">
            <v>1</v>
          </cell>
          <cell r="AZ104">
            <v>1</v>
          </cell>
          <cell r="BA104">
            <v>1</v>
          </cell>
          <cell r="BB104" t="str">
            <v>MO29</v>
          </cell>
          <cell r="BC104">
            <v>90</v>
          </cell>
          <cell r="BD104">
            <v>1</v>
          </cell>
          <cell r="BE104" t="str">
            <v>MO30</v>
          </cell>
          <cell r="BF104">
            <v>90</v>
          </cell>
          <cell r="BG104" t="str">
            <v>-</v>
          </cell>
          <cell r="BH104" t="str">
            <v>-</v>
          </cell>
          <cell r="BI104" t="str">
            <v>-</v>
          </cell>
          <cell r="BJ104" t="str">
            <v>-</v>
          </cell>
          <cell r="BK104" t="str">
            <v>-</v>
          </cell>
          <cell r="BL104" t="str">
            <v>-</v>
          </cell>
          <cell r="BM104" t="str">
            <v>-</v>
          </cell>
          <cell r="BN104" t="str">
            <v>-</v>
          </cell>
          <cell r="BO104" t="str">
            <v>-</v>
          </cell>
          <cell r="BP104" t="str">
            <v>-</v>
          </cell>
          <cell r="BQ104" t="str">
            <v>-</v>
          </cell>
          <cell r="BR104">
            <v>13885</v>
          </cell>
          <cell r="BS104">
            <v>0</v>
          </cell>
          <cell r="BT104">
            <v>13885</v>
          </cell>
          <cell r="BU104">
            <v>0</v>
          </cell>
          <cell r="BW104" t="str">
            <v>Administracion, Imprevistos, Utilidad (AIU)</v>
          </cell>
          <cell r="BX104">
            <v>0</v>
          </cell>
          <cell r="BY104">
            <v>0</v>
          </cell>
          <cell r="BZ104">
            <v>0</v>
          </cell>
          <cell r="CA104">
            <v>0</v>
          </cell>
        </row>
        <row r="105">
          <cell r="D105" t="str">
            <v>2Φ2" PVC</v>
          </cell>
          <cell r="E105" t="str">
            <v>UN</v>
          </cell>
          <cell r="F105" t="str">
            <v>MG501</v>
          </cell>
          <cell r="G105">
            <v>0.05</v>
          </cell>
          <cell r="H105" t="str">
            <v>-</v>
          </cell>
          <cell r="I105" t="str">
            <v>-</v>
          </cell>
          <cell r="J105" t="str">
            <v>-</v>
          </cell>
          <cell r="K105" t="str">
            <v>-</v>
          </cell>
          <cell r="L105" t="str">
            <v>-</v>
          </cell>
          <cell r="M105" t="str">
            <v>-</v>
          </cell>
          <cell r="N105" t="str">
            <v>-</v>
          </cell>
          <cell r="O105" t="str">
            <v>-</v>
          </cell>
          <cell r="P105" t="str">
            <v>C5171</v>
          </cell>
          <cell r="Q105">
            <v>1</v>
          </cell>
          <cell r="R105" t="str">
            <v>-</v>
          </cell>
          <cell r="S105" t="str">
            <v>-</v>
          </cell>
          <cell r="T105" t="str">
            <v>-</v>
          </cell>
          <cell r="U105" t="str">
            <v>-</v>
          </cell>
          <cell r="V105" t="str">
            <v>-</v>
          </cell>
          <cell r="W105" t="str">
            <v>-</v>
          </cell>
          <cell r="X105" t="str">
            <v>-</v>
          </cell>
          <cell r="Y105" t="str">
            <v>-</v>
          </cell>
          <cell r="Z105" t="str">
            <v>-</v>
          </cell>
          <cell r="AA105" t="str">
            <v>-</v>
          </cell>
          <cell r="AB105" t="str">
            <v>-</v>
          </cell>
          <cell r="AC105" t="str">
            <v>-</v>
          </cell>
          <cell r="AD105" t="str">
            <v>-</v>
          </cell>
          <cell r="AE105" t="str">
            <v>-</v>
          </cell>
          <cell r="AF105" t="str">
            <v>-</v>
          </cell>
          <cell r="AG105" t="str">
            <v>-</v>
          </cell>
          <cell r="AH105" t="str">
            <v>-</v>
          </cell>
          <cell r="AI105" t="str">
            <v>-</v>
          </cell>
          <cell r="AJ105">
            <v>0</v>
          </cell>
          <cell r="AK105" t="str">
            <v>-</v>
          </cell>
          <cell r="AL105" t="str">
            <v>-</v>
          </cell>
          <cell r="AM105" t="str">
            <v>-</v>
          </cell>
          <cell r="AN105" t="str">
            <v>-</v>
          </cell>
          <cell r="AO105" t="str">
            <v>-</v>
          </cell>
          <cell r="AP105" t="str">
            <v>-</v>
          </cell>
          <cell r="AQ105" t="str">
            <v>-</v>
          </cell>
          <cell r="AR105" t="str">
            <v>-</v>
          </cell>
          <cell r="AS105" t="str">
            <v>-</v>
          </cell>
          <cell r="AT105" t="str">
            <v>-</v>
          </cell>
          <cell r="AU105" t="str">
            <v>-</v>
          </cell>
          <cell r="AV105" t="str">
            <v>-</v>
          </cell>
          <cell r="AW105">
            <v>1</v>
          </cell>
          <cell r="AX105" t="str">
            <v>-</v>
          </cell>
          <cell r="AY105">
            <v>1</v>
          </cell>
          <cell r="AZ105">
            <v>1</v>
          </cell>
          <cell r="BA105">
            <v>1</v>
          </cell>
          <cell r="BB105" t="str">
            <v>MO29</v>
          </cell>
          <cell r="BC105">
            <v>90</v>
          </cell>
          <cell r="BD105">
            <v>1</v>
          </cell>
          <cell r="BE105" t="str">
            <v>MO30</v>
          </cell>
          <cell r="BF105">
            <v>90</v>
          </cell>
          <cell r="BG105" t="str">
            <v>-</v>
          </cell>
          <cell r="BH105" t="str">
            <v>-</v>
          </cell>
          <cell r="BI105" t="str">
            <v>-</v>
          </cell>
          <cell r="BJ105" t="str">
            <v>-</v>
          </cell>
          <cell r="BK105" t="str">
            <v>-</v>
          </cell>
          <cell r="BL105" t="str">
            <v>-</v>
          </cell>
          <cell r="BM105" t="str">
            <v>-</v>
          </cell>
          <cell r="BN105" t="str">
            <v>-</v>
          </cell>
          <cell r="BO105" t="str">
            <v>-</v>
          </cell>
          <cell r="BP105" t="str">
            <v>-</v>
          </cell>
          <cell r="BQ105" t="str">
            <v>-</v>
          </cell>
          <cell r="BR105">
            <v>16121</v>
          </cell>
          <cell r="BS105">
            <v>0</v>
          </cell>
          <cell r="BT105">
            <v>16121</v>
          </cell>
          <cell r="BU105">
            <v>0</v>
          </cell>
          <cell r="BW105" t="str">
            <v>Administracion, Imprevistos, Utilidad (AIU)</v>
          </cell>
          <cell r="BX105">
            <v>0</v>
          </cell>
          <cell r="BY105">
            <v>0</v>
          </cell>
          <cell r="BZ105">
            <v>0</v>
          </cell>
          <cell r="CA105">
            <v>0</v>
          </cell>
        </row>
        <row r="106">
          <cell r="D106" t="str">
            <v>3Φ1 1/2" PVC</v>
          </cell>
          <cell r="E106" t="str">
            <v>UN</v>
          </cell>
          <cell r="F106" t="str">
            <v>MG501</v>
          </cell>
          <cell r="G106">
            <v>0.05</v>
          </cell>
          <cell r="H106" t="str">
            <v>-</v>
          </cell>
          <cell r="I106" t="str">
            <v>-</v>
          </cell>
          <cell r="J106" t="str">
            <v>-</v>
          </cell>
          <cell r="K106" t="str">
            <v>-</v>
          </cell>
          <cell r="L106" t="str">
            <v>-</v>
          </cell>
          <cell r="M106" t="str">
            <v>-</v>
          </cell>
          <cell r="N106" t="str">
            <v>-</v>
          </cell>
          <cell r="O106" t="str">
            <v>-</v>
          </cell>
          <cell r="P106" t="str">
            <v>C5499</v>
          </cell>
          <cell r="Q106">
            <v>1</v>
          </cell>
          <cell r="R106" t="str">
            <v>-</v>
          </cell>
          <cell r="S106" t="str">
            <v>-</v>
          </cell>
          <cell r="T106" t="str">
            <v>-</v>
          </cell>
          <cell r="U106" t="str">
            <v>-</v>
          </cell>
          <cell r="V106" t="str">
            <v>-</v>
          </cell>
          <cell r="W106" t="str">
            <v>-</v>
          </cell>
          <cell r="X106" t="str">
            <v>-</v>
          </cell>
          <cell r="Y106" t="str">
            <v>-</v>
          </cell>
          <cell r="Z106" t="str">
            <v>-</v>
          </cell>
          <cell r="AA106" t="str">
            <v>-</v>
          </cell>
          <cell r="AB106" t="str">
            <v>-</v>
          </cell>
          <cell r="AC106" t="str">
            <v>-</v>
          </cell>
          <cell r="AD106" t="str">
            <v>-</v>
          </cell>
          <cell r="AE106" t="str">
            <v>-</v>
          </cell>
          <cell r="AF106" t="str">
            <v>-</v>
          </cell>
          <cell r="AG106" t="str">
            <v>-</v>
          </cell>
          <cell r="AH106" t="str">
            <v>-</v>
          </cell>
          <cell r="AI106" t="str">
            <v>-</v>
          </cell>
          <cell r="AJ106">
            <v>0</v>
          </cell>
          <cell r="AK106" t="str">
            <v>-</v>
          </cell>
          <cell r="AL106" t="str">
            <v>-</v>
          </cell>
          <cell r="AM106" t="str">
            <v>-</v>
          </cell>
          <cell r="AN106" t="str">
            <v>-</v>
          </cell>
          <cell r="AO106" t="str">
            <v>-</v>
          </cell>
          <cell r="AP106" t="str">
            <v>-</v>
          </cell>
          <cell r="AQ106" t="str">
            <v>-</v>
          </cell>
          <cell r="AR106" t="str">
            <v>-</v>
          </cell>
          <cell r="AS106" t="str">
            <v>-</v>
          </cell>
          <cell r="AT106" t="str">
            <v>-</v>
          </cell>
          <cell r="AU106" t="str">
            <v>-</v>
          </cell>
          <cell r="AV106" t="str">
            <v>-</v>
          </cell>
          <cell r="AW106">
            <v>1</v>
          </cell>
          <cell r="AX106" t="str">
            <v>-</v>
          </cell>
          <cell r="AY106">
            <v>1</v>
          </cell>
          <cell r="AZ106">
            <v>1</v>
          </cell>
          <cell r="BA106">
            <v>1</v>
          </cell>
          <cell r="BB106" t="str">
            <v>MO29</v>
          </cell>
          <cell r="BC106">
            <v>90</v>
          </cell>
          <cell r="BD106">
            <v>1</v>
          </cell>
          <cell r="BE106" t="str">
            <v>MO30</v>
          </cell>
          <cell r="BF106">
            <v>90</v>
          </cell>
          <cell r="BG106" t="str">
            <v>-</v>
          </cell>
          <cell r="BH106" t="str">
            <v>-</v>
          </cell>
          <cell r="BI106" t="str">
            <v>-</v>
          </cell>
          <cell r="BJ106" t="str">
            <v>-</v>
          </cell>
          <cell r="BK106" t="str">
            <v>-</v>
          </cell>
          <cell r="BL106" t="str">
            <v>-</v>
          </cell>
          <cell r="BM106" t="str">
            <v>-</v>
          </cell>
          <cell r="BN106" t="str">
            <v>-</v>
          </cell>
          <cell r="BO106" t="str">
            <v>-</v>
          </cell>
          <cell r="BP106" t="str">
            <v>-</v>
          </cell>
          <cell r="BQ106" t="str">
            <v>-</v>
          </cell>
          <cell r="BR106">
            <v>16290</v>
          </cell>
          <cell r="BS106">
            <v>0</v>
          </cell>
          <cell r="BT106">
            <v>16290</v>
          </cell>
          <cell r="BU106">
            <v>0</v>
          </cell>
          <cell r="BW106" t="str">
            <v>Administracion, Imprevistos, Utilidad (AIU)</v>
          </cell>
          <cell r="BX106">
            <v>0</v>
          </cell>
          <cell r="BY106">
            <v>0</v>
          </cell>
          <cell r="BZ106">
            <v>0</v>
          </cell>
          <cell r="CA106">
            <v>0</v>
          </cell>
        </row>
        <row r="107">
          <cell r="D107" t="str">
            <v>4Φ1 1/2" PVC</v>
          </cell>
          <cell r="E107" t="str">
            <v>UN</v>
          </cell>
          <cell r="F107" t="str">
            <v>MG501</v>
          </cell>
          <cell r="G107">
            <v>0.05</v>
          </cell>
          <cell r="H107" t="str">
            <v>-</v>
          </cell>
          <cell r="I107" t="str">
            <v>-</v>
          </cell>
          <cell r="J107" t="str">
            <v>-</v>
          </cell>
          <cell r="K107" t="str">
            <v>-</v>
          </cell>
          <cell r="L107" t="str">
            <v>-</v>
          </cell>
          <cell r="M107" t="str">
            <v>-</v>
          </cell>
          <cell r="N107" t="str">
            <v>-</v>
          </cell>
          <cell r="O107" t="str">
            <v>-</v>
          </cell>
          <cell r="P107" t="str">
            <v>C5510</v>
          </cell>
          <cell r="Q107">
            <v>1</v>
          </cell>
          <cell r="R107" t="str">
            <v>-</v>
          </cell>
          <cell r="S107" t="str">
            <v>-</v>
          </cell>
          <cell r="T107" t="str">
            <v>-</v>
          </cell>
          <cell r="U107" t="str">
            <v>-</v>
          </cell>
          <cell r="V107" t="str">
            <v>-</v>
          </cell>
          <cell r="W107" t="str">
            <v>-</v>
          </cell>
          <cell r="X107" t="str">
            <v>-</v>
          </cell>
          <cell r="Y107" t="str">
            <v>-</v>
          </cell>
          <cell r="Z107" t="str">
            <v>-</v>
          </cell>
          <cell r="AA107" t="str">
            <v>-</v>
          </cell>
          <cell r="AB107" t="str">
            <v>-</v>
          </cell>
          <cell r="AC107" t="str">
            <v>-</v>
          </cell>
          <cell r="AD107" t="str">
            <v>-</v>
          </cell>
          <cell r="AE107" t="str">
            <v>-</v>
          </cell>
          <cell r="AF107" t="str">
            <v>-</v>
          </cell>
          <cell r="AG107" t="str">
            <v>-</v>
          </cell>
          <cell r="AH107" t="str">
            <v>-</v>
          </cell>
          <cell r="AI107" t="str">
            <v>-</v>
          </cell>
          <cell r="AJ107">
            <v>0</v>
          </cell>
          <cell r="AK107" t="str">
            <v>-</v>
          </cell>
          <cell r="AL107" t="str">
            <v>-</v>
          </cell>
          <cell r="AM107" t="str">
            <v>-</v>
          </cell>
          <cell r="AN107" t="str">
            <v>-</v>
          </cell>
          <cell r="AO107" t="str">
            <v>-</v>
          </cell>
          <cell r="AP107" t="str">
            <v>-</v>
          </cell>
          <cell r="AQ107" t="str">
            <v>-</v>
          </cell>
          <cell r="AR107" t="str">
            <v>-</v>
          </cell>
          <cell r="AS107" t="str">
            <v>-</v>
          </cell>
          <cell r="AT107" t="str">
            <v>-</v>
          </cell>
          <cell r="AU107" t="str">
            <v>-</v>
          </cell>
          <cell r="AV107" t="str">
            <v>-</v>
          </cell>
          <cell r="AW107">
            <v>1</v>
          </cell>
          <cell r="AX107" t="str">
            <v>-</v>
          </cell>
          <cell r="AY107">
            <v>1</v>
          </cell>
          <cell r="AZ107">
            <v>1</v>
          </cell>
          <cell r="BA107">
            <v>1</v>
          </cell>
          <cell r="BB107" t="str">
            <v>MO29</v>
          </cell>
          <cell r="BC107">
            <v>90</v>
          </cell>
          <cell r="BD107">
            <v>1</v>
          </cell>
          <cell r="BE107" t="str">
            <v>MO30</v>
          </cell>
          <cell r="BF107">
            <v>90</v>
          </cell>
          <cell r="BG107" t="str">
            <v>-</v>
          </cell>
          <cell r="BH107" t="str">
            <v>-</v>
          </cell>
          <cell r="BI107" t="str">
            <v>-</v>
          </cell>
          <cell r="BJ107" t="str">
            <v>-</v>
          </cell>
          <cell r="BK107" t="str">
            <v>-</v>
          </cell>
          <cell r="BL107" t="str">
            <v>-</v>
          </cell>
          <cell r="BM107" t="str">
            <v>-</v>
          </cell>
          <cell r="BN107" t="str">
            <v>-</v>
          </cell>
          <cell r="BO107" t="str">
            <v>-</v>
          </cell>
          <cell r="BP107" t="str">
            <v>-</v>
          </cell>
          <cell r="BQ107" t="str">
            <v>-</v>
          </cell>
          <cell r="BR107">
            <v>17790</v>
          </cell>
          <cell r="BS107">
            <v>0</v>
          </cell>
          <cell r="BT107">
            <v>17790</v>
          </cell>
          <cell r="BU107">
            <v>0</v>
          </cell>
          <cell r="BW107" t="str">
            <v>Administracion, Imprevistos, Utilidad (AIU)</v>
          </cell>
          <cell r="BX107">
            <v>0</v>
          </cell>
          <cell r="BY107">
            <v>0</v>
          </cell>
          <cell r="BZ107">
            <v>0</v>
          </cell>
          <cell r="CA107">
            <v>0</v>
          </cell>
        </row>
        <row r="108">
          <cell r="D108" t="str">
            <v>Accesorios pvc</v>
          </cell>
          <cell r="E108" t="str">
            <v>glo</v>
          </cell>
          <cell r="F108" t="str">
            <v>MG501</v>
          </cell>
          <cell r="G108">
            <v>0.05</v>
          </cell>
          <cell r="H108" t="str">
            <v>-</v>
          </cell>
          <cell r="I108" t="str">
            <v>-</v>
          </cell>
          <cell r="J108" t="str">
            <v>-</v>
          </cell>
          <cell r="K108" t="str">
            <v>-</v>
          </cell>
          <cell r="L108" t="str">
            <v>-</v>
          </cell>
          <cell r="M108" t="str">
            <v>-</v>
          </cell>
          <cell r="N108" t="str">
            <v>-</v>
          </cell>
          <cell r="O108" t="str">
            <v>-</v>
          </cell>
          <cell r="P108" t="str">
            <v>C5557</v>
          </cell>
          <cell r="Q108">
            <v>1</v>
          </cell>
          <cell r="R108" t="str">
            <v>-</v>
          </cell>
          <cell r="S108" t="str">
            <v>-</v>
          </cell>
          <cell r="T108" t="str">
            <v>-</v>
          </cell>
          <cell r="U108" t="str">
            <v>-</v>
          </cell>
          <cell r="V108" t="str">
            <v>-</v>
          </cell>
          <cell r="W108" t="str">
            <v>-</v>
          </cell>
          <cell r="X108" t="str">
            <v>-</v>
          </cell>
          <cell r="Y108" t="str">
            <v>-</v>
          </cell>
          <cell r="Z108" t="str">
            <v>-</v>
          </cell>
          <cell r="AA108" t="str">
            <v>-</v>
          </cell>
          <cell r="AB108" t="str">
            <v>-</v>
          </cell>
          <cell r="AC108" t="str">
            <v>-</v>
          </cell>
          <cell r="AD108" t="str">
            <v>-</v>
          </cell>
          <cell r="AE108" t="str">
            <v>-</v>
          </cell>
          <cell r="AF108" t="str">
            <v>-</v>
          </cell>
          <cell r="AG108" t="str">
            <v>-</v>
          </cell>
          <cell r="AH108" t="str">
            <v>-</v>
          </cell>
          <cell r="AI108" t="str">
            <v>-</v>
          </cell>
          <cell r="AJ108">
            <v>0</v>
          </cell>
          <cell r="AK108" t="str">
            <v>-</v>
          </cell>
          <cell r="AL108" t="str">
            <v>-</v>
          </cell>
          <cell r="AM108" t="str">
            <v>-</v>
          </cell>
          <cell r="AN108" t="str">
            <v>-</v>
          </cell>
          <cell r="AO108" t="str">
            <v>-</v>
          </cell>
          <cell r="AP108" t="str">
            <v>-</v>
          </cell>
          <cell r="AQ108" t="str">
            <v>-</v>
          </cell>
          <cell r="AR108" t="str">
            <v>-</v>
          </cell>
          <cell r="AS108" t="str">
            <v>-</v>
          </cell>
          <cell r="AT108" t="str">
            <v>-</v>
          </cell>
          <cell r="AU108" t="str">
            <v>-</v>
          </cell>
          <cell r="AV108" t="str">
            <v>-</v>
          </cell>
          <cell r="AW108">
            <v>1</v>
          </cell>
          <cell r="AX108" t="str">
            <v>-</v>
          </cell>
          <cell r="AY108">
            <v>1</v>
          </cell>
          <cell r="AZ108">
            <v>1</v>
          </cell>
          <cell r="BA108">
            <v>1</v>
          </cell>
          <cell r="BB108" t="str">
            <v>MO20</v>
          </cell>
          <cell r="BC108">
            <v>2</v>
          </cell>
          <cell r="BD108">
            <v>1</v>
          </cell>
          <cell r="BE108" t="str">
            <v>MO10</v>
          </cell>
          <cell r="BF108">
            <v>2</v>
          </cell>
          <cell r="BG108" t="str">
            <v>-</v>
          </cell>
          <cell r="BH108" t="str">
            <v>-</v>
          </cell>
          <cell r="BI108" t="str">
            <v>-</v>
          </cell>
          <cell r="BJ108" t="str">
            <v>-</v>
          </cell>
          <cell r="BK108" t="str">
            <v>-</v>
          </cell>
          <cell r="BL108" t="str">
            <v>-</v>
          </cell>
          <cell r="BM108" t="str">
            <v>-</v>
          </cell>
          <cell r="BN108" t="str">
            <v>-</v>
          </cell>
          <cell r="BO108" t="str">
            <v>-</v>
          </cell>
          <cell r="BP108" t="str">
            <v>-</v>
          </cell>
          <cell r="BQ108" t="str">
            <v>-</v>
          </cell>
          <cell r="BR108">
            <v>171651</v>
          </cell>
          <cell r="BS108">
            <v>0</v>
          </cell>
          <cell r="BT108">
            <v>0</v>
          </cell>
          <cell r="BU108">
            <v>0</v>
          </cell>
          <cell r="BW108" t="str">
            <v>Administracion, Imprevistos, Utilidad (AIU)</v>
          </cell>
          <cell r="BX108">
            <v>0</v>
          </cell>
          <cell r="BY108">
            <v>0</v>
          </cell>
          <cell r="BZ108">
            <v>0</v>
          </cell>
          <cell r="CA108">
            <v>0</v>
          </cell>
        </row>
        <row r="109">
          <cell r="D109" t="str">
            <v>ACERO MISCELANEO ESTRUCTURAL</v>
          </cell>
          <cell r="E109" t="str">
            <v>KG</v>
          </cell>
          <cell r="F109" t="str">
            <v>MG501</v>
          </cell>
          <cell r="G109">
            <v>0.1</v>
          </cell>
          <cell r="H109" t="str">
            <v>-</v>
          </cell>
          <cell r="I109" t="str">
            <v>-</v>
          </cell>
          <cell r="J109" t="str">
            <v>-</v>
          </cell>
          <cell r="K109" t="str">
            <v>-</v>
          </cell>
          <cell r="L109" t="str">
            <v>-</v>
          </cell>
          <cell r="M109" t="str">
            <v>-</v>
          </cell>
          <cell r="N109" t="str">
            <v>-</v>
          </cell>
          <cell r="O109" t="str">
            <v>-</v>
          </cell>
          <cell r="P109" t="str">
            <v>C5575</v>
          </cell>
          <cell r="Q109">
            <v>1.04</v>
          </cell>
          <cell r="R109" t="str">
            <v>IGE1019</v>
          </cell>
          <cell r="S109">
            <v>0.03</v>
          </cell>
          <cell r="T109" t="str">
            <v>IGE1271</v>
          </cell>
          <cell r="U109">
            <v>0.03</v>
          </cell>
          <cell r="V109" t="str">
            <v>-</v>
          </cell>
          <cell r="W109" t="str">
            <v>-</v>
          </cell>
          <cell r="X109" t="str">
            <v>-</v>
          </cell>
          <cell r="Y109" t="str">
            <v>-</v>
          </cell>
          <cell r="Z109" t="str">
            <v>-</v>
          </cell>
          <cell r="AA109" t="str">
            <v>-</v>
          </cell>
          <cell r="AB109" t="str">
            <v>-</v>
          </cell>
          <cell r="AC109" t="str">
            <v>-</v>
          </cell>
          <cell r="AD109" t="str">
            <v>-</v>
          </cell>
          <cell r="AE109" t="str">
            <v>-</v>
          </cell>
          <cell r="AF109" t="str">
            <v>-</v>
          </cell>
          <cell r="AG109" t="str">
            <v>-</v>
          </cell>
          <cell r="AH109" t="str">
            <v>-</v>
          </cell>
          <cell r="AI109" t="str">
            <v>-</v>
          </cell>
          <cell r="AJ109">
            <v>0</v>
          </cell>
          <cell r="AK109" t="str">
            <v>-</v>
          </cell>
          <cell r="AL109" t="str">
            <v>-</v>
          </cell>
          <cell r="AM109" t="str">
            <v>-</v>
          </cell>
          <cell r="AN109" t="str">
            <v>-</v>
          </cell>
          <cell r="AO109" t="str">
            <v>-</v>
          </cell>
          <cell r="AP109" t="str">
            <v>-</v>
          </cell>
          <cell r="AQ109" t="str">
            <v>-</v>
          </cell>
          <cell r="AR109" t="str">
            <v>-</v>
          </cell>
          <cell r="AS109" t="str">
            <v>-</v>
          </cell>
          <cell r="AT109" t="str">
            <v>-</v>
          </cell>
          <cell r="AU109" t="str">
            <v>-</v>
          </cell>
          <cell r="AV109" t="str">
            <v>-</v>
          </cell>
          <cell r="AW109">
            <v>1</v>
          </cell>
          <cell r="AX109" t="str">
            <v>-</v>
          </cell>
          <cell r="AY109">
            <v>1</v>
          </cell>
          <cell r="AZ109">
            <v>1</v>
          </cell>
          <cell r="BA109">
            <v>1</v>
          </cell>
          <cell r="BB109" t="str">
            <v>MO13</v>
          </cell>
          <cell r="BC109">
            <v>50</v>
          </cell>
          <cell r="BD109" t="str">
            <v>-</v>
          </cell>
          <cell r="BE109" t="str">
            <v>-</v>
          </cell>
          <cell r="BF109" t="str">
            <v>-</v>
          </cell>
          <cell r="BG109" t="str">
            <v>-</v>
          </cell>
          <cell r="BH109" t="str">
            <v>-</v>
          </cell>
          <cell r="BI109" t="str">
            <v>-</v>
          </cell>
          <cell r="BJ109" t="str">
            <v>-</v>
          </cell>
          <cell r="BK109" t="str">
            <v>-</v>
          </cell>
          <cell r="BL109" t="str">
            <v>-</v>
          </cell>
          <cell r="BM109" t="str">
            <v>-</v>
          </cell>
          <cell r="BN109" t="str">
            <v>-</v>
          </cell>
          <cell r="BO109" t="str">
            <v>-</v>
          </cell>
          <cell r="BP109" t="str">
            <v>-</v>
          </cell>
          <cell r="BQ109" t="str">
            <v>-</v>
          </cell>
          <cell r="BR109">
            <v>18765</v>
          </cell>
          <cell r="BS109">
            <v>0</v>
          </cell>
          <cell r="BT109">
            <v>18765</v>
          </cell>
          <cell r="BU109">
            <v>0</v>
          </cell>
          <cell r="BW109" t="str">
            <v>Administracion, Imprevistos, Utilidad (AIU)</v>
          </cell>
          <cell r="BX109">
            <v>0</v>
          </cell>
          <cell r="BY109">
            <v>0</v>
          </cell>
          <cell r="BZ109">
            <v>0</v>
          </cell>
          <cell r="CA109">
            <v>0</v>
          </cell>
        </row>
        <row r="110">
          <cell r="D110" t="str">
            <v>Acometida aerea 10 mts.</v>
          </cell>
          <cell r="E110" t="str">
            <v>UND</v>
          </cell>
          <cell r="F110" t="str">
            <v>MG501</v>
          </cell>
          <cell r="G110">
            <v>0.09</v>
          </cell>
          <cell r="H110" t="str">
            <v>-</v>
          </cell>
          <cell r="I110" t="str">
            <v>-</v>
          </cell>
          <cell r="J110" t="str">
            <v>-</v>
          </cell>
          <cell r="K110" t="str">
            <v>-</v>
          </cell>
          <cell r="L110" t="str">
            <v>-</v>
          </cell>
          <cell r="M110" t="str">
            <v>-</v>
          </cell>
          <cell r="N110" t="str">
            <v>-</v>
          </cell>
          <cell r="O110" t="str">
            <v>-</v>
          </cell>
          <cell r="P110" t="str">
            <v>IGE1367</v>
          </cell>
          <cell r="Q110">
            <v>10</v>
          </cell>
          <cell r="R110" t="str">
            <v>IGE1366</v>
          </cell>
          <cell r="S110">
            <v>8</v>
          </cell>
          <cell r="T110" t="str">
            <v>IGE1010</v>
          </cell>
          <cell r="U110">
            <v>4</v>
          </cell>
          <cell r="V110" t="str">
            <v>IGE1009</v>
          </cell>
          <cell r="W110">
            <v>3</v>
          </cell>
          <cell r="X110" t="str">
            <v>IGE1047</v>
          </cell>
          <cell r="Y110">
            <v>1</v>
          </cell>
          <cell r="Z110" t="str">
            <v>IGE1015</v>
          </cell>
          <cell r="AA110">
            <v>14</v>
          </cell>
          <cell r="AB110" t="str">
            <v>IGE1016</v>
          </cell>
          <cell r="AC110">
            <v>18</v>
          </cell>
          <cell r="AD110" t="str">
            <v>IGE1281</v>
          </cell>
          <cell r="AE110">
            <v>0.02</v>
          </cell>
          <cell r="AF110" t="str">
            <v>IGE1161</v>
          </cell>
          <cell r="AG110">
            <v>0.01</v>
          </cell>
          <cell r="AH110" t="str">
            <v>-</v>
          </cell>
          <cell r="AI110" t="str">
            <v>-</v>
          </cell>
          <cell r="AJ110">
            <v>0</v>
          </cell>
          <cell r="AK110" t="str">
            <v>-</v>
          </cell>
          <cell r="AL110" t="str">
            <v>-</v>
          </cell>
          <cell r="AM110" t="str">
            <v>-</v>
          </cell>
          <cell r="AN110" t="str">
            <v>-</v>
          </cell>
          <cell r="AO110" t="str">
            <v>-</v>
          </cell>
          <cell r="AP110" t="str">
            <v>-</v>
          </cell>
          <cell r="AQ110" t="str">
            <v>-</v>
          </cell>
          <cell r="AR110" t="str">
            <v>-</v>
          </cell>
          <cell r="AS110" t="str">
            <v>-</v>
          </cell>
          <cell r="AT110" t="str">
            <v>-</v>
          </cell>
          <cell r="AU110" t="str">
            <v>-</v>
          </cell>
          <cell r="AV110" t="str">
            <v>-</v>
          </cell>
          <cell r="AW110">
            <v>1</v>
          </cell>
          <cell r="AX110" t="str">
            <v>-</v>
          </cell>
          <cell r="AY110">
            <v>1</v>
          </cell>
          <cell r="AZ110">
            <v>1</v>
          </cell>
          <cell r="BA110">
            <v>1</v>
          </cell>
          <cell r="BB110" t="str">
            <v>MO42</v>
          </cell>
          <cell r="BC110">
            <v>0.95</v>
          </cell>
          <cell r="BD110">
            <v>2</v>
          </cell>
          <cell r="BE110" t="str">
            <v>MO29</v>
          </cell>
          <cell r="BF110">
            <v>0.95</v>
          </cell>
          <cell r="BG110" t="str">
            <v>-</v>
          </cell>
          <cell r="BH110" t="str">
            <v>-</v>
          </cell>
          <cell r="BI110" t="str">
            <v>-</v>
          </cell>
          <cell r="BJ110" t="str">
            <v>-</v>
          </cell>
          <cell r="BK110" t="str">
            <v>-</v>
          </cell>
          <cell r="BL110" t="str">
            <v>-</v>
          </cell>
          <cell r="BM110" t="str">
            <v>-</v>
          </cell>
          <cell r="BN110" t="str">
            <v>-</v>
          </cell>
          <cell r="BO110" t="str">
            <v>-</v>
          </cell>
          <cell r="BP110" t="str">
            <v>-</v>
          </cell>
          <cell r="BQ110" t="str">
            <v>-</v>
          </cell>
          <cell r="BR110">
            <v>438419</v>
          </cell>
          <cell r="BS110">
            <v>0</v>
          </cell>
          <cell r="BT110">
            <v>438419</v>
          </cell>
          <cell r="BU110">
            <v>0</v>
          </cell>
          <cell r="BW110" t="str">
            <v>Administracion, Imprevistos, Utilidad (AIU)</v>
          </cell>
          <cell r="BX110">
            <v>0</v>
          </cell>
          <cell r="BY110">
            <v>0</v>
          </cell>
          <cell r="BZ110">
            <v>0</v>
          </cell>
          <cell r="CA110">
            <v>0</v>
          </cell>
        </row>
        <row r="111">
          <cell r="D111" t="str">
            <v>Acometida de control  a la bomba (cable en cobre 3 Nº2, 1Nº6 y  ducto de 2")</v>
          </cell>
          <cell r="E111" t="str">
            <v>ML</v>
          </cell>
          <cell r="F111" t="str">
            <v>MG501</v>
          </cell>
          <cell r="G111">
            <v>0.05</v>
          </cell>
          <cell r="H111" t="str">
            <v>-</v>
          </cell>
          <cell r="I111" t="str">
            <v>-</v>
          </cell>
          <cell r="J111" t="str">
            <v>-</v>
          </cell>
          <cell r="K111" t="str">
            <v>-</v>
          </cell>
          <cell r="L111" t="str">
            <v>-</v>
          </cell>
          <cell r="M111" t="str">
            <v>-</v>
          </cell>
          <cell r="N111" t="str">
            <v>-</v>
          </cell>
          <cell r="O111" t="str">
            <v>-</v>
          </cell>
          <cell r="P111" t="str">
            <v>C5294</v>
          </cell>
          <cell r="Q111">
            <v>3</v>
          </cell>
          <cell r="R111" t="str">
            <v>IGE1349</v>
          </cell>
          <cell r="S111">
            <v>1</v>
          </cell>
          <cell r="T111" t="str">
            <v>IGE1357</v>
          </cell>
          <cell r="U111">
            <v>1.5</v>
          </cell>
          <cell r="V111" t="str">
            <v>C5298</v>
          </cell>
          <cell r="W111">
            <v>1</v>
          </cell>
          <cell r="X111" t="str">
            <v>-</v>
          </cell>
          <cell r="Y111" t="str">
            <v>-</v>
          </cell>
          <cell r="Z111" t="str">
            <v>-</v>
          </cell>
          <cell r="AA111" t="str">
            <v>-</v>
          </cell>
          <cell r="AB111" t="str">
            <v>-</v>
          </cell>
          <cell r="AC111" t="str">
            <v>-</v>
          </cell>
          <cell r="AD111" t="str">
            <v>-</v>
          </cell>
          <cell r="AE111" t="str">
            <v>-</v>
          </cell>
          <cell r="AF111" t="str">
            <v>-</v>
          </cell>
          <cell r="AG111" t="str">
            <v>-</v>
          </cell>
          <cell r="AH111" t="str">
            <v>-</v>
          </cell>
          <cell r="AI111" t="str">
            <v>-</v>
          </cell>
          <cell r="AJ111">
            <v>0</v>
          </cell>
          <cell r="AK111" t="str">
            <v>-</v>
          </cell>
          <cell r="AL111" t="str">
            <v>-</v>
          </cell>
          <cell r="AM111" t="str">
            <v>-</v>
          </cell>
          <cell r="AN111" t="str">
            <v>-</v>
          </cell>
          <cell r="AO111" t="str">
            <v>-</v>
          </cell>
          <cell r="AP111" t="str">
            <v>-</v>
          </cell>
          <cell r="AQ111" t="str">
            <v>-</v>
          </cell>
          <cell r="AR111" t="str">
            <v>-</v>
          </cell>
          <cell r="AS111" t="str">
            <v>-</v>
          </cell>
          <cell r="AT111" t="str">
            <v>-</v>
          </cell>
          <cell r="AU111" t="str">
            <v>-</v>
          </cell>
          <cell r="AV111" t="str">
            <v>-</v>
          </cell>
          <cell r="AW111">
            <v>1</v>
          </cell>
          <cell r="AX111" t="str">
            <v>-</v>
          </cell>
          <cell r="AY111">
            <v>1</v>
          </cell>
          <cell r="AZ111">
            <v>1</v>
          </cell>
          <cell r="BA111">
            <v>1</v>
          </cell>
          <cell r="BB111" t="str">
            <v>MO29</v>
          </cell>
          <cell r="BC111">
            <v>7</v>
          </cell>
          <cell r="BD111">
            <v>1</v>
          </cell>
          <cell r="BE111" t="str">
            <v>MO30</v>
          </cell>
          <cell r="BF111">
            <v>7</v>
          </cell>
          <cell r="BG111" t="str">
            <v>-</v>
          </cell>
          <cell r="BH111" t="str">
            <v>-</v>
          </cell>
          <cell r="BI111" t="str">
            <v>-</v>
          </cell>
          <cell r="BJ111" t="str">
            <v>-</v>
          </cell>
          <cell r="BK111" t="str">
            <v>-</v>
          </cell>
          <cell r="BL111" t="str">
            <v>-</v>
          </cell>
          <cell r="BM111" t="str">
            <v>-</v>
          </cell>
          <cell r="BN111" t="str">
            <v>-</v>
          </cell>
          <cell r="BO111" t="str">
            <v>-</v>
          </cell>
          <cell r="BP111" t="str">
            <v>-</v>
          </cell>
          <cell r="BQ111" t="str">
            <v>-</v>
          </cell>
          <cell r="BR111">
            <v>73758</v>
          </cell>
          <cell r="BS111">
            <v>0</v>
          </cell>
          <cell r="BT111">
            <v>73758</v>
          </cell>
          <cell r="BU111">
            <v>0</v>
          </cell>
          <cell r="BV111">
            <v>0</v>
          </cell>
          <cell r="BW111" t="str">
            <v>Administracion, Imprevistos, Utilidad (AIU)</v>
          </cell>
          <cell r="BX111">
            <v>0</v>
          </cell>
          <cell r="BY111">
            <v>0</v>
          </cell>
          <cell r="BZ111">
            <v>0</v>
          </cell>
          <cell r="CA111">
            <v>0</v>
          </cell>
        </row>
        <row r="112">
          <cell r="D112" t="str">
            <v>Acometida del contador a la trasferencia automática (incluye tubería de 2" y con tres cables Nº2 y Nº4 y Nº6)</v>
          </cell>
          <cell r="E112" t="str">
            <v>ML</v>
          </cell>
          <cell r="F112" t="str">
            <v>MG501</v>
          </cell>
          <cell r="G112">
            <v>0.05</v>
          </cell>
          <cell r="H112" t="str">
            <v>-</v>
          </cell>
          <cell r="I112" t="str">
            <v>-</v>
          </cell>
          <cell r="J112" t="str">
            <v>-</v>
          </cell>
          <cell r="K112" t="str">
            <v>-</v>
          </cell>
          <cell r="L112" t="str">
            <v>-</v>
          </cell>
          <cell r="M112" t="str">
            <v>-</v>
          </cell>
          <cell r="N112" t="str">
            <v>-</v>
          </cell>
          <cell r="O112" t="str">
            <v>-</v>
          </cell>
          <cell r="P112" t="str">
            <v>C5294</v>
          </cell>
          <cell r="Q112">
            <v>1</v>
          </cell>
          <cell r="R112" t="str">
            <v>C5295</v>
          </cell>
          <cell r="S112">
            <v>1</v>
          </cell>
          <cell r="T112" t="str">
            <v>IGE1349</v>
          </cell>
          <cell r="U112">
            <v>1</v>
          </cell>
          <cell r="V112" t="str">
            <v>C5291</v>
          </cell>
          <cell r="W112">
            <v>1</v>
          </cell>
          <cell r="X112" t="str">
            <v>IGE1357</v>
          </cell>
          <cell r="Y112">
            <v>2</v>
          </cell>
          <cell r="Z112" t="str">
            <v>C5298</v>
          </cell>
          <cell r="AA112">
            <v>1</v>
          </cell>
          <cell r="AB112" t="str">
            <v>-</v>
          </cell>
          <cell r="AC112" t="str">
            <v>-</v>
          </cell>
          <cell r="AD112" t="str">
            <v>-</v>
          </cell>
          <cell r="AE112" t="str">
            <v>-</v>
          </cell>
          <cell r="AF112" t="str">
            <v>-</v>
          </cell>
          <cell r="AG112" t="str">
            <v>-</v>
          </cell>
          <cell r="AH112" t="str">
            <v>-</v>
          </cell>
          <cell r="AI112" t="str">
            <v>-</v>
          </cell>
          <cell r="AJ112">
            <v>0</v>
          </cell>
          <cell r="AK112" t="str">
            <v>-</v>
          </cell>
          <cell r="AL112" t="str">
            <v>-</v>
          </cell>
          <cell r="AM112" t="str">
            <v>-</v>
          </cell>
          <cell r="AN112" t="str">
            <v>-</v>
          </cell>
          <cell r="AO112" t="str">
            <v>-</v>
          </cell>
          <cell r="AP112" t="str">
            <v>-</v>
          </cell>
          <cell r="AQ112" t="str">
            <v>-</v>
          </cell>
          <cell r="AR112" t="str">
            <v>-</v>
          </cell>
          <cell r="AS112" t="str">
            <v>-</v>
          </cell>
          <cell r="AT112" t="str">
            <v>-</v>
          </cell>
          <cell r="AU112" t="str">
            <v>-</v>
          </cell>
          <cell r="AV112" t="str">
            <v>-</v>
          </cell>
          <cell r="AW112">
            <v>1</v>
          </cell>
          <cell r="AX112" t="str">
            <v>-</v>
          </cell>
          <cell r="AY112">
            <v>1</v>
          </cell>
          <cell r="AZ112">
            <v>1</v>
          </cell>
          <cell r="BA112">
            <v>1</v>
          </cell>
          <cell r="BB112" t="str">
            <v>MO29</v>
          </cell>
          <cell r="BC112">
            <v>7</v>
          </cell>
          <cell r="BD112">
            <v>1</v>
          </cell>
          <cell r="BE112" t="str">
            <v>MO30</v>
          </cell>
          <cell r="BF112">
            <v>7</v>
          </cell>
          <cell r="BG112" t="str">
            <v>-</v>
          </cell>
          <cell r="BH112" t="str">
            <v>-</v>
          </cell>
          <cell r="BI112" t="str">
            <v>-</v>
          </cell>
          <cell r="BJ112" t="str">
            <v>-</v>
          </cell>
          <cell r="BK112" t="str">
            <v>-</v>
          </cell>
          <cell r="BL112" t="str">
            <v>-</v>
          </cell>
          <cell r="BM112" t="str">
            <v>-</v>
          </cell>
          <cell r="BN112" t="str">
            <v>-</v>
          </cell>
          <cell r="BO112" t="str">
            <v>-</v>
          </cell>
          <cell r="BP112" t="str">
            <v>-</v>
          </cell>
          <cell r="BQ112" t="str">
            <v>-</v>
          </cell>
          <cell r="BR112">
            <v>78381</v>
          </cell>
          <cell r="BS112">
            <v>0</v>
          </cell>
          <cell r="BT112">
            <v>78381</v>
          </cell>
          <cell r="BU112">
            <v>0</v>
          </cell>
          <cell r="BV112">
            <v>0</v>
          </cell>
          <cell r="BW112" t="str">
            <v>Administracion, Imprevistos, Utilidad (AIU)</v>
          </cell>
          <cell r="BX112">
            <v>0</v>
          </cell>
          <cell r="BY112">
            <v>0</v>
          </cell>
          <cell r="BZ112">
            <v>0</v>
          </cell>
          <cell r="CA112">
            <v>0</v>
          </cell>
        </row>
        <row r="113">
          <cell r="D113" t="str">
            <v>Acometida parcial para alumbrado en ducto de 1" PVC y 3 (10) + (12) de Cu THHN</v>
          </cell>
          <cell r="E113" t="str">
            <v>ml</v>
          </cell>
          <cell r="F113" t="str">
            <v>MG501</v>
          </cell>
          <cell r="G113">
            <v>0.05</v>
          </cell>
          <cell r="H113" t="str">
            <v>-</v>
          </cell>
          <cell r="I113" t="str">
            <v>-</v>
          </cell>
          <cell r="J113" t="str">
            <v>-</v>
          </cell>
          <cell r="K113" t="str">
            <v>-</v>
          </cell>
          <cell r="L113" t="str">
            <v>-</v>
          </cell>
          <cell r="M113" t="str">
            <v>-</v>
          </cell>
          <cell r="N113" t="str">
            <v>-</v>
          </cell>
          <cell r="O113" t="str">
            <v>-</v>
          </cell>
          <cell r="P113" t="str">
            <v>IGE1366</v>
          </cell>
          <cell r="Q113">
            <v>1</v>
          </cell>
          <cell r="R113" t="str">
            <v>IGE1015</v>
          </cell>
          <cell r="S113">
            <v>3</v>
          </cell>
          <cell r="T113" t="str">
            <v>IGE1016</v>
          </cell>
          <cell r="U113">
            <v>1</v>
          </cell>
          <cell r="V113" t="str">
            <v>-</v>
          </cell>
          <cell r="W113" t="str">
            <v>-</v>
          </cell>
          <cell r="X113" t="str">
            <v>-</v>
          </cell>
          <cell r="Y113" t="str">
            <v>-</v>
          </cell>
          <cell r="Z113" t="str">
            <v>-</v>
          </cell>
          <cell r="AA113" t="str">
            <v>-</v>
          </cell>
          <cell r="AB113" t="str">
            <v>-</v>
          </cell>
          <cell r="AC113" t="str">
            <v>-</v>
          </cell>
          <cell r="AD113" t="str">
            <v>-</v>
          </cell>
          <cell r="AE113" t="str">
            <v>-</v>
          </cell>
          <cell r="AF113" t="str">
            <v>-</v>
          </cell>
          <cell r="AG113" t="str">
            <v>-</v>
          </cell>
          <cell r="AH113" t="str">
            <v>-</v>
          </cell>
          <cell r="AI113" t="str">
            <v>-</v>
          </cell>
          <cell r="AJ113">
            <v>0</v>
          </cell>
          <cell r="AK113" t="str">
            <v>-</v>
          </cell>
          <cell r="AL113" t="str">
            <v>-</v>
          </cell>
          <cell r="AM113" t="str">
            <v>-</v>
          </cell>
          <cell r="AN113" t="str">
            <v>-</v>
          </cell>
          <cell r="AO113" t="str">
            <v>-</v>
          </cell>
          <cell r="AP113" t="str">
            <v>-</v>
          </cell>
          <cell r="AQ113" t="str">
            <v>-</v>
          </cell>
          <cell r="AR113" t="str">
            <v>-</v>
          </cell>
          <cell r="AS113" t="str">
            <v>-</v>
          </cell>
          <cell r="AT113" t="str">
            <v>-</v>
          </cell>
          <cell r="AU113" t="str">
            <v>-</v>
          </cell>
          <cell r="AV113" t="str">
            <v>-</v>
          </cell>
          <cell r="AW113">
            <v>1</v>
          </cell>
          <cell r="AX113" t="str">
            <v>-</v>
          </cell>
          <cell r="AY113">
            <v>1</v>
          </cell>
          <cell r="AZ113">
            <v>1</v>
          </cell>
          <cell r="BA113">
            <v>1</v>
          </cell>
          <cell r="BB113" t="str">
            <v>MO29</v>
          </cell>
          <cell r="BC113">
            <v>45</v>
          </cell>
          <cell r="BD113">
            <v>1</v>
          </cell>
          <cell r="BE113" t="str">
            <v>MO30</v>
          </cell>
          <cell r="BF113">
            <v>45</v>
          </cell>
          <cell r="BG113" t="str">
            <v>-</v>
          </cell>
          <cell r="BH113" t="str">
            <v>-</v>
          </cell>
          <cell r="BI113" t="str">
            <v>-</v>
          </cell>
          <cell r="BJ113" t="str">
            <v>-</v>
          </cell>
          <cell r="BK113" t="str">
            <v>-</v>
          </cell>
          <cell r="BL113" t="str">
            <v>-</v>
          </cell>
          <cell r="BM113" t="str">
            <v>-</v>
          </cell>
          <cell r="BN113" t="str">
            <v>-</v>
          </cell>
          <cell r="BO113" t="str">
            <v>-</v>
          </cell>
          <cell r="BP113" t="str">
            <v>-</v>
          </cell>
          <cell r="BQ113" t="str">
            <v>-</v>
          </cell>
          <cell r="BR113">
            <v>21746</v>
          </cell>
          <cell r="BS113">
            <v>0</v>
          </cell>
          <cell r="BT113">
            <v>21746</v>
          </cell>
          <cell r="BU113">
            <v>0</v>
          </cell>
          <cell r="BW113" t="str">
            <v>Administracion, Imprevistos, Utilidad (AIU)</v>
          </cell>
          <cell r="BX113">
            <v>0</v>
          </cell>
          <cell r="BY113">
            <v>0</v>
          </cell>
          <cell r="BZ113">
            <v>0</v>
          </cell>
          <cell r="CA113">
            <v>0</v>
          </cell>
        </row>
        <row r="114">
          <cell r="D114" t="str">
            <v>Bajante en ducto MG de 2" x 6 mts incluye conduleta curvas uniones y cinta band-it</v>
          </cell>
          <cell r="E114" t="str">
            <v>UNIDAD</v>
          </cell>
          <cell r="F114" t="str">
            <v>MG501</v>
          </cell>
          <cell r="G114">
            <v>0.05</v>
          </cell>
          <cell r="H114" t="str">
            <v>-</v>
          </cell>
          <cell r="I114" t="str">
            <v>-</v>
          </cell>
          <cell r="J114" t="str">
            <v>-</v>
          </cell>
          <cell r="K114" t="str">
            <v>-</v>
          </cell>
          <cell r="L114" t="str">
            <v>-</v>
          </cell>
          <cell r="M114" t="str">
            <v>-</v>
          </cell>
          <cell r="N114" t="str">
            <v>-</v>
          </cell>
          <cell r="O114" t="str">
            <v>-</v>
          </cell>
          <cell r="P114" t="str">
            <v>C6074</v>
          </cell>
          <cell r="Q114">
            <v>1</v>
          </cell>
          <cell r="R114" t="str">
            <v>-</v>
          </cell>
          <cell r="S114" t="str">
            <v>-</v>
          </cell>
          <cell r="T114" t="str">
            <v>-</v>
          </cell>
          <cell r="U114" t="str">
            <v>-</v>
          </cell>
          <cell r="V114" t="str">
            <v>-</v>
          </cell>
          <cell r="W114" t="str">
            <v>-</v>
          </cell>
          <cell r="X114" t="str">
            <v>-</v>
          </cell>
          <cell r="Y114" t="str">
            <v>-</v>
          </cell>
          <cell r="Z114" t="str">
            <v>-</v>
          </cell>
          <cell r="AA114" t="str">
            <v>-</v>
          </cell>
          <cell r="AB114" t="str">
            <v>-</v>
          </cell>
          <cell r="AC114" t="str">
            <v>-</v>
          </cell>
          <cell r="AD114" t="str">
            <v>-</v>
          </cell>
          <cell r="AE114" t="str">
            <v>-</v>
          </cell>
          <cell r="AF114" t="str">
            <v>-</v>
          </cell>
          <cell r="AG114" t="str">
            <v>-</v>
          </cell>
          <cell r="AH114" t="str">
            <v>-</v>
          </cell>
          <cell r="AI114" t="str">
            <v>-</v>
          </cell>
          <cell r="AJ114">
            <v>0</v>
          </cell>
          <cell r="AK114" t="str">
            <v>-</v>
          </cell>
          <cell r="AL114" t="str">
            <v>-</v>
          </cell>
          <cell r="AM114" t="str">
            <v>-</v>
          </cell>
          <cell r="AN114" t="str">
            <v>-</v>
          </cell>
          <cell r="AO114" t="str">
            <v>-</v>
          </cell>
          <cell r="AP114" t="str">
            <v>-</v>
          </cell>
          <cell r="AQ114" t="str">
            <v>-</v>
          </cell>
          <cell r="AR114" t="str">
            <v>-</v>
          </cell>
          <cell r="AS114" t="str">
            <v>-</v>
          </cell>
          <cell r="AT114" t="str">
            <v>-</v>
          </cell>
          <cell r="AU114" t="str">
            <v>-</v>
          </cell>
          <cell r="AV114" t="str">
            <v>-</v>
          </cell>
          <cell r="AW114">
            <v>1</v>
          </cell>
          <cell r="AX114" t="str">
            <v>-</v>
          </cell>
          <cell r="AY114">
            <v>1</v>
          </cell>
          <cell r="AZ114">
            <v>1</v>
          </cell>
          <cell r="BA114">
            <v>1</v>
          </cell>
          <cell r="BB114" t="str">
            <v>MO29</v>
          </cell>
          <cell r="BC114">
            <v>8</v>
          </cell>
          <cell r="BD114">
            <v>1</v>
          </cell>
          <cell r="BE114" t="str">
            <v>MO30</v>
          </cell>
          <cell r="BF114">
            <v>8</v>
          </cell>
          <cell r="BG114" t="str">
            <v>-</v>
          </cell>
          <cell r="BH114" t="str">
            <v>-</v>
          </cell>
          <cell r="BI114" t="str">
            <v>-</v>
          </cell>
          <cell r="BJ114" t="str">
            <v>-</v>
          </cell>
          <cell r="BK114" t="str">
            <v>-</v>
          </cell>
          <cell r="BL114" t="str">
            <v>-</v>
          </cell>
          <cell r="BM114" t="str">
            <v>-</v>
          </cell>
          <cell r="BN114" t="str">
            <v>-</v>
          </cell>
          <cell r="BO114" t="str">
            <v>-</v>
          </cell>
          <cell r="BP114" t="str">
            <v>-</v>
          </cell>
          <cell r="BQ114" t="str">
            <v>-</v>
          </cell>
          <cell r="BR114">
            <v>300134</v>
          </cell>
          <cell r="BS114">
            <v>0</v>
          </cell>
          <cell r="BT114">
            <v>300134</v>
          </cell>
          <cell r="BU114">
            <v>0</v>
          </cell>
          <cell r="BW114" t="str">
            <v>Administracion, Imprevistos, Utilidad (AIU)</v>
          </cell>
          <cell r="BX114">
            <v>0</v>
          </cell>
          <cell r="BY114">
            <v>0</v>
          </cell>
          <cell r="BZ114">
            <v>0</v>
          </cell>
          <cell r="CA114">
            <v>0</v>
          </cell>
        </row>
        <row r="115">
          <cell r="D115" t="str">
            <v>Acometida del poste al contador en tubo de 1/2" con 3 cables THW Nº4 y Nº6</v>
          </cell>
          <cell r="E115" t="str">
            <v>ml</v>
          </cell>
          <cell r="F115" t="str">
            <v>MG501</v>
          </cell>
          <cell r="G115">
            <v>0.05</v>
          </cell>
          <cell r="H115" t="str">
            <v>-</v>
          </cell>
          <cell r="I115" t="str">
            <v>-</v>
          </cell>
          <cell r="J115" t="str">
            <v>-</v>
          </cell>
          <cell r="K115" t="str">
            <v>-</v>
          </cell>
          <cell r="L115" t="str">
            <v>-</v>
          </cell>
          <cell r="M115" t="str">
            <v>-</v>
          </cell>
          <cell r="N115" t="str">
            <v>-</v>
          </cell>
          <cell r="O115" t="str">
            <v>-</v>
          </cell>
          <cell r="P115" t="str">
            <v>C5244</v>
          </cell>
          <cell r="Q115">
            <v>1</v>
          </cell>
          <cell r="R115" t="str">
            <v>-</v>
          </cell>
          <cell r="S115" t="str">
            <v>-</v>
          </cell>
          <cell r="T115" t="str">
            <v>-</v>
          </cell>
          <cell r="U115" t="str">
            <v>-</v>
          </cell>
          <cell r="V115" t="str">
            <v>-</v>
          </cell>
          <cell r="W115" t="str">
            <v>-</v>
          </cell>
          <cell r="X115" t="str">
            <v>-</v>
          </cell>
          <cell r="Y115" t="str">
            <v>-</v>
          </cell>
          <cell r="Z115" t="str">
            <v>-</v>
          </cell>
          <cell r="AA115" t="str">
            <v>-</v>
          </cell>
          <cell r="AB115" t="str">
            <v>-</v>
          </cell>
          <cell r="AC115" t="str">
            <v>-</v>
          </cell>
          <cell r="AD115" t="str">
            <v>-</v>
          </cell>
          <cell r="AE115" t="str">
            <v>-</v>
          </cell>
          <cell r="AF115" t="str">
            <v>-</v>
          </cell>
          <cell r="AG115" t="str">
            <v>-</v>
          </cell>
          <cell r="AH115" t="str">
            <v>-</v>
          </cell>
          <cell r="AI115" t="str">
            <v>-</v>
          </cell>
          <cell r="AJ115">
            <v>0</v>
          </cell>
          <cell r="AK115" t="str">
            <v>-</v>
          </cell>
          <cell r="AL115" t="str">
            <v>-</v>
          </cell>
          <cell r="AM115" t="str">
            <v>-</v>
          </cell>
          <cell r="AN115" t="str">
            <v>-</v>
          </cell>
          <cell r="AO115" t="str">
            <v>-</v>
          </cell>
          <cell r="AP115" t="str">
            <v>-</v>
          </cell>
          <cell r="AQ115" t="str">
            <v>-</v>
          </cell>
          <cell r="AR115" t="str">
            <v>-</v>
          </cell>
          <cell r="AS115" t="str">
            <v>-</v>
          </cell>
          <cell r="AT115" t="str">
            <v>-</v>
          </cell>
          <cell r="AU115" t="str">
            <v>-</v>
          </cell>
          <cell r="AV115" t="str">
            <v>-</v>
          </cell>
          <cell r="AW115">
            <v>1</v>
          </cell>
          <cell r="AX115" t="str">
            <v>-</v>
          </cell>
          <cell r="AY115">
            <v>1</v>
          </cell>
          <cell r="AZ115">
            <v>1</v>
          </cell>
          <cell r="BA115">
            <v>1</v>
          </cell>
          <cell r="BB115" t="str">
            <v>MO29</v>
          </cell>
          <cell r="BC115">
            <v>8</v>
          </cell>
          <cell r="BD115">
            <v>1</v>
          </cell>
          <cell r="BE115" t="str">
            <v>MO30</v>
          </cell>
          <cell r="BF115">
            <v>8</v>
          </cell>
          <cell r="BG115" t="str">
            <v>-</v>
          </cell>
          <cell r="BH115" t="str">
            <v>-</v>
          </cell>
          <cell r="BI115" t="str">
            <v>-</v>
          </cell>
          <cell r="BJ115" t="str">
            <v>-</v>
          </cell>
          <cell r="BK115" t="str">
            <v>-</v>
          </cell>
          <cell r="BL115" t="str">
            <v>-</v>
          </cell>
          <cell r="BM115" t="str">
            <v>-</v>
          </cell>
          <cell r="BN115" t="str">
            <v>-</v>
          </cell>
          <cell r="BO115" t="str">
            <v>-</v>
          </cell>
          <cell r="BP115" t="str">
            <v>-</v>
          </cell>
          <cell r="BQ115" t="str">
            <v>-</v>
          </cell>
          <cell r="BR115">
            <v>75134</v>
          </cell>
          <cell r="BS115">
            <v>0</v>
          </cell>
          <cell r="BT115">
            <v>75134</v>
          </cell>
          <cell r="BU115">
            <v>0</v>
          </cell>
          <cell r="BW115" t="str">
            <v>Administracion, Imprevistos, Utilidad (AIU)</v>
          </cell>
          <cell r="BX115">
            <v>0</v>
          </cell>
          <cell r="BY115">
            <v>0</v>
          </cell>
          <cell r="BZ115">
            <v>0</v>
          </cell>
          <cell r="CA115">
            <v>0</v>
          </cell>
        </row>
        <row r="116">
          <cell r="D116" t="str">
            <v xml:space="preserve">Acometida del poste al contador en tubo de 1/2" con 4 cables THW Nº6 </v>
          </cell>
          <cell r="E116" t="str">
            <v>ml</v>
          </cell>
          <cell r="F116" t="str">
            <v>MG501</v>
          </cell>
          <cell r="G116">
            <v>0.05</v>
          </cell>
          <cell r="H116" t="str">
            <v>-</v>
          </cell>
          <cell r="I116" t="str">
            <v>-</v>
          </cell>
          <cell r="J116" t="str">
            <v>-</v>
          </cell>
          <cell r="K116" t="str">
            <v>-</v>
          </cell>
          <cell r="L116" t="str">
            <v>-</v>
          </cell>
          <cell r="M116" t="str">
            <v>-</v>
          </cell>
          <cell r="N116" t="str">
            <v>-</v>
          </cell>
          <cell r="O116" t="str">
            <v>-</v>
          </cell>
          <cell r="P116" t="str">
            <v>C5373</v>
          </cell>
          <cell r="Q116">
            <v>1</v>
          </cell>
          <cell r="R116" t="str">
            <v>-</v>
          </cell>
          <cell r="S116" t="str">
            <v>-</v>
          </cell>
          <cell r="T116" t="str">
            <v>-</v>
          </cell>
          <cell r="U116" t="str">
            <v>-</v>
          </cell>
          <cell r="V116" t="str">
            <v>-</v>
          </cell>
          <cell r="W116" t="str">
            <v>-</v>
          </cell>
          <cell r="X116" t="str">
            <v>-</v>
          </cell>
          <cell r="Y116" t="str">
            <v>-</v>
          </cell>
          <cell r="Z116" t="str">
            <v>-</v>
          </cell>
          <cell r="AA116" t="str">
            <v>-</v>
          </cell>
          <cell r="AB116" t="str">
            <v>-</v>
          </cell>
          <cell r="AC116" t="str">
            <v>-</v>
          </cell>
          <cell r="AD116" t="str">
            <v>-</v>
          </cell>
          <cell r="AE116" t="str">
            <v>-</v>
          </cell>
          <cell r="AF116" t="str">
            <v>-</v>
          </cell>
          <cell r="AG116" t="str">
            <v>-</v>
          </cell>
          <cell r="AH116" t="str">
            <v>-</v>
          </cell>
          <cell r="AI116" t="str">
            <v>-</v>
          </cell>
          <cell r="AJ116">
            <v>0</v>
          </cell>
          <cell r="AK116" t="str">
            <v>-</v>
          </cell>
          <cell r="AL116" t="str">
            <v>-</v>
          </cell>
          <cell r="AM116" t="str">
            <v>-</v>
          </cell>
          <cell r="AN116" t="str">
            <v>-</v>
          </cell>
          <cell r="AO116" t="str">
            <v>-</v>
          </cell>
          <cell r="AP116" t="str">
            <v>-</v>
          </cell>
          <cell r="AQ116" t="str">
            <v>-</v>
          </cell>
          <cell r="AR116" t="str">
            <v>-</v>
          </cell>
          <cell r="AS116" t="str">
            <v>-</v>
          </cell>
          <cell r="AT116" t="str">
            <v>-</v>
          </cell>
          <cell r="AU116" t="str">
            <v>-</v>
          </cell>
          <cell r="AV116" t="str">
            <v>-</v>
          </cell>
          <cell r="AW116">
            <v>1</v>
          </cell>
          <cell r="AX116" t="str">
            <v>-</v>
          </cell>
          <cell r="AY116">
            <v>1</v>
          </cell>
          <cell r="AZ116">
            <v>1</v>
          </cell>
          <cell r="BA116">
            <v>1</v>
          </cell>
          <cell r="BB116" t="str">
            <v>MO29</v>
          </cell>
          <cell r="BC116">
            <v>8</v>
          </cell>
          <cell r="BD116">
            <v>1</v>
          </cell>
          <cell r="BE116" t="str">
            <v>MO30</v>
          </cell>
          <cell r="BF116">
            <v>8</v>
          </cell>
          <cell r="BG116" t="str">
            <v>-</v>
          </cell>
          <cell r="BH116" t="str">
            <v>-</v>
          </cell>
          <cell r="BI116" t="str">
            <v>-</v>
          </cell>
          <cell r="BJ116" t="str">
            <v>-</v>
          </cell>
          <cell r="BK116" t="str">
            <v>-</v>
          </cell>
          <cell r="BL116" t="str">
            <v>-</v>
          </cell>
          <cell r="BM116" t="str">
            <v>-</v>
          </cell>
          <cell r="BN116" t="str">
            <v>-</v>
          </cell>
          <cell r="BO116" t="str">
            <v>-</v>
          </cell>
          <cell r="BP116" t="str">
            <v>-</v>
          </cell>
          <cell r="BQ116" t="str">
            <v>-</v>
          </cell>
          <cell r="BR116">
            <v>78134</v>
          </cell>
          <cell r="BS116">
            <v>0</v>
          </cell>
          <cell r="BT116">
            <v>0</v>
          </cell>
          <cell r="BU116">
            <v>0</v>
          </cell>
          <cell r="BW116" t="str">
            <v>Administracion, Imprevistos, Utilidad (AIU)</v>
          </cell>
          <cell r="BX116">
            <v>0</v>
          </cell>
          <cell r="BY116">
            <v>0</v>
          </cell>
          <cell r="BZ116">
            <v>0</v>
          </cell>
          <cell r="CA116">
            <v>0</v>
          </cell>
        </row>
        <row r="117">
          <cell r="D117" t="str">
            <v>Acometida del TA-1 al TA-2 con tubo de 3/4" con 3 cables THW Nº10 y un Nº12</v>
          </cell>
          <cell r="E117" t="str">
            <v>ml</v>
          </cell>
          <cell r="F117" t="str">
            <v>MG501</v>
          </cell>
          <cell r="G117">
            <v>0.05</v>
          </cell>
          <cell r="H117" t="str">
            <v>-</v>
          </cell>
          <cell r="I117" t="str">
            <v>-</v>
          </cell>
          <cell r="J117" t="str">
            <v>-</v>
          </cell>
          <cell r="K117" t="str">
            <v>-</v>
          </cell>
          <cell r="L117" t="str">
            <v>-</v>
          </cell>
          <cell r="M117" t="str">
            <v>-</v>
          </cell>
          <cell r="N117" t="str">
            <v>-</v>
          </cell>
          <cell r="O117" t="str">
            <v>-</v>
          </cell>
          <cell r="P117" t="str">
            <v>C5374</v>
          </cell>
          <cell r="Q117">
            <v>1</v>
          </cell>
          <cell r="R117" t="str">
            <v>-</v>
          </cell>
          <cell r="S117" t="str">
            <v>-</v>
          </cell>
          <cell r="T117" t="str">
            <v>-</v>
          </cell>
          <cell r="U117" t="str">
            <v>-</v>
          </cell>
          <cell r="V117" t="str">
            <v>-</v>
          </cell>
          <cell r="W117" t="str">
            <v>-</v>
          </cell>
          <cell r="X117" t="str">
            <v>-</v>
          </cell>
          <cell r="Y117" t="str">
            <v>-</v>
          </cell>
          <cell r="Z117" t="str">
            <v>-</v>
          </cell>
          <cell r="AA117" t="str">
            <v>-</v>
          </cell>
          <cell r="AB117" t="str">
            <v>-</v>
          </cell>
          <cell r="AC117" t="str">
            <v>-</v>
          </cell>
          <cell r="AD117" t="str">
            <v>-</v>
          </cell>
          <cell r="AE117" t="str">
            <v>-</v>
          </cell>
          <cell r="AF117" t="str">
            <v>-</v>
          </cell>
          <cell r="AG117" t="str">
            <v>-</v>
          </cell>
          <cell r="AH117" t="str">
            <v>-</v>
          </cell>
          <cell r="AI117" t="str">
            <v>-</v>
          </cell>
          <cell r="AJ117">
            <v>0</v>
          </cell>
          <cell r="AK117" t="str">
            <v>-</v>
          </cell>
          <cell r="AL117" t="str">
            <v>-</v>
          </cell>
          <cell r="AM117" t="str">
            <v>-</v>
          </cell>
          <cell r="AN117" t="str">
            <v>-</v>
          </cell>
          <cell r="AO117" t="str">
            <v>-</v>
          </cell>
          <cell r="AP117" t="str">
            <v>-</v>
          </cell>
          <cell r="AQ117" t="str">
            <v>-</v>
          </cell>
          <cell r="AR117" t="str">
            <v>-</v>
          </cell>
          <cell r="AS117" t="str">
            <v>-</v>
          </cell>
          <cell r="AT117" t="str">
            <v>-</v>
          </cell>
          <cell r="AU117" t="str">
            <v>-</v>
          </cell>
          <cell r="AV117" t="str">
            <v>-</v>
          </cell>
          <cell r="AW117">
            <v>1</v>
          </cell>
          <cell r="AX117" t="str">
            <v>-</v>
          </cell>
          <cell r="AY117">
            <v>1</v>
          </cell>
          <cell r="AZ117">
            <v>1</v>
          </cell>
          <cell r="BA117">
            <v>1</v>
          </cell>
          <cell r="BB117" t="str">
            <v>MO29</v>
          </cell>
          <cell r="BC117">
            <v>12</v>
          </cell>
          <cell r="BD117">
            <v>1</v>
          </cell>
          <cell r="BE117" t="str">
            <v>MO30</v>
          </cell>
          <cell r="BF117">
            <v>12</v>
          </cell>
          <cell r="BG117" t="str">
            <v>-</v>
          </cell>
          <cell r="BH117" t="str">
            <v>-</v>
          </cell>
          <cell r="BI117" t="str">
            <v>-</v>
          </cell>
          <cell r="BJ117" t="str">
            <v>-</v>
          </cell>
          <cell r="BK117" t="str">
            <v>-</v>
          </cell>
          <cell r="BL117" t="str">
            <v>-</v>
          </cell>
          <cell r="BM117" t="str">
            <v>-</v>
          </cell>
          <cell r="BN117" t="str">
            <v>-</v>
          </cell>
          <cell r="BO117" t="str">
            <v>-</v>
          </cell>
          <cell r="BP117" t="str">
            <v>-</v>
          </cell>
          <cell r="BQ117" t="str">
            <v>-</v>
          </cell>
          <cell r="BR117">
            <v>43423</v>
          </cell>
          <cell r="BS117">
            <v>0</v>
          </cell>
          <cell r="BT117">
            <v>0</v>
          </cell>
          <cell r="BU117">
            <v>0</v>
          </cell>
          <cell r="BW117" t="str">
            <v>Administracion, Imprevistos, Utilidad (AIU)</v>
          </cell>
          <cell r="BX117">
            <v>0</v>
          </cell>
          <cell r="BY117">
            <v>0</v>
          </cell>
          <cell r="BZ117">
            <v>0</v>
          </cell>
          <cell r="CA117">
            <v>0</v>
          </cell>
        </row>
        <row r="118">
          <cell r="D118" t="str">
            <v>Acometida del transformador al contador (bajante en tubería galvanizada de 2", tubería de pvc  de 2" de la caja de conexión CS275 al contador todo alambrado con 3 cables THHM Nº2 y un Nº4)</v>
          </cell>
          <cell r="E118" t="str">
            <v>ml</v>
          </cell>
          <cell r="F118" t="str">
            <v>MG501</v>
          </cell>
          <cell r="G118">
            <v>0.05</v>
          </cell>
          <cell r="H118" t="str">
            <v>-</v>
          </cell>
          <cell r="I118" t="str">
            <v>-</v>
          </cell>
          <cell r="J118" t="str">
            <v>-</v>
          </cell>
          <cell r="K118" t="str">
            <v>-</v>
          </cell>
          <cell r="L118" t="str">
            <v>-</v>
          </cell>
          <cell r="M118" t="str">
            <v>-</v>
          </cell>
          <cell r="N118" t="str">
            <v>-</v>
          </cell>
          <cell r="O118" t="str">
            <v>-</v>
          </cell>
          <cell r="P118" t="str">
            <v>C5294</v>
          </cell>
          <cell r="Q118">
            <v>3</v>
          </cell>
          <cell r="R118" t="str">
            <v>C5295</v>
          </cell>
          <cell r="S118">
            <v>1</v>
          </cell>
          <cell r="T118" t="str">
            <v>IGE1349</v>
          </cell>
          <cell r="U118">
            <v>1</v>
          </cell>
          <cell r="V118" t="str">
            <v>C5291</v>
          </cell>
          <cell r="W118">
            <v>1</v>
          </cell>
          <cell r="X118" t="str">
            <v>IGE1357</v>
          </cell>
          <cell r="Y118">
            <v>1</v>
          </cell>
          <cell r="Z118" t="str">
            <v>-</v>
          </cell>
          <cell r="AA118" t="str">
            <v>-</v>
          </cell>
          <cell r="AB118" t="str">
            <v>-</v>
          </cell>
          <cell r="AC118" t="str">
            <v>-</v>
          </cell>
          <cell r="AD118" t="str">
            <v>-</v>
          </cell>
          <cell r="AE118" t="str">
            <v>-</v>
          </cell>
          <cell r="AF118" t="str">
            <v>-</v>
          </cell>
          <cell r="AG118" t="str">
            <v>-</v>
          </cell>
          <cell r="AH118" t="str">
            <v>-</v>
          </cell>
          <cell r="AI118" t="str">
            <v>-</v>
          </cell>
          <cell r="AJ118">
            <v>0</v>
          </cell>
          <cell r="AK118" t="str">
            <v>-</v>
          </cell>
          <cell r="AL118" t="str">
            <v>-</v>
          </cell>
          <cell r="AM118" t="str">
            <v>-</v>
          </cell>
          <cell r="AN118" t="str">
            <v>-</v>
          </cell>
          <cell r="AO118" t="str">
            <v>-</v>
          </cell>
          <cell r="AP118" t="str">
            <v>-</v>
          </cell>
          <cell r="AQ118" t="str">
            <v>-</v>
          </cell>
          <cell r="AR118" t="str">
            <v>-</v>
          </cell>
          <cell r="AS118" t="str">
            <v>-</v>
          </cell>
          <cell r="AT118" t="str">
            <v>-</v>
          </cell>
          <cell r="AU118" t="str">
            <v>-</v>
          </cell>
          <cell r="AV118" t="str">
            <v>-</v>
          </cell>
          <cell r="AW118">
            <v>1</v>
          </cell>
          <cell r="AX118" t="str">
            <v>-</v>
          </cell>
          <cell r="AY118">
            <v>1</v>
          </cell>
          <cell r="AZ118">
            <v>1</v>
          </cell>
          <cell r="BA118">
            <v>1</v>
          </cell>
          <cell r="BB118" t="str">
            <v>MO29</v>
          </cell>
          <cell r="BC118">
            <v>5.5</v>
          </cell>
          <cell r="BD118">
            <v>1</v>
          </cell>
          <cell r="BE118" t="str">
            <v>MO30</v>
          </cell>
          <cell r="BF118">
            <v>5.5</v>
          </cell>
          <cell r="BG118" t="str">
            <v>-</v>
          </cell>
          <cell r="BH118" t="str">
            <v>-</v>
          </cell>
          <cell r="BI118" t="str">
            <v>-</v>
          </cell>
          <cell r="BJ118" t="str">
            <v>-</v>
          </cell>
          <cell r="BK118" t="str">
            <v>-</v>
          </cell>
          <cell r="BL118" t="str">
            <v>-</v>
          </cell>
          <cell r="BM118" t="str">
            <v>-</v>
          </cell>
          <cell r="BN118" t="str">
            <v>-</v>
          </cell>
          <cell r="BO118" t="str">
            <v>-</v>
          </cell>
          <cell r="BP118" t="str">
            <v>-</v>
          </cell>
          <cell r="BQ118" t="str">
            <v>-</v>
          </cell>
          <cell r="BR118">
            <v>73291</v>
          </cell>
          <cell r="BS118">
            <v>0</v>
          </cell>
          <cell r="BT118">
            <v>73291</v>
          </cell>
          <cell r="BU118">
            <v>0</v>
          </cell>
          <cell r="BW118" t="str">
            <v>Administracion, Imprevistos, Utilidad (AIU)</v>
          </cell>
          <cell r="BX118">
            <v>0</v>
          </cell>
          <cell r="BY118">
            <v>0</v>
          </cell>
          <cell r="BZ118">
            <v>0</v>
          </cell>
          <cell r="CA118">
            <v>0</v>
          </cell>
        </row>
        <row r="119">
          <cell r="D119" t="str">
            <v>Acometida en 3#2AWG ACSR</v>
          </cell>
          <cell r="E119" t="str">
            <v>ml</v>
          </cell>
          <cell r="F119" t="str">
            <v>MG501</v>
          </cell>
          <cell r="G119">
            <v>0.05</v>
          </cell>
          <cell r="H119" t="str">
            <v>-</v>
          </cell>
          <cell r="I119" t="str">
            <v>-</v>
          </cell>
          <cell r="J119" t="str">
            <v>-</v>
          </cell>
          <cell r="K119" t="str">
            <v>-</v>
          </cell>
          <cell r="L119" t="str">
            <v>-</v>
          </cell>
          <cell r="M119" t="str">
            <v>-</v>
          </cell>
          <cell r="N119" t="str">
            <v>-</v>
          </cell>
          <cell r="O119" t="str">
            <v>-</v>
          </cell>
          <cell r="P119" t="str">
            <v>C5508</v>
          </cell>
          <cell r="Q119">
            <v>1</v>
          </cell>
          <cell r="R119" t="str">
            <v>-</v>
          </cell>
          <cell r="S119" t="str">
            <v>-</v>
          </cell>
          <cell r="T119" t="str">
            <v>-</v>
          </cell>
          <cell r="U119" t="str">
            <v>-</v>
          </cell>
          <cell r="V119" t="str">
            <v>-</v>
          </cell>
          <cell r="W119" t="str">
            <v>-</v>
          </cell>
          <cell r="X119" t="str">
            <v>-</v>
          </cell>
          <cell r="Y119" t="str">
            <v>-</v>
          </cell>
          <cell r="Z119" t="str">
            <v>-</v>
          </cell>
          <cell r="AA119" t="str">
            <v>-</v>
          </cell>
          <cell r="AB119" t="str">
            <v>-</v>
          </cell>
          <cell r="AC119" t="str">
            <v>-</v>
          </cell>
          <cell r="AD119" t="str">
            <v>-</v>
          </cell>
          <cell r="AE119" t="str">
            <v>-</v>
          </cell>
          <cell r="AF119" t="str">
            <v>-</v>
          </cell>
          <cell r="AG119" t="str">
            <v>-</v>
          </cell>
          <cell r="AH119" t="str">
            <v>-</v>
          </cell>
          <cell r="AI119" t="str">
            <v>-</v>
          </cell>
          <cell r="AJ119">
            <v>0</v>
          </cell>
          <cell r="AK119" t="str">
            <v>-</v>
          </cell>
          <cell r="AL119" t="str">
            <v>-</v>
          </cell>
          <cell r="AM119" t="str">
            <v>-</v>
          </cell>
          <cell r="AN119" t="str">
            <v>-</v>
          </cell>
          <cell r="AO119" t="str">
            <v>-</v>
          </cell>
          <cell r="AP119" t="str">
            <v>-</v>
          </cell>
          <cell r="AQ119" t="str">
            <v>-</v>
          </cell>
          <cell r="AR119" t="str">
            <v>-</v>
          </cell>
          <cell r="AS119" t="str">
            <v>-</v>
          </cell>
          <cell r="AT119" t="str">
            <v>-</v>
          </cell>
          <cell r="AU119" t="str">
            <v>-</v>
          </cell>
          <cell r="AV119" t="str">
            <v>-</v>
          </cell>
          <cell r="AW119">
            <v>1</v>
          </cell>
          <cell r="AX119" t="str">
            <v>-</v>
          </cell>
          <cell r="AY119">
            <v>1</v>
          </cell>
          <cell r="AZ119">
            <v>1</v>
          </cell>
          <cell r="BA119" t="str">
            <v>-</v>
          </cell>
          <cell r="BB119" t="str">
            <v>-</v>
          </cell>
          <cell r="BC119" t="str">
            <v>-</v>
          </cell>
          <cell r="BD119">
            <v>1</v>
          </cell>
          <cell r="BE119" t="str">
            <v>MO30</v>
          </cell>
          <cell r="BF119">
            <v>15</v>
          </cell>
          <cell r="BG119" t="str">
            <v>-</v>
          </cell>
          <cell r="BH119" t="str">
            <v>-</v>
          </cell>
          <cell r="BI119" t="str">
            <v>-</v>
          </cell>
          <cell r="BJ119" t="str">
            <v>-</v>
          </cell>
          <cell r="BK119" t="str">
            <v>-</v>
          </cell>
          <cell r="BL119" t="str">
            <v>-</v>
          </cell>
          <cell r="BM119" t="str">
            <v>-</v>
          </cell>
          <cell r="BN119" t="str">
            <v>-</v>
          </cell>
          <cell r="BO119" t="str">
            <v>-</v>
          </cell>
          <cell r="BP119" t="str">
            <v>-</v>
          </cell>
          <cell r="BQ119" t="str">
            <v>-</v>
          </cell>
          <cell r="BR119">
            <v>11286</v>
          </cell>
          <cell r="BS119">
            <v>0</v>
          </cell>
          <cell r="BT119">
            <v>0</v>
          </cell>
          <cell r="BU119">
            <v>0</v>
          </cell>
          <cell r="BW119" t="str">
            <v>Administracion, Imprevistos, Utilidad (AIU)</v>
          </cell>
          <cell r="BX119">
            <v>0</v>
          </cell>
          <cell r="BY119">
            <v>0</v>
          </cell>
          <cell r="BZ119">
            <v>0</v>
          </cell>
          <cell r="CA119">
            <v>0</v>
          </cell>
        </row>
        <row r="120">
          <cell r="D120" t="str">
            <v>Acometida principa en ( 3#2AWG F + 1#4AWG N+ 1#2/0AWG T) desde red de distribucion publica a tablero principal 208V</v>
          </cell>
          <cell r="E120" t="str">
            <v>Ml</v>
          </cell>
          <cell r="F120" t="str">
            <v>MG501</v>
          </cell>
          <cell r="G120">
            <v>0.05</v>
          </cell>
          <cell r="H120" t="str">
            <v>-</v>
          </cell>
          <cell r="I120" t="str">
            <v>-</v>
          </cell>
          <cell r="J120" t="str">
            <v>-</v>
          </cell>
          <cell r="K120" t="str">
            <v>-</v>
          </cell>
          <cell r="L120" t="str">
            <v>-</v>
          </cell>
          <cell r="M120" t="str">
            <v>-</v>
          </cell>
          <cell r="N120" t="str">
            <v>-</v>
          </cell>
          <cell r="O120" t="str">
            <v>-</v>
          </cell>
          <cell r="P120" t="str">
            <v>IGE1366</v>
          </cell>
          <cell r="Q120">
            <v>6.3</v>
          </cell>
          <cell r="R120" t="str">
            <v>IGE1367</v>
          </cell>
          <cell r="S120">
            <v>6.3</v>
          </cell>
          <cell r="T120" t="str">
            <v>IGE1009</v>
          </cell>
          <cell r="U120">
            <v>3</v>
          </cell>
          <cell r="V120" t="str">
            <v>IGE1010</v>
          </cell>
          <cell r="W120">
            <v>4</v>
          </cell>
          <cell r="X120" t="str">
            <v>IGE1047</v>
          </cell>
          <cell r="Y120">
            <v>1</v>
          </cell>
          <cell r="Z120" t="str">
            <v>IGE1015</v>
          </cell>
          <cell r="AA120">
            <v>18.899999999999999</v>
          </cell>
          <cell r="AB120" t="str">
            <v>IGE1016</v>
          </cell>
          <cell r="AC120">
            <v>24.8</v>
          </cell>
          <cell r="AD120" t="str">
            <v>IGE1161</v>
          </cell>
          <cell r="AE120">
            <v>0.06</v>
          </cell>
          <cell r="AF120" t="str">
            <v>-</v>
          </cell>
          <cell r="AG120" t="str">
            <v>-</v>
          </cell>
          <cell r="AH120" t="str">
            <v>-</v>
          </cell>
          <cell r="AI120" t="str">
            <v>-</v>
          </cell>
          <cell r="AJ120">
            <v>0</v>
          </cell>
          <cell r="AK120" t="str">
            <v>-</v>
          </cell>
          <cell r="AL120" t="str">
            <v>-</v>
          </cell>
          <cell r="AM120" t="str">
            <v>-</v>
          </cell>
          <cell r="AN120" t="str">
            <v>-</v>
          </cell>
          <cell r="AO120" t="str">
            <v>-</v>
          </cell>
          <cell r="AP120" t="str">
            <v>-</v>
          </cell>
          <cell r="AQ120" t="str">
            <v>-</v>
          </cell>
          <cell r="AR120" t="str">
            <v>-</v>
          </cell>
          <cell r="AS120" t="str">
            <v>-</v>
          </cell>
          <cell r="AT120" t="str">
            <v>-</v>
          </cell>
          <cell r="AU120" t="str">
            <v>-</v>
          </cell>
          <cell r="AV120" t="str">
            <v>-</v>
          </cell>
          <cell r="AW120">
            <v>1</v>
          </cell>
          <cell r="AX120" t="str">
            <v>-</v>
          </cell>
          <cell r="AY120">
            <v>1</v>
          </cell>
          <cell r="AZ120">
            <v>1</v>
          </cell>
          <cell r="BA120">
            <v>1</v>
          </cell>
          <cell r="BB120" t="str">
            <v>MO29</v>
          </cell>
          <cell r="BC120">
            <v>2.6</v>
          </cell>
          <cell r="BD120">
            <v>1</v>
          </cell>
          <cell r="BE120" t="str">
            <v>MO30</v>
          </cell>
          <cell r="BF120">
            <v>2.6</v>
          </cell>
          <cell r="BG120" t="str">
            <v>-</v>
          </cell>
          <cell r="BH120" t="str">
            <v>-</v>
          </cell>
          <cell r="BI120" t="str">
            <v>-</v>
          </cell>
          <cell r="BJ120" t="str">
            <v>-</v>
          </cell>
          <cell r="BK120" t="str">
            <v>-</v>
          </cell>
          <cell r="BL120" t="str">
            <v>-</v>
          </cell>
          <cell r="BM120" t="str">
            <v>-</v>
          </cell>
          <cell r="BN120" t="str">
            <v>-</v>
          </cell>
          <cell r="BO120" t="str">
            <v>-</v>
          </cell>
          <cell r="BP120" t="str">
            <v>-</v>
          </cell>
          <cell r="BQ120" t="str">
            <v>-</v>
          </cell>
          <cell r="BR120">
            <v>274167</v>
          </cell>
          <cell r="BS120">
            <v>0</v>
          </cell>
          <cell r="BT120">
            <v>274167</v>
          </cell>
          <cell r="BU120">
            <v>0</v>
          </cell>
          <cell r="BW120" t="str">
            <v>Administracion, Imprevistos, Utilidad (AIU)</v>
          </cell>
          <cell r="BX120">
            <v>0</v>
          </cell>
          <cell r="BY120">
            <v>0</v>
          </cell>
          <cell r="BZ120">
            <v>0</v>
          </cell>
          <cell r="CA120">
            <v>0</v>
          </cell>
        </row>
        <row r="121">
          <cell r="D121" t="str">
            <v>ACOMETIDA PVC 1/2" DE 5 mts.</v>
          </cell>
          <cell r="E121" t="str">
            <v>UND</v>
          </cell>
          <cell r="F121" t="str">
            <v>MG501</v>
          </cell>
          <cell r="G121">
            <v>0.05</v>
          </cell>
          <cell r="H121" t="str">
            <v>-</v>
          </cell>
          <cell r="I121" t="str">
            <v>-</v>
          </cell>
          <cell r="J121" t="str">
            <v>-</v>
          </cell>
          <cell r="K121" t="str">
            <v>-</v>
          </cell>
          <cell r="L121" t="str">
            <v>-</v>
          </cell>
          <cell r="M121" t="str">
            <v>-</v>
          </cell>
          <cell r="N121" t="str">
            <v>-</v>
          </cell>
          <cell r="O121" t="str">
            <v>-</v>
          </cell>
          <cell r="P121" t="str">
            <v>IGE1356</v>
          </cell>
          <cell r="Q121">
            <v>7.5</v>
          </cell>
          <cell r="R121" t="str">
            <v>IGE1087</v>
          </cell>
          <cell r="S121">
            <v>2.85</v>
          </cell>
          <cell r="T121" t="str">
            <v>IGE1281</v>
          </cell>
          <cell r="U121">
            <v>0.09</v>
          </cell>
          <cell r="V121" t="str">
            <v>IGE1161</v>
          </cell>
          <cell r="W121">
            <v>0.02</v>
          </cell>
          <cell r="X121" t="str">
            <v>IGE1254</v>
          </cell>
          <cell r="Y121">
            <v>1</v>
          </cell>
          <cell r="Z121" t="str">
            <v>-</v>
          </cell>
          <cell r="AA121" t="str">
            <v>-</v>
          </cell>
          <cell r="AB121" t="str">
            <v>-</v>
          </cell>
          <cell r="AC121" t="str">
            <v>-</v>
          </cell>
          <cell r="AD121" t="str">
            <v>-</v>
          </cell>
          <cell r="AE121" t="str">
            <v>-</v>
          </cell>
          <cell r="AF121" t="str">
            <v>-</v>
          </cell>
          <cell r="AG121" t="str">
            <v>-</v>
          </cell>
          <cell r="AH121" t="str">
            <v>-</v>
          </cell>
          <cell r="AI121" t="str">
            <v>-</v>
          </cell>
          <cell r="AJ121">
            <v>0</v>
          </cell>
          <cell r="AK121" t="str">
            <v>-</v>
          </cell>
          <cell r="AL121" t="str">
            <v>-</v>
          </cell>
          <cell r="AM121" t="str">
            <v>-</v>
          </cell>
          <cell r="AN121" t="str">
            <v>-</v>
          </cell>
          <cell r="AO121" t="str">
            <v>-</v>
          </cell>
          <cell r="AP121" t="str">
            <v>-</v>
          </cell>
          <cell r="AQ121" t="str">
            <v>-</v>
          </cell>
          <cell r="AR121" t="str">
            <v>-</v>
          </cell>
          <cell r="AS121" t="str">
            <v>-</v>
          </cell>
          <cell r="AT121" t="str">
            <v>-</v>
          </cell>
          <cell r="AU121" t="str">
            <v>-</v>
          </cell>
          <cell r="AV121" t="str">
            <v>-</v>
          </cell>
          <cell r="AW121">
            <v>1</v>
          </cell>
          <cell r="AX121" t="str">
            <v>-</v>
          </cell>
          <cell r="AY121">
            <v>1</v>
          </cell>
          <cell r="AZ121">
            <v>1</v>
          </cell>
          <cell r="BA121">
            <v>1</v>
          </cell>
          <cell r="BB121" t="str">
            <v>MO14</v>
          </cell>
          <cell r="BC121">
            <v>1.25</v>
          </cell>
          <cell r="BD121" t="str">
            <v>-</v>
          </cell>
          <cell r="BE121" t="str">
            <v>-</v>
          </cell>
          <cell r="BF121" t="str">
            <v>-</v>
          </cell>
          <cell r="BG121" t="str">
            <v>-</v>
          </cell>
          <cell r="BH121" t="str">
            <v>-</v>
          </cell>
          <cell r="BI121" t="str">
            <v>-</v>
          </cell>
          <cell r="BJ121" t="str">
            <v>-</v>
          </cell>
          <cell r="BK121" t="str">
            <v>-</v>
          </cell>
          <cell r="BL121" t="str">
            <v>-</v>
          </cell>
          <cell r="BM121" t="str">
            <v>-</v>
          </cell>
          <cell r="BN121" t="str">
            <v>-</v>
          </cell>
          <cell r="BO121" t="str">
            <v>-</v>
          </cell>
          <cell r="BP121" t="str">
            <v>-</v>
          </cell>
          <cell r="BQ121" t="str">
            <v>-</v>
          </cell>
          <cell r="BR121">
            <v>164795</v>
          </cell>
          <cell r="BS121">
            <v>0</v>
          </cell>
          <cell r="BT121">
            <v>164795</v>
          </cell>
          <cell r="BU121">
            <v>0</v>
          </cell>
          <cell r="BW121" t="str">
            <v>Administracion, Imprevistos, Utilidad (AIU)</v>
          </cell>
          <cell r="BX121">
            <v>0</v>
          </cell>
          <cell r="BY121">
            <v>0</v>
          </cell>
          <cell r="BZ121">
            <v>0</v>
          </cell>
          <cell r="CA121">
            <v>0</v>
          </cell>
        </row>
        <row r="122">
          <cell r="D122" t="str">
            <v>ACOMETIDA PVC 1/2" DE 5 mts.(POR METRO LINEAL)</v>
          </cell>
          <cell r="E122" t="str">
            <v>ML</v>
          </cell>
          <cell r="F122" t="str">
            <v>-</v>
          </cell>
          <cell r="G122" t="str">
            <v>-</v>
          </cell>
          <cell r="H122" t="str">
            <v>-</v>
          </cell>
          <cell r="I122" t="str">
            <v>-</v>
          </cell>
          <cell r="J122" t="str">
            <v>-</v>
          </cell>
          <cell r="K122" t="str">
            <v>-</v>
          </cell>
          <cell r="L122" t="str">
            <v>-</v>
          </cell>
          <cell r="M122" t="str">
            <v>-</v>
          </cell>
          <cell r="N122" t="str">
            <v>-</v>
          </cell>
          <cell r="O122" t="str">
            <v>-</v>
          </cell>
          <cell r="P122" t="str">
            <v>IGE1356</v>
          </cell>
          <cell r="Q122">
            <v>1.03</v>
          </cell>
          <cell r="R122" t="str">
            <v>IGE1087</v>
          </cell>
          <cell r="S122">
            <v>0.41</v>
          </cell>
          <cell r="T122" t="str">
            <v>IGE1281</v>
          </cell>
          <cell r="U122">
            <v>0.01</v>
          </cell>
          <cell r="V122" t="str">
            <v>IGE1161</v>
          </cell>
          <cell r="W122">
            <v>0.01</v>
          </cell>
          <cell r="X122" t="str">
            <v>IGE1254</v>
          </cell>
          <cell r="Y122">
            <v>0.2</v>
          </cell>
          <cell r="Z122" t="str">
            <v>-</v>
          </cell>
          <cell r="AA122" t="str">
            <v>-</v>
          </cell>
          <cell r="AB122" t="str">
            <v>-</v>
          </cell>
          <cell r="AC122" t="str">
            <v>-</v>
          </cell>
          <cell r="AD122" t="str">
            <v>-</v>
          </cell>
          <cell r="AE122" t="str">
            <v>-</v>
          </cell>
          <cell r="AF122" t="str">
            <v>-</v>
          </cell>
          <cell r="AG122" t="str">
            <v>-</v>
          </cell>
          <cell r="AH122" t="str">
            <v>-</v>
          </cell>
          <cell r="AI122" t="str">
            <v>-</v>
          </cell>
          <cell r="AJ122">
            <v>0</v>
          </cell>
          <cell r="AK122" t="str">
            <v>-</v>
          </cell>
          <cell r="AL122" t="str">
            <v>-</v>
          </cell>
          <cell r="AM122" t="str">
            <v>-</v>
          </cell>
          <cell r="AN122" t="str">
            <v>-</v>
          </cell>
          <cell r="AO122" t="str">
            <v>-</v>
          </cell>
          <cell r="AP122" t="str">
            <v>-</v>
          </cell>
          <cell r="AQ122" t="str">
            <v>-</v>
          </cell>
          <cell r="AR122" t="str">
            <v>-</v>
          </cell>
          <cell r="AS122" t="str">
            <v>-</v>
          </cell>
          <cell r="AT122" t="str">
            <v>-</v>
          </cell>
          <cell r="AU122" t="str">
            <v>-</v>
          </cell>
          <cell r="AV122" t="str">
            <v>-</v>
          </cell>
          <cell r="AW122">
            <v>1</v>
          </cell>
          <cell r="AX122" t="str">
            <v>-</v>
          </cell>
          <cell r="AY122">
            <v>1</v>
          </cell>
          <cell r="AZ122">
            <v>1</v>
          </cell>
          <cell r="BA122">
            <v>1</v>
          </cell>
          <cell r="BB122" t="str">
            <v>MO14</v>
          </cell>
          <cell r="BC122">
            <v>15</v>
          </cell>
          <cell r="BD122" t="str">
            <v>-</v>
          </cell>
          <cell r="BE122" t="str">
            <v>-</v>
          </cell>
          <cell r="BF122" t="str">
            <v>-</v>
          </cell>
          <cell r="BG122" t="str">
            <v>-</v>
          </cell>
          <cell r="BH122" t="str">
            <v>-</v>
          </cell>
          <cell r="BI122" t="str">
            <v>-</v>
          </cell>
          <cell r="BJ122" t="str">
            <v>-</v>
          </cell>
          <cell r="BK122" t="str">
            <v>-</v>
          </cell>
          <cell r="BL122" t="str">
            <v>-</v>
          </cell>
          <cell r="BM122" t="str">
            <v>-</v>
          </cell>
          <cell r="BN122" t="str">
            <v>-</v>
          </cell>
          <cell r="BO122" t="str">
            <v>-</v>
          </cell>
          <cell r="BP122" t="str">
            <v>MO25</v>
          </cell>
          <cell r="BQ122">
            <v>0.38</v>
          </cell>
          <cell r="BR122">
            <v>23318</v>
          </cell>
          <cell r="BS122">
            <v>0</v>
          </cell>
          <cell r="BT122">
            <v>23318</v>
          </cell>
          <cell r="BU122">
            <v>0</v>
          </cell>
          <cell r="BW122" t="str">
            <v>Administracion, Imprevistos, Utilidad (AIU)</v>
          </cell>
          <cell r="BX122">
            <v>0</v>
          </cell>
          <cell r="BY122">
            <v>0</v>
          </cell>
          <cell r="BZ122">
            <v>0</v>
          </cell>
          <cell r="CA122">
            <v>0</v>
          </cell>
        </row>
        <row r="123">
          <cell r="D123" t="str">
            <v>ACOMETIDA PVC DE 3/4" 6 mts.</v>
          </cell>
          <cell r="E123" t="str">
            <v>UND</v>
          </cell>
          <cell r="F123" t="str">
            <v>-</v>
          </cell>
          <cell r="G123" t="str">
            <v>-</v>
          </cell>
          <cell r="H123" t="str">
            <v>-</v>
          </cell>
          <cell r="I123" t="str">
            <v>-</v>
          </cell>
          <cell r="J123" t="str">
            <v>-</v>
          </cell>
          <cell r="K123" t="str">
            <v>-</v>
          </cell>
          <cell r="L123" t="str">
            <v>-</v>
          </cell>
          <cell r="M123" t="str">
            <v>-</v>
          </cell>
          <cell r="N123" t="str">
            <v>-</v>
          </cell>
          <cell r="O123" t="str">
            <v>-</v>
          </cell>
          <cell r="P123" t="str">
            <v>IGE1360</v>
          </cell>
          <cell r="Q123">
            <v>6</v>
          </cell>
          <cell r="R123" t="str">
            <v>IGE1090</v>
          </cell>
          <cell r="S123">
            <v>2.0499999999999998</v>
          </cell>
          <cell r="T123" t="str">
            <v>IGE1281</v>
          </cell>
          <cell r="U123">
            <v>0.05</v>
          </cell>
          <cell r="V123" t="str">
            <v>IGE1161</v>
          </cell>
          <cell r="W123">
            <v>0.01</v>
          </cell>
          <cell r="X123" t="str">
            <v>IGE1255</v>
          </cell>
          <cell r="Y123">
            <v>1</v>
          </cell>
          <cell r="Z123" t="str">
            <v>-</v>
          </cell>
          <cell r="AA123" t="str">
            <v>-</v>
          </cell>
          <cell r="AB123" t="str">
            <v>-</v>
          </cell>
          <cell r="AC123" t="str">
            <v>-</v>
          </cell>
          <cell r="AD123" t="str">
            <v>-</v>
          </cell>
          <cell r="AE123" t="str">
            <v>-</v>
          </cell>
          <cell r="AF123" t="str">
            <v>-</v>
          </cell>
          <cell r="AG123" t="str">
            <v>-</v>
          </cell>
          <cell r="AH123" t="str">
            <v>-</v>
          </cell>
          <cell r="AI123" t="str">
            <v>-</v>
          </cell>
          <cell r="AJ123">
            <v>0</v>
          </cell>
          <cell r="AK123" t="str">
            <v>-</v>
          </cell>
          <cell r="AL123" t="str">
            <v>-</v>
          </cell>
          <cell r="AM123" t="str">
            <v>-</v>
          </cell>
          <cell r="AN123" t="str">
            <v>-</v>
          </cell>
          <cell r="AO123" t="str">
            <v>-</v>
          </cell>
          <cell r="AP123" t="str">
            <v>-</v>
          </cell>
          <cell r="AQ123" t="str">
            <v>-</v>
          </cell>
          <cell r="AR123" t="str">
            <v>-</v>
          </cell>
          <cell r="AS123" t="str">
            <v>-</v>
          </cell>
          <cell r="AT123" t="str">
            <v>-</v>
          </cell>
          <cell r="AU123" t="str">
            <v>-</v>
          </cell>
          <cell r="AV123" t="str">
            <v>-</v>
          </cell>
          <cell r="AW123">
            <v>1</v>
          </cell>
          <cell r="AX123" t="str">
            <v>-</v>
          </cell>
          <cell r="AY123">
            <v>1</v>
          </cell>
          <cell r="AZ123">
            <v>1</v>
          </cell>
          <cell r="BA123">
            <v>1</v>
          </cell>
          <cell r="BB123" t="str">
            <v>MO14</v>
          </cell>
          <cell r="BC123">
            <v>3</v>
          </cell>
          <cell r="BD123" t="str">
            <v>-</v>
          </cell>
          <cell r="BE123" t="str">
            <v>-</v>
          </cell>
          <cell r="BF123" t="str">
            <v>-</v>
          </cell>
          <cell r="BG123" t="str">
            <v>-</v>
          </cell>
          <cell r="BH123" t="str">
            <v>-</v>
          </cell>
          <cell r="BI123" t="str">
            <v>-</v>
          </cell>
          <cell r="BJ123" t="str">
            <v>-</v>
          </cell>
          <cell r="BK123" t="str">
            <v>-</v>
          </cell>
          <cell r="BL123" t="str">
            <v>-</v>
          </cell>
          <cell r="BM123" t="str">
            <v>-</v>
          </cell>
          <cell r="BN123" t="str">
            <v>-</v>
          </cell>
          <cell r="BO123" t="str">
            <v>-</v>
          </cell>
          <cell r="BP123" t="str">
            <v>MO25</v>
          </cell>
          <cell r="BQ123">
            <v>0.38</v>
          </cell>
          <cell r="BR123">
            <v>146820</v>
          </cell>
          <cell r="BS123">
            <v>0</v>
          </cell>
          <cell r="BT123">
            <v>0</v>
          </cell>
          <cell r="BU123">
            <v>0</v>
          </cell>
          <cell r="BW123" t="str">
            <v>Administracion, Imprevistos, Utilidad (AIU)</v>
          </cell>
          <cell r="BX123">
            <v>0</v>
          </cell>
          <cell r="BY123">
            <v>0</v>
          </cell>
          <cell r="BZ123">
            <v>0</v>
          </cell>
          <cell r="CA123">
            <v>0</v>
          </cell>
        </row>
        <row r="124">
          <cell r="D124" t="str">
            <v>Acondicionamieto del terreno mediante terraceo (ver diseño)</v>
          </cell>
          <cell r="E124" t="str">
            <v>UNIDAD</v>
          </cell>
          <cell r="F124" t="str">
            <v>MG501</v>
          </cell>
          <cell r="G124">
            <v>0.05</v>
          </cell>
          <cell r="H124" t="str">
            <v>MG516</v>
          </cell>
          <cell r="I124">
            <v>5</v>
          </cell>
          <cell r="J124" t="str">
            <v>MG525</v>
          </cell>
          <cell r="K124">
            <v>5</v>
          </cell>
          <cell r="L124" t="str">
            <v>MG504</v>
          </cell>
          <cell r="M124">
            <v>5</v>
          </cell>
          <cell r="N124" t="str">
            <v>MG521</v>
          </cell>
          <cell r="O124">
            <v>5</v>
          </cell>
          <cell r="P124" t="str">
            <v>-</v>
          </cell>
          <cell r="Q124" t="str">
            <v>-</v>
          </cell>
          <cell r="R124" t="str">
            <v>-</v>
          </cell>
          <cell r="S124" t="str">
            <v>-</v>
          </cell>
          <cell r="T124" t="str">
            <v>-</v>
          </cell>
          <cell r="U124" t="str">
            <v>-</v>
          </cell>
          <cell r="V124" t="str">
            <v>-</v>
          </cell>
          <cell r="W124" t="str">
            <v>-</v>
          </cell>
          <cell r="X124" t="str">
            <v>-</v>
          </cell>
          <cell r="Y124" t="str">
            <v>-</v>
          </cell>
          <cell r="Z124" t="str">
            <v>-</v>
          </cell>
          <cell r="AA124" t="str">
            <v>-</v>
          </cell>
          <cell r="AB124" t="str">
            <v>-</v>
          </cell>
          <cell r="AC124" t="str">
            <v>-</v>
          </cell>
          <cell r="AD124" t="str">
            <v>-</v>
          </cell>
          <cell r="AE124" t="str">
            <v>-</v>
          </cell>
          <cell r="AF124" t="str">
            <v>-</v>
          </cell>
          <cell r="AG124" t="str">
            <v>-</v>
          </cell>
          <cell r="AH124" t="str">
            <v>-</v>
          </cell>
          <cell r="AI124" t="str">
            <v>-</v>
          </cell>
          <cell r="AJ124">
            <v>0</v>
          </cell>
          <cell r="AK124" t="str">
            <v>-</v>
          </cell>
          <cell r="AL124" t="str">
            <v>-</v>
          </cell>
          <cell r="AM124" t="str">
            <v>-</v>
          </cell>
          <cell r="AN124" t="str">
            <v>-</v>
          </cell>
          <cell r="AO124" t="str">
            <v>-</v>
          </cell>
          <cell r="AP124" t="str">
            <v>-</v>
          </cell>
          <cell r="AQ124" t="str">
            <v>-</v>
          </cell>
          <cell r="AR124" t="str">
            <v>-</v>
          </cell>
          <cell r="AS124" t="str">
            <v>-</v>
          </cell>
          <cell r="AT124" t="str">
            <v>-</v>
          </cell>
          <cell r="AU124" t="str">
            <v>-</v>
          </cell>
          <cell r="AV124" t="str">
            <v>-</v>
          </cell>
          <cell r="AW124">
            <v>1</v>
          </cell>
          <cell r="AX124" t="str">
            <v>-</v>
          </cell>
          <cell r="AY124">
            <v>1</v>
          </cell>
          <cell r="AZ124">
            <v>1</v>
          </cell>
          <cell r="BA124">
            <v>1</v>
          </cell>
          <cell r="BB124" t="str">
            <v>MO20</v>
          </cell>
          <cell r="BC124">
            <v>40</v>
          </cell>
          <cell r="BD124" t="str">
            <v>-</v>
          </cell>
          <cell r="BE124" t="str">
            <v>-</v>
          </cell>
          <cell r="BF124" t="str">
            <v>-</v>
          </cell>
          <cell r="BG124" t="str">
            <v>-</v>
          </cell>
          <cell r="BH124" t="str">
            <v>-</v>
          </cell>
          <cell r="BI124" t="str">
            <v>-</v>
          </cell>
          <cell r="BJ124" t="str">
            <v>-</v>
          </cell>
          <cell r="BK124" t="str">
            <v>-</v>
          </cell>
          <cell r="BL124" t="str">
            <v>-</v>
          </cell>
          <cell r="BM124" t="str">
            <v>-</v>
          </cell>
          <cell r="BN124" t="str">
            <v>-</v>
          </cell>
          <cell r="BO124" t="str">
            <v>-</v>
          </cell>
          <cell r="BP124" t="str">
            <v>-</v>
          </cell>
          <cell r="BQ124" t="str">
            <v>-</v>
          </cell>
          <cell r="BR124">
            <v>55907</v>
          </cell>
          <cell r="BS124">
            <v>0</v>
          </cell>
          <cell r="BT124">
            <v>0</v>
          </cell>
          <cell r="BU124">
            <v>0</v>
          </cell>
          <cell r="BW124" t="str">
            <v>Administracion, Imprevistos, Utilidad (AIU)</v>
          </cell>
          <cell r="BX124">
            <v>0</v>
          </cell>
          <cell r="BY124">
            <v>0</v>
          </cell>
          <cell r="BZ124">
            <v>0</v>
          </cell>
          <cell r="CA124">
            <v>0</v>
          </cell>
        </row>
        <row r="125">
          <cell r="D125" t="str">
            <v>Acople universal  4" HD</v>
          </cell>
          <cell r="E125" t="str">
            <v>un</v>
          </cell>
          <cell r="F125" t="str">
            <v>MG501</v>
          </cell>
          <cell r="G125">
            <v>0.05</v>
          </cell>
          <cell r="H125" t="str">
            <v>-</v>
          </cell>
          <cell r="I125" t="str">
            <v>-</v>
          </cell>
          <cell r="J125" t="str">
            <v>-</v>
          </cell>
          <cell r="K125" t="str">
            <v>-</v>
          </cell>
          <cell r="L125" t="str">
            <v>-</v>
          </cell>
          <cell r="M125" t="str">
            <v>-</v>
          </cell>
          <cell r="N125" t="str">
            <v>-</v>
          </cell>
          <cell r="O125" t="str">
            <v>-</v>
          </cell>
          <cell r="P125" t="str">
            <v>C5434</v>
          </cell>
          <cell r="Q125">
            <v>1</v>
          </cell>
          <cell r="R125" t="str">
            <v>-</v>
          </cell>
          <cell r="S125" t="str">
            <v>-</v>
          </cell>
          <cell r="T125" t="str">
            <v>-</v>
          </cell>
          <cell r="U125" t="str">
            <v>-</v>
          </cell>
          <cell r="V125" t="str">
            <v>-</v>
          </cell>
          <cell r="W125" t="str">
            <v>-</v>
          </cell>
          <cell r="X125" t="str">
            <v>-</v>
          </cell>
          <cell r="Y125" t="str">
            <v>-</v>
          </cell>
          <cell r="Z125" t="str">
            <v>-</v>
          </cell>
          <cell r="AA125" t="str">
            <v>-</v>
          </cell>
          <cell r="AB125" t="str">
            <v>-</v>
          </cell>
          <cell r="AC125" t="str">
            <v>-</v>
          </cell>
          <cell r="AD125" t="str">
            <v>-</v>
          </cell>
          <cell r="AE125" t="str">
            <v>-</v>
          </cell>
          <cell r="AF125" t="str">
            <v>-</v>
          </cell>
          <cell r="AG125" t="str">
            <v>-</v>
          </cell>
          <cell r="AH125" t="str">
            <v>-</v>
          </cell>
          <cell r="AI125" t="str">
            <v>-</v>
          </cell>
          <cell r="AJ125">
            <v>0</v>
          </cell>
          <cell r="AK125" t="str">
            <v>-</v>
          </cell>
          <cell r="AL125" t="str">
            <v>-</v>
          </cell>
          <cell r="AM125" t="str">
            <v>-</v>
          </cell>
          <cell r="AN125" t="str">
            <v>-</v>
          </cell>
          <cell r="AO125" t="str">
            <v>-</v>
          </cell>
          <cell r="AP125" t="str">
            <v>-</v>
          </cell>
          <cell r="AQ125" t="str">
            <v>-</v>
          </cell>
          <cell r="AR125" t="str">
            <v>-</v>
          </cell>
          <cell r="AS125" t="str">
            <v>-</v>
          </cell>
          <cell r="AT125" t="str">
            <v>-</v>
          </cell>
          <cell r="AU125" t="str">
            <v>-</v>
          </cell>
          <cell r="AV125" t="str">
            <v>-</v>
          </cell>
          <cell r="AW125">
            <v>1</v>
          </cell>
          <cell r="AX125" t="str">
            <v>-</v>
          </cell>
          <cell r="AY125">
            <v>1</v>
          </cell>
          <cell r="AZ125">
            <v>1</v>
          </cell>
          <cell r="BA125">
            <v>1</v>
          </cell>
          <cell r="BB125" t="str">
            <v>MO10</v>
          </cell>
          <cell r="BC125">
            <v>5</v>
          </cell>
          <cell r="BD125" t="str">
            <v>-</v>
          </cell>
          <cell r="BE125" t="str">
            <v>-</v>
          </cell>
          <cell r="BF125" t="str">
            <v>-</v>
          </cell>
          <cell r="BG125" t="str">
            <v>-</v>
          </cell>
          <cell r="BH125" t="str">
            <v>-</v>
          </cell>
          <cell r="BI125" t="str">
            <v>-</v>
          </cell>
          <cell r="BJ125" t="str">
            <v>-</v>
          </cell>
          <cell r="BK125" t="str">
            <v>-</v>
          </cell>
          <cell r="BL125" t="str">
            <v>-</v>
          </cell>
          <cell r="BM125" t="str">
            <v>-</v>
          </cell>
          <cell r="BN125" t="str">
            <v>-</v>
          </cell>
          <cell r="BO125" t="str">
            <v>-</v>
          </cell>
          <cell r="BP125" t="str">
            <v>-</v>
          </cell>
          <cell r="BQ125" t="str">
            <v>-</v>
          </cell>
          <cell r="BR125">
            <v>98553</v>
          </cell>
          <cell r="BS125">
            <v>0</v>
          </cell>
          <cell r="BT125">
            <v>557573</v>
          </cell>
          <cell r="BU125" t="str">
            <v>PDA SAN MATEO</v>
          </cell>
          <cell r="BW125" t="str">
            <v>Administracion, Imprevistos, Utilidad (AIU)</v>
          </cell>
          <cell r="BX125">
            <v>0</v>
          </cell>
          <cell r="BY125">
            <v>0</v>
          </cell>
          <cell r="BZ125">
            <v>0</v>
          </cell>
          <cell r="CA125">
            <v>0</v>
          </cell>
        </row>
        <row r="126">
          <cell r="D126" t="str">
            <v>Adaptador de Limpieza PVC sanit. ɸ 4"</v>
          </cell>
          <cell r="E126" t="str">
            <v>UND</v>
          </cell>
          <cell r="F126" t="str">
            <v>MG501</v>
          </cell>
          <cell r="G126">
            <v>0.1</v>
          </cell>
          <cell r="H126" t="str">
            <v>-</v>
          </cell>
          <cell r="I126" t="str">
            <v>-</v>
          </cell>
          <cell r="J126" t="str">
            <v>-</v>
          </cell>
          <cell r="K126" t="str">
            <v>-</v>
          </cell>
          <cell r="L126" t="str">
            <v>-</v>
          </cell>
          <cell r="M126" t="str">
            <v>-</v>
          </cell>
          <cell r="N126" t="str">
            <v>-</v>
          </cell>
          <cell r="O126" t="str">
            <v>-</v>
          </cell>
          <cell r="P126" t="str">
            <v>C5046</v>
          </cell>
          <cell r="Q126">
            <v>1</v>
          </cell>
          <cell r="R126" t="str">
            <v>-</v>
          </cell>
          <cell r="S126" t="str">
            <v>-</v>
          </cell>
          <cell r="T126" t="str">
            <v>-</v>
          </cell>
          <cell r="U126" t="str">
            <v>-</v>
          </cell>
          <cell r="V126" t="str">
            <v>-</v>
          </cell>
          <cell r="W126" t="str">
            <v>-</v>
          </cell>
          <cell r="X126" t="str">
            <v>-</v>
          </cell>
          <cell r="Y126" t="str">
            <v>-</v>
          </cell>
          <cell r="Z126" t="str">
            <v>-</v>
          </cell>
          <cell r="AA126" t="str">
            <v>-</v>
          </cell>
          <cell r="AB126" t="str">
            <v>-</v>
          </cell>
          <cell r="AC126" t="str">
            <v>-</v>
          </cell>
          <cell r="AD126" t="str">
            <v>-</v>
          </cell>
          <cell r="AE126" t="str">
            <v>-</v>
          </cell>
          <cell r="AF126" t="str">
            <v>-</v>
          </cell>
          <cell r="AG126" t="str">
            <v>-</v>
          </cell>
          <cell r="AH126" t="str">
            <v>-</v>
          </cell>
          <cell r="AI126" t="str">
            <v>-</v>
          </cell>
          <cell r="AJ126">
            <v>0</v>
          </cell>
          <cell r="AK126" t="str">
            <v>-</v>
          </cell>
          <cell r="AL126" t="str">
            <v>-</v>
          </cell>
          <cell r="AM126" t="str">
            <v>-</v>
          </cell>
          <cell r="AN126" t="str">
            <v>-</v>
          </cell>
          <cell r="AO126" t="str">
            <v>-</v>
          </cell>
          <cell r="AP126" t="str">
            <v>-</v>
          </cell>
          <cell r="AQ126" t="str">
            <v>-</v>
          </cell>
          <cell r="AR126" t="str">
            <v>-</v>
          </cell>
          <cell r="AS126" t="str">
            <v>-</v>
          </cell>
          <cell r="AT126" t="str">
            <v>-</v>
          </cell>
          <cell r="AU126" t="str">
            <v>-</v>
          </cell>
          <cell r="AV126" t="str">
            <v>-</v>
          </cell>
          <cell r="AW126">
            <v>1</v>
          </cell>
          <cell r="AX126" t="str">
            <v>-</v>
          </cell>
          <cell r="AY126">
            <v>1</v>
          </cell>
          <cell r="AZ126">
            <v>1</v>
          </cell>
          <cell r="BA126">
            <v>1</v>
          </cell>
          <cell r="BB126" t="str">
            <v>MO10</v>
          </cell>
          <cell r="BC126">
            <v>4</v>
          </cell>
          <cell r="BD126" t="str">
            <v>-</v>
          </cell>
          <cell r="BE126" t="str">
            <v>-</v>
          </cell>
          <cell r="BF126" t="str">
            <v>-</v>
          </cell>
          <cell r="BG126" t="str">
            <v>-</v>
          </cell>
          <cell r="BH126" t="str">
            <v>-</v>
          </cell>
          <cell r="BI126" t="str">
            <v>-</v>
          </cell>
          <cell r="BJ126" t="str">
            <v>-</v>
          </cell>
          <cell r="BK126" t="str">
            <v>-</v>
          </cell>
          <cell r="BL126" t="str">
            <v>-</v>
          </cell>
          <cell r="BM126" t="str">
            <v>-</v>
          </cell>
          <cell r="BN126" t="str">
            <v>-</v>
          </cell>
          <cell r="BO126" t="str">
            <v>-</v>
          </cell>
          <cell r="BP126" t="str">
            <v>-</v>
          </cell>
          <cell r="BQ126" t="str">
            <v>-</v>
          </cell>
          <cell r="BR126">
            <v>26060</v>
          </cell>
          <cell r="BS126">
            <v>0</v>
          </cell>
          <cell r="BT126">
            <v>26060</v>
          </cell>
          <cell r="BU126">
            <v>0</v>
          </cell>
          <cell r="BW126" t="str">
            <v>Administracion, Imprevistos, Utilidad (AIU)</v>
          </cell>
          <cell r="BX126">
            <v>0</v>
          </cell>
          <cell r="BY126">
            <v>0</v>
          </cell>
          <cell r="BZ126">
            <v>0</v>
          </cell>
          <cell r="CA126">
            <v>0</v>
          </cell>
        </row>
        <row r="127">
          <cell r="D127" t="str">
            <v>ADECUACION DE CUBIERTA(global para tota)</v>
          </cell>
          <cell r="E127" t="str">
            <v>gl</v>
          </cell>
          <cell r="F127" t="str">
            <v>MG501</v>
          </cell>
          <cell r="G127">
            <v>0.15</v>
          </cell>
          <cell r="H127" t="str">
            <v>MG523</v>
          </cell>
          <cell r="I127">
            <v>0.06</v>
          </cell>
          <cell r="J127" t="str">
            <v>-</v>
          </cell>
          <cell r="K127" t="str">
            <v>-</v>
          </cell>
          <cell r="L127" t="str">
            <v>-</v>
          </cell>
          <cell r="M127" t="str">
            <v>-</v>
          </cell>
          <cell r="N127" t="str">
            <v>-</v>
          </cell>
          <cell r="O127" t="str">
            <v>-</v>
          </cell>
          <cell r="P127" t="str">
            <v>C5566</v>
          </cell>
          <cell r="Q127">
            <v>1</v>
          </cell>
          <cell r="R127" t="str">
            <v>IGE1210</v>
          </cell>
          <cell r="S127">
            <v>1</v>
          </cell>
          <cell r="T127" t="str">
            <v>C5042</v>
          </cell>
          <cell r="U127">
            <v>10</v>
          </cell>
          <cell r="V127" t="str">
            <v>-</v>
          </cell>
          <cell r="W127" t="str">
            <v>-</v>
          </cell>
          <cell r="X127" t="str">
            <v>-</v>
          </cell>
          <cell r="Y127" t="str">
            <v>-</v>
          </cell>
          <cell r="Z127" t="str">
            <v>-</v>
          </cell>
          <cell r="AA127" t="str">
            <v>-</v>
          </cell>
          <cell r="AB127" t="str">
            <v>-</v>
          </cell>
          <cell r="AC127" t="str">
            <v>-</v>
          </cell>
          <cell r="AD127" t="str">
            <v>-</v>
          </cell>
          <cell r="AE127" t="str">
            <v>-</v>
          </cell>
          <cell r="AF127" t="str">
            <v>-</v>
          </cell>
          <cell r="AG127" t="str">
            <v>-</v>
          </cell>
          <cell r="AH127" t="str">
            <v>-</v>
          </cell>
          <cell r="AI127" t="str">
            <v>-</v>
          </cell>
          <cell r="AJ127">
            <v>0</v>
          </cell>
          <cell r="AK127" t="str">
            <v>-</v>
          </cell>
          <cell r="AL127" t="str">
            <v>-</v>
          </cell>
          <cell r="AM127" t="str">
            <v>-</v>
          </cell>
          <cell r="AN127" t="str">
            <v>-</v>
          </cell>
          <cell r="AO127" t="str">
            <v>-</v>
          </cell>
          <cell r="AP127" t="str">
            <v>-</v>
          </cell>
          <cell r="AQ127" t="str">
            <v>-</v>
          </cell>
          <cell r="AR127" t="str">
            <v>-</v>
          </cell>
          <cell r="AS127" t="str">
            <v>-</v>
          </cell>
          <cell r="AT127" t="str">
            <v>-</v>
          </cell>
          <cell r="AU127" t="str">
            <v>-</v>
          </cell>
          <cell r="AV127" t="str">
            <v>-</v>
          </cell>
          <cell r="AW127">
            <v>1</v>
          </cell>
          <cell r="AX127" t="str">
            <v>-</v>
          </cell>
          <cell r="AY127">
            <v>1</v>
          </cell>
          <cell r="AZ127">
            <v>1</v>
          </cell>
          <cell r="BA127">
            <v>1</v>
          </cell>
          <cell r="BB127" t="str">
            <v>MO20</v>
          </cell>
          <cell r="BC127">
            <v>2</v>
          </cell>
          <cell r="BD127">
            <v>3</v>
          </cell>
          <cell r="BE127" t="str">
            <v>MO10</v>
          </cell>
          <cell r="BF127">
            <v>2</v>
          </cell>
          <cell r="BG127" t="str">
            <v>-</v>
          </cell>
          <cell r="BH127" t="str">
            <v>-</v>
          </cell>
          <cell r="BI127" t="str">
            <v>-</v>
          </cell>
          <cell r="BJ127" t="str">
            <v>-</v>
          </cell>
          <cell r="BK127" t="str">
            <v>-</v>
          </cell>
          <cell r="BL127" t="str">
            <v>-</v>
          </cell>
          <cell r="BM127" t="str">
            <v>-</v>
          </cell>
          <cell r="BN127" t="str">
            <v>-</v>
          </cell>
          <cell r="BO127" t="str">
            <v>-</v>
          </cell>
          <cell r="BP127" t="str">
            <v>-</v>
          </cell>
          <cell r="BQ127" t="str">
            <v>-</v>
          </cell>
          <cell r="BR127">
            <v>295866</v>
          </cell>
          <cell r="BS127">
            <v>0</v>
          </cell>
          <cell r="BT127">
            <v>295866</v>
          </cell>
          <cell r="BU127">
            <v>0</v>
          </cell>
          <cell r="BW127" t="str">
            <v>Administracion, Imprevistos, Utilidad (AIU)</v>
          </cell>
          <cell r="BX127">
            <v>0</v>
          </cell>
          <cell r="BY127">
            <v>0</v>
          </cell>
          <cell r="BZ127">
            <v>0</v>
          </cell>
          <cell r="CA127">
            <v>0</v>
          </cell>
        </row>
        <row r="128">
          <cell r="D128" t="str">
            <v>Adoquin gres Peatonal 10*20*2,5</v>
          </cell>
          <cell r="E128" t="str">
            <v>M2</v>
          </cell>
          <cell r="F128" t="str">
            <v>MG501</v>
          </cell>
          <cell r="G128">
            <v>0.05</v>
          </cell>
          <cell r="H128" t="str">
            <v>C0010190</v>
          </cell>
          <cell r="I128">
            <v>5</v>
          </cell>
          <cell r="J128" t="str">
            <v>-</v>
          </cell>
          <cell r="K128" t="str">
            <v>-</v>
          </cell>
          <cell r="L128" t="str">
            <v>-</v>
          </cell>
          <cell r="M128" t="str">
            <v>-</v>
          </cell>
          <cell r="N128" t="str">
            <v>-</v>
          </cell>
          <cell r="O128" t="str">
            <v>-</v>
          </cell>
          <cell r="P128" t="str">
            <v>IGE1218</v>
          </cell>
          <cell r="Q128">
            <v>1.03</v>
          </cell>
          <cell r="R128" t="str">
            <v>IGE1024</v>
          </cell>
          <cell r="S128">
            <v>0.03</v>
          </cell>
          <cell r="T128" t="str">
            <v>IGE1013</v>
          </cell>
          <cell r="U128">
            <v>2.8</v>
          </cell>
          <cell r="V128" t="str">
            <v>-</v>
          </cell>
          <cell r="W128" t="str">
            <v>-</v>
          </cell>
          <cell r="X128" t="str">
            <v>-</v>
          </cell>
          <cell r="Y128" t="str">
            <v>-</v>
          </cell>
          <cell r="Z128" t="str">
            <v>-</v>
          </cell>
          <cell r="AA128" t="str">
            <v>-</v>
          </cell>
          <cell r="AB128" t="str">
            <v>-</v>
          </cell>
          <cell r="AC128" t="str">
            <v>-</v>
          </cell>
          <cell r="AD128" t="str">
            <v>-</v>
          </cell>
          <cell r="AE128" t="str">
            <v>-</v>
          </cell>
          <cell r="AF128" t="str">
            <v>-</v>
          </cell>
          <cell r="AG128" t="str">
            <v>-</v>
          </cell>
          <cell r="AH128" t="str">
            <v>-</v>
          </cell>
          <cell r="AI128" t="str">
            <v>-</v>
          </cell>
          <cell r="AJ128">
            <v>0</v>
          </cell>
          <cell r="AK128" t="str">
            <v>-</v>
          </cell>
          <cell r="AL128" t="str">
            <v>-</v>
          </cell>
          <cell r="AM128" t="str">
            <v>-</v>
          </cell>
          <cell r="AN128" t="str">
            <v>-</v>
          </cell>
          <cell r="AO128" t="str">
            <v>-</v>
          </cell>
          <cell r="AP128" t="str">
            <v>-</v>
          </cell>
          <cell r="AQ128" t="str">
            <v>-</v>
          </cell>
          <cell r="AR128" t="str">
            <v>-</v>
          </cell>
          <cell r="AS128" t="str">
            <v>-</v>
          </cell>
          <cell r="AT128" t="str">
            <v>-</v>
          </cell>
          <cell r="AU128" t="str">
            <v>-</v>
          </cell>
          <cell r="AV128" t="str">
            <v>-</v>
          </cell>
          <cell r="AW128">
            <v>1</v>
          </cell>
          <cell r="AX128" t="str">
            <v>-</v>
          </cell>
          <cell r="AY128">
            <v>1</v>
          </cell>
          <cell r="AZ128">
            <v>1</v>
          </cell>
          <cell r="BA128">
            <v>1</v>
          </cell>
          <cell r="BB128" t="str">
            <v>MO13</v>
          </cell>
          <cell r="BC128">
            <v>8.5</v>
          </cell>
          <cell r="BD128" t="str">
            <v>-</v>
          </cell>
          <cell r="BE128" t="str">
            <v>-</v>
          </cell>
          <cell r="BF128" t="str">
            <v>-</v>
          </cell>
          <cell r="BG128" t="str">
            <v>-</v>
          </cell>
          <cell r="BH128" t="str">
            <v>-</v>
          </cell>
          <cell r="BI128" t="str">
            <v>-</v>
          </cell>
          <cell r="BJ128" t="str">
            <v>-</v>
          </cell>
          <cell r="BK128" t="str">
            <v>-</v>
          </cell>
          <cell r="BL128" t="str">
            <v>-</v>
          </cell>
          <cell r="BM128" t="str">
            <v>-</v>
          </cell>
          <cell r="BN128" t="str">
            <v>-</v>
          </cell>
          <cell r="BO128" t="str">
            <v>-</v>
          </cell>
          <cell r="BP128" t="str">
            <v>-</v>
          </cell>
          <cell r="BQ128" t="str">
            <v>-</v>
          </cell>
          <cell r="BR128">
            <v>86946</v>
          </cell>
          <cell r="BS128">
            <v>0</v>
          </cell>
          <cell r="BT128">
            <v>46087</v>
          </cell>
          <cell r="BU128">
            <v>0</v>
          </cell>
          <cell r="BW128" t="str">
            <v>Administracion, Imprevistos, Utilidad (AIU)</v>
          </cell>
          <cell r="BX128">
            <v>0</v>
          </cell>
          <cell r="BY128">
            <v>0</v>
          </cell>
          <cell r="BZ128">
            <v>0</v>
          </cell>
          <cell r="CA128">
            <v>0</v>
          </cell>
        </row>
        <row r="129">
          <cell r="D129" t="str">
            <v>Adoquin gres Vehicular 10*20*2,5</v>
          </cell>
          <cell r="E129" t="str">
            <v>M2</v>
          </cell>
          <cell r="F129" t="str">
            <v>MG501</v>
          </cell>
          <cell r="G129">
            <v>0.05</v>
          </cell>
          <cell r="H129" t="str">
            <v>-</v>
          </cell>
          <cell r="I129" t="str">
            <v>-</v>
          </cell>
          <cell r="J129" t="str">
            <v>-</v>
          </cell>
          <cell r="K129" t="str">
            <v>-</v>
          </cell>
          <cell r="L129" t="str">
            <v>-</v>
          </cell>
          <cell r="M129" t="str">
            <v>-</v>
          </cell>
          <cell r="N129" t="str">
            <v>-</v>
          </cell>
          <cell r="O129" t="str">
            <v>-</v>
          </cell>
          <cell r="P129" t="str">
            <v>IGE1218</v>
          </cell>
          <cell r="Q129">
            <v>1.03</v>
          </cell>
          <cell r="R129" t="str">
            <v>IGE1192</v>
          </cell>
          <cell r="S129">
            <v>1.03</v>
          </cell>
          <cell r="T129" t="str">
            <v>IGE1024</v>
          </cell>
          <cell r="U129">
            <v>0.03</v>
          </cell>
          <cell r="V129" t="str">
            <v>IGE1013</v>
          </cell>
          <cell r="W129">
            <v>4.53</v>
          </cell>
          <cell r="X129" t="str">
            <v>-</v>
          </cell>
          <cell r="Y129" t="str">
            <v>-</v>
          </cell>
          <cell r="Z129" t="str">
            <v>-</v>
          </cell>
          <cell r="AA129" t="str">
            <v>-</v>
          </cell>
          <cell r="AB129" t="str">
            <v>-</v>
          </cell>
          <cell r="AC129" t="str">
            <v>-</v>
          </cell>
          <cell r="AD129" t="str">
            <v>-</v>
          </cell>
          <cell r="AE129" t="str">
            <v>-</v>
          </cell>
          <cell r="AF129" t="str">
            <v>-</v>
          </cell>
          <cell r="AG129" t="str">
            <v>-</v>
          </cell>
          <cell r="AH129" t="str">
            <v>-</v>
          </cell>
          <cell r="AI129" t="str">
            <v>-</v>
          </cell>
          <cell r="AJ129">
            <v>0</v>
          </cell>
          <cell r="AK129" t="str">
            <v>-</v>
          </cell>
          <cell r="AL129" t="str">
            <v>-</v>
          </cell>
          <cell r="AM129" t="str">
            <v>-</v>
          </cell>
          <cell r="AN129" t="str">
            <v>-</v>
          </cell>
          <cell r="AO129" t="str">
            <v>-</v>
          </cell>
          <cell r="AP129" t="str">
            <v>-</v>
          </cell>
          <cell r="AQ129" t="str">
            <v>-</v>
          </cell>
          <cell r="AR129" t="str">
            <v>-</v>
          </cell>
          <cell r="AS129" t="str">
            <v>-</v>
          </cell>
          <cell r="AT129" t="str">
            <v>-</v>
          </cell>
          <cell r="AU129" t="str">
            <v>-</v>
          </cell>
          <cell r="AV129" t="str">
            <v>-</v>
          </cell>
          <cell r="AW129">
            <v>1</v>
          </cell>
          <cell r="AX129" t="str">
            <v>-</v>
          </cell>
          <cell r="AY129">
            <v>1</v>
          </cell>
          <cell r="AZ129">
            <v>1</v>
          </cell>
          <cell r="BA129">
            <v>1</v>
          </cell>
          <cell r="BB129" t="str">
            <v>MO13</v>
          </cell>
          <cell r="BC129">
            <v>8</v>
          </cell>
          <cell r="BD129" t="str">
            <v>-</v>
          </cell>
          <cell r="BE129" t="str">
            <v>-</v>
          </cell>
          <cell r="BF129" t="str">
            <v>-</v>
          </cell>
          <cell r="BG129" t="str">
            <v>-</v>
          </cell>
          <cell r="BH129" t="str">
            <v>-</v>
          </cell>
          <cell r="BI129" t="str">
            <v>-</v>
          </cell>
          <cell r="BJ129" t="str">
            <v>-</v>
          </cell>
          <cell r="BK129" t="str">
            <v>-</v>
          </cell>
          <cell r="BL129" t="str">
            <v>-</v>
          </cell>
          <cell r="BM129" t="str">
            <v>-</v>
          </cell>
          <cell r="BN129" t="str">
            <v>-</v>
          </cell>
          <cell r="BO129" t="str">
            <v>-</v>
          </cell>
          <cell r="BP129" t="str">
            <v>-</v>
          </cell>
          <cell r="BQ129" t="str">
            <v>-</v>
          </cell>
          <cell r="BR129">
            <v>92058</v>
          </cell>
          <cell r="BS129">
            <v>0</v>
          </cell>
          <cell r="BT129">
            <v>92058</v>
          </cell>
          <cell r="BU129">
            <v>0</v>
          </cell>
          <cell r="BW129" t="str">
            <v>Administracion, Imprevistos, Utilidad (AIU)</v>
          </cell>
          <cell r="BX129">
            <v>0</v>
          </cell>
          <cell r="BY129">
            <v>0</v>
          </cell>
          <cell r="BZ129">
            <v>0</v>
          </cell>
          <cell r="CA129">
            <v>0</v>
          </cell>
        </row>
        <row r="130">
          <cell r="D130" t="str">
            <v>Adoquin gres Vehicular 10*20*5 mod</v>
          </cell>
          <cell r="E130" t="str">
            <v>M2</v>
          </cell>
          <cell r="F130" t="str">
            <v>MG501</v>
          </cell>
          <cell r="G130">
            <v>0.05</v>
          </cell>
          <cell r="H130" t="str">
            <v>-</v>
          </cell>
          <cell r="I130" t="str">
            <v>-</v>
          </cell>
          <cell r="J130" t="str">
            <v>-</v>
          </cell>
          <cell r="K130" t="str">
            <v>-</v>
          </cell>
          <cell r="L130" t="str">
            <v>-</v>
          </cell>
          <cell r="M130" t="str">
            <v>-</v>
          </cell>
          <cell r="N130" t="str">
            <v>-</v>
          </cell>
          <cell r="O130" t="str">
            <v>-</v>
          </cell>
          <cell r="P130" t="str">
            <v>C6134</v>
          </cell>
          <cell r="Q130">
            <v>1.03</v>
          </cell>
          <cell r="R130" t="str">
            <v>IGE1192</v>
          </cell>
          <cell r="S130">
            <v>1.03</v>
          </cell>
          <cell r="T130" t="str">
            <v>IGE1024</v>
          </cell>
          <cell r="U130">
            <v>0.03</v>
          </cell>
          <cell r="V130" t="str">
            <v>IGE1013</v>
          </cell>
          <cell r="W130">
            <v>4.53</v>
          </cell>
          <cell r="X130" t="str">
            <v>-</v>
          </cell>
          <cell r="Y130" t="str">
            <v>-</v>
          </cell>
          <cell r="Z130" t="str">
            <v>-</v>
          </cell>
          <cell r="AA130" t="str">
            <v>-</v>
          </cell>
          <cell r="AB130" t="str">
            <v>-</v>
          </cell>
          <cell r="AC130" t="str">
            <v>-</v>
          </cell>
          <cell r="AD130" t="str">
            <v>-</v>
          </cell>
          <cell r="AE130" t="str">
            <v>-</v>
          </cell>
          <cell r="AF130" t="str">
            <v>-</v>
          </cell>
          <cell r="AG130" t="str">
            <v>-</v>
          </cell>
          <cell r="AH130" t="str">
            <v>-</v>
          </cell>
          <cell r="AI130" t="str">
            <v>-</v>
          </cell>
          <cell r="AJ130">
            <v>0</v>
          </cell>
          <cell r="AK130" t="str">
            <v>-</v>
          </cell>
          <cell r="AL130" t="str">
            <v>-</v>
          </cell>
          <cell r="AM130" t="str">
            <v>-</v>
          </cell>
          <cell r="AN130" t="str">
            <v>-</v>
          </cell>
          <cell r="AO130" t="str">
            <v>-</v>
          </cell>
          <cell r="AP130" t="str">
            <v>-</v>
          </cell>
          <cell r="AQ130" t="str">
            <v>-</v>
          </cell>
          <cell r="AR130" t="str">
            <v>-</v>
          </cell>
          <cell r="AS130" t="str">
            <v>-</v>
          </cell>
          <cell r="AT130" t="str">
            <v>-</v>
          </cell>
          <cell r="AU130" t="str">
            <v>-</v>
          </cell>
          <cell r="AV130" t="str">
            <v>-</v>
          </cell>
          <cell r="AW130">
            <v>1</v>
          </cell>
          <cell r="AX130" t="str">
            <v>-</v>
          </cell>
          <cell r="AY130">
            <v>1</v>
          </cell>
          <cell r="AZ130">
            <v>1</v>
          </cell>
          <cell r="BA130">
            <v>1</v>
          </cell>
          <cell r="BB130" t="str">
            <v>MO13</v>
          </cell>
          <cell r="BC130">
            <v>8</v>
          </cell>
          <cell r="BD130" t="str">
            <v>-</v>
          </cell>
          <cell r="BE130" t="str">
            <v>-</v>
          </cell>
          <cell r="BF130" t="str">
            <v>-</v>
          </cell>
          <cell r="BG130" t="str">
            <v>-</v>
          </cell>
          <cell r="BH130" t="str">
            <v>-</v>
          </cell>
          <cell r="BI130" t="str">
            <v>-</v>
          </cell>
          <cell r="BJ130" t="str">
            <v>-</v>
          </cell>
          <cell r="BK130" t="str">
            <v>-</v>
          </cell>
          <cell r="BL130" t="str">
            <v>-</v>
          </cell>
          <cell r="BM130" t="str">
            <v>-</v>
          </cell>
          <cell r="BN130" t="str">
            <v>-</v>
          </cell>
          <cell r="BO130" t="str">
            <v>-</v>
          </cell>
          <cell r="BP130" t="str">
            <v>-</v>
          </cell>
          <cell r="BQ130" t="str">
            <v>-</v>
          </cell>
          <cell r="BR130">
            <v>50819</v>
          </cell>
          <cell r="BS130">
            <v>0</v>
          </cell>
          <cell r="BT130">
            <v>50819</v>
          </cell>
          <cell r="BU130">
            <v>0</v>
          </cell>
          <cell r="BW130" t="str">
            <v>Administracion, Imprevistos, Utilidad (AIU)</v>
          </cell>
          <cell r="BX130">
            <v>0</v>
          </cell>
          <cell r="BY130">
            <v>0</v>
          </cell>
          <cell r="BZ130">
            <v>0</v>
          </cell>
          <cell r="CA130">
            <v>0</v>
          </cell>
        </row>
        <row r="131">
          <cell r="D131" t="str">
            <v>AISLAMIENTO (hectarea)</v>
          </cell>
          <cell r="E131" t="str">
            <v>ha</v>
          </cell>
          <cell r="F131" t="str">
            <v>MG501</v>
          </cell>
          <cell r="G131">
            <v>0.05</v>
          </cell>
          <cell r="H131" t="str">
            <v>MG538</v>
          </cell>
          <cell r="I131">
            <v>0.06</v>
          </cell>
          <cell r="J131" t="str">
            <v>-</v>
          </cell>
          <cell r="K131" t="str">
            <v>-</v>
          </cell>
          <cell r="L131" t="str">
            <v>-</v>
          </cell>
          <cell r="M131" t="str">
            <v>-</v>
          </cell>
          <cell r="N131" t="str">
            <v>-</v>
          </cell>
          <cell r="O131" t="str">
            <v>-</v>
          </cell>
          <cell r="P131" t="str">
            <v>C5552</v>
          </cell>
          <cell r="Q131">
            <v>9</v>
          </cell>
          <cell r="R131" t="str">
            <v>C5553</v>
          </cell>
          <cell r="S131">
            <v>333.33</v>
          </cell>
          <cell r="T131" t="str">
            <v>C5554</v>
          </cell>
          <cell r="U131">
            <v>33.299999999999997</v>
          </cell>
          <cell r="V131" t="str">
            <v>C5555</v>
          </cell>
          <cell r="W131">
            <v>9</v>
          </cell>
          <cell r="X131" t="str">
            <v>-</v>
          </cell>
          <cell r="Y131" t="str">
            <v>-</v>
          </cell>
          <cell r="Z131" t="str">
            <v>-</v>
          </cell>
          <cell r="AA131" t="str">
            <v>-</v>
          </cell>
          <cell r="AB131" t="str">
            <v>-</v>
          </cell>
          <cell r="AC131" t="str">
            <v>-</v>
          </cell>
          <cell r="AD131" t="str">
            <v>-</v>
          </cell>
          <cell r="AE131" t="str">
            <v>-</v>
          </cell>
          <cell r="AF131" t="str">
            <v>-</v>
          </cell>
          <cell r="AG131" t="str">
            <v>-</v>
          </cell>
          <cell r="AH131" t="str">
            <v>-</v>
          </cell>
          <cell r="AI131" t="str">
            <v>-</v>
          </cell>
          <cell r="AJ131">
            <v>0</v>
          </cell>
          <cell r="AK131" t="str">
            <v>-</v>
          </cell>
          <cell r="AL131" t="str">
            <v>-</v>
          </cell>
          <cell r="AM131" t="str">
            <v>-</v>
          </cell>
          <cell r="AN131" t="str">
            <v>-</v>
          </cell>
          <cell r="AO131" t="str">
            <v>-</v>
          </cell>
          <cell r="AP131" t="str">
            <v>-</v>
          </cell>
          <cell r="AQ131" t="str">
            <v>-</v>
          </cell>
          <cell r="AR131" t="str">
            <v>-</v>
          </cell>
          <cell r="AS131" t="str">
            <v>-</v>
          </cell>
          <cell r="AT131" t="str">
            <v>-</v>
          </cell>
          <cell r="AU131" t="str">
            <v>-</v>
          </cell>
          <cell r="AV131" t="str">
            <v>-</v>
          </cell>
          <cell r="AW131">
            <v>1</v>
          </cell>
          <cell r="AX131" t="str">
            <v>-</v>
          </cell>
          <cell r="AY131">
            <v>1</v>
          </cell>
          <cell r="AZ131">
            <v>1</v>
          </cell>
          <cell r="BA131">
            <v>3</v>
          </cell>
          <cell r="BB131" t="str">
            <v>MO39</v>
          </cell>
          <cell r="BC131">
            <v>0.1</v>
          </cell>
          <cell r="BD131" t="str">
            <v>-</v>
          </cell>
          <cell r="BE131" t="str">
            <v>-</v>
          </cell>
          <cell r="BF131" t="str">
            <v>-</v>
          </cell>
          <cell r="BG131" t="str">
            <v>-</v>
          </cell>
          <cell r="BH131" t="str">
            <v>-</v>
          </cell>
          <cell r="BI131" t="str">
            <v>-</v>
          </cell>
          <cell r="BJ131" t="str">
            <v>-</v>
          </cell>
          <cell r="BK131" t="str">
            <v>-</v>
          </cell>
          <cell r="BL131" t="str">
            <v>-</v>
          </cell>
          <cell r="BM131" t="str">
            <v>-</v>
          </cell>
          <cell r="BN131" t="str">
            <v>-</v>
          </cell>
          <cell r="BO131" t="str">
            <v>-</v>
          </cell>
          <cell r="BP131" t="str">
            <v>-</v>
          </cell>
          <cell r="BQ131" t="str">
            <v>-</v>
          </cell>
          <cell r="BR131">
            <v>5752717</v>
          </cell>
          <cell r="BS131">
            <v>0</v>
          </cell>
          <cell r="BT131">
            <v>0</v>
          </cell>
          <cell r="BU131">
            <v>0</v>
          </cell>
          <cell r="BW131" t="str">
            <v>Administracion, Imprevistos, Utilidad (AIU)</v>
          </cell>
          <cell r="BX131">
            <v>0</v>
          </cell>
          <cell r="BY131">
            <v>0</v>
          </cell>
          <cell r="BZ131">
            <v>0</v>
          </cell>
          <cell r="CA131">
            <v>0</v>
          </cell>
        </row>
        <row r="132">
          <cell r="D132" t="str">
            <v>AISLAMIENTO (km)</v>
          </cell>
          <cell r="E132" t="str">
            <v>km</v>
          </cell>
          <cell r="F132" t="str">
            <v>MG501</v>
          </cell>
          <cell r="G132">
            <v>0.05</v>
          </cell>
          <cell r="H132" t="str">
            <v>MG538</v>
          </cell>
          <cell r="I132">
            <v>0.06</v>
          </cell>
          <cell r="J132" t="str">
            <v>-</v>
          </cell>
          <cell r="K132" t="str">
            <v>-</v>
          </cell>
          <cell r="L132" t="str">
            <v>-</v>
          </cell>
          <cell r="M132" t="str">
            <v>-</v>
          </cell>
          <cell r="N132" t="str">
            <v>-</v>
          </cell>
          <cell r="O132" t="str">
            <v>-</v>
          </cell>
          <cell r="P132" t="str">
            <v>C5552</v>
          </cell>
          <cell r="Q132">
            <v>9</v>
          </cell>
          <cell r="R132" t="str">
            <v>C5553</v>
          </cell>
          <cell r="S132">
            <v>333.33</v>
          </cell>
          <cell r="T132" t="str">
            <v>C5545</v>
          </cell>
          <cell r="U132">
            <v>33.299999999999997</v>
          </cell>
          <cell r="V132" t="str">
            <v>C5555</v>
          </cell>
          <cell r="W132">
            <v>9</v>
          </cell>
          <cell r="X132" t="str">
            <v>-</v>
          </cell>
          <cell r="Y132" t="str">
            <v>-</v>
          </cell>
          <cell r="Z132" t="str">
            <v>-</v>
          </cell>
          <cell r="AA132" t="str">
            <v>-</v>
          </cell>
          <cell r="AB132" t="str">
            <v>-</v>
          </cell>
          <cell r="AC132" t="str">
            <v>-</v>
          </cell>
          <cell r="AD132" t="str">
            <v>-</v>
          </cell>
          <cell r="AE132" t="str">
            <v>-</v>
          </cell>
          <cell r="AF132" t="str">
            <v>-</v>
          </cell>
          <cell r="AG132" t="str">
            <v>-</v>
          </cell>
          <cell r="AH132" t="str">
            <v>-</v>
          </cell>
          <cell r="AI132" t="str">
            <v>-</v>
          </cell>
          <cell r="AJ132">
            <v>0</v>
          </cell>
          <cell r="AK132" t="str">
            <v>-</v>
          </cell>
          <cell r="AL132" t="str">
            <v>-</v>
          </cell>
          <cell r="AM132" t="str">
            <v>-</v>
          </cell>
          <cell r="AN132" t="str">
            <v>-</v>
          </cell>
          <cell r="AO132" t="str">
            <v>-</v>
          </cell>
          <cell r="AP132" t="str">
            <v>-</v>
          </cell>
          <cell r="AQ132" t="str">
            <v>-</v>
          </cell>
          <cell r="AR132" t="str">
            <v>-</v>
          </cell>
          <cell r="AS132" t="str">
            <v>-</v>
          </cell>
          <cell r="AT132" t="str">
            <v>-</v>
          </cell>
          <cell r="AU132" t="str">
            <v>-</v>
          </cell>
          <cell r="AV132" t="str">
            <v>-</v>
          </cell>
          <cell r="AW132">
            <v>1</v>
          </cell>
          <cell r="AX132" t="str">
            <v>-</v>
          </cell>
          <cell r="AY132">
            <v>1</v>
          </cell>
          <cell r="AZ132">
            <v>1</v>
          </cell>
          <cell r="BA132">
            <v>3</v>
          </cell>
          <cell r="BB132" t="str">
            <v>MO39</v>
          </cell>
          <cell r="BC132">
            <v>0.1</v>
          </cell>
          <cell r="BD132" t="str">
            <v>-</v>
          </cell>
          <cell r="BE132" t="str">
            <v>-</v>
          </cell>
          <cell r="BF132" t="str">
            <v>-</v>
          </cell>
          <cell r="BG132" t="str">
            <v>-</v>
          </cell>
          <cell r="BH132" t="str">
            <v>-</v>
          </cell>
          <cell r="BI132" t="str">
            <v>-</v>
          </cell>
          <cell r="BJ132" t="str">
            <v>-</v>
          </cell>
          <cell r="BK132" t="str">
            <v>-</v>
          </cell>
          <cell r="BL132" t="str">
            <v>-</v>
          </cell>
          <cell r="BM132" t="str">
            <v>-</v>
          </cell>
          <cell r="BN132" t="str">
            <v>-</v>
          </cell>
          <cell r="BO132" t="str">
            <v>-</v>
          </cell>
          <cell r="BP132" t="str">
            <v>-</v>
          </cell>
          <cell r="BQ132" t="str">
            <v>-</v>
          </cell>
          <cell r="BR132">
            <v>5536267</v>
          </cell>
          <cell r="BS132">
            <v>0</v>
          </cell>
          <cell r="BT132">
            <v>0</v>
          </cell>
          <cell r="BU132">
            <v>0</v>
          </cell>
          <cell r="BW132" t="str">
            <v>Administracion, Imprevistos, Utilidad (AIU)</v>
          </cell>
          <cell r="BX132">
            <v>0</v>
          </cell>
          <cell r="BY132">
            <v>0</v>
          </cell>
          <cell r="BZ132">
            <v>0</v>
          </cell>
          <cell r="CA132">
            <v>0</v>
          </cell>
        </row>
        <row r="133">
          <cell r="D133" t="str">
            <v>ALAMBRE DE PUAS POR 1 CIMBRA</v>
          </cell>
          <cell r="E133" t="str">
            <v>ML</v>
          </cell>
          <cell r="F133" t="str">
            <v>MG501</v>
          </cell>
          <cell r="G133">
            <v>0.05</v>
          </cell>
          <cell r="H133" t="str">
            <v>-</v>
          </cell>
          <cell r="I133" t="str">
            <v>-</v>
          </cell>
          <cell r="J133" t="str">
            <v>-</v>
          </cell>
          <cell r="K133" t="str">
            <v>-</v>
          </cell>
          <cell r="L133" t="str">
            <v>-</v>
          </cell>
          <cell r="M133" t="str">
            <v>-</v>
          </cell>
          <cell r="N133" t="str">
            <v>-</v>
          </cell>
          <cell r="O133" t="str">
            <v>-</v>
          </cell>
          <cell r="P133" t="str">
            <v>IGE1018</v>
          </cell>
          <cell r="Q133">
            <v>1.02</v>
          </cell>
          <cell r="R133" t="str">
            <v>-</v>
          </cell>
          <cell r="S133" t="str">
            <v>-</v>
          </cell>
          <cell r="T133" t="str">
            <v>-</v>
          </cell>
          <cell r="U133" t="str">
            <v>-</v>
          </cell>
          <cell r="V133" t="str">
            <v>-</v>
          </cell>
          <cell r="W133" t="str">
            <v>-</v>
          </cell>
          <cell r="X133" t="str">
            <v>-</v>
          </cell>
          <cell r="Y133" t="str">
            <v>-</v>
          </cell>
          <cell r="Z133" t="str">
            <v>-</v>
          </cell>
          <cell r="AA133" t="str">
            <v>-</v>
          </cell>
          <cell r="AB133" t="str">
            <v>-</v>
          </cell>
          <cell r="AC133" t="str">
            <v>-</v>
          </cell>
          <cell r="AD133" t="str">
            <v>-</v>
          </cell>
          <cell r="AE133" t="str">
            <v>-</v>
          </cell>
          <cell r="AF133" t="str">
            <v>-</v>
          </cell>
          <cell r="AG133" t="str">
            <v>-</v>
          </cell>
          <cell r="AH133" t="str">
            <v>-</v>
          </cell>
          <cell r="AI133" t="str">
            <v>-</v>
          </cell>
          <cell r="AJ133">
            <v>0</v>
          </cell>
          <cell r="AK133" t="str">
            <v>-</v>
          </cell>
          <cell r="AL133" t="str">
            <v>-</v>
          </cell>
          <cell r="AM133" t="str">
            <v>-</v>
          </cell>
          <cell r="AN133" t="str">
            <v>-</v>
          </cell>
          <cell r="AO133" t="str">
            <v>-</v>
          </cell>
          <cell r="AP133" t="str">
            <v>-</v>
          </cell>
          <cell r="AQ133" t="str">
            <v>-</v>
          </cell>
          <cell r="AR133" t="str">
            <v>-</v>
          </cell>
          <cell r="AS133" t="str">
            <v>-</v>
          </cell>
          <cell r="AT133" t="str">
            <v>-</v>
          </cell>
          <cell r="AU133" t="str">
            <v>-</v>
          </cell>
          <cell r="AV133" t="str">
            <v>-</v>
          </cell>
          <cell r="AW133">
            <v>1</v>
          </cell>
          <cell r="AX133" t="str">
            <v>-</v>
          </cell>
          <cell r="AY133">
            <v>1</v>
          </cell>
          <cell r="AZ133">
            <v>1</v>
          </cell>
          <cell r="BA133">
            <v>1</v>
          </cell>
          <cell r="BB133" t="str">
            <v>MO20</v>
          </cell>
          <cell r="BC133">
            <v>500</v>
          </cell>
          <cell r="BD133">
            <v>1</v>
          </cell>
          <cell r="BE133" t="str">
            <v>MO10</v>
          </cell>
          <cell r="BF133">
            <v>500</v>
          </cell>
          <cell r="BG133" t="str">
            <v>-</v>
          </cell>
          <cell r="BH133" t="str">
            <v>-</v>
          </cell>
          <cell r="BI133" t="str">
            <v>-</v>
          </cell>
          <cell r="BJ133" t="str">
            <v>-</v>
          </cell>
          <cell r="BK133" t="str">
            <v>-</v>
          </cell>
          <cell r="BL133" t="str">
            <v>-</v>
          </cell>
          <cell r="BM133" t="str">
            <v>-</v>
          </cell>
          <cell r="BN133" t="str">
            <v>-</v>
          </cell>
          <cell r="BO133" t="str">
            <v>-</v>
          </cell>
          <cell r="BP133" t="str">
            <v>-</v>
          </cell>
          <cell r="BQ133" t="str">
            <v>-</v>
          </cell>
          <cell r="BR133">
            <v>2806</v>
          </cell>
          <cell r="BS133">
            <v>0</v>
          </cell>
          <cell r="BT133">
            <v>2806</v>
          </cell>
          <cell r="BU133">
            <v>0</v>
          </cell>
          <cell r="BW133" t="str">
            <v>Administracion, Imprevistos, Utilidad (AIU)</v>
          </cell>
          <cell r="BX133">
            <v>0</v>
          </cell>
          <cell r="BY133">
            <v>0</v>
          </cell>
          <cell r="BZ133">
            <v>0</v>
          </cell>
          <cell r="CA133">
            <v>0</v>
          </cell>
        </row>
        <row r="134">
          <cell r="D134" t="str">
            <v>ALFAJIA EN CONCRETO E=0.15mts. 17.5 MPa - (2500 PSI) NO INC. REFUERZO</v>
          </cell>
          <cell r="E134" t="str">
            <v>ml</v>
          </cell>
          <cell r="F134" t="str">
            <v>MG501</v>
          </cell>
          <cell r="G134">
            <v>3.0000000000000001E-3</v>
          </cell>
          <cell r="H134" t="str">
            <v>-</v>
          </cell>
          <cell r="I134" t="str">
            <v>-</v>
          </cell>
          <cell r="J134" t="str">
            <v>-</v>
          </cell>
          <cell r="K134" t="str">
            <v>-</v>
          </cell>
          <cell r="L134" t="str">
            <v>-</v>
          </cell>
          <cell r="M134" t="str">
            <v>-</v>
          </cell>
          <cell r="N134" t="str">
            <v>-</v>
          </cell>
          <cell r="O134" t="str">
            <v>-</v>
          </cell>
          <cell r="P134" t="str">
            <v>-</v>
          </cell>
          <cell r="Q134" t="str">
            <v>-</v>
          </cell>
          <cell r="R134" t="str">
            <v>IGE1019</v>
          </cell>
          <cell r="S134">
            <v>0.02</v>
          </cell>
          <cell r="T134" t="str">
            <v>IGE1025</v>
          </cell>
          <cell r="U134">
            <v>0.01</v>
          </cell>
          <cell r="V134" t="str">
            <v>IGE1062</v>
          </cell>
          <cell r="W134">
            <v>0.71</v>
          </cell>
          <cell r="X134" t="str">
            <v>IGE1169</v>
          </cell>
          <cell r="Y134">
            <v>0.36</v>
          </cell>
          <cell r="Z134" t="str">
            <v>IGE1177</v>
          </cell>
          <cell r="AA134">
            <v>0.18</v>
          </cell>
          <cell r="AB134" t="str">
            <v>IGE1095</v>
          </cell>
          <cell r="AC134">
            <v>0.02</v>
          </cell>
          <cell r="AD134" t="str">
            <v>-</v>
          </cell>
          <cell r="AE134" t="str">
            <v>-</v>
          </cell>
          <cell r="AF134" t="str">
            <v>-</v>
          </cell>
          <cell r="AG134" t="str">
            <v>-</v>
          </cell>
          <cell r="AH134" t="str">
            <v>-</v>
          </cell>
          <cell r="AI134" t="str">
            <v>-</v>
          </cell>
          <cell r="AJ134">
            <v>0</v>
          </cell>
          <cell r="AK134" t="str">
            <v>-</v>
          </cell>
          <cell r="AL134" t="str">
            <v>-</v>
          </cell>
          <cell r="AM134" t="str">
            <v>-</v>
          </cell>
          <cell r="AN134" t="str">
            <v>-</v>
          </cell>
          <cell r="AO134" t="str">
            <v>-</v>
          </cell>
          <cell r="AP134" t="str">
            <v>-</v>
          </cell>
          <cell r="AQ134" t="str">
            <v>-</v>
          </cell>
          <cell r="AR134" t="str">
            <v>-</v>
          </cell>
          <cell r="AS134" t="str">
            <v>-</v>
          </cell>
          <cell r="AT134" t="str">
            <v>-</v>
          </cell>
          <cell r="AU134" t="str">
            <v>-</v>
          </cell>
          <cell r="AV134" t="str">
            <v>-</v>
          </cell>
          <cell r="AW134">
            <v>1</v>
          </cell>
          <cell r="AX134" t="str">
            <v>-</v>
          </cell>
          <cell r="AY134">
            <v>1</v>
          </cell>
          <cell r="AZ134">
            <v>1</v>
          </cell>
          <cell r="BA134">
            <v>1</v>
          </cell>
          <cell r="BB134" t="str">
            <v>MO13</v>
          </cell>
          <cell r="BC134">
            <v>10.4</v>
          </cell>
          <cell r="BD134" t="str">
            <v>-</v>
          </cell>
          <cell r="BE134" t="str">
            <v>-</v>
          </cell>
          <cell r="BF134" t="str">
            <v>-</v>
          </cell>
          <cell r="BG134" t="str">
            <v>-</v>
          </cell>
          <cell r="BH134" t="str">
            <v>-</v>
          </cell>
          <cell r="BI134" t="str">
            <v>-</v>
          </cell>
          <cell r="BJ134" t="str">
            <v>-</v>
          </cell>
          <cell r="BK134" t="str">
            <v>-</v>
          </cell>
          <cell r="BL134" t="str">
            <v>-</v>
          </cell>
          <cell r="BM134" t="str">
            <v>-</v>
          </cell>
          <cell r="BN134" t="str">
            <v>-</v>
          </cell>
          <cell r="BO134" t="str">
            <v>-</v>
          </cell>
          <cell r="BP134" t="str">
            <v>-</v>
          </cell>
          <cell r="BQ134" t="str">
            <v>-</v>
          </cell>
          <cell r="BR134">
            <v>21886</v>
          </cell>
          <cell r="BS134">
            <v>0</v>
          </cell>
          <cell r="BT134">
            <v>0</v>
          </cell>
          <cell r="BU134">
            <v>0</v>
          </cell>
          <cell r="BW134" t="str">
            <v>Administracion, Imprevistos, Utilidad (AIU)</v>
          </cell>
          <cell r="BX134">
            <v>0</v>
          </cell>
          <cell r="BY134">
            <v>0</v>
          </cell>
          <cell r="BZ134">
            <v>0</v>
          </cell>
          <cell r="CA134">
            <v>0</v>
          </cell>
        </row>
        <row r="135">
          <cell r="D135" t="str">
            <v>DESMONTE Y RETIRO ESTRUCTURA MADERA T.BARRO INCLUYE RETIRO DE ESCOMBROS</v>
          </cell>
          <cell r="E135" t="str">
            <v>ML</v>
          </cell>
          <cell r="F135" t="str">
            <v>MG501</v>
          </cell>
          <cell r="G135">
            <v>0.02</v>
          </cell>
          <cell r="H135" t="str">
            <v>MG521</v>
          </cell>
          <cell r="I135">
            <v>10</v>
          </cell>
          <cell r="J135" t="str">
            <v>MG523</v>
          </cell>
          <cell r="K135">
            <v>0.25</v>
          </cell>
          <cell r="L135" t="str">
            <v>-</v>
          </cell>
          <cell r="M135" t="str">
            <v>-</v>
          </cell>
          <cell r="N135" t="str">
            <v>-</v>
          </cell>
          <cell r="O135" t="str">
            <v>-</v>
          </cell>
          <cell r="P135" t="str">
            <v>-</v>
          </cell>
          <cell r="Q135" t="str">
            <v>-</v>
          </cell>
          <cell r="R135" t="str">
            <v>-</v>
          </cell>
          <cell r="S135" t="str">
            <v>-</v>
          </cell>
          <cell r="T135" t="str">
            <v>-</v>
          </cell>
          <cell r="U135" t="str">
            <v>-</v>
          </cell>
          <cell r="V135" t="str">
            <v>-</v>
          </cell>
          <cell r="W135" t="str">
            <v>-</v>
          </cell>
          <cell r="X135" t="str">
            <v>-</v>
          </cell>
          <cell r="Y135" t="str">
            <v>-</v>
          </cell>
          <cell r="Z135" t="str">
            <v>-</v>
          </cell>
          <cell r="AA135" t="str">
            <v>-</v>
          </cell>
          <cell r="AB135" t="str">
            <v>-</v>
          </cell>
          <cell r="AC135" t="str">
            <v>-</v>
          </cell>
          <cell r="AD135" t="str">
            <v>-</v>
          </cell>
          <cell r="AE135" t="str">
            <v>-</v>
          </cell>
          <cell r="AF135" t="str">
            <v>-</v>
          </cell>
          <cell r="AG135" t="str">
            <v>-</v>
          </cell>
          <cell r="AH135" t="str">
            <v>-</v>
          </cell>
          <cell r="AI135" t="str">
            <v>-</v>
          </cell>
          <cell r="AJ135">
            <v>0</v>
          </cell>
          <cell r="AK135" t="str">
            <v>-</v>
          </cell>
          <cell r="AL135" t="str">
            <v>-</v>
          </cell>
          <cell r="AM135" t="str">
            <v>-</v>
          </cell>
          <cell r="AN135" t="str">
            <v>-</v>
          </cell>
          <cell r="AO135" t="str">
            <v>-</v>
          </cell>
          <cell r="AP135" t="str">
            <v>-</v>
          </cell>
          <cell r="AQ135" t="str">
            <v>-</v>
          </cell>
          <cell r="AR135" t="str">
            <v>-</v>
          </cell>
          <cell r="AS135" t="str">
            <v>-</v>
          </cell>
          <cell r="AT135" t="str">
            <v>-</v>
          </cell>
          <cell r="AU135" t="str">
            <v>-</v>
          </cell>
          <cell r="AV135" t="str">
            <v>-</v>
          </cell>
          <cell r="AW135">
            <v>1</v>
          </cell>
          <cell r="AX135" t="str">
            <v>-</v>
          </cell>
          <cell r="AY135">
            <v>1</v>
          </cell>
          <cell r="AZ135">
            <v>1</v>
          </cell>
          <cell r="BA135">
            <v>1</v>
          </cell>
          <cell r="BB135" t="str">
            <v>MO20</v>
          </cell>
          <cell r="BC135">
            <v>40</v>
          </cell>
          <cell r="BD135">
            <v>2</v>
          </cell>
          <cell r="BE135" t="str">
            <v>MO10</v>
          </cell>
          <cell r="BF135">
            <v>40</v>
          </cell>
          <cell r="BG135" t="str">
            <v>-</v>
          </cell>
          <cell r="BH135" t="str">
            <v>-</v>
          </cell>
          <cell r="BI135" t="str">
            <v>-</v>
          </cell>
          <cell r="BJ135" t="str">
            <v>-</v>
          </cell>
          <cell r="BK135" t="str">
            <v>-</v>
          </cell>
          <cell r="BL135" t="str">
            <v>-</v>
          </cell>
          <cell r="BM135" t="str">
            <v>-</v>
          </cell>
          <cell r="BN135" t="str">
            <v>-</v>
          </cell>
          <cell r="BO135" t="str">
            <v>-</v>
          </cell>
          <cell r="BP135" t="str">
            <v>-</v>
          </cell>
          <cell r="BQ135" t="str">
            <v>-</v>
          </cell>
          <cell r="BR135">
            <v>8390</v>
          </cell>
          <cell r="BS135">
            <v>0</v>
          </cell>
          <cell r="BT135">
            <v>0</v>
          </cell>
          <cell r="BU135">
            <v>0</v>
          </cell>
          <cell r="BW135" t="str">
            <v>Administracion, Imprevistos, Utilidad (AIU)</v>
          </cell>
          <cell r="BX135">
            <v>0</v>
          </cell>
          <cell r="BY135">
            <v>0</v>
          </cell>
          <cell r="BZ135">
            <v>0</v>
          </cell>
          <cell r="CA135">
            <v>0</v>
          </cell>
        </row>
        <row r="136">
          <cell r="D136" t="str">
            <v>DEMOLICIÓN LAVADERO EXISTENTE INCLUYE RETIRO DE ESCOMBROS</v>
          </cell>
          <cell r="E136" t="str">
            <v>UNIDAD</v>
          </cell>
          <cell r="F136" t="str">
            <v>MG501</v>
          </cell>
          <cell r="G136">
            <v>0.04</v>
          </cell>
          <cell r="H136" t="str">
            <v>MG521</v>
          </cell>
          <cell r="I136">
            <v>30</v>
          </cell>
          <cell r="J136" t="str">
            <v>-</v>
          </cell>
          <cell r="K136" t="str">
            <v>-</v>
          </cell>
          <cell r="L136" t="str">
            <v>-</v>
          </cell>
          <cell r="M136" t="str">
            <v>-</v>
          </cell>
          <cell r="N136" t="str">
            <v>-</v>
          </cell>
          <cell r="O136" t="str">
            <v>-</v>
          </cell>
          <cell r="P136" t="str">
            <v>-</v>
          </cell>
          <cell r="Q136" t="str">
            <v>-</v>
          </cell>
          <cell r="R136" t="str">
            <v>-</v>
          </cell>
          <cell r="S136" t="str">
            <v>-</v>
          </cell>
          <cell r="T136" t="str">
            <v>-</v>
          </cell>
          <cell r="U136" t="str">
            <v>-</v>
          </cell>
          <cell r="V136" t="str">
            <v>-</v>
          </cell>
          <cell r="W136" t="str">
            <v>-</v>
          </cell>
          <cell r="X136" t="str">
            <v>-</v>
          </cell>
          <cell r="Y136" t="str">
            <v>-</v>
          </cell>
          <cell r="Z136" t="str">
            <v>-</v>
          </cell>
          <cell r="AA136" t="str">
            <v>-</v>
          </cell>
          <cell r="AB136" t="str">
            <v>-</v>
          </cell>
          <cell r="AC136" t="str">
            <v>-</v>
          </cell>
          <cell r="AD136" t="str">
            <v>-</v>
          </cell>
          <cell r="AE136" t="str">
            <v>-</v>
          </cell>
          <cell r="AF136" t="str">
            <v>-</v>
          </cell>
          <cell r="AG136" t="str">
            <v>-</v>
          </cell>
          <cell r="AH136" t="str">
            <v>-</v>
          </cell>
          <cell r="AI136" t="str">
            <v>-</v>
          </cell>
          <cell r="AJ136">
            <v>0</v>
          </cell>
          <cell r="AK136" t="str">
            <v>-</v>
          </cell>
          <cell r="AL136" t="str">
            <v>-</v>
          </cell>
          <cell r="AM136" t="str">
            <v>-</v>
          </cell>
          <cell r="AN136" t="str">
            <v>-</v>
          </cell>
          <cell r="AO136" t="str">
            <v>-</v>
          </cell>
          <cell r="AP136" t="str">
            <v>-</v>
          </cell>
          <cell r="AQ136" t="str">
            <v>-</v>
          </cell>
          <cell r="AR136" t="str">
            <v>-</v>
          </cell>
          <cell r="AS136" t="str">
            <v>-</v>
          </cell>
          <cell r="AT136" t="str">
            <v>-</v>
          </cell>
          <cell r="AU136" t="str">
            <v>-</v>
          </cell>
          <cell r="AV136" t="str">
            <v>-</v>
          </cell>
          <cell r="AW136">
            <v>1</v>
          </cell>
          <cell r="AX136" t="str">
            <v>-</v>
          </cell>
          <cell r="AY136">
            <v>1</v>
          </cell>
          <cell r="AZ136">
            <v>1</v>
          </cell>
          <cell r="BA136">
            <v>1</v>
          </cell>
          <cell r="BB136" t="str">
            <v>MO10</v>
          </cell>
          <cell r="BC136">
            <v>2</v>
          </cell>
          <cell r="BD136" t="str">
            <v>-</v>
          </cell>
          <cell r="BE136" t="str">
            <v>-</v>
          </cell>
          <cell r="BF136" t="str">
            <v>-</v>
          </cell>
          <cell r="BG136" t="str">
            <v>-</v>
          </cell>
          <cell r="BH136" t="str">
            <v>-</v>
          </cell>
          <cell r="BI136" t="str">
            <v>-</v>
          </cell>
          <cell r="BJ136" t="str">
            <v>-</v>
          </cell>
          <cell r="BK136" t="str">
            <v>-</v>
          </cell>
          <cell r="BL136" t="str">
            <v>-</v>
          </cell>
          <cell r="BM136" t="str">
            <v>-</v>
          </cell>
          <cell r="BN136" t="str">
            <v>-</v>
          </cell>
          <cell r="BO136" t="str">
            <v>-</v>
          </cell>
          <cell r="BP136" t="str">
            <v>-</v>
          </cell>
          <cell r="BQ136" t="str">
            <v>-</v>
          </cell>
          <cell r="BR136">
            <v>24656</v>
          </cell>
          <cell r="BS136">
            <v>0</v>
          </cell>
          <cell r="BT136">
            <v>0</v>
          </cell>
          <cell r="BU136">
            <v>0</v>
          </cell>
          <cell r="BW136" t="str">
            <v>Administracion, Imprevistos, Utilidad (AIU)</v>
          </cell>
          <cell r="BX136">
            <v>0</v>
          </cell>
          <cell r="BY136">
            <v>0</v>
          </cell>
          <cell r="BZ136">
            <v>0</v>
          </cell>
          <cell r="CA136">
            <v>0</v>
          </cell>
        </row>
        <row r="137">
          <cell r="D137" t="str">
            <v>Alimentacion bombas con tubo de 3/4" y 4 cables THW Nº10</v>
          </cell>
          <cell r="E137" t="str">
            <v>ml</v>
          </cell>
          <cell r="F137" t="str">
            <v>MG501</v>
          </cell>
          <cell r="G137">
            <v>0.05</v>
          </cell>
          <cell r="H137" t="str">
            <v>-</v>
          </cell>
          <cell r="I137" t="str">
            <v>-</v>
          </cell>
          <cell r="J137" t="str">
            <v>-</v>
          </cell>
          <cell r="K137" t="str">
            <v>-</v>
          </cell>
          <cell r="L137" t="str">
            <v>-</v>
          </cell>
          <cell r="M137" t="str">
            <v>-</v>
          </cell>
          <cell r="N137" t="str">
            <v>-</v>
          </cell>
          <cell r="O137" t="str">
            <v>-</v>
          </cell>
          <cell r="P137" t="str">
            <v>IGE1015</v>
          </cell>
          <cell r="Q137">
            <v>4</v>
          </cell>
          <cell r="R137" t="str">
            <v>IGE1368</v>
          </cell>
          <cell r="S137">
            <v>1</v>
          </cell>
          <cell r="T137" t="str">
            <v>-</v>
          </cell>
          <cell r="U137" t="str">
            <v>-</v>
          </cell>
          <cell r="V137" t="str">
            <v>-</v>
          </cell>
          <cell r="W137" t="str">
            <v>-</v>
          </cell>
          <cell r="X137" t="str">
            <v>-</v>
          </cell>
          <cell r="Y137" t="str">
            <v>-</v>
          </cell>
          <cell r="Z137" t="str">
            <v>-</v>
          </cell>
          <cell r="AA137" t="str">
            <v>-</v>
          </cell>
          <cell r="AB137" t="str">
            <v>-</v>
          </cell>
          <cell r="AC137" t="str">
            <v>-</v>
          </cell>
          <cell r="AD137" t="str">
            <v>-</v>
          </cell>
          <cell r="AE137" t="str">
            <v>-</v>
          </cell>
          <cell r="AF137" t="str">
            <v>-</v>
          </cell>
          <cell r="AG137" t="str">
            <v>-</v>
          </cell>
          <cell r="AH137" t="str">
            <v>-</v>
          </cell>
          <cell r="AI137" t="str">
            <v>-</v>
          </cell>
          <cell r="AJ137">
            <v>0</v>
          </cell>
          <cell r="AK137" t="str">
            <v>-</v>
          </cell>
          <cell r="AL137" t="str">
            <v>-</v>
          </cell>
          <cell r="AM137" t="str">
            <v>-</v>
          </cell>
          <cell r="AN137" t="str">
            <v>-</v>
          </cell>
          <cell r="AO137" t="str">
            <v>-</v>
          </cell>
          <cell r="AP137" t="str">
            <v>-</v>
          </cell>
          <cell r="AQ137" t="str">
            <v>-</v>
          </cell>
          <cell r="AR137" t="str">
            <v>-</v>
          </cell>
          <cell r="AS137" t="str">
            <v>-</v>
          </cell>
          <cell r="AT137" t="str">
            <v>-</v>
          </cell>
          <cell r="AU137" t="str">
            <v>-</v>
          </cell>
          <cell r="AV137" t="str">
            <v>-</v>
          </cell>
          <cell r="AW137">
            <v>1</v>
          </cell>
          <cell r="AX137" t="str">
            <v>-</v>
          </cell>
          <cell r="AY137">
            <v>1</v>
          </cell>
          <cell r="AZ137">
            <v>1</v>
          </cell>
          <cell r="BA137">
            <v>1</v>
          </cell>
          <cell r="BB137" t="str">
            <v>MO29</v>
          </cell>
          <cell r="BC137">
            <v>20</v>
          </cell>
          <cell r="BD137">
            <v>1</v>
          </cell>
          <cell r="BE137" t="str">
            <v>MO30</v>
          </cell>
          <cell r="BF137">
            <v>20</v>
          </cell>
          <cell r="BG137" t="str">
            <v>-</v>
          </cell>
          <cell r="BH137" t="str">
            <v>-</v>
          </cell>
          <cell r="BI137" t="str">
            <v>-</v>
          </cell>
          <cell r="BJ137" t="str">
            <v>-</v>
          </cell>
          <cell r="BK137" t="str">
            <v>-</v>
          </cell>
          <cell r="BL137" t="str">
            <v>-</v>
          </cell>
          <cell r="BM137" t="str">
            <v>-</v>
          </cell>
          <cell r="BN137" t="str">
            <v>-</v>
          </cell>
          <cell r="BO137" t="str">
            <v>-</v>
          </cell>
          <cell r="BP137" t="str">
            <v>-</v>
          </cell>
          <cell r="BQ137" t="str">
            <v>-</v>
          </cell>
          <cell r="BR137">
            <v>17408</v>
          </cell>
          <cell r="BS137">
            <v>0</v>
          </cell>
          <cell r="BT137">
            <v>0</v>
          </cell>
          <cell r="BU137">
            <v>0</v>
          </cell>
          <cell r="BW137" t="str">
            <v>Administracion, Imprevistos, Utilidad (AIU)</v>
          </cell>
          <cell r="BX137">
            <v>0</v>
          </cell>
          <cell r="BY137">
            <v>0</v>
          </cell>
          <cell r="BZ137">
            <v>0</v>
          </cell>
          <cell r="CA137">
            <v>0</v>
          </cell>
        </row>
        <row r="138">
          <cell r="D138" t="str">
            <v>Alimentacion del tablero de distribucion a la caja de control de la bomba de 30 hp con tuberia 2" con 3 cables Nº2 y un Nº6</v>
          </cell>
          <cell r="E138" t="str">
            <v>ML</v>
          </cell>
          <cell r="F138" t="str">
            <v>MG501</v>
          </cell>
          <cell r="G138">
            <v>0.05</v>
          </cell>
          <cell r="H138" t="str">
            <v>-</v>
          </cell>
          <cell r="I138" t="str">
            <v>-</v>
          </cell>
          <cell r="J138" t="str">
            <v>-</v>
          </cell>
          <cell r="K138" t="str">
            <v>-</v>
          </cell>
          <cell r="L138" t="str">
            <v>-</v>
          </cell>
          <cell r="M138" t="str">
            <v>-</v>
          </cell>
          <cell r="N138" t="str">
            <v>-</v>
          </cell>
          <cell r="O138" t="str">
            <v>-</v>
          </cell>
          <cell r="P138" t="str">
            <v>C5294</v>
          </cell>
          <cell r="Q138">
            <v>1</v>
          </cell>
          <cell r="R138" t="str">
            <v>C5295</v>
          </cell>
          <cell r="S138">
            <v>1</v>
          </cell>
          <cell r="T138" t="str">
            <v>C5298</v>
          </cell>
          <cell r="U138">
            <v>1</v>
          </cell>
          <cell r="V138" t="str">
            <v>C5291</v>
          </cell>
          <cell r="W138">
            <v>1</v>
          </cell>
          <cell r="X138" t="str">
            <v>-</v>
          </cell>
          <cell r="Y138" t="str">
            <v>-</v>
          </cell>
          <cell r="Z138" t="str">
            <v>-</v>
          </cell>
          <cell r="AA138" t="str">
            <v>-</v>
          </cell>
          <cell r="AB138" t="str">
            <v>-</v>
          </cell>
          <cell r="AC138" t="str">
            <v>-</v>
          </cell>
          <cell r="AD138" t="str">
            <v>-</v>
          </cell>
          <cell r="AE138" t="str">
            <v>-</v>
          </cell>
          <cell r="AF138" t="str">
            <v>-</v>
          </cell>
          <cell r="AG138" t="str">
            <v>-</v>
          </cell>
          <cell r="AH138" t="str">
            <v>-</v>
          </cell>
          <cell r="AI138" t="str">
            <v>-</v>
          </cell>
          <cell r="AJ138">
            <v>0</v>
          </cell>
          <cell r="AK138" t="str">
            <v>-</v>
          </cell>
          <cell r="AL138" t="str">
            <v>-</v>
          </cell>
          <cell r="AM138" t="str">
            <v>-</v>
          </cell>
          <cell r="AN138" t="str">
            <v>-</v>
          </cell>
          <cell r="AO138" t="str">
            <v>-</v>
          </cell>
          <cell r="AP138" t="str">
            <v>-</v>
          </cell>
          <cell r="AQ138" t="str">
            <v>-</v>
          </cell>
          <cell r="AR138" t="str">
            <v>-</v>
          </cell>
          <cell r="AS138" t="str">
            <v>-</v>
          </cell>
          <cell r="AT138" t="str">
            <v>-</v>
          </cell>
          <cell r="AU138" t="str">
            <v>-</v>
          </cell>
          <cell r="AV138" t="str">
            <v>-</v>
          </cell>
          <cell r="AW138">
            <v>1</v>
          </cell>
          <cell r="AX138" t="str">
            <v>-</v>
          </cell>
          <cell r="AY138">
            <v>1</v>
          </cell>
          <cell r="AZ138">
            <v>1</v>
          </cell>
          <cell r="BA138">
            <v>1</v>
          </cell>
          <cell r="BB138" t="str">
            <v>MO29</v>
          </cell>
          <cell r="BC138">
            <v>10</v>
          </cell>
          <cell r="BD138">
            <v>1</v>
          </cell>
          <cell r="BE138" t="str">
            <v>MO30</v>
          </cell>
          <cell r="BF138">
            <v>10</v>
          </cell>
          <cell r="BG138" t="str">
            <v>-</v>
          </cell>
          <cell r="BH138" t="str">
            <v>-</v>
          </cell>
          <cell r="BI138" t="str">
            <v>-</v>
          </cell>
          <cell r="BJ138" t="str">
            <v>-</v>
          </cell>
          <cell r="BK138" t="str">
            <v>-</v>
          </cell>
          <cell r="BL138" t="str">
            <v>-</v>
          </cell>
          <cell r="BM138" t="str">
            <v>-</v>
          </cell>
          <cell r="BN138" t="str">
            <v>-</v>
          </cell>
          <cell r="BO138" t="str">
            <v>-</v>
          </cell>
          <cell r="BP138" t="str">
            <v>-</v>
          </cell>
          <cell r="BQ138" t="str">
            <v>-</v>
          </cell>
          <cell r="BR138">
            <v>48947</v>
          </cell>
          <cell r="BS138">
            <v>0</v>
          </cell>
          <cell r="BT138">
            <v>48947</v>
          </cell>
          <cell r="BU138">
            <v>0</v>
          </cell>
          <cell r="BW138" t="str">
            <v>Administracion, Imprevistos, Utilidad (AIU)</v>
          </cell>
          <cell r="BX138">
            <v>0</v>
          </cell>
          <cell r="BY138">
            <v>0</v>
          </cell>
          <cell r="BZ138">
            <v>0</v>
          </cell>
          <cell r="CA138">
            <v>0</v>
          </cell>
        </row>
        <row r="139">
          <cell r="D139" t="str">
            <v>Alimentacion del tablero TA a bombas (caseta) con 4 cables THHHN nº10 y tubo 3/4"</v>
          </cell>
          <cell r="E139" t="str">
            <v>ml</v>
          </cell>
          <cell r="F139" t="str">
            <v>MG501</v>
          </cell>
          <cell r="G139">
            <v>0.05</v>
          </cell>
          <cell r="H139" t="str">
            <v>-</v>
          </cell>
          <cell r="I139" t="str">
            <v>-</v>
          </cell>
          <cell r="J139" t="str">
            <v>-</v>
          </cell>
          <cell r="K139" t="str">
            <v>-</v>
          </cell>
          <cell r="L139" t="str">
            <v>-</v>
          </cell>
          <cell r="M139" t="str">
            <v>-</v>
          </cell>
          <cell r="N139" t="str">
            <v>-</v>
          </cell>
          <cell r="O139" t="str">
            <v>-</v>
          </cell>
          <cell r="P139" t="str">
            <v>C5159</v>
          </cell>
          <cell r="Q139">
            <v>4</v>
          </cell>
          <cell r="R139" t="str">
            <v>IGE1368</v>
          </cell>
          <cell r="S139">
            <v>1</v>
          </cell>
          <cell r="T139" t="str">
            <v>-</v>
          </cell>
          <cell r="U139" t="str">
            <v>-</v>
          </cell>
          <cell r="V139" t="str">
            <v>-</v>
          </cell>
          <cell r="W139" t="str">
            <v>-</v>
          </cell>
          <cell r="X139" t="str">
            <v>-</v>
          </cell>
          <cell r="Y139" t="str">
            <v>-</v>
          </cell>
          <cell r="Z139" t="str">
            <v>-</v>
          </cell>
          <cell r="AA139" t="str">
            <v>-</v>
          </cell>
          <cell r="AB139" t="str">
            <v>-</v>
          </cell>
          <cell r="AC139" t="str">
            <v>-</v>
          </cell>
          <cell r="AD139" t="str">
            <v>-</v>
          </cell>
          <cell r="AE139" t="str">
            <v>-</v>
          </cell>
          <cell r="AF139" t="str">
            <v>-</v>
          </cell>
          <cell r="AG139" t="str">
            <v>-</v>
          </cell>
          <cell r="AH139" t="str">
            <v>-</v>
          </cell>
          <cell r="AI139" t="str">
            <v>-</v>
          </cell>
          <cell r="AJ139">
            <v>0</v>
          </cell>
          <cell r="AK139" t="str">
            <v>-</v>
          </cell>
          <cell r="AL139" t="str">
            <v>-</v>
          </cell>
          <cell r="AM139" t="str">
            <v>-</v>
          </cell>
          <cell r="AN139" t="str">
            <v>-</v>
          </cell>
          <cell r="AO139" t="str">
            <v>-</v>
          </cell>
          <cell r="AP139" t="str">
            <v>-</v>
          </cell>
          <cell r="AQ139" t="str">
            <v>-</v>
          </cell>
          <cell r="AR139" t="str">
            <v>-</v>
          </cell>
          <cell r="AS139" t="str">
            <v>-</v>
          </cell>
          <cell r="AT139" t="str">
            <v>-</v>
          </cell>
          <cell r="AU139" t="str">
            <v>-</v>
          </cell>
          <cell r="AV139" t="str">
            <v>-</v>
          </cell>
          <cell r="AW139">
            <v>1</v>
          </cell>
          <cell r="AX139" t="str">
            <v>-</v>
          </cell>
          <cell r="AY139">
            <v>1</v>
          </cell>
          <cell r="AZ139">
            <v>1</v>
          </cell>
          <cell r="BA139">
            <v>1</v>
          </cell>
          <cell r="BB139" t="str">
            <v>MO29</v>
          </cell>
          <cell r="BC139">
            <v>40</v>
          </cell>
          <cell r="BD139">
            <v>1</v>
          </cell>
          <cell r="BE139" t="str">
            <v>MO30</v>
          </cell>
          <cell r="BF139">
            <v>40</v>
          </cell>
          <cell r="BG139" t="str">
            <v>-</v>
          </cell>
          <cell r="BH139" t="str">
            <v>-</v>
          </cell>
          <cell r="BI139" t="str">
            <v>-</v>
          </cell>
          <cell r="BJ139" t="str">
            <v>-</v>
          </cell>
          <cell r="BK139" t="str">
            <v>-</v>
          </cell>
          <cell r="BL139" t="str">
            <v>-</v>
          </cell>
          <cell r="BM139" t="str">
            <v>-</v>
          </cell>
          <cell r="BN139" t="str">
            <v>-</v>
          </cell>
          <cell r="BO139" t="str">
            <v>-</v>
          </cell>
          <cell r="BP139" t="str">
            <v>-</v>
          </cell>
          <cell r="BQ139" t="str">
            <v>-</v>
          </cell>
          <cell r="BR139">
            <v>40341</v>
          </cell>
          <cell r="BS139">
            <v>0</v>
          </cell>
          <cell r="BT139">
            <v>40341</v>
          </cell>
          <cell r="BU139">
            <v>0</v>
          </cell>
          <cell r="BW139" t="str">
            <v>Administracion, Imprevistos, Utilidad (AIU)</v>
          </cell>
          <cell r="BX139">
            <v>0</v>
          </cell>
          <cell r="BY139">
            <v>0</v>
          </cell>
          <cell r="BZ139">
            <v>0</v>
          </cell>
          <cell r="CA139">
            <v>0</v>
          </cell>
        </row>
        <row r="140">
          <cell r="D140" t="str">
            <v xml:space="preserve">Alimentador bomba de dosificacion  2 (BD2) EN (3#12AWG ENCAUCHETADO 600V) desde tablero control bombas de dosificacion </v>
          </cell>
          <cell r="E140" t="str">
            <v>ML</v>
          </cell>
          <cell r="F140" t="str">
            <v>MG501</v>
          </cell>
          <cell r="G140">
            <v>0.05</v>
          </cell>
          <cell r="H140" t="str">
            <v>-</v>
          </cell>
          <cell r="I140" t="str">
            <v>-</v>
          </cell>
          <cell r="J140" t="str">
            <v>-</v>
          </cell>
          <cell r="K140" t="str">
            <v>-</v>
          </cell>
          <cell r="L140" t="str">
            <v>-</v>
          </cell>
          <cell r="M140" t="str">
            <v>-</v>
          </cell>
          <cell r="N140" t="str">
            <v>-</v>
          </cell>
          <cell r="O140" t="str">
            <v>-</v>
          </cell>
          <cell r="P140" t="str">
            <v>C5161</v>
          </cell>
          <cell r="Q140">
            <v>4</v>
          </cell>
          <cell r="R140" t="str">
            <v>IGE1368</v>
          </cell>
          <cell r="S140">
            <v>1</v>
          </cell>
          <cell r="T140" t="str">
            <v>-</v>
          </cell>
          <cell r="U140" t="str">
            <v>-</v>
          </cell>
          <cell r="V140" t="str">
            <v>-</v>
          </cell>
          <cell r="W140" t="str">
            <v>-</v>
          </cell>
          <cell r="X140" t="str">
            <v>-</v>
          </cell>
          <cell r="Y140" t="str">
            <v>-</v>
          </cell>
          <cell r="Z140" t="str">
            <v>-</v>
          </cell>
          <cell r="AA140" t="str">
            <v>-</v>
          </cell>
          <cell r="AB140" t="str">
            <v>-</v>
          </cell>
          <cell r="AC140" t="str">
            <v>-</v>
          </cell>
          <cell r="AD140" t="str">
            <v>-</v>
          </cell>
          <cell r="AE140" t="str">
            <v>-</v>
          </cell>
          <cell r="AF140" t="str">
            <v>-</v>
          </cell>
          <cell r="AG140" t="str">
            <v>-</v>
          </cell>
          <cell r="AH140" t="str">
            <v>-</v>
          </cell>
          <cell r="AI140" t="str">
            <v>-</v>
          </cell>
          <cell r="AJ140">
            <v>0</v>
          </cell>
          <cell r="AK140" t="str">
            <v>-</v>
          </cell>
          <cell r="AL140" t="str">
            <v>-</v>
          </cell>
          <cell r="AM140" t="str">
            <v>-</v>
          </cell>
          <cell r="AN140" t="str">
            <v>-</v>
          </cell>
          <cell r="AO140" t="str">
            <v>-</v>
          </cell>
          <cell r="AP140" t="str">
            <v>-</v>
          </cell>
          <cell r="AQ140" t="str">
            <v>-</v>
          </cell>
          <cell r="AR140" t="str">
            <v>-</v>
          </cell>
          <cell r="AS140" t="str">
            <v>-</v>
          </cell>
          <cell r="AT140" t="str">
            <v>-</v>
          </cell>
          <cell r="AU140" t="str">
            <v>-</v>
          </cell>
          <cell r="AV140" t="str">
            <v>-</v>
          </cell>
          <cell r="AW140">
            <v>1</v>
          </cell>
          <cell r="AX140" t="str">
            <v>-</v>
          </cell>
          <cell r="AY140">
            <v>1</v>
          </cell>
          <cell r="AZ140">
            <v>1</v>
          </cell>
          <cell r="BA140">
            <v>1</v>
          </cell>
          <cell r="BB140" t="str">
            <v>MO29</v>
          </cell>
          <cell r="BC140">
            <v>80</v>
          </cell>
          <cell r="BD140">
            <v>1</v>
          </cell>
          <cell r="BE140" t="str">
            <v>MO30</v>
          </cell>
          <cell r="BF140">
            <v>80</v>
          </cell>
          <cell r="BG140" t="str">
            <v>-</v>
          </cell>
          <cell r="BH140" t="str">
            <v>-</v>
          </cell>
          <cell r="BI140" t="str">
            <v>-</v>
          </cell>
          <cell r="BJ140" t="str">
            <v>-</v>
          </cell>
          <cell r="BK140" t="str">
            <v>-</v>
          </cell>
          <cell r="BL140" t="str">
            <v>-</v>
          </cell>
          <cell r="BM140" t="str">
            <v>-</v>
          </cell>
          <cell r="BN140" t="str">
            <v>-</v>
          </cell>
          <cell r="BO140" t="str">
            <v>-</v>
          </cell>
          <cell r="BP140" t="str">
            <v>-</v>
          </cell>
          <cell r="BQ140" t="str">
            <v>-</v>
          </cell>
          <cell r="BR140">
            <v>28167</v>
          </cell>
          <cell r="BS140">
            <v>0</v>
          </cell>
          <cell r="BT140">
            <v>28167</v>
          </cell>
          <cell r="BU140">
            <v>0</v>
          </cell>
          <cell r="BW140" t="str">
            <v>Administracion, Imprevistos, Utilidad (AIU)</v>
          </cell>
          <cell r="BX140">
            <v>0</v>
          </cell>
          <cell r="BY140">
            <v>0</v>
          </cell>
          <cell r="BZ140">
            <v>0</v>
          </cell>
          <cell r="CA140">
            <v>0</v>
          </cell>
        </row>
        <row r="141">
          <cell r="D141" t="str">
            <v xml:space="preserve">Alimentador bomba de retorno  2 (BR) EN (3#10AWG ENCAUCHETADO 600V) desde tablero control bombas de dosificacion </v>
          </cell>
          <cell r="E141" t="str">
            <v>ML</v>
          </cell>
          <cell r="F141" t="str">
            <v>MG501</v>
          </cell>
          <cell r="G141">
            <v>0.05</v>
          </cell>
          <cell r="H141" t="str">
            <v>-</v>
          </cell>
          <cell r="I141" t="str">
            <v>-</v>
          </cell>
          <cell r="J141" t="str">
            <v>-</v>
          </cell>
          <cell r="K141" t="str">
            <v>-</v>
          </cell>
          <cell r="L141" t="str">
            <v>-</v>
          </cell>
          <cell r="M141" t="str">
            <v>-</v>
          </cell>
          <cell r="N141" t="str">
            <v>-</v>
          </cell>
          <cell r="O141" t="str">
            <v>-</v>
          </cell>
          <cell r="P141" t="str">
            <v>C5501</v>
          </cell>
          <cell r="Q141">
            <v>4</v>
          </cell>
          <cell r="R141" t="str">
            <v>IGE1368</v>
          </cell>
          <cell r="S141">
            <v>1</v>
          </cell>
          <cell r="T141" t="str">
            <v>-</v>
          </cell>
          <cell r="U141" t="str">
            <v>-</v>
          </cell>
          <cell r="V141" t="str">
            <v>-</v>
          </cell>
          <cell r="W141" t="str">
            <v>-</v>
          </cell>
          <cell r="X141" t="str">
            <v>-</v>
          </cell>
          <cell r="Y141" t="str">
            <v>-</v>
          </cell>
          <cell r="Z141" t="str">
            <v>-</v>
          </cell>
          <cell r="AA141" t="str">
            <v>-</v>
          </cell>
          <cell r="AB141" t="str">
            <v>-</v>
          </cell>
          <cell r="AC141" t="str">
            <v>-</v>
          </cell>
          <cell r="AD141" t="str">
            <v>-</v>
          </cell>
          <cell r="AE141" t="str">
            <v>-</v>
          </cell>
          <cell r="AF141" t="str">
            <v>-</v>
          </cell>
          <cell r="AG141" t="str">
            <v>-</v>
          </cell>
          <cell r="AH141" t="str">
            <v>-</v>
          </cell>
          <cell r="AI141" t="str">
            <v>-</v>
          </cell>
          <cell r="AJ141">
            <v>0</v>
          </cell>
          <cell r="AK141" t="str">
            <v>-</v>
          </cell>
          <cell r="AL141" t="str">
            <v>-</v>
          </cell>
          <cell r="AM141" t="str">
            <v>-</v>
          </cell>
          <cell r="AN141" t="str">
            <v>-</v>
          </cell>
          <cell r="AO141" t="str">
            <v>-</v>
          </cell>
          <cell r="AP141" t="str">
            <v>-</v>
          </cell>
          <cell r="AQ141" t="str">
            <v>-</v>
          </cell>
          <cell r="AR141" t="str">
            <v>-</v>
          </cell>
          <cell r="AS141" t="str">
            <v>-</v>
          </cell>
          <cell r="AT141" t="str">
            <v>-</v>
          </cell>
          <cell r="AU141" t="str">
            <v>-</v>
          </cell>
          <cell r="AV141" t="str">
            <v>-</v>
          </cell>
          <cell r="AW141">
            <v>1</v>
          </cell>
          <cell r="AX141" t="str">
            <v>-</v>
          </cell>
          <cell r="AY141">
            <v>1</v>
          </cell>
          <cell r="AZ141">
            <v>1</v>
          </cell>
          <cell r="BA141">
            <v>1</v>
          </cell>
          <cell r="BB141" t="str">
            <v>MO29</v>
          </cell>
          <cell r="BC141">
            <v>80</v>
          </cell>
          <cell r="BD141">
            <v>1</v>
          </cell>
          <cell r="BE141" t="str">
            <v>MO30</v>
          </cell>
          <cell r="BF141">
            <v>80</v>
          </cell>
          <cell r="BG141" t="str">
            <v>-</v>
          </cell>
          <cell r="BH141" t="str">
            <v>-</v>
          </cell>
          <cell r="BI141" t="str">
            <v>-</v>
          </cell>
          <cell r="BJ141" t="str">
            <v>-</v>
          </cell>
          <cell r="BK141" t="str">
            <v>-</v>
          </cell>
          <cell r="BL141" t="str">
            <v>-</v>
          </cell>
          <cell r="BM141" t="str">
            <v>-</v>
          </cell>
          <cell r="BN141" t="str">
            <v>-</v>
          </cell>
          <cell r="BO141" t="str">
            <v>-</v>
          </cell>
          <cell r="BP141" t="str">
            <v>-</v>
          </cell>
          <cell r="BQ141" t="str">
            <v>-</v>
          </cell>
          <cell r="BR141">
            <v>24167</v>
          </cell>
          <cell r="BS141">
            <v>0</v>
          </cell>
          <cell r="BT141">
            <v>27467</v>
          </cell>
          <cell r="BU141">
            <v>0</v>
          </cell>
          <cell r="BW141" t="str">
            <v>Administracion, Imprevistos, Utilidad (AIU)</v>
          </cell>
          <cell r="BX141">
            <v>0</v>
          </cell>
          <cell r="BY141">
            <v>0</v>
          </cell>
          <cell r="BZ141">
            <v>0</v>
          </cell>
          <cell r="CA141">
            <v>0</v>
          </cell>
        </row>
        <row r="142">
          <cell r="D142" t="str">
            <v>Alimentador iluminacion exterior ( 3#6AWG Al 600V) desde tablero principal 208V</v>
          </cell>
          <cell r="E142" t="str">
            <v>ML</v>
          </cell>
          <cell r="F142" t="str">
            <v>MG501</v>
          </cell>
          <cell r="G142">
            <v>0.05</v>
          </cell>
          <cell r="H142" t="str">
            <v>-</v>
          </cell>
          <cell r="I142" t="str">
            <v>-</v>
          </cell>
          <cell r="J142" t="str">
            <v>-</v>
          </cell>
          <cell r="K142" t="str">
            <v>-</v>
          </cell>
          <cell r="L142" t="str">
            <v>-</v>
          </cell>
          <cell r="M142" t="str">
            <v>-</v>
          </cell>
          <cell r="N142" t="str">
            <v>-</v>
          </cell>
          <cell r="O142" t="str">
            <v>-</v>
          </cell>
          <cell r="P142" t="str">
            <v>C5162</v>
          </cell>
          <cell r="Q142">
            <v>3</v>
          </cell>
          <cell r="R142" t="str">
            <v>IGE1368</v>
          </cell>
          <cell r="S142">
            <v>1</v>
          </cell>
          <cell r="T142" t="str">
            <v>-</v>
          </cell>
          <cell r="U142" t="str">
            <v>-</v>
          </cell>
          <cell r="V142" t="str">
            <v>-</v>
          </cell>
          <cell r="W142" t="str">
            <v>-</v>
          </cell>
          <cell r="X142" t="str">
            <v>-</v>
          </cell>
          <cell r="Y142" t="str">
            <v>-</v>
          </cell>
          <cell r="Z142" t="str">
            <v>-</v>
          </cell>
          <cell r="AA142" t="str">
            <v>-</v>
          </cell>
          <cell r="AB142" t="str">
            <v>-</v>
          </cell>
          <cell r="AC142" t="str">
            <v>-</v>
          </cell>
          <cell r="AD142" t="str">
            <v>-</v>
          </cell>
          <cell r="AE142" t="str">
            <v>-</v>
          </cell>
          <cell r="AF142" t="str">
            <v>-</v>
          </cell>
          <cell r="AG142" t="str">
            <v>-</v>
          </cell>
          <cell r="AH142" t="str">
            <v>-</v>
          </cell>
          <cell r="AI142" t="str">
            <v>-</v>
          </cell>
          <cell r="AJ142">
            <v>0</v>
          </cell>
          <cell r="AK142" t="str">
            <v>-</v>
          </cell>
          <cell r="AL142" t="str">
            <v>-</v>
          </cell>
          <cell r="AM142" t="str">
            <v>-</v>
          </cell>
          <cell r="AN142" t="str">
            <v>-</v>
          </cell>
          <cell r="AO142" t="str">
            <v>-</v>
          </cell>
          <cell r="AP142" t="str">
            <v>-</v>
          </cell>
          <cell r="AQ142" t="str">
            <v>-</v>
          </cell>
          <cell r="AR142" t="str">
            <v>-</v>
          </cell>
          <cell r="AS142" t="str">
            <v>-</v>
          </cell>
          <cell r="AT142" t="str">
            <v>-</v>
          </cell>
          <cell r="AU142" t="str">
            <v>-</v>
          </cell>
          <cell r="AV142" t="str">
            <v>-</v>
          </cell>
          <cell r="AW142">
            <v>1</v>
          </cell>
          <cell r="AX142" t="str">
            <v>-</v>
          </cell>
          <cell r="AY142">
            <v>1</v>
          </cell>
          <cell r="AZ142">
            <v>1</v>
          </cell>
          <cell r="BA142">
            <v>1</v>
          </cell>
          <cell r="BB142" t="str">
            <v>MO29</v>
          </cell>
          <cell r="BC142">
            <v>30</v>
          </cell>
          <cell r="BD142">
            <v>1</v>
          </cell>
          <cell r="BE142" t="str">
            <v>MO30</v>
          </cell>
          <cell r="BF142">
            <v>30</v>
          </cell>
          <cell r="BG142" t="str">
            <v>-</v>
          </cell>
          <cell r="BH142" t="str">
            <v>-</v>
          </cell>
          <cell r="BI142" t="str">
            <v>-</v>
          </cell>
          <cell r="BJ142" t="str">
            <v>-</v>
          </cell>
          <cell r="BK142" t="str">
            <v>-</v>
          </cell>
          <cell r="BL142" t="str">
            <v>-</v>
          </cell>
          <cell r="BM142" t="str">
            <v>-</v>
          </cell>
          <cell r="BN142" t="str">
            <v>-</v>
          </cell>
          <cell r="BO142" t="str">
            <v>-</v>
          </cell>
          <cell r="BP142" t="str">
            <v>-</v>
          </cell>
          <cell r="BQ142" t="str">
            <v>-</v>
          </cell>
          <cell r="BR142">
            <v>72923</v>
          </cell>
          <cell r="BS142">
            <v>0</v>
          </cell>
          <cell r="BT142">
            <v>72923</v>
          </cell>
          <cell r="BU142">
            <v>0</v>
          </cell>
          <cell r="BW142" t="str">
            <v>Administracion, Imprevistos, Utilidad (AIU)</v>
          </cell>
          <cell r="BX142">
            <v>0</v>
          </cell>
          <cell r="BY142">
            <v>0</v>
          </cell>
          <cell r="BZ142">
            <v>0</v>
          </cell>
          <cell r="CA142">
            <v>0</v>
          </cell>
        </row>
        <row r="143">
          <cell r="D143" t="str">
            <v>Alimentador tablero control bomba de retorno en (2#10AWG F + 1#10AWG N+ 1#10AWG T) Desde tablero principal 208V</v>
          </cell>
          <cell r="E143" t="str">
            <v>ML</v>
          </cell>
          <cell r="F143" t="str">
            <v>MG501</v>
          </cell>
          <cell r="G143">
            <v>0.05</v>
          </cell>
          <cell r="H143" t="str">
            <v>-</v>
          </cell>
          <cell r="I143" t="str">
            <v>-</v>
          </cell>
          <cell r="J143" t="str">
            <v>-</v>
          </cell>
          <cell r="K143" t="str">
            <v>-</v>
          </cell>
          <cell r="L143" t="str">
            <v>-</v>
          </cell>
          <cell r="M143" t="str">
            <v>-</v>
          </cell>
          <cell r="N143" t="str">
            <v>-</v>
          </cell>
          <cell r="O143" t="str">
            <v>-</v>
          </cell>
          <cell r="P143" t="str">
            <v>C5158</v>
          </cell>
          <cell r="Q143">
            <v>2</v>
          </cell>
          <cell r="R143" t="str">
            <v>C5159</v>
          </cell>
          <cell r="S143">
            <v>1</v>
          </cell>
          <cell r="T143" t="str">
            <v>C5160</v>
          </cell>
          <cell r="U143">
            <v>1</v>
          </cell>
          <cell r="V143" t="str">
            <v>-</v>
          </cell>
          <cell r="W143" t="str">
            <v>-</v>
          </cell>
          <cell r="X143" t="str">
            <v>-</v>
          </cell>
          <cell r="Y143" t="str">
            <v>-</v>
          </cell>
          <cell r="Z143" t="str">
            <v>-</v>
          </cell>
          <cell r="AA143" t="str">
            <v>-</v>
          </cell>
          <cell r="AB143" t="str">
            <v>-</v>
          </cell>
          <cell r="AC143" t="str">
            <v>-</v>
          </cell>
          <cell r="AD143" t="str">
            <v>-</v>
          </cell>
          <cell r="AE143" t="str">
            <v>-</v>
          </cell>
          <cell r="AF143" t="str">
            <v>-</v>
          </cell>
          <cell r="AG143" t="str">
            <v>-</v>
          </cell>
          <cell r="AH143" t="str">
            <v>-</v>
          </cell>
          <cell r="AI143" t="str">
            <v>-</v>
          </cell>
          <cell r="AJ143">
            <v>0</v>
          </cell>
          <cell r="AK143" t="str">
            <v>-</v>
          </cell>
          <cell r="AL143" t="str">
            <v>-</v>
          </cell>
          <cell r="AM143" t="str">
            <v>-</v>
          </cell>
          <cell r="AN143" t="str">
            <v>-</v>
          </cell>
          <cell r="AO143" t="str">
            <v>-</v>
          </cell>
          <cell r="AP143" t="str">
            <v>-</v>
          </cell>
          <cell r="AQ143" t="str">
            <v>-</v>
          </cell>
          <cell r="AR143" t="str">
            <v>-</v>
          </cell>
          <cell r="AS143" t="str">
            <v>-</v>
          </cell>
          <cell r="AT143" t="str">
            <v>-</v>
          </cell>
          <cell r="AU143" t="str">
            <v>-</v>
          </cell>
          <cell r="AV143" t="str">
            <v>-</v>
          </cell>
          <cell r="AW143">
            <v>1</v>
          </cell>
          <cell r="AX143" t="str">
            <v>-</v>
          </cell>
          <cell r="AY143">
            <v>1</v>
          </cell>
          <cell r="AZ143">
            <v>1</v>
          </cell>
          <cell r="BA143">
            <v>1</v>
          </cell>
          <cell r="BB143" t="str">
            <v>MO29</v>
          </cell>
          <cell r="BC143">
            <v>80</v>
          </cell>
          <cell r="BD143">
            <v>1</v>
          </cell>
          <cell r="BE143" t="str">
            <v>MO30</v>
          </cell>
          <cell r="BF143">
            <v>80</v>
          </cell>
          <cell r="BG143" t="str">
            <v>-</v>
          </cell>
          <cell r="BH143" t="str">
            <v>-</v>
          </cell>
          <cell r="BI143" t="str">
            <v>-</v>
          </cell>
          <cell r="BJ143" t="str">
            <v>-</v>
          </cell>
          <cell r="BK143" t="str">
            <v>-</v>
          </cell>
          <cell r="BL143" t="str">
            <v>-</v>
          </cell>
          <cell r="BM143" t="str">
            <v>-</v>
          </cell>
          <cell r="BN143" t="str">
            <v>-</v>
          </cell>
          <cell r="BO143" t="str">
            <v>-</v>
          </cell>
          <cell r="BP143" t="str">
            <v>-</v>
          </cell>
          <cell r="BQ143" t="str">
            <v>-</v>
          </cell>
          <cell r="BR143">
            <v>29093</v>
          </cell>
          <cell r="BS143">
            <v>0</v>
          </cell>
          <cell r="BT143">
            <v>29093</v>
          </cell>
          <cell r="BU143">
            <v>0</v>
          </cell>
          <cell r="BW143" t="str">
            <v>Administracion, Imprevistos, Utilidad (AIU)</v>
          </cell>
          <cell r="BX143">
            <v>0</v>
          </cell>
          <cell r="BY143">
            <v>0</v>
          </cell>
          <cell r="BZ143">
            <v>0</v>
          </cell>
          <cell r="CA143">
            <v>0</v>
          </cell>
        </row>
        <row r="144">
          <cell r="D144" t="str">
            <v>Alimentador tablero control bombas de dosificacion en ( 2#10AWG F + 1#10AWG N+ 1#10AWG T) desde tablero principal 208V</v>
          </cell>
          <cell r="E144" t="str">
            <v>ML</v>
          </cell>
          <cell r="F144" t="str">
            <v>MG501</v>
          </cell>
          <cell r="G144">
            <v>0.05</v>
          </cell>
          <cell r="H144" t="str">
            <v>-</v>
          </cell>
          <cell r="I144" t="str">
            <v>-</v>
          </cell>
          <cell r="J144" t="str">
            <v>-</v>
          </cell>
          <cell r="K144" t="str">
            <v>-</v>
          </cell>
          <cell r="L144" t="str">
            <v>-</v>
          </cell>
          <cell r="M144" t="str">
            <v>-</v>
          </cell>
          <cell r="N144" t="str">
            <v>-</v>
          </cell>
          <cell r="O144" t="str">
            <v>-</v>
          </cell>
          <cell r="P144" t="str">
            <v>C5158</v>
          </cell>
          <cell r="Q144">
            <v>4</v>
          </cell>
          <cell r="R144" t="str">
            <v>C5159</v>
          </cell>
          <cell r="S144">
            <v>1</v>
          </cell>
          <cell r="T144" t="str">
            <v>-</v>
          </cell>
          <cell r="U144" t="str">
            <v>-</v>
          </cell>
          <cell r="V144" t="str">
            <v>-</v>
          </cell>
          <cell r="W144" t="str">
            <v>-</v>
          </cell>
          <cell r="X144" t="str">
            <v>-</v>
          </cell>
          <cell r="Y144" t="str">
            <v>-</v>
          </cell>
          <cell r="Z144" t="str">
            <v>-</v>
          </cell>
          <cell r="AA144" t="str">
            <v>-</v>
          </cell>
          <cell r="AB144" t="str">
            <v>-</v>
          </cell>
          <cell r="AC144" t="str">
            <v>-</v>
          </cell>
          <cell r="AD144" t="str">
            <v>-</v>
          </cell>
          <cell r="AE144" t="str">
            <v>-</v>
          </cell>
          <cell r="AF144" t="str">
            <v>-</v>
          </cell>
          <cell r="AG144" t="str">
            <v>-</v>
          </cell>
          <cell r="AH144" t="str">
            <v>-</v>
          </cell>
          <cell r="AI144" t="str">
            <v>-</v>
          </cell>
          <cell r="AJ144">
            <v>0</v>
          </cell>
          <cell r="AK144" t="str">
            <v>-</v>
          </cell>
          <cell r="AL144" t="str">
            <v>-</v>
          </cell>
          <cell r="AM144" t="str">
            <v>-</v>
          </cell>
          <cell r="AN144" t="str">
            <v>-</v>
          </cell>
          <cell r="AO144" t="str">
            <v>-</v>
          </cell>
          <cell r="AP144" t="str">
            <v>-</v>
          </cell>
          <cell r="AQ144" t="str">
            <v>-</v>
          </cell>
          <cell r="AR144" t="str">
            <v>-</v>
          </cell>
          <cell r="AS144" t="str">
            <v>-</v>
          </cell>
          <cell r="AT144" t="str">
            <v>-</v>
          </cell>
          <cell r="AU144" t="str">
            <v>-</v>
          </cell>
          <cell r="AV144" t="str">
            <v>-</v>
          </cell>
          <cell r="AW144">
            <v>1</v>
          </cell>
          <cell r="AX144" t="str">
            <v>-</v>
          </cell>
          <cell r="AY144">
            <v>1</v>
          </cell>
          <cell r="AZ144">
            <v>1</v>
          </cell>
          <cell r="BA144">
            <v>1</v>
          </cell>
          <cell r="BB144" t="str">
            <v>MO29</v>
          </cell>
          <cell r="BC144">
            <v>80</v>
          </cell>
          <cell r="BD144">
            <v>1</v>
          </cell>
          <cell r="BE144" t="str">
            <v>MO30</v>
          </cell>
          <cell r="BF144">
            <v>80</v>
          </cell>
          <cell r="BG144" t="str">
            <v>-</v>
          </cell>
          <cell r="BH144" t="str">
            <v>-</v>
          </cell>
          <cell r="BI144" t="str">
            <v>-</v>
          </cell>
          <cell r="BJ144" t="str">
            <v>-</v>
          </cell>
          <cell r="BK144" t="str">
            <v>-</v>
          </cell>
          <cell r="BL144" t="str">
            <v>-</v>
          </cell>
          <cell r="BM144" t="str">
            <v>-</v>
          </cell>
          <cell r="BN144" t="str">
            <v>-</v>
          </cell>
          <cell r="BO144" t="str">
            <v>-</v>
          </cell>
          <cell r="BP144" t="str">
            <v>-</v>
          </cell>
          <cell r="BQ144" t="str">
            <v>-</v>
          </cell>
          <cell r="BR144">
            <v>34553</v>
          </cell>
          <cell r="BS144">
            <v>0</v>
          </cell>
          <cell r="BT144">
            <v>34553</v>
          </cell>
          <cell r="BU144">
            <v>0</v>
          </cell>
          <cell r="BW144" t="str">
            <v>Administracion, Imprevistos, Utilidad (AIU)</v>
          </cell>
          <cell r="BX144">
            <v>0</v>
          </cell>
          <cell r="BY144">
            <v>0</v>
          </cell>
          <cell r="BZ144">
            <v>0</v>
          </cell>
          <cell r="CA144">
            <v>0</v>
          </cell>
        </row>
        <row r="145">
          <cell r="D145" t="str">
            <v>Linea de alimentacion a tableros. ESE</v>
          </cell>
          <cell r="E145" t="str">
            <v>ML</v>
          </cell>
          <cell r="F145" t="str">
            <v>MG501</v>
          </cell>
          <cell r="G145">
            <v>0.05</v>
          </cell>
          <cell r="H145" t="str">
            <v>-</v>
          </cell>
          <cell r="I145" t="str">
            <v>-</v>
          </cell>
          <cell r="J145" t="str">
            <v>-</v>
          </cell>
          <cell r="K145" t="str">
            <v>-</v>
          </cell>
          <cell r="L145" t="str">
            <v>-</v>
          </cell>
          <cell r="M145" t="str">
            <v>-</v>
          </cell>
          <cell r="N145" t="str">
            <v>-</v>
          </cell>
          <cell r="O145" t="str">
            <v>-</v>
          </cell>
          <cell r="P145" t="str">
            <v>C5158</v>
          </cell>
          <cell r="Q145">
            <v>4</v>
          </cell>
          <cell r="R145" t="str">
            <v>C5159</v>
          </cell>
          <cell r="S145">
            <v>1</v>
          </cell>
          <cell r="T145" t="str">
            <v>-</v>
          </cell>
          <cell r="U145" t="str">
            <v>-</v>
          </cell>
          <cell r="V145" t="str">
            <v>-</v>
          </cell>
          <cell r="W145" t="str">
            <v>-</v>
          </cell>
          <cell r="X145" t="str">
            <v>-</v>
          </cell>
          <cell r="Y145" t="str">
            <v>-</v>
          </cell>
          <cell r="Z145" t="str">
            <v>-</v>
          </cell>
          <cell r="AA145" t="str">
            <v>-</v>
          </cell>
          <cell r="AB145" t="str">
            <v>-</v>
          </cell>
          <cell r="AC145" t="str">
            <v>-</v>
          </cell>
          <cell r="AD145" t="str">
            <v>-</v>
          </cell>
          <cell r="AE145" t="str">
            <v>-</v>
          </cell>
          <cell r="AF145" t="str">
            <v>-</v>
          </cell>
          <cell r="AG145" t="str">
            <v>-</v>
          </cell>
          <cell r="AH145" t="str">
            <v>-</v>
          </cell>
          <cell r="AI145" t="str">
            <v>-</v>
          </cell>
          <cell r="AJ145">
            <v>0</v>
          </cell>
          <cell r="AK145" t="str">
            <v>-</v>
          </cell>
          <cell r="AL145" t="str">
            <v>-</v>
          </cell>
          <cell r="AM145" t="str">
            <v>-</v>
          </cell>
          <cell r="AN145" t="str">
            <v>-</v>
          </cell>
          <cell r="AO145" t="str">
            <v>-</v>
          </cell>
          <cell r="AP145" t="str">
            <v>-</v>
          </cell>
          <cell r="AQ145" t="str">
            <v>-</v>
          </cell>
          <cell r="AR145" t="str">
            <v>-</v>
          </cell>
          <cell r="AS145" t="str">
            <v>-</v>
          </cell>
          <cell r="AT145" t="str">
            <v>-</v>
          </cell>
          <cell r="AU145" t="str">
            <v>-</v>
          </cell>
          <cell r="AV145" t="str">
            <v>-</v>
          </cell>
          <cell r="AW145">
            <v>1</v>
          </cell>
          <cell r="AX145" t="str">
            <v>-</v>
          </cell>
          <cell r="AY145">
            <v>1</v>
          </cell>
          <cell r="AZ145">
            <v>1</v>
          </cell>
          <cell r="BA145">
            <v>5</v>
          </cell>
          <cell r="BB145" t="str">
            <v>MO29</v>
          </cell>
          <cell r="BC145">
            <v>3.36</v>
          </cell>
          <cell r="BD145">
            <v>1</v>
          </cell>
          <cell r="BE145" t="str">
            <v>MO30</v>
          </cell>
          <cell r="BF145">
            <v>3.36</v>
          </cell>
          <cell r="BG145" t="str">
            <v>-</v>
          </cell>
          <cell r="BH145" t="str">
            <v>-</v>
          </cell>
          <cell r="BI145" t="str">
            <v>-</v>
          </cell>
          <cell r="BJ145" t="str">
            <v>-</v>
          </cell>
          <cell r="BK145" t="str">
            <v>-</v>
          </cell>
          <cell r="BL145" t="str">
            <v>-</v>
          </cell>
          <cell r="BM145" t="str">
            <v>-</v>
          </cell>
          <cell r="BN145" t="str">
            <v>-</v>
          </cell>
          <cell r="BO145" t="str">
            <v>-</v>
          </cell>
          <cell r="BP145" t="str">
            <v>-</v>
          </cell>
          <cell r="BQ145" t="str">
            <v>-</v>
          </cell>
          <cell r="BR145">
            <v>151054</v>
          </cell>
          <cell r="BS145">
            <v>0</v>
          </cell>
          <cell r="BT145">
            <v>151054</v>
          </cell>
          <cell r="BU145">
            <v>0</v>
          </cell>
          <cell r="BW145" t="str">
            <v>Administracion, Imprevistos, Utilidad (AIU)</v>
          </cell>
          <cell r="BX145">
            <v>0</v>
          </cell>
          <cell r="BY145">
            <v>0</v>
          </cell>
          <cell r="BZ145">
            <v>0</v>
          </cell>
          <cell r="CA145">
            <v>0</v>
          </cell>
        </row>
        <row r="146">
          <cell r="D146" t="str">
            <v>Alistado de pisos E=0.04 - 1:5</v>
          </cell>
          <cell r="E146" t="str">
            <v>M2</v>
          </cell>
          <cell r="F146" t="str">
            <v>MG501</v>
          </cell>
          <cell r="G146">
            <v>0.05</v>
          </cell>
          <cell r="H146" t="str">
            <v>-</v>
          </cell>
          <cell r="I146" t="str">
            <v>-</v>
          </cell>
          <cell r="J146" t="str">
            <v>-</v>
          </cell>
          <cell r="K146" t="str">
            <v>-</v>
          </cell>
          <cell r="L146" t="str">
            <v>-</v>
          </cell>
          <cell r="M146" t="str">
            <v>-</v>
          </cell>
          <cell r="N146" t="str">
            <v>-</v>
          </cell>
          <cell r="O146" t="str">
            <v>-</v>
          </cell>
          <cell r="P146" t="str">
            <v>IGE1195</v>
          </cell>
          <cell r="Q146">
            <v>0.04</v>
          </cell>
          <cell r="R146" t="str">
            <v>-</v>
          </cell>
          <cell r="S146" t="str">
            <v>-</v>
          </cell>
          <cell r="T146" t="str">
            <v>-</v>
          </cell>
          <cell r="U146" t="str">
            <v>-</v>
          </cell>
          <cell r="V146" t="str">
            <v>-</v>
          </cell>
          <cell r="W146" t="str">
            <v>-</v>
          </cell>
          <cell r="X146" t="str">
            <v>-</v>
          </cell>
          <cell r="Y146" t="str">
            <v>-</v>
          </cell>
          <cell r="Z146" t="str">
            <v>-</v>
          </cell>
          <cell r="AA146" t="str">
            <v>-</v>
          </cell>
          <cell r="AB146" t="str">
            <v>-</v>
          </cell>
          <cell r="AC146" t="str">
            <v>-</v>
          </cell>
          <cell r="AD146" t="str">
            <v>-</v>
          </cell>
          <cell r="AE146" t="str">
            <v>-</v>
          </cell>
          <cell r="AF146" t="str">
            <v>-</v>
          </cell>
          <cell r="AG146" t="str">
            <v>-</v>
          </cell>
          <cell r="AH146" t="str">
            <v>-</v>
          </cell>
          <cell r="AI146" t="str">
            <v>-</v>
          </cell>
          <cell r="AJ146">
            <v>0.02</v>
          </cell>
          <cell r="AK146" t="str">
            <v>-</v>
          </cell>
          <cell r="AL146" t="str">
            <v>-</v>
          </cell>
          <cell r="AM146" t="str">
            <v>-</v>
          </cell>
          <cell r="AN146" t="str">
            <v>-</v>
          </cell>
          <cell r="AO146" t="str">
            <v>-</v>
          </cell>
          <cell r="AP146" t="str">
            <v>-</v>
          </cell>
          <cell r="AQ146" t="str">
            <v>-</v>
          </cell>
          <cell r="AR146" t="str">
            <v>-</v>
          </cell>
          <cell r="AS146" t="str">
            <v>-</v>
          </cell>
          <cell r="AT146" t="str">
            <v>-</v>
          </cell>
          <cell r="AU146" t="str">
            <v>-</v>
          </cell>
          <cell r="AV146" t="str">
            <v>-</v>
          </cell>
          <cell r="AW146">
            <v>1</v>
          </cell>
          <cell r="AX146" t="str">
            <v>-</v>
          </cell>
          <cell r="AY146">
            <v>1</v>
          </cell>
          <cell r="AZ146">
            <v>1</v>
          </cell>
          <cell r="BA146">
            <v>1</v>
          </cell>
          <cell r="BB146" t="str">
            <v>MO20</v>
          </cell>
          <cell r="BC146">
            <v>30</v>
          </cell>
          <cell r="BD146">
            <v>2</v>
          </cell>
          <cell r="BE146" t="str">
            <v>MO10</v>
          </cell>
          <cell r="BF146">
            <v>30</v>
          </cell>
          <cell r="BG146" t="str">
            <v>-</v>
          </cell>
          <cell r="BH146" t="str">
            <v>-</v>
          </cell>
          <cell r="BI146" t="str">
            <v>-</v>
          </cell>
          <cell r="BJ146" t="str">
            <v>-</v>
          </cell>
          <cell r="BK146" t="str">
            <v>-</v>
          </cell>
          <cell r="BL146" t="str">
            <v>-</v>
          </cell>
          <cell r="BM146" t="str">
            <v>-</v>
          </cell>
          <cell r="BN146" t="str">
            <v>-</v>
          </cell>
          <cell r="BO146" t="str">
            <v>-</v>
          </cell>
          <cell r="BP146" t="str">
            <v>-</v>
          </cell>
          <cell r="BQ146" t="str">
            <v>-</v>
          </cell>
          <cell r="BR146">
            <v>19306</v>
          </cell>
          <cell r="BS146">
            <v>0</v>
          </cell>
          <cell r="BT146">
            <v>19306</v>
          </cell>
          <cell r="BU146">
            <v>0</v>
          </cell>
          <cell r="BW146" t="str">
            <v>Administracion, Imprevistos, Utilidad (AIU)</v>
          </cell>
          <cell r="BX146">
            <v>0</v>
          </cell>
          <cell r="BY146">
            <v>0</v>
          </cell>
          <cell r="BZ146">
            <v>0</v>
          </cell>
          <cell r="CA146">
            <v>0</v>
          </cell>
        </row>
        <row r="147">
          <cell r="D147" t="str">
            <v>Alistado de pisos E=0.04 - 1:4</v>
          </cell>
          <cell r="E147" t="str">
            <v>M2</v>
          </cell>
          <cell r="F147" t="str">
            <v>MG501</v>
          </cell>
          <cell r="G147">
            <v>0.1</v>
          </cell>
          <cell r="H147" t="str">
            <v>-</v>
          </cell>
          <cell r="I147" t="str">
            <v>-</v>
          </cell>
          <cell r="J147" t="str">
            <v>-</v>
          </cell>
          <cell r="K147" t="str">
            <v>-</v>
          </cell>
          <cell r="L147" t="str">
            <v>-</v>
          </cell>
          <cell r="M147" t="str">
            <v>-</v>
          </cell>
          <cell r="N147" t="str">
            <v>-</v>
          </cell>
          <cell r="O147" t="str">
            <v>-</v>
          </cell>
          <cell r="P147" t="str">
            <v>IGE1194</v>
          </cell>
          <cell r="Q147">
            <v>0.04</v>
          </cell>
          <cell r="R147" t="str">
            <v>-</v>
          </cell>
          <cell r="S147" t="str">
            <v>-</v>
          </cell>
          <cell r="T147" t="str">
            <v>-</v>
          </cell>
          <cell r="U147" t="str">
            <v>-</v>
          </cell>
          <cell r="V147" t="str">
            <v>-</v>
          </cell>
          <cell r="W147" t="str">
            <v>-</v>
          </cell>
          <cell r="X147" t="str">
            <v>-</v>
          </cell>
          <cell r="Y147" t="str">
            <v>-</v>
          </cell>
          <cell r="Z147" t="str">
            <v>-</v>
          </cell>
          <cell r="AA147" t="str">
            <v>-</v>
          </cell>
          <cell r="AB147" t="str">
            <v>-</v>
          </cell>
          <cell r="AC147" t="str">
            <v>-</v>
          </cell>
          <cell r="AD147" t="str">
            <v>-</v>
          </cell>
          <cell r="AE147" t="str">
            <v>-</v>
          </cell>
          <cell r="AF147" t="str">
            <v>-</v>
          </cell>
          <cell r="AG147" t="str">
            <v>-</v>
          </cell>
          <cell r="AH147" t="str">
            <v>-</v>
          </cell>
          <cell r="AI147" t="str">
            <v>-</v>
          </cell>
          <cell r="AJ147">
            <v>0.02</v>
          </cell>
          <cell r="AK147" t="str">
            <v>-</v>
          </cell>
          <cell r="AL147" t="str">
            <v>-</v>
          </cell>
          <cell r="AM147" t="str">
            <v>-</v>
          </cell>
          <cell r="AN147" t="str">
            <v>-</v>
          </cell>
          <cell r="AO147" t="str">
            <v>-</v>
          </cell>
          <cell r="AP147" t="str">
            <v>-</v>
          </cell>
          <cell r="AQ147" t="str">
            <v>-</v>
          </cell>
          <cell r="AR147" t="str">
            <v>-</v>
          </cell>
          <cell r="AS147" t="str">
            <v>-</v>
          </cell>
          <cell r="AT147" t="str">
            <v>-</v>
          </cell>
          <cell r="AU147" t="str">
            <v>-</v>
          </cell>
          <cell r="AV147" t="str">
            <v>-</v>
          </cell>
          <cell r="AW147">
            <v>1</v>
          </cell>
          <cell r="AX147" t="str">
            <v>-</v>
          </cell>
          <cell r="AY147">
            <v>1</v>
          </cell>
          <cell r="AZ147">
            <v>1</v>
          </cell>
          <cell r="BA147">
            <v>1</v>
          </cell>
          <cell r="BB147" t="str">
            <v>MO20</v>
          </cell>
          <cell r="BC147">
            <v>28.8</v>
          </cell>
          <cell r="BD147">
            <v>2</v>
          </cell>
          <cell r="BE147" t="str">
            <v>MO10</v>
          </cell>
          <cell r="BF147">
            <v>28.8</v>
          </cell>
          <cell r="BG147" t="str">
            <v>-</v>
          </cell>
          <cell r="BH147" t="str">
            <v>-</v>
          </cell>
          <cell r="BI147" t="str">
            <v>-</v>
          </cell>
          <cell r="BJ147" t="str">
            <v>-</v>
          </cell>
          <cell r="BK147" t="str">
            <v>-</v>
          </cell>
          <cell r="BL147" t="str">
            <v>-</v>
          </cell>
          <cell r="BM147" t="str">
            <v>-</v>
          </cell>
          <cell r="BN147" t="str">
            <v>-</v>
          </cell>
          <cell r="BO147" t="str">
            <v>-</v>
          </cell>
          <cell r="BP147" t="str">
            <v>-</v>
          </cell>
          <cell r="BQ147" t="str">
            <v>-</v>
          </cell>
          <cell r="BR147">
            <v>21119</v>
          </cell>
          <cell r="BS147">
            <v>0</v>
          </cell>
          <cell r="BT147">
            <v>21119</v>
          </cell>
          <cell r="BU147">
            <v>0</v>
          </cell>
          <cell r="BW147" t="str">
            <v>Administracion, Imprevistos, Utilidad (AIU)</v>
          </cell>
          <cell r="BX147">
            <v>0</v>
          </cell>
          <cell r="BY147">
            <v>0</v>
          </cell>
          <cell r="BZ147">
            <v>0</v>
          </cell>
          <cell r="CA147">
            <v>0</v>
          </cell>
        </row>
        <row r="148">
          <cell r="D148" t="str">
            <v>Alistado de pisos E=0.04 - 1:5 impermeabilizado</v>
          </cell>
          <cell r="E148" t="str">
            <v>M2</v>
          </cell>
          <cell r="F148" t="str">
            <v>MG501</v>
          </cell>
          <cell r="G148">
            <v>5.7000000000000002E-2</v>
          </cell>
          <cell r="H148" t="str">
            <v>-</v>
          </cell>
          <cell r="I148" t="str">
            <v>-</v>
          </cell>
          <cell r="J148" t="str">
            <v>-</v>
          </cell>
          <cell r="K148" t="str">
            <v>-</v>
          </cell>
          <cell r="L148" t="str">
            <v>-</v>
          </cell>
          <cell r="M148" t="str">
            <v>-</v>
          </cell>
          <cell r="N148" t="str">
            <v>-</v>
          </cell>
          <cell r="O148" t="str">
            <v>-</v>
          </cell>
          <cell r="P148" t="str">
            <v>IGE1195</v>
          </cell>
          <cell r="Q148">
            <v>0.04</v>
          </cell>
          <cell r="R148" t="str">
            <v>IGA3034</v>
          </cell>
          <cell r="S148">
            <v>0.05</v>
          </cell>
          <cell r="T148" t="str">
            <v>-</v>
          </cell>
          <cell r="U148" t="str">
            <v>-</v>
          </cell>
          <cell r="V148" t="str">
            <v>-</v>
          </cell>
          <cell r="W148" t="str">
            <v>-</v>
          </cell>
          <cell r="X148" t="str">
            <v>-</v>
          </cell>
          <cell r="Y148" t="str">
            <v>-</v>
          </cell>
          <cell r="Z148" t="str">
            <v>-</v>
          </cell>
          <cell r="AA148" t="str">
            <v>-</v>
          </cell>
          <cell r="AB148" t="str">
            <v>-</v>
          </cell>
          <cell r="AC148" t="str">
            <v>-</v>
          </cell>
          <cell r="AD148" t="str">
            <v>-</v>
          </cell>
          <cell r="AE148" t="str">
            <v>-</v>
          </cell>
          <cell r="AF148" t="str">
            <v>-</v>
          </cell>
          <cell r="AG148" t="str">
            <v>-</v>
          </cell>
          <cell r="AH148" t="str">
            <v>-</v>
          </cell>
          <cell r="AI148" t="str">
            <v>-</v>
          </cell>
          <cell r="AJ148">
            <v>0.02</v>
          </cell>
          <cell r="AK148" t="str">
            <v>-</v>
          </cell>
          <cell r="AL148" t="str">
            <v>-</v>
          </cell>
          <cell r="AM148" t="str">
            <v>-</v>
          </cell>
          <cell r="AN148" t="str">
            <v>-</v>
          </cell>
          <cell r="AO148" t="str">
            <v>-</v>
          </cell>
          <cell r="AP148" t="str">
            <v>-</v>
          </cell>
          <cell r="AQ148" t="str">
            <v>-</v>
          </cell>
          <cell r="AR148" t="str">
            <v>-</v>
          </cell>
          <cell r="AS148" t="str">
            <v>-</v>
          </cell>
          <cell r="AT148" t="str">
            <v>-</v>
          </cell>
          <cell r="AU148" t="str">
            <v>-</v>
          </cell>
          <cell r="AV148" t="str">
            <v>-</v>
          </cell>
          <cell r="AW148">
            <v>1</v>
          </cell>
          <cell r="AX148" t="str">
            <v>-</v>
          </cell>
          <cell r="AY148">
            <v>1</v>
          </cell>
          <cell r="AZ148">
            <v>1</v>
          </cell>
          <cell r="BA148">
            <v>1</v>
          </cell>
          <cell r="BB148" t="str">
            <v>MO20</v>
          </cell>
          <cell r="BC148">
            <v>21.2</v>
          </cell>
          <cell r="BD148">
            <v>2</v>
          </cell>
          <cell r="BE148" t="str">
            <v>MO10</v>
          </cell>
          <cell r="BF148">
            <v>21.2</v>
          </cell>
          <cell r="BG148" t="str">
            <v>-</v>
          </cell>
          <cell r="BH148" t="str">
            <v>-</v>
          </cell>
          <cell r="BI148" t="str">
            <v>-</v>
          </cell>
          <cell r="BJ148" t="str">
            <v>-</v>
          </cell>
          <cell r="BK148" t="str">
            <v>-</v>
          </cell>
          <cell r="BL148" t="str">
            <v>-</v>
          </cell>
          <cell r="BM148" t="str">
            <v>-</v>
          </cell>
          <cell r="BN148" t="str">
            <v>-</v>
          </cell>
          <cell r="BO148" t="str">
            <v>-</v>
          </cell>
          <cell r="BP148" t="str">
            <v>-</v>
          </cell>
          <cell r="BQ148" t="str">
            <v>-</v>
          </cell>
          <cell r="BR148">
            <v>24414</v>
          </cell>
          <cell r="BS148">
            <v>0</v>
          </cell>
          <cell r="BT148">
            <v>24414</v>
          </cell>
          <cell r="BU148">
            <v>0</v>
          </cell>
          <cell r="BW148" t="str">
            <v>Administracion, Imprevistos, Utilidad (AIU)</v>
          </cell>
          <cell r="BX148">
            <v>0</v>
          </cell>
          <cell r="BY148">
            <v>0</v>
          </cell>
          <cell r="BZ148">
            <v>0</v>
          </cell>
          <cell r="CA148">
            <v>0</v>
          </cell>
        </row>
        <row r="149">
          <cell r="D149" t="str">
            <v>Alistado de pisos E=0.03 - 1:5</v>
          </cell>
          <cell r="E149" t="str">
            <v>M2</v>
          </cell>
          <cell r="F149" t="str">
            <v>MG501</v>
          </cell>
          <cell r="G149">
            <v>0.05</v>
          </cell>
          <cell r="H149" t="str">
            <v>-</v>
          </cell>
          <cell r="I149" t="str">
            <v>-</v>
          </cell>
          <cell r="J149" t="str">
            <v>-</v>
          </cell>
          <cell r="K149" t="str">
            <v>-</v>
          </cell>
          <cell r="L149" t="str">
            <v>-</v>
          </cell>
          <cell r="M149" t="str">
            <v>-</v>
          </cell>
          <cell r="N149" t="str">
            <v>-</v>
          </cell>
          <cell r="O149" t="str">
            <v>-</v>
          </cell>
          <cell r="P149" t="str">
            <v>IGE1195</v>
          </cell>
          <cell r="Q149">
            <v>0.03</v>
          </cell>
          <cell r="R149" t="str">
            <v>-</v>
          </cell>
          <cell r="S149" t="str">
            <v>-</v>
          </cell>
          <cell r="T149" t="str">
            <v>-</v>
          </cell>
          <cell r="U149" t="str">
            <v>-</v>
          </cell>
          <cell r="V149" t="str">
            <v>-</v>
          </cell>
          <cell r="W149" t="str">
            <v>-</v>
          </cell>
          <cell r="X149" t="str">
            <v>-</v>
          </cell>
          <cell r="Y149" t="str">
            <v>-</v>
          </cell>
          <cell r="Z149" t="str">
            <v>-</v>
          </cell>
          <cell r="AA149" t="str">
            <v>-</v>
          </cell>
          <cell r="AB149" t="str">
            <v>-</v>
          </cell>
          <cell r="AC149" t="str">
            <v>-</v>
          </cell>
          <cell r="AD149" t="str">
            <v>-</v>
          </cell>
          <cell r="AE149" t="str">
            <v>-</v>
          </cell>
          <cell r="AF149" t="str">
            <v>-</v>
          </cell>
          <cell r="AG149" t="str">
            <v>-</v>
          </cell>
          <cell r="AH149" t="str">
            <v>-</v>
          </cell>
          <cell r="AI149" t="str">
            <v>-</v>
          </cell>
          <cell r="AJ149">
            <v>0.02</v>
          </cell>
          <cell r="AK149" t="str">
            <v>-</v>
          </cell>
          <cell r="AL149" t="str">
            <v>-</v>
          </cell>
          <cell r="AM149" t="str">
            <v>-</v>
          </cell>
          <cell r="AN149" t="str">
            <v>-</v>
          </cell>
          <cell r="AO149" t="str">
            <v>-</v>
          </cell>
          <cell r="AP149" t="str">
            <v>-</v>
          </cell>
          <cell r="AQ149" t="str">
            <v>-</v>
          </cell>
          <cell r="AR149" t="str">
            <v>-</v>
          </cell>
          <cell r="AS149" t="str">
            <v>-</v>
          </cell>
          <cell r="AT149" t="str">
            <v>-</v>
          </cell>
          <cell r="AU149" t="str">
            <v>-</v>
          </cell>
          <cell r="AV149" t="str">
            <v>-</v>
          </cell>
          <cell r="AW149">
            <v>1</v>
          </cell>
          <cell r="AX149" t="str">
            <v>-</v>
          </cell>
          <cell r="AY149">
            <v>1</v>
          </cell>
          <cell r="AZ149">
            <v>1</v>
          </cell>
          <cell r="BA149">
            <v>1</v>
          </cell>
          <cell r="BB149" t="str">
            <v>MO20</v>
          </cell>
          <cell r="BC149">
            <v>90</v>
          </cell>
          <cell r="BD149">
            <v>1</v>
          </cell>
          <cell r="BE149" t="str">
            <v>MO10</v>
          </cell>
          <cell r="BF149">
            <v>90</v>
          </cell>
          <cell r="BG149" t="str">
            <v>-</v>
          </cell>
          <cell r="BH149" t="str">
            <v>-</v>
          </cell>
          <cell r="BI149" t="str">
            <v>-</v>
          </cell>
          <cell r="BJ149" t="str">
            <v>-</v>
          </cell>
          <cell r="BK149" t="str">
            <v>-</v>
          </cell>
          <cell r="BL149" t="str">
            <v>-</v>
          </cell>
          <cell r="BM149" t="str">
            <v>-</v>
          </cell>
          <cell r="BN149" t="str">
            <v>-</v>
          </cell>
          <cell r="BO149" t="str">
            <v>-</v>
          </cell>
          <cell r="BP149" t="str">
            <v>-</v>
          </cell>
          <cell r="BQ149" t="str">
            <v>-</v>
          </cell>
          <cell r="BR149">
            <v>11295</v>
          </cell>
          <cell r="BS149">
            <v>0</v>
          </cell>
          <cell r="BT149">
            <v>11295</v>
          </cell>
          <cell r="BU149">
            <v>0</v>
          </cell>
          <cell r="BW149" t="str">
            <v>Administracion, Imprevistos, Utilidad (AIU)</v>
          </cell>
          <cell r="BX149">
            <v>0</v>
          </cell>
          <cell r="BY149">
            <v>0</v>
          </cell>
          <cell r="BZ149">
            <v>0</v>
          </cell>
          <cell r="CA149">
            <v>0</v>
          </cell>
        </row>
        <row r="150">
          <cell r="D150" t="str">
            <v>Aro tapa en HF para pozo de inspección</v>
          </cell>
          <cell r="E150" t="str">
            <v>UND</v>
          </cell>
          <cell r="F150" t="str">
            <v>MG501</v>
          </cell>
          <cell r="G150">
            <v>0.05</v>
          </cell>
          <cell r="H150" t="str">
            <v>-</v>
          </cell>
          <cell r="I150" t="str">
            <v>-</v>
          </cell>
          <cell r="J150" t="str">
            <v>-</v>
          </cell>
          <cell r="K150" t="str">
            <v>-</v>
          </cell>
          <cell r="L150" t="str">
            <v>-</v>
          </cell>
          <cell r="M150" t="str">
            <v>-</v>
          </cell>
          <cell r="N150" t="str">
            <v>-</v>
          </cell>
          <cell r="O150" t="str">
            <v>-</v>
          </cell>
          <cell r="P150" t="str">
            <v>IGA3005</v>
          </cell>
          <cell r="Q150">
            <v>1</v>
          </cell>
          <cell r="R150" t="str">
            <v>IGE1095</v>
          </cell>
          <cell r="S150">
            <v>0.03</v>
          </cell>
          <cell r="T150" t="str">
            <v>-</v>
          </cell>
          <cell r="U150" t="str">
            <v>-</v>
          </cell>
          <cell r="V150" t="str">
            <v>-</v>
          </cell>
          <cell r="W150" t="str">
            <v>-</v>
          </cell>
          <cell r="X150" t="str">
            <v>-</v>
          </cell>
          <cell r="Y150" t="str">
            <v>-</v>
          </cell>
          <cell r="Z150" t="str">
            <v>-</v>
          </cell>
          <cell r="AA150" t="str">
            <v>-</v>
          </cell>
          <cell r="AB150" t="str">
            <v>-</v>
          </cell>
          <cell r="AC150" t="str">
            <v>-</v>
          </cell>
          <cell r="AD150" t="str">
            <v>-</v>
          </cell>
          <cell r="AE150" t="str">
            <v>-</v>
          </cell>
          <cell r="AF150" t="str">
            <v>-</v>
          </cell>
          <cell r="AG150" t="str">
            <v>-</v>
          </cell>
          <cell r="AH150" t="str">
            <v>-</v>
          </cell>
          <cell r="AI150" t="str">
            <v>-</v>
          </cell>
          <cell r="AJ150">
            <v>0</v>
          </cell>
          <cell r="AK150" t="str">
            <v>-</v>
          </cell>
          <cell r="AL150" t="str">
            <v>-</v>
          </cell>
          <cell r="AM150" t="str">
            <v>-</v>
          </cell>
          <cell r="AN150" t="str">
            <v>-</v>
          </cell>
          <cell r="AO150" t="str">
            <v>-</v>
          </cell>
          <cell r="AP150" t="str">
            <v>-</v>
          </cell>
          <cell r="AQ150" t="str">
            <v>-</v>
          </cell>
          <cell r="AR150" t="str">
            <v>-</v>
          </cell>
          <cell r="AS150" t="str">
            <v>-</v>
          </cell>
          <cell r="AT150" t="str">
            <v>-</v>
          </cell>
          <cell r="AU150" t="str">
            <v>-</v>
          </cell>
          <cell r="AV150" t="str">
            <v>-</v>
          </cell>
          <cell r="AW150">
            <v>1</v>
          </cell>
          <cell r="AX150" t="str">
            <v>-</v>
          </cell>
          <cell r="AY150">
            <v>1</v>
          </cell>
          <cell r="AZ150">
            <v>1</v>
          </cell>
          <cell r="BA150">
            <v>1</v>
          </cell>
          <cell r="BB150" t="str">
            <v>MO20</v>
          </cell>
          <cell r="BC150">
            <v>8</v>
          </cell>
          <cell r="BD150">
            <v>1</v>
          </cell>
          <cell r="BE150" t="str">
            <v>MO10</v>
          </cell>
          <cell r="BF150">
            <v>8</v>
          </cell>
          <cell r="BG150" t="str">
            <v>-</v>
          </cell>
          <cell r="BH150" t="str">
            <v>-</v>
          </cell>
          <cell r="BI150" t="str">
            <v>-</v>
          </cell>
          <cell r="BJ150" t="str">
            <v>-</v>
          </cell>
          <cell r="BK150" t="str">
            <v>-</v>
          </cell>
          <cell r="BL150" t="str">
            <v>-</v>
          </cell>
          <cell r="BM150" t="str">
            <v>-</v>
          </cell>
          <cell r="BN150" t="str">
            <v>-</v>
          </cell>
          <cell r="BO150" t="str">
            <v>-</v>
          </cell>
          <cell r="BP150" t="str">
            <v>-</v>
          </cell>
          <cell r="BQ150" t="str">
            <v>-</v>
          </cell>
          <cell r="BR150">
            <v>173719</v>
          </cell>
          <cell r="BS150">
            <v>0</v>
          </cell>
          <cell r="BT150">
            <v>0</v>
          </cell>
          <cell r="BU150">
            <v>0</v>
          </cell>
          <cell r="BW150" t="str">
            <v>Administracion, Imprevistos, Utilidad (AIU)</v>
          </cell>
          <cell r="BX150">
            <v>0</v>
          </cell>
          <cell r="BY150">
            <v>0</v>
          </cell>
          <cell r="BZ150">
            <v>0</v>
          </cell>
          <cell r="CA150">
            <v>0</v>
          </cell>
        </row>
        <row r="151">
          <cell r="D151" t="str">
            <v>SUMINISTRO E INSTALACION DE TAPA CON ARO EN FERROCONCRETO PARA ALCANTARILLADO</v>
          </cell>
          <cell r="E151" t="str">
            <v>UND</v>
          </cell>
          <cell r="F151" t="str">
            <v>MG501</v>
          </cell>
          <cell r="G151">
            <v>0.05</v>
          </cell>
          <cell r="H151" t="str">
            <v>-</v>
          </cell>
          <cell r="I151" t="str">
            <v>-</v>
          </cell>
          <cell r="J151" t="str">
            <v>-</v>
          </cell>
          <cell r="K151" t="str">
            <v>-</v>
          </cell>
          <cell r="L151" t="str">
            <v>-</v>
          </cell>
          <cell r="M151" t="str">
            <v>-</v>
          </cell>
          <cell r="N151" t="str">
            <v>-</v>
          </cell>
          <cell r="O151" t="str">
            <v>-</v>
          </cell>
          <cell r="P151" t="str">
            <v>C6000</v>
          </cell>
          <cell r="Q151">
            <v>1</v>
          </cell>
          <cell r="R151" t="str">
            <v>-</v>
          </cell>
          <cell r="S151" t="str">
            <v>-</v>
          </cell>
          <cell r="T151" t="str">
            <v>-</v>
          </cell>
          <cell r="U151" t="str">
            <v>-</v>
          </cell>
          <cell r="V151" t="str">
            <v>-</v>
          </cell>
          <cell r="W151" t="str">
            <v>-</v>
          </cell>
          <cell r="X151" t="str">
            <v>-</v>
          </cell>
          <cell r="Y151" t="str">
            <v>-</v>
          </cell>
          <cell r="Z151" t="str">
            <v>-</v>
          </cell>
          <cell r="AA151" t="str">
            <v>-</v>
          </cell>
          <cell r="AB151" t="str">
            <v>-</v>
          </cell>
          <cell r="AC151" t="str">
            <v>-</v>
          </cell>
          <cell r="AD151" t="str">
            <v>-</v>
          </cell>
          <cell r="AE151" t="str">
            <v>-</v>
          </cell>
          <cell r="AF151" t="str">
            <v>-</v>
          </cell>
          <cell r="AG151" t="str">
            <v>-</v>
          </cell>
          <cell r="AH151" t="str">
            <v>-</v>
          </cell>
          <cell r="AI151" t="str">
            <v>-</v>
          </cell>
          <cell r="AJ151">
            <v>0</v>
          </cell>
          <cell r="AK151" t="str">
            <v>-</v>
          </cell>
          <cell r="AL151" t="str">
            <v>-</v>
          </cell>
          <cell r="AM151" t="str">
            <v>-</v>
          </cell>
          <cell r="AN151" t="str">
            <v>-</v>
          </cell>
          <cell r="AO151" t="str">
            <v>-</v>
          </cell>
          <cell r="AP151" t="str">
            <v>-</v>
          </cell>
          <cell r="AQ151" t="str">
            <v>-</v>
          </cell>
          <cell r="AR151" t="str">
            <v>-</v>
          </cell>
          <cell r="AS151" t="str">
            <v>-</v>
          </cell>
          <cell r="AT151" t="str">
            <v>-</v>
          </cell>
          <cell r="AU151" t="str">
            <v>-</v>
          </cell>
          <cell r="AV151" t="str">
            <v>-</v>
          </cell>
          <cell r="AW151">
            <v>1</v>
          </cell>
          <cell r="AX151" t="str">
            <v>-</v>
          </cell>
          <cell r="AY151">
            <v>1</v>
          </cell>
          <cell r="AZ151">
            <v>1</v>
          </cell>
          <cell r="BA151">
            <v>1</v>
          </cell>
          <cell r="BB151" t="str">
            <v>MO20</v>
          </cell>
          <cell r="BC151">
            <v>12</v>
          </cell>
          <cell r="BD151">
            <v>1</v>
          </cell>
          <cell r="BE151" t="str">
            <v>MO10</v>
          </cell>
          <cell r="BF151">
            <v>12</v>
          </cell>
          <cell r="BG151" t="str">
            <v>-</v>
          </cell>
          <cell r="BH151" t="str">
            <v>-</v>
          </cell>
          <cell r="BI151" t="str">
            <v>-</v>
          </cell>
          <cell r="BJ151" t="str">
            <v>-</v>
          </cell>
          <cell r="BK151" t="str">
            <v>-</v>
          </cell>
          <cell r="BL151" t="str">
            <v>-</v>
          </cell>
          <cell r="BM151" t="str">
            <v>-</v>
          </cell>
          <cell r="BN151" t="str">
            <v>-</v>
          </cell>
          <cell r="BO151" t="str">
            <v>-</v>
          </cell>
          <cell r="BP151" t="str">
            <v>-</v>
          </cell>
          <cell r="BQ151" t="str">
            <v>-</v>
          </cell>
          <cell r="BR151">
            <v>278742</v>
          </cell>
          <cell r="BS151">
            <v>0</v>
          </cell>
          <cell r="BT151">
            <v>0</v>
          </cell>
          <cell r="BU151">
            <v>0</v>
          </cell>
          <cell r="BW151" t="str">
            <v>Administracion, Imprevistos, Utilidad (AIU)</v>
          </cell>
          <cell r="BX151">
            <v>0</v>
          </cell>
          <cell r="BY151">
            <v>0</v>
          </cell>
          <cell r="BZ151">
            <v>0</v>
          </cell>
          <cell r="CA151">
            <v>0</v>
          </cell>
        </row>
        <row r="152">
          <cell r="D152" t="str">
            <v>Arreglos tumba Tomas Villamil (consistente en: ciclopeo, Muro en ladrillo a la vista, tierra negra, plantas ornamentales de talle bajo)</v>
          </cell>
          <cell r="E152" t="str">
            <v>global</v>
          </cell>
          <cell r="F152" t="str">
            <v>MG501</v>
          </cell>
          <cell r="G152">
            <v>0.05</v>
          </cell>
          <cell r="H152" t="str">
            <v>-</v>
          </cell>
          <cell r="I152" t="str">
            <v>-</v>
          </cell>
          <cell r="J152" t="str">
            <v>-</v>
          </cell>
          <cell r="K152" t="str">
            <v>-</v>
          </cell>
          <cell r="L152" t="str">
            <v>-</v>
          </cell>
          <cell r="M152" t="str">
            <v>-</v>
          </cell>
          <cell r="N152" t="str">
            <v>-</v>
          </cell>
          <cell r="O152" t="str">
            <v>-</v>
          </cell>
          <cell r="P152" t="str">
            <v>C5454</v>
          </cell>
          <cell r="Q152">
            <v>0.4</v>
          </cell>
          <cell r="R152" t="str">
            <v>C5455</v>
          </cell>
          <cell r="S152">
            <v>4</v>
          </cell>
          <cell r="T152" t="str">
            <v>IGE1326</v>
          </cell>
          <cell r="U152">
            <v>4</v>
          </cell>
          <cell r="V152" t="str">
            <v>C5456</v>
          </cell>
          <cell r="W152">
            <v>13</v>
          </cell>
          <cell r="X152" t="str">
            <v>C5458</v>
          </cell>
          <cell r="Y152">
            <v>0.1</v>
          </cell>
          <cell r="Z152" t="str">
            <v>-</v>
          </cell>
          <cell r="AA152" t="str">
            <v>-</v>
          </cell>
          <cell r="AB152" t="str">
            <v>-</v>
          </cell>
          <cell r="AC152" t="str">
            <v>-</v>
          </cell>
          <cell r="AD152" t="str">
            <v>-</v>
          </cell>
          <cell r="AE152" t="str">
            <v>-</v>
          </cell>
          <cell r="AF152" t="str">
            <v>-</v>
          </cell>
          <cell r="AG152" t="str">
            <v>-</v>
          </cell>
          <cell r="AH152" t="str">
            <v>-</v>
          </cell>
          <cell r="AI152" t="str">
            <v>-</v>
          </cell>
          <cell r="AJ152">
            <v>0</v>
          </cell>
          <cell r="AK152" t="str">
            <v>-</v>
          </cell>
          <cell r="AL152" t="str">
            <v>-</v>
          </cell>
          <cell r="AM152" t="str">
            <v>-</v>
          </cell>
          <cell r="AN152" t="str">
            <v>-</v>
          </cell>
          <cell r="AO152" t="str">
            <v>-</v>
          </cell>
          <cell r="AP152" t="str">
            <v>-</v>
          </cell>
          <cell r="AQ152" t="str">
            <v>-</v>
          </cell>
          <cell r="AR152" t="str">
            <v>-</v>
          </cell>
          <cell r="AS152" t="str">
            <v>-</v>
          </cell>
          <cell r="AT152" t="str">
            <v>-</v>
          </cell>
          <cell r="AU152" t="str">
            <v>-</v>
          </cell>
          <cell r="AV152" t="str">
            <v>-</v>
          </cell>
          <cell r="AW152">
            <v>1</v>
          </cell>
          <cell r="AX152" t="str">
            <v>-</v>
          </cell>
          <cell r="AY152">
            <v>1</v>
          </cell>
          <cell r="AZ152">
            <v>1</v>
          </cell>
          <cell r="BA152">
            <v>1</v>
          </cell>
          <cell r="BB152" t="str">
            <v>MO20</v>
          </cell>
          <cell r="BC152">
            <v>0.5</v>
          </cell>
          <cell r="BD152">
            <v>3</v>
          </cell>
          <cell r="BE152" t="str">
            <v>MO10</v>
          </cell>
          <cell r="BF152">
            <v>0.5</v>
          </cell>
          <cell r="BG152" t="str">
            <v>-</v>
          </cell>
          <cell r="BH152" t="str">
            <v>-</v>
          </cell>
          <cell r="BI152" t="str">
            <v>-</v>
          </cell>
          <cell r="BJ152" t="str">
            <v>-</v>
          </cell>
          <cell r="BK152" t="str">
            <v>-</v>
          </cell>
          <cell r="BL152" t="str">
            <v>-</v>
          </cell>
          <cell r="BM152" t="str">
            <v>-</v>
          </cell>
          <cell r="BN152" t="str">
            <v>-</v>
          </cell>
          <cell r="BO152" t="str">
            <v>-</v>
          </cell>
          <cell r="BP152" t="str">
            <v>-</v>
          </cell>
          <cell r="BQ152" t="str">
            <v>-</v>
          </cell>
          <cell r="BR152">
            <v>1237885</v>
          </cell>
          <cell r="BS152">
            <v>0</v>
          </cell>
          <cell r="BT152">
            <v>1237885</v>
          </cell>
          <cell r="BU152">
            <v>0</v>
          </cell>
          <cell r="BW152" t="str">
            <v>Administracion, Imprevistos, Utilidad (AIU)</v>
          </cell>
          <cell r="BX152">
            <v>0</v>
          </cell>
          <cell r="BY152">
            <v>0</v>
          </cell>
          <cell r="BZ152">
            <v>0</v>
          </cell>
          <cell r="CA152">
            <v>0</v>
          </cell>
        </row>
        <row r="153">
          <cell r="D153" t="str">
            <v>Asbesto cemento No.5</v>
          </cell>
          <cell r="E153" t="str">
            <v>M2</v>
          </cell>
          <cell r="F153" t="str">
            <v>MG501</v>
          </cell>
          <cell r="G153">
            <v>0.1</v>
          </cell>
          <cell r="H153" t="str">
            <v>-</v>
          </cell>
          <cell r="I153" t="str">
            <v>-</v>
          </cell>
          <cell r="J153" t="str">
            <v>-</v>
          </cell>
          <cell r="K153" t="str">
            <v>-</v>
          </cell>
          <cell r="L153" t="str">
            <v>-</v>
          </cell>
          <cell r="M153" t="str">
            <v>-</v>
          </cell>
          <cell r="N153" t="str">
            <v>-</v>
          </cell>
          <cell r="O153" t="str">
            <v>-</v>
          </cell>
          <cell r="P153" t="str">
            <v>IGE1320</v>
          </cell>
          <cell r="Q153">
            <v>0.65</v>
          </cell>
          <cell r="R153" t="str">
            <v>IGE1121</v>
          </cell>
          <cell r="S153">
            <v>1.3</v>
          </cell>
          <cell r="T153" t="str">
            <v>-</v>
          </cell>
          <cell r="U153" t="str">
            <v>-</v>
          </cell>
          <cell r="V153" t="str">
            <v>-</v>
          </cell>
          <cell r="W153" t="str">
            <v>-</v>
          </cell>
          <cell r="X153" t="str">
            <v>-</v>
          </cell>
          <cell r="Y153" t="str">
            <v>-</v>
          </cell>
          <cell r="Z153" t="str">
            <v>-</v>
          </cell>
          <cell r="AA153" t="str">
            <v>-</v>
          </cell>
          <cell r="AB153" t="str">
            <v>-</v>
          </cell>
          <cell r="AC153" t="str">
            <v>-</v>
          </cell>
          <cell r="AD153" t="str">
            <v>-</v>
          </cell>
          <cell r="AE153" t="str">
            <v>-</v>
          </cell>
          <cell r="AF153" t="str">
            <v>-</v>
          </cell>
          <cell r="AG153" t="str">
            <v>-</v>
          </cell>
          <cell r="AH153" t="str">
            <v>-</v>
          </cell>
          <cell r="AI153" t="str">
            <v>-</v>
          </cell>
          <cell r="AJ153">
            <v>0</v>
          </cell>
          <cell r="AK153" t="str">
            <v>-</v>
          </cell>
          <cell r="AL153" t="str">
            <v>-</v>
          </cell>
          <cell r="AM153" t="str">
            <v>-</v>
          </cell>
          <cell r="AN153" t="str">
            <v>-</v>
          </cell>
          <cell r="AO153" t="str">
            <v>-</v>
          </cell>
          <cell r="AP153" t="str">
            <v>-</v>
          </cell>
          <cell r="AQ153" t="str">
            <v>-</v>
          </cell>
          <cell r="AR153" t="str">
            <v>-</v>
          </cell>
          <cell r="AS153" t="str">
            <v>-</v>
          </cell>
          <cell r="AT153" t="str">
            <v>-</v>
          </cell>
          <cell r="AU153" t="str">
            <v>-</v>
          </cell>
          <cell r="AV153" t="str">
            <v>-</v>
          </cell>
          <cell r="AW153">
            <v>1</v>
          </cell>
          <cell r="AX153" t="str">
            <v>-</v>
          </cell>
          <cell r="AY153">
            <v>1</v>
          </cell>
          <cell r="AZ153">
            <v>1</v>
          </cell>
          <cell r="BA153">
            <v>1</v>
          </cell>
          <cell r="BB153" t="str">
            <v>MO13</v>
          </cell>
          <cell r="BC153">
            <v>16</v>
          </cell>
          <cell r="BD153" t="str">
            <v>-</v>
          </cell>
          <cell r="BE153" t="str">
            <v>-</v>
          </cell>
          <cell r="BF153" t="str">
            <v>-</v>
          </cell>
          <cell r="BG153" t="str">
            <v>-</v>
          </cell>
          <cell r="BH153" t="str">
            <v>-</v>
          </cell>
          <cell r="BI153" t="str">
            <v>-</v>
          </cell>
          <cell r="BJ153" t="str">
            <v>-</v>
          </cell>
          <cell r="BK153" t="str">
            <v>-</v>
          </cell>
          <cell r="BL153" t="str">
            <v>-</v>
          </cell>
          <cell r="BM153" t="str">
            <v>-</v>
          </cell>
          <cell r="BN153" t="str">
            <v>-</v>
          </cell>
          <cell r="BO153" t="str">
            <v>-</v>
          </cell>
          <cell r="BP153" t="str">
            <v>-</v>
          </cell>
          <cell r="BQ153" t="str">
            <v>-</v>
          </cell>
          <cell r="BR153">
            <v>24138</v>
          </cell>
          <cell r="BS153">
            <v>0</v>
          </cell>
          <cell r="BT153">
            <v>24138</v>
          </cell>
          <cell r="BU153">
            <v>0</v>
          </cell>
          <cell r="BW153" t="str">
            <v>Administracion, Imprevistos, Utilidad (AIU)</v>
          </cell>
          <cell r="BX153">
            <v>0</v>
          </cell>
          <cell r="BY153">
            <v>0</v>
          </cell>
          <cell r="BZ153">
            <v>0</v>
          </cell>
          <cell r="CA153">
            <v>0</v>
          </cell>
        </row>
        <row r="154">
          <cell r="D154" t="str">
            <v>Asbesto cemento No.6</v>
          </cell>
          <cell r="E154" t="str">
            <v>M2</v>
          </cell>
          <cell r="F154" t="str">
            <v>MG501</v>
          </cell>
          <cell r="G154">
            <v>0.1</v>
          </cell>
          <cell r="H154" t="str">
            <v>-</v>
          </cell>
          <cell r="I154" t="str">
            <v>-</v>
          </cell>
          <cell r="J154" t="str">
            <v>-</v>
          </cell>
          <cell r="K154" t="str">
            <v>-</v>
          </cell>
          <cell r="L154" t="str">
            <v>-</v>
          </cell>
          <cell r="M154" t="str">
            <v>-</v>
          </cell>
          <cell r="N154" t="str">
            <v>-</v>
          </cell>
          <cell r="O154" t="str">
            <v>-</v>
          </cell>
          <cell r="P154" t="str">
            <v>IGE1321</v>
          </cell>
          <cell r="Q154">
            <v>0.65</v>
          </cell>
          <cell r="R154" t="str">
            <v>IGE1121</v>
          </cell>
          <cell r="S154">
            <v>1.3</v>
          </cell>
          <cell r="T154" t="str">
            <v>-</v>
          </cell>
          <cell r="U154" t="str">
            <v>-</v>
          </cell>
          <cell r="V154" t="str">
            <v>-</v>
          </cell>
          <cell r="W154" t="str">
            <v>-</v>
          </cell>
          <cell r="X154" t="str">
            <v>-</v>
          </cell>
          <cell r="Y154" t="str">
            <v>-</v>
          </cell>
          <cell r="Z154" t="str">
            <v>-</v>
          </cell>
          <cell r="AA154" t="str">
            <v>-</v>
          </cell>
          <cell r="AB154" t="str">
            <v>-</v>
          </cell>
          <cell r="AC154" t="str">
            <v>-</v>
          </cell>
          <cell r="AD154" t="str">
            <v>-</v>
          </cell>
          <cell r="AE154" t="str">
            <v>-</v>
          </cell>
          <cell r="AF154" t="str">
            <v>-</v>
          </cell>
          <cell r="AG154" t="str">
            <v>-</v>
          </cell>
          <cell r="AH154" t="str">
            <v>-</v>
          </cell>
          <cell r="AI154" t="str">
            <v>-</v>
          </cell>
          <cell r="AJ154">
            <v>0</v>
          </cell>
          <cell r="AK154" t="str">
            <v>-</v>
          </cell>
          <cell r="AL154" t="str">
            <v>-</v>
          </cell>
          <cell r="AM154" t="str">
            <v>-</v>
          </cell>
          <cell r="AN154" t="str">
            <v>-</v>
          </cell>
          <cell r="AO154" t="str">
            <v>-</v>
          </cell>
          <cell r="AP154" t="str">
            <v>-</v>
          </cell>
          <cell r="AQ154" t="str">
            <v>-</v>
          </cell>
          <cell r="AR154" t="str">
            <v>-</v>
          </cell>
          <cell r="AS154" t="str">
            <v>-</v>
          </cell>
          <cell r="AT154" t="str">
            <v>-</v>
          </cell>
          <cell r="AU154" t="str">
            <v>-</v>
          </cell>
          <cell r="AV154" t="str">
            <v>-</v>
          </cell>
          <cell r="AW154">
            <v>1</v>
          </cell>
          <cell r="AX154" t="str">
            <v>-</v>
          </cell>
          <cell r="AY154">
            <v>1</v>
          </cell>
          <cell r="AZ154">
            <v>1</v>
          </cell>
          <cell r="BA154">
            <v>1</v>
          </cell>
          <cell r="BB154" t="str">
            <v>MO13</v>
          </cell>
          <cell r="BC154">
            <v>16</v>
          </cell>
          <cell r="BD154" t="str">
            <v>-</v>
          </cell>
          <cell r="BE154" t="str">
            <v>-</v>
          </cell>
          <cell r="BF154" t="str">
            <v>-</v>
          </cell>
          <cell r="BG154" t="str">
            <v>-</v>
          </cell>
          <cell r="BH154" t="str">
            <v>-</v>
          </cell>
          <cell r="BI154" t="str">
            <v>-</v>
          </cell>
          <cell r="BJ154" t="str">
            <v>-</v>
          </cell>
          <cell r="BK154" t="str">
            <v>-</v>
          </cell>
          <cell r="BL154" t="str">
            <v>-</v>
          </cell>
          <cell r="BM154" t="str">
            <v>-</v>
          </cell>
          <cell r="BN154" t="str">
            <v>-</v>
          </cell>
          <cell r="BO154" t="str">
            <v>-</v>
          </cell>
          <cell r="BP154" t="str">
            <v>-</v>
          </cell>
          <cell r="BQ154" t="str">
            <v>-</v>
          </cell>
          <cell r="BR154">
            <v>31044</v>
          </cell>
          <cell r="BS154">
            <v>0</v>
          </cell>
          <cell r="BT154">
            <v>31044</v>
          </cell>
          <cell r="BU154">
            <v>0</v>
          </cell>
          <cell r="BW154" t="str">
            <v>Administracion, Imprevistos, Utilidad (AIU)</v>
          </cell>
          <cell r="BX154">
            <v>0</v>
          </cell>
          <cell r="BY154">
            <v>0</v>
          </cell>
          <cell r="BZ154">
            <v>0</v>
          </cell>
          <cell r="CA154">
            <v>0</v>
          </cell>
        </row>
        <row r="155">
          <cell r="D155" t="str">
            <v>Asbesto cemento No.8</v>
          </cell>
          <cell r="E155" t="str">
            <v>M2</v>
          </cell>
          <cell r="F155" t="str">
            <v>MG501</v>
          </cell>
          <cell r="G155">
            <v>0.1</v>
          </cell>
          <cell r="H155" t="str">
            <v>-</v>
          </cell>
          <cell r="I155" t="str">
            <v>-</v>
          </cell>
          <cell r="J155" t="str">
            <v>-</v>
          </cell>
          <cell r="K155" t="str">
            <v>-</v>
          </cell>
          <cell r="L155" t="str">
            <v>-</v>
          </cell>
          <cell r="M155" t="str">
            <v>-</v>
          </cell>
          <cell r="N155" t="str">
            <v>-</v>
          </cell>
          <cell r="O155" t="str">
            <v>-</v>
          </cell>
          <cell r="P155" t="str">
            <v>IGE1322</v>
          </cell>
          <cell r="Q155">
            <v>0.5</v>
          </cell>
          <cell r="R155" t="str">
            <v>IGE1121</v>
          </cell>
          <cell r="S155">
            <v>1.1000000000000001</v>
          </cell>
          <cell r="T155" t="str">
            <v>-</v>
          </cell>
          <cell r="U155" t="str">
            <v>-</v>
          </cell>
          <cell r="V155" t="str">
            <v>-</v>
          </cell>
          <cell r="W155" t="str">
            <v>-</v>
          </cell>
          <cell r="X155" t="str">
            <v>-</v>
          </cell>
          <cell r="Y155" t="str">
            <v>-</v>
          </cell>
          <cell r="Z155" t="str">
            <v>-</v>
          </cell>
          <cell r="AA155" t="str">
            <v>-</v>
          </cell>
          <cell r="AB155" t="str">
            <v>-</v>
          </cell>
          <cell r="AC155" t="str">
            <v>-</v>
          </cell>
          <cell r="AD155" t="str">
            <v>-</v>
          </cell>
          <cell r="AE155" t="str">
            <v>-</v>
          </cell>
          <cell r="AF155" t="str">
            <v>-</v>
          </cell>
          <cell r="AG155" t="str">
            <v>-</v>
          </cell>
          <cell r="AH155" t="str">
            <v>-</v>
          </cell>
          <cell r="AI155" t="str">
            <v>-</v>
          </cell>
          <cell r="AJ155">
            <v>0</v>
          </cell>
          <cell r="AK155" t="str">
            <v>-</v>
          </cell>
          <cell r="AL155" t="str">
            <v>-</v>
          </cell>
          <cell r="AM155" t="str">
            <v>-</v>
          </cell>
          <cell r="AN155" t="str">
            <v>-</v>
          </cell>
          <cell r="AO155" t="str">
            <v>-</v>
          </cell>
          <cell r="AP155" t="str">
            <v>-</v>
          </cell>
          <cell r="AQ155" t="str">
            <v>-</v>
          </cell>
          <cell r="AR155" t="str">
            <v>-</v>
          </cell>
          <cell r="AS155" t="str">
            <v>-</v>
          </cell>
          <cell r="AT155" t="str">
            <v>-</v>
          </cell>
          <cell r="AU155" t="str">
            <v>-</v>
          </cell>
          <cell r="AV155" t="str">
            <v>-</v>
          </cell>
          <cell r="AW155">
            <v>1</v>
          </cell>
          <cell r="AX155" t="str">
            <v>-</v>
          </cell>
          <cell r="AY155">
            <v>1</v>
          </cell>
          <cell r="AZ155">
            <v>1</v>
          </cell>
          <cell r="BA155">
            <v>1</v>
          </cell>
          <cell r="BB155" t="str">
            <v>MO13</v>
          </cell>
          <cell r="BC155">
            <v>15</v>
          </cell>
          <cell r="BD155" t="str">
            <v>-</v>
          </cell>
          <cell r="BE155" t="str">
            <v>-</v>
          </cell>
          <cell r="BF155" t="str">
            <v>-</v>
          </cell>
          <cell r="BG155" t="str">
            <v>-</v>
          </cell>
          <cell r="BH155" t="str">
            <v>-</v>
          </cell>
          <cell r="BI155" t="str">
            <v>-</v>
          </cell>
          <cell r="BJ155" t="str">
            <v>-</v>
          </cell>
          <cell r="BK155" t="str">
            <v>-</v>
          </cell>
          <cell r="BL155" t="str">
            <v>-</v>
          </cell>
          <cell r="BM155" t="str">
            <v>-</v>
          </cell>
          <cell r="BN155" t="str">
            <v>-</v>
          </cell>
          <cell r="BO155" t="str">
            <v>-</v>
          </cell>
          <cell r="BP155" t="str">
            <v>-</v>
          </cell>
          <cell r="BQ155" t="str">
            <v>-</v>
          </cell>
          <cell r="BR155">
            <v>31061</v>
          </cell>
          <cell r="BS155">
            <v>0</v>
          </cell>
          <cell r="BT155">
            <v>31061</v>
          </cell>
          <cell r="BU155">
            <v>0</v>
          </cell>
          <cell r="BW155" t="str">
            <v>Administracion, Imprevistos, Utilidad (AIU)</v>
          </cell>
          <cell r="BX155">
            <v>0</v>
          </cell>
          <cell r="BY155">
            <v>0</v>
          </cell>
          <cell r="BZ155">
            <v>0</v>
          </cell>
          <cell r="CA155">
            <v>0</v>
          </cell>
        </row>
        <row r="156">
          <cell r="D156" t="str">
            <v>Aseo General para entrega</v>
          </cell>
          <cell r="E156" t="str">
            <v>M2</v>
          </cell>
          <cell r="F156" t="str">
            <v>MG501</v>
          </cell>
          <cell r="G156">
            <v>0.05</v>
          </cell>
          <cell r="H156" t="str">
            <v>-</v>
          </cell>
          <cell r="I156" t="str">
            <v>-</v>
          </cell>
          <cell r="J156" t="str">
            <v>-</v>
          </cell>
          <cell r="K156" t="str">
            <v>-</v>
          </cell>
          <cell r="L156" t="str">
            <v>-</v>
          </cell>
          <cell r="M156" t="str">
            <v>-</v>
          </cell>
          <cell r="N156" t="str">
            <v>-</v>
          </cell>
          <cell r="O156" t="str">
            <v>-</v>
          </cell>
          <cell r="P156" t="str">
            <v>C5271</v>
          </cell>
          <cell r="Q156">
            <v>1</v>
          </cell>
          <cell r="R156" t="str">
            <v>-</v>
          </cell>
          <cell r="S156" t="str">
            <v>-</v>
          </cell>
          <cell r="T156" t="str">
            <v>-</v>
          </cell>
          <cell r="U156" t="str">
            <v>-</v>
          </cell>
          <cell r="V156" t="str">
            <v>-</v>
          </cell>
          <cell r="W156" t="str">
            <v>-</v>
          </cell>
          <cell r="X156" t="str">
            <v>-</v>
          </cell>
          <cell r="Y156" t="str">
            <v>-</v>
          </cell>
          <cell r="Z156" t="str">
            <v>-</v>
          </cell>
          <cell r="AA156" t="str">
            <v>-</v>
          </cell>
          <cell r="AB156" t="str">
            <v>-</v>
          </cell>
          <cell r="AC156" t="str">
            <v>-</v>
          </cell>
          <cell r="AD156" t="str">
            <v>-</v>
          </cell>
          <cell r="AE156" t="str">
            <v>-</v>
          </cell>
          <cell r="AF156" t="str">
            <v>-</v>
          </cell>
          <cell r="AG156" t="str">
            <v>-</v>
          </cell>
          <cell r="AH156" t="str">
            <v>-</v>
          </cell>
          <cell r="AI156" t="str">
            <v>-</v>
          </cell>
          <cell r="AJ156">
            <v>0</v>
          </cell>
          <cell r="AK156" t="str">
            <v>-</v>
          </cell>
          <cell r="AL156" t="str">
            <v>-</v>
          </cell>
          <cell r="AM156" t="str">
            <v>-</v>
          </cell>
          <cell r="AN156" t="str">
            <v>-</v>
          </cell>
          <cell r="AO156" t="str">
            <v>-</v>
          </cell>
          <cell r="AP156" t="str">
            <v>-</v>
          </cell>
          <cell r="AQ156" t="str">
            <v>-</v>
          </cell>
          <cell r="AR156" t="str">
            <v>-</v>
          </cell>
          <cell r="AS156" t="str">
            <v>-</v>
          </cell>
          <cell r="AT156" t="str">
            <v>-</v>
          </cell>
          <cell r="AU156" t="str">
            <v>-</v>
          </cell>
          <cell r="AV156" t="str">
            <v>-</v>
          </cell>
          <cell r="AW156">
            <v>1</v>
          </cell>
          <cell r="AX156" t="str">
            <v>-</v>
          </cell>
          <cell r="AY156">
            <v>1</v>
          </cell>
          <cell r="AZ156">
            <v>1</v>
          </cell>
          <cell r="BA156">
            <v>2</v>
          </cell>
          <cell r="BB156" t="str">
            <v>MO10</v>
          </cell>
          <cell r="BC156">
            <v>50</v>
          </cell>
          <cell r="BD156" t="str">
            <v>-</v>
          </cell>
          <cell r="BE156" t="str">
            <v>-</v>
          </cell>
          <cell r="BF156" t="str">
            <v>-</v>
          </cell>
          <cell r="BG156" t="str">
            <v>-</v>
          </cell>
          <cell r="BH156" t="str">
            <v>-</v>
          </cell>
          <cell r="BI156" t="str">
            <v>-</v>
          </cell>
          <cell r="BJ156" t="str">
            <v>-</v>
          </cell>
          <cell r="BK156" t="str">
            <v>-</v>
          </cell>
          <cell r="BL156" t="str">
            <v>-</v>
          </cell>
          <cell r="BM156" t="str">
            <v>-</v>
          </cell>
          <cell r="BN156" t="str">
            <v>-</v>
          </cell>
          <cell r="BO156" t="str">
            <v>-</v>
          </cell>
          <cell r="BP156" t="str">
            <v>-</v>
          </cell>
          <cell r="BQ156" t="str">
            <v>-</v>
          </cell>
          <cell r="BR156">
            <v>3153</v>
          </cell>
          <cell r="BS156">
            <v>0</v>
          </cell>
          <cell r="BT156">
            <v>3153</v>
          </cell>
          <cell r="BU156">
            <v>0</v>
          </cell>
          <cell r="BW156" t="str">
            <v>Administracion, Imprevistos, Utilidad (AIU)</v>
          </cell>
          <cell r="BX156">
            <v>0</v>
          </cell>
          <cell r="BY156">
            <v>0</v>
          </cell>
          <cell r="BZ156">
            <v>0</v>
          </cell>
          <cell r="CA156">
            <v>0</v>
          </cell>
        </row>
        <row r="157">
          <cell r="D157" t="str">
            <v>Bajante de agua lluvia PVC 3"</v>
          </cell>
          <cell r="E157" t="str">
            <v>ML</v>
          </cell>
          <cell r="F157" t="str">
            <v>MG501</v>
          </cell>
          <cell r="G157">
            <v>0.1</v>
          </cell>
          <cell r="H157" t="str">
            <v>-</v>
          </cell>
          <cell r="I157" t="str">
            <v>-</v>
          </cell>
          <cell r="J157" t="str">
            <v>-</v>
          </cell>
          <cell r="K157" t="str">
            <v>-</v>
          </cell>
          <cell r="L157" t="str">
            <v>-</v>
          </cell>
          <cell r="M157" t="str">
            <v>-</v>
          </cell>
          <cell r="N157" t="str">
            <v>-</v>
          </cell>
          <cell r="O157" t="str">
            <v>-</v>
          </cell>
          <cell r="P157" t="str">
            <v>IGE1089</v>
          </cell>
          <cell r="Q157">
            <v>0.06</v>
          </cell>
          <cell r="R157" t="str">
            <v>IGE1358</v>
          </cell>
          <cell r="S157">
            <v>1.05</v>
          </cell>
          <cell r="T157" t="str">
            <v>C5463</v>
          </cell>
          <cell r="U157">
            <v>0.02</v>
          </cell>
          <cell r="V157" t="str">
            <v>IGE1281</v>
          </cell>
          <cell r="W157">
            <v>0.01</v>
          </cell>
          <cell r="X157" t="str">
            <v>-</v>
          </cell>
          <cell r="Y157" t="str">
            <v>-</v>
          </cell>
          <cell r="Z157" t="str">
            <v>-</v>
          </cell>
          <cell r="AA157" t="str">
            <v>-</v>
          </cell>
          <cell r="AB157" t="str">
            <v>-</v>
          </cell>
          <cell r="AC157" t="str">
            <v>-</v>
          </cell>
          <cell r="AD157" t="str">
            <v>-</v>
          </cell>
          <cell r="AE157" t="str">
            <v>-</v>
          </cell>
          <cell r="AF157" t="str">
            <v>-</v>
          </cell>
          <cell r="AG157" t="str">
            <v>-</v>
          </cell>
          <cell r="AH157" t="str">
            <v>-</v>
          </cell>
          <cell r="AI157" t="str">
            <v>-</v>
          </cell>
          <cell r="AJ157">
            <v>0</v>
          </cell>
          <cell r="AK157" t="str">
            <v>-</v>
          </cell>
          <cell r="AL157" t="str">
            <v>-</v>
          </cell>
          <cell r="AM157" t="str">
            <v>-</v>
          </cell>
          <cell r="AN157" t="str">
            <v>-</v>
          </cell>
          <cell r="AO157" t="str">
            <v>-</v>
          </cell>
          <cell r="AP157" t="str">
            <v>-</v>
          </cell>
          <cell r="AQ157" t="str">
            <v>-</v>
          </cell>
          <cell r="AR157" t="str">
            <v>-</v>
          </cell>
          <cell r="AS157" t="str">
            <v>-</v>
          </cell>
          <cell r="AT157" t="str">
            <v>-</v>
          </cell>
          <cell r="AU157" t="str">
            <v>-</v>
          </cell>
          <cell r="AV157" t="str">
            <v>-</v>
          </cell>
          <cell r="AW157">
            <v>1</v>
          </cell>
          <cell r="AX157" t="str">
            <v>-</v>
          </cell>
          <cell r="AY157">
            <v>1</v>
          </cell>
          <cell r="AZ157">
            <v>1</v>
          </cell>
          <cell r="BA157">
            <v>1</v>
          </cell>
          <cell r="BB157" t="str">
            <v>MO14</v>
          </cell>
          <cell r="BC157">
            <v>7</v>
          </cell>
          <cell r="BD157" t="str">
            <v>-</v>
          </cell>
          <cell r="BE157" t="str">
            <v>-</v>
          </cell>
          <cell r="BF157" t="str">
            <v>-</v>
          </cell>
          <cell r="BG157" t="str">
            <v>-</v>
          </cell>
          <cell r="BH157" t="str">
            <v>-</v>
          </cell>
          <cell r="BI157" t="str">
            <v>-</v>
          </cell>
          <cell r="BJ157" t="str">
            <v>-</v>
          </cell>
          <cell r="BK157" t="str">
            <v>-</v>
          </cell>
          <cell r="BL157" t="str">
            <v>-</v>
          </cell>
          <cell r="BM157" t="str">
            <v>-</v>
          </cell>
          <cell r="BN157" t="str">
            <v>-</v>
          </cell>
          <cell r="BO157" t="str">
            <v>-</v>
          </cell>
          <cell r="BP157" t="str">
            <v>-</v>
          </cell>
          <cell r="BQ157" t="str">
            <v>-</v>
          </cell>
          <cell r="BR157">
            <v>33088</v>
          </cell>
          <cell r="BS157">
            <v>0</v>
          </cell>
          <cell r="BT157">
            <v>0</v>
          </cell>
          <cell r="BU157">
            <v>0</v>
          </cell>
          <cell r="BW157" t="str">
            <v>Administracion, Imprevistos, Utilidad (AIU)</v>
          </cell>
          <cell r="BX157">
            <v>0</v>
          </cell>
          <cell r="BY157">
            <v>0</v>
          </cell>
          <cell r="BZ157">
            <v>0</v>
          </cell>
          <cell r="CA157">
            <v>0</v>
          </cell>
        </row>
        <row r="158">
          <cell r="D158" t="str">
            <v>DEMOLICIÓN COLUMNA CONCRETO INCLUYE RETIRO DE ESCOMBROS</v>
          </cell>
          <cell r="E158" t="str">
            <v>ml</v>
          </cell>
          <cell r="F158" t="str">
            <v>MG501</v>
          </cell>
          <cell r="G158">
            <v>0.05</v>
          </cell>
          <cell r="H158" t="str">
            <v>MG521</v>
          </cell>
          <cell r="I158">
            <v>3</v>
          </cell>
          <cell r="J158" t="str">
            <v>MG531</v>
          </cell>
          <cell r="K158">
            <v>0.8</v>
          </cell>
          <cell r="L158" t="str">
            <v>MG524</v>
          </cell>
          <cell r="M158">
            <v>0.12</v>
          </cell>
          <cell r="N158" t="str">
            <v>-</v>
          </cell>
          <cell r="O158" t="str">
            <v>-</v>
          </cell>
          <cell r="P158" t="str">
            <v>-</v>
          </cell>
          <cell r="Q158" t="str">
            <v>-</v>
          </cell>
          <cell r="R158" t="str">
            <v>-</v>
          </cell>
          <cell r="S158" t="str">
            <v>-</v>
          </cell>
          <cell r="T158" t="str">
            <v>-</v>
          </cell>
          <cell r="U158" t="str">
            <v>-</v>
          </cell>
          <cell r="V158" t="str">
            <v>-</v>
          </cell>
          <cell r="W158" t="str">
            <v>-</v>
          </cell>
          <cell r="X158" t="str">
            <v>-</v>
          </cell>
          <cell r="Y158" t="str">
            <v>-</v>
          </cell>
          <cell r="Z158" t="str">
            <v>-</v>
          </cell>
          <cell r="AA158" t="str">
            <v>-</v>
          </cell>
          <cell r="AB158" t="str">
            <v>-</v>
          </cell>
          <cell r="AC158" t="str">
            <v>-</v>
          </cell>
          <cell r="AD158" t="str">
            <v>-</v>
          </cell>
          <cell r="AE158" t="str">
            <v>-</v>
          </cell>
          <cell r="AF158" t="str">
            <v>-</v>
          </cell>
          <cell r="AG158" t="str">
            <v>-</v>
          </cell>
          <cell r="AH158" t="str">
            <v>-</v>
          </cell>
          <cell r="AI158" t="str">
            <v>-</v>
          </cell>
          <cell r="AJ158">
            <v>0</v>
          </cell>
          <cell r="AK158" t="str">
            <v>-</v>
          </cell>
          <cell r="AL158" t="str">
            <v>-</v>
          </cell>
          <cell r="AM158" t="str">
            <v>-</v>
          </cell>
          <cell r="AN158" t="str">
            <v>-</v>
          </cell>
          <cell r="AO158" t="str">
            <v>-</v>
          </cell>
          <cell r="AP158" t="str">
            <v>-</v>
          </cell>
          <cell r="AQ158" t="str">
            <v>-</v>
          </cell>
          <cell r="AR158" t="str">
            <v>-</v>
          </cell>
          <cell r="AS158" t="str">
            <v>-</v>
          </cell>
          <cell r="AT158" t="str">
            <v>-</v>
          </cell>
          <cell r="AU158" t="str">
            <v>-</v>
          </cell>
          <cell r="AV158" t="str">
            <v>-</v>
          </cell>
          <cell r="AW158">
            <v>1</v>
          </cell>
          <cell r="AX158" t="str">
            <v>-</v>
          </cell>
          <cell r="AY158">
            <v>1</v>
          </cell>
          <cell r="AZ158">
            <v>1</v>
          </cell>
          <cell r="BA158">
            <v>1</v>
          </cell>
          <cell r="BB158" t="str">
            <v>MO10</v>
          </cell>
          <cell r="BC158">
            <v>2</v>
          </cell>
          <cell r="BD158" t="str">
            <v>-</v>
          </cell>
          <cell r="BE158" t="str">
            <v>-</v>
          </cell>
          <cell r="BF158" t="str">
            <v>-</v>
          </cell>
          <cell r="BG158" t="str">
            <v>-</v>
          </cell>
          <cell r="BH158" t="str">
            <v>-</v>
          </cell>
          <cell r="BI158" t="str">
            <v>-</v>
          </cell>
          <cell r="BJ158" t="str">
            <v>-</v>
          </cell>
          <cell r="BK158" t="str">
            <v>-</v>
          </cell>
          <cell r="BL158" t="str">
            <v>-</v>
          </cell>
          <cell r="BM158" t="str">
            <v>-</v>
          </cell>
          <cell r="BN158" t="str">
            <v>-</v>
          </cell>
          <cell r="BO158" t="str">
            <v>-</v>
          </cell>
          <cell r="BP158" t="str">
            <v>-</v>
          </cell>
          <cell r="BQ158" t="str">
            <v>-</v>
          </cell>
          <cell r="BR158">
            <v>126255</v>
          </cell>
          <cell r="BS158">
            <v>0</v>
          </cell>
          <cell r="BT158">
            <v>126255</v>
          </cell>
          <cell r="BU158" t="str">
            <v>CUCAITA</v>
          </cell>
          <cell r="BW158" t="str">
            <v>Administracion, Imprevistos, Utilidad (AIU)</v>
          </cell>
          <cell r="BX158">
            <v>0</v>
          </cell>
          <cell r="BY158">
            <v>0</v>
          </cell>
          <cell r="BZ158">
            <v>0</v>
          </cell>
          <cell r="CA158">
            <v>0</v>
          </cell>
        </row>
        <row r="159">
          <cell r="D159" t="str">
            <v>DEMOLICIÓN VIGA AMARRE CONCRETO &lt; 25 CM - 35 CM INCLUYE RETIRO DE ESCOMBROS</v>
          </cell>
          <cell r="E159" t="str">
            <v>ml</v>
          </cell>
          <cell r="F159" t="str">
            <v>MG501</v>
          </cell>
          <cell r="G159">
            <v>0.05</v>
          </cell>
          <cell r="H159" t="str">
            <v>MG521</v>
          </cell>
          <cell r="I159">
            <v>30</v>
          </cell>
          <cell r="J159" t="str">
            <v>-</v>
          </cell>
          <cell r="K159" t="str">
            <v>-</v>
          </cell>
          <cell r="L159" t="str">
            <v>-</v>
          </cell>
          <cell r="M159" t="str">
            <v>-</v>
          </cell>
          <cell r="N159" t="str">
            <v>-</v>
          </cell>
          <cell r="O159" t="str">
            <v>-</v>
          </cell>
          <cell r="P159" t="str">
            <v>-</v>
          </cell>
          <cell r="Q159" t="str">
            <v>-</v>
          </cell>
          <cell r="R159" t="str">
            <v>-</v>
          </cell>
          <cell r="S159" t="str">
            <v>-</v>
          </cell>
          <cell r="T159" t="str">
            <v>-</v>
          </cell>
          <cell r="U159" t="str">
            <v>-</v>
          </cell>
          <cell r="V159" t="str">
            <v>-</v>
          </cell>
          <cell r="W159" t="str">
            <v>-</v>
          </cell>
          <cell r="X159" t="str">
            <v>-</v>
          </cell>
          <cell r="Y159" t="str">
            <v>-</v>
          </cell>
          <cell r="Z159" t="str">
            <v>-</v>
          </cell>
          <cell r="AA159" t="str">
            <v>-</v>
          </cell>
          <cell r="AB159" t="str">
            <v>-</v>
          </cell>
          <cell r="AC159" t="str">
            <v>-</v>
          </cell>
          <cell r="AD159" t="str">
            <v>-</v>
          </cell>
          <cell r="AE159" t="str">
            <v>-</v>
          </cell>
          <cell r="AF159" t="str">
            <v>-</v>
          </cell>
          <cell r="AG159" t="str">
            <v>-</v>
          </cell>
          <cell r="AH159" t="str">
            <v>-</v>
          </cell>
          <cell r="AI159" t="str">
            <v>-</v>
          </cell>
          <cell r="AJ159">
            <v>0</v>
          </cell>
          <cell r="AK159" t="str">
            <v>-</v>
          </cell>
          <cell r="AL159" t="str">
            <v>-</v>
          </cell>
          <cell r="AM159" t="str">
            <v>-</v>
          </cell>
          <cell r="AN159" t="str">
            <v>-</v>
          </cell>
          <cell r="AO159" t="str">
            <v>-</v>
          </cell>
          <cell r="AP159" t="str">
            <v>-</v>
          </cell>
          <cell r="AQ159" t="str">
            <v>-</v>
          </cell>
          <cell r="AR159" t="str">
            <v>-</v>
          </cell>
          <cell r="AS159" t="str">
            <v>-</v>
          </cell>
          <cell r="AT159" t="str">
            <v>-</v>
          </cell>
          <cell r="AU159" t="str">
            <v>-</v>
          </cell>
          <cell r="AV159" t="str">
            <v>-</v>
          </cell>
          <cell r="AW159">
            <v>1</v>
          </cell>
          <cell r="AX159" t="str">
            <v>-</v>
          </cell>
          <cell r="AY159">
            <v>1</v>
          </cell>
          <cell r="AZ159">
            <v>1</v>
          </cell>
          <cell r="BA159">
            <v>2</v>
          </cell>
          <cell r="BB159" t="str">
            <v>MO10</v>
          </cell>
          <cell r="BC159">
            <v>77</v>
          </cell>
          <cell r="BD159" t="str">
            <v>-</v>
          </cell>
          <cell r="BE159" t="str">
            <v>-</v>
          </cell>
          <cell r="BF159" t="str">
            <v>-</v>
          </cell>
          <cell r="BG159" t="str">
            <v>-</v>
          </cell>
          <cell r="BH159" t="str">
            <v>-</v>
          </cell>
          <cell r="BI159" t="str">
            <v>-</v>
          </cell>
          <cell r="BJ159" t="str">
            <v>-</v>
          </cell>
          <cell r="BK159" t="str">
            <v>-</v>
          </cell>
          <cell r="BL159" t="str">
            <v>-</v>
          </cell>
          <cell r="BM159" t="str">
            <v>-</v>
          </cell>
          <cell r="BN159" t="str">
            <v>-</v>
          </cell>
          <cell r="BO159" t="str">
            <v>-</v>
          </cell>
          <cell r="BP159" t="str">
            <v>-</v>
          </cell>
          <cell r="BQ159" t="str">
            <v>-</v>
          </cell>
          <cell r="BR159">
            <v>2241</v>
          </cell>
          <cell r="BS159">
            <v>0</v>
          </cell>
          <cell r="BT159">
            <v>2241</v>
          </cell>
          <cell r="BU159" t="str">
            <v>CUCAITA</v>
          </cell>
          <cell r="BW159" t="str">
            <v>Administracion, Imprevistos, Utilidad (AIU)</v>
          </cell>
          <cell r="BX159">
            <v>0</v>
          </cell>
          <cell r="BY159">
            <v>0</v>
          </cell>
          <cell r="BZ159">
            <v>0</v>
          </cell>
          <cell r="CA159">
            <v>0</v>
          </cell>
        </row>
        <row r="160">
          <cell r="D160" t="str">
            <v>DEMOLICIÓN VIGA CONCRETO 25cm-35cm INCLUYE RETIRO DE ESCOMBROS</v>
          </cell>
          <cell r="E160" t="str">
            <v>ml</v>
          </cell>
          <cell r="F160" t="str">
            <v>MG501</v>
          </cell>
          <cell r="G160">
            <v>0.05</v>
          </cell>
          <cell r="H160" t="str">
            <v>MG521</v>
          </cell>
          <cell r="I160">
            <v>30</v>
          </cell>
          <cell r="J160" t="str">
            <v>-</v>
          </cell>
          <cell r="K160" t="str">
            <v>-</v>
          </cell>
          <cell r="L160" t="str">
            <v>-</v>
          </cell>
          <cell r="M160" t="str">
            <v>-</v>
          </cell>
          <cell r="N160" t="str">
            <v>-</v>
          </cell>
          <cell r="O160" t="str">
            <v>-</v>
          </cell>
          <cell r="P160" t="str">
            <v>-</v>
          </cell>
          <cell r="Q160" t="str">
            <v>-</v>
          </cell>
          <cell r="R160" t="str">
            <v>-</v>
          </cell>
          <cell r="S160" t="str">
            <v>-</v>
          </cell>
          <cell r="T160" t="str">
            <v>-</v>
          </cell>
          <cell r="U160" t="str">
            <v>-</v>
          </cell>
          <cell r="V160" t="str">
            <v>-</v>
          </cell>
          <cell r="W160" t="str">
            <v>-</v>
          </cell>
          <cell r="X160" t="str">
            <v>-</v>
          </cell>
          <cell r="Y160" t="str">
            <v>-</v>
          </cell>
          <cell r="Z160" t="str">
            <v>-</v>
          </cell>
          <cell r="AA160" t="str">
            <v>-</v>
          </cell>
          <cell r="AB160" t="str">
            <v>-</v>
          </cell>
          <cell r="AC160" t="str">
            <v>-</v>
          </cell>
          <cell r="AD160" t="str">
            <v>-</v>
          </cell>
          <cell r="AE160" t="str">
            <v>-</v>
          </cell>
          <cell r="AF160" t="str">
            <v>-</v>
          </cell>
          <cell r="AG160" t="str">
            <v>-</v>
          </cell>
          <cell r="AH160" t="str">
            <v>-</v>
          </cell>
          <cell r="AI160" t="str">
            <v>-</v>
          </cell>
          <cell r="AJ160">
            <v>0</v>
          </cell>
          <cell r="AK160" t="str">
            <v>-</v>
          </cell>
          <cell r="AL160" t="str">
            <v>-</v>
          </cell>
          <cell r="AM160" t="str">
            <v>-</v>
          </cell>
          <cell r="AN160" t="str">
            <v>-</v>
          </cell>
          <cell r="AO160" t="str">
            <v>-</v>
          </cell>
          <cell r="AP160" t="str">
            <v>-</v>
          </cell>
          <cell r="AQ160" t="str">
            <v>-</v>
          </cell>
          <cell r="AR160" t="str">
            <v>-</v>
          </cell>
          <cell r="AS160" t="str">
            <v>-</v>
          </cell>
          <cell r="AT160" t="str">
            <v>-</v>
          </cell>
          <cell r="AU160" t="str">
            <v>-</v>
          </cell>
          <cell r="AV160" t="str">
            <v>-</v>
          </cell>
          <cell r="AW160">
            <v>1</v>
          </cell>
          <cell r="AX160" t="str">
            <v>-</v>
          </cell>
          <cell r="AY160">
            <v>1</v>
          </cell>
          <cell r="AZ160">
            <v>1</v>
          </cell>
          <cell r="BA160">
            <v>2</v>
          </cell>
          <cell r="BB160" t="str">
            <v>MO10</v>
          </cell>
          <cell r="BC160">
            <v>58.15</v>
          </cell>
          <cell r="BD160" t="str">
            <v>-</v>
          </cell>
          <cell r="BE160" t="str">
            <v>-</v>
          </cell>
          <cell r="BF160" t="str">
            <v>-</v>
          </cell>
          <cell r="BG160" t="str">
            <v>-</v>
          </cell>
          <cell r="BH160" t="str">
            <v>-</v>
          </cell>
          <cell r="BI160" t="str">
            <v>-</v>
          </cell>
          <cell r="BJ160" t="str">
            <v>-</v>
          </cell>
          <cell r="BK160" t="str">
            <v>-</v>
          </cell>
          <cell r="BL160" t="str">
            <v>-</v>
          </cell>
          <cell r="BM160" t="str">
            <v>-</v>
          </cell>
          <cell r="BN160" t="str">
            <v>-</v>
          </cell>
          <cell r="BO160" t="str">
            <v>-</v>
          </cell>
          <cell r="BP160" t="str">
            <v>-</v>
          </cell>
          <cell r="BQ160" t="str">
            <v>-</v>
          </cell>
          <cell r="BR160">
            <v>2643</v>
          </cell>
          <cell r="BS160">
            <v>0</v>
          </cell>
          <cell r="BT160">
            <v>2643</v>
          </cell>
          <cell r="BU160" t="str">
            <v>CUCAITA</v>
          </cell>
          <cell r="BW160" t="str">
            <v>Administracion, Imprevistos, Utilidad (AIU)</v>
          </cell>
          <cell r="BX160">
            <v>0</v>
          </cell>
          <cell r="BY160">
            <v>0</v>
          </cell>
          <cell r="BZ160">
            <v>0</v>
          </cell>
          <cell r="CA160">
            <v>0</v>
          </cell>
        </row>
        <row r="161">
          <cell r="D161" t="str">
            <v>DEMOLICIÓN SARDINEL INCLUYE RETIRO DE ESCOMBROS</v>
          </cell>
          <cell r="E161" t="str">
            <v>ml</v>
          </cell>
          <cell r="F161" t="str">
            <v>MG501</v>
          </cell>
          <cell r="G161">
            <v>0.04</v>
          </cell>
          <cell r="H161" t="str">
            <v>MG521</v>
          </cell>
          <cell r="I161">
            <v>50</v>
          </cell>
          <cell r="J161" t="str">
            <v>-</v>
          </cell>
          <cell r="K161" t="str">
            <v>-</v>
          </cell>
          <cell r="L161" t="str">
            <v>-</v>
          </cell>
          <cell r="M161" t="str">
            <v>-</v>
          </cell>
          <cell r="N161" t="str">
            <v>-</v>
          </cell>
          <cell r="O161" t="str">
            <v>-</v>
          </cell>
          <cell r="P161" t="str">
            <v>-</v>
          </cell>
          <cell r="Q161" t="str">
            <v>-</v>
          </cell>
          <cell r="R161" t="str">
            <v>-</v>
          </cell>
          <cell r="S161" t="str">
            <v>-</v>
          </cell>
          <cell r="T161" t="str">
            <v>-</v>
          </cell>
          <cell r="U161" t="str">
            <v>-</v>
          </cell>
          <cell r="V161" t="str">
            <v>-</v>
          </cell>
          <cell r="W161" t="str">
            <v>-</v>
          </cell>
          <cell r="X161" t="str">
            <v>-</v>
          </cell>
          <cell r="Y161" t="str">
            <v>-</v>
          </cell>
          <cell r="Z161" t="str">
            <v>-</v>
          </cell>
          <cell r="AA161" t="str">
            <v>-</v>
          </cell>
          <cell r="AB161" t="str">
            <v>-</v>
          </cell>
          <cell r="AC161" t="str">
            <v>-</v>
          </cell>
          <cell r="AD161" t="str">
            <v>-</v>
          </cell>
          <cell r="AE161" t="str">
            <v>-</v>
          </cell>
          <cell r="AF161" t="str">
            <v>-</v>
          </cell>
          <cell r="AG161" t="str">
            <v>-</v>
          </cell>
          <cell r="AH161" t="str">
            <v>-</v>
          </cell>
          <cell r="AI161" t="str">
            <v>-</v>
          </cell>
          <cell r="AJ161">
            <v>0</v>
          </cell>
          <cell r="AK161" t="str">
            <v>-</v>
          </cell>
          <cell r="AL161" t="str">
            <v>-</v>
          </cell>
          <cell r="AM161" t="str">
            <v>-</v>
          </cell>
          <cell r="AN161" t="str">
            <v>-</v>
          </cell>
          <cell r="AO161" t="str">
            <v>-</v>
          </cell>
          <cell r="AP161" t="str">
            <v>-</v>
          </cell>
          <cell r="AQ161" t="str">
            <v>-</v>
          </cell>
          <cell r="AR161" t="str">
            <v>-</v>
          </cell>
          <cell r="AS161" t="str">
            <v>-</v>
          </cell>
          <cell r="AT161" t="str">
            <v>-</v>
          </cell>
          <cell r="AU161" t="str">
            <v>-</v>
          </cell>
          <cell r="AV161" t="str">
            <v>-</v>
          </cell>
          <cell r="AW161">
            <v>1</v>
          </cell>
          <cell r="AX161" t="str">
            <v>-</v>
          </cell>
          <cell r="AY161">
            <v>1</v>
          </cell>
          <cell r="AZ161">
            <v>1</v>
          </cell>
          <cell r="BA161">
            <v>1</v>
          </cell>
          <cell r="BB161" t="str">
            <v>MO20</v>
          </cell>
          <cell r="BC161">
            <v>29.2</v>
          </cell>
          <cell r="BD161" t="str">
            <v>-</v>
          </cell>
          <cell r="BE161" t="str">
            <v>-</v>
          </cell>
          <cell r="BF161" t="str">
            <v>-</v>
          </cell>
          <cell r="BG161" t="str">
            <v>-</v>
          </cell>
          <cell r="BH161" t="str">
            <v>-</v>
          </cell>
          <cell r="BI161" t="str">
            <v>-</v>
          </cell>
          <cell r="BJ161" t="str">
            <v>-</v>
          </cell>
          <cell r="BK161" t="str">
            <v>-</v>
          </cell>
          <cell r="BL161" t="str">
            <v>-</v>
          </cell>
          <cell r="BM161" t="str">
            <v>-</v>
          </cell>
          <cell r="BN161" t="str">
            <v>-</v>
          </cell>
          <cell r="BO161" t="str">
            <v>-</v>
          </cell>
          <cell r="BP161" t="str">
            <v>-</v>
          </cell>
          <cell r="BQ161" t="str">
            <v>-</v>
          </cell>
          <cell r="BR161">
            <v>3841</v>
          </cell>
          <cell r="BS161">
            <v>0</v>
          </cell>
          <cell r="BT161">
            <v>3841</v>
          </cell>
          <cell r="BU161" t="str">
            <v>PDA SAN MATEO</v>
          </cell>
          <cell r="BW161" t="str">
            <v>Administracion, Imprevistos, Utilidad (AIU)</v>
          </cell>
          <cell r="BX161">
            <v>0</v>
          </cell>
          <cell r="BY161">
            <v>0</v>
          </cell>
          <cell r="BZ161">
            <v>0</v>
          </cell>
          <cell r="CA161">
            <v>0</v>
          </cell>
        </row>
        <row r="162">
          <cell r="D162" t="str">
            <v>DEMOLICIÓN VIGA CONCRETO 25cm-35cm</v>
          </cell>
          <cell r="E162" t="str">
            <v>ml</v>
          </cell>
          <cell r="F162" t="str">
            <v>MG501</v>
          </cell>
          <cell r="G162">
            <v>0.04</v>
          </cell>
          <cell r="H162" t="str">
            <v>MG521</v>
          </cell>
          <cell r="I162">
            <v>50</v>
          </cell>
          <cell r="J162" t="str">
            <v>-</v>
          </cell>
          <cell r="K162" t="str">
            <v>-</v>
          </cell>
          <cell r="L162" t="str">
            <v>-</v>
          </cell>
          <cell r="M162" t="str">
            <v>-</v>
          </cell>
          <cell r="N162" t="str">
            <v>-</v>
          </cell>
          <cell r="O162" t="str">
            <v>-</v>
          </cell>
          <cell r="P162" t="str">
            <v>-</v>
          </cell>
          <cell r="Q162" t="str">
            <v>-</v>
          </cell>
          <cell r="R162" t="str">
            <v>-</v>
          </cell>
          <cell r="S162" t="str">
            <v>-</v>
          </cell>
          <cell r="T162" t="str">
            <v>-</v>
          </cell>
          <cell r="U162" t="str">
            <v>-</v>
          </cell>
          <cell r="V162" t="str">
            <v>-</v>
          </cell>
          <cell r="W162" t="str">
            <v>-</v>
          </cell>
          <cell r="X162" t="str">
            <v>-</v>
          </cell>
          <cell r="Y162" t="str">
            <v>-</v>
          </cell>
          <cell r="Z162" t="str">
            <v>-</v>
          </cell>
          <cell r="AA162" t="str">
            <v>-</v>
          </cell>
          <cell r="AB162" t="str">
            <v>-</v>
          </cell>
          <cell r="AC162" t="str">
            <v>-</v>
          </cell>
          <cell r="AD162" t="str">
            <v>-</v>
          </cell>
          <cell r="AE162" t="str">
            <v>-</v>
          </cell>
          <cell r="AF162" t="str">
            <v>-</v>
          </cell>
          <cell r="AG162" t="str">
            <v>-</v>
          </cell>
          <cell r="AH162" t="str">
            <v>-</v>
          </cell>
          <cell r="AI162" t="str">
            <v>-</v>
          </cell>
          <cell r="AJ162">
            <v>0</v>
          </cell>
          <cell r="AK162" t="str">
            <v>-</v>
          </cell>
          <cell r="AL162" t="str">
            <v>-</v>
          </cell>
          <cell r="AM162" t="str">
            <v>-</v>
          </cell>
          <cell r="AN162" t="str">
            <v>-</v>
          </cell>
          <cell r="AO162" t="str">
            <v>-</v>
          </cell>
          <cell r="AP162" t="str">
            <v>-</v>
          </cell>
          <cell r="AQ162" t="str">
            <v>-</v>
          </cell>
          <cell r="AR162" t="str">
            <v>-</v>
          </cell>
          <cell r="AS162" t="str">
            <v>-</v>
          </cell>
          <cell r="AT162" t="str">
            <v>-</v>
          </cell>
          <cell r="AU162" t="str">
            <v>-</v>
          </cell>
          <cell r="AV162" t="str">
            <v>-</v>
          </cell>
          <cell r="AW162">
            <v>1</v>
          </cell>
          <cell r="AX162" t="str">
            <v>-</v>
          </cell>
          <cell r="AY162">
            <v>1</v>
          </cell>
          <cell r="AZ162">
            <v>1</v>
          </cell>
          <cell r="BA162">
            <v>1</v>
          </cell>
          <cell r="BB162" t="str">
            <v>MO20</v>
          </cell>
          <cell r="BC162">
            <v>41.5</v>
          </cell>
          <cell r="BD162" t="str">
            <v>-</v>
          </cell>
          <cell r="BE162" t="str">
            <v>-</v>
          </cell>
          <cell r="BF162" t="str">
            <v>-</v>
          </cell>
          <cell r="BG162" t="str">
            <v>-</v>
          </cell>
          <cell r="BH162" t="str">
            <v>-</v>
          </cell>
          <cell r="BI162" t="str">
            <v>-</v>
          </cell>
          <cell r="BJ162" t="str">
            <v>-</v>
          </cell>
          <cell r="BK162" t="str">
            <v>-</v>
          </cell>
          <cell r="BL162" t="str">
            <v>-</v>
          </cell>
          <cell r="BM162" t="str">
            <v>-</v>
          </cell>
          <cell r="BN162" t="str">
            <v>-</v>
          </cell>
          <cell r="BO162" t="str">
            <v>-</v>
          </cell>
          <cell r="BP162" t="str">
            <v>-</v>
          </cell>
          <cell r="BQ162" t="str">
            <v>-</v>
          </cell>
          <cell r="BR162">
            <v>2880</v>
          </cell>
          <cell r="BS162">
            <v>0</v>
          </cell>
          <cell r="BT162">
            <v>2880</v>
          </cell>
          <cell r="BU162" t="str">
            <v>PDA SAN MATEO</v>
          </cell>
          <cell r="BW162" t="str">
            <v>Administracion, Imprevistos, Utilidad (AIU)</v>
          </cell>
          <cell r="BX162">
            <v>0</v>
          </cell>
          <cell r="BY162">
            <v>0</v>
          </cell>
          <cell r="BZ162">
            <v>0</v>
          </cell>
          <cell r="CA162">
            <v>0</v>
          </cell>
        </row>
        <row r="163">
          <cell r="D163" t="str">
            <v>DEMOLICIÓN MESON CONCRETO</v>
          </cell>
          <cell r="E163" t="str">
            <v>M2</v>
          </cell>
          <cell r="F163" t="str">
            <v>MG501</v>
          </cell>
          <cell r="G163">
            <v>0.04</v>
          </cell>
          <cell r="H163" t="str">
            <v>-</v>
          </cell>
          <cell r="I163" t="str">
            <v>-</v>
          </cell>
          <cell r="J163" t="str">
            <v>-</v>
          </cell>
          <cell r="K163" t="str">
            <v>-</v>
          </cell>
          <cell r="L163" t="str">
            <v>-</v>
          </cell>
          <cell r="M163" t="str">
            <v>-</v>
          </cell>
          <cell r="N163" t="str">
            <v>-</v>
          </cell>
          <cell r="O163" t="str">
            <v>-</v>
          </cell>
          <cell r="P163" t="str">
            <v>-</v>
          </cell>
          <cell r="Q163" t="str">
            <v>-</v>
          </cell>
          <cell r="R163" t="str">
            <v>-</v>
          </cell>
          <cell r="S163" t="str">
            <v>-</v>
          </cell>
          <cell r="T163" t="str">
            <v>-</v>
          </cell>
          <cell r="U163" t="str">
            <v>-</v>
          </cell>
          <cell r="V163" t="str">
            <v>-</v>
          </cell>
          <cell r="W163" t="str">
            <v>-</v>
          </cell>
          <cell r="X163" t="str">
            <v>-</v>
          </cell>
          <cell r="Y163" t="str">
            <v>-</v>
          </cell>
          <cell r="Z163" t="str">
            <v>-</v>
          </cell>
          <cell r="AA163" t="str">
            <v>-</v>
          </cell>
          <cell r="AB163" t="str">
            <v>-</v>
          </cell>
          <cell r="AC163" t="str">
            <v>-</v>
          </cell>
          <cell r="AD163" t="str">
            <v>-</v>
          </cell>
          <cell r="AE163" t="str">
            <v>-</v>
          </cell>
          <cell r="AF163" t="str">
            <v>-</v>
          </cell>
          <cell r="AG163" t="str">
            <v>-</v>
          </cell>
          <cell r="AH163" t="str">
            <v>-</v>
          </cell>
          <cell r="AI163" t="str">
            <v>-</v>
          </cell>
          <cell r="AJ163">
            <v>0</v>
          </cell>
          <cell r="AK163" t="str">
            <v>-</v>
          </cell>
          <cell r="AL163" t="str">
            <v>-</v>
          </cell>
          <cell r="AM163" t="str">
            <v>-</v>
          </cell>
          <cell r="AN163" t="str">
            <v>-</v>
          </cell>
          <cell r="AO163" t="str">
            <v>-</v>
          </cell>
          <cell r="AP163" t="str">
            <v>-</v>
          </cell>
          <cell r="AQ163" t="str">
            <v>-</v>
          </cell>
          <cell r="AR163" t="str">
            <v>-</v>
          </cell>
          <cell r="AS163" t="str">
            <v>-</v>
          </cell>
          <cell r="AT163" t="str">
            <v>-</v>
          </cell>
          <cell r="AU163" t="str">
            <v>-</v>
          </cell>
          <cell r="AV163" t="str">
            <v>-</v>
          </cell>
          <cell r="AW163">
            <v>1</v>
          </cell>
          <cell r="AX163" t="str">
            <v>-</v>
          </cell>
          <cell r="AY163">
            <v>1</v>
          </cell>
          <cell r="AZ163">
            <v>1</v>
          </cell>
          <cell r="BA163">
            <v>1</v>
          </cell>
          <cell r="BB163" t="str">
            <v>MO10</v>
          </cell>
          <cell r="BC163">
            <v>3</v>
          </cell>
          <cell r="BD163" t="str">
            <v>-</v>
          </cell>
          <cell r="BE163" t="str">
            <v>-</v>
          </cell>
          <cell r="BF163" t="str">
            <v>-</v>
          </cell>
          <cell r="BG163" t="str">
            <v>-</v>
          </cell>
          <cell r="BH163" t="str">
            <v>-</v>
          </cell>
          <cell r="BI163" t="str">
            <v>-</v>
          </cell>
          <cell r="BJ163" t="str">
            <v>-</v>
          </cell>
          <cell r="BK163" t="str">
            <v>-</v>
          </cell>
          <cell r="BL163" t="str">
            <v>-</v>
          </cell>
          <cell r="BM163" t="str">
            <v>-</v>
          </cell>
          <cell r="BN163" t="str">
            <v>-</v>
          </cell>
          <cell r="BO163" t="str">
            <v>-</v>
          </cell>
          <cell r="BP163" t="str">
            <v>-</v>
          </cell>
          <cell r="BQ163" t="str">
            <v>-</v>
          </cell>
          <cell r="BR163">
            <v>15771</v>
          </cell>
          <cell r="BS163">
            <v>0</v>
          </cell>
          <cell r="BT163">
            <v>15771</v>
          </cell>
          <cell r="BU163" t="str">
            <v>PDA SAN MATEO</v>
          </cell>
          <cell r="BW163" t="str">
            <v>Administracion, Imprevistos, Utilidad (AIU)</v>
          </cell>
          <cell r="BX163">
            <v>0</v>
          </cell>
          <cell r="BY163">
            <v>0</v>
          </cell>
          <cell r="BZ163">
            <v>0</v>
          </cell>
          <cell r="CA163">
            <v>0</v>
          </cell>
        </row>
        <row r="164">
          <cell r="D164" t="str">
            <v>Baldosin de cemento 25*25*2</v>
          </cell>
          <cell r="E164" t="str">
            <v>M2</v>
          </cell>
          <cell r="F164" t="str">
            <v>MG501</v>
          </cell>
          <cell r="G164">
            <v>0.05</v>
          </cell>
          <cell r="H164" t="str">
            <v>-</v>
          </cell>
          <cell r="I164" t="str">
            <v>-</v>
          </cell>
          <cell r="J164" t="str">
            <v>-</v>
          </cell>
          <cell r="K164" t="str">
            <v>-</v>
          </cell>
          <cell r="L164" t="str">
            <v>-</v>
          </cell>
          <cell r="M164" t="str">
            <v>-</v>
          </cell>
          <cell r="N164" t="str">
            <v>-</v>
          </cell>
          <cell r="O164" t="str">
            <v>-</v>
          </cell>
          <cell r="P164" t="str">
            <v>IGE1194</v>
          </cell>
          <cell r="Q164">
            <v>0.02</v>
          </cell>
          <cell r="R164" t="str">
            <v>IGE1223</v>
          </cell>
          <cell r="S164">
            <v>1.03</v>
          </cell>
          <cell r="T164" t="str">
            <v>IGE1061</v>
          </cell>
          <cell r="U164">
            <v>1.03</v>
          </cell>
          <cell r="V164" t="str">
            <v>-</v>
          </cell>
          <cell r="W164" t="str">
            <v>-</v>
          </cell>
          <cell r="X164" t="str">
            <v>-</v>
          </cell>
          <cell r="Y164" t="str">
            <v>-</v>
          </cell>
          <cell r="Z164" t="str">
            <v>-</v>
          </cell>
          <cell r="AA164" t="str">
            <v>-</v>
          </cell>
          <cell r="AB164" t="str">
            <v>-</v>
          </cell>
          <cell r="AC164" t="str">
            <v>-</v>
          </cell>
          <cell r="AD164" t="str">
            <v>-</v>
          </cell>
          <cell r="AE164" t="str">
            <v>-</v>
          </cell>
          <cell r="AF164" t="str">
            <v>-</v>
          </cell>
          <cell r="AG164" t="str">
            <v>-</v>
          </cell>
          <cell r="AH164" t="str">
            <v>-</v>
          </cell>
          <cell r="AI164" t="str">
            <v>-</v>
          </cell>
          <cell r="AJ164">
            <v>0</v>
          </cell>
          <cell r="AK164" t="str">
            <v>-</v>
          </cell>
          <cell r="AL164" t="str">
            <v>-</v>
          </cell>
          <cell r="AM164" t="str">
            <v>-</v>
          </cell>
          <cell r="AN164" t="str">
            <v>-</v>
          </cell>
          <cell r="AO164" t="str">
            <v>-</v>
          </cell>
          <cell r="AP164" t="str">
            <v>-</v>
          </cell>
          <cell r="AQ164" t="str">
            <v>-</v>
          </cell>
          <cell r="AR164" t="str">
            <v>-</v>
          </cell>
          <cell r="AS164" t="str">
            <v>-</v>
          </cell>
          <cell r="AT164" t="str">
            <v>-</v>
          </cell>
          <cell r="AU164" t="str">
            <v>-</v>
          </cell>
          <cell r="AV164" t="str">
            <v>-</v>
          </cell>
          <cell r="AW164">
            <v>1</v>
          </cell>
          <cell r="AX164" t="str">
            <v>-</v>
          </cell>
          <cell r="AY164">
            <v>1</v>
          </cell>
          <cell r="AZ164">
            <v>1</v>
          </cell>
          <cell r="BA164">
            <v>1</v>
          </cell>
          <cell r="BB164" t="str">
            <v>MO13</v>
          </cell>
          <cell r="BC164">
            <v>9.5</v>
          </cell>
          <cell r="BD164" t="str">
            <v>-</v>
          </cell>
          <cell r="BE164" t="str">
            <v>-</v>
          </cell>
          <cell r="BF164" t="str">
            <v>-</v>
          </cell>
          <cell r="BG164" t="str">
            <v>-</v>
          </cell>
          <cell r="BH164" t="str">
            <v>-</v>
          </cell>
          <cell r="BI164" t="str">
            <v>-</v>
          </cell>
          <cell r="BJ164" t="str">
            <v>-</v>
          </cell>
          <cell r="BK164" t="str">
            <v>-</v>
          </cell>
          <cell r="BL164" t="str">
            <v>-</v>
          </cell>
          <cell r="BM164" t="str">
            <v>-</v>
          </cell>
          <cell r="BN164" t="str">
            <v>-</v>
          </cell>
          <cell r="BO164" t="str">
            <v>-</v>
          </cell>
          <cell r="BP164" t="str">
            <v>-</v>
          </cell>
          <cell r="BQ164" t="str">
            <v>-</v>
          </cell>
          <cell r="BR164">
            <v>40797</v>
          </cell>
          <cell r="BS164">
            <v>0</v>
          </cell>
          <cell r="BT164">
            <v>33133</v>
          </cell>
          <cell r="BU164">
            <v>0</v>
          </cell>
          <cell r="BW164" t="str">
            <v>Administracion, Imprevistos, Utilidad (AIU)</v>
          </cell>
          <cell r="BX164">
            <v>0</v>
          </cell>
          <cell r="BY164">
            <v>0</v>
          </cell>
          <cell r="BZ164">
            <v>0</v>
          </cell>
          <cell r="CA164">
            <v>0</v>
          </cell>
        </row>
        <row r="165">
          <cell r="D165" t="str">
            <v>Baldosín de Granito No. 5  30*30*1.7</v>
          </cell>
          <cell r="E165" t="str">
            <v>M2</v>
          </cell>
          <cell r="F165" t="str">
            <v>MG501</v>
          </cell>
          <cell r="G165">
            <v>0.05</v>
          </cell>
          <cell r="H165" t="str">
            <v>-</v>
          </cell>
          <cell r="I165" t="str">
            <v>-</v>
          </cell>
          <cell r="J165" t="str">
            <v>-</v>
          </cell>
          <cell r="K165" t="str">
            <v>-</v>
          </cell>
          <cell r="L165" t="str">
            <v>-</v>
          </cell>
          <cell r="M165" t="str">
            <v>-</v>
          </cell>
          <cell r="N165" t="str">
            <v>-</v>
          </cell>
          <cell r="O165" t="str">
            <v>-</v>
          </cell>
          <cell r="P165" t="str">
            <v>IGE1194</v>
          </cell>
          <cell r="Q165">
            <v>0.02</v>
          </cell>
          <cell r="R165" t="str">
            <v>IGE1224</v>
          </cell>
          <cell r="S165">
            <v>1.03</v>
          </cell>
          <cell r="T165" t="str">
            <v>IGE1061</v>
          </cell>
          <cell r="U165">
            <v>1.03</v>
          </cell>
          <cell r="V165" t="str">
            <v>-</v>
          </cell>
          <cell r="W165" t="str">
            <v>-</v>
          </cell>
          <cell r="X165" t="str">
            <v>-</v>
          </cell>
          <cell r="Y165" t="str">
            <v>-</v>
          </cell>
          <cell r="Z165" t="str">
            <v>-</v>
          </cell>
          <cell r="AA165" t="str">
            <v>-</v>
          </cell>
          <cell r="AB165" t="str">
            <v>-</v>
          </cell>
          <cell r="AC165" t="str">
            <v>-</v>
          </cell>
          <cell r="AD165" t="str">
            <v>-</v>
          </cell>
          <cell r="AE165" t="str">
            <v>-</v>
          </cell>
          <cell r="AF165" t="str">
            <v>-</v>
          </cell>
          <cell r="AG165" t="str">
            <v>-</v>
          </cell>
          <cell r="AH165" t="str">
            <v>-</v>
          </cell>
          <cell r="AI165" t="str">
            <v>-</v>
          </cell>
          <cell r="AJ165">
            <v>0</v>
          </cell>
          <cell r="AK165" t="str">
            <v>-</v>
          </cell>
          <cell r="AL165" t="str">
            <v>-</v>
          </cell>
          <cell r="AM165" t="str">
            <v>-</v>
          </cell>
          <cell r="AN165" t="str">
            <v>-</v>
          </cell>
          <cell r="AO165" t="str">
            <v>-</v>
          </cell>
          <cell r="AP165" t="str">
            <v>-</v>
          </cell>
          <cell r="AQ165" t="str">
            <v>-</v>
          </cell>
          <cell r="AR165" t="str">
            <v>-</v>
          </cell>
          <cell r="AS165" t="str">
            <v>-</v>
          </cell>
          <cell r="AT165" t="str">
            <v>-</v>
          </cell>
          <cell r="AU165" t="str">
            <v>-</v>
          </cell>
          <cell r="AV165" t="str">
            <v>-</v>
          </cell>
          <cell r="AW165">
            <v>1</v>
          </cell>
          <cell r="AX165" t="str">
            <v>-</v>
          </cell>
          <cell r="AY165">
            <v>1</v>
          </cell>
          <cell r="AZ165">
            <v>1</v>
          </cell>
          <cell r="BA165">
            <v>1</v>
          </cell>
          <cell r="BB165" t="str">
            <v>MO13</v>
          </cell>
          <cell r="BC165">
            <v>9.5</v>
          </cell>
          <cell r="BD165" t="str">
            <v>-</v>
          </cell>
          <cell r="BE165" t="str">
            <v>-</v>
          </cell>
          <cell r="BF165" t="str">
            <v>-</v>
          </cell>
          <cell r="BG165" t="str">
            <v>-</v>
          </cell>
          <cell r="BH165" t="str">
            <v>-</v>
          </cell>
          <cell r="BI165" t="str">
            <v>-</v>
          </cell>
          <cell r="BJ165" t="str">
            <v>-</v>
          </cell>
          <cell r="BK165" t="str">
            <v>-</v>
          </cell>
          <cell r="BL165" t="str">
            <v>-</v>
          </cell>
          <cell r="BM165" t="str">
            <v>-</v>
          </cell>
          <cell r="BN165" t="str">
            <v>-</v>
          </cell>
          <cell r="BO165" t="str">
            <v>-</v>
          </cell>
          <cell r="BP165" t="str">
            <v>-</v>
          </cell>
          <cell r="BQ165" t="str">
            <v>-</v>
          </cell>
          <cell r="BR165">
            <v>52111</v>
          </cell>
          <cell r="BS165">
            <v>0</v>
          </cell>
          <cell r="BT165">
            <v>52111</v>
          </cell>
          <cell r="BU165">
            <v>0</v>
          </cell>
          <cell r="BW165" t="str">
            <v>Administracion, Imprevistos, Utilidad (AIU)</v>
          </cell>
          <cell r="BX165">
            <v>0</v>
          </cell>
          <cell r="BY165">
            <v>0</v>
          </cell>
          <cell r="BZ165">
            <v>0</v>
          </cell>
          <cell r="CA165">
            <v>0</v>
          </cell>
        </row>
        <row r="166">
          <cell r="D166" t="str">
            <v>Barreras de cinta plastica reflectiva (TRES LINEAS)</v>
          </cell>
          <cell r="E166" t="str">
            <v>ML</v>
          </cell>
          <cell r="F166" t="str">
            <v>MG501</v>
          </cell>
          <cell r="G166">
            <v>0.05</v>
          </cell>
          <cell r="H166" t="str">
            <v>-</v>
          </cell>
          <cell r="I166" t="str">
            <v>-</v>
          </cell>
          <cell r="J166" t="str">
            <v>-</v>
          </cell>
          <cell r="K166" t="str">
            <v>-</v>
          </cell>
          <cell r="L166" t="str">
            <v>-</v>
          </cell>
          <cell r="M166" t="str">
            <v>-</v>
          </cell>
          <cell r="N166" t="str">
            <v>-</v>
          </cell>
          <cell r="O166" t="str">
            <v>-</v>
          </cell>
          <cell r="P166" t="str">
            <v>C5144</v>
          </cell>
          <cell r="Q166">
            <v>3</v>
          </cell>
          <cell r="R166" t="str">
            <v>IGE1163</v>
          </cell>
          <cell r="S166">
            <v>1</v>
          </cell>
          <cell r="T166" t="str">
            <v>-</v>
          </cell>
          <cell r="U166" t="str">
            <v>-</v>
          </cell>
          <cell r="V166" t="str">
            <v>-</v>
          </cell>
          <cell r="W166" t="str">
            <v>-</v>
          </cell>
          <cell r="X166" t="str">
            <v>-</v>
          </cell>
          <cell r="Y166" t="str">
            <v>-</v>
          </cell>
          <cell r="Z166" t="str">
            <v>-</v>
          </cell>
          <cell r="AA166" t="str">
            <v>-</v>
          </cell>
          <cell r="AB166" t="str">
            <v>-</v>
          </cell>
          <cell r="AC166" t="str">
            <v>-</v>
          </cell>
          <cell r="AD166" t="str">
            <v>-</v>
          </cell>
          <cell r="AE166" t="str">
            <v>-</v>
          </cell>
          <cell r="AF166" t="str">
            <v>-</v>
          </cell>
          <cell r="AG166" t="str">
            <v>-</v>
          </cell>
          <cell r="AH166" t="str">
            <v>-</v>
          </cell>
          <cell r="AI166" t="str">
            <v>-</v>
          </cell>
          <cell r="AJ166">
            <v>0</v>
          </cell>
          <cell r="AK166" t="str">
            <v>-</v>
          </cell>
          <cell r="AL166" t="str">
            <v>-</v>
          </cell>
          <cell r="AM166" t="str">
            <v>-</v>
          </cell>
          <cell r="AN166" t="str">
            <v>-</v>
          </cell>
          <cell r="AO166" t="str">
            <v>-</v>
          </cell>
          <cell r="AP166" t="str">
            <v>-</v>
          </cell>
          <cell r="AQ166" t="str">
            <v>-</v>
          </cell>
          <cell r="AR166" t="str">
            <v>-</v>
          </cell>
          <cell r="AS166" t="str">
            <v>-</v>
          </cell>
          <cell r="AT166" t="str">
            <v>-</v>
          </cell>
          <cell r="AU166" t="str">
            <v>-</v>
          </cell>
          <cell r="AV166" t="str">
            <v>-</v>
          </cell>
          <cell r="AW166">
            <v>1</v>
          </cell>
          <cell r="AX166" t="str">
            <v>-</v>
          </cell>
          <cell r="AY166">
            <v>1</v>
          </cell>
          <cell r="AZ166">
            <v>1</v>
          </cell>
          <cell r="BA166">
            <v>2</v>
          </cell>
          <cell r="BB166" t="str">
            <v>MO10</v>
          </cell>
          <cell r="BC166">
            <v>300</v>
          </cell>
          <cell r="BD166" t="str">
            <v>-</v>
          </cell>
          <cell r="BE166" t="str">
            <v>-</v>
          </cell>
          <cell r="BF166" t="str">
            <v>-</v>
          </cell>
          <cell r="BG166" t="str">
            <v>-</v>
          </cell>
          <cell r="BH166" t="str">
            <v>-</v>
          </cell>
          <cell r="BI166" t="str">
            <v>-</v>
          </cell>
          <cell r="BJ166" t="str">
            <v>-</v>
          </cell>
          <cell r="BK166" t="str">
            <v>-</v>
          </cell>
          <cell r="BL166" t="str">
            <v>-</v>
          </cell>
          <cell r="BM166" t="str">
            <v>-</v>
          </cell>
          <cell r="BN166" t="str">
            <v>-</v>
          </cell>
          <cell r="BO166" t="str">
            <v>-</v>
          </cell>
          <cell r="BP166" t="str">
            <v>-</v>
          </cell>
          <cell r="BQ166" t="str">
            <v>-</v>
          </cell>
          <cell r="BR166">
            <v>1259</v>
          </cell>
          <cell r="BS166">
            <v>0</v>
          </cell>
          <cell r="BT166">
            <v>1259</v>
          </cell>
          <cell r="BU166" t="str">
            <v>PDA ALCANTARILLADO SAN MIGUEL DE SEMA</v>
          </cell>
          <cell r="BW166" t="str">
            <v>Administracion, Imprevistos, Utilidad (AIU)</v>
          </cell>
          <cell r="BX166">
            <v>0</v>
          </cell>
          <cell r="BY166">
            <v>0</v>
          </cell>
          <cell r="BZ166">
            <v>0</v>
          </cell>
          <cell r="CA166">
            <v>0</v>
          </cell>
        </row>
        <row r="167">
          <cell r="D167" t="str">
            <v>Barreras de cinta plastica reflectiva (UNA LINEA)</v>
          </cell>
          <cell r="E167" t="str">
            <v>ML</v>
          </cell>
          <cell r="F167" t="str">
            <v>MG501</v>
          </cell>
          <cell r="G167">
            <v>0.05</v>
          </cell>
          <cell r="H167" t="str">
            <v>-</v>
          </cell>
          <cell r="I167" t="str">
            <v>-</v>
          </cell>
          <cell r="J167" t="str">
            <v>-</v>
          </cell>
          <cell r="K167" t="str">
            <v>-</v>
          </cell>
          <cell r="L167" t="str">
            <v>-</v>
          </cell>
          <cell r="M167" t="str">
            <v>-</v>
          </cell>
          <cell r="N167" t="str">
            <v>-</v>
          </cell>
          <cell r="O167" t="str">
            <v>-</v>
          </cell>
          <cell r="P167" t="str">
            <v>C5144</v>
          </cell>
          <cell r="Q167">
            <v>1.05</v>
          </cell>
          <cell r="R167" t="str">
            <v>-</v>
          </cell>
          <cell r="S167" t="str">
            <v>-</v>
          </cell>
          <cell r="T167" t="str">
            <v>-</v>
          </cell>
          <cell r="U167" t="str">
            <v>-</v>
          </cell>
          <cell r="V167" t="str">
            <v>-</v>
          </cell>
          <cell r="W167" t="str">
            <v>-</v>
          </cell>
          <cell r="X167" t="str">
            <v>-</v>
          </cell>
          <cell r="Y167" t="str">
            <v>-</v>
          </cell>
          <cell r="Z167" t="str">
            <v>-</v>
          </cell>
          <cell r="AA167" t="str">
            <v>-</v>
          </cell>
          <cell r="AB167" t="str">
            <v>-</v>
          </cell>
          <cell r="AC167" t="str">
            <v>-</v>
          </cell>
          <cell r="AD167" t="str">
            <v>-</v>
          </cell>
          <cell r="AE167" t="str">
            <v>-</v>
          </cell>
          <cell r="AF167" t="str">
            <v>-</v>
          </cell>
          <cell r="AG167" t="str">
            <v>-</v>
          </cell>
          <cell r="AH167" t="str">
            <v>-</v>
          </cell>
          <cell r="AI167" t="str">
            <v>-</v>
          </cell>
          <cell r="AJ167">
            <v>0</v>
          </cell>
          <cell r="AK167" t="str">
            <v>-</v>
          </cell>
          <cell r="AL167" t="str">
            <v>-</v>
          </cell>
          <cell r="AM167" t="str">
            <v>-</v>
          </cell>
          <cell r="AN167" t="str">
            <v>-</v>
          </cell>
          <cell r="AO167" t="str">
            <v>-</v>
          </cell>
          <cell r="AP167" t="str">
            <v>-</v>
          </cell>
          <cell r="AQ167" t="str">
            <v>-</v>
          </cell>
          <cell r="AR167" t="str">
            <v>-</v>
          </cell>
          <cell r="AS167" t="str">
            <v>-</v>
          </cell>
          <cell r="AT167" t="str">
            <v>-</v>
          </cell>
          <cell r="AU167" t="str">
            <v>-</v>
          </cell>
          <cell r="AV167" t="str">
            <v>-</v>
          </cell>
          <cell r="AW167">
            <v>1</v>
          </cell>
          <cell r="AX167" t="str">
            <v>-</v>
          </cell>
          <cell r="AY167">
            <v>1</v>
          </cell>
          <cell r="AZ167">
            <v>1</v>
          </cell>
          <cell r="BA167">
            <v>2</v>
          </cell>
          <cell r="BB167" t="str">
            <v>MO10</v>
          </cell>
          <cell r="BC167">
            <v>500</v>
          </cell>
          <cell r="BD167" t="str">
            <v>-</v>
          </cell>
          <cell r="BE167" t="str">
            <v>-</v>
          </cell>
          <cell r="BF167" t="str">
            <v>-</v>
          </cell>
          <cell r="BG167" t="str">
            <v>-</v>
          </cell>
          <cell r="BH167" t="str">
            <v>-</v>
          </cell>
          <cell r="BI167" t="str">
            <v>-</v>
          </cell>
          <cell r="BJ167" t="str">
            <v>-</v>
          </cell>
          <cell r="BK167" t="str">
            <v>-</v>
          </cell>
          <cell r="BL167" t="str">
            <v>-</v>
          </cell>
          <cell r="BM167" t="str">
            <v>-</v>
          </cell>
          <cell r="BN167" t="str">
            <v>-</v>
          </cell>
          <cell r="BO167" t="str">
            <v>-</v>
          </cell>
          <cell r="BP167" t="str">
            <v>-</v>
          </cell>
          <cell r="BQ167" t="str">
            <v>-</v>
          </cell>
          <cell r="BR167">
            <v>265</v>
          </cell>
          <cell r="BS167">
            <v>0</v>
          </cell>
          <cell r="BT167">
            <v>265</v>
          </cell>
          <cell r="BU167" t="str">
            <v>PDA ALCANTARILLADO SAN MIGUEL DE SEMA</v>
          </cell>
          <cell r="BW167" t="str">
            <v>Administracion, Imprevistos, Utilidad (AIU)</v>
          </cell>
          <cell r="BX167">
            <v>0</v>
          </cell>
          <cell r="BY167">
            <v>0</v>
          </cell>
          <cell r="BZ167">
            <v>0</v>
          </cell>
          <cell r="CA167">
            <v>0</v>
          </cell>
        </row>
        <row r="168">
          <cell r="D168" t="str">
            <v>BARRIDO Y SOPLADO</v>
          </cell>
          <cell r="E168" t="str">
            <v>M2</v>
          </cell>
          <cell r="F168" t="str">
            <v>MG501</v>
          </cell>
          <cell r="G168">
            <v>0.05</v>
          </cell>
          <cell r="H168" t="str">
            <v>MG506</v>
          </cell>
          <cell r="I168">
            <v>100</v>
          </cell>
          <cell r="J168" t="str">
            <v>-</v>
          </cell>
          <cell r="K168" t="str">
            <v>-</v>
          </cell>
          <cell r="L168" t="str">
            <v>-</v>
          </cell>
          <cell r="M168" t="str">
            <v>-</v>
          </cell>
          <cell r="N168" t="str">
            <v>-</v>
          </cell>
          <cell r="O168" t="str">
            <v>-</v>
          </cell>
          <cell r="P168" t="str">
            <v>-</v>
          </cell>
          <cell r="Q168" t="str">
            <v>-</v>
          </cell>
          <cell r="R168" t="str">
            <v>-</v>
          </cell>
          <cell r="S168" t="str">
            <v>-</v>
          </cell>
          <cell r="T168" t="str">
            <v>-</v>
          </cell>
          <cell r="U168" t="str">
            <v>-</v>
          </cell>
          <cell r="V168" t="str">
            <v>-</v>
          </cell>
          <cell r="W168" t="str">
            <v>-</v>
          </cell>
          <cell r="X168" t="str">
            <v>-</v>
          </cell>
          <cell r="Y168" t="str">
            <v>-</v>
          </cell>
          <cell r="Z168" t="str">
            <v>-</v>
          </cell>
          <cell r="AA168" t="str">
            <v>-</v>
          </cell>
          <cell r="AB168" t="str">
            <v>-</v>
          </cell>
          <cell r="AC168" t="str">
            <v>-</v>
          </cell>
          <cell r="AD168" t="str">
            <v>-</v>
          </cell>
          <cell r="AE168" t="str">
            <v>-</v>
          </cell>
          <cell r="AF168" t="str">
            <v>-</v>
          </cell>
          <cell r="AG168" t="str">
            <v>-</v>
          </cell>
          <cell r="AH168" t="str">
            <v>-</v>
          </cell>
          <cell r="AI168" t="str">
            <v>-</v>
          </cell>
          <cell r="AJ168">
            <v>0</v>
          </cell>
          <cell r="AK168" t="str">
            <v>-</v>
          </cell>
          <cell r="AL168" t="str">
            <v>-</v>
          </cell>
          <cell r="AM168" t="str">
            <v>-</v>
          </cell>
          <cell r="AN168" t="str">
            <v>-</v>
          </cell>
          <cell r="AO168" t="str">
            <v>-</v>
          </cell>
          <cell r="AP168" t="str">
            <v>-</v>
          </cell>
          <cell r="AQ168" t="str">
            <v>-</v>
          </cell>
          <cell r="AR168" t="str">
            <v>-</v>
          </cell>
          <cell r="AS168" t="str">
            <v>-</v>
          </cell>
          <cell r="AT168" t="str">
            <v>-</v>
          </cell>
          <cell r="AU168" t="str">
            <v>-</v>
          </cell>
          <cell r="AV168" t="str">
            <v>-</v>
          </cell>
          <cell r="AW168">
            <v>1</v>
          </cell>
          <cell r="AX168" t="str">
            <v>-</v>
          </cell>
          <cell r="AY168">
            <v>1</v>
          </cell>
          <cell r="AZ168">
            <v>1</v>
          </cell>
          <cell r="BA168">
            <v>3</v>
          </cell>
          <cell r="BB168" t="str">
            <v>MO10</v>
          </cell>
          <cell r="BC168">
            <v>200</v>
          </cell>
          <cell r="BD168" t="str">
            <v>-</v>
          </cell>
          <cell r="BE168" t="str">
            <v>-</v>
          </cell>
          <cell r="BF168" t="str">
            <v>-</v>
          </cell>
          <cell r="BG168" t="str">
            <v>-</v>
          </cell>
          <cell r="BH168" t="str">
            <v>-</v>
          </cell>
          <cell r="BI168" t="str">
            <v>-</v>
          </cell>
          <cell r="BJ168" t="str">
            <v>-</v>
          </cell>
          <cell r="BK168" t="str">
            <v>-</v>
          </cell>
          <cell r="BL168" t="str">
            <v>-</v>
          </cell>
          <cell r="BM168" t="str">
            <v>-</v>
          </cell>
          <cell r="BN168" t="str">
            <v>-</v>
          </cell>
          <cell r="BO168" t="str">
            <v>-</v>
          </cell>
          <cell r="BP168" t="str">
            <v>-</v>
          </cell>
          <cell r="BQ168" t="str">
            <v>-</v>
          </cell>
          <cell r="BR168">
            <v>1127</v>
          </cell>
          <cell r="BS168">
            <v>0</v>
          </cell>
          <cell r="BT168">
            <v>1127</v>
          </cell>
          <cell r="BU168">
            <v>0</v>
          </cell>
          <cell r="BW168" t="str">
            <v>Administracion, Imprevistos, Utilidad (AIU)</v>
          </cell>
          <cell r="BX168">
            <v>0</v>
          </cell>
          <cell r="BY168">
            <v>0</v>
          </cell>
          <cell r="BZ168">
            <v>0</v>
          </cell>
          <cell r="CA168">
            <v>0</v>
          </cell>
        </row>
        <row r="169">
          <cell r="D169" t="str">
            <v>Base B-200 (para rellenos)</v>
          </cell>
          <cell r="E169" t="str">
            <v>M3</v>
          </cell>
          <cell r="F169" t="str">
            <v>MG501</v>
          </cell>
          <cell r="G169">
            <v>0.05</v>
          </cell>
          <cell r="H169" t="str">
            <v>MG515</v>
          </cell>
          <cell r="I169">
            <v>20</v>
          </cell>
          <cell r="J169" t="str">
            <v>-</v>
          </cell>
          <cell r="K169" t="str">
            <v>-</v>
          </cell>
          <cell r="L169" t="str">
            <v>-</v>
          </cell>
          <cell r="M169" t="str">
            <v>-</v>
          </cell>
          <cell r="N169" t="str">
            <v>-</v>
          </cell>
          <cell r="O169" t="str">
            <v>-</v>
          </cell>
          <cell r="P169" t="str">
            <v>C5337</v>
          </cell>
          <cell r="Q169">
            <v>1.25</v>
          </cell>
          <cell r="R169" t="str">
            <v>-</v>
          </cell>
          <cell r="S169" t="str">
            <v>-</v>
          </cell>
          <cell r="T169" t="str">
            <v>-</v>
          </cell>
          <cell r="U169" t="str">
            <v>-</v>
          </cell>
          <cell r="V169" t="str">
            <v>-</v>
          </cell>
          <cell r="W169" t="str">
            <v>-</v>
          </cell>
          <cell r="X169" t="str">
            <v>-</v>
          </cell>
          <cell r="Y169" t="str">
            <v>-</v>
          </cell>
          <cell r="Z169" t="str">
            <v>-</v>
          </cell>
          <cell r="AA169" t="str">
            <v>-</v>
          </cell>
          <cell r="AB169" t="str">
            <v>-</v>
          </cell>
          <cell r="AC169" t="str">
            <v>-</v>
          </cell>
          <cell r="AD169" t="str">
            <v>-</v>
          </cell>
          <cell r="AE169" t="str">
            <v>-</v>
          </cell>
          <cell r="AF169" t="str">
            <v>-</v>
          </cell>
          <cell r="AG169" t="str">
            <v>-</v>
          </cell>
          <cell r="AH169" t="str">
            <v>-</v>
          </cell>
          <cell r="AI169" t="str">
            <v>-</v>
          </cell>
          <cell r="AJ169">
            <v>0</v>
          </cell>
          <cell r="AK169" t="str">
            <v>-</v>
          </cell>
          <cell r="AL169" t="str">
            <v>-</v>
          </cell>
          <cell r="AM169" t="str">
            <v>-</v>
          </cell>
          <cell r="AN169" t="str">
            <v>-</v>
          </cell>
          <cell r="AO169" t="str">
            <v>-</v>
          </cell>
          <cell r="AP169" t="str">
            <v>-</v>
          </cell>
          <cell r="AQ169" t="str">
            <v>-</v>
          </cell>
          <cell r="AR169" t="str">
            <v>-</v>
          </cell>
          <cell r="AS169" t="str">
            <v>-</v>
          </cell>
          <cell r="AT169" t="str">
            <v>-</v>
          </cell>
          <cell r="AU169" t="str">
            <v>-</v>
          </cell>
          <cell r="AV169" t="str">
            <v>-</v>
          </cell>
          <cell r="AW169">
            <v>1</v>
          </cell>
          <cell r="AX169" t="str">
            <v>-</v>
          </cell>
          <cell r="AY169">
            <v>1</v>
          </cell>
          <cell r="AZ169">
            <v>1</v>
          </cell>
          <cell r="BA169">
            <v>1</v>
          </cell>
          <cell r="BB169" t="str">
            <v>MO20</v>
          </cell>
          <cell r="BC169">
            <v>15</v>
          </cell>
          <cell r="BD169">
            <v>1</v>
          </cell>
          <cell r="BE169" t="str">
            <v>MO10</v>
          </cell>
          <cell r="BF169">
            <v>15</v>
          </cell>
          <cell r="BG169" t="str">
            <v>-</v>
          </cell>
          <cell r="BH169" t="str">
            <v>-</v>
          </cell>
          <cell r="BI169" t="str">
            <v>-</v>
          </cell>
          <cell r="BJ169" t="str">
            <v>-</v>
          </cell>
          <cell r="BK169" t="str">
            <v>-</v>
          </cell>
          <cell r="BL169" t="str">
            <v>-</v>
          </cell>
          <cell r="BM169" t="str">
            <v>-</v>
          </cell>
          <cell r="BN169" t="str">
            <v>-</v>
          </cell>
          <cell r="BO169" t="str">
            <v>-</v>
          </cell>
          <cell r="BP169" t="str">
            <v>-</v>
          </cell>
          <cell r="BQ169" t="str">
            <v>-</v>
          </cell>
          <cell r="BR169">
            <v>49612</v>
          </cell>
          <cell r="BS169">
            <v>0</v>
          </cell>
          <cell r="BT169">
            <v>49612</v>
          </cell>
          <cell r="BU169">
            <v>0</v>
          </cell>
          <cell r="BW169" t="str">
            <v>Administracion, Imprevistos, Utilidad (AIU)</v>
          </cell>
          <cell r="BX169">
            <v>0</v>
          </cell>
          <cell r="BY169">
            <v>0</v>
          </cell>
          <cell r="BZ169">
            <v>0</v>
          </cell>
          <cell r="CA169">
            <v>0</v>
          </cell>
        </row>
        <row r="170">
          <cell r="D170" t="str">
            <v>BASE EN MATERIAL DE AFIRMADO (RECEBO) COMPACTADO AL 95% PROCTOR MODIFICADO</v>
          </cell>
          <cell r="E170" t="str">
            <v>M3</v>
          </cell>
          <cell r="F170" t="str">
            <v>MG501</v>
          </cell>
          <cell r="G170">
            <v>0.05</v>
          </cell>
          <cell r="H170" t="str">
            <v>MG515</v>
          </cell>
          <cell r="I170">
            <v>5</v>
          </cell>
          <cell r="J170" t="str">
            <v>-</v>
          </cell>
          <cell r="K170" t="str">
            <v>-</v>
          </cell>
          <cell r="L170" t="str">
            <v>-</v>
          </cell>
          <cell r="M170" t="str">
            <v>-</v>
          </cell>
          <cell r="N170" t="str">
            <v>-</v>
          </cell>
          <cell r="O170" t="str">
            <v>-</v>
          </cell>
          <cell r="P170" t="str">
            <v>IGE1252</v>
          </cell>
          <cell r="Q170">
            <v>1.3</v>
          </cell>
          <cell r="R170" t="str">
            <v>IGE1013</v>
          </cell>
          <cell r="S170">
            <v>0.25</v>
          </cell>
          <cell r="T170" t="str">
            <v>-</v>
          </cell>
          <cell r="U170" t="str">
            <v>-</v>
          </cell>
          <cell r="V170" t="str">
            <v>-</v>
          </cell>
          <cell r="W170" t="str">
            <v>-</v>
          </cell>
          <cell r="X170" t="str">
            <v>-</v>
          </cell>
          <cell r="Y170" t="str">
            <v>-</v>
          </cell>
          <cell r="Z170" t="str">
            <v>-</v>
          </cell>
          <cell r="AA170" t="str">
            <v>-</v>
          </cell>
          <cell r="AB170" t="str">
            <v>-</v>
          </cell>
          <cell r="AC170" t="str">
            <v>-</v>
          </cell>
          <cell r="AD170" t="str">
            <v>-</v>
          </cell>
          <cell r="AE170" t="str">
            <v>-</v>
          </cell>
          <cell r="AF170" t="str">
            <v>-</v>
          </cell>
          <cell r="AG170" t="str">
            <v>-</v>
          </cell>
          <cell r="AH170" t="str">
            <v>-</v>
          </cell>
          <cell r="AI170" t="str">
            <v>-</v>
          </cell>
          <cell r="AJ170">
            <v>0</v>
          </cell>
          <cell r="AK170" t="str">
            <v>-</v>
          </cell>
          <cell r="AL170" t="str">
            <v>-</v>
          </cell>
          <cell r="AM170" t="str">
            <v>-</v>
          </cell>
          <cell r="AN170" t="str">
            <v>-</v>
          </cell>
          <cell r="AO170" t="str">
            <v>-</v>
          </cell>
          <cell r="AP170" t="str">
            <v>-</v>
          </cell>
          <cell r="AQ170" t="str">
            <v>-</v>
          </cell>
          <cell r="AR170" t="str">
            <v>-</v>
          </cell>
          <cell r="AS170" t="str">
            <v>-</v>
          </cell>
          <cell r="AT170" t="str">
            <v>-</v>
          </cell>
          <cell r="AU170" t="str">
            <v>-</v>
          </cell>
          <cell r="AV170" t="str">
            <v>-</v>
          </cell>
          <cell r="AW170">
            <v>1</v>
          </cell>
          <cell r="AX170" t="str">
            <v>-</v>
          </cell>
          <cell r="AY170">
            <v>1</v>
          </cell>
          <cell r="AZ170">
            <v>1</v>
          </cell>
          <cell r="BA170">
            <v>1</v>
          </cell>
          <cell r="BB170" t="str">
            <v>MO13</v>
          </cell>
          <cell r="BC170">
            <v>20</v>
          </cell>
          <cell r="BD170" t="str">
            <v>-</v>
          </cell>
          <cell r="BE170" t="str">
            <v>-</v>
          </cell>
          <cell r="BF170" t="str">
            <v>-</v>
          </cell>
          <cell r="BG170" t="str">
            <v>-</v>
          </cell>
          <cell r="BH170" t="str">
            <v>-</v>
          </cell>
          <cell r="BI170" t="str">
            <v>-</v>
          </cell>
          <cell r="BJ170" t="str">
            <v>-</v>
          </cell>
          <cell r="BK170" t="str">
            <v>-</v>
          </cell>
          <cell r="BL170" t="str">
            <v>-</v>
          </cell>
          <cell r="BM170" t="str">
            <v>-</v>
          </cell>
          <cell r="BN170" t="str">
            <v>-</v>
          </cell>
          <cell r="BO170" t="str">
            <v>-</v>
          </cell>
          <cell r="BP170" t="str">
            <v>-</v>
          </cell>
          <cell r="BQ170" t="str">
            <v>-</v>
          </cell>
          <cell r="BR170">
            <v>48415</v>
          </cell>
          <cell r="BT170">
            <v>48415</v>
          </cell>
          <cell r="BU170">
            <v>0</v>
          </cell>
          <cell r="BW170" t="str">
            <v>Administracion, Imprevistos, Utilidad (AIU)</v>
          </cell>
          <cell r="BX170">
            <v>0</v>
          </cell>
          <cell r="BY170">
            <v>0</v>
          </cell>
          <cell r="BZ170">
            <v>0</v>
          </cell>
          <cell r="CA170">
            <v>0</v>
          </cell>
        </row>
        <row r="171">
          <cell r="D171" t="str">
            <v>SUMINISTRO, EXTENDIDA  MATERIAL  DE AFIRMADO,  SIN COMPACTAR HASTA UN DIÁMETRO  DE 5" Y UN ÍNDICE PLÁSTICO  MENOR O IGUAL 9%, INCLUYE ACARREO LIBRE DE 5 KM  (**)</v>
          </cell>
          <cell r="E171" t="str">
            <v>M3</v>
          </cell>
          <cell r="F171" t="str">
            <v>MG501</v>
          </cell>
          <cell r="G171">
            <v>0.05</v>
          </cell>
          <cell r="H171" t="str">
            <v>MG521</v>
          </cell>
          <cell r="I171">
            <v>10</v>
          </cell>
          <cell r="J171" t="str">
            <v>-</v>
          </cell>
          <cell r="K171" t="str">
            <v>-</v>
          </cell>
          <cell r="L171" t="str">
            <v>-</v>
          </cell>
          <cell r="M171" t="str">
            <v>-</v>
          </cell>
          <cell r="N171" t="str">
            <v>-</v>
          </cell>
          <cell r="O171" t="str">
            <v>-</v>
          </cell>
          <cell r="P171" t="str">
            <v>IGV2059</v>
          </cell>
          <cell r="Q171">
            <v>1.3</v>
          </cell>
          <cell r="R171" t="str">
            <v>-</v>
          </cell>
          <cell r="S171" t="str">
            <v>-</v>
          </cell>
          <cell r="T171" t="str">
            <v>-</v>
          </cell>
          <cell r="U171" t="str">
            <v>-</v>
          </cell>
          <cell r="V171" t="str">
            <v>-</v>
          </cell>
          <cell r="W171" t="str">
            <v>-</v>
          </cell>
          <cell r="X171" t="str">
            <v>-</v>
          </cell>
          <cell r="Y171" t="str">
            <v>-</v>
          </cell>
          <cell r="Z171" t="str">
            <v>-</v>
          </cell>
          <cell r="AA171" t="str">
            <v>-</v>
          </cell>
          <cell r="AB171" t="str">
            <v>-</v>
          </cell>
          <cell r="AC171" t="str">
            <v>-</v>
          </cell>
          <cell r="AD171" t="str">
            <v>-</v>
          </cell>
          <cell r="AE171" t="str">
            <v>-</v>
          </cell>
          <cell r="AF171" t="str">
            <v>-</v>
          </cell>
          <cell r="AG171" t="str">
            <v>-</v>
          </cell>
          <cell r="AH171" t="str">
            <v>-</v>
          </cell>
          <cell r="AI171" t="str">
            <v>-</v>
          </cell>
          <cell r="AJ171">
            <v>0</v>
          </cell>
          <cell r="AK171" t="str">
            <v>-</v>
          </cell>
          <cell r="AL171" t="str">
            <v>-</v>
          </cell>
          <cell r="AM171" t="str">
            <v>-</v>
          </cell>
          <cell r="AN171" t="str">
            <v>-</v>
          </cell>
          <cell r="AO171" t="str">
            <v>-</v>
          </cell>
          <cell r="AP171" t="str">
            <v>-</v>
          </cell>
          <cell r="AQ171" t="str">
            <v>-</v>
          </cell>
          <cell r="AR171" t="str">
            <v>-</v>
          </cell>
          <cell r="AS171" t="str">
            <v>-</v>
          </cell>
          <cell r="AT171" t="str">
            <v>-</v>
          </cell>
          <cell r="AU171" t="str">
            <v>-</v>
          </cell>
          <cell r="AV171" t="str">
            <v>-</v>
          </cell>
          <cell r="AW171">
            <v>1</v>
          </cell>
          <cell r="AX171" t="str">
            <v>-</v>
          </cell>
          <cell r="AY171">
            <v>1</v>
          </cell>
          <cell r="AZ171">
            <v>1</v>
          </cell>
          <cell r="BA171">
            <v>1</v>
          </cell>
          <cell r="BB171" t="str">
            <v>MO13</v>
          </cell>
          <cell r="BC171">
            <v>20</v>
          </cell>
          <cell r="BD171" t="str">
            <v>-</v>
          </cell>
          <cell r="BE171" t="str">
            <v>-</v>
          </cell>
          <cell r="BF171" t="str">
            <v>-</v>
          </cell>
          <cell r="BG171" t="str">
            <v>-</v>
          </cell>
          <cell r="BH171" t="str">
            <v>-</v>
          </cell>
          <cell r="BI171" t="str">
            <v>-</v>
          </cell>
          <cell r="BJ171" t="str">
            <v>-</v>
          </cell>
          <cell r="BK171" t="str">
            <v>-</v>
          </cell>
          <cell r="BL171" t="str">
            <v>-</v>
          </cell>
          <cell r="BM171" t="str">
            <v>-</v>
          </cell>
          <cell r="BN171" t="str">
            <v>-</v>
          </cell>
          <cell r="BO171" t="str">
            <v>-</v>
          </cell>
          <cell r="BP171" t="str">
            <v>-</v>
          </cell>
          <cell r="BQ171" t="str">
            <v>-</v>
          </cell>
          <cell r="BR171">
            <v>35385</v>
          </cell>
          <cell r="BT171">
            <v>35385</v>
          </cell>
          <cell r="BU171">
            <v>0</v>
          </cell>
          <cell r="BW171" t="str">
            <v>Administracion, Imprevistos, Utilidad (AIU)</v>
          </cell>
          <cell r="BX171">
            <v>0</v>
          </cell>
          <cell r="BY171">
            <v>0</v>
          </cell>
          <cell r="BZ171">
            <v>0</v>
          </cell>
          <cell r="CA171">
            <v>0</v>
          </cell>
        </row>
        <row r="172">
          <cell r="D172" t="str">
            <v>SUMINISTRO, EXTENDIDA  MATERIAL  DE AFIRMADO,  compactado HASTA UN DIÁMETRO  DE 5" Y UN ÍNDICE PLÁSTICO  MENOR O IGUAL 9%, INCLUYE ACARREI LIBRE DE 5 KM  (**)</v>
          </cell>
          <cell r="E172" t="str">
            <v>M3</v>
          </cell>
          <cell r="F172" t="str">
            <v>MG501</v>
          </cell>
          <cell r="G172">
            <v>0.05</v>
          </cell>
          <cell r="H172" t="str">
            <v>MG504</v>
          </cell>
          <cell r="I172">
            <v>20</v>
          </cell>
          <cell r="J172" t="str">
            <v>MG514</v>
          </cell>
          <cell r="K172">
            <v>16.670000000000002</v>
          </cell>
          <cell r="L172" t="str">
            <v>MG525</v>
          </cell>
          <cell r="M172">
            <v>15.38</v>
          </cell>
          <cell r="N172" t="str">
            <v>-</v>
          </cell>
          <cell r="O172" t="str">
            <v>-</v>
          </cell>
          <cell r="P172" t="str">
            <v>IGV2059</v>
          </cell>
          <cell r="Q172">
            <v>1.3</v>
          </cell>
          <cell r="R172" t="str">
            <v>IGE1013</v>
          </cell>
          <cell r="S172">
            <v>0.25</v>
          </cell>
          <cell r="T172" t="str">
            <v>C5755</v>
          </cell>
          <cell r="U172">
            <v>1</v>
          </cell>
          <cell r="V172" t="str">
            <v>-</v>
          </cell>
          <cell r="W172" t="str">
            <v>-</v>
          </cell>
          <cell r="X172" t="str">
            <v>-</v>
          </cell>
          <cell r="Y172" t="str">
            <v>-</v>
          </cell>
          <cell r="Z172" t="str">
            <v>-</v>
          </cell>
          <cell r="AA172" t="str">
            <v>-</v>
          </cell>
          <cell r="AB172" t="str">
            <v>-</v>
          </cell>
          <cell r="AC172" t="str">
            <v>-</v>
          </cell>
          <cell r="AD172" t="str">
            <v>-</v>
          </cell>
          <cell r="AE172" t="str">
            <v>-</v>
          </cell>
          <cell r="AF172" t="str">
            <v>-</v>
          </cell>
          <cell r="AG172" t="str">
            <v>-</v>
          </cell>
          <cell r="AH172" t="str">
            <v>-</v>
          </cell>
          <cell r="AI172" t="str">
            <v>-</v>
          </cell>
          <cell r="AJ172">
            <v>0</v>
          </cell>
          <cell r="AK172" t="str">
            <v>IGV2059</v>
          </cell>
          <cell r="AL172">
            <v>1.3</v>
          </cell>
          <cell r="AM172" t="str">
            <v>-</v>
          </cell>
          <cell r="AN172" t="str">
            <v>-</v>
          </cell>
          <cell r="AO172" t="str">
            <v>-</v>
          </cell>
          <cell r="AP172" t="str">
            <v>-</v>
          </cell>
          <cell r="AQ172" t="str">
            <v>-</v>
          </cell>
          <cell r="AR172" t="str">
            <v>-</v>
          </cell>
          <cell r="AS172" t="str">
            <v>-</v>
          </cell>
          <cell r="AT172" t="str">
            <v>-</v>
          </cell>
          <cell r="AU172" t="str">
            <v>-</v>
          </cell>
          <cell r="AV172" t="str">
            <v>-</v>
          </cell>
          <cell r="AW172">
            <v>1</v>
          </cell>
          <cell r="AX172" t="str">
            <v>-</v>
          </cell>
          <cell r="AY172">
            <v>1</v>
          </cell>
          <cell r="AZ172">
            <v>1</v>
          </cell>
          <cell r="BA172">
            <v>2</v>
          </cell>
          <cell r="BB172" t="str">
            <v>MO46</v>
          </cell>
          <cell r="BC172">
            <v>100</v>
          </cell>
          <cell r="BD172" t="str">
            <v>-</v>
          </cell>
          <cell r="BE172" t="str">
            <v>-</v>
          </cell>
          <cell r="BF172" t="str">
            <v>-</v>
          </cell>
          <cell r="BG172" t="str">
            <v>-</v>
          </cell>
          <cell r="BH172" t="str">
            <v>-</v>
          </cell>
          <cell r="BI172" t="str">
            <v>-</v>
          </cell>
          <cell r="BJ172" t="str">
            <v>-</v>
          </cell>
          <cell r="BK172" t="str">
            <v>-</v>
          </cell>
          <cell r="BL172" t="str">
            <v>-</v>
          </cell>
          <cell r="BM172" t="str">
            <v>-</v>
          </cell>
          <cell r="BN172" t="str">
            <v>-</v>
          </cell>
          <cell r="BO172" t="str">
            <v>-</v>
          </cell>
          <cell r="BP172" t="str">
            <v>-</v>
          </cell>
          <cell r="BQ172" t="str">
            <v>-</v>
          </cell>
          <cell r="BR172">
            <v>450138</v>
          </cell>
          <cell r="BT172">
            <v>450138</v>
          </cell>
          <cell r="BU172">
            <v>0</v>
          </cell>
          <cell r="BW172" t="str">
            <v>Administracion, Imprevistos, Utilidad (AIU)</v>
          </cell>
          <cell r="BX172">
            <v>0</v>
          </cell>
          <cell r="BY172">
            <v>0</v>
          </cell>
          <cell r="BZ172">
            <v>0</v>
          </cell>
          <cell r="CA172">
            <v>0</v>
          </cell>
        </row>
        <row r="173">
          <cell r="D173" t="str">
            <v>BASE EN MATERIAL DE AFIRMADO (RECEBO) COMPACTADO AL 95% PROCTOR MODIFICADO INC TRANSPORTE</v>
          </cell>
          <cell r="E173" t="str">
            <v>M3</v>
          </cell>
          <cell r="F173" t="str">
            <v>MG501</v>
          </cell>
          <cell r="G173">
            <v>0.05</v>
          </cell>
          <cell r="H173" t="str">
            <v>MG515</v>
          </cell>
          <cell r="I173">
            <v>5</v>
          </cell>
          <cell r="J173" t="str">
            <v>MG521</v>
          </cell>
          <cell r="K173">
            <v>10</v>
          </cell>
          <cell r="L173" t="str">
            <v>-</v>
          </cell>
          <cell r="M173" t="str">
            <v>-</v>
          </cell>
          <cell r="N173" t="str">
            <v>-</v>
          </cell>
          <cell r="O173" t="str">
            <v>-</v>
          </cell>
          <cell r="P173" t="str">
            <v>IGE1013</v>
          </cell>
          <cell r="Q173">
            <v>0.25</v>
          </cell>
          <cell r="R173" t="str">
            <v>-</v>
          </cell>
          <cell r="S173" t="str">
            <v>-</v>
          </cell>
          <cell r="T173" t="str">
            <v>-</v>
          </cell>
          <cell r="U173" t="str">
            <v>-</v>
          </cell>
          <cell r="V173" t="str">
            <v>-</v>
          </cell>
          <cell r="W173" t="str">
            <v>-</v>
          </cell>
          <cell r="X173" t="str">
            <v>-</v>
          </cell>
          <cell r="Y173" t="str">
            <v>-</v>
          </cell>
          <cell r="Z173" t="str">
            <v>-</v>
          </cell>
          <cell r="AA173" t="str">
            <v>-</v>
          </cell>
          <cell r="AB173" t="str">
            <v>-</v>
          </cell>
          <cell r="AC173" t="str">
            <v>-</v>
          </cell>
          <cell r="AD173" t="str">
            <v>-</v>
          </cell>
          <cell r="AE173" t="str">
            <v>-</v>
          </cell>
          <cell r="AF173" t="str">
            <v>-</v>
          </cell>
          <cell r="AG173" t="str">
            <v>-</v>
          </cell>
          <cell r="AH173" t="str">
            <v>-</v>
          </cell>
          <cell r="AI173" t="str">
            <v>-</v>
          </cell>
          <cell r="AJ173">
            <v>0</v>
          </cell>
          <cell r="AK173" t="str">
            <v>-</v>
          </cell>
          <cell r="AL173" t="str">
            <v>-</v>
          </cell>
          <cell r="AM173" t="str">
            <v>-</v>
          </cell>
          <cell r="AN173" t="str">
            <v>-</v>
          </cell>
          <cell r="AO173" t="str">
            <v>-</v>
          </cell>
          <cell r="AP173" t="str">
            <v>-</v>
          </cell>
          <cell r="AQ173" t="str">
            <v>-</v>
          </cell>
          <cell r="AR173" t="str">
            <v>-</v>
          </cell>
          <cell r="AS173" t="str">
            <v>-</v>
          </cell>
          <cell r="AT173" t="str">
            <v>-</v>
          </cell>
          <cell r="AU173" t="str">
            <v>-</v>
          </cell>
          <cell r="AV173" t="str">
            <v>-</v>
          </cell>
          <cell r="AW173">
            <v>1</v>
          </cell>
          <cell r="AX173" t="str">
            <v>-</v>
          </cell>
          <cell r="AY173">
            <v>1</v>
          </cell>
          <cell r="AZ173">
            <v>1</v>
          </cell>
          <cell r="BA173">
            <v>1</v>
          </cell>
          <cell r="BB173" t="str">
            <v>MO13</v>
          </cell>
          <cell r="BC173">
            <v>20</v>
          </cell>
          <cell r="BD173" t="str">
            <v>-</v>
          </cell>
          <cell r="BE173" t="str">
            <v>-</v>
          </cell>
          <cell r="BF173" t="str">
            <v>-</v>
          </cell>
          <cell r="BG173" t="str">
            <v>-</v>
          </cell>
          <cell r="BH173" t="str">
            <v>-</v>
          </cell>
          <cell r="BI173" t="str">
            <v>-</v>
          </cell>
          <cell r="BJ173" t="str">
            <v>-</v>
          </cell>
          <cell r="BK173" t="str">
            <v>-</v>
          </cell>
          <cell r="BL173" t="str">
            <v>-</v>
          </cell>
          <cell r="BM173" t="str">
            <v>-</v>
          </cell>
          <cell r="BN173" t="str">
            <v>-</v>
          </cell>
          <cell r="BO173" t="str">
            <v>-</v>
          </cell>
          <cell r="BP173" t="str">
            <v>-</v>
          </cell>
          <cell r="BQ173" t="str">
            <v>-</v>
          </cell>
          <cell r="BR173">
            <v>10417</v>
          </cell>
          <cell r="BT173">
            <v>10417</v>
          </cell>
          <cell r="BU173">
            <v>0</v>
          </cell>
          <cell r="BW173" t="str">
            <v>Administracion, Imprevistos, Utilidad (AIU)</v>
          </cell>
          <cell r="BX173">
            <v>0</v>
          </cell>
          <cell r="BY173">
            <v>0</v>
          </cell>
          <cell r="BZ173">
            <v>0</v>
          </cell>
          <cell r="CA173">
            <v>0</v>
          </cell>
        </row>
        <row r="174">
          <cell r="D174" t="str">
            <v>BASE EN MATERIAL DE AFIRMADO (RECEBO) COMPACTADO AL 95% PROCTOR MODIFICADO INC TRANSPORTE mas tran lomo de mula para zanjas</v>
          </cell>
          <cell r="E174" t="str">
            <v>M3</v>
          </cell>
          <cell r="F174" t="str">
            <v>MG501</v>
          </cell>
          <cell r="G174">
            <v>0.05</v>
          </cell>
          <cell r="H174" t="str">
            <v>MG515</v>
          </cell>
          <cell r="I174">
            <v>5</v>
          </cell>
          <cell r="J174" t="str">
            <v>MG521</v>
          </cell>
          <cell r="K174">
            <v>33</v>
          </cell>
          <cell r="L174" t="str">
            <v>MG541</v>
          </cell>
          <cell r="M174">
            <v>33</v>
          </cell>
          <cell r="N174" t="str">
            <v>-</v>
          </cell>
          <cell r="O174" t="str">
            <v>-</v>
          </cell>
          <cell r="P174" t="str">
            <v>IGE1252</v>
          </cell>
          <cell r="Q174">
            <v>1.3</v>
          </cell>
          <cell r="R174" t="str">
            <v>IGE1013</v>
          </cell>
          <cell r="S174">
            <v>0.25</v>
          </cell>
          <cell r="T174" t="str">
            <v>IGA3003</v>
          </cell>
          <cell r="U174">
            <v>5</v>
          </cell>
          <cell r="V174" t="str">
            <v>-</v>
          </cell>
          <cell r="W174" t="str">
            <v>-</v>
          </cell>
          <cell r="X174" t="str">
            <v>-</v>
          </cell>
          <cell r="Y174" t="str">
            <v>-</v>
          </cell>
          <cell r="Z174" t="str">
            <v>-</v>
          </cell>
          <cell r="AA174" t="str">
            <v>-</v>
          </cell>
          <cell r="AB174" t="str">
            <v>-</v>
          </cell>
          <cell r="AC174" t="str">
            <v>-</v>
          </cell>
          <cell r="AD174" t="str">
            <v>-</v>
          </cell>
          <cell r="AE174" t="str">
            <v>-</v>
          </cell>
          <cell r="AF174" t="str">
            <v>-</v>
          </cell>
          <cell r="AG174" t="str">
            <v>-</v>
          </cell>
          <cell r="AH174" t="str">
            <v>-</v>
          </cell>
          <cell r="AI174" t="str">
            <v>-</v>
          </cell>
          <cell r="AJ174">
            <v>0</v>
          </cell>
          <cell r="AK174" t="str">
            <v>-</v>
          </cell>
          <cell r="AL174" t="str">
            <v>-</v>
          </cell>
          <cell r="AM174" t="str">
            <v>-</v>
          </cell>
          <cell r="AN174" t="str">
            <v>-</v>
          </cell>
          <cell r="AO174" t="str">
            <v>-</v>
          </cell>
          <cell r="AP174" t="str">
            <v>-</v>
          </cell>
          <cell r="AQ174" t="str">
            <v>-</v>
          </cell>
          <cell r="AR174" t="str">
            <v>-</v>
          </cell>
          <cell r="AS174" t="str">
            <v>-</v>
          </cell>
          <cell r="AT174" t="str">
            <v>-</v>
          </cell>
          <cell r="AU174" t="str">
            <v>-</v>
          </cell>
          <cell r="AV174" t="str">
            <v>-</v>
          </cell>
          <cell r="AW174">
            <v>1</v>
          </cell>
          <cell r="AX174" t="str">
            <v>-</v>
          </cell>
          <cell r="AY174">
            <v>1</v>
          </cell>
          <cell r="AZ174">
            <v>1</v>
          </cell>
          <cell r="BA174">
            <v>1</v>
          </cell>
          <cell r="BB174" t="str">
            <v>MO13</v>
          </cell>
          <cell r="BC174">
            <v>20</v>
          </cell>
          <cell r="BD174" t="str">
            <v>-</v>
          </cell>
          <cell r="BE174" t="str">
            <v>-</v>
          </cell>
          <cell r="BF174" t="str">
            <v>-</v>
          </cell>
          <cell r="BG174" t="str">
            <v>-</v>
          </cell>
          <cell r="BH174" t="str">
            <v>-</v>
          </cell>
          <cell r="BI174" t="str">
            <v>-</v>
          </cell>
          <cell r="BJ174" t="str">
            <v>-</v>
          </cell>
          <cell r="BK174" t="str">
            <v>-</v>
          </cell>
          <cell r="BL174" t="str">
            <v>-</v>
          </cell>
          <cell r="BM174" t="str">
            <v>-</v>
          </cell>
          <cell r="BN174" t="str">
            <v>-</v>
          </cell>
          <cell r="BO174" t="str">
            <v>-</v>
          </cell>
          <cell r="BP174" t="str">
            <v>-</v>
          </cell>
          <cell r="BQ174" t="str">
            <v>-</v>
          </cell>
          <cell r="BR174">
            <v>80430</v>
          </cell>
          <cell r="BT174">
            <v>80430</v>
          </cell>
          <cell r="BU174">
            <v>0</v>
          </cell>
          <cell r="BW174" t="str">
            <v>Administracion, Imprevistos, Utilidad (AIU)</v>
          </cell>
          <cell r="BX174">
            <v>0</v>
          </cell>
          <cell r="BY174">
            <v>0</v>
          </cell>
          <cell r="BZ174">
            <v>0</v>
          </cell>
          <cell r="CA174">
            <v>0</v>
          </cell>
        </row>
        <row r="175">
          <cell r="D175" t="str">
            <v>BASE EN MATERIAL DE AFIRMADO COMPACTADO AL 95% PROCTOR MODIFICADO</v>
          </cell>
          <cell r="E175" t="str">
            <v>m3</v>
          </cell>
          <cell r="F175" t="str">
            <v>MG501</v>
          </cell>
          <cell r="G175">
            <v>0.05</v>
          </cell>
          <cell r="H175" t="str">
            <v>MG515</v>
          </cell>
          <cell r="I175">
            <v>10</v>
          </cell>
          <cell r="J175" t="str">
            <v>-</v>
          </cell>
          <cell r="K175" t="str">
            <v>-</v>
          </cell>
          <cell r="L175" t="str">
            <v>-</v>
          </cell>
          <cell r="M175" t="str">
            <v>-</v>
          </cell>
          <cell r="N175" t="str">
            <v>-</v>
          </cell>
          <cell r="O175" t="str">
            <v>-</v>
          </cell>
          <cell r="P175" t="str">
            <v>IGV2059</v>
          </cell>
          <cell r="Q175">
            <v>1.25</v>
          </cell>
          <cell r="R175" t="str">
            <v>-</v>
          </cell>
          <cell r="S175" t="str">
            <v>-</v>
          </cell>
          <cell r="T175" t="str">
            <v>-</v>
          </cell>
          <cell r="U175" t="str">
            <v>-</v>
          </cell>
          <cell r="V175" t="str">
            <v>-</v>
          </cell>
          <cell r="W175" t="str">
            <v>-</v>
          </cell>
          <cell r="X175" t="str">
            <v>-</v>
          </cell>
          <cell r="Y175" t="str">
            <v>-</v>
          </cell>
          <cell r="Z175" t="str">
            <v>-</v>
          </cell>
          <cell r="AA175" t="str">
            <v>-</v>
          </cell>
          <cell r="AB175" t="str">
            <v>-</v>
          </cell>
          <cell r="AC175" t="str">
            <v>-</v>
          </cell>
          <cell r="AD175" t="str">
            <v>-</v>
          </cell>
          <cell r="AE175" t="str">
            <v>-</v>
          </cell>
          <cell r="AF175" t="str">
            <v>-</v>
          </cell>
          <cell r="AG175" t="str">
            <v>-</v>
          </cell>
          <cell r="AH175" t="str">
            <v>-</v>
          </cell>
          <cell r="AI175" t="str">
            <v>-</v>
          </cell>
          <cell r="AJ175">
            <v>0</v>
          </cell>
          <cell r="AK175" t="str">
            <v>-</v>
          </cell>
          <cell r="AL175" t="str">
            <v>-</v>
          </cell>
          <cell r="AM175" t="str">
            <v>-</v>
          </cell>
          <cell r="AN175" t="str">
            <v>-</v>
          </cell>
          <cell r="AO175" t="str">
            <v>-</v>
          </cell>
          <cell r="AP175" t="str">
            <v>-</v>
          </cell>
          <cell r="AQ175" t="str">
            <v>-</v>
          </cell>
          <cell r="AR175" t="str">
            <v>-</v>
          </cell>
          <cell r="AS175" t="str">
            <v>-</v>
          </cell>
          <cell r="AT175" t="str">
            <v>-</v>
          </cell>
          <cell r="AU175" t="str">
            <v>-</v>
          </cell>
          <cell r="AV175" t="str">
            <v>-</v>
          </cell>
          <cell r="AW175">
            <v>1</v>
          </cell>
          <cell r="AX175" t="str">
            <v>-</v>
          </cell>
          <cell r="AY175">
            <v>1</v>
          </cell>
          <cell r="AZ175">
            <v>1</v>
          </cell>
          <cell r="BA175">
            <v>1</v>
          </cell>
          <cell r="BB175" t="str">
            <v>MO20</v>
          </cell>
          <cell r="BC175">
            <v>15</v>
          </cell>
          <cell r="BD175">
            <v>2</v>
          </cell>
          <cell r="BE175" t="str">
            <v>MO10</v>
          </cell>
          <cell r="BF175">
            <v>15</v>
          </cell>
          <cell r="BG175" t="str">
            <v>-</v>
          </cell>
          <cell r="BH175" t="str">
            <v>-</v>
          </cell>
          <cell r="BI175" t="str">
            <v>-</v>
          </cell>
          <cell r="BJ175" t="str">
            <v>-</v>
          </cell>
          <cell r="BK175" t="str">
            <v>-</v>
          </cell>
          <cell r="BL175" t="str">
            <v>-</v>
          </cell>
          <cell r="BM175" t="str">
            <v>-</v>
          </cell>
          <cell r="BN175" t="str">
            <v>-</v>
          </cell>
          <cell r="BO175" t="str">
            <v>-</v>
          </cell>
          <cell r="BP175" t="str">
            <v>-</v>
          </cell>
          <cell r="BQ175" t="str">
            <v>-</v>
          </cell>
          <cell r="BR175">
            <v>37106</v>
          </cell>
          <cell r="BS175">
            <v>0</v>
          </cell>
          <cell r="BT175">
            <v>37106</v>
          </cell>
          <cell r="BV175">
            <v>0</v>
          </cell>
          <cell r="BW175" t="str">
            <v>Administracion, Imprevistos, Utilidad (AIU)</v>
          </cell>
          <cell r="BX175">
            <v>0</v>
          </cell>
          <cell r="BY175">
            <v>0</v>
          </cell>
          <cell r="BZ175">
            <v>0</v>
          </cell>
          <cell r="CA175">
            <v>0</v>
          </cell>
        </row>
        <row r="176">
          <cell r="D176" t="str">
            <v>Base Granular (para rellenos)</v>
          </cell>
          <cell r="E176" t="str">
            <v>M3</v>
          </cell>
          <cell r="F176" t="str">
            <v>MG501</v>
          </cell>
          <cell r="G176">
            <v>0.05</v>
          </cell>
          <cell r="H176" t="str">
            <v>MG515</v>
          </cell>
          <cell r="I176">
            <v>20</v>
          </cell>
          <cell r="J176" t="str">
            <v>-</v>
          </cell>
          <cell r="K176" t="str">
            <v>-</v>
          </cell>
          <cell r="L176" t="str">
            <v>-</v>
          </cell>
          <cell r="M176" t="str">
            <v>-</v>
          </cell>
          <cell r="N176" t="str">
            <v>-</v>
          </cell>
          <cell r="O176" t="str">
            <v>-</v>
          </cell>
          <cell r="P176" t="str">
            <v>IGV2060</v>
          </cell>
          <cell r="Q176">
            <v>1.25</v>
          </cell>
          <cell r="R176" t="str">
            <v>-</v>
          </cell>
          <cell r="S176" t="str">
            <v>-</v>
          </cell>
          <cell r="T176" t="str">
            <v>-</v>
          </cell>
          <cell r="U176" t="str">
            <v>-</v>
          </cell>
          <cell r="V176" t="str">
            <v>-</v>
          </cell>
          <cell r="W176" t="str">
            <v>-</v>
          </cell>
          <cell r="X176" t="str">
            <v>-</v>
          </cell>
          <cell r="Y176" t="str">
            <v>-</v>
          </cell>
          <cell r="Z176" t="str">
            <v>-</v>
          </cell>
          <cell r="AA176" t="str">
            <v>-</v>
          </cell>
          <cell r="AB176" t="str">
            <v>-</v>
          </cell>
          <cell r="AC176" t="str">
            <v>-</v>
          </cell>
          <cell r="AD176" t="str">
            <v>-</v>
          </cell>
          <cell r="AE176" t="str">
            <v>-</v>
          </cell>
          <cell r="AF176" t="str">
            <v>-</v>
          </cell>
          <cell r="AG176" t="str">
            <v>-</v>
          </cell>
          <cell r="AH176" t="str">
            <v>-</v>
          </cell>
          <cell r="AI176" t="str">
            <v>-</v>
          </cell>
          <cell r="AJ176">
            <v>0</v>
          </cell>
          <cell r="AK176" t="str">
            <v>-</v>
          </cell>
          <cell r="AL176" t="str">
            <v>-</v>
          </cell>
          <cell r="AM176" t="str">
            <v>-</v>
          </cell>
          <cell r="AN176" t="str">
            <v>-</v>
          </cell>
          <cell r="AO176" t="str">
            <v>-</v>
          </cell>
          <cell r="AP176" t="str">
            <v>-</v>
          </cell>
          <cell r="AQ176" t="str">
            <v>-</v>
          </cell>
          <cell r="AR176" t="str">
            <v>-</v>
          </cell>
          <cell r="AS176" t="str">
            <v>-</v>
          </cell>
          <cell r="AT176" t="str">
            <v>-</v>
          </cell>
          <cell r="AU176" t="str">
            <v>-</v>
          </cell>
          <cell r="AV176" t="str">
            <v>-</v>
          </cell>
          <cell r="AW176">
            <v>1</v>
          </cell>
          <cell r="AX176" t="str">
            <v>-</v>
          </cell>
          <cell r="AY176">
            <v>1</v>
          </cell>
          <cell r="AZ176">
            <v>1</v>
          </cell>
          <cell r="BA176">
            <v>1</v>
          </cell>
          <cell r="BB176" t="str">
            <v>MO20</v>
          </cell>
          <cell r="BC176">
            <v>15</v>
          </cell>
          <cell r="BD176">
            <v>1</v>
          </cell>
          <cell r="BE176" t="str">
            <v>MO10</v>
          </cell>
          <cell r="BF176">
            <v>15</v>
          </cell>
          <cell r="BG176" t="str">
            <v>-</v>
          </cell>
          <cell r="BH176" t="str">
            <v>-</v>
          </cell>
          <cell r="BI176" t="str">
            <v>-</v>
          </cell>
          <cell r="BJ176" t="str">
            <v>-</v>
          </cell>
          <cell r="BK176" t="str">
            <v>-</v>
          </cell>
          <cell r="BL176" t="str">
            <v>-</v>
          </cell>
          <cell r="BM176" t="str">
            <v>-</v>
          </cell>
          <cell r="BN176" t="str">
            <v>-</v>
          </cell>
          <cell r="BO176" t="str">
            <v>-</v>
          </cell>
          <cell r="BP176" t="str">
            <v>-</v>
          </cell>
          <cell r="BQ176" t="str">
            <v>-</v>
          </cell>
          <cell r="BR176">
            <v>63127</v>
          </cell>
          <cell r="BS176">
            <v>0</v>
          </cell>
          <cell r="BT176">
            <v>63127</v>
          </cell>
          <cell r="BV176">
            <v>0</v>
          </cell>
          <cell r="BW176" t="str">
            <v>Administracion, Imprevistos, Utilidad (AIU)</v>
          </cell>
          <cell r="BX176">
            <v>0</v>
          </cell>
          <cell r="BY176">
            <v>0</v>
          </cell>
          <cell r="BZ176">
            <v>0</v>
          </cell>
          <cell r="CA176">
            <v>0</v>
          </cell>
        </row>
        <row r="177">
          <cell r="D177" t="str">
            <v>Cabezal ( Concreto Ciclópeo de 2500 PSI, 40%  Rajón)</v>
          </cell>
          <cell r="E177" t="str">
            <v>M3</v>
          </cell>
          <cell r="F177" t="str">
            <v>MG501</v>
          </cell>
          <cell r="G177">
            <v>0.1</v>
          </cell>
          <cell r="H177" t="str">
            <v>-</v>
          </cell>
          <cell r="I177" t="str">
            <v>-</v>
          </cell>
          <cell r="J177" t="str">
            <v>-</v>
          </cell>
          <cell r="K177" t="str">
            <v>-</v>
          </cell>
          <cell r="L177" t="str">
            <v>-</v>
          </cell>
          <cell r="M177" t="str">
            <v>-</v>
          </cell>
          <cell r="N177" t="str">
            <v>-</v>
          </cell>
          <cell r="O177" t="str">
            <v>-</v>
          </cell>
          <cell r="P177" t="str">
            <v>IGE1095</v>
          </cell>
          <cell r="Q177">
            <v>0.4</v>
          </cell>
          <cell r="R177" t="str">
            <v>IGE1205</v>
          </cell>
          <cell r="S177">
            <v>0.6</v>
          </cell>
          <cell r="T177" t="str">
            <v>IGV2040</v>
          </cell>
          <cell r="U177">
            <v>4</v>
          </cell>
          <cell r="V177" t="str">
            <v>IGE1285</v>
          </cell>
          <cell r="W177">
            <v>5</v>
          </cell>
          <cell r="X177" t="str">
            <v>-</v>
          </cell>
          <cell r="Y177" t="str">
            <v>-</v>
          </cell>
          <cell r="Z177" t="str">
            <v>-</v>
          </cell>
          <cell r="AA177" t="str">
            <v>-</v>
          </cell>
          <cell r="AB177" t="str">
            <v>-</v>
          </cell>
          <cell r="AC177" t="str">
            <v>-</v>
          </cell>
          <cell r="AD177" t="str">
            <v>-</v>
          </cell>
          <cell r="AE177" t="str">
            <v>-</v>
          </cell>
          <cell r="AF177" t="str">
            <v>-</v>
          </cell>
          <cell r="AG177" t="str">
            <v>-</v>
          </cell>
          <cell r="AH177" t="str">
            <v>-</v>
          </cell>
          <cell r="AI177" t="str">
            <v>-</v>
          </cell>
          <cell r="AJ177">
            <v>0.05</v>
          </cell>
          <cell r="AK177" t="str">
            <v>-</v>
          </cell>
          <cell r="AL177" t="str">
            <v>-</v>
          </cell>
          <cell r="AM177" t="str">
            <v>-</v>
          </cell>
          <cell r="AN177" t="str">
            <v>-</v>
          </cell>
          <cell r="AO177" t="str">
            <v>-</v>
          </cell>
          <cell r="AP177" t="str">
            <v>-</v>
          </cell>
          <cell r="AQ177" t="str">
            <v>-</v>
          </cell>
          <cell r="AR177" t="str">
            <v>-</v>
          </cell>
          <cell r="AS177" t="str">
            <v>-</v>
          </cell>
          <cell r="AT177" t="str">
            <v>-</v>
          </cell>
          <cell r="AU177" t="str">
            <v>-</v>
          </cell>
          <cell r="AV177" t="str">
            <v>-</v>
          </cell>
          <cell r="AW177">
            <v>1</v>
          </cell>
          <cell r="AX177" t="str">
            <v>-</v>
          </cell>
          <cell r="AY177">
            <v>1</v>
          </cell>
          <cell r="AZ177">
            <v>1</v>
          </cell>
          <cell r="BA177">
            <v>1</v>
          </cell>
          <cell r="BB177" t="str">
            <v>MO13</v>
          </cell>
          <cell r="BC177">
            <v>2.5</v>
          </cell>
          <cell r="BD177" t="str">
            <v>-</v>
          </cell>
          <cell r="BE177" t="str">
            <v>-</v>
          </cell>
          <cell r="BF177" t="str">
            <v>-</v>
          </cell>
          <cell r="BG177" t="str">
            <v>-</v>
          </cell>
          <cell r="BH177" t="str">
            <v>-</v>
          </cell>
          <cell r="BI177" t="str">
            <v>-</v>
          </cell>
          <cell r="BJ177" t="str">
            <v>-</v>
          </cell>
          <cell r="BK177" t="str">
            <v>-</v>
          </cell>
          <cell r="BL177" t="str">
            <v>-</v>
          </cell>
          <cell r="BM177" t="str">
            <v>-</v>
          </cell>
          <cell r="BN177" t="str">
            <v>-</v>
          </cell>
          <cell r="BO177" t="str">
            <v>-</v>
          </cell>
          <cell r="BP177" t="str">
            <v>-</v>
          </cell>
          <cell r="BQ177" t="str">
            <v>-</v>
          </cell>
          <cell r="BR177">
            <v>339390</v>
          </cell>
          <cell r="BS177">
            <v>0</v>
          </cell>
          <cell r="BT177">
            <v>339390</v>
          </cell>
          <cell r="BV177">
            <v>0</v>
          </cell>
          <cell r="BW177" t="str">
            <v>Administracion, Imprevistos, Utilidad (AIU)</v>
          </cell>
          <cell r="BX177">
            <v>0</v>
          </cell>
          <cell r="BY177">
            <v>0</v>
          </cell>
          <cell r="BZ177">
            <v>0</v>
          </cell>
          <cell r="CA177">
            <v>0</v>
          </cell>
        </row>
        <row r="178">
          <cell r="D178" t="str">
            <v>Cabezal de descarga concreto de 3000 psi</v>
          </cell>
          <cell r="E178" t="str">
            <v>UNIDAD</v>
          </cell>
          <cell r="F178" t="str">
            <v>MG501</v>
          </cell>
          <cell r="G178">
            <v>0.05</v>
          </cell>
          <cell r="H178" t="str">
            <v>-</v>
          </cell>
          <cell r="I178" t="str">
            <v>-</v>
          </cell>
          <cell r="J178" t="str">
            <v>-</v>
          </cell>
          <cell r="K178" t="str">
            <v>-</v>
          </cell>
          <cell r="L178" t="str">
            <v>-</v>
          </cell>
          <cell r="M178" t="str">
            <v>-</v>
          </cell>
          <cell r="N178" t="str">
            <v>-</v>
          </cell>
          <cell r="O178" t="str">
            <v>-</v>
          </cell>
          <cell r="P178" t="str">
            <v>IGE1096</v>
          </cell>
          <cell r="Q178">
            <v>0.8</v>
          </cell>
          <cell r="R178" t="str">
            <v>IGE1008</v>
          </cell>
          <cell r="S178">
            <v>50</v>
          </cell>
          <cell r="T178" t="str">
            <v>-</v>
          </cell>
          <cell r="U178" t="str">
            <v>-</v>
          </cell>
          <cell r="V178" t="str">
            <v>-</v>
          </cell>
          <cell r="W178" t="str">
            <v>-</v>
          </cell>
          <cell r="X178" t="str">
            <v>-</v>
          </cell>
          <cell r="Y178" t="str">
            <v>-</v>
          </cell>
          <cell r="Z178" t="str">
            <v>-</v>
          </cell>
          <cell r="AA178" t="str">
            <v>-</v>
          </cell>
          <cell r="AB178" t="str">
            <v>-</v>
          </cell>
          <cell r="AC178" t="str">
            <v>-</v>
          </cell>
          <cell r="AD178" t="str">
            <v>-</v>
          </cell>
          <cell r="AE178" t="str">
            <v>-</v>
          </cell>
          <cell r="AF178" t="str">
            <v>-</v>
          </cell>
          <cell r="AG178" t="str">
            <v>-</v>
          </cell>
          <cell r="AH178" t="str">
            <v>-</v>
          </cell>
          <cell r="AI178" t="str">
            <v>-</v>
          </cell>
          <cell r="AJ178">
            <v>0</v>
          </cell>
          <cell r="AK178" t="str">
            <v>-</v>
          </cell>
          <cell r="AL178" t="str">
            <v>-</v>
          </cell>
          <cell r="AM178" t="str">
            <v>-</v>
          </cell>
          <cell r="AN178" t="str">
            <v>-</v>
          </cell>
          <cell r="AO178" t="str">
            <v>-</v>
          </cell>
          <cell r="AP178" t="str">
            <v>-</v>
          </cell>
          <cell r="AQ178" t="str">
            <v>-</v>
          </cell>
          <cell r="AR178" t="str">
            <v>-</v>
          </cell>
          <cell r="AS178" t="str">
            <v>-</v>
          </cell>
          <cell r="AT178" t="str">
            <v>-</v>
          </cell>
          <cell r="AU178" t="str">
            <v>-</v>
          </cell>
          <cell r="AV178" t="str">
            <v>-</v>
          </cell>
          <cell r="AW178">
            <v>1</v>
          </cell>
          <cell r="AX178" t="str">
            <v>-</v>
          </cell>
          <cell r="AY178">
            <v>1</v>
          </cell>
          <cell r="AZ178">
            <v>1</v>
          </cell>
          <cell r="BA178">
            <v>1</v>
          </cell>
          <cell r="BB178" t="str">
            <v>MO20</v>
          </cell>
          <cell r="BC178">
            <v>2.16</v>
          </cell>
          <cell r="BD178">
            <v>1</v>
          </cell>
          <cell r="BE178" t="str">
            <v>MO10</v>
          </cell>
          <cell r="BF178">
            <v>2.16</v>
          </cell>
          <cell r="BG178" t="str">
            <v>-</v>
          </cell>
          <cell r="BH178" t="str">
            <v>-</v>
          </cell>
          <cell r="BI178" t="str">
            <v>-</v>
          </cell>
          <cell r="BJ178" t="str">
            <v>-</v>
          </cell>
          <cell r="BK178" t="str">
            <v>-</v>
          </cell>
          <cell r="BL178" t="str">
            <v>-</v>
          </cell>
          <cell r="BM178" t="str">
            <v>-</v>
          </cell>
          <cell r="BN178" t="str">
            <v>-</v>
          </cell>
          <cell r="BO178" t="str">
            <v>-</v>
          </cell>
          <cell r="BP178" t="str">
            <v>-</v>
          </cell>
          <cell r="BQ178" t="str">
            <v>-</v>
          </cell>
          <cell r="BR178">
            <v>566476</v>
          </cell>
          <cell r="BS178">
            <v>0</v>
          </cell>
          <cell r="BT178">
            <v>566476</v>
          </cell>
          <cell r="BU178" t="str">
            <v>PDA ALCANTARILLADO SAN MIGUEL DE SEMA</v>
          </cell>
          <cell r="BV178">
            <v>0</v>
          </cell>
          <cell r="BW178" t="str">
            <v>Administracion, Imprevistos, Utilidad (AIU)</v>
          </cell>
          <cell r="BX178">
            <v>0</v>
          </cell>
          <cell r="BY178">
            <v>0</v>
          </cell>
          <cell r="BZ178">
            <v>0</v>
          </cell>
          <cell r="CA178">
            <v>0</v>
          </cell>
        </row>
        <row r="179">
          <cell r="D179" t="str">
            <v>Cabezal de descarga concreto de 4000 psi</v>
          </cell>
          <cell r="E179" t="str">
            <v>UND</v>
          </cell>
          <cell r="F179" t="str">
            <v>MG501</v>
          </cell>
          <cell r="G179">
            <v>0.05</v>
          </cell>
          <cell r="H179" t="str">
            <v>-</v>
          </cell>
          <cell r="I179" t="str">
            <v>-</v>
          </cell>
          <cell r="J179" t="str">
            <v>-</v>
          </cell>
          <cell r="K179" t="str">
            <v>-</v>
          </cell>
          <cell r="L179" t="str">
            <v>-</v>
          </cell>
          <cell r="M179" t="str">
            <v>-</v>
          </cell>
          <cell r="N179" t="str">
            <v>-</v>
          </cell>
          <cell r="O179" t="str">
            <v>-</v>
          </cell>
          <cell r="P179" t="str">
            <v>IGE1099</v>
          </cell>
          <cell r="Q179">
            <v>2.6</v>
          </cell>
          <cell r="R179" t="str">
            <v>IGE1008</v>
          </cell>
          <cell r="S179">
            <v>270</v>
          </cell>
          <cell r="T179" t="str">
            <v>-</v>
          </cell>
          <cell r="U179" t="str">
            <v>-</v>
          </cell>
          <cell r="V179" t="str">
            <v>-</v>
          </cell>
          <cell r="W179" t="str">
            <v>-</v>
          </cell>
          <cell r="X179" t="str">
            <v>-</v>
          </cell>
          <cell r="Y179" t="str">
            <v>-</v>
          </cell>
          <cell r="Z179" t="str">
            <v>-</v>
          </cell>
          <cell r="AA179" t="str">
            <v>-</v>
          </cell>
          <cell r="AB179" t="str">
            <v>-</v>
          </cell>
          <cell r="AC179" t="str">
            <v>-</v>
          </cell>
          <cell r="AD179" t="str">
            <v>-</v>
          </cell>
          <cell r="AE179" t="str">
            <v>-</v>
          </cell>
          <cell r="AF179" t="str">
            <v>-</v>
          </cell>
          <cell r="AG179" t="str">
            <v>-</v>
          </cell>
          <cell r="AH179" t="str">
            <v>-</v>
          </cell>
          <cell r="AI179" t="str">
            <v>-</v>
          </cell>
          <cell r="AJ179">
            <v>0</v>
          </cell>
          <cell r="AK179" t="str">
            <v>-</v>
          </cell>
          <cell r="AL179" t="str">
            <v>-</v>
          </cell>
          <cell r="AM179" t="str">
            <v>-</v>
          </cell>
          <cell r="AN179" t="str">
            <v>-</v>
          </cell>
          <cell r="AO179" t="str">
            <v>-</v>
          </cell>
          <cell r="AP179" t="str">
            <v>-</v>
          </cell>
          <cell r="AQ179" t="str">
            <v>-</v>
          </cell>
          <cell r="AR179" t="str">
            <v>-</v>
          </cell>
          <cell r="AS179" t="str">
            <v>-</v>
          </cell>
          <cell r="AT179" t="str">
            <v>-</v>
          </cell>
          <cell r="AU179" t="str">
            <v>-</v>
          </cell>
          <cell r="AV179" t="str">
            <v>-</v>
          </cell>
          <cell r="AW179">
            <v>1</v>
          </cell>
          <cell r="AX179" t="str">
            <v>-</v>
          </cell>
          <cell r="AY179">
            <v>1</v>
          </cell>
          <cell r="AZ179">
            <v>1</v>
          </cell>
          <cell r="BA179">
            <v>1</v>
          </cell>
          <cell r="BB179" t="str">
            <v>MO20</v>
          </cell>
          <cell r="BC179">
            <v>0.6</v>
          </cell>
          <cell r="BD179">
            <v>2</v>
          </cell>
          <cell r="BE179" t="str">
            <v>MO10</v>
          </cell>
          <cell r="BF179">
            <v>0.6</v>
          </cell>
          <cell r="BG179" t="str">
            <v>-</v>
          </cell>
          <cell r="BH179" t="str">
            <v>-</v>
          </cell>
          <cell r="BI179" t="str">
            <v>-</v>
          </cell>
          <cell r="BJ179" t="str">
            <v>-</v>
          </cell>
          <cell r="BK179" t="str">
            <v>-</v>
          </cell>
          <cell r="BL179" t="str">
            <v>-</v>
          </cell>
          <cell r="BM179" t="str">
            <v>-</v>
          </cell>
          <cell r="BN179" t="str">
            <v>-</v>
          </cell>
          <cell r="BO179" t="str">
            <v>-</v>
          </cell>
          <cell r="BP179" t="str">
            <v>-</v>
          </cell>
          <cell r="BQ179" t="str">
            <v>-</v>
          </cell>
          <cell r="BR179">
            <v>2119021</v>
          </cell>
          <cell r="BS179">
            <v>0</v>
          </cell>
          <cell r="BT179">
            <v>2119021</v>
          </cell>
          <cell r="BU179" t="str">
            <v>PDA ALCANTARILLADO SAN MIGUEL DE SEMA</v>
          </cell>
          <cell r="BV179">
            <v>0</v>
          </cell>
          <cell r="BW179" t="str">
            <v>Administracion, Imprevistos, Utilidad (AIU)</v>
          </cell>
          <cell r="BX179">
            <v>0</v>
          </cell>
          <cell r="BY179">
            <v>0</v>
          </cell>
          <cell r="BZ179">
            <v>0</v>
          </cell>
          <cell r="CA179">
            <v>0</v>
          </cell>
        </row>
        <row r="180">
          <cell r="D180" t="str">
            <v>Cable de cobre  6 AWG 12 hilos desnudo</v>
          </cell>
          <cell r="E180" t="str">
            <v>ML</v>
          </cell>
          <cell r="F180" t="str">
            <v>MG501</v>
          </cell>
          <cell r="G180">
            <v>0.05</v>
          </cell>
          <cell r="H180" t="str">
            <v>-</v>
          </cell>
          <cell r="I180" t="str">
            <v>-</v>
          </cell>
          <cell r="J180" t="str">
            <v>-</v>
          </cell>
          <cell r="K180" t="str">
            <v>-</v>
          </cell>
          <cell r="L180" t="str">
            <v>-</v>
          </cell>
          <cell r="M180" t="str">
            <v>-</v>
          </cell>
          <cell r="N180" t="str">
            <v>-</v>
          </cell>
          <cell r="O180" t="str">
            <v>-</v>
          </cell>
          <cell r="P180" t="str">
            <v>C5500</v>
          </cell>
          <cell r="Q180">
            <v>1.2</v>
          </cell>
          <cell r="R180" t="str">
            <v>-</v>
          </cell>
          <cell r="S180" t="str">
            <v>-</v>
          </cell>
          <cell r="T180" t="str">
            <v>-</v>
          </cell>
          <cell r="U180" t="str">
            <v>-</v>
          </cell>
          <cell r="V180" t="str">
            <v>-</v>
          </cell>
          <cell r="W180" t="str">
            <v>-</v>
          </cell>
          <cell r="X180" t="str">
            <v>-</v>
          </cell>
          <cell r="Y180" t="str">
            <v>-</v>
          </cell>
          <cell r="Z180" t="str">
            <v>-</v>
          </cell>
          <cell r="AA180" t="str">
            <v>-</v>
          </cell>
          <cell r="AB180" t="str">
            <v>-</v>
          </cell>
          <cell r="AC180" t="str">
            <v>-</v>
          </cell>
          <cell r="AD180" t="str">
            <v>-</v>
          </cell>
          <cell r="AE180" t="str">
            <v>-</v>
          </cell>
          <cell r="AF180" t="str">
            <v>-</v>
          </cell>
          <cell r="AG180" t="str">
            <v>-</v>
          </cell>
          <cell r="AH180" t="str">
            <v>-</v>
          </cell>
          <cell r="AI180" t="str">
            <v>-</v>
          </cell>
          <cell r="AJ180">
            <v>0</v>
          </cell>
          <cell r="AK180" t="str">
            <v>-</v>
          </cell>
          <cell r="AL180" t="str">
            <v>-</v>
          </cell>
          <cell r="AM180" t="str">
            <v>-</v>
          </cell>
          <cell r="AN180" t="str">
            <v>-</v>
          </cell>
          <cell r="AO180" t="str">
            <v>-</v>
          </cell>
          <cell r="AP180" t="str">
            <v>-</v>
          </cell>
          <cell r="AQ180" t="str">
            <v>-</v>
          </cell>
          <cell r="AR180" t="str">
            <v>-</v>
          </cell>
          <cell r="AS180" t="str">
            <v>-</v>
          </cell>
          <cell r="AT180" t="str">
            <v>-</v>
          </cell>
          <cell r="AU180" t="str">
            <v>-</v>
          </cell>
          <cell r="AV180" t="str">
            <v>-</v>
          </cell>
          <cell r="AW180">
            <v>1</v>
          </cell>
          <cell r="AX180" t="str">
            <v>-</v>
          </cell>
          <cell r="AY180">
            <v>1</v>
          </cell>
          <cell r="AZ180">
            <v>1</v>
          </cell>
          <cell r="BA180">
            <v>1</v>
          </cell>
          <cell r="BB180" t="str">
            <v>MO29</v>
          </cell>
          <cell r="BC180">
            <v>24</v>
          </cell>
          <cell r="BD180">
            <v>1</v>
          </cell>
          <cell r="BE180" t="str">
            <v>MO30</v>
          </cell>
          <cell r="BF180">
            <v>24</v>
          </cell>
          <cell r="BG180" t="str">
            <v>-</v>
          </cell>
          <cell r="BH180" t="str">
            <v>-</v>
          </cell>
          <cell r="BI180" t="str">
            <v>-</v>
          </cell>
          <cell r="BJ180" t="str">
            <v>-</v>
          </cell>
          <cell r="BK180" t="str">
            <v>-</v>
          </cell>
          <cell r="BL180" t="str">
            <v>-</v>
          </cell>
          <cell r="BM180" t="str">
            <v>-</v>
          </cell>
          <cell r="BN180" t="str">
            <v>-</v>
          </cell>
          <cell r="BO180" t="str">
            <v>-</v>
          </cell>
          <cell r="BP180" t="str">
            <v>-</v>
          </cell>
          <cell r="BQ180" t="str">
            <v>-</v>
          </cell>
          <cell r="BR180">
            <v>7911</v>
          </cell>
          <cell r="BS180">
            <v>0</v>
          </cell>
          <cell r="BT180">
            <v>7789</v>
          </cell>
          <cell r="BV180">
            <v>0</v>
          </cell>
          <cell r="BW180" t="str">
            <v>Administracion, Imprevistos, Utilidad (AIU)</v>
          </cell>
          <cell r="BX180">
            <v>0</v>
          </cell>
          <cell r="BY180">
            <v>0</v>
          </cell>
          <cell r="BZ180">
            <v>0</v>
          </cell>
          <cell r="CA180">
            <v>0</v>
          </cell>
        </row>
        <row r="181">
          <cell r="D181" t="str">
            <v>Cable de cobre  8 AWG 12 hilos desnudo</v>
          </cell>
          <cell r="E181" t="str">
            <v>ML</v>
          </cell>
          <cell r="F181" t="str">
            <v>MG501</v>
          </cell>
          <cell r="G181">
            <v>0.05</v>
          </cell>
          <cell r="H181" t="str">
            <v>-</v>
          </cell>
          <cell r="I181" t="str">
            <v>-</v>
          </cell>
          <cell r="J181" t="str">
            <v>-</v>
          </cell>
          <cell r="K181" t="str">
            <v>-</v>
          </cell>
          <cell r="L181" t="str">
            <v>-</v>
          </cell>
          <cell r="M181" t="str">
            <v>-</v>
          </cell>
          <cell r="N181" t="str">
            <v>-</v>
          </cell>
          <cell r="O181" t="str">
            <v>-</v>
          </cell>
          <cell r="P181" t="str">
            <v>C5167</v>
          </cell>
          <cell r="Q181">
            <v>1.2</v>
          </cell>
          <cell r="R181" t="str">
            <v>-</v>
          </cell>
          <cell r="S181" t="str">
            <v>-</v>
          </cell>
          <cell r="T181" t="str">
            <v>-</v>
          </cell>
          <cell r="U181" t="str">
            <v>-</v>
          </cell>
          <cell r="V181" t="str">
            <v>-</v>
          </cell>
          <cell r="W181" t="str">
            <v>-</v>
          </cell>
          <cell r="X181" t="str">
            <v>-</v>
          </cell>
          <cell r="Y181" t="str">
            <v>-</v>
          </cell>
          <cell r="Z181" t="str">
            <v>-</v>
          </cell>
          <cell r="AA181" t="str">
            <v>-</v>
          </cell>
          <cell r="AB181" t="str">
            <v>-</v>
          </cell>
          <cell r="AC181" t="str">
            <v>-</v>
          </cell>
          <cell r="AD181" t="str">
            <v>-</v>
          </cell>
          <cell r="AE181" t="str">
            <v>-</v>
          </cell>
          <cell r="AF181" t="str">
            <v>-</v>
          </cell>
          <cell r="AG181" t="str">
            <v>-</v>
          </cell>
          <cell r="AH181" t="str">
            <v>-</v>
          </cell>
          <cell r="AI181" t="str">
            <v>-</v>
          </cell>
          <cell r="AJ181">
            <v>0</v>
          </cell>
          <cell r="AK181" t="str">
            <v>-</v>
          </cell>
          <cell r="AL181" t="str">
            <v>-</v>
          </cell>
          <cell r="AM181" t="str">
            <v>-</v>
          </cell>
          <cell r="AN181" t="str">
            <v>-</v>
          </cell>
          <cell r="AO181" t="str">
            <v>-</v>
          </cell>
          <cell r="AP181" t="str">
            <v>-</v>
          </cell>
          <cell r="AQ181" t="str">
            <v>-</v>
          </cell>
          <cell r="AR181" t="str">
            <v>-</v>
          </cell>
          <cell r="AS181" t="str">
            <v>-</v>
          </cell>
          <cell r="AT181" t="str">
            <v>-</v>
          </cell>
          <cell r="AU181" t="str">
            <v>-</v>
          </cell>
          <cell r="AV181" t="str">
            <v>-</v>
          </cell>
          <cell r="AW181">
            <v>1</v>
          </cell>
          <cell r="AX181" t="str">
            <v>-</v>
          </cell>
          <cell r="AY181">
            <v>1</v>
          </cell>
          <cell r="AZ181">
            <v>1</v>
          </cell>
          <cell r="BA181">
            <v>1</v>
          </cell>
          <cell r="BB181" t="str">
            <v>MO29</v>
          </cell>
          <cell r="BC181">
            <v>24</v>
          </cell>
          <cell r="BD181">
            <v>1</v>
          </cell>
          <cell r="BE181" t="str">
            <v>MO30</v>
          </cell>
          <cell r="BF181">
            <v>24</v>
          </cell>
          <cell r="BG181" t="str">
            <v>-</v>
          </cell>
          <cell r="BH181" t="str">
            <v>-</v>
          </cell>
          <cell r="BI181" t="str">
            <v>-</v>
          </cell>
          <cell r="BJ181" t="str">
            <v>-</v>
          </cell>
          <cell r="BK181" t="str">
            <v>-</v>
          </cell>
          <cell r="BL181" t="str">
            <v>-</v>
          </cell>
          <cell r="BM181" t="str">
            <v>-</v>
          </cell>
          <cell r="BN181" t="str">
            <v>-</v>
          </cell>
          <cell r="BO181" t="str">
            <v>-</v>
          </cell>
          <cell r="BP181" t="str">
            <v>-</v>
          </cell>
          <cell r="BQ181" t="str">
            <v>-</v>
          </cell>
          <cell r="BR181">
            <v>8151</v>
          </cell>
          <cell r="BS181">
            <v>0</v>
          </cell>
          <cell r="BT181">
            <v>8151</v>
          </cell>
          <cell r="BV181">
            <v>0</v>
          </cell>
          <cell r="BW181" t="str">
            <v>Administracion, Imprevistos, Utilidad (AIU)</v>
          </cell>
          <cell r="BX181">
            <v>0</v>
          </cell>
          <cell r="BY181">
            <v>0</v>
          </cell>
          <cell r="BZ181">
            <v>0</v>
          </cell>
          <cell r="CA181">
            <v>0</v>
          </cell>
        </row>
        <row r="182">
          <cell r="D182" t="str">
            <v>Cable de cobre 2/0 AWG 12 hilos desnudo</v>
          </cell>
          <cell r="E182" t="str">
            <v>ML</v>
          </cell>
          <cell r="F182" t="str">
            <v>MG501</v>
          </cell>
          <cell r="G182">
            <v>0.05</v>
          </cell>
          <cell r="H182" t="str">
            <v>-</v>
          </cell>
          <cell r="I182" t="str">
            <v>-</v>
          </cell>
          <cell r="J182" t="str">
            <v>-</v>
          </cell>
          <cell r="K182" t="str">
            <v>-</v>
          </cell>
          <cell r="L182" t="str">
            <v>-</v>
          </cell>
          <cell r="M182" t="str">
            <v>-</v>
          </cell>
          <cell r="N182" t="str">
            <v>-</v>
          </cell>
          <cell r="O182" t="str">
            <v>-</v>
          </cell>
          <cell r="P182" t="str">
            <v>C5166</v>
          </cell>
          <cell r="Q182">
            <v>1.2</v>
          </cell>
          <cell r="R182" t="str">
            <v>-</v>
          </cell>
          <cell r="S182" t="str">
            <v>-</v>
          </cell>
          <cell r="T182" t="str">
            <v>-</v>
          </cell>
          <cell r="U182" t="str">
            <v>-</v>
          </cell>
          <cell r="V182" t="str">
            <v>-</v>
          </cell>
          <cell r="W182" t="str">
            <v>-</v>
          </cell>
          <cell r="X182" t="str">
            <v>-</v>
          </cell>
          <cell r="Y182" t="str">
            <v>-</v>
          </cell>
          <cell r="Z182" t="str">
            <v>-</v>
          </cell>
          <cell r="AA182" t="str">
            <v>-</v>
          </cell>
          <cell r="AB182" t="str">
            <v>-</v>
          </cell>
          <cell r="AC182" t="str">
            <v>-</v>
          </cell>
          <cell r="AD182" t="str">
            <v>-</v>
          </cell>
          <cell r="AE182" t="str">
            <v>-</v>
          </cell>
          <cell r="AF182" t="str">
            <v>-</v>
          </cell>
          <cell r="AG182" t="str">
            <v>-</v>
          </cell>
          <cell r="AH182" t="str">
            <v>-</v>
          </cell>
          <cell r="AI182" t="str">
            <v>-</v>
          </cell>
          <cell r="AJ182">
            <v>0</v>
          </cell>
          <cell r="AK182" t="str">
            <v>-</v>
          </cell>
          <cell r="AL182" t="str">
            <v>-</v>
          </cell>
          <cell r="AM182" t="str">
            <v>-</v>
          </cell>
          <cell r="AN182" t="str">
            <v>-</v>
          </cell>
          <cell r="AO182" t="str">
            <v>-</v>
          </cell>
          <cell r="AP182" t="str">
            <v>-</v>
          </cell>
          <cell r="AQ182" t="str">
            <v>-</v>
          </cell>
          <cell r="AR182" t="str">
            <v>-</v>
          </cell>
          <cell r="AS182" t="str">
            <v>-</v>
          </cell>
          <cell r="AT182" t="str">
            <v>-</v>
          </cell>
          <cell r="AU182" t="str">
            <v>-</v>
          </cell>
          <cell r="AV182" t="str">
            <v>-</v>
          </cell>
          <cell r="AW182">
            <v>1</v>
          </cell>
          <cell r="AX182" t="str">
            <v>-</v>
          </cell>
          <cell r="AY182">
            <v>1</v>
          </cell>
          <cell r="AZ182">
            <v>1</v>
          </cell>
          <cell r="BA182">
            <v>1</v>
          </cell>
          <cell r="BB182" t="str">
            <v>MO29</v>
          </cell>
          <cell r="BC182">
            <v>24</v>
          </cell>
          <cell r="BD182">
            <v>1</v>
          </cell>
          <cell r="BE182" t="str">
            <v>MO30</v>
          </cell>
          <cell r="BF182">
            <v>24</v>
          </cell>
          <cell r="BG182" t="str">
            <v>-</v>
          </cell>
          <cell r="BH182" t="str">
            <v>-</v>
          </cell>
          <cell r="BI182" t="str">
            <v>-</v>
          </cell>
          <cell r="BJ182" t="str">
            <v>-</v>
          </cell>
          <cell r="BK182" t="str">
            <v>-</v>
          </cell>
          <cell r="BL182" t="str">
            <v>-</v>
          </cell>
          <cell r="BM182" t="str">
            <v>-</v>
          </cell>
          <cell r="BN182" t="str">
            <v>-</v>
          </cell>
          <cell r="BO182" t="str">
            <v>-</v>
          </cell>
          <cell r="BP182" t="str">
            <v>-</v>
          </cell>
          <cell r="BQ182" t="str">
            <v>-</v>
          </cell>
          <cell r="BR182">
            <v>8151</v>
          </cell>
          <cell r="BS182">
            <v>0</v>
          </cell>
          <cell r="BT182">
            <v>8151</v>
          </cell>
          <cell r="BV182">
            <v>0</v>
          </cell>
          <cell r="BW182" t="str">
            <v>Administracion, Imprevistos, Utilidad (AIU)</v>
          </cell>
          <cell r="BX182">
            <v>0</v>
          </cell>
          <cell r="BY182">
            <v>0</v>
          </cell>
          <cell r="BZ182">
            <v>0</v>
          </cell>
          <cell r="CA182">
            <v>0</v>
          </cell>
        </row>
        <row r="183">
          <cell r="D183" t="str">
            <v>Caja 274 con marco y tapa</v>
          </cell>
          <cell r="E183" t="str">
            <v>Un</v>
          </cell>
          <cell r="F183" t="str">
            <v>MG501</v>
          </cell>
          <cell r="G183">
            <v>0.05</v>
          </cell>
          <cell r="H183" t="str">
            <v>-</v>
          </cell>
          <cell r="I183" t="str">
            <v>-</v>
          </cell>
          <cell r="J183" t="str">
            <v>-</v>
          </cell>
          <cell r="K183" t="str">
            <v>-</v>
          </cell>
          <cell r="L183" t="str">
            <v>-</v>
          </cell>
          <cell r="M183" t="str">
            <v>-</v>
          </cell>
          <cell r="N183" t="str">
            <v>-</v>
          </cell>
          <cell r="O183" t="str">
            <v>-</v>
          </cell>
          <cell r="P183" t="str">
            <v>IGE1096</v>
          </cell>
          <cell r="Q183">
            <v>1</v>
          </cell>
          <cell r="R183" t="str">
            <v>C5157</v>
          </cell>
          <cell r="S183">
            <v>1</v>
          </cell>
          <cell r="T183" t="str">
            <v>C5165</v>
          </cell>
          <cell r="U183">
            <v>1</v>
          </cell>
          <cell r="V183" t="str">
            <v>-</v>
          </cell>
          <cell r="W183" t="str">
            <v>-</v>
          </cell>
          <cell r="X183" t="str">
            <v>-</v>
          </cell>
          <cell r="Y183" t="str">
            <v>-</v>
          </cell>
          <cell r="Z183" t="str">
            <v>-</v>
          </cell>
          <cell r="AA183" t="str">
            <v>-</v>
          </cell>
          <cell r="AB183" t="str">
            <v>-</v>
          </cell>
          <cell r="AC183" t="str">
            <v>-</v>
          </cell>
          <cell r="AD183" t="str">
            <v>-</v>
          </cell>
          <cell r="AE183" t="str">
            <v>-</v>
          </cell>
          <cell r="AF183" t="str">
            <v>-</v>
          </cell>
          <cell r="AG183" t="str">
            <v>-</v>
          </cell>
          <cell r="AH183" t="str">
            <v>-</v>
          </cell>
          <cell r="AI183" t="str">
            <v>-</v>
          </cell>
          <cell r="AJ183">
            <v>0</v>
          </cell>
          <cell r="AK183" t="str">
            <v>-</v>
          </cell>
          <cell r="AL183" t="str">
            <v>-</v>
          </cell>
          <cell r="AM183" t="str">
            <v>-</v>
          </cell>
          <cell r="AN183" t="str">
            <v>-</v>
          </cell>
          <cell r="AO183" t="str">
            <v>-</v>
          </cell>
          <cell r="AP183" t="str">
            <v>-</v>
          </cell>
          <cell r="AQ183" t="str">
            <v>-</v>
          </cell>
          <cell r="AR183" t="str">
            <v>-</v>
          </cell>
          <cell r="AS183" t="str">
            <v>-</v>
          </cell>
          <cell r="AT183" t="str">
            <v>-</v>
          </cell>
          <cell r="AU183" t="str">
            <v>-</v>
          </cell>
          <cell r="AV183" t="str">
            <v>-</v>
          </cell>
          <cell r="AW183">
            <v>1</v>
          </cell>
          <cell r="AX183" t="str">
            <v>-</v>
          </cell>
          <cell r="AY183">
            <v>1</v>
          </cell>
          <cell r="AZ183">
            <v>1</v>
          </cell>
          <cell r="BA183">
            <v>1</v>
          </cell>
          <cell r="BB183" t="str">
            <v>MO29</v>
          </cell>
          <cell r="BC183">
            <v>2</v>
          </cell>
          <cell r="BD183">
            <v>1</v>
          </cell>
          <cell r="BE183" t="str">
            <v>MO30</v>
          </cell>
          <cell r="BF183">
            <v>2</v>
          </cell>
          <cell r="BG183" t="str">
            <v>-</v>
          </cell>
          <cell r="BH183" t="str">
            <v>-</v>
          </cell>
          <cell r="BI183" t="str">
            <v>-</v>
          </cell>
          <cell r="BJ183" t="str">
            <v>-</v>
          </cell>
          <cell r="BK183" t="str">
            <v>-</v>
          </cell>
          <cell r="BL183" t="str">
            <v>-</v>
          </cell>
          <cell r="BM183" t="str">
            <v>-</v>
          </cell>
          <cell r="BN183" t="str">
            <v>-</v>
          </cell>
          <cell r="BO183" t="str">
            <v>-</v>
          </cell>
          <cell r="BP183" t="str">
            <v>-</v>
          </cell>
          <cell r="BQ183" t="str">
            <v>-</v>
          </cell>
          <cell r="BR183">
            <v>650890</v>
          </cell>
          <cell r="BS183">
            <v>0</v>
          </cell>
          <cell r="BT183">
            <v>650890</v>
          </cell>
          <cell r="BV183">
            <v>0</v>
          </cell>
          <cell r="BW183" t="str">
            <v>Administracion, Imprevistos, Utilidad (AIU)</v>
          </cell>
          <cell r="BX183">
            <v>0</v>
          </cell>
          <cell r="BY183">
            <v>0</v>
          </cell>
          <cell r="BZ183">
            <v>0</v>
          </cell>
          <cell r="CA183">
            <v>0</v>
          </cell>
        </row>
        <row r="184">
          <cell r="D184" t="str">
            <v>caja de .92x,7x,5 en ladrillo pañetado ambas caras con su respectiva tapa en lámina cal. 18 y candado de seguridad</v>
          </cell>
          <cell r="E184" t="str">
            <v>UND</v>
          </cell>
          <cell r="F184" t="str">
            <v>MG501</v>
          </cell>
          <cell r="G184">
            <v>0.02</v>
          </cell>
          <cell r="H184" t="str">
            <v>-</v>
          </cell>
          <cell r="I184" t="str">
            <v>-</v>
          </cell>
          <cell r="J184" t="str">
            <v>-</v>
          </cell>
          <cell r="K184" t="str">
            <v>-</v>
          </cell>
          <cell r="L184" t="str">
            <v>-</v>
          </cell>
          <cell r="M184" t="str">
            <v>-</v>
          </cell>
          <cell r="N184" t="str">
            <v>-</v>
          </cell>
          <cell r="O184" t="str">
            <v>-</v>
          </cell>
          <cell r="P184" t="str">
            <v>IGE1148</v>
          </cell>
          <cell r="Q184">
            <v>188.6</v>
          </cell>
          <cell r="R184" t="str">
            <v>IGE1194</v>
          </cell>
          <cell r="S184">
            <v>0.4</v>
          </cell>
          <cell r="T184" t="str">
            <v>IGE1030</v>
          </cell>
          <cell r="U184">
            <v>0.04</v>
          </cell>
          <cell r="V184" t="str">
            <v>IGE1252</v>
          </cell>
          <cell r="W184">
            <v>0.16</v>
          </cell>
          <cell r="X184" t="str">
            <v>IGE1008</v>
          </cell>
          <cell r="Y184">
            <v>4.57</v>
          </cell>
          <cell r="Z184" t="str">
            <v>C5021</v>
          </cell>
          <cell r="AA184">
            <v>1</v>
          </cell>
          <cell r="AB184" t="str">
            <v>C5236</v>
          </cell>
          <cell r="AC184">
            <v>1</v>
          </cell>
          <cell r="AD184" t="str">
            <v>IGA3041</v>
          </cell>
          <cell r="AE184">
            <v>4.8</v>
          </cell>
          <cell r="AF184" t="str">
            <v>-</v>
          </cell>
          <cell r="AG184" t="str">
            <v>-</v>
          </cell>
          <cell r="AH184" t="str">
            <v>-</v>
          </cell>
          <cell r="AI184" t="str">
            <v>-</v>
          </cell>
          <cell r="AJ184">
            <v>0</v>
          </cell>
          <cell r="AK184" t="str">
            <v>-</v>
          </cell>
          <cell r="AL184" t="str">
            <v>-</v>
          </cell>
          <cell r="AM184" t="str">
            <v>-</v>
          </cell>
          <cell r="AN184" t="str">
            <v>-</v>
          </cell>
          <cell r="AO184" t="str">
            <v>-</v>
          </cell>
          <cell r="AP184" t="str">
            <v>-</v>
          </cell>
          <cell r="AQ184" t="str">
            <v>-</v>
          </cell>
          <cell r="AR184" t="str">
            <v>-</v>
          </cell>
          <cell r="AS184" t="str">
            <v>-</v>
          </cell>
          <cell r="AT184" t="str">
            <v>-</v>
          </cell>
          <cell r="AU184" t="str">
            <v>-</v>
          </cell>
          <cell r="AV184" t="str">
            <v>-</v>
          </cell>
          <cell r="AW184">
            <v>1</v>
          </cell>
          <cell r="AX184" t="str">
            <v>-</v>
          </cell>
          <cell r="AY184">
            <v>1</v>
          </cell>
          <cell r="AZ184">
            <v>1</v>
          </cell>
          <cell r="BA184">
            <v>1</v>
          </cell>
          <cell r="BB184" t="str">
            <v>MO13</v>
          </cell>
          <cell r="BC184">
            <v>1.7</v>
          </cell>
          <cell r="BD184" t="str">
            <v>-</v>
          </cell>
          <cell r="BE184" t="str">
            <v>-</v>
          </cell>
          <cell r="BF184" t="str">
            <v>-</v>
          </cell>
          <cell r="BG184" t="str">
            <v>-</v>
          </cell>
          <cell r="BH184" t="str">
            <v>-</v>
          </cell>
          <cell r="BI184" t="str">
            <v>-</v>
          </cell>
          <cell r="BJ184" t="str">
            <v>-</v>
          </cell>
          <cell r="BK184" t="str">
            <v>-</v>
          </cell>
          <cell r="BL184" t="str">
            <v>-</v>
          </cell>
          <cell r="BM184" t="str">
            <v>-</v>
          </cell>
          <cell r="BN184" t="str">
            <v>-</v>
          </cell>
          <cell r="BO184" t="str">
            <v>-</v>
          </cell>
          <cell r="BP184" t="str">
            <v>-</v>
          </cell>
          <cell r="BQ184" t="str">
            <v>-</v>
          </cell>
          <cell r="BR184">
            <v>617212</v>
          </cell>
          <cell r="BS184">
            <v>0</v>
          </cell>
          <cell r="BT184">
            <v>617212</v>
          </cell>
          <cell r="BV184">
            <v>0</v>
          </cell>
          <cell r="BW184" t="str">
            <v>Administracion, Imprevistos, Utilidad (AIU)</v>
          </cell>
          <cell r="BX184">
            <v>0</v>
          </cell>
          <cell r="BY184">
            <v>0</v>
          </cell>
          <cell r="BZ184">
            <v>0</v>
          </cell>
          <cell r="CA184">
            <v>0</v>
          </cell>
        </row>
        <row r="185">
          <cell r="D185" t="str">
            <v>CAJA DE INSPECCION A.N. DE 0,80X0,80 m H= variable, EN LADRILLO CON BASE EN CONCRETO, TAPA MARCO Y CONTRAMARCO EN ANG DE 2"*3/16" REFORZADO,incluye pañete impermeabilizado y cañuelas.</v>
          </cell>
          <cell r="E185" t="str">
            <v>UND</v>
          </cell>
          <cell r="F185" t="str">
            <v>MG501</v>
          </cell>
          <cell r="G185">
            <v>0.05</v>
          </cell>
          <cell r="H185" t="str">
            <v>-</v>
          </cell>
          <cell r="I185" t="str">
            <v>-</v>
          </cell>
          <cell r="J185" t="str">
            <v>-</v>
          </cell>
          <cell r="K185" t="str">
            <v>-</v>
          </cell>
          <cell r="L185" t="str">
            <v>-</v>
          </cell>
          <cell r="M185" t="str">
            <v>-</v>
          </cell>
          <cell r="N185" t="str">
            <v>-</v>
          </cell>
          <cell r="O185" t="str">
            <v>-</v>
          </cell>
          <cell r="P185" t="str">
            <v>IGE1148</v>
          </cell>
          <cell r="Q185">
            <v>188</v>
          </cell>
          <cell r="R185" t="str">
            <v>IGE1194</v>
          </cell>
          <cell r="S185">
            <v>0.8</v>
          </cell>
          <cell r="T185" t="str">
            <v>IGE1030</v>
          </cell>
          <cell r="U185">
            <v>0.04</v>
          </cell>
          <cell r="V185" t="str">
            <v>IGE1252</v>
          </cell>
          <cell r="W185">
            <v>0.16</v>
          </cell>
          <cell r="X185" t="str">
            <v>IGE1008</v>
          </cell>
          <cell r="Y185">
            <v>4.57</v>
          </cell>
          <cell r="Z185" t="str">
            <v>C5021</v>
          </cell>
          <cell r="AA185">
            <v>1</v>
          </cell>
          <cell r="AB185" t="str">
            <v>IGE1096</v>
          </cell>
          <cell r="AC185">
            <v>0.12</v>
          </cell>
          <cell r="AD185" t="str">
            <v>-</v>
          </cell>
          <cell r="AE185" t="str">
            <v>-</v>
          </cell>
          <cell r="AF185" t="str">
            <v>-</v>
          </cell>
          <cell r="AG185" t="str">
            <v>-</v>
          </cell>
          <cell r="AH185" t="str">
            <v>-</v>
          </cell>
          <cell r="AI185" t="str">
            <v>-</v>
          </cell>
          <cell r="AJ185">
            <v>0</v>
          </cell>
          <cell r="AK185" t="str">
            <v>-</v>
          </cell>
          <cell r="AL185" t="str">
            <v>-</v>
          </cell>
          <cell r="AM185" t="str">
            <v>-</v>
          </cell>
          <cell r="AN185" t="str">
            <v>-</v>
          </cell>
          <cell r="AO185" t="str">
            <v>-</v>
          </cell>
          <cell r="AP185" t="str">
            <v>-</v>
          </cell>
          <cell r="AQ185" t="str">
            <v>-</v>
          </cell>
          <cell r="AR185" t="str">
            <v>-</v>
          </cell>
          <cell r="AS185" t="str">
            <v>-</v>
          </cell>
          <cell r="AT185" t="str">
            <v>-</v>
          </cell>
          <cell r="AU185" t="str">
            <v>-</v>
          </cell>
          <cell r="AV185" t="str">
            <v>-</v>
          </cell>
          <cell r="AW185">
            <v>1</v>
          </cell>
          <cell r="AX185" t="str">
            <v>-</v>
          </cell>
          <cell r="AY185">
            <v>1</v>
          </cell>
          <cell r="AZ185">
            <v>1</v>
          </cell>
          <cell r="BA185">
            <v>1</v>
          </cell>
          <cell r="BB185" t="str">
            <v>MO13</v>
          </cell>
          <cell r="BC185">
            <v>1.8</v>
          </cell>
          <cell r="BD185" t="str">
            <v>-</v>
          </cell>
          <cell r="BE185" t="str">
            <v>-</v>
          </cell>
          <cell r="BF185" t="str">
            <v>-</v>
          </cell>
          <cell r="BG185" t="str">
            <v>-</v>
          </cell>
          <cell r="BH185" t="str">
            <v>-</v>
          </cell>
          <cell r="BI185" t="str">
            <v>-</v>
          </cell>
          <cell r="BJ185" t="str">
            <v>-</v>
          </cell>
          <cell r="BK185" t="str">
            <v>-</v>
          </cell>
          <cell r="BL185" t="str">
            <v>-</v>
          </cell>
          <cell r="BM185" t="str">
            <v>-</v>
          </cell>
          <cell r="BN185" t="str">
            <v>-</v>
          </cell>
          <cell r="BO185" t="str">
            <v>-</v>
          </cell>
          <cell r="BP185" t="str">
            <v>-</v>
          </cell>
          <cell r="BQ185" t="str">
            <v>-</v>
          </cell>
          <cell r="BR185">
            <v>684131</v>
          </cell>
          <cell r="BS185">
            <v>0</v>
          </cell>
          <cell r="BT185">
            <v>684131</v>
          </cell>
          <cell r="BV185">
            <v>0</v>
          </cell>
          <cell r="BW185" t="str">
            <v>Administracion, Imprevistos, Utilidad (AIU)</v>
          </cell>
          <cell r="BX185">
            <v>0</v>
          </cell>
          <cell r="BY185">
            <v>0</v>
          </cell>
          <cell r="BZ185">
            <v>0</v>
          </cell>
          <cell r="CA185">
            <v>0</v>
          </cell>
        </row>
        <row r="186">
          <cell r="D186" t="str">
            <v>Caja de inspeccion de  30X30cm marco y tapa</v>
          </cell>
          <cell r="E186" t="str">
            <v>UN</v>
          </cell>
          <cell r="F186" t="str">
            <v>-</v>
          </cell>
          <cell r="G186" t="str">
            <v>-</v>
          </cell>
          <cell r="H186" t="str">
            <v>-</v>
          </cell>
          <cell r="I186" t="str">
            <v>-</v>
          </cell>
          <cell r="J186" t="str">
            <v>-</v>
          </cell>
          <cell r="K186" t="str">
            <v>-</v>
          </cell>
          <cell r="L186" t="str">
            <v>-</v>
          </cell>
          <cell r="M186" t="str">
            <v>-</v>
          </cell>
          <cell r="N186" t="str">
            <v>-</v>
          </cell>
          <cell r="O186" t="str">
            <v>-</v>
          </cell>
          <cell r="P186" t="str">
            <v>C5164</v>
          </cell>
          <cell r="Q186">
            <v>1</v>
          </cell>
          <cell r="R186" t="str">
            <v>C5157</v>
          </cell>
          <cell r="S186">
            <v>1</v>
          </cell>
          <cell r="T186" t="str">
            <v>C5165</v>
          </cell>
          <cell r="U186">
            <v>1</v>
          </cell>
          <cell r="V186" t="str">
            <v>-</v>
          </cell>
          <cell r="W186" t="str">
            <v>-</v>
          </cell>
          <cell r="X186" t="str">
            <v>-</v>
          </cell>
          <cell r="Y186" t="str">
            <v>-</v>
          </cell>
          <cell r="Z186" t="str">
            <v>-</v>
          </cell>
          <cell r="AA186" t="str">
            <v>-</v>
          </cell>
          <cell r="AB186" t="str">
            <v>-</v>
          </cell>
          <cell r="AC186" t="str">
            <v>-</v>
          </cell>
          <cell r="AD186" t="str">
            <v>-</v>
          </cell>
          <cell r="AE186" t="str">
            <v>-</v>
          </cell>
          <cell r="AF186" t="str">
            <v>-</v>
          </cell>
          <cell r="AG186" t="str">
            <v>-</v>
          </cell>
          <cell r="AH186" t="str">
            <v>-</v>
          </cell>
          <cell r="AI186" t="str">
            <v>-</v>
          </cell>
          <cell r="AJ186">
            <v>0</v>
          </cell>
          <cell r="AK186" t="str">
            <v>-</v>
          </cell>
          <cell r="AL186" t="str">
            <v>-</v>
          </cell>
          <cell r="AM186" t="str">
            <v>-</v>
          </cell>
          <cell r="AN186" t="str">
            <v>-</v>
          </cell>
          <cell r="AO186" t="str">
            <v>-</v>
          </cell>
          <cell r="AP186" t="str">
            <v>-</v>
          </cell>
          <cell r="AQ186" t="str">
            <v>-</v>
          </cell>
          <cell r="AR186" t="str">
            <v>-</v>
          </cell>
          <cell r="AS186" t="str">
            <v>-</v>
          </cell>
          <cell r="AT186" t="str">
            <v>-</v>
          </cell>
          <cell r="AU186" t="str">
            <v>-</v>
          </cell>
          <cell r="AV186" t="str">
            <v>-</v>
          </cell>
          <cell r="AW186">
            <v>1</v>
          </cell>
          <cell r="AX186" t="str">
            <v>-</v>
          </cell>
          <cell r="AY186">
            <v>1</v>
          </cell>
          <cell r="AZ186">
            <v>1</v>
          </cell>
          <cell r="BA186">
            <v>1</v>
          </cell>
          <cell r="BB186" t="str">
            <v>MO29</v>
          </cell>
          <cell r="BC186">
            <v>1.5</v>
          </cell>
          <cell r="BD186">
            <v>1</v>
          </cell>
          <cell r="BE186" t="str">
            <v>MO30</v>
          </cell>
          <cell r="BF186">
            <v>1.5</v>
          </cell>
          <cell r="BG186" t="str">
            <v>-</v>
          </cell>
          <cell r="BH186" t="str">
            <v>-</v>
          </cell>
          <cell r="BI186" t="str">
            <v>-</v>
          </cell>
          <cell r="BJ186" t="str">
            <v>-</v>
          </cell>
          <cell r="BK186" t="str">
            <v>-</v>
          </cell>
          <cell r="BL186" t="str">
            <v>-</v>
          </cell>
          <cell r="BM186" t="str">
            <v>-</v>
          </cell>
          <cell r="BN186" t="str">
            <v>-</v>
          </cell>
          <cell r="BO186" t="str">
            <v>-</v>
          </cell>
          <cell r="BP186" t="str">
            <v>-</v>
          </cell>
          <cell r="BQ186" t="str">
            <v>-</v>
          </cell>
          <cell r="BR186">
            <v>661969</v>
          </cell>
          <cell r="BS186">
            <v>0</v>
          </cell>
          <cell r="BT186">
            <v>661969</v>
          </cell>
          <cell r="BV186">
            <v>0</v>
          </cell>
          <cell r="BW186" t="str">
            <v>Administracion, Imprevistos, Utilidad (AIU)</v>
          </cell>
          <cell r="BX186">
            <v>0</v>
          </cell>
          <cell r="BY186">
            <v>0</v>
          </cell>
          <cell r="BZ186">
            <v>0</v>
          </cell>
          <cell r="CA186">
            <v>0</v>
          </cell>
        </row>
        <row r="187">
          <cell r="D187" t="str">
            <v>Caja para contador trifásico según normas de la electrificadora ( incluye, contador tipo electrónico y espacio para un interruptor de corte de 3 x 100 AMP)</v>
          </cell>
          <cell r="E187" t="str">
            <v>UN</v>
          </cell>
          <cell r="F187" t="str">
            <v>MG501</v>
          </cell>
          <cell r="G187">
            <v>0.05</v>
          </cell>
          <cell r="H187" t="str">
            <v>-</v>
          </cell>
          <cell r="I187" t="str">
            <v>-</v>
          </cell>
          <cell r="J187" t="str">
            <v>-</v>
          </cell>
          <cell r="K187" t="str">
            <v>-</v>
          </cell>
          <cell r="L187" t="str">
            <v>-</v>
          </cell>
          <cell r="M187" t="str">
            <v>-</v>
          </cell>
          <cell r="N187" t="str">
            <v>-</v>
          </cell>
          <cell r="O187" t="str">
            <v>-</v>
          </cell>
          <cell r="P187" t="str">
            <v>C5297</v>
          </cell>
          <cell r="Q187">
            <v>1</v>
          </cell>
          <cell r="R187" t="str">
            <v>-</v>
          </cell>
          <cell r="S187" t="str">
            <v>-</v>
          </cell>
          <cell r="T187" t="str">
            <v>-</v>
          </cell>
          <cell r="U187" t="str">
            <v>-</v>
          </cell>
          <cell r="V187" t="str">
            <v>-</v>
          </cell>
          <cell r="W187" t="str">
            <v>-</v>
          </cell>
          <cell r="X187" t="str">
            <v>-</v>
          </cell>
          <cell r="Y187" t="str">
            <v>-</v>
          </cell>
          <cell r="Z187" t="str">
            <v>-</v>
          </cell>
          <cell r="AA187" t="str">
            <v>-</v>
          </cell>
          <cell r="AB187" t="str">
            <v>-</v>
          </cell>
          <cell r="AC187" t="str">
            <v>-</v>
          </cell>
          <cell r="AD187" t="str">
            <v>-</v>
          </cell>
          <cell r="AE187" t="str">
            <v>-</v>
          </cell>
          <cell r="AF187" t="str">
            <v>-</v>
          </cell>
          <cell r="AG187" t="str">
            <v>-</v>
          </cell>
          <cell r="AH187" t="str">
            <v>-</v>
          </cell>
          <cell r="AI187" t="str">
            <v>-</v>
          </cell>
          <cell r="AJ187">
            <v>0</v>
          </cell>
          <cell r="AK187" t="str">
            <v>-</v>
          </cell>
          <cell r="AL187" t="str">
            <v>-</v>
          </cell>
          <cell r="AM187" t="str">
            <v>-</v>
          </cell>
          <cell r="AN187" t="str">
            <v>-</v>
          </cell>
          <cell r="AO187" t="str">
            <v>-</v>
          </cell>
          <cell r="AP187" t="str">
            <v>-</v>
          </cell>
          <cell r="AQ187" t="str">
            <v>-</v>
          </cell>
          <cell r="AR187" t="str">
            <v>-</v>
          </cell>
          <cell r="AS187" t="str">
            <v>-</v>
          </cell>
          <cell r="AT187" t="str">
            <v>-</v>
          </cell>
          <cell r="AU187" t="str">
            <v>-</v>
          </cell>
          <cell r="AV187" t="str">
            <v>-</v>
          </cell>
          <cell r="AW187">
            <v>1</v>
          </cell>
          <cell r="AX187" t="str">
            <v>-</v>
          </cell>
          <cell r="AY187">
            <v>1</v>
          </cell>
          <cell r="AZ187">
            <v>1</v>
          </cell>
          <cell r="BA187">
            <v>1</v>
          </cell>
          <cell r="BB187" t="str">
            <v>MO29</v>
          </cell>
          <cell r="BC187">
            <v>7</v>
          </cell>
          <cell r="BD187">
            <v>1</v>
          </cell>
          <cell r="BE187" t="str">
            <v>MO30</v>
          </cell>
          <cell r="BF187">
            <v>7</v>
          </cell>
          <cell r="BG187" t="str">
            <v>-</v>
          </cell>
          <cell r="BH187" t="str">
            <v>-</v>
          </cell>
          <cell r="BI187" t="str">
            <v>-</v>
          </cell>
          <cell r="BJ187" t="str">
            <v>-</v>
          </cell>
          <cell r="BK187" t="str">
            <v>-</v>
          </cell>
          <cell r="BL187" t="str">
            <v>-</v>
          </cell>
          <cell r="BM187" t="str">
            <v>-</v>
          </cell>
          <cell r="BN187" t="str">
            <v>-</v>
          </cell>
          <cell r="BO187" t="str">
            <v>-</v>
          </cell>
          <cell r="BP187" t="str">
            <v>-</v>
          </cell>
          <cell r="BQ187" t="str">
            <v>-</v>
          </cell>
          <cell r="BR187">
            <v>130535</v>
          </cell>
          <cell r="BS187">
            <v>0</v>
          </cell>
          <cell r="BT187">
            <v>130535</v>
          </cell>
          <cell r="BV187">
            <v>0</v>
          </cell>
          <cell r="BW187" t="str">
            <v>Administracion, Imprevistos, Utilidad (AIU)</v>
          </cell>
          <cell r="BX187">
            <v>0</v>
          </cell>
          <cell r="BY187">
            <v>0</v>
          </cell>
          <cell r="BZ187">
            <v>0</v>
          </cell>
          <cell r="CA187">
            <v>0</v>
          </cell>
        </row>
        <row r="188">
          <cell r="D188" t="str">
            <v>Caja para Manómetros 1 X 1X 1,15 m en (Concreto de 21 Mpa)</v>
          </cell>
          <cell r="E188" t="str">
            <v>un</v>
          </cell>
          <cell r="F188" t="str">
            <v>MG501</v>
          </cell>
          <cell r="G188">
            <v>0.05</v>
          </cell>
          <cell r="H188" t="str">
            <v>-</v>
          </cell>
          <cell r="I188" t="str">
            <v>-</v>
          </cell>
          <cell r="J188" t="str">
            <v>-</v>
          </cell>
          <cell r="K188" t="str">
            <v>-</v>
          </cell>
          <cell r="L188" t="str">
            <v>-</v>
          </cell>
          <cell r="M188" t="str">
            <v>-</v>
          </cell>
          <cell r="N188" t="str">
            <v>-</v>
          </cell>
          <cell r="O188" t="str">
            <v>-</v>
          </cell>
          <cell r="P188" t="str">
            <v>IGE1096</v>
          </cell>
          <cell r="Q188">
            <v>0.69</v>
          </cell>
          <cell r="R188" t="str">
            <v>IGA3034</v>
          </cell>
          <cell r="S188">
            <v>1</v>
          </cell>
          <cell r="T188" t="str">
            <v>IGV2040</v>
          </cell>
          <cell r="U188">
            <v>10</v>
          </cell>
          <cell r="V188" t="str">
            <v>-</v>
          </cell>
          <cell r="W188" t="str">
            <v>-</v>
          </cell>
          <cell r="X188" t="str">
            <v>-</v>
          </cell>
          <cell r="Y188" t="str">
            <v>-</v>
          </cell>
          <cell r="Z188" t="str">
            <v>-</v>
          </cell>
          <cell r="AA188" t="str">
            <v>-</v>
          </cell>
          <cell r="AB188" t="str">
            <v>-</v>
          </cell>
          <cell r="AC188" t="str">
            <v>-</v>
          </cell>
          <cell r="AD188" t="str">
            <v>-</v>
          </cell>
          <cell r="AE188" t="str">
            <v>-</v>
          </cell>
          <cell r="AF188" t="str">
            <v>-</v>
          </cell>
          <cell r="AG188" t="str">
            <v>-</v>
          </cell>
          <cell r="AH188" t="str">
            <v>-</v>
          </cell>
          <cell r="AI188" t="str">
            <v>-</v>
          </cell>
          <cell r="AJ188">
            <v>0</v>
          </cell>
          <cell r="AK188" t="str">
            <v>-</v>
          </cell>
          <cell r="AL188" t="str">
            <v>-</v>
          </cell>
          <cell r="AM188" t="str">
            <v>-</v>
          </cell>
          <cell r="AN188" t="str">
            <v>-</v>
          </cell>
          <cell r="AO188" t="str">
            <v>-</v>
          </cell>
          <cell r="AP188" t="str">
            <v>-</v>
          </cell>
          <cell r="AQ188" t="str">
            <v>-</v>
          </cell>
          <cell r="AR188" t="str">
            <v>-</v>
          </cell>
          <cell r="AS188" t="str">
            <v>-</v>
          </cell>
          <cell r="AT188" t="str">
            <v>-</v>
          </cell>
          <cell r="AU188" t="str">
            <v>-</v>
          </cell>
          <cell r="AV188" t="str">
            <v>-</v>
          </cell>
          <cell r="AW188">
            <v>1</v>
          </cell>
          <cell r="AX188" t="str">
            <v>-</v>
          </cell>
          <cell r="AY188">
            <v>1</v>
          </cell>
          <cell r="AZ188">
            <v>1</v>
          </cell>
          <cell r="BA188">
            <v>1</v>
          </cell>
          <cell r="BB188" t="str">
            <v>MO20</v>
          </cell>
          <cell r="BC188">
            <v>5</v>
          </cell>
          <cell r="BD188">
            <v>2</v>
          </cell>
          <cell r="BE188" t="str">
            <v>MO10</v>
          </cell>
          <cell r="BF188">
            <v>5</v>
          </cell>
          <cell r="BG188" t="str">
            <v>-</v>
          </cell>
          <cell r="BH188" t="str">
            <v>-</v>
          </cell>
          <cell r="BI188" t="str">
            <v>-</v>
          </cell>
          <cell r="BJ188" t="str">
            <v>-</v>
          </cell>
          <cell r="BK188" t="str">
            <v>-</v>
          </cell>
          <cell r="BL188" t="str">
            <v>-</v>
          </cell>
          <cell r="BM188" t="str">
            <v>-</v>
          </cell>
          <cell r="BN188" t="str">
            <v>-</v>
          </cell>
          <cell r="BO188" t="str">
            <v>-</v>
          </cell>
          <cell r="BP188" t="str">
            <v>-</v>
          </cell>
          <cell r="BQ188" t="str">
            <v>-</v>
          </cell>
          <cell r="BR188">
            <v>623007</v>
          </cell>
          <cell r="BS188">
            <v>0</v>
          </cell>
          <cell r="BT188">
            <v>623007</v>
          </cell>
          <cell r="BV188">
            <v>0</v>
          </cell>
          <cell r="BW188" t="str">
            <v>Administracion, Imprevistos, Utilidad (AIU)</v>
          </cell>
          <cell r="BX188">
            <v>0</v>
          </cell>
          <cell r="BY188">
            <v>0</v>
          </cell>
          <cell r="BZ188">
            <v>0</v>
          </cell>
          <cell r="CA188">
            <v>0</v>
          </cell>
        </row>
        <row r="189">
          <cell r="D189" t="str">
            <v>Caja para Valvula hasta de 6" de 0.90x0.90. mamposteria</v>
          </cell>
          <cell r="E189" t="str">
            <v>un</v>
          </cell>
          <cell r="F189" t="str">
            <v>MG501</v>
          </cell>
          <cell r="G189">
            <v>0.05</v>
          </cell>
          <cell r="H189" t="str">
            <v>MG508</v>
          </cell>
          <cell r="I189">
            <v>1</v>
          </cell>
          <cell r="J189" t="str">
            <v>-</v>
          </cell>
          <cell r="K189" t="str">
            <v>-</v>
          </cell>
          <cell r="L189" t="str">
            <v>-</v>
          </cell>
          <cell r="M189" t="str">
            <v>-</v>
          </cell>
          <cell r="N189" t="str">
            <v>-</v>
          </cell>
          <cell r="O189" t="str">
            <v>-</v>
          </cell>
          <cell r="P189" t="str">
            <v>IGE1096</v>
          </cell>
          <cell r="Q189">
            <v>0.28350000000000003</v>
          </cell>
          <cell r="R189" t="str">
            <v>IGE1148</v>
          </cell>
          <cell r="S189">
            <v>209</v>
          </cell>
          <cell r="T189" t="str">
            <v>IGA3034</v>
          </cell>
          <cell r="U189">
            <v>0.28350000000000003</v>
          </cell>
          <cell r="V189" t="str">
            <v>IGA3041</v>
          </cell>
          <cell r="W189">
            <v>3.6</v>
          </cell>
          <cell r="X189" t="str">
            <v>C5001</v>
          </cell>
          <cell r="Y189">
            <v>3.6</v>
          </cell>
          <cell r="Z189" t="str">
            <v>IGE1280</v>
          </cell>
          <cell r="AA189">
            <v>0.03</v>
          </cell>
          <cell r="AB189" t="str">
            <v>IGE1194</v>
          </cell>
          <cell r="AC189">
            <v>0.14400000000000002</v>
          </cell>
          <cell r="AD189" t="str">
            <v>-</v>
          </cell>
          <cell r="AE189" t="str">
            <v>-</v>
          </cell>
          <cell r="AF189" t="str">
            <v>-</v>
          </cell>
          <cell r="AG189" t="str">
            <v>-</v>
          </cell>
          <cell r="AH189" t="str">
            <v>-</v>
          </cell>
          <cell r="AI189" t="str">
            <v>-</v>
          </cell>
          <cell r="AJ189">
            <v>0</v>
          </cell>
          <cell r="AK189" t="str">
            <v>-</v>
          </cell>
          <cell r="AL189" t="str">
            <v>-</v>
          </cell>
          <cell r="AM189" t="str">
            <v>-</v>
          </cell>
          <cell r="AN189" t="str">
            <v>-</v>
          </cell>
          <cell r="AO189" t="str">
            <v>-</v>
          </cell>
          <cell r="AP189" t="str">
            <v>-</v>
          </cell>
          <cell r="AQ189" t="str">
            <v>-</v>
          </cell>
          <cell r="AR189" t="str">
            <v>-</v>
          </cell>
          <cell r="AS189" t="str">
            <v>-</v>
          </cell>
          <cell r="AT189" t="str">
            <v>-</v>
          </cell>
          <cell r="AU189" t="str">
            <v>-</v>
          </cell>
          <cell r="AV189" t="str">
            <v>-</v>
          </cell>
          <cell r="AW189">
            <v>1</v>
          </cell>
          <cell r="AX189" t="str">
            <v>-</v>
          </cell>
          <cell r="AY189">
            <v>1</v>
          </cell>
          <cell r="AZ189">
            <v>1</v>
          </cell>
          <cell r="BA189">
            <v>1</v>
          </cell>
          <cell r="BB189" t="str">
            <v>MO20</v>
          </cell>
          <cell r="BC189">
            <v>1.8</v>
          </cell>
          <cell r="BD189">
            <v>2</v>
          </cell>
          <cell r="BE189" t="str">
            <v>MO10</v>
          </cell>
          <cell r="BF189">
            <v>1.8</v>
          </cell>
          <cell r="BG189" t="str">
            <v>-</v>
          </cell>
          <cell r="BH189" t="str">
            <v>-</v>
          </cell>
          <cell r="BI189" t="str">
            <v>-</v>
          </cell>
          <cell r="BJ189" t="str">
            <v>-</v>
          </cell>
          <cell r="BK189" t="str">
            <v>-</v>
          </cell>
          <cell r="BL189" t="str">
            <v>-</v>
          </cell>
          <cell r="BM189" t="str">
            <v>-</v>
          </cell>
          <cell r="BN189" t="str">
            <v>-</v>
          </cell>
          <cell r="BO189" t="str">
            <v>-</v>
          </cell>
          <cell r="BP189" t="str">
            <v>-</v>
          </cell>
          <cell r="BQ189" t="str">
            <v>-</v>
          </cell>
          <cell r="BR189">
            <v>552391</v>
          </cell>
          <cell r="BS189">
            <v>0</v>
          </cell>
          <cell r="BT189">
            <v>552391</v>
          </cell>
          <cell r="BV189">
            <v>0</v>
          </cell>
          <cell r="BW189" t="str">
            <v>Administracion, Imprevistos, Utilidad (AIU)</v>
          </cell>
          <cell r="BX189">
            <v>0</v>
          </cell>
          <cell r="BY189">
            <v>0</v>
          </cell>
          <cell r="BZ189">
            <v>0</v>
          </cell>
          <cell r="CA189">
            <v>0</v>
          </cell>
        </row>
        <row r="190">
          <cell r="D190" t="str">
            <v>Caja para valvulas de 1,0x1,0 x1,02m en (concreto 21 Mpa)</v>
          </cell>
          <cell r="E190" t="str">
            <v>un</v>
          </cell>
          <cell r="F190" t="str">
            <v>MG501</v>
          </cell>
          <cell r="G190">
            <v>0.05</v>
          </cell>
          <cell r="H190" t="str">
            <v>-</v>
          </cell>
          <cell r="I190" t="str">
            <v>-</v>
          </cell>
          <cell r="J190" t="str">
            <v>-</v>
          </cell>
          <cell r="K190" t="str">
            <v>-</v>
          </cell>
          <cell r="L190" t="str">
            <v>-</v>
          </cell>
          <cell r="M190" t="str">
            <v>-</v>
          </cell>
          <cell r="N190" t="str">
            <v>-</v>
          </cell>
          <cell r="O190" t="str">
            <v>-</v>
          </cell>
          <cell r="P190" t="str">
            <v>IGE1096</v>
          </cell>
          <cell r="Q190">
            <v>0.63800000000000001</v>
          </cell>
          <cell r="R190" t="str">
            <v>IGA3034</v>
          </cell>
          <cell r="S190">
            <v>1</v>
          </cell>
          <cell r="T190" t="str">
            <v>IGV2040</v>
          </cell>
          <cell r="U190">
            <v>10</v>
          </cell>
          <cell r="V190" t="str">
            <v>-</v>
          </cell>
          <cell r="W190" t="str">
            <v>-</v>
          </cell>
          <cell r="X190" t="str">
            <v>-</v>
          </cell>
          <cell r="Y190" t="str">
            <v>-</v>
          </cell>
          <cell r="Z190" t="str">
            <v>-</v>
          </cell>
          <cell r="AA190" t="str">
            <v>-</v>
          </cell>
          <cell r="AB190" t="str">
            <v>-</v>
          </cell>
          <cell r="AC190" t="str">
            <v>-</v>
          </cell>
          <cell r="AD190" t="str">
            <v>-</v>
          </cell>
          <cell r="AE190" t="str">
            <v>-</v>
          </cell>
          <cell r="AF190" t="str">
            <v>-</v>
          </cell>
          <cell r="AG190" t="str">
            <v>-</v>
          </cell>
          <cell r="AH190" t="str">
            <v>-</v>
          </cell>
          <cell r="AI190" t="str">
            <v>-</v>
          </cell>
          <cell r="AJ190">
            <v>0</v>
          </cell>
          <cell r="AK190" t="str">
            <v>-</v>
          </cell>
          <cell r="AL190" t="str">
            <v>-</v>
          </cell>
          <cell r="AM190" t="str">
            <v>-</v>
          </cell>
          <cell r="AN190" t="str">
            <v>-</v>
          </cell>
          <cell r="AO190" t="str">
            <v>-</v>
          </cell>
          <cell r="AP190" t="str">
            <v>-</v>
          </cell>
          <cell r="AQ190" t="str">
            <v>-</v>
          </cell>
          <cell r="AR190" t="str">
            <v>-</v>
          </cell>
          <cell r="AS190" t="str">
            <v>-</v>
          </cell>
          <cell r="AT190" t="str">
            <v>-</v>
          </cell>
          <cell r="AU190" t="str">
            <v>-</v>
          </cell>
          <cell r="AV190" t="str">
            <v>-</v>
          </cell>
          <cell r="AW190">
            <v>1</v>
          </cell>
          <cell r="AX190" t="str">
            <v>-</v>
          </cell>
          <cell r="AY190">
            <v>1</v>
          </cell>
          <cell r="AZ190">
            <v>1</v>
          </cell>
          <cell r="BA190">
            <v>1</v>
          </cell>
          <cell r="BB190" t="str">
            <v>MO20</v>
          </cell>
          <cell r="BC190">
            <v>5</v>
          </cell>
          <cell r="BD190">
            <v>2</v>
          </cell>
          <cell r="BE190" t="str">
            <v>MO10</v>
          </cell>
          <cell r="BF190">
            <v>5</v>
          </cell>
          <cell r="BG190" t="str">
            <v>-</v>
          </cell>
          <cell r="BH190" t="str">
            <v>-</v>
          </cell>
          <cell r="BI190" t="str">
            <v>-</v>
          </cell>
          <cell r="BJ190" t="str">
            <v>-</v>
          </cell>
          <cell r="BK190" t="str">
            <v>-</v>
          </cell>
          <cell r="BL190" t="str">
            <v>-</v>
          </cell>
          <cell r="BM190" t="str">
            <v>-</v>
          </cell>
          <cell r="BN190" t="str">
            <v>-</v>
          </cell>
          <cell r="BO190" t="str">
            <v>-</v>
          </cell>
          <cell r="BP190" t="str">
            <v>-</v>
          </cell>
          <cell r="BQ190" t="str">
            <v>-</v>
          </cell>
          <cell r="BR190">
            <v>599069</v>
          </cell>
          <cell r="BS190">
            <v>0</v>
          </cell>
          <cell r="BT190">
            <v>599069</v>
          </cell>
          <cell r="BV190">
            <v>0</v>
          </cell>
          <cell r="BW190" t="str">
            <v>Administracion, Imprevistos, Utilidad (AIU)</v>
          </cell>
          <cell r="BX190">
            <v>0</v>
          </cell>
          <cell r="BY190">
            <v>0</v>
          </cell>
          <cell r="BZ190">
            <v>0</v>
          </cell>
          <cell r="CA190">
            <v>0</v>
          </cell>
        </row>
        <row r="191">
          <cell r="D191" t="str">
            <v>Caja para valvulas de 0,6x0,6 x0,6m en (concreto 2500 psi)</v>
          </cell>
          <cell r="E191" t="str">
            <v>un</v>
          </cell>
          <cell r="F191" t="str">
            <v>MG501</v>
          </cell>
          <cell r="G191">
            <v>0.05</v>
          </cell>
          <cell r="H191" t="str">
            <v>-</v>
          </cell>
          <cell r="I191" t="str">
            <v>-</v>
          </cell>
          <cell r="J191" t="str">
            <v>-</v>
          </cell>
          <cell r="K191" t="str">
            <v>-</v>
          </cell>
          <cell r="L191" t="str">
            <v>-</v>
          </cell>
          <cell r="M191" t="str">
            <v>-</v>
          </cell>
          <cell r="N191" t="str">
            <v>-</v>
          </cell>
          <cell r="O191" t="str">
            <v>-</v>
          </cell>
          <cell r="P191" t="str">
            <v>IGE1095</v>
          </cell>
          <cell r="Q191">
            <v>0.35</v>
          </cell>
          <cell r="R191" t="str">
            <v>IGA3034</v>
          </cell>
          <cell r="S191">
            <v>0.35</v>
          </cell>
          <cell r="T191" t="str">
            <v>IGV2040</v>
          </cell>
          <cell r="U191">
            <v>8</v>
          </cell>
          <cell r="V191" t="str">
            <v>-</v>
          </cell>
          <cell r="W191" t="str">
            <v>-</v>
          </cell>
          <cell r="X191" t="str">
            <v>-</v>
          </cell>
          <cell r="Y191" t="str">
            <v>-</v>
          </cell>
          <cell r="Z191" t="str">
            <v>-</v>
          </cell>
          <cell r="AA191" t="str">
            <v>-</v>
          </cell>
          <cell r="AB191" t="str">
            <v>-</v>
          </cell>
          <cell r="AC191" t="str">
            <v>-</v>
          </cell>
          <cell r="AD191" t="str">
            <v>-</v>
          </cell>
          <cell r="AE191" t="str">
            <v>-</v>
          </cell>
          <cell r="AF191" t="str">
            <v>-</v>
          </cell>
          <cell r="AG191" t="str">
            <v>-</v>
          </cell>
          <cell r="AH191" t="str">
            <v>-</v>
          </cell>
          <cell r="AI191" t="str">
            <v>-</v>
          </cell>
          <cell r="AJ191">
            <v>0</v>
          </cell>
          <cell r="AK191" t="str">
            <v>-</v>
          </cell>
          <cell r="AL191" t="str">
            <v>-</v>
          </cell>
          <cell r="AM191" t="str">
            <v>-</v>
          </cell>
          <cell r="AN191" t="str">
            <v>-</v>
          </cell>
          <cell r="AO191" t="str">
            <v>-</v>
          </cell>
          <cell r="AP191" t="str">
            <v>-</v>
          </cell>
          <cell r="AQ191" t="str">
            <v>-</v>
          </cell>
          <cell r="AR191" t="str">
            <v>-</v>
          </cell>
          <cell r="AS191" t="str">
            <v>-</v>
          </cell>
          <cell r="AT191" t="str">
            <v>-</v>
          </cell>
          <cell r="AU191" t="str">
            <v>-</v>
          </cell>
          <cell r="AV191" t="str">
            <v>-</v>
          </cell>
          <cell r="AW191">
            <v>1</v>
          </cell>
          <cell r="AX191" t="str">
            <v>-</v>
          </cell>
          <cell r="AY191">
            <v>1</v>
          </cell>
          <cell r="AZ191">
            <v>1</v>
          </cell>
          <cell r="BA191">
            <v>1</v>
          </cell>
          <cell r="BB191" t="str">
            <v>MO20</v>
          </cell>
          <cell r="BC191">
            <v>5</v>
          </cell>
          <cell r="BD191">
            <v>2</v>
          </cell>
          <cell r="BE191" t="str">
            <v>MO10</v>
          </cell>
          <cell r="BF191">
            <v>5</v>
          </cell>
          <cell r="BG191" t="str">
            <v>-</v>
          </cell>
          <cell r="BH191" t="str">
            <v>-</v>
          </cell>
          <cell r="BI191" t="str">
            <v>-</v>
          </cell>
          <cell r="BJ191" t="str">
            <v>-</v>
          </cell>
          <cell r="BK191" t="str">
            <v>-</v>
          </cell>
          <cell r="BL191" t="str">
            <v>-</v>
          </cell>
          <cell r="BM191" t="str">
            <v>-</v>
          </cell>
          <cell r="BN191" t="str">
            <v>-</v>
          </cell>
          <cell r="BO191" t="str">
            <v>-</v>
          </cell>
          <cell r="BP191" t="str">
            <v>-</v>
          </cell>
          <cell r="BQ191" t="str">
            <v>-</v>
          </cell>
          <cell r="BR191">
            <v>350624</v>
          </cell>
          <cell r="BS191">
            <v>0</v>
          </cell>
          <cell r="BT191">
            <v>350624</v>
          </cell>
          <cell r="BV191">
            <v>0</v>
          </cell>
          <cell r="BW191" t="str">
            <v>Administracion, Imprevistos, Utilidad (AIU)</v>
          </cell>
          <cell r="BX191">
            <v>0</v>
          </cell>
          <cell r="BY191">
            <v>0</v>
          </cell>
          <cell r="BZ191">
            <v>0</v>
          </cell>
          <cell r="CA191">
            <v>0</v>
          </cell>
        </row>
        <row r="192">
          <cell r="D192" t="str">
            <v>Caja para valvulas de 0,4x0,4 x0,6m en (concreto 2500 psi)</v>
          </cell>
          <cell r="E192" t="str">
            <v>un</v>
          </cell>
          <cell r="F192" t="str">
            <v>MG501</v>
          </cell>
          <cell r="G192">
            <v>0.05</v>
          </cell>
          <cell r="H192" t="str">
            <v>-</v>
          </cell>
          <cell r="I192" t="str">
            <v>-</v>
          </cell>
          <cell r="J192" t="str">
            <v>-</v>
          </cell>
          <cell r="K192" t="str">
            <v>-</v>
          </cell>
          <cell r="L192" t="str">
            <v>-</v>
          </cell>
          <cell r="M192" t="str">
            <v>-</v>
          </cell>
          <cell r="N192" t="str">
            <v>-</v>
          </cell>
          <cell r="O192" t="str">
            <v>-</v>
          </cell>
          <cell r="P192" t="str">
            <v>IGE1095</v>
          </cell>
          <cell r="Q192">
            <v>0.23</v>
          </cell>
          <cell r="R192" t="str">
            <v>IGA3034</v>
          </cell>
          <cell r="S192">
            <v>0.23</v>
          </cell>
          <cell r="T192" t="str">
            <v>IGV2040</v>
          </cell>
          <cell r="U192">
            <v>6</v>
          </cell>
          <cell r="V192" t="str">
            <v>-</v>
          </cell>
          <cell r="W192" t="str">
            <v>-</v>
          </cell>
          <cell r="X192" t="str">
            <v>-</v>
          </cell>
          <cell r="Y192" t="str">
            <v>-</v>
          </cell>
          <cell r="Z192" t="str">
            <v>-</v>
          </cell>
          <cell r="AA192" t="str">
            <v>-</v>
          </cell>
          <cell r="AB192" t="str">
            <v>-</v>
          </cell>
          <cell r="AC192" t="str">
            <v>-</v>
          </cell>
          <cell r="AD192" t="str">
            <v>-</v>
          </cell>
          <cell r="AE192" t="str">
            <v>-</v>
          </cell>
          <cell r="AF192" t="str">
            <v>-</v>
          </cell>
          <cell r="AG192" t="str">
            <v>-</v>
          </cell>
          <cell r="AH192" t="str">
            <v>-</v>
          </cell>
          <cell r="AI192" t="str">
            <v>-</v>
          </cell>
          <cell r="AJ192">
            <v>0</v>
          </cell>
          <cell r="AK192" t="str">
            <v>-</v>
          </cell>
          <cell r="AL192" t="str">
            <v>-</v>
          </cell>
          <cell r="AM192" t="str">
            <v>-</v>
          </cell>
          <cell r="AN192" t="str">
            <v>-</v>
          </cell>
          <cell r="AO192" t="str">
            <v>-</v>
          </cell>
          <cell r="AP192" t="str">
            <v>-</v>
          </cell>
          <cell r="AQ192" t="str">
            <v>-</v>
          </cell>
          <cell r="AR192" t="str">
            <v>-</v>
          </cell>
          <cell r="AS192" t="str">
            <v>-</v>
          </cell>
          <cell r="AT192" t="str">
            <v>-</v>
          </cell>
          <cell r="AU192" t="str">
            <v>-</v>
          </cell>
          <cell r="AV192" t="str">
            <v>-</v>
          </cell>
          <cell r="AW192">
            <v>1</v>
          </cell>
          <cell r="AX192" t="str">
            <v>-</v>
          </cell>
          <cell r="AY192">
            <v>1</v>
          </cell>
          <cell r="AZ192">
            <v>1</v>
          </cell>
          <cell r="BA192">
            <v>1</v>
          </cell>
          <cell r="BB192" t="str">
            <v>MO20</v>
          </cell>
          <cell r="BC192">
            <v>5</v>
          </cell>
          <cell r="BD192">
            <v>2</v>
          </cell>
          <cell r="BE192" t="str">
            <v>MO10</v>
          </cell>
          <cell r="BF192">
            <v>5</v>
          </cell>
          <cell r="BG192" t="str">
            <v>-</v>
          </cell>
          <cell r="BH192" t="str">
            <v>-</v>
          </cell>
          <cell r="BI192" t="str">
            <v>-</v>
          </cell>
          <cell r="BJ192" t="str">
            <v>-</v>
          </cell>
          <cell r="BK192" t="str">
            <v>-</v>
          </cell>
          <cell r="BL192" t="str">
            <v>-</v>
          </cell>
          <cell r="BM192" t="str">
            <v>-</v>
          </cell>
          <cell r="BN192" t="str">
            <v>-</v>
          </cell>
          <cell r="BO192" t="str">
            <v>-</v>
          </cell>
          <cell r="BP192" t="str">
            <v>-</v>
          </cell>
          <cell r="BQ192" t="str">
            <v>-</v>
          </cell>
          <cell r="BR192">
            <v>259855</v>
          </cell>
          <cell r="BS192">
            <v>0</v>
          </cell>
          <cell r="BT192">
            <v>259855</v>
          </cell>
          <cell r="BV192">
            <v>0</v>
          </cell>
          <cell r="BW192" t="str">
            <v>Administracion, Imprevistos, Utilidad (AIU)</v>
          </cell>
          <cell r="BX192">
            <v>0</v>
          </cell>
          <cell r="BY192">
            <v>0</v>
          </cell>
          <cell r="BZ192">
            <v>0</v>
          </cell>
          <cell r="CA192">
            <v>0</v>
          </cell>
        </row>
        <row r="193">
          <cell r="D193" t="str">
            <v>Caja para valvulas de 6" de 0.50 X 0.50. (Concreto de 21 MPa)</v>
          </cell>
          <cell r="E193" t="str">
            <v>un</v>
          </cell>
          <cell r="F193" t="str">
            <v>MG501</v>
          </cell>
          <cell r="G193">
            <v>0.05</v>
          </cell>
          <cell r="H193" t="str">
            <v>-</v>
          </cell>
          <cell r="I193" t="str">
            <v>-</v>
          </cell>
          <cell r="J193" t="str">
            <v>-</v>
          </cell>
          <cell r="K193" t="str">
            <v>-</v>
          </cell>
          <cell r="L193" t="str">
            <v>-</v>
          </cell>
          <cell r="M193" t="str">
            <v>-</v>
          </cell>
          <cell r="N193" t="str">
            <v>-</v>
          </cell>
          <cell r="O193" t="str">
            <v>-</v>
          </cell>
          <cell r="P193" t="str">
            <v>IGE1096</v>
          </cell>
          <cell r="Q193">
            <v>0.375</v>
          </cell>
          <cell r="R193" t="str">
            <v>IGV2040</v>
          </cell>
          <cell r="S193">
            <v>4</v>
          </cell>
          <cell r="T193" t="str">
            <v>-</v>
          </cell>
          <cell r="U193" t="str">
            <v>-</v>
          </cell>
          <cell r="V193" t="str">
            <v>-</v>
          </cell>
          <cell r="W193" t="str">
            <v>-</v>
          </cell>
          <cell r="X193" t="str">
            <v>-</v>
          </cell>
          <cell r="Y193" t="str">
            <v>-</v>
          </cell>
          <cell r="Z193" t="str">
            <v>-</v>
          </cell>
          <cell r="AA193" t="str">
            <v>-</v>
          </cell>
          <cell r="AB193" t="str">
            <v>-</v>
          </cell>
          <cell r="AC193" t="str">
            <v>-</v>
          </cell>
          <cell r="AD193" t="str">
            <v>-</v>
          </cell>
          <cell r="AE193" t="str">
            <v>-</v>
          </cell>
          <cell r="AF193" t="str">
            <v>-</v>
          </cell>
          <cell r="AG193" t="str">
            <v>-</v>
          </cell>
          <cell r="AH193" t="str">
            <v>-</v>
          </cell>
          <cell r="AI193" t="str">
            <v>-</v>
          </cell>
          <cell r="AJ193">
            <v>0</v>
          </cell>
          <cell r="AK193" t="str">
            <v>-</v>
          </cell>
          <cell r="AL193" t="str">
            <v>-</v>
          </cell>
          <cell r="AM193" t="str">
            <v>-</v>
          </cell>
          <cell r="AN193" t="str">
            <v>-</v>
          </cell>
          <cell r="AO193" t="str">
            <v>-</v>
          </cell>
          <cell r="AP193" t="str">
            <v>-</v>
          </cell>
          <cell r="AQ193" t="str">
            <v>-</v>
          </cell>
          <cell r="AR193" t="str">
            <v>-</v>
          </cell>
          <cell r="AS193" t="str">
            <v>-</v>
          </cell>
          <cell r="AT193" t="str">
            <v>-</v>
          </cell>
          <cell r="AU193" t="str">
            <v>-</v>
          </cell>
          <cell r="AV193" t="str">
            <v>-</v>
          </cell>
          <cell r="AW193">
            <v>1</v>
          </cell>
          <cell r="AX193" t="str">
            <v>-</v>
          </cell>
          <cell r="AY193">
            <v>1</v>
          </cell>
          <cell r="AZ193">
            <v>1</v>
          </cell>
          <cell r="BA193">
            <v>1</v>
          </cell>
          <cell r="BB193" t="str">
            <v>MO20</v>
          </cell>
          <cell r="BC193">
            <v>5</v>
          </cell>
          <cell r="BD193">
            <v>2</v>
          </cell>
          <cell r="BE193" t="str">
            <v>MO10</v>
          </cell>
          <cell r="BF193">
            <v>5</v>
          </cell>
          <cell r="BG193" t="str">
            <v>-</v>
          </cell>
          <cell r="BH193" t="str">
            <v>-</v>
          </cell>
          <cell r="BI193" t="str">
            <v>-</v>
          </cell>
          <cell r="BJ193" t="str">
            <v>-</v>
          </cell>
          <cell r="BK193" t="str">
            <v>-</v>
          </cell>
          <cell r="BL193" t="str">
            <v>-</v>
          </cell>
          <cell r="BM193" t="str">
            <v>-</v>
          </cell>
          <cell r="BN193" t="str">
            <v>-</v>
          </cell>
          <cell r="BO193" t="str">
            <v>-</v>
          </cell>
          <cell r="BP193" t="str">
            <v>-</v>
          </cell>
          <cell r="BQ193" t="str">
            <v>-</v>
          </cell>
          <cell r="BR193">
            <v>298846</v>
          </cell>
          <cell r="BS193">
            <v>0</v>
          </cell>
          <cell r="BT193">
            <v>298846</v>
          </cell>
          <cell r="BV193">
            <v>0</v>
          </cell>
          <cell r="BW193" t="str">
            <v>Administracion, Imprevistos, Utilidad (AIU)</v>
          </cell>
          <cell r="BX193">
            <v>0</v>
          </cell>
          <cell r="BY193">
            <v>0</v>
          </cell>
          <cell r="BZ193">
            <v>0</v>
          </cell>
          <cell r="CA193">
            <v>0</v>
          </cell>
        </row>
        <row r="194">
          <cell r="D194" t="str">
            <v>Caja para válvulas sostenedora de presion  de 1,50x1,60 x1,20m en (concreto 21 Mpa)</v>
          </cell>
          <cell r="E194" t="str">
            <v>un</v>
          </cell>
          <cell r="F194" t="str">
            <v>MG501</v>
          </cell>
          <cell r="G194">
            <v>0.05</v>
          </cell>
          <cell r="H194" t="str">
            <v>-</v>
          </cell>
          <cell r="I194" t="str">
            <v>-</v>
          </cell>
          <cell r="J194" t="str">
            <v>-</v>
          </cell>
          <cell r="K194" t="str">
            <v>-</v>
          </cell>
          <cell r="L194" t="str">
            <v>-</v>
          </cell>
          <cell r="M194" t="str">
            <v>-</v>
          </cell>
          <cell r="N194" t="str">
            <v>-</v>
          </cell>
          <cell r="O194" t="str">
            <v>-</v>
          </cell>
          <cell r="P194" t="str">
            <v>IGE1096</v>
          </cell>
          <cell r="Q194">
            <v>1.272</v>
          </cell>
          <cell r="R194" t="str">
            <v>IGA3034</v>
          </cell>
          <cell r="S194">
            <v>1</v>
          </cell>
          <cell r="T194" t="str">
            <v>IGV2040</v>
          </cell>
          <cell r="U194">
            <v>12</v>
          </cell>
          <cell r="V194" t="str">
            <v>-</v>
          </cell>
          <cell r="W194" t="str">
            <v>-</v>
          </cell>
          <cell r="X194" t="str">
            <v>-</v>
          </cell>
          <cell r="Y194" t="str">
            <v>-</v>
          </cell>
          <cell r="Z194" t="str">
            <v>-</v>
          </cell>
          <cell r="AA194" t="str">
            <v>-</v>
          </cell>
          <cell r="AB194" t="str">
            <v>-</v>
          </cell>
          <cell r="AC194" t="str">
            <v>-</v>
          </cell>
          <cell r="AD194" t="str">
            <v>-</v>
          </cell>
          <cell r="AE194" t="str">
            <v>-</v>
          </cell>
          <cell r="AF194" t="str">
            <v>-</v>
          </cell>
          <cell r="AG194" t="str">
            <v>-</v>
          </cell>
          <cell r="AH194" t="str">
            <v>-</v>
          </cell>
          <cell r="AI194" t="str">
            <v>-</v>
          </cell>
          <cell r="AJ194">
            <v>0</v>
          </cell>
          <cell r="AK194" t="str">
            <v>-</v>
          </cell>
          <cell r="AL194" t="str">
            <v>-</v>
          </cell>
          <cell r="AM194" t="str">
            <v>-</v>
          </cell>
          <cell r="AN194" t="str">
            <v>-</v>
          </cell>
          <cell r="AO194" t="str">
            <v>-</v>
          </cell>
          <cell r="AP194" t="str">
            <v>-</v>
          </cell>
          <cell r="AQ194" t="str">
            <v>-</v>
          </cell>
          <cell r="AR194" t="str">
            <v>-</v>
          </cell>
          <cell r="AS194" t="str">
            <v>-</v>
          </cell>
          <cell r="AT194" t="str">
            <v>-</v>
          </cell>
          <cell r="AU194" t="str">
            <v>-</v>
          </cell>
          <cell r="AV194" t="str">
            <v>-</v>
          </cell>
          <cell r="AW194">
            <v>1</v>
          </cell>
          <cell r="AX194" t="str">
            <v>-</v>
          </cell>
          <cell r="AY194">
            <v>1</v>
          </cell>
          <cell r="AZ194">
            <v>1</v>
          </cell>
          <cell r="BA194">
            <v>1</v>
          </cell>
          <cell r="BB194" t="str">
            <v>MO20</v>
          </cell>
          <cell r="BC194">
            <v>4</v>
          </cell>
          <cell r="BD194">
            <v>2</v>
          </cell>
          <cell r="BE194" t="str">
            <v>MO10</v>
          </cell>
          <cell r="BF194">
            <v>4</v>
          </cell>
          <cell r="BG194" t="str">
            <v>-</v>
          </cell>
          <cell r="BH194" t="str">
            <v>-</v>
          </cell>
          <cell r="BI194" t="str">
            <v>-</v>
          </cell>
          <cell r="BJ194" t="str">
            <v>-</v>
          </cell>
          <cell r="BK194" t="str">
            <v>-</v>
          </cell>
          <cell r="BL194" t="str">
            <v>-</v>
          </cell>
          <cell r="BM194" t="str">
            <v>-</v>
          </cell>
          <cell r="BN194" t="str">
            <v>-</v>
          </cell>
          <cell r="BO194" t="str">
            <v>-</v>
          </cell>
          <cell r="BP194" t="str">
            <v>-</v>
          </cell>
          <cell r="BQ194" t="str">
            <v>-</v>
          </cell>
          <cell r="BR194">
            <v>944486</v>
          </cell>
          <cell r="BS194">
            <v>0</v>
          </cell>
          <cell r="BT194">
            <v>944486</v>
          </cell>
          <cell r="BV194">
            <v>0</v>
          </cell>
          <cell r="BW194" t="str">
            <v>Administracion, Imprevistos, Utilidad (AIU)</v>
          </cell>
          <cell r="BX194">
            <v>0</v>
          </cell>
          <cell r="BY194">
            <v>0</v>
          </cell>
          <cell r="BZ194">
            <v>0</v>
          </cell>
          <cell r="CA194">
            <v>0</v>
          </cell>
        </row>
        <row r="195">
          <cell r="D195" t="str">
            <v>CAJAS DE INSPECCION DE 1.20X1.20 ladrillo</v>
          </cell>
          <cell r="E195" t="str">
            <v>UND</v>
          </cell>
          <cell r="F195" t="str">
            <v>MG501</v>
          </cell>
          <cell r="G195">
            <v>0.05</v>
          </cell>
          <cell r="H195" t="str">
            <v>-</v>
          </cell>
          <cell r="I195" t="str">
            <v>-</v>
          </cell>
          <cell r="J195" t="str">
            <v>-</v>
          </cell>
          <cell r="K195" t="str">
            <v>-</v>
          </cell>
          <cell r="L195" t="str">
            <v>-</v>
          </cell>
          <cell r="M195" t="str">
            <v>-</v>
          </cell>
          <cell r="N195" t="str">
            <v>-</v>
          </cell>
          <cell r="O195" t="str">
            <v>-</v>
          </cell>
          <cell r="P195" t="str">
            <v>IGE1148</v>
          </cell>
          <cell r="Q195">
            <v>280</v>
          </cell>
          <cell r="R195" t="str">
            <v>IGE1194</v>
          </cell>
          <cell r="S195">
            <v>0.8</v>
          </cell>
          <cell r="T195" t="str">
            <v>IGE1030</v>
          </cell>
          <cell r="U195">
            <v>1.2</v>
          </cell>
          <cell r="V195" t="str">
            <v>IGE1252</v>
          </cell>
          <cell r="W195">
            <v>0.3</v>
          </cell>
          <cell r="X195" t="str">
            <v>IGE1008</v>
          </cell>
          <cell r="Y195">
            <v>9</v>
          </cell>
          <cell r="Z195" t="str">
            <v>IGE1096</v>
          </cell>
          <cell r="AA195">
            <v>0.14000000000000001</v>
          </cell>
          <cell r="AB195" t="str">
            <v>IGE1177</v>
          </cell>
          <cell r="AC195">
            <v>2</v>
          </cell>
          <cell r="AD195" t="str">
            <v>IGE1178</v>
          </cell>
          <cell r="AE195">
            <v>1</v>
          </cell>
          <cell r="AF195" t="str">
            <v>-</v>
          </cell>
          <cell r="AG195" t="str">
            <v>-</v>
          </cell>
          <cell r="AH195" t="str">
            <v>-</v>
          </cell>
          <cell r="AI195" t="str">
            <v>-</v>
          </cell>
          <cell r="AJ195">
            <v>0</v>
          </cell>
          <cell r="AK195" t="str">
            <v>-</v>
          </cell>
          <cell r="AL195" t="str">
            <v>-</v>
          </cell>
          <cell r="AM195" t="str">
            <v>-</v>
          </cell>
          <cell r="AN195" t="str">
            <v>-</v>
          </cell>
          <cell r="AO195" t="str">
            <v>-</v>
          </cell>
          <cell r="AP195" t="str">
            <v>-</v>
          </cell>
          <cell r="AQ195" t="str">
            <v>-</v>
          </cell>
          <cell r="AR195" t="str">
            <v>-</v>
          </cell>
          <cell r="AS195" t="str">
            <v>-</v>
          </cell>
          <cell r="AT195" t="str">
            <v>-</v>
          </cell>
          <cell r="AU195" t="str">
            <v>-</v>
          </cell>
          <cell r="AV195" t="str">
            <v>-</v>
          </cell>
          <cell r="AW195">
            <v>1</v>
          </cell>
          <cell r="AX195" t="str">
            <v>-</v>
          </cell>
          <cell r="AY195">
            <v>1</v>
          </cell>
          <cell r="AZ195">
            <v>1</v>
          </cell>
          <cell r="BA195">
            <v>1</v>
          </cell>
          <cell r="BB195" t="str">
            <v>MO13</v>
          </cell>
          <cell r="BC195">
            <v>1.25</v>
          </cell>
          <cell r="BD195" t="str">
            <v>-</v>
          </cell>
          <cell r="BE195" t="str">
            <v>-</v>
          </cell>
          <cell r="BF195" t="str">
            <v>-</v>
          </cell>
          <cell r="BG195" t="str">
            <v>-</v>
          </cell>
          <cell r="BH195" t="str">
            <v>-</v>
          </cell>
          <cell r="BI195" t="str">
            <v>-</v>
          </cell>
          <cell r="BJ195" t="str">
            <v>-</v>
          </cell>
          <cell r="BK195" t="str">
            <v>-</v>
          </cell>
          <cell r="BL195" t="str">
            <v>-</v>
          </cell>
          <cell r="BM195" t="str">
            <v>-</v>
          </cell>
          <cell r="BN195" t="str">
            <v>-</v>
          </cell>
          <cell r="BO195" t="str">
            <v>-</v>
          </cell>
          <cell r="BP195" t="str">
            <v>-</v>
          </cell>
          <cell r="BQ195" t="str">
            <v>-</v>
          </cell>
          <cell r="BR195">
            <v>727495</v>
          </cell>
          <cell r="BS195">
            <v>0</v>
          </cell>
          <cell r="BT195">
            <v>727495</v>
          </cell>
          <cell r="BV195">
            <v>0</v>
          </cell>
          <cell r="BW195" t="str">
            <v>Administracion, Imprevistos, Utilidad (AIU)</v>
          </cell>
          <cell r="BX195">
            <v>0</v>
          </cell>
          <cell r="BY195">
            <v>0</v>
          </cell>
          <cell r="BZ195">
            <v>0</v>
          </cell>
          <cell r="CA195">
            <v>0</v>
          </cell>
        </row>
        <row r="196">
          <cell r="D196" t="str">
            <v>CAJAS DE INSPECCION DE 1.00X1.00X1.00 ladrillo</v>
          </cell>
          <cell r="E196" t="str">
            <v>UND</v>
          </cell>
          <cell r="F196" t="str">
            <v>MG501</v>
          </cell>
          <cell r="G196">
            <v>7.0999999999999994E-2</v>
          </cell>
          <cell r="H196" t="str">
            <v>-</v>
          </cell>
          <cell r="I196" t="str">
            <v>-</v>
          </cell>
          <cell r="J196" t="str">
            <v>-</v>
          </cell>
          <cell r="K196" t="str">
            <v>-</v>
          </cell>
          <cell r="L196" t="str">
            <v>-</v>
          </cell>
          <cell r="M196" t="str">
            <v>-</v>
          </cell>
          <cell r="N196" t="str">
            <v>-</v>
          </cell>
          <cell r="O196" t="str">
            <v>-</v>
          </cell>
          <cell r="P196" t="str">
            <v>IGE1148</v>
          </cell>
          <cell r="Q196">
            <v>244</v>
          </cell>
          <cell r="R196" t="str">
            <v>IGE1194</v>
          </cell>
          <cell r="S196">
            <v>0.78500000000000003</v>
          </cell>
          <cell r="T196" t="str">
            <v>IGE1030</v>
          </cell>
          <cell r="U196">
            <v>1</v>
          </cell>
          <cell r="V196" t="str">
            <v>IGE1252</v>
          </cell>
          <cell r="W196">
            <v>0.25</v>
          </cell>
          <cell r="X196" t="str">
            <v>IGE1008</v>
          </cell>
          <cell r="Y196">
            <v>7</v>
          </cell>
          <cell r="Z196" t="str">
            <v>IGE1096</v>
          </cell>
          <cell r="AA196">
            <v>0.12</v>
          </cell>
          <cell r="AB196" t="str">
            <v>IGE1177</v>
          </cell>
          <cell r="AC196">
            <v>2</v>
          </cell>
          <cell r="AD196" t="str">
            <v>IGE1178</v>
          </cell>
          <cell r="AE196">
            <v>1</v>
          </cell>
          <cell r="AF196" t="str">
            <v>-</v>
          </cell>
          <cell r="AG196" t="str">
            <v>-</v>
          </cell>
          <cell r="AH196" t="str">
            <v>-</v>
          </cell>
          <cell r="AI196" t="str">
            <v>-</v>
          </cell>
          <cell r="AJ196">
            <v>0.02</v>
          </cell>
          <cell r="AK196" t="str">
            <v>-</v>
          </cell>
          <cell r="AL196" t="str">
            <v>-</v>
          </cell>
          <cell r="AM196" t="str">
            <v>-</v>
          </cell>
          <cell r="AN196" t="str">
            <v>-</v>
          </cell>
          <cell r="AO196" t="str">
            <v>-</v>
          </cell>
          <cell r="AP196" t="str">
            <v>-</v>
          </cell>
          <cell r="AQ196" t="str">
            <v>-</v>
          </cell>
          <cell r="AR196" t="str">
            <v>-</v>
          </cell>
          <cell r="AS196" t="str">
            <v>-</v>
          </cell>
          <cell r="AT196" t="str">
            <v>-</v>
          </cell>
          <cell r="AU196" t="str">
            <v>-</v>
          </cell>
          <cell r="AV196" t="str">
            <v>-</v>
          </cell>
          <cell r="AW196">
            <v>1</v>
          </cell>
          <cell r="AX196" t="str">
            <v>-</v>
          </cell>
          <cell r="AY196">
            <v>1</v>
          </cell>
          <cell r="AZ196">
            <v>1</v>
          </cell>
          <cell r="BA196">
            <v>1</v>
          </cell>
          <cell r="BB196" t="str">
            <v>MO13</v>
          </cell>
          <cell r="BC196">
            <v>1.5</v>
          </cell>
          <cell r="BD196" t="str">
            <v>-</v>
          </cell>
          <cell r="BE196" t="str">
            <v>-</v>
          </cell>
          <cell r="BF196" t="str">
            <v>-</v>
          </cell>
          <cell r="BG196" t="str">
            <v>-</v>
          </cell>
          <cell r="BH196" t="str">
            <v>-</v>
          </cell>
          <cell r="BI196" t="str">
            <v>-</v>
          </cell>
          <cell r="BJ196" t="str">
            <v>-</v>
          </cell>
          <cell r="BK196" t="str">
            <v>-</v>
          </cell>
          <cell r="BL196" t="str">
            <v>-</v>
          </cell>
          <cell r="BM196" t="str">
            <v>-</v>
          </cell>
          <cell r="BN196" t="str">
            <v>-</v>
          </cell>
          <cell r="BO196" t="str">
            <v>-</v>
          </cell>
          <cell r="BP196" t="str">
            <v>-</v>
          </cell>
          <cell r="BQ196" t="str">
            <v>-</v>
          </cell>
          <cell r="BR196">
            <v>670252</v>
          </cell>
          <cell r="BS196">
            <v>0</v>
          </cell>
          <cell r="BT196">
            <v>670252</v>
          </cell>
          <cell r="BV196">
            <v>0</v>
          </cell>
          <cell r="BW196" t="str">
            <v>Administracion, Imprevistos, Utilidad (AIU)</v>
          </cell>
          <cell r="BX196">
            <v>0</v>
          </cell>
          <cell r="BY196">
            <v>0</v>
          </cell>
          <cell r="BZ196">
            <v>0</v>
          </cell>
          <cell r="CA196">
            <v>0</v>
          </cell>
        </row>
        <row r="197">
          <cell r="D197" t="str">
            <v>CAJAS DE INSPECCION DE 80X80X80 ladrillo</v>
          </cell>
          <cell r="E197" t="str">
            <v>UND</v>
          </cell>
          <cell r="F197" t="str">
            <v>MG501</v>
          </cell>
          <cell r="G197">
            <v>0.05</v>
          </cell>
          <cell r="H197" t="str">
            <v>-</v>
          </cell>
          <cell r="I197" t="str">
            <v>-</v>
          </cell>
          <cell r="J197" t="str">
            <v>-</v>
          </cell>
          <cell r="K197" t="str">
            <v>-</v>
          </cell>
          <cell r="L197" t="str">
            <v>-</v>
          </cell>
          <cell r="M197" t="str">
            <v>-</v>
          </cell>
          <cell r="N197" t="str">
            <v>-</v>
          </cell>
          <cell r="O197" t="str">
            <v>-</v>
          </cell>
          <cell r="P197" t="str">
            <v>IGE1148</v>
          </cell>
          <cell r="Q197">
            <v>160</v>
          </cell>
          <cell r="R197" t="str">
            <v>IGE1194</v>
          </cell>
          <cell r="S197">
            <v>0.42</v>
          </cell>
          <cell r="T197" t="str">
            <v>IGE1030</v>
          </cell>
          <cell r="U197">
            <v>0.81</v>
          </cell>
          <cell r="V197" t="str">
            <v>IGE1252</v>
          </cell>
          <cell r="W197">
            <v>0.2</v>
          </cell>
          <cell r="X197" t="str">
            <v>IGE1008</v>
          </cell>
          <cell r="Y197">
            <v>5</v>
          </cell>
          <cell r="Z197" t="str">
            <v>IGE1096</v>
          </cell>
          <cell r="AA197">
            <v>0.1</v>
          </cell>
          <cell r="AB197" t="str">
            <v>IGE1177</v>
          </cell>
          <cell r="AC197">
            <v>1.5</v>
          </cell>
          <cell r="AD197" t="str">
            <v>IGE1178</v>
          </cell>
          <cell r="AE197">
            <v>1</v>
          </cell>
          <cell r="AF197" t="str">
            <v>-</v>
          </cell>
          <cell r="AG197" t="str">
            <v>-</v>
          </cell>
          <cell r="AH197" t="str">
            <v>-</v>
          </cell>
          <cell r="AI197" t="str">
            <v>-</v>
          </cell>
          <cell r="AJ197">
            <v>0</v>
          </cell>
          <cell r="AK197" t="str">
            <v>-</v>
          </cell>
          <cell r="AL197" t="str">
            <v>-</v>
          </cell>
          <cell r="AM197" t="str">
            <v>-</v>
          </cell>
          <cell r="AN197" t="str">
            <v>-</v>
          </cell>
          <cell r="AO197" t="str">
            <v>-</v>
          </cell>
          <cell r="AP197" t="str">
            <v>-</v>
          </cell>
          <cell r="AQ197" t="str">
            <v>-</v>
          </cell>
          <cell r="AR197" t="str">
            <v>-</v>
          </cell>
          <cell r="AS197" t="str">
            <v>-</v>
          </cell>
          <cell r="AT197" t="str">
            <v>-</v>
          </cell>
          <cell r="AU197" t="str">
            <v>-</v>
          </cell>
          <cell r="AV197" t="str">
            <v>-</v>
          </cell>
          <cell r="AW197">
            <v>1</v>
          </cell>
          <cell r="AX197" t="str">
            <v>-</v>
          </cell>
          <cell r="AY197">
            <v>1</v>
          </cell>
          <cell r="AZ197">
            <v>1</v>
          </cell>
          <cell r="BA197">
            <v>1</v>
          </cell>
          <cell r="BB197" t="str">
            <v>MO13</v>
          </cell>
          <cell r="BC197">
            <v>2</v>
          </cell>
          <cell r="BD197" t="str">
            <v>-</v>
          </cell>
          <cell r="BE197" t="str">
            <v>-</v>
          </cell>
          <cell r="BF197" t="str">
            <v>-</v>
          </cell>
          <cell r="BG197" t="str">
            <v>-</v>
          </cell>
          <cell r="BH197" t="str">
            <v>-</v>
          </cell>
          <cell r="BI197" t="str">
            <v>-</v>
          </cell>
          <cell r="BJ197" t="str">
            <v>-</v>
          </cell>
          <cell r="BK197" t="str">
            <v>-</v>
          </cell>
          <cell r="BL197" t="str">
            <v>-</v>
          </cell>
          <cell r="BM197" t="str">
            <v>-</v>
          </cell>
          <cell r="BN197" t="str">
            <v>-</v>
          </cell>
          <cell r="BO197" t="str">
            <v>-</v>
          </cell>
          <cell r="BP197" t="str">
            <v>-</v>
          </cell>
          <cell r="BQ197" t="str">
            <v>-</v>
          </cell>
          <cell r="BR197">
            <v>425757</v>
          </cell>
          <cell r="BS197">
            <v>0</v>
          </cell>
          <cell r="BT197">
            <v>425757</v>
          </cell>
          <cell r="BV197">
            <v>0</v>
          </cell>
          <cell r="BW197" t="str">
            <v>Administracion, Imprevistos, Utilidad (AIU)</v>
          </cell>
          <cell r="BX197">
            <v>0</v>
          </cell>
          <cell r="BY197">
            <v>0</v>
          </cell>
          <cell r="BZ197">
            <v>0</v>
          </cell>
          <cell r="CA197">
            <v>0</v>
          </cell>
        </row>
        <row r="198">
          <cell r="D198" t="str">
            <v>CAJAS DE INSPECCION DE 30X30X30 cms</v>
          </cell>
          <cell r="E198" t="str">
            <v>UND</v>
          </cell>
          <cell r="F198" t="str">
            <v>MG501</v>
          </cell>
          <cell r="G198">
            <v>3.8199999999999998E-2</v>
          </cell>
          <cell r="H198" t="str">
            <v>-</v>
          </cell>
          <cell r="I198" t="str">
            <v>-</v>
          </cell>
          <cell r="J198" t="str">
            <v>-</v>
          </cell>
          <cell r="K198" t="str">
            <v>-</v>
          </cell>
          <cell r="L198" t="str">
            <v>-</v>
          </cell>
          <cell r="M198" t="str">
            <v>-</v>
          </cell>
          <cell r="N198" t="str">
            <v>-</v>
          </cell>
          <cell r="O198" t="str">
            <v>-</v>
          </cell>
          <cell r="P198" t="str">
            <v>IGE1148</v>
          </cell>
          <cell r="Q198">
            <v>55</v>
          </cell>
          <cell r="R198" t="str">
            <v>IGE1194</v>
          </cell>
          <cell r="S198">
            <v>0.22</v>
          </cell>
          <cell r="T198" t="str">
            <v>IGE1030</v>
          </cell>
          <cell r="U198">
            <v>0.2</v>
          </cell>
          <cell r="V198" t="str">
            <v>IGE1252</v>
          </cell>
          <cell r="W198">
            <v>7.0000000000000007E-2</v>
          </cell>
          <cell r="X198" t="str">
            <v>IGE1008</v>
          </cell>
          <cell r="Y198">
            <v>2</v>
          </cell>
          <cell r="Z198" t="str">
            <v>IGE1096</v>
          </cell>
          <cell r="AA198">
            <v>3.5000000000000003E-2</v>
          </cell>
          <cell r="AB198" t="str">
            <v>-</v>
          </cell>
          <cell r="AC198" t="str">
            <v>-</v>
          </cell>
          <cell r="AD198" t="str">
            <v>-</v>
          </cell>
          <cell r="AE198" t="str">
            <v>-</v>
          </cell>
          <cell r="AF198" t="str">
            <v>-</v>
          </cell>
          <cell r="AG198" t="str">
            <v>-</v>
          </cell>
          <cell r="AH198" t="str">
            <v>-</v>
          </cell>
          <cell r="AI198" t="str">
            <v>-</v>
          </cell>
          <cell r="AJ198">
            <v>0</v>
          </cell>
          <cell r="AK198" t="str">
            <v>-</v>
          </cell>
          <cell r="AL198" t="str">
            <v>-</v>
          </cell>
          <cell r="AM198" t="str">
            <v>-</v>
          </cell>
          <cell r="AN198" t="str">
            <v>-</v>
          </cell>
          <cell r="AO198" t="str">
            <v>-</v>
          </cell>
          <cell r="AP198" t="str">
            <v>-</v>
          </cell>
          <cell r="AQ198" t="str">
            <v>-</v>
          </cell>
          <cell r="AR198" t="str">
            <v>-</v>
          </cell>
          <cell r="AS198" t="str">
            <v>-</v>
          </cell>
          <cell r="AT198" t="str">
            <v>-</v>
          </cell>
          <cell r="AU198" t="str">
            <v>-</v>
          </cell>
          <cell r="AV198" t="str">
            <v>-</v>
          </cell>
          <cell r="AW198">
            <v>1</v>
          </cell>
          <cell r="AX198" t="str">
            <v>-</v>
          </cell>
          <cell r="AY198">
            <v>1</v>
          </cell>
          <cell r="AZ198">
            <v>1</v>
          </cell>
          <cell r="BA198">
            <v>1</v>
          </cell>
          <cell r="BB198" t="str">
            <v>MO13</v>
          </cell>
          <cell r="BC198">
            <v>2.7</v>
          </cell>
          <cell r="BD198" t="str">
            <v>-</v>
          </cell>
          <cell r="BE198" t="str">
            <v>-</v>
          </cell>
          <cell r="BF198" t="str">
            <v>-</v>
          </cell>
          <cell r="BG198" t="str">
            <v>-</v>
          </cell>
          <cell r="BH198" t="str">
            <v>-</v>
          </cell>
          <cell r="BI198" t="str">
            <v>-</v>
          </cell>
          <cell r="BJ198" t="str">
            <v>-</v>
          </cell>
          <cell r="BK198" t="str">
            <v>-</v>
          </cell>
          <cell r="BL198" t="str">
            <v>-</v>
          </cell>
          <cell r="BM198" t="str">
            <v>-</v>
          </cell>
          <cell r="BN198" t="str">
            <v>-</v>
          </cell>
          <cell r="BO198" t="str">
            <v>-</v>
          </cell>
          <cell r="BP198" t="str">
            <v>-</v>
          </cell>
          <cell r="BQ198" t="str">
            <v>-</v>
          </cell>
          <cell r="BR198">
            <v>195784</v>
          </cell>
          <cell r="BS198">
            <v>0</v>
          </cell>
          <cell r="BT198">
            <v>195784</v>
          </cell>
          <cell r="BU198" t="str">
            <v>PDA ALCANTARILLADO SAN MIGUEL DE SEMA</v>
          </cell>
          <cell r="BW198" t="str">
            <v>Administracion, Imprevistos, Utilidad (AIU)</v>
          </cell>
          <cell r="BX198">
            <v>0</v>
          </cell>
          <cell r="BY198">
            <v>0</v>
          </cell>
          <cell r="BZ198">
            <v>0</v>
          </cell>
          <cell r="CA198">
            <v>0</v>
          </cell>
        </row>
        <row r="199">
          <cell r="D199" t="str">
            <v>CAJAS DE INSPECCION DE 50X50X50 cms</v>
          </cell>
          <cell r="E199" t="str">
            <v>UND</v>
          </cell>
          <cell r="F199" t="str">
            <v>MG501</v>
          </cell>
          <cell r="G199">
            <v>4.1099999999999998E-2</v>
          </cell>
          <cell r="H199" t="str">
            <v>-</v>
          </cell>
          <cell r="I199" t="str">
            <v>-</v>
          </cell>
          <cell r="J199" t="str">
            <v>-</v>
          </cell>
          <cell r="K199" t="str">
            <v>-</v>
          </cell>
          <cell r="L199" t="str">
            <v>-</v>
          </cell>
          <cell r="M199" t="str">
            <v>-</v>
          </cell>
          <cell r="N199" t="str">
            <v>-</v>
          </cell>
          <cell r="O199" t="str">
            <v>-</v>
          </cell>
          <cell r="P199" t="str">
            <v>IGE1148</v>
          </cell>
          <cell r="Q199">
            <v>70</v>
          </cell>
          <cell r="R199" t="str">
            <v>IGE1194</v>
          </cell>
          <cell r="S199">
            <v>0.25</v>
          </cell>
          <cell r="T199" t="str">
            <v>IGE1030</v>
          </cell>
          <cell r="U199">
            <v>0.25</v>
          </cell>
          <cell r="V199" t="str">
            <v>IGE1252</v>
          </cell>
          <cell r="W199">
            <v>0.1</v>
          </cell>
          <cell r="X199" t="str">
            <v>IGE1008</v>
          </cell>
          <cell r="Y199">
            <v>3</v>
          </cell>
          <cell r="Z199" t="str">
            <v>IGE1096</v>
          </cell>
          <cell r="AA199">
            <v>0.04</v>
          </cell>
          <cell r="AB199" t="str">
            <v>-</v>
          </cell>
          <cell r="AC199" t="str">
            <v>-</v>
          </cell>
          <cell r="AD199" t="str">
            <v>-</v>
          </cell>
          <cell r="AE199" t="str">
            <v>-</v>
          </cell>
          <cell r="AF199" t="str">
            <v>-</v>
          </cell>
          <cell r="AG199" t="str">
            <v>-</v>
          </cell>
          <cell r="AH199" t="str">
            <v>-</v>
          </cell>
          <cell r="AI199" t="str">
            <v>-</v>
          </cell>
          <cell r="AJ199">
            <v>0</v>
          </cell>
          <cell r="AK199" t="str">
            <v>-</v>
          </cell>
          <cell r="AL199" t="str">
            <v>-</v>
          </cell>
          <cell r="AM199" t="str">
            <v>-</v>
          </cell>
          <cell r="AN199" t="str">
            <v>-</v>
          </cell>
          <cell r="AO199" t="str">
            <v>-</v>
          </cell>
          <cell r="AP199" t="str">
            <v>-</v>
          </cell>
          <cell r="AQ199" t="str">
            <v>-</v>
          </cell>
          <cell r="AR199" t="str">
            <v>-</v>
          </cell>
          <cell r="AS199" t="str">
            <v>-</v>
          </cell>
          <cell r="AT199" t="str">
            <v>-</v>
          </cell>
          <cell r="AU199" t="str">
            <v>-</v>
          </cell>
          <cell r="AV199" t="str">
            <v>-</v>
          </cell>
          <cell r="AW199">
            <v>1</v>
          </cell>
          <cell r="AX199" t="str">
            <v>-</v>
          </cell>
          <cell r="AY199">
            <v>1</v>
          </cell>
          <cell r="AZ199">
            <v>1</v>
          </cell>
          <cell r="BA199">
            <v>1</v>
          </cell>
          <cell r="BB199" t="str">
            <v>MO13</v>
          </cell>
          <cell r="BC199">
            <v>2.2000000000000002</v>
          </cell>
          <cell r="BD199" t="str">
            <v>-</v>
          </cell>
          <cell r="BE199" t="str">
            <v>-</v>
          </cell>
          <cell r="BF199" t="str">
            <v>-</v>
          </cell>
          <cell r="BG199" t="str">
            <v>-</v>
          </cell>
          <cell r="BH199" t="str">
            <v>-</v>
          </cell>
          <cell r="BI199" t="str">
            <v>-</v>
          </cell>
          <cell r="BJ199" t="str">
            <v>-</v>
          </cell>
          <cell r="BK199" t="str">
            <v>-</v>
          </cell>
          <cell r="BL199" t="str">
            <v>-</v>
          </cell>
          <cell r="BM199" t="str">
            <v>-</v>
          </cell>
          <cell r="BN199" t="str">
            <v>-</v>
          </cell>
          <cell r="BO199" t="str">
            <v>-</v>
          </cell>
          <cell r="BP199" t="str">
            <v>-</v>
          </cell>
          <cell r="BQ199" t="str">
            <v>-</v>
          </cell>
          <cell r="BR199">
            <v>235896</v>
          </cell>
          <cell r="BS199">
            <v>0</v>
          </cell>
          <cell r="BT199">
            <v>235896</v>
          </cell>
          <cell r="BU199" t="str">
            <v>PDA ALCANTARILLADO SAN MIGUEL DE SEMA</v>
          </cell>
          <cell r="BW199" t="str">
            <v>Administracion, Imprevistos, Utilidad (AIU)</v>
          </cell>
          <cell r="BX199">
            <v>0</v>
          </cell>
          <cell r="BY199">
            <v>0</v>
          </cell>
          <cell r="BZ199">
            <v>0</v>
          </cell>
          <cell r="CA199">
            <v>0</v>
          </cell>
        </row>
        <row r="200">
          <cell r="D200" t="str">
            <v>CAJAS DE INSPECCION DE 60X60X60 cms</v>
          </cell>
          <cell r="E200" t="str">
            <v>UND</v>
          </cell>
          <cell r="F200" t="str">
            <v>MG501</v>
          </cell>
          <cell r="G200">
            <v>7.6700000000000004E-2</v>
          </cell>
          <cell r="H200" t="str">
            <v>-</v>
          </cell>
          <cell r="I200" t="str">
            <v>-</v>
          </cell>
          <cell r="J200" t="str">
            <v>-</v>
          </cell>
          <cell r="K200" t="str">
            <v>-</v>
          </cell>
          <cell r="L200" t="str">
            <v>-</v>
          </cell>
          <cell r="M200" t="str">
            <v>-</v>
          </cell>
          <cell r="N200" t="str">
            <v>-</v>
          </cell>
          <cell r="O200" t="str">
            <v>-</v>
          </cell>
          <cell r="P200" t="str">
            <v>IGE1148</v>
          </cell>
          <cell r="Q200">
            <v>95</v>
          </cell>
          <cell r="R200" t="str">
            <v>IGE1194</v>
          </cell>
          <cell r="S200">
            <v>0.33</v>
          </cell>
          <cell r="T200" t="str">
            <v>IGE1030</v>
          </cell>
          <cell r="U200">
            <v>0.36</v>
          </cell>
          <cell r="V200" t="str">
            <v>IGE1252</v>
          </cell>
          <cell r="W200">
            <v>0.16</v>
          </cell>
          <cell r="X200" t="str">
            <v>IGE1008</v>
          </cell>
          <cell r="Y200">
            <v>4</v>
          </cell>
          <cell r="Z200" t="str">
            <v>IGE1096</v>
          </cell>
          <cell r="AA200">
            <v>0.05</v>
          </cell>
          <cell r="AB200" t="str">
            <v>-</v>
          </cell>
          <cell r="AC200" t="str">
            <v>-</v>
          </cell>
          <cell r="AD200" t="str">
            <v>-</v>
          </cell>
          <cell r="AE200" t="str">
            <v>-</v>
          </cell>
          <cell r="AF200" t="str">
            <v>-</v>
          </cell>
          <cell r="AG200" t="str">
            <v>-</v>
          </cell>
          <cell r="AH200" t="str">
            <v>-</v>
          </cell>
          <cell r="AI200" t="str">
            <v>-</v>
          </cell>
          <cell r="AJ200">
            <v>0.02</v>
          </cell>
          <cell r="AK200" t="str">
            <v>-</v>
          </cell>
          <cell r="AL200" t="str">
            <v>-</v>
          </cell>
          <cell r="AM200" t="str">
            <v>-</v>
          </cell>
          <cell r="AN200" t="str">
            <v>-</v>
          </cell>
          <cell r="AO200" t="str">
            <v>-</v>
          </cell>
          <cell r="AP200" t="str">
            <v>-</v>
          </cell>
          <cell r="AQ200" t="str">
            <v>-</v>
          </cell>
          <cell r="AR200" t="str">
            <v>-</v>
          </cell>
          <cell r="AS200" t="str">
            <v>-</v>
          </cell>
          <cell r="AT200" t="str">
            <v>-</v>
          </cell>
          <cell r="AU200" t="str">
            <v>-</v>
          </cell>
          <cell r="AV200" t="str">
            <v>-</v>
          </cell>
          <cell r="AW200">
            <v>1</v>
          </cell>
          <cell r="AX200" t="str">
            <v>-</v>
          </cell>
          <cell r="AY200">
            <v>1</v>
          </cell>
          <cell r="AZ200">
            <v>1</v>
          </cell>
          <cell r="BA200">
            <v>1</v>
          </cell>
          <cell r="BB200" t="str">
            <v>MO13</v>
          </cell>
          <cell r="BC200">
            <v>1.5</v>
          </cell>
          <cell r="BD200" t="str">
            <v>-</v>
          </cell>
          <cell r="BE200" t="str">
            <v>-</v>
          </cell>
          <cell r="BF200" t="str">
            <v>-</v>
          </cell>
          <cell r="BG200" t="str">
            <v>-</v>
          </cell>
          <cell r="BH200" t="str">
            <v>-</v>
          </cell>
          <cell r="BI200" t="str">
            <v>-</v>
          </cell>
          <cell r="BJ200" t="str">
            <v>-</v>
          </cell>
          <cell r="BK200" t="str">
            <v>-</v>
          </cell>
          <cell r="BL200" t="str">
            <v>-</v>
          </cell>
          <cell r="BM200" t="str">
            <v>-</v>
          </cell>
          <cell r="BN200" t="str">
            <v>-</v>
          </cell>
          <cell r="BO200" t="str">
            <v>-</v>
          </cell>
          <cell r="BP200" t="str">
            <v>-</v>
          </cell>
          <cell r="BQ200" t="str">
            <v>-</v>
          </cell>
          <cell r="BR200">
            <v>330903</v>
          </cell>
          <cell r="BS200">
            <v>0</v>
          </cell>
          <cell r="BT200">
            <v>330903</v>
          </cell>
          <cell r="BU200" t="str">
            <v>PDA ALCANTARILLADO SAN MIGUEL DE SEMA</v>
          </cell>
          <cell r="BW200" t="str">
            <v>Administracion, Imprevistos, Utilidad (AIU)</v>
          </cell>
          <cell r="BX200">
            <v>0</v>
          </cell>
          <cell r="BY200">
            <v>0</v>
          </cell>
          <cell r="BZ200">
            <v>0</v>
          </cell>
          <cell r="CA200">
            <v>0</v>
          </cell>
        </row>
        <row r="201">
          <cell r="D201" t="str">
            <v>CAJAS DE INSPECCION DE 70X70X70 cms</v>
          </cell>
          <cell r="E201" t="str">
            <v>UND</v>
          </cell>
          <cell r="F201" t="str">
            <v>MG501</v>
          </cell>
          <cell r="G201">
            <v>0.1</v>
          </cell>
          <cell r="H201" t="str">
            <v>-</v>
          </cell>
          <cell r="I201" t="str">
            <v>-</v>
          </cell>
          <cell r="J201" t="str">
            <v>-</v>
          </cell>
          <cell r="K201" t="str">
            <v>-</v>
          </cell>
          <cell r="L201" t="str">
            <v>-</v>
          </cell>
          <cell r="M201" t="str">
            <v>-</v>
          </cell>
          <cell r="N201" t="str">
            <v>-</v>
          </cell>
          <cell r="O201" t="str">
            <v>-</v>
          </cell>
          <cell r="P201" t="str">
            <v>IGE1148</v>
          </cell>
          <cell r="Q201">
            <v>122</v>
          </cell>
          <cell r="R201" t="str">
            <v>IGE1194</v>
          </cell>
          <cell r="S201">
            <v>0.45</v>
          </cell>
          <cell r="T201" t="str">
            <v>IGE1030</v>
          </cell>
          <cell r="U201">
            <v>0.6</v>
          </cell>
          <cell r="V201" t="str">
            <v>IGE1252</v>
          </cell>
          <cell r="W201">
            <v>0.2</v>
          </cell>
          <cell r="X201" t="str">
            <v>IGE1008</v>
          </cell>
          <cell r="Y201">
            <v>4</v>
          </cell>
          <cell r="Z201" t="str">
            <v>IGE1096</v>
          </cell>
          <cell r="AA201">
            <v>0.05</v>
          </cell>
          <cell r="AB201" t="str">
            <v>-</v>
          </cell>
          <cell r="AC201" t="str">
            <v>-</v>
          </cell>
          <cell r="AD201" t="str">
            <v>-</v>
          </cell>
          <cell r="AE201" t="str">
            <v>-</v>
          </cell>
          <cell r="AF201" t="str">
            <v>-</v>
          </cell>
          <cell r="AG201" t="str">
            <v>-</v>
          </cell>
          <cell r="AH201" t="str">
            <v>-</v>
          </cell>
          <cell r="AI201" t="str">
            <v>-</v>
          </cell>
          <cell r="AJ201">
            <v>0</v>
          </cell>
          <cell r="AK201" t="str">
            <v>-</v>
          </cell>
          <cell r="AL201" t="str">
            <v>-</v>
          </cell>
          <cell r="AM201" t="str">
            <v>-</v>
          </cell>
          <cell r="AN201" t="str">
            <v>-</v>
          </cell>
          <cell r="AO201" t="str">
            <v>-</v>
          </cell>
          <cell r="AP201" t="str">
            <v>-</v>
          </cell>
          <cell r="AQ201" t="str">
            <v>-</v>
          </cell>
          <cell r="AR201" t="str">
            <v>-</v>
          </cell>
          <cell r="AS201" t="str">
            <v>-</v>
          </cell>
          <cell r="AT201" t="str">
            <v>-</v>
          </cell>
          <cell r="AU201" t="str">
            <v>-</v>
          </cell>
          <cell r="AV201" t="str">
            <v>-</v>
          </cell>
          <cell r="AW201">
            <v>1</v>
          </cell>
          <cell r="AX201" t="str">
            <v>-</v>
          </cell>
          <cell r="AY201">
            <v>1</v>
          </cell>
          <cell r="AZ201">
            <v>1</v>
          </cell>
          <cell r="BA201">
            <v>1</v>
          </cell>
          <cell r="BB201" t="str">
            <v>MO13</v>
          </cell>
          <cell r="BC201">
            <v>1.5</v>
          </cell>
          <cell r="BD201" t="str">
            <v>-</v>
          </cell>
          <cell r="BE201" t="str">
            <v>-</v>
          </cell>
          <cell r="BF201" t="str">
            <v>-</v>
          </cell>
          <cell r="BG201" t="str">
            <v>-</v>
          </cell>
          <cell r="BH201" t="str">
            <v>-</v>
          </cell>
          <cell r="BI201" t="str">
            <v>-</v>
          </cell>
          <cell r="BJ201" t="str">
            <v>-</v>
          </cell>
          <cell r="BK201" t="str">
            <v>-</v>
          </cell>
          <cell r="BL201" t="str">
            <v>-</v>
          </cell>
          <cell r="BM201" t="str">
            <v>-</v>
          </cell>
          <cell r="BN201" t="str">
            <v>-</v>
          </cell>
          <cell r="BO201" t="str">
            <v>-</v>
          </cell>
          <cell r="BP201" t="str">
            <v>-</v>
          </cell>
          <cell r="BQ201" t="str">
            <v>-</v>
          </cell>
          <cell r="BR201">
            <v>396064</v>
          </cell>
          <cell r="BS201">
            <v>0</v>
          </cell>
          <cell r="BT201">
            <v>396064</v>
          </cell>
          <cell r="BU201" t="str">
            <v>PDA ALCANTARILLADO SAN MIGUEL DE SEMA</v>
          </cell>
          <cell r="BW201" t="str">
            <v>Administracion, Imprevistos, Utilidad (AIU)</v>
          </cell>
          <cell r="BX201">
            <v>0</v>
          </cell>
          <cell r="BY201">
            <v>0</v>
          </cell>
          <cell r="BZ201">
            <v>0</v>
          </cell>
          <cell r="CA201">
            <v>0</v>
          </cell>
        </row>
        <row r="202">
          <cell r="D202" t="str">
            <v>CAJAS DE INSPECCION DE 60X60X60 cms con tapa y candado</v>
          </cell>
          <cell r="E202" t="str">
            <v>UND</v>
          </cell>
          <cell r="F202" t="str">
            <v>MG501</v>
          </cell>
          <cell r="G202">
            <v>0.02</v>
          </cell>
          <cell r="H202" t="str">
            <v>-</v>
          </cell>
          <cell r="I202" t="str">
            <v>-</v>
          </cell>
          <cell r="J202" t="str">
            <v>-</v>
          </cell>
          <cell r="K202" t="str">
            <v>-</v>
          </cell>
          <cell r="L202" t="str">
            <v>-</v>
          </cell>
          <cell r="M202" t="str">
            <v>-</v>
          </cell>
          <cell r="N202" t="str">
            <v>-</v>
          </cell>
          <cell r="O202" t="str">
            <v>-</v>
          </cell>
          <cell r="P202" t="str">
            <v>IGE1148</v>
          </cell>
          <cell r="Q202">
            <v>89</v>
          </cell>
          <cell r="R202" t="str">
            <v>IGE1194</v>
          </cell>
          <cell r="S202">
            <v>0.05</v>
          </cell>
          <cell r="T202" t="str">
            <v>IGE1030</v>
          </cell>
          <cell r="U202">
            <v>0.64</v>
          </cell>
          <cell r="V202" t="str">
            <v>IGE1252</v>
          </cell>
          <cell r="W202">
            <v>0.11</v>
          </cell>
          <cell r="X202" t="str">
            <v>IGE1008</v>
          </cell>
          <cell r="Y202">
            <v>0.9</v>
          </cell>
          <cell r="Z202" t="str">
            <v>C5021</v>
          </cell>
          <cell r="AA202">
            <v>1</v>
          </cell>
          <cell r="AB202" t="str">
            <v>IGA3041</v>
          </cell>
          <cell r="AC202">
            <v>2.88</v>
          </cell>
          <cell r="AD202" t="str">
            <v>-</v>
          </cell>
          <cell r="AE202" t="str">
            <v>-</v>
          </cell>
          <cell r="AF202" t="str">
            <v>-</v>
          </cell>
          <cell r="AG202" t="str">
            <v>-</v>
          </cell>
          <cell r="AH202" t="str">
            <v>-</v>
          </cell>
          <cell r="AI202" t="str">
            <v>-</v>
          </cell>
          <cell r="AJ202">
            <v>0</v>
          </cell>
          <cell r="AK202" t="str">
            <v>-</v>
          </cell>
          <cell r="AL202" t="str">
            <v>-</v>
          </cell>
          <cell r="AM202" t="str">
            <v>-</v>
          </cell>
          <cell r="AN202" t="str">
            <v>-</v>
          </cell>
          <cell r="AO202" t="str">
            <v>-</v>
          </cell>
          <cell r="AP202" t="str">
            <v>-</v>
          </cell>
          <cell r="AQ202" t="str">
            <v>-</v>
          </cell>
          <cell r="AR202" t="str">
            <v>-</v>
          </cell>
          <cell r="AS202" t="str">
            <v>-</v>
          </cell>
          <cell r="AT202" t="str">
            <v>-</v>
          </cell>
          <cell r="AU202" t="str">
            <v>-</v>
          </cell>
          <cell r="AV202" t="str">
            <v>-</v>
          </cell>
          <cell r="AW202">
            <v>1</v>
          </cell>
          <cell r="AX202" t="str">
            <v>-</v>
          </cell>
          <cell r="AY202">
            <v>1</v>
          </cell>
          <cell r="AZ202">
            <v>1</v>
          </cell>
          <cell r="BA202">
            <v>1</v>
          </cell>
          <cell r="BB202" t="str">
            <v>MO13</v>
          </cell>
          <cell r="BC202">
            <v>2.8</v>
          </cell>
          <cell r="BD202" t="str">
            <v>-</v>
          </cell>
          <cell r="BE202" t="str">
            <v>-</v>
          </cell>
          <cell r="BF202" t="str">
            <v>-</v>
          </cell>
          <cell r="BG202" t="str">
            <v>-</v>
          </cell>
          <cell r="BH202" t="str">
            <v>-</v>
          </cell>
          <cell r="BI202" t="str">
            <v>-</v>
          </cell>
          <cell r="BJ202" t="str">
            <v>-</v>
          </cell>
          <cell r="BK202" t="str">
            <v>-</v>
          </cell>
          <cell r="BL202" t="str">
            <v>-</v>
          </cell>
          <cell r="BM202" t="str">
            <v>-</v>
          </cell>
          <cell r="BN202" t="str">
            <v>-</v>
          </cell>
          <cell r="BO202" t="str">
            <v>-</v>
          </cell>
          <cell r="BP202" t="str">
            <v>-</v>
          </cell>
          <cell r="BQ202" t="str">
            <v>-</v>
          </cell>
          <cell r="BR202">
            <v>330642</v>
          </cell>
          <cell r="BS202">
            <v>0</v>
          </cell>
          <cell r="BT202">
            <v>330642</v>
          </cell>
          <cell r="BU202" t="str">
            <v>PDA ALCANTARILLADO SAN MIGUEL DE SEMA</v>
          </cell>
          <cell r="BW202" t="str">
            <v>Administracion, Imprevistos, Utilidad (AIU)</v>
          </cell>
          <cell r="BX202">
            <v>0</v>
          </cell>
          <cell r="BY202">
            <v>0</v>
          </cell>
          <cell r="BZ202">
            <v>0</v>
          </cell>
          <cell r="CA202">
            <v>0</v>
          </cell>
        </row>
        <row r="203">
          <cell r="D203" t="str">
            <v>CAJAS DE INSPECCION DE 80X80X80 cms</v>
          </cell>
          <cell r="E203" t="str">
            <v>UND</v>
          </cell>
          <cell r="F203" t="str">
            <v>MG501</v>
          </cell>
          <cell r="G203">
            <v>0.1</v>
          </cell>
          <cell r="H203" t="str">
            <v>-</v>
          </cell>
          <cell r="I203" t="str">
            <v>-</v>
          </cell>
          <cell r="J203" t="str">
            <v>-</v>
          </cell>
          <cell r="K203" t="str">
            <v>-</v>
          </cell>
          <cell r="L203" t="str">
            <v>-</v>
          </cell>
          <cell r="M203" t="str">
            <v>-</v>
          </cell>
          <cell r="N203" t="str">
            <v>-</v>
          </cell>
          <cell r="O203" t="str">
            <v>-</v>
          </cell>
          <cell r="P203" t="str">
            <v>IGE1148</v>
          </cell>
          <cell r="Q203">
            <v>194</v>
          </cell>
          <cell r="R203" t="str">
            <v>IGE1194</v>
          </cell>
          <cell r="S203">
            <v>0.6</v>
          </cell>
          <cell r="T203" t="str">
            <v>IGE1030</v>
          </cell>
          <cell r="U203">
            <v>0.64</v>
          </cell>
          <cell r="V203" t="str">
            <v>IGE1252</v>
          </cell>
          <cell r="W203">
            <v>0.16</v>
          </cell>
          <cell r="X203" t="str">
            <v>IGE1008</v>
          </cell>
          <cell r="Y203">
            <v>4.57</v>
          </cell>
          <cell r="Z203" t="str">
            <v>IGE1096</v>
          </cell>
          <cell r="AA203">
            <v>0.12</v>
          </cell>
          <cell r="AB203" t="str">
            <v>IGE1177</v>
          </cell>
          <cell r="AC203">
            <v>2</v>
          </cell>
          <cell r="AD203" t="str">
            <v>IGE1178</v>
          </cell>
          <cell r="AE203">
            <v>1</v>
          </cell>
          <cell r="AF203" t="str">
            <v>-</v>
          </cell>
          <cell r="AG203" t="str">
            <v>-</v>
          </cell>
          <cell r="AH203" t="str">
            <v>-</v>
          </cell>
          <cell r="AI203" t="str">
            <v>-</v>
          </cell>
          <cell r="AJ203">
            <v>0</v>
          </cell>
          <cell r="AK203" t="str">
            <v>-</v>
          </cell>
          <cell r="AL203" t="str">
            <v>-</v>
          </cell>
          <cell r="AM203" t="str">
            <v>-</v>
          </cell>
          <cell r="AN203" t="str">
            <v>-</v>
          </cell>
          <cell r="AO203" t="str">
            <v>-</v>
          </cell>
          <cell r="AP203" t="str">
            <v>-</v>
          </cell>
          <cell r="AQ203" t="str">
            <v>-</v>
          </cell>
          <cell r="AR203" t="str">
            <v>-</v>
          </cell>
          <cell r="AS203" t="str">
            <v>-</v>
          </cell>
          <cell r="AT203" t="str">
            <v>-</v>
          </cell>
          <cell r="AU203" t="str">
            <v>-</v>
          </cell>
          <cell r="AV203" t="str">
            <v>-</v>
          </cell>
          <cell r="AW203">
            <v>1</v>
          </cell>
          <cell r="AX203" t="str">
            <v>-</v>
          </cell>
          <cell r="AY203">
            <v>1</v>
          </cell>
          <cell r="AZ203">
            <v>1</v>
          </cell>
          <cell r="BA203">
            <v>1</v>
          </cell>
          <cell r="BB203" t="str">
            <v>MO13</v>
          </cell>
          <cell r="BC203">
            <v>1.8</v>
          </cell>
          <cell r="BD203" t="str">
            <v>-</v>
          </cell>
          <cell r="BE203" t="str">
            <v>-</v>
          </cell>
          <cell r="BF203" t="str">
            <v>-</v>
          </cell>
          <cell r="BG203" t="str">
            <v>-</v>
          </cell>
          <cell r="BH203" t="str">
            <v>-</v>
          </cell>
          <cell r="BI203" t="str">
            <v>-</v>
          </cell>
          <cell r="BJ203" t="str">
            <v>-</v>
          </cell>
          <cell r="BK203" t="str">
            <v>-</v>
          </cell>
          <cell r="BL203" t="str">
            <v>-</v>
          </cell>
          <cell r="BM203" t="str">
            <v>-</v>
          </cell>
          <cell r="BN203" t="str">
            <v>-</v>
          </cell>
          <cell r="BO203" t="str">
            <v>-</v>
          </cell>
          <cell r="BP203" t="str">
            <v>-</v>
          </cell>
          <cell r="BQ203" t="str">
            <v>-</v>
          </cell>
          <cell r="BR203">
            <v>527826</v>
          </cell>
          <cell r="BS203">
            <v>0</v>
          </cell>
          <cell r="BT203">
            <v>527826</v>
          </cell>
          <cell r="BU203">
            <v>0</v>
          </cell>
          <cell r="BW203" t="str">
            <v>Administracion, Imprevistos, Utilidad (AIU)</v>
          </cell>
          <cell r="BX203">
            <v>0</v>
          </cell>
          <cell r="BY203">
            <v>0</v>
          </cell>
          <cell r="BZ203">
            <v>0</v>
          </cell>
          <cell r="CA203">
            <v>0</v>
          </cell>
        </row>
        <row r="204">
          <cell r="D204" t="str">
            <v>Cajas primarias para 15 KV con fusibles de 5 AMP</v>
          </cell>
          <cell r="E204" t="str">
            <v>UN</v>
          </cell>
          <cell r="F204" t="str">
            <v>MG501</v>
          </cell>
          <cell r="G204">
            <v>0.05</v>
          </cell>
          <cell r="H204" t="str">
            <v>-</v>
          </cell>
          <cell r="I204" t="str">
            <v>-</v>
          </cell>
          <cell r="J204" t="str">
            <v>-</v>
          </cell>
          <cell r="K204" t="str">
            <v>-</v>
          </cell>
          <cell r="L204" t="str">
            <v>-</v>
          </cell>
          <cell r="M204" t="str">
            <v>-</v>
          </cell>
          <cell r="N204" t="str">
            <v>-</v>
          </cell>
          <cell r="O204" t="str">
            <v>-</v>
          </cell>
          <cell r="P204" t="str">
            <v>C5292</v>
          </cell>
          <cell r="Q204">
            <v>2</v>
          </cell>
          <cell r="R204" t="str">
            <v>-</v>
          </cell>
          <cell r="S204" t="str">
            <v>-</v>
          </cell>
          <cell r="T204" t="str">
            <v>-</v>
          </cell>
          <cell r="U204" t="str">
            <v>-</v>
          </cell>
          <cell r="V204" t="str">
            <v>-</v>
          </cell>
          <cell r="W204" t="str">
            <v>-</v>
          </cell>
          <cell r="X204" t="str">
            <v>-</v>
          </cell>
          <cell r="Y204" t="str">
            <v>-</v>
          </cell>
          <cell r="Z204" t="str">
            <v>-</v>
          </cell>
          <cell r="AA204" t="str">
            <v>-</v>
          </cell>
          <cell r="AB204" t="str">
            <v>-</v>
          </cell>
          <cell r="AC204" t="str">
            <v>-</v>
          </cell>
          <cell r="AD204" t="str">
            <v>-</v>
          </cell>
          <cell r="AE204" t="str">
            <v>-</v>
          </cell>
          <cell r="AF204" t="str">
            <v>-</v>
          </cell>
          <cell r="AG204" t="str">
            <v>-</v>
          </cell>
          <cell r="AH204" t="str">
            <v>-</v>
          </cell>
          <cell r="AI204" t="str">
            <v>-</v>
          </cell>
          <cell r="AJ204">
            <v>0</v>
          </cell>
          <cell r="AK204" t="str">
            <v>-</v>
          </cell>
          <cell r="AL204" t="str">
            <v>-</v>
          </cell>
          <cell r="AM204" t="str">
            <v>-</v>
          </cell>
          <cell r="AN204" t="str">
            <v>-</v>
          </cell>
          <cell r="AO204" t="str">
            <v>-</v>
          </cell>
          <cell r="AP204" t="str">
            <v>-</v>
          </cell>
          <cell r="AQ204" t="str">
            <v>-</v>
          </cell>
          <cell r="AR204" t="str">
            <v>-</v>
          </cell>
          <cell r="AS204" t="str">
            <v>-</v>
          </cell>
          <cell r="AT204" t="str">
            <v>-</v>
          </cell>
          <cell r="AU204" t="str">
            <v>-</v>
          </cell>
          <cell r="AV204" t="str">
            <v>-</v>
          </cell>
          <cell r="AW204">
            <v>1</v>
          </cell>
          <cell r="AX204" t="str">
            <v>-</v>
          </cell>
          <cell r="AY204">
            <v>1</v>
          </cell>
          <cell r="AZ204">
            <v>1</v>
          </cell>
          <cell r="BA204">
            <v>1</v>
          </cell>
          <cell r="BB204" t="str">
            <v>MO29</v>
          </cell>
          <cell r="BC204">
            <v>11</v>
          </cell>
          <cell r="BD204">
            <v>1</v>
          </cell>
          <cell r="BE204" t="str">
            <v>MO30</v>
          </cell>
          <cell r="BF204">
            <v>11</v>
          </cell>
          <cell r="BG204" t="str">
            <v>-</v>
          </cell>
          <cell r="BH204" t="str">
            <v>-</v>
          </cell>
          <cell r="BI204" t="str">
            <v>-</v>
          </cell>
          <cell r="BJ204" t="str">
            <v>-</v>
          </cell>
          <cell r="BK204" t="str">
            <v>-</v>
          </cell>
          <cell r="BL204" t="str">
            <v>-</v>
          </cell>
          <cell r="BM204" t="str">
            <v>-</v>
          </cell>
          <cell r="BN204" t="str">
            <v>-</v>
          </cell>
          <cell r="BO204" t="str">
            <v>-</v>
          </cell>
          <cell r="BP204" t="str">
            <v>-</v>
          </cell>
          <cell r="BQ204" t="str">
            <v>-</v>
          </cell>
          <cell r="BR204">
            <v>376643</v>
          </cell>
          <cell r="BS204">
            <v>0</v>
          </cell>
          <cell r="BT204">
            <v>376643</v>
          </cell>
          <cell r="BU204">
            <v>0</v>
          </cell>
          <cell r="BW204" t="str">
            <v>Administracion, Imprevistos, Utilidad (AIU)</v>
          </cell>
          <cell r="BX204">
            <v>0</v>
          </cell>
          <cell r="BY204">
            <v>0</v>
          </cell>
          <cell r="BZ204">
            <v>0</v>
          </cell>
          <cell r="CA204">
            <v>0</v>
          </cell>
        </row>
        <row r="205">
          <cell r="D205" t="str">
            <v>Cajilla de Anden stadar incluye marco con tapa para la cajilla en HD</v>
          </cell>
          <cell r="E205" t="str">
            <v>Un</v>
          </cell>
          <cell r="F205" t="str">
            <v>MG501</v>
          </cell>
          <cell r="G205">
            <v>0.05</v>
          </cell>
          <cell r="H205" t="str">
            <v>-</v>
          </cell>
          <cell r="I205" t="str">
            <v>-</v>
          </cell>
          <cell r="J205" t="str">
            <v>-</v>
          </cell>
          <cell r="K205" t="str">
            <v>-</v>
          </cell>
          <cell r="L205" t="str">
            <v>-</v>
          </cell>
          <cell r="M205" t="str">
            <v>-</v>
          </cell>
          <cell r="N205" t="str">
            <v>-</v>
          </cell>
          <cell r="O205" t="str">
            <v>-</v>
          </cell>
          <cell r="P205" t="str">
            <v>C5443</v>
          </cell>
          <cell r="Q205">
            <v>1</v>
          </cell>
          <cell r="R205" t="str">
            <v>C5444</v>
          </cell>
          <cell r="S205">
            <v>1</v>
          </cell>
          <cell r="T205" t="str">
            <v>-</v>
          </cell>
          <cell r="U205" t="str">
            <v>-</v>
          </cell>
          <cell r="V205" t="str">
            <v>-</v>
          </cell>
          <cell r="W205" t="str">
            <v>-</v>
          </cell>
          <cell r="X205" t="str">
            <v>-</v>
          </cell>
          <cell r="Y205" t="str">
            <v>-</v>
          </cell>
          <cell r="Z205" t="str">
            <v>-</v>
          </cell>
          <cell r="AA205" t="str">
            <v>-</v>
          </cell>
          <cell r="AB205" t="str">
            <v>-</v>
          </cell>
          <cell r="AC205" t="str">
            <v>-</v>
          </cell>
          <cell r="AD205" t="str">
            <v>-</v>
          </cell>
          <cell r="AE205" t="str">
            <v>-</v>
          </cell>
          <cell r="AF205" t="str">
            <v>-</v>
          </cell>
          <cell r="AG205" t="str">
            <v>-</v>
          </cell>
          <cell r="AH205" t="str">
            <v>-</v>
          </cell>
          <cell r="AI205" t="str">
            <v>-</v>
          </cell>
          <cell r="AJ205">
            <v>0</v>
          </cell>
          <cell r="AK205" t="str">
            <v>-</v>
          </cell>
          <cell r="AL205" t="str">
            <v>-</v>
          </cell>
          <cell r="AM205" t="str">
            <v>-</v>
          </cell>
          <cell r="AN205" t="str">
            <v>-</v>
          </cell>
          <cell r="AO205" t="str">
            <v>-</v>
          </cell>
          <cell r="AP205" t="str">
            <v>-</v>
          </cell>
          <cell r="AQ205" t="str">
            <v>-</v>
          </cell>
          <cell r="AR205" t="str">
            <v>-</v>
          </cell>
          <cell r="AS205" t="str">
            <v>-</v>
          </cell>
          <cell r="AT205" t="str">
            <v>-</v>
          </cell>
          <cell r="AU205" t="str">
            <v>-</v>
          </cell>
          <cell r="AV205" t="str">
            <v>-</v>
          </cell>
          <cell r="AW205">
            <v>1</v>
          </cell>
          <cell r="AX205" t="str">
            <v>-</v>
          </cell>
          <cell r="AY205">
            <v>1</v>
          </cell>
          <cell r="AZ205">
            <v>1</v>
          </cell>
          <cell r="BA205">
            <v>1</v>
          </cell>
          <cell r="BB205" t="str">
            <v>MO20</v>
          </cell>
          <cell r="BC205">
            <v>5</v>
          </cell>
          <cell r="BD205">
            <v>2</v>
          </cell>
          <cell r="BE205" t="str">
            <v>MO10</v>
          </cell>
          <cell r="BF205">
            <v>5</v>
          </cell>
          <cell r="BG205" t="str">
            <v>-</v>
          </cell>
          <cell r="BH205" t="str">
            <v>-</v>
          </cell>
          <cell r="BI205" t="str">
            <v>-</v>
          </cell>
          <cell r="BJ205" t="str">
            <v>-</v>
          </cell>
          <cell r="BK205" t="str">
            <v>-</v>
          </cell>
          <cell r="BL205" t="str">
            <v>-</v>
          </cell>
          <cell r="BM205" t="str">
            <v>-</v>
          </cell>
          <cell r="BN205" t="str">
            <v>-</v>
          </cell>
          <cell r="BO205" t="str">
            <v>-</v>
          </cell>
          <cell r="BP205" t="str">
            <v>-</v>
          </cell>
          <cell r="BQ205" t="str">
            <v>-</v>
          </cell>
          <cell r="BR205">
            <v>157214</v>
          </cell>
          <cell r="BS205">
            <v>0</v>
          </cell>
          <cell r="BT205">
            <v>157214</v>
          </cell>
          <cell r="BU205">
            <v>0</v>
          </cell>
          <cell r="BW205" t="str">
            <v>Administracion, Imprevistos, Utilidad (AIU)</v>
          </cell>
          <cell r="BX205">
            <v>0</v>
          </cell>
          <cell r="BY205">
            <v>0</v>
          </cell>
          <cell r="BZ205">
            <v>0</v>
          </cell>
          <cell r="CA205">
            <v>0</v>
          </cell>
        </row>
        <row r="206">
          <cell r="D206" t="str">
            <v>Cámaras de Quiebre Nuevas. Ver planos de diseño</v>
          </cell>
          <cell r="E206" t="str">
            <v>UNIDAD</v>
          </cell>
          <cell r="F206" t="str">
            <v>MG501</v>
          </cell>
          <cell r="G206">
            <v>0.05</v>
          </cell>
          <cell r="H206" t="str">
            <v>-</v>
          </cell>
          <cell r="I206" t="str">
            <v>-</v>
          </cell>
          <cell r="J206" t="str">
            <v>-</v>
          </cell>
          <cell r="K206" t="str">
            <v>-</v>
          </cell>
          <cell r="L206" t="str">
            <v>-</v>
          </cell>
          <cell r="M206" t="str">
            <v>-</v>
          </cell>
          <cell r="N206" t="str">
            <v>-</v>
          </cell>
          <cell r="O206" t="str">
            <v>-</v>
          </cell>
          <cell r="P206" t="str">
            <v>C5396</v>
          </cell>
          <cell r="Q206">
            <v>1</v>
          </cell>
          <cell r="R206" t="str">
            <v>-</v>
          </cell>
          <cell r="S206" t="str">
            <v>-</v>
          </cell>
          <cell r="T206" t="str">
            <v>-</v>
          </cell>
          <cell r="U206" t="str">
            <v>-</v>
          </cell>
          <cell r="V206" t="str">
            <v>-</v>
          </cell>
          <cell r="W206" t="str">
            <v>-</v>
          </cell>
          <cell r="X206" t="str">
            <v>-</v>
          </cell>
          <cell r="Y206" t="str">
            <v>-</v>
          </cell>
          <cell r="Z206" t="str">
            <v>-</v>
          </cell>
          <cell r="AA206" t="str">
            <v>-</v>
          </cell>
          <cell r="AB206" t="str">
            <v>-</v>
          </cell>
          <cell r="AC206" t="str">
            <v>-</v>
          </cell>
          <cell r="AD206" t="str">
            <v>-</v>
          </cell>
          <cell r="AE206" t="str">
            <v>-</v>
          </cell>
          <cell r="AF206" t="str">
            <v>-</v>
          </cell>
          <cell r="AG206" t="str">
            <v>-</v>
          </cell>
          <cell r="AH206" t="str">
            <v>-</v>
          </cell>
          <cell r="AI206" t="str">
            <v>-</v>
          </cell>
          <cell r="AJ206">
            <v>0</v>
          </cell>
          <cell r="AK206" t="str">
            <v>-</v>
          </cell>
          <cell r="AL206" t="str">
            <v>-</v>
          </cell>
          <cell r="AM206" t="str">
            <v>-</v>
          </cell>
          <cell r="AN206" t="str">
            <v>-</v>
          </cell>
          <cell r="AO206" t="str">
            <v>-</v>
          </cell>
          <cell r="AP206" t="str">
            <v>-</v>
          </cell>
          <cell r="AQ206" t="str">
            <v>-</v>
          </cell>
          <cell r="AR206" t="str">
            <v>-</v>
          </cell>
          <cell r="AS206" t="str">
            <v>-</v>
          </cell>
          <cell r="AT206" t="str">
            <v>-</v>
          </cell>
          <cell r="AU206" t="str">
            <v>-</v>
          </cell>
          <cell r="AV206" t="str">
            <v>-</v>
          </cell>
          <cell r="AW206">
            <v>1</v>
          </cell>
          <cell r="AX206" t="str">
            <v>-</v>
          </cell>
          <cell r="AY206">
            <v>1</v>
          </cell>
          <cell r="AZ206">
            <v>1</v>
          </cell>
          <cell r="BA206">
            <v>1</v>
          </cell>
          <cell r="BB206" t="str">
            <v>MO20</v>
          </cell>
          <cell r="BC206">
            <v>0.1</v>
          </cell>
          <cell r="BD206">
            <v>2</v>
          </cell>
          <cell r="BE206" t="str">
            <v>MO10</v>
          </cell>
          <cell r="BF206">
            <v>0.1</v>
          </cell>
          <cell r="BG206" t="str">
            <v>-</v>
          </cell>
          <cell r="BH206" t="str">
            <v>-</v>
          </cell>
          <cell r="BI206" t="str">
            <v>-</v>
          </cell>
          <cell r="BJ206" t="str">
            <v>-</v>
          </cell>
          <cell r="BK206" t="str">
            <v>-</v>
          </cell>
          <cell r="BL206" t="str">
            <v>-</v>
          </cell>
          <cell r="BM206" t="str">
            <v>-</v>
          </cell>
          <cell r="BN206" t="str">
            <v>-</v>
          </cell>
          <cell r="BO206" t="str">
            <v>-</v>
          </cell>
          <cell r="BP206" t="str">
            <v>-</v>
          </cell>
          <cell r="BQ206" t="str">
            <v>-</v>
          </cell>
          <cell r="BR206">
            <v>7910687</v>
          </cell>
          <cell r="BS206">
            <v>0</v>
          </cell>
          <cell r="BT206">
            <v>0</v>
          </cell>
          <cell r="BU206">
            <v>0</v>
          </cell>
          <cell r="BW206" t="str">
            <v>Administracion, Imprevistos, Utilidad (AIU)</v>
          </cell>
          <cell r="BX206">
            <v>0</v>
          </cell>
          <cell r="BY206">
            <v>0</v>
          </cell>
          <cell r="BZ206">
            <v>0</v>
          </cell>
          <cell r="CA206">
            <v>0</v>
          </cell>
        </row>
        <row r="207">
          <cell r="D207" t="str">
            <v>Cambio de medios filtrantes y cambio de modulos de sedimentacion incluye suministro, transporte e instalación de Antracita graduada y libre de polvo, arena de grano fino y modulos de sedimentacion.</v>
          </cell>
          <cell r="E207" t="str">
            <v>Gl</v>
          </cell>
          <cell r="F207" t="str">
            <v>MG501</v>
          </cell>
          <cell r="G207">
            <v>0.05</v>
          </cell>
          <cell r="H207" t="str">
            <v>MG527</v>
          </cell>
          <cell r="I207">
            <v>0.1</v>
          </cell>
          <cell r="J207" t="str">
            <v>-</v>
          </cell>
          <cell r="K207" t="str">
            <v>-</v>
          </cell>
          <cell r="L207" t="str">
            <v>-</v>
          </cell>
          <cell r="M207" t="str">
            <v>-</v>
          </cell>
          <cell r="N207" t="str">
            <v>-</v>
          </cell>
          <cell r="O207" t="str">
            <v>-</v>
          </cell>
          <cell r="P207" t="str">
            <v>C5132</v>
          </cell>
          <cell r="Q207">
            <v>1</v>
          </cell>
          <cell r="R207" t="str">
            <v>C5123</v>
          </cell>
          <cell r="S207">
            <v>1</v>
          </cell>
          <cell r="T207" t="str">
            <v>C5135</v>
          </cell>
          <cell r="U207">
            <v>4</v>
          </cell>
          <cell r="V207" t="str">
            <v>-</v>
          </cell>
          <cell r="W207" t="str">
            <v>-</v>
          </cell>
          <cell r="X207" t="str">
            <v>-</v>
          </cell>
          <cell r="Y207" t="str">
            <v>-</v>
          </cell>
          <cell r="Z207" t="str">
            <v>-</v>
          </cell>
          <cell r="AA207" t="str">
            <v>-</v>
          </cell>
          <cell r="AB207" t="str">
            <v>-</v>
          </cell>
          <cell r="AC207" t="str">
            <v>-</v>
          </cell>
          <cell r="AD207" t="str">
            <v>-</v>
          </cell>
          <cell r="AE207" t="str">
            <v>-</v>
          </cell>
          <cell r="AF207" t="str">
            <v>-</v>
          </cell>
          <cell r="AG207" t="str">
            <v>-</v>
          </cell>
          <cell r="AH207" t="str">
            <v>-</v>
          </cell>
          <cell r="AI207" t="str">
            <v>-</v>
          </cell>
          <cell r="AJ207">
            <v>0</v>
          </cell>
          <cell r="AK207" t="str">
            <v>-</v>
          </cell>
          <cell r="AL207" t="str">
            <v>-</v>
          </cell>
          <cell r="AM207" t="str">
            <v>-</v>
          </cell>
          <cell r="AN207" t="str">
            <v>-</v>
          </cell>
          <cell r="AO207" t="str">
            <v>-</v>
          </cell>
          <cell r="AP207" t="str">
            <v>-</v>
          </cell>
          <cell r="AQ207" t="str">
            <v>-</v>
          </cell>
          <cell r="AR207" t="str">
            <v>-</v>
          </cell>
          <cell r="AS207" t="str">
            <v>-</v>
          </cell>
          <cell r="AT207" t="str">
            <v>-</v>
          </cell>
          <cell r="AU207" t="str">
            <v>-</v>
          </cell>
          <cell r="AV207" t="str">
            <v>-</v>
          </cell>
          <cell r="AW207">
            <v>1</v>
          </cell>
          <cell r="AX207" t="str">
            <v>-</v>
          </cell>
          <cell r="AY207">
            <v>1</v>
          </cell>
          <cell r="AZ207">
            <v>1</v>
          </cell>
          <cell r="BA207">
            <v>1</v>
          </cell>
          <cell r="BB207" t="str">
            <v>MO20</v>
          </cell>
          <cell r="BC207">
            <v>0.2</v>
          </cell>
          <cell r="BD207">
            <v>3</v>
          </cell>
          <cell r="BE207" t="str">
            <v>MO10</v>
          </cell>
          <cell r="BF207">
            <v>0.2</v>
          </cell>
          <cell r="BG207" t="str">
            <v>-</v>
          </cell>
          <cell r="BH207" t="str">
            <v>-</v>
          </cell>
          <cell r="BI207" t="str">
            <v>-</v>
          </cell>
          <cell r="BJ207" t="str">
            <v>-</v>
          </cell>
          <cell r="BK207" t="str">
            <v>-</v>
          </cell>
          <cell r="BL207" t="str">
            <v>-</v>
          </cell>
          <cell r="BM207" t="str">
            <v>-</v>
          </cell>
          <cell r="BN207" t="str">
            <v>-</v>
          </cell>
          <cell r="BO207" t="str">
            <v>-</v>
          </cell>
          <cell r="BP207" t="str">
            <v>-</v>
          </cell>
          <cell r="BQ207" t="str">
            <v>-</v>
          </cell>
          <cell r="BR207">
            <v>11002179</v>
          </cell>
          <cell r="BS207">
            <v>0</v>
          </cell>
          <cell r="BT207">
            <v>11002179</v>
          </cell>
          <cell r="BU207">
            <v>0</v>
          </cell>
          <cell r="BW207" t="str">
            <v>Administracion, Imprevistos, Utilidad (AIU)</v>
          </cell>
          <cell r="BX207">
            <v>0</v>
          </cell>
          <cell r="BY207">
            <v>0</v>
          </cell>
          <cell r="BZ207">
            <v>0</v>
          </cell>
          <cell r="CA207">
            <v>0</v>
          </cell>
        </row>
        <row r="208">
          <cell r="D208" t="str">
            <v>DESCAPOTE MANUAL Y RETIRO (DISTANCIA DE 1 KM A 5 KM)</v>
          </cell>
          <cell r="E208" t="str">
            <v>M2</v>
          </cell>
          <cell r="F208" t="str">
            <v>MG501</v>
          </cell>
          <cell r="G208">
            <v>6.0699999999999997E-2</v>
          </cell>
          <cell r="H208" t="str">
            <v>MG521</v>
          </cell>
          <cell r="I208">
            <v>11</v>
          </cell>
          <cell r="J208" t="str">
            <v>-</v>
          </cell>
          <cell r="K208" t="str">
            <v>-</v>
          </cell>
          <cell r="L208" t="str">
            <v>-</v>
          </cell>
          <cell r="M208" t="str">
            <v>-</v>
          </cell>
          <cell r="N208" t="str">
            <v>-</v>
          </cell>
          <cell r="O208" t="str">
            <v>-</v>
          </cell>
          <cell r="P208" t="str">
            <v>-</v>
          </cell>
          <cell r="Q208" t="str">
            <v>-</v>
          </cell>
          <cell r="R208" t="str">
            <v>-</v>
          </cell>
          <cell r="S208" t="str">
            <v>-</v>
          </cell>
          <cell r="T208" t="str">
            <v>-</v>
          </cell>
          <cell r="U208" t="str">
            <v>-</v>
          </cell>
          <cell r="V208" t="str">
            <v>-</v>
          </cell>
          <cell r="W208" t="str">
            <v>-</v>
          </cell>
          <cell r="X208" t="str">
            <v>-</v>
          </cell>
          <cell r="Y208" t="str">
            <v>-</v>
          </cell>
          <cell r="Z208" t="str">
            <v>-</v>
          </cell>
          <cell r="AA208" t="str">
            <v>-</v>
          </cell>
          <cell r="AB208" t="str">
            <v>-</v>
          </cell>
          <cell r="AC208" t="str">
            <v>-</v>
          </cell>
          <cell r="AD208" t="str">
            <v>-</v>
          </cell>
          <cell r="AE208" t="str">
            <v>-</v>
          </cell>
          <cell r="AF208" t="str">
            <v>-</v>
          </cell>
          <cell r="AG208" t="str">
            <v>-</v>
          </cell>
          <cell r="AH208" t="str">
            <v>-</v>
          </cell>
          <cell r="AI208" t="str">
            <v>-</v>
          </cell>
          <cell r="AJ208">
            <v>0</v>
          </cell>
          <cell r="AK208" t="str">
            <v>-</v>
          </cell>
          <cell r="AL208" t="str">
            <v>-</v>
          </cell>
          <cell r="AM208" t="str">
            <v>-</v>
          </cell>
          <cell r="AN208" t="str">
            <v>-</v>
          </cell>
          <cell r="AO208" t="str">
            <v>-</v>
          </cell>
          <cell r="AP208" t="str">
            <v>-</v>
          </cell>
          <cell r="AQ208" t="str">
            <v>-</v>
          </cell>
          <cell r="AR208" t="str">
            <v>-</v>
          </cell>
          <cell r="AS208" t="str">
            <v>-</v>
          </cell>
          <cell r="AT208" t="str">
            <v>-</v>
          </cell>
          <cell r="AU208" t="str">
            <v>-</v>
          </cell>
          <cell r="AV208" t="str">
            <v>-</v>
          </cell>
          <cell r="AW208">
            <v>1</v>
          </cell>
          <cell r="AX208" t="str">
            <v>-</v>
          </cell>
          <cell r="AY208">
            <v>1</v>
          </cell>
          <cell r="AZ208">
            <v>1</v>
          </cell>
          <cell r="BA208">
            <v>1</v>
          </cell>
          <cell r="BB208" t="str">
            <v>MO20</v>
          </cell>
          <cell r="BC208">
            <v>33</v>
          </cell>
          <cell r="BD208">
            <v>1</v>
          </cell>
          <cell r="BE208" t="str">
            <v>MO10</v>
          </cell>
          <cell r="BF208">
            <v>33</v>
          </cell>
          <cell r="BG208" t="str">
            <v>-</v>
          </cell>
          <cell r="BH208" t="str">
            <v>-</v>
          </cell>
          <cell r="BI208" t="str">
            <v>-</v>
          </cell>
          <cell r="BJ208" t="str">
            <v>-</v>
          </cell>
          <cell r="BK208" t="str">
            <v>-</v>
          </cell>
          <cell r="BL208" t="str">
            <v>-</v>
          </cell>
          <cell r="BM208" t="str">
            <v>-</v>
          </cell>
          <cell r="BN208" t="str">
            <v>-</v>
          </cell>
          <cell r="BO208" t="str">
            <v>-</v>
          </cell>
          <cell r="BP208" t="str">
            <v>-</v>
          </cell>
          <cell r="BQ208" t="str">
            <v>-</v>
          </cell>
          <cell r="BR208">
            <v>7114</v>
          </cell>
          <cell r="BS208">
            <v>0</v>
          </cell>
          <cell r="BT208">
            <v>7114</v>
          </cell>
          <cell r="BU208">
            <v>0</v>
          </cell>
          <cell r="BW208" t="str">
            <v>Administracion, Imprevistos, Utilidad (AIU)</v>
          </cell>
          <cell r="BX208">
            <v>0</v>
          </cell>
          <cell r="BY208">
            <v>0</v>
          </cell>
          <cell r="BZ208">
            <v>0</v>
          </cell>
          <cell r="CA208">
            <v>0</v>
          </cell>
        </row>
        <row r="209">
          <cell r="D209" t="str">
            <v>DESCAPOTE MECANICO Y RETIRO (DISTANCIA DE 1 KM A 5 KM)</v>
          </cell>
          <cell r="E209" t="str">
            <v>M2</v>
          </cell>
          <cell r="F209" t="str">
            <v>MG501</v>
          </cell>
          <cell r="G209">
            <v>0.05</v>
          </cell>
          <cell r="H209" t="str">
            <v>MG521</v>
          </cell>
          <cell r="I209">
            <v>2</v>
          </cell>
          <cell r="J209" t="str">
            <v>MG543</v>
          </cell>
          <cell r="K209">
            <v>14.5</v>
          </cell>
          <cell r="L209" t="str">
            <v>-</v>
          </cell>
          <cell r="M209" t="str">
            <v>-</v>
          </cell>
          <cell r="N209" t="str">
            <v>-</v>
          </cell>
          <cell r="O209" t="str">
            <v>-</v>
          </cell>
          <cell r="P209" t="str">
            <v>-</v>
          </cell>
          <cell r="Q209" t="str">
            <v>-</v>
          </cell>
          <cell r="R209" t="str">
            <v>-</v>
          </cell>
          <cell r="S209" t="str">
            <v>-</v>
          </cell>
          <cell r="T209" t="str">
            <v>-</v>
          </cell>
          <cell r="U209" t="str">
            <v>-</v>
          </cell>
          <cell r="V209" t="str">
            <v>-</v>
          </cell>
          <cell r="W209" t="str">
            <v>-</v>
          </cell>
          <cell r="X209" t="str">
            <v>-</v>
          </cell>
          <cell r="Y209" t="str">
            <v>-</v>
          </cell>
          <cell r="Z209" t="str">
            <v>-</v>
          </cell>
          <cell r="AA209" t="str">
            <v>-</v>
          </cell>
          <cell r="AB209" t="str">
            <v>-</v>
          </cell>
          <cell r="AC209" t="str">
            <v>-</v>
          </cell>
          <cell r="AD209" t="str">
            <v>-</v>
          </cell>
          <cell r="AE209" t="str">
            <v>-</v>
          </cell>
          <cell r="AF209" t="str">
            <v>-</v>
          </cell>
          <cell r="AG209" t="str">
            <v>-</v>
          </cell>
          <cell r="AH209" t="str">
            <v>-</v>
          </cell>
          <cell r="AI209" t="str">
            <v>-</v>
          </cell>
          <cell r="AJ209">
            <v>0</v>
          </cell>
          <cell r="AK209" t="str">
            <v>-</v>
          </cell>
          <cell r="AL209" t="str">
            <v>-</v>
          </cell>
          <cell r="AM209" t="str">
            <v>-</v>
          </cell>
          <cell r="AN209" t="str">
            <v>-</v>
          </cell>
          <cell r="AO209" t="str">
            <v>-</v>
          </cell>
          <cell r="AP209" t="str">
            <v>-</v>
          </cell>
          <cell r="AQ209" t="str">
            <v>-</v>
          </cell>
          <cell r="AR209" t="str">
            <v>-</v>
          </cell>
          <cell r="AS209" t="str">
            <v>-</v>
          </cell>
          <cell r="AT209" t="str">
            <v>-</v>
          </cell>
          <cell r="AU209" t="str">
            <v>-</v>
          </cell>
          <cell r="AV209" t="str">
            <v>-</v>
          </cell>
          <cell r="AW209">
            <v>1</v>
          </cell>
          <cell r="AX209" t="str">
            <v>-</v>
          </cell>
          <cell r="AY209">
            <v>1</v>
          </cell>
          <cell r="AZ209">
            <v>1</v>
          </cell>
          <cell r="BA209">
            <v>1</v>
          </cell>
          <cell r="BB209" t="str">
            <v>MO10</v>
          </cell>
          <cell r="BC209">
            <v>40</v>
          </cell>
          <cell r="BD209" t="str">
            <v>-</v>
          </cell>
          <cell r="BE209" t="str">
            <v>-</v>
          </cell>
          <cell r="BF209" t="str">
            <v>-</v>
          </cell>
          <cell r="BG209" t="str">
            <v>-</v>
          </cell>
          <cell r="BH209" t="str">
            <v>-</v>
          </cell>
          <cell r="BI209" t="str">
            <v>-</v>
          </cell>
          <cell r="BJ209" t="str">
            <v>-</v>
          </cell>
          <cell r="BK209" t="str">
            <v>-</v>
          </cell>
          <cell r="BL209" t="str">
            <v>-</v>
          </cell>
          <cell r="BM209" t="str">
            <v>-</v>
          </cell>
          <cell r="BN209" t="str">
            <v>-</v>
          </cell>
          <cell r="BO209" t="str">
            <v>-</v>
          </cell>
          <cell r="BP209" t="str">
            <v>-</v>
          </cell>
          <cell r="BQ209" t="str">
            <v>-</v>
          </cell>
          <cell r="BR209">
            <v>18711</v>
          </cell>
          <cell r="BS209">
            <v>0</v>
          </cell>
          <cell r="BT209">
            <v>18711</v>
          </cell>
          <cell r="BU209">
            <v>0</v>
          </cell>
          <cell r="BW209" t="str">
            <v>Administracion, Imprevistos, Utilidad (AIU)</v>
          </cell>
          <cell r="BX209">
            <v>0</v>
          </cell>
          <cell r="BY209">
            <v>0</v>
          </cell>
          <cell r="BZ209">
            <v>0</v>
          </cell>
          <cell r="CA209">
            <v>0</v>
          </cell>
        </row>
        <row r="210">
          <cell r="D210" t="str">
            <v>CONFIGURACION-NIVELACION TERRENO</v>
          </cell>
          <cell r="E210" t="str">
            <v>M2</v>
          </cell>
          <cell r="F210" t="str">
            <v>MG501</v>
          </cell>
          <cell r="G210">
            <v>0.05</v>
          </cell>
          <cell r="H210" t="str">
            <v>MG514</v>
          </cell>
          <cell r="I210">
            <v>400</v>
          </cell>
          <cell r="J210" t="str">
            <v>-</v>
          </cell>
          <cell r="K210" t="str">
            <v>-</v>
          </cell>
          <cell r="L210" t="str">
            <v>-</v>
          </cell>
          <cell r="M210" t="str">
            <v>-</v>
          </cell>
          <cell r="N210" t="str">
            <v>-</v>
          </cell>
          <cell r="O210" t="str">
            <v>-</v>
          </cell>
          <cell r="P210" t="str">
            <v>IGE1013</v>
          </cell>
          <cell r="Q210">
            <v>0.35</v>
          </cell>
          <cell r="R210" t="str">
            <v>-</v>
          </cell>
          <cell r="S210" t="str">
            <v>-</v>
          </cell>
          <cell r="T210" t="str">
            <v>-</v>
          </cell>
          <cell r="U210" t="str">
            <v>-</v>
          </cell>
          <cell r="V210" t="str">
            <v>-</v>
          </cell>
          <cell r="W210" t="str">
            <v>-</v>
          </cell>
          <cell r="X210" t="str">
            <v>-</v>
          </cell>
          <cell r="Y210" t="str">
            <v>-</v>
          </cell>
          <cell r="Z210" t="str">
            <v>-</v>
          </cell>
          <cell r="AA210" t="str">
            <v>-</v>
          </cell>
          <cell r="AB210" t="str">
            <v>-</v>
          </cell>
          <cell r="AC210" t="str">
            <v>-</v>
          </cell>
          <cell r="AD210" t="str">
            <v>-</v>
          </cell>
          <cell r="AE210" t="str">
            <v>-</v>
          </cell>
          <cell r="AF210" t="str">
            <v>-</v>
          </cell>
          <cell r="AG210" t="str">
            <v>-</v>
          </cell>
          <cell r="AH210" t="str">
            <v>-</v>
          </cell>
          <cell r="AI210" t="str">
            <v>-</v>
          </cell>
          <cell r="AJ210">
            <v>0</v>
          </cell>
          <cell r="AK210" t="str">
            <v>-</v>
          </cell>
          <cell r="AL210" t="str">
            <v>-</v>
          </cell>
          <cell r="AM210" t="str">
            <v>-</v>
          </cell>
          <cell r="AN210" t="str">
            <v>-</v>
          </cell>
          <cell r="AO210" t="str">
            <v>-</v>
          </cell>
          <cell r="AP210" t="str">
            <v>-</v>
          </cell>
          <cell r="AQ210" t="str">
            <v>-</v>
          </cell>
          <cell r="AR210" t="str">
            <v>-</v>
          </cell>
          <cell r="AS210" t="str">
            <v>-</v>
          </cell>
          <cell r="AT210" t="str">
            <v>-</v>
          </cell>
          <cell r="AU210" t="str">
            <v>-</v>
          </cell>
          <cell r="AV210" t="str">
            <v>-</v>
          </cell>
          <cell r="AW210">
            <v>1</v>
          </cell>
          <cell r="AX210" t="str">
            <v>-</v>
          </cell>
          <cell r="AY210">
            <v>1</v>
          </cell>
          <cell r="AZ210">
            <v>1</v>
          </cell>
          <cell r="BA210">
            <v>1</v>
          </cell>
          <cell r="BB210" t="str">
            <v>MO10</v>
          </cell>
          <cell r="BC210">
            <v>400</v>
          </cell>
          <cell r="BD210" t="str">
            <v>-</v>
          </cell>
          <cell r="BE210" t="str">
            <v>-</v>
          </cell>
          <cell r="BF210" t="str">
            <v>-</v>
          </cell>
          <cell r="BG210" t="str">
            <v>-</v>
          </cell>
          <cell r="BH210" t="str">
            <v>-</v>
          </cell>
          <cell r="BI210" t="str">
            <v>-</v>
          </cell>
          <cell r="BJ210" t="str">
            <v>-</v>
          </cell>
          <cell r="BK210" t="str">
            <v>-</v>
          </cell>
          <cell r="BL210" t="str">
            <v>-</v>
          </cell>
          <cell r="BM210" t="str">
            <v>-</v>
          </cell>
          <cell r="BN210" t="str">
            <v>-</v>
          </cell>
          <cell r="BO210" t="str">
            <v>-</v>
          </cell>
          <cell r="BP210" t="str">
            <v>-</v>
          </cell>
          <cell r="BQ210" t="str">
            <v>-</v>
          </cell>
          <cell r="BR210">
            <v>506</v>
          </cell>
          <cell r="BS210">
            <v>0</v>
          </cell>
          <cell r="BT210">
            <v>557573</v>
          </cell>
          <cell r="BU210" t="str">
            <v>PDA SAN MATEO</v>
          </cell>
          <cell r="BW210" t="str">
            <v>Administracion, Imprevistos, Utilidad (AIU)</v>
          </cell>
          <cell r="BX210">
            <v>0</v>
          </cell>
          <cell r="BY210">
            <v>0</v>
          </cell>
          <cell r="BZ210">
            <v>0</v>
          </cell>
          <cell r="CA210">
            <v>0</v>
          </cell>
        </row>
        <row r="211">
          <cell r="D211" t="str">
            <v xml:space="preserve">Canal en lamina galvanizada cal 16 </v>
          </cell>
          <cell r="E211" t="str">
            <v>ml</v>
          </cell>
          <cell r="F211" t="str">
            <v>MG501</v>
          </cell>
          <cell r="G211">
            <v>0.05</v>
          </cell>
          <cell r="H211" t="str">
            <v>MG533</v>
          </cell>
          <cell r="I211">
            <v>10</v>
          </cell>
          <cell r="J211" t="str">
            <v>MG523</v>
          </cell>
          <cell r="K211">
            <v>10</v>
          </cell>
          <cell r="L211" t="str">
            <v>-</v>
          </cell>
          <cell r="M211" t="str">
            <v>-</v>
          </cell>
          <cell r="N211" t="str">
            <v>-</v>
          </cell>
          <cell r="O211" t="str">
            <v>-</v>
          </cell>
          <cell r="P211" t="str">
            <v>C5459</v>
          </cell>
          <cell r="Q211">
            <v>0.3</v>
          </cell>
          <cell r="R211" t="str">
            <v>IGE1280</v>
          </cell>
          <cell r="S211">
            <v>1</v>
          </cell>
          <cell r="T211" t="str">
            <v>C5201</v>
          </cell>
          <cell r="U211">
            <v>1.5</v>
          </cell>
          <cell r="V211" t="str">
            <v>-</v>
          </cell>
          <cell r="W211" t="str">
            <v>-</v>
          </cell>
          <cell r="X211" t="str">
            <v>-</v>
          </cell>
          <cell r="Y211" t="str">
            <v>-</v>
          </cell>
          <cell r="Z211" t="str">
            <v>-</v>
          </cell>
          <cell r="AA211" t="str">
            <v>-</v>
          </cell>
          <cell r="AB211" t="str">
            <v>-</v>
          </cell>
          <cell r="AC211" t="str">
            <v>-</v>
          </cell>
          <cell r="AD211" t="str">
            <v>-</v>
          </cell>
          <cell r="AE211" t="str">
            <v>-</v>
          </cell>
          <cell r="AF211" t="str">
            <v>-</v>
          </cell>
          <cell r="AG211" t="str">
            <v>-</v>
          </cell>
          <cell r="AH211" t="str">
            <v>-</v>
          </cell>
          <cell r="AI211" t="str">
            <v>-</v>
          </cell>
          <cell r="AJ211">
            <v>0</v>
          </cell>
          <cell r="AK211" t="str">
            <v>-</v>
          </cell>
          <cell r="AL211" t="str">
            <v>-</v>
          </cell>
          <cell r="AM211" t="str">
            <v>-</v>
          </cell>
          <cell r="AN211" t="str">
            <v>-</v>
          </cell>
          <cell r="AO211" t="str">
            <v>-</v>
          </cell>
          <cell r="AP211" t="str">
            <v>-</v>
          </cell>
          <cell r="AQ211" t="str">
            <v>-</v>
          </cell>
          <cell r="AR211" t="str">
            <v>-</v>
          </cell>
          <cell r="AS211" t="str">
            <v>-</v>
          </cell>
          <cell r="AT211" t="str">
            <v>-</v>
          </cell>
          <cell r="AU211" t="str">
            <v>-</v>
          </cell>
          <cell r="AV211" t="str">
            <v>-</v>
          </cell>
          <cell r="AW211">
            <v>1</v>
          </cell>
          <cell r="AX211" t="str">
            <v>-</v>
          </cell>
          <cell r="AY211">
            <v>1</v>
          </cell>
          <cell r="AZ211">
            <v>1</v>
          </cell>
          <cell r="BA211">
            <v>1</v>
          </cell>
          <cell r="BB211" t="str">
            <v>MO20</v>
          </cell>
          <cell r="BC211">
            <v>10</v>
          </cell>
          <cell r="BD211">
            <v>1</v>
          </cell>
          <cell r="BE211" t="str">
            <v>MO10</v>
          </cell>
          <cell r="BF211">
            <v>10</v>
          </cell>
          <cell r="BG211" t="str">
            <v>-</v>
          </cell>
          <cell r="BH211" t="str">
            <v>-</v>
          </cell>
          <cell r="BI211" t="str">
            <v>-</v>
          </cell>
          <cell r="BJ211" t="str">
            <v>-</v>
          </cell>
          <cell r="BK211" t="str">
            <v>-</v>
          </cell>
          <cell r="BL211" t="str">
            <v>-</v>
          </cell>
          <cell r="BM211" t="str">
            <v>-</v>
          </cell>
          <cell r="BN211" t="str">
            <v>-</v>
          </cell>
          <cell r="BO211" t="str">
            <v>-</v>
          </cell>
          <cell r="BP211" t="str">
            <v>MO25</v>
          </cell>
          <cell r="BQ211">
            <v>0.45</v>
          </cell>
          <cell r="BR211">
            <v>63006</v>
          </cell>
          <cell r="BS211">
            <v>0</v>
          </cell>
          <cell r="BT211">
            <v>63006</v>
          </cell>
          <cell r="BU211">
            <v>0</v>
          </cell>
          <cell r="BW211" t="str">
            <v>Administracion, Imprevistos, Utilidad (AIU)</v>
          </cell>
          <cell r="BX211">
            <v>0</v>
          </cell>
          <cell r="BY211">
            <v>0</v>
          </cell>
          <cell r="BZ211">
            <v>0</v>
          </cell>
          <cell r="CA211">
            <v>0</v>
          </cell>
        </row>
        <row r="212">
          <cell r="D212" t="str">
            <v>CAMPAMENTO 18 M2</v>
          </cell>
          <cell r="E212" t="str">
            <v>UNIDAD</v>
          </cell>
          <cell r="F212" t="str">
            <v>MG501</v>
          </cell>
          <cell r="G212">
            <v>0.01</v>
          </cell>
          <cell r="H212" t="str">
            <v>-</v>
          </cell>
          <cell r="I212" t="str">
            <v>-</v>
          </cell>
          <cell r="J212" t="str">
            <v>-</v>
          </cell>
          <cell r="K212" t="str">
            <v>-</v>
          </cell>
          <cell r="L212" t="str">
            <v>-</v>
          </cell>
          <cell r="M212" t="str">
            <v>-</v>
          </cell>
          <cell r="N212" t="str">
            <v>-</v>
          </cell>
          <cell r="O212" t="str">
            <v>-</v>
          </cell>
          <cell r="P212" t="str">
            <v>IGE1034</v>
          </cell>
          <cell r="Q212">
            <v>6</v>
          </cell>
          <cell r="R212" t="str">
            <v>IGE1121</v>
          </cell>
          <cell r="S212">
            <v>28</v>
          </cell>
          <cell r="T212" t="str">
            <v>IGE1176</v>
          </cell>
          <cell r="U212">
            <v>159</v>
          </cell>
          <cell r="V212" t="str">
            <v>IGE1181</v>
          </cell>
          <cell r="W212">
            <v>22.1</v>
          </cell>
          <cell r="X212" t="str">
            <v>IGE1235</v>
          </cell>
          <cell r="Y212">
            <v>2</v>
          </cell>
          <cell r="Z212" t="str">
            <v>IGE1249</v>
          </cell>
          <cell r="AA212">
            <v>4</v>
          </cell>
          <cell r="AB212" t="str">
            <v>IGE1321</v>
          </cell>
          <cell r="AC212">
            <v>14</v>
          </cell>
          <cell r="AD212" t="str">
            <v>IGE1252</v>
          </cell>
          <cell r="AE212">
            <v>2.34</v>
          </cell>
          <cell r="AF212" t="str">
            <v>-</v>
          </cell>
          <cell r="AG212" t="str">
            <v>-</v>
          </cell>
          <cell r="AH212" t="str">
            <v>-</v>
          </cell>
          <cell r="AI212" t="str">
            <v>-</v>
          </cell>
          <cell r="AJ212">
            <v>0</v>
          </cell>
          <cell r="AK212" t="str">
            <v>-</v>
          </cell>
          <cell r="AL212" t="str">
            <v>-</v>
          </cell>
          <cell r="AM212" t="str">
            <v>-</v>
          </cell>
          <cell r="AN212" t="str">
            <v>-</v>
          </cell>
          <cell r="AO212" t="str">
            <v>-</v>
          </cell>
          <cell r="AP212" t="str">
            <v>-</v>
          </cell>
          <cell r="AQ212" t="str">
            <v>-</v>
          </cell>
          <cell r="AR212" t="str">
            <v>-</v>
          </cell>
          <cell r="AS212" t="str">
            <v>-</v>
          </cell>
          <cell r="AT212" t="str">
            <v>-</v>
          </cell>
          <cell r="AU212" t="str">
            <v>-</v>
          </cell>
          <cell r="AV212" t="str">
            <v>-</v>
          </cell>
          <cell r="AW212">
            <v>1</v>
          </cell>
          <cell r="AX212" t="str">
            <v>-</v>
          </cell>
          <cell r="AY212">
            <v>1</v>
          </cell>
          <cell r="AZ212">
            <v>1</v>
          </cell>
          <cell r="BA212">
            <v>1</v>
          </cell>
          <cell r="BB212" t="str">
            <v>MO20</v>
          </cell>
          <cell r="BC212">
            <v>0.4</v>
          </cell>
          <cell r="BD212">
            <v>1</v>
          </cell>
          <cell r="BE212" t="str">
            <v>MO10</v>
          </cell>
          <cell r="BF212">
            <v>0.4</v>
          </cell>
          <cell r="BG212" t="str">
            <v>-</v>
          </cell>
          <cell r="BH212" t="str">
            <v>-</v>
          </cell>
          <cell r="BI212" t="str">
            <v>-</v>
          </cell>
          <cell r="BJ212" t="str">
            <v>-</v>
          </cell>
          <cell r="BK212" t="str">
            <v>-</v>
          </cell>
          <cell r="BL212" t="str">
            <v>-</v>
          </cell>
          <cell r="BM212" t="str">
            <v>-</v>
          </cell>
          <cell r="BN212" t="str">
            <v>-</v>
          </cell>
          <cell r="BO212" t="str">
            <v>-</v>
          </cell>
          <cell r="BP212" t="str">
            <v>-</v>
          </cell>
          <cell r="BQ212" t="str">
            <v>-</v>
          </cell>
          <cell r="BR212">
            <v>1642530</v>
          </cell>
          <cell r="BS212">
            <v>0</v>
          </cell>
          <cell r="BT212">
            <v>0</v>
          </cell>
          <cell r="BU212">
            <v>0</v>
          </cell>
          <cell r="BW212" t="str">
            <v>Administracion, Imprevistos, Utilidad (AIU)</v>
          </cell>
          <cell r="BX212">
            <v>0</v>
          </cell>
          <cell r="BY212">
            <v>0</v>
          </cell>
          <cell r="BZ212">
            <v>0</v>
          </cell>
          <cell r="CA212">
            <v>0</v>
          </cell>
        </row>
        <row r="213">
          <cell r="D213" t="str">
            <v>CAMPAMENTO 36 M2</v>
          </cell>
          <cell r="E213" t="str">
            <v>unidad</v>
          </cell>
          <cell r="F213" t="str">
            <v>MG501</v>
          </cell>
          <cell r="G213">
            <v>8.7999999999999995E-2</v>
          </cell>
          <cell r="H213" t="str">
            <v>-</v>
          </cell>
          <cell r="I213" t="str">
            <v>-</v>
          </cell>
          <cell r="J213" t="str">
            <v>-</v>
          </cell>
          <cell r="K213" t="str">
            <v>-</v>
          </cell>
          <cell r="L213" t="str">
            <v>-</v>
          </cell>
          <cell r="M213" t="str">
            <v>-</v>
          </cell>
          <cell r="N213" t="str">
            <v>-</v>
          </cell>
          <cell r="O213" t="str">
            <v>-</v>
          </cell>
          <cell r="P213" t="str">
            <v>IGE1034</v>
          </cell>
          <cell r="Q213">
            <v>9</v>
          </cell>
          <cell r="R213" t="str">
            <v>IGE1121</v>
          </cell>
          <cell r="S213">
            <v>56</v>
          </cell>
          <cell r="T213" t="str">
            <v>IGE1176</v>
          </cell>
          <cell r="U213">
            <v>7</v>
          </cell>
          <cell r="V213" t="str">
            <v>IGE1181</v>
          </cell>
          <cell r="W213">
            <v>111.5</v>
          </cell>
          <cell r="X213" t="str">
            <v>IGE1235</v>
          </cell>
          <cell r="Y213">
            <v>2</v>
          </cell>
          <cell r="Z213" t="str">
            <v>IGE1249</v>
          </cell>
          <cell r="AA213">
            <v>7</v>
          </cell>
          <cell r="AB213" t="str">
            <v>IGE1321</v>
          </cell>
          <cell r="AC213">
            <v>28</v>
          </cell>
          <cell r="AD213" t="str">
            <v>IGE1094</v>
          </cell>
          <cell r="AE213">
            <v>1.8</v>
          </cell>
          <cell r="AF213" t="str">
            <v>IGE1252</v>
          </cell>
          <cell r="AG213">
            <v>4.68</v>
          </cell>
          <cell r="AH213" t="str">
            <v>-</v>
          </cell>
          <cell r="AI213" t="str">
            <v>-</v>
          </cell>
          <cell r="AJ213">
            <v>0</v>
          </cell>
          <cell r="AK213" t="str">
            <v>-</v>
          </cell>
          <cell r="AL213" t="str">
            <v>-</v>
          </cell>
          <cell r="AM213" t="str">
            <v>-</v>
          </cell>
          <cell r="AN213" t="str">
            <v>-</v>
          </cell>
          <cell r="AO213" t="str">
            <v>-</v>
          </cell>
          <cell r="AP213" t="str">
            <v>-</v>
          </cell>
          <cell r="AQ213" t="str">
            <v>-</v>
          </cell>
          <cell r="AR213" t="str">
            <v>-</v>
          </cell>
          <cell r="AS213" t="str">
            <v>-</v>
          </cell>
          <cell r="AT213" t="str">
            <v>-</v>
          </cell>
          <cell r="AU213" t="str">
            <v>-</v>
          </cell>
          <cell r="AV213" t="str">
            <v>-</v>
          </cell>
          <cell r="AW213">
            <v>1</v>
          </cell>
          <cell r="AX213" t="str">
            <v>-</v>
          </cell>
          <cell r="AY213">
            <v>1</v>
          </cell>
          <cell r="AZ213">
            <v>1</v>
          </cell>
          <cell r="BA213">
            <v>1</v>
          </cell>
          <cell r="BB213" t="str">
            <v>MO20</v>
          </cell>
          <cell r="BC213">
            <v>0.25</v>
          </cell>
          <cell r="BD213">
            <v>3</v>
          </cell>
          <cell r="BE213" t="str">
            <v>MO10</v>
          </cell>
          <cell r="BF213">
            <v>0.25</v>
          </cell>
          <cell r="BG213" t="str">
            <v>-</v>
          </cell>
          <cell r="BH213" t="str">
            <v>-</v>
          </cell>
          <cell r="BI213" t="str">
            <v>-</v>
          </cell>
          <cell r="BJ213" t="str">
            <v>-</v>
          </cell>
          <cell r="BK213" t="str">
            <v>-</v>
          </cell>
          <cell r="BL213" t="str">
            <v>-</v>
          </cell>
          <cell r="BM213" t="str">
            <v>-</v>
          </cell>
          <cell r="BN213" t="str">
            <v>-</v>
          </cell>
          <cell r="BO213" t="str">
            <v>-</v>
          </cell>
          <cell r="BP213" t="str">
            <v>-</v>
          </cell>
          <cell r="BQ213" t="str">
            <v>-</v>
          </cell>
          <cell r="BR213">
            <v>2944337</v>
          </cell>
          <cell r="BS213">
            <v>0</v>
          </cell>
          <cell r="BT213">
            <v>0</v>
          </cell>
          <cell r="BU213">
            <v>0</v>
          </cell>
          <cell r="BW213" t="str">
            <v>Administracion, Imprevistos, Utilidad (AIU)</v>
          </cell>
          <cell r="BX213">
            <v>0</v>
          </cell>
          <cell r="BY213">
            <v>0</v>
          </cell>
          <cell r="BZ213">
            <v>0</v>
          </cell>
          <cell r="CA213">
            <v>0</v>
          </cell>
        </row>
        <row r="214">
          <cell r="D214" t="str">
            <v>Canaleta para lavado de filtros en PRFV con sección 0.60x0.60 m, muros de e=0.10 m, piso de  e=0.15 m., apoyada en los muros existentes</v>
          </cell>
          <cell r="E214" t="str">
            <v>UN</v>
          </cell>
          <cell r="F214" t="str">
            <v>MG501</v>
          </cell>
          <cell r="G214">
            <v>0.05</v>
          </cell>
          <cell r="H214" t="str">
            <v>-</v>
          </cell>
          <cell r="I214" t="str">
            <v>-</v>
          </cell>
          <cell r="J214" t="str">
            <v>-</v>
          </cell>
          <cell r="K214" t="str">
            <v>-</v>
          </cell>
          <cell r="L214" t="str">
            <v>-</v>
          </cell>
          <cell r="M214" t="str">
            <v>-</v>
          </cell>
          <cell r="N214" t="str">
            <v>-</v>
          </cell>
          <cell r="O214" t="str">
            <v>-</v>
          </cell>
          <cell r="P214" t="str">
            <v>C5269</v>
          </cell>
          <cell r="Q214">
            <v>1</v>
          </cell>
          <cell r="R214" t="str">
            <v>-</v>
          </cell>
          <cell r="S214" t="str">
            <v>-</v>
          </cell>
          <cell r="T214" t="str">
            <v>-</v>
          </cell>
          <cell r="U214" t="str">
            <v>-</v>
          </cell>
          <cell r="V214" t="str">
            <v>-</v>
          </cell>
          <cell r="W214" t="str">
            <v>-</v>
          </cell>
          <cell r="X214" t="str">
            <v>-</v>
          </cell>
          <cell r="Y214" t="str">
            <v>-</v>
          </cell>
          <cell r="Z214" t="str">
            <v>-</v>
          </cell>
          <cell r="AA214" t="str">
            <v>-</v>
          </cell>
          <cell r="AB214" t="str">
            <v>-</v>
          </cell>
          <cell r="AC214" t="str">
            <v>-</v>
          </cell>
          <cell r="AD214" t="str">
            <v>-</v>
          </cell>
          <cell r="AE214" t="str">
            <v>-</v>
          </cell>
          <cell r="AF214" t="str">
            <v>-</v>
          </cell>
          <cell r="AG214" t="str">
            <v>-</v>
          </cell>
          <cell r="AH214" t="str">
            <v>-</v>
          </cell>
          <cell r="AI214" t="str">
            <v>-</v>
          </cell>
          <cell r="AJ214">
            <v>0</v>
          </cell>
          <cell r="AK214" t="str">
            <v>-</v>
          </cell>
          <cell r="AL214" t="str">
            <v>-</v>
          </cell>
          <cell r="AM214" t="str">
            <v>-</v>
          </cell>
          <cell r="AN214" t="str">
            <v>-</v>
          </cell>
          <cell r="AO214" t="str">
            <v>-</v>
          </cell>
          <cell r="AP214" t="str">
            <v>-</v>
          </cell>
          <cell r="AQ214" t="str">
            <v>-</v>
          </cell>
          <cell r="AR214" t="str">
            <v>-</v>
          </cell>
          <cell r="AS214" t="str">
            <v>-</v>
          </cell>
          <cell r="AT214" t="str">
            <v>-</v>
          </cell>
          <cell r="AU214" t="str">
            <v>-</v>
          </cell>
          <cell r="AV214" t="str">
            <v>-</v>
          </cell>
          <cell r="AW214">
            <v>1</v>
          </cell>
          <cell r="AX214" t="str">
            <v>-</v>
          </cell>
          <cell r="AY214">
            <v>1</v>
          </cell>
          <cell r="AZ214">
            <v>1</v>
          </cell>
          <cell r="BA214">
            <v>1</v>
          </cell>
          <cell r="BB214" t="str">
            <v>MO20</v>
          </cell>
          <cell r="BC214">
            <v>20</v>
          </cell>
          <cell r="BD214">
            <v>3</v>
          </cell>
          <cell r="BE214" t="str">
            <v>MO10</v>
          </cell>
          <cell r="BF214">
            <v>20</v>
          </cell>
          <cell r="BG214" t="str">
            <v>-</v>
          </cell>
          <cell r="BH214" t="str">
            <v>-</v>
          </cell>
          <cell r="BI214" t="str">
            <v>-</v>
          </cell>
          <cell r="BJ214" t="str">
            <v>-</v>
          </cell>
          <cell r="BK214" t="str">
            <v>-</v>
          </cell>
          <cell r="BL214" t="str">
            <v>-</v>
          </cell>
          <cell r="BM214" t="str">
            <v>-</v>
          </cell>
          <cell r="BN214" t="str">
            <v>-</v>
          </cell>
          <cell r="BO214" t="str">
            <v>-</v>
          </cell>
          <cell r="BP214" t="str">
            <v>-</v>
          </cell>
          <cell r="BQ214" t="str">
            <v>-</v>
          </cell>
          <cell r="BR214">
            <v>610842</v>
          </cell>
          <cell r="BS214">
            <v>0</v>
          </cell>
          <cell r="BT214">
            <v>610842</v>
          </cell>
          <cell r="BU214">
            <v>0</v>
          </cell>
          <cell r="BW214" t="str">
            <v>Administracion, Imprevistos, Utilidad (AIU)</v>
          </cell>
          <cell r="BX214">
            <v>0</v>
          </cell>
          <cell r="BY214">
            <v>0</v>
          </cell>
          <cell r="BZ214">
            <v>0</v>
          </cell>
          <cell r="CA214">
            <v>0</v>
          </cell>
        </row>
        <row r="215">
          <cell r="D215" t="str">
            <v>Carcamo de salida en PRFV, ASTM D-3681, e=0.05m</v>
          </cell>
          <cell r="E215" t="str">
            <v>UN</v>
          </cell>
          <cell r="F215" t="str">
            <v>MG501</v>
          </cell>
          <cell r="G215">
            <v>0.05</v>
          </cell>
          <cell r="H215" t="str">
            <v>-</v>
          </cell>
          <cell r="I215" t="str">
            <v>-</v>
          </cell>
          <cell r="J215" t="str">
            <v>-</v>
          </cell>
          <cell r="K215" t="str">
            <v>-</v>
          </cell>
          <cell r="L215" t="str">
            <v>-</v>
          </cell>
          <cell r="M215" t="str">
            <v>-</v>
          </cell>
          <cell r="N215" t="str">
            <v>-</v>
          </cell>
          <cell r="O215" t="str">
            <v>-</v>
          </cell>
          <cell r="P215" t="str">
            <v>C5493</v>
          </cell>
          <cell r="Q215">
            <v>1</v>
          </cell>
          <cell r="R215" t="str">
            <v>-</v>
          </cell>
          <cell r="S215" t="str">
            <v>-</v>
          </cell>
          <cell r="T215" t="str">
            <v>-</v>
          </cell>
          <cell r="U215" t="str">
            <v>-</v>
          </cell>
          <cell r="V215" t="str">
            <v>-</v>
          </cell>
          <cell r="W215" t="str">
            <v>-</v>
          </cell>
          <cell r="X215" t="str">
            <v>-</v>
          </cell>
          <cell r="Y215" t="str">
            <v>-</v>
          </cell>
          <cell r="Z215" t="str">
            <v>-</v>
          </cell>
          <cell r="AA215" t="str">
            <v>-</v>
          </cell>
          <cell r="AB215" t="str">
            <v>-</v>
          </cell>
          <cell r="AC215" t="str">
            <v>-</v>
          </cell>
          <cell r="AD215" t="str">
            <v>-</v>
          </cell>
          <cell r="AE215" t="str">
            <v>-</v>
          </cell>
          <cell r="AF215" t="str">
            <v>-</v>
          </cell>
          <cell r="AG215" t="str">
            <v>-</v>
          </cell>
          <cell r="AH215" t="str">
            <v>-</v>
          </cell>
          <cell r="AI215" t="str">
            <v>-</v>
          </cell>
          <cell r="AJ215">
            <v>0</v>
          </cell>
          <cell r="AK215" t="str">
            <v>-</v>
          </cell>
          <cell r="AL215" t="str">
            <v>-</v>
          </cell>
          <cell r="AM215" t="str">
            <v>-</v>
          </cell>
          <cell r="AN215" t="str">
            <v>-</v>
          </cell>
          <cell r="AO215" t="str">
            <v>-</v>
          </cell>
          <cell r="AP215" t="str">
            <v>-</v>
          </cell>
          <cell r="AQ215" t="str">
            <v>-</v>
          </cell>
          <cell r="AR215" t="str">
            <v>-</v>
          </cell>
          <cell r="AS215" t="str">
            <v>-</v>
          </cell>
          <cell r="AT215" t="str">
            <v>-</v>
          </cell>
          <cell r="AU215" t="str">
            <v>-</v>
          </cell>
          <cell r="AV215" t="str">
            <v>-</v>
          </cell>
          <cell r="AW215">
            <v>1</v>
          </cell>
          <cell r="AX215" t="str">
            <v>-</v>
          </cell>
          <cell r="AY215">
            <v>1</v>
          </cell>
          <cell r="AZ215">
            <v>1</v>
          </cell>
          <cell r="BA215">
            <v>1</v>
          </cell>
          <cell r="BB215" t="str">
            <v>MO20</v>
          </cell>
          <cell r="BC215">
            <v>20</v>
          </cell>
          <cell r="BD215">
            <v>2</v>
          </cell>
          <cell r="BE215" t="str">
            <v>MO10</v>
          </cell>
          <cell r="BF215">
            <v>20</v>
          </cell>
          <cell r="BG215" t="str">
            <v>-</v>
          </cell>
          <cell r="BH215" t="str">
            <v>-</v>
          </cell>
          <cell r="BI215" t="str">
            <v>-</v>
          </cell>
          <cell r="BJ215" t="str">
            <v>-</v>
          </cell>
          <cell r="BK215" t="str">
            <v>-</v>
          </cell>
          <cell r="BL215" t="str">
            <v>-</v>
          </cell>
          <cell r="BM215" t="str">
            <v>-</v>
          </cell>
          <cell r="BN215" t="str">
            <v>-</v>
          </cell>
          <cell r="BO215" t="str">
            <v>-</v>
          </cell>
          <cell r="BP215" t="str">
            <v>-</v>
          </cell>
          <cell r="BQ215" t="str">
            <v>-</v>
          </cell>
          <cell r="BR215">
            <v>132553</v>
          </cell>
          <cell r="BS215">
            <v>0</v>
          </cell>
          <cell r="BT215">
            <v>0</v>
          </cell>
          <cell r="BU215">
            <v>0</v>
          </cell>
          <cell r="BW215" t="str">
            <v>Administracion, Imprevistos, Utilidad (AIU)</v>
          </cell>
          <cell r="BX215">
            <v>0</v>
          </cell>
          <cell r="BY215">
            <v>0</v>
          </cell>
          <cell r="BZ215">
            <v>0</v>
          </cell>
          <cell r="CA215">
            <v>0</v>
          </cell>
        </row>
        <row r="216">
          <cell r="D216" t="str">
            <v>ENCHAPE EN PORCELANA ATLANTIS O SIMILAR 25*30</v>
          </cell>
          <cell r="E216" t="str">
            <v>M2</v>
          </cell>
          <cell r="F216" t="str">
            <v>MG501</v>
          </cell>
          <cell r="G216">
            <v>2.1700000000000001E-2</v>
          </cell>
          <cell r="H216" t="str">
            <v>-</v>
          </cell>
          <cell r="I216" t="str">
            <v>-</v>
          </cell>
          <cell r="J216" t="str">
            <v>-</v>
          </cell>
          <cell r="K216" t="str">
            <v>-</v>
          </cell>
          <cell r="L216" t="str">
            <v>-</v>
          </cell>
          <cell r="M216" t="str">
            <v>-</v>
          </cell>
          <cell r="N216" t="str">
            <v>-</v>
          </cell>
          <cell r="O216" t="str">
            <v>-</v>
          </cell>
          <cell r="P216" t="str">
            <v>C5477</v>
          </cell>
          <cell r="Q216">
            <v>1.05</v>
          </cell>
          <cell r="R216" t="str">
            <v>IGE1199</v>
          </cell>
          <cell r="S216">
            <v>3.15</v>
          </cell>
          <cell r="T216" t="str">
            <v>IGE1061</v>
          </cell>
          <cell r="U216">
            <v>0.7</v>
          </cell>
          <cell r="V216" t="str">
            <v>IGE1134</v>
          </cell>
          <cell r="W216">
            <v>0.5</v>
          </cell>
          <cell r="X216" t="str">
            <v>IGE1013</v>
          </cell>
          <cell r="Y216">
            <v>3</v>
          </cell>
          <cell r="Z216" t="str">
            <v>-</v>
          </cell>
          <cell r="AA216" t="str">
            <v>-</v>
          </cell>
          <cell r="AB216" t="str">
            <v>-</v>
          </cell>
          <cell r="AC216" t="str">
            <v>-</v>
          </cell>
          <cell r="AD216" t="str">
            <v>-</v>
          </cell>
          <cell r="AE216" t="str">
            <v>-</v>
          </cell>
          <cell r="AF216" t="str">
            <v>-</v>
          </cell>
          <cell r="AG216" t="str">
            <v>-</v>
          </cell>
          <cell r="AH216" t="str">
            <v>-</v>
          </cell>
          <cell r="AI216" t="str">
            <v>-</v>
          </cell>
          <cell r="AJ216">
            <v>0</v>
          </cell>
          <cell r="AK216" t="str">
            <v>-</v>
          </cell>
          <cell r="AL216" t="str">
            <v>-</v>
          </cell>
          <cell r="AM216" t="str">
            <v>-</v>
          </cell>
          <cell r="AN216" t="str">
            <v>-</v>
          </cell>
          <cell r="AO216" t="str">
            <v>-</v>
          </cell>
          <cell r="AP216" t="str">
            <v>-</v>
          </cell>
          <cell r="AQ216" t="str">
            <v>-</v>
          </cell>
          <cell r="AR216" t="str">
            <v>-</v>
          </cell>
          <cell r="AS216" t="str">
            <v>-</v>
          </cell>
          <cell r="AT216" t="str">
            <v>-</v>
          </cell>
          <cell r="AU216" t="str">
            <v>-</v>
          </cell>
          <cell r="AV216" t="str">
            <v>-</v>
          </cell>
          <cell r="AW216">
            <v>1</v>
          </cell>
          <cell r="AX216" t="str">
            <v>-</v>
          </cell>
          <cell r="AY216">
            <v>1</v>
          </cell>
          <cell r="AZ216">
            <v>1</v>
          </cell>
          <cell r="BA216">
            <v>1</v>
          </cell>
          <cell r="BB216" t="str">
            <v>MO13</v>
          </cell>
          <cell r="BC216">
            <v>10</v>
          </cell>
          <cell r="BD216" t="str">
            <v>-</v>
          </cell>
          <cell r="BE216" t="str">
            <v>-</v>
          </cell>
          <cell r="BF216" t="str">
            <v>-</v>
          </cell>
          <cell r="BG216" t="str">
            <v>-</v>
          </cell>
          <cell r="BH216" t="str">
            <v>-</v>
          </cell>
          <cell r="BI216" t="str">
            <v>-</v>
          </cell>
          <cell r="BJ216" t="str">
            <v>-</v>
          </cell>
          <cell r="BK216" t="str">
            <v>-</v>
          </cell>
          <cell r="BL216" t="str">
            <v>-</v>
          </cell>
          <cell r="BM216" t="str">
            <v>-</v>
          </cell>
          <cell r="BN216" t="str">
            <v>-</v>
          </cell>
          <cell r="BO216" t="str">
            <v>-</v>
          </cell>
          <cell r="BP216" t="str">
            <v>-</v>
          </cell>
          <cell r="BQ216" t="str">
            <v>-</v>
          </cell>
          <cell r="BR216">
            <v>37264</v>
          </cell>
          <cell r="BS216">
            <v>0</v>
          </cell>
          <cell r="BT216">
            <v>0</v>
          </cell>
          <cell r="BU216">
            <v>0</v>
          </cell>
          <cell r="BW216" t="str">
            <v>Administracion, Imprevistos, Utilidad (AIU)</v>
          </cell>
          <cell r="BX216">
            <v>0</v>
          </cell>
          <cell r="BY216">
            <v>0</v>
          </cell>
          <cell r="BZ216">
            <v>0</v>
          </cell>
          <cell r="CA216">
            <v>0</v>
          </cell>
        </row>
        <row r="217">
          <cell r="D217" t="str">
            <v>Cercha para cubierta en ángulo  Inc. Anticorr.</v>
          </cell>
          <cell r="E217" t="str">
            <v>KG</v>
          </cell>
          <cell r="F217" t="str">
            <v>MG501</v>
          </cell>
          <cell r="G217">
            <v>0.05</v>
          </cell>
          <cell r="H217" t="str">
            <v>MG523</v>
          </cell>
          <cell r="I217">
            <v>0.25</v>
          </cell>
          <cell r="J217" t="str">
            <v>MG508</v>
          </cell>
          <cell r="K217">
            <v>20</v>
          </cell>
          <cell r="L217" t="str">
            <v>-</v>
          </cell>
          <cell r="M217" t="str">
            <v>-</v>
          </cell>
          <cell r="N217" t="str">
            <v>-</v>
          </cell>
          <cell r="O217" t="str">
            <v>-</v>
          </cell>
          <cell r="P217" t="str">
            <v>C5484</v>
          </cell>
          <cell r="Q217">
            <v>1.05</v>
          </cell>
          <cell r="R217" t="str">
            <v>IGE1280</v>
          </cell>
          <cell r="S217">
            <v>0.03</v>
          </cell>
          <cell r="T217" t="str">
            <v>IGE1207</v>
          </cell>
          <cell r="U217">
            <v>0.01</v>
          </cell>
          <cell r="V217" t="str">
            <v>-</v>
          </cell>
          <cell r="W217" t="str">
            <v>-</v>
          </cell>
          <cell r="X217" t="str">
            <v>-</v>
          </cell>
          <cell r="Y217" t="str">
            <v>-</v>
          </cell>
          <cell r="Z217" t="str">
            <v>-</v>
          </cell>
          <cell r="AA217" t="str">
            <v>-</v>
          </cell>
          <cell r="AB217" t="str">
            <v>-</v>
          </cell>
          <cell r="AC217" t="str">
            <v>-</v>
          </cell>
          <cell r="AD217" t="str">
            <v>-</v>
          </cell>
          <cell r="AE217" t="str">
            <v>-</v>
          </cell>
          <cell r="AF217" t="str">
            <v>-</v>
          </cell>
          <cell r="AG217" t="str">
            <v>-</v>
          </cell>
          <cell r="AH217" t="str">
            <v>-</v>
          </cell>
          <cell r="AI217" t="str">
            <v>-</v>
          </cell>
          <cell r="AJ217">
            <v>0</v>
          </cell>
          <cell r="AK217" t="str">
            <v>-</v>
          </cell>
          <cell r="AL217" t="str">
            <v>-</v>
          </cell>
          <cell r="AM217" t="str">
            <v>-</v>
          </cell>
          <cell r="AN217" t="str">
            <v>-</v>
          </cell>
          <cell r="AO217" t="str">
            <v>-</v>
          </cell>
          <cell r="AP217" t="str">
            <v>-</v>
          </cell>
          <cell r="AQ217" t="str">
            <v>-</v>
          </cell>
          <cell r="AR217" t="str">
            <v>-</v>
          </cell>
          <cell r="AS217" t="str">
            <v>-</v>
          </cell>
          <cell r="AT217" t="str">
            <v>-</v>
          </cell>
          <cell r="AU217" t="str">
            <v>-</v>
          </cell>
          <cell r="AV217" t="str">
            <v>-</v>
          </cell>
          <cell r="AW217">
            <v>1</v>
          </cell>
          <cell r="AX217" t="str">
            <v>-</v>
          </cell>
          <cell r="AY217">
            <v>1</v>
          </cell>
          <cell r="AZ217">
            <v>1</v>
          </cell>
          <cell r="BA217">
            <v>1</v>
          </cell>
          <cell r="BB217" t="str">
            <v>MO13</v>
          </cell>
          <cell r="BC217">
            <v>65</v>
          </cell>
          <cell r="BD217">
            <v>1</v>
          </cell>
          <cell r="BE217" t="str">
            <v>MO22</v>
          </cell>
          <cell r="BF217">
            <v>65</v>
          </cell>
          <cell r="BG217" t="str">
            <v>-</v>
          </cell>
          <cell r="BH217" t="str">
            <v>-</v>
          </cell>
          <cell r="BI217" t="str">
            <v>-</v>
          </cell>
          <cell r="BJ217" t="str">
            <v>-</v>
          </cell>
          <cell r="BK217" t="str">
            <v>-</v>
          </cell>
          <cell r="BL217" t="str">
            <v>-</v>
          </cell>
          <cell r="BM217" t="str">
            <v>-</v>
          </cell>
          <cell r="BN217" t="str">
            <v>-</v>
          </cell>
          <cell r="BO217" t="str">
            <v>-</v>
          </cell>
          <cell r="BP217" t="str">
            <v>-</v>
          </cell>
          <cell r="BQ217" t="str">
            <v>-</v>
          </cell>
          <cell r="BR217">
            <v>8748</v>
          </cell>
          <cell r="BS217">
            <v>0</v>
          </cell>
          <cell r="BT217">
            <v>8748</v>
          </cell>
          <cell r="BU217">
            <v>0</v>
          </cell>
          <cell r="BW217" t="str">
            <v>Administracion, Imprevistos, Utilidad (AIU)</v>
          </cell>
          <cell r="BX217">
            <v>0</v>
          </cell>
          <cell r="BY217">
            <v>0</v>
          </cell>
          <cell r="BZ217">
            <v>0</v>
          </cell>
          <cell r="CA217">
            <v>0</v>
          </cell>
        </row>
        <row r="218">
          <cell r="D218" t="str">
            <v>ALISTADO PENDIENTADO E IMPERMEABILIZADO E=0.04 - 1:3</v>
          </cell>
          <cell r="E218" t="str">
            <v>M2</v>
          </cell>
          <cell r="F218" t="str">
            <v>MG501</v>
          </cell>
          <cell r="G218">
            <v>0.06</v>
          </cell>
          <cell r="H218" t="str">
            <v>-</v>
          </cell>
          <cell r="I218" t="str">
            <v>-</v>
          </cell>
          <cell r="J218" t="str">
            <v>-</v>
          </cell>
          <cell r="K218" t="str">
            <v>-</v>
          </cell>
          <cell r="L218" t="str">
            <v>-</v>
          </cell>
          <cell r="M218" t="str">
            <v>-</v>
          </cell>
          <cell r="N218" t="str">
            <v>-</v>
          </cell>
          <cell r="O218" t="str">
            <v>-</v>
          </cell>
          <cell r="P218" t="str">
            <v>IGE1193</v>
          </cell>
          <cell r="Q218">
            <v>0.04</v>
          </cell>
          <cell r="R218" t="str">
            <v>-</v>
          </cell>
          <cell r="S218" t="str">
            <v>-</v>
          </cell>
          <cell r="T218" t="str">
            <v>-</v>
          </cell>
          <cell r="U218" t="str">
            <v>-</v>
          </cell>
          <cell r="V218" t="str">
            <v>-</v>
          </cell>
          <cell r="W218" t="str">
            <v>-</v>
          </cell>
          <cell r="X218" t="str">
            <v>-</v>
          </cell>
          <cell r="Y218" t="str">
            <v>-</v>
          </cell>
          <cell r="Z218" t="str">
            <v>-</v>
          </cell>
          <cell r="AA218" t="str">
            <v>-</v>
          </cell>
          <cell r="AB218" t="str">
            <v>-</v>
          </cell>
          <cell r="AC218" t="str">
            <v>-</v>
          </cell>
          <cell r="AD218" t="str">
            <v>-</v>
          </cell>
          <cell r="AE218" t="str">
            <v>-</v>
          </cell>
          <cell r="AF218" t="str">
            <v>-</v>
          </cell>
          <cell r="AG218" t="str">
            <v>-</v>
          </cell>
          <cell r="AH218" t="str">
            <v>-</v>
          </cell>
          <cell r="AI218" t="str">
            <v>-</v>
          </cell>
          <cell r="AJ218">
            <v>0</v>
          </cell>
          <cell r="AK218" t="str">
            <v>-</v>
          </cell>
          <cell r="AL218" t="str">
            <v>-</v>
          </cell>
          <cell r="AM218" t="str">
            <v>-</v>
          </cell>
          <cell r="AN218" t="str">
            <v>-</v>
          </cell>
          <cell r="AO218" t="str">
            <v>-</v>
          </cell>
          <cell r="AP218" t="str">
            <v>-</v>
          </cell>
          <cell r="AQ218" t="str">
            <v>-</v>
          </cell>
          <cell r="AR218" t="str">
            <v>-</v>
          </cell>
          <cell r="AS218" t="str">
            <v>-</v>
          </cell>
          <cell r="AT218" t="str">
            <v>-</v>
          </cell>
          <cell r="AU218" t="str">
            <v>-</v>
          </cell>
          <cell r="AV218" t="str">
            <v>-</v>
          </cell>
          <cell r="AW218">
            <v>1</v>
          </cell>
          <cell r="AX218" t="str">
            <v>-</v>
          </cell>
          <cell r="AY218">
            <v>1</v>
          </cell>
          <cell r="AZ218">
            <v>1</v>
          </cell>
          <cell r="BA218">
            <v>1</v>
          </cell>
          <cell r="BB218" t="str">
            <v>MO13</v>
          </cell>
          <cell r="BC218">
            <v>15</v>
          </cell>
          <cell r="BD218" t="str">
            <v>-</v>
          </cell>
          <cell r="BE218" t="str">
            <v>-</v>
          </cell>
          <cell r="BF218" t="str">
            <v>-</v>
          </cell>
          <cell r="BG218" t="str">
            <v>-</v>
          </cell>
          <cell r="BH218" t="str">
            <v>-</v>
          </cell>
          <cell r="BI218" t="str">
            <v>-</v>
          </cell>
          <cell r="BJ218" t="str">
            <v>-</v>
          </cell>
          <cell r="BK218" t="str">
            <v>-</v>
          </cell>
          <cell r="BL218" t="str">
            <v>-</v>
          </cell>
          <cell r="BM218" t="str">
            <v>-</v>
          </cell>
          <cell r="BN218" t="str">
            <v>-</v>
          </cell>
          <cell r="BO218" t="str">
            <v>-</v>
          </cell>
          <cell r="BP218" t="str">
            <v>-</v>
          </cell>
          <cell r="BQ218" t="str">
            <v>-</v>
          </cell>
          <cell r="BR218">
            <v>26785</v>
          </cell>
          <cell r="BS218">
            <v>0</v>
          </cell>
          <cell r="BT218">
            <v>26785</v>
          </cell>
          <cell r="BU218">
            <v>0</v>
          </cell>
          <cell r="BW218" t="str">
            <v>Administracion, Imprevistos, Utilidad (AIU)</v>
          </cell>
          <cell r="BX218">
            <v>0</v>
          </cell>
          <cell r="BY218">
            <v>0</v>
          </cell>
          <cell r="BZ218">
            <v>0</v>
          </cell>
          <cell r="CA218">
            <v>0</v>
          </cell>
        </row>
        <row r="219">
          <cell r="D219" t="str">
            <v>AFINADO PISO EN MORTERO 1:3 IMPERMEABILIZADO</v>
          </cell>
          <cell r="E219" t="str">
            <v>m3</v>
          </cell>
          <cell r="F219" t="str">
            <v>MG501</v>
          </cell>
          <cell r="G219">
            <v>4.3999999999999997E-2</v>
          </cell>
          <cell r="H219" t="str">
            <v>-</v>
          </cell>
          <cell r="I219" t="str">
            <v>-</v>
          </cell>
          <cell r="J219" t="str">
            <v>-</v>
          </cell>
          <cell r="K219" t="str">
            <v>-</v>
          </cell>
          <cell r="L219" t="str">
            <v>-</v>
          </cell>
          <cell r="M219" t="str">
            <v>-</v>
          </cell>
          <cell r="N219" t="str">
            <v>-</v>
          </cell>
          <cell r="O219" t="str">
            <v>-</v>
          </cell>
          <cell r="P219" t="str">
            <v>IGE1193</v>
          </cell>
          <cell r="Q219">
            <v>1.05</v>
          </cell>
          <cell r="R219" t="str">
            <v>-</v>
          </cell>
          <cell r="S219" t="str">
            <v>-</v>
          </cell>
          <cell r="T219" t="str">
            <v>-</v>
          </cell>
          <cell r="U219" t="str">
            <v>-</v>
          </cell>
          <cell r="V219" t="str">
            <v>-</v>
          </cell>
          <cell r="W219" t="str">
            <v>-</v>
          </cell>
          <cell r="X219" t="str">
            <v>-</v>
          </cell>
          <cell r="Y219" t="str">
            <v>-</v>
          </cell>
          <cell r="Z219" t="str">
            <v>-</v>
          </cell>
          <cell r="AA219" t="str">
            <v>-</v>
          </cell>
          <cell r="AB219" t="str">
            <v>-</v>
          </cell>
          <cell r="AC219" t="str">
            <v>-</v>
          </cell>
          <cell r="AD219" t="str">
            <v>-</v>
          </cell>
          <cell r="AE219" t="str">
            <v>-</v>
          </cell>
          <cell r="AF219" t="str">
            <v>-</v>
          </cell>
          <cell r="AG219" t="str">
            <v>-</v>
          </cell>
          <cell r="AH219" t="str">
            <v>-</v>
          </cell>
          <cell r="AI219" t="str">
            <v>-</v>
          </cell>
          <cell r="AJ219">
            <v>0</v>
          </cell>
          <cell r="AK219" t="str">
            <v>-</v>
          </cell>
          <cell r="AL219" t="str">
            <v>-</v>
          </cell>
          <cell r="AM219" t="str">
            <v>-</v>
          </cell>
          <cell r="AN219" t="str">
            <v>-</v>
          </cell>
          <cell r="AO219" t="str">
            <v>-</v>
          </cell>
          <cell r="AP219" t="str">
            <v>-</v>
          </cell>
          <cell r="AQ219" t="str">
            <v>-</v>
          </cell>
          <cell r="AR219" t="str">
            <v>-</v>
          </cell>
          <cell r="AS219" t="str">
            <v>-</v>
          </cell>
          <cell r="AT219" t="str">
            <v>-</v>
          </cell>
          <cell r="AU219" t="str">
            <v>-</v>
          </cell>
          <cell r="AV219" t="str">
            <v>-</v>
          </cell>
          <cell r="AW219">
            <v>1</v>
          </cell>
          <cell r="AX219" t="str">
            <v>-</v>
          </cell>
          <cell r="AY219">
            <v>1</v>
          </cell>
          <cell r="AZ219">
            <v>1</v>
          </cell>
          <cell r="BA219">
            <v>1</v>
          </cell>
          <cell r="BB219" t="str">
            <v>MO13</v>
          </cell>
          <cell r="BC219">
            <v>5.5</v>
          </cell>
          <cell r="BD219" t="str">
            <v>-</v>
          </cell>
          <cell r="BE219" t="str">
            <v>-</v>
          </cell>
          <cell r="BF219" t="str">
            <v>-</v>
          </cell>
          <cell r="BG219" t="str">
            <v>-</v>
          </cell>
          <cell r="BH219" t="str">
            <v>-</v>
          </cell>
          <cell r="BI219" t="str">
            <v>-</v>
          </cell>
          <cell r="BJ219" t="str">
            <v>-</v>
          </cell>
          <cell r="BK219" t="str">
            <v>-</v>
          </cell>
          <cell r="BL219" t="str">
            <v>-</v>
          </cell>
          <cell r="BM219" t="str">
            <v>-</v>
          </cell>
          <cell r="BN219" t="str">
            <v>-</v>
          </cell>
          <cell r="BO219" t="str">
            <v>-</v>
          </cell>
          <cell r="BP219" t="str">
            <v>-</v>
          </cell>
          <cell r="BQ219" t="str">
            <v>-</v>
          </cell>
          <cell r="BR219">
            <v>475844</v>
          </cell>
          <cell r="BS219">
            <v>0</v>
          </cell>
          <cell r="BT219">
            <v>475844</v>
          </cell>
          <cell r="BU219">
            <v>0</v>
          </cell>
          <cell r="BW219" t="str">
            <v>Administracion, Imprevistos, Utilidad (AIU)</v>
          </cell>
          <cell r="BX219">
            <v>0</v>
          </cell>
          <cell r="BY219">
            <v>0</v>
          </cell>
          <cell r="BZ219">
            <v>0</v>
          </cell>
          <cell r="CA219">
            <v>0</v>
          </cell>
        </row>
        <row r="220">
          <cell r="D220" t="str">
            <v>CERRADURA BAÑO SCHLAGE A - 40S</v>
          </cell>
          <cell r="E220" t="str">
            <v>uni</v>
          </cell>
          <cell r="F220" t="str">
            <v>MG501</v>
          </cell>
          <cell r="G220">
            <v>0.01</v>
          </cell>
          <cell r="H220" t="str">
            <v>-</v>
          </cell>
          <cell r="I220" t="str">
            <v>-</v>
          </cell>
          <cell r="J220" t="str">
            <v>-</v>
          </cell>
          <cell r="K220" t="str">
            <v>-</v>
          </cell>
          <cell r="L220" t="str">
            <v>-</v>
          </cell>
          <cell r="M220" t="str">
            <v>-</v>
          </cell>
          <cell r="N220" t="str">
            <v>-</v>
          </cell>
          <cell r="O220" t="str">
            <v>-</v>
          </cell>
          <cell r="P220" t="str">
            <v>IGE1063</v>
          </cell>
          <cell r="Q220">
            <v>1</v>
          </cell>
          <cell r="R220" t="str">
            <v>-</v>
          </cell>
          <cell r="S220" t="str">
            <v>-</v>
          </cell>
          <cell r="T220" t="str">
            <v>-</v>
          </cell>
          <cell r="U220" t="str">
            <v>-</v>
          </cell>
          <cell r="V220" t="str">
            <v>-</v>
          </cell>
          <cell r="W220" t="str">
            <v>-</v>
          </cell>
          <cell r="X220" t="str">
            <v>-</v>
          </cell>
          <cell r="Y220" t="str">
            <v>-</v>
          </cell>
          <cell r="Z220" t="str">
            <v>-</v>
          </cell>
          <cell r="AA220" t="str">
            <v>-</v>
          </cell>
          <cell r="AB220" t="str">
            <v>-</v>
          </cell>
          <cell r="AC220" t="str">
            <v>-</v>
          </cell>
          <cell r="AD220" t="str">
            <v>-</v>
          </cell>
          <cell r="AE220" t="str">
            <v>-</v>
          </cell>
          <cell r="AF220" t="str">
            <v>-</v>
          </cell>
          <cell r="AG220" t="str">
            <v>-</v>
          </cell>
          <cell r="AH220" t="str">
            <v>-</v>
          </cell>
          <cell r="AI220" t="str">
            <v>-</v>
          </cell>
          <cell r="AJ220">
            <v>0</v>
          </cell>
          <cell r="AK220" t="str">
            <v>-</v>
          </cell>
          <cell r="AL220" t="str">
            <v>-</v>
          </cell>
          <cell r="AM220" t="str">
            <v>-</v>
          </cell>
          <cell r="AN220" t="str">
            <v>-</v>
          </cell>
          <cell r="AO220" t="str">
            <v>-</v>
          </cell>
          <cell r="AP220" t="str">
            <v>-</v>
          </cell>
          <cell r="AQ220" t="str">
            <v>-</v>
          </cell>
          <cell r="AR220" t="str">
            <v>-</v>
          </cell>
          <cell r="AS220" t="str">
            <v>-</v>
          </cell>
          <cell r="AT220" t="str">
            <v>-</v>
          </cell>
          <cell r="AU220" t="str">
            <v>-</v>
          </cell>
          <cell r="AV220" t="str">
            <v>-</v>
          </cell>
          <cell r="AW220">
            <v>1</v>
          </cell>
          <cell r="AX220" t="str">
            <v>-</v>
          </cell>
          <cell r="AY220">
            <v>1</v>
          </cell>
          <cell r="AZ220">
            <v>1</v>
          </cell>
          <cell r="BA220">
            <v>1</v>
          </cell>
          <cell r="BB220" t="str">
            <v>MO13</v>
          </cell>
          <cell r="BC220">
            <v>20</v>
          </cell>
          <cell r="BD220" t="str">
            <v>-</v>
          </cell>
          <cell r="BE220" t="str">
            <v>-</v>
          </cell>
          <cell r="BF220" t="str">
            <v>-</v>
          </cell>
          <cell r="BG220" t="str">
            <v>-</v>
          </cell>
          <cell r="BH220" t="str">
            <v>-</v>
          </cell>
          <cell r="BI220" t="str">
            <v>-</v>
          </cell>
          <cell r="BJ220" t="str">
            <v>-</v>
          </cell>
          <cell r="BK220" t="str">
            <v>-</v>
          </cell>
          <cell r="BL220" t="str">
            <v>-</v>
          </cell>
          <cell r="BM220" t="str">
            <v>-</v>
          </cell>
          <cell r="BN220" t="str">
            <v>-</v>
          </cell>
          <cell r="BO220" t="str">
            <v>-</v>
          </cell>
          <cell r="BP220" t="str">
            <v>-</v>
          </cell>
          <cell r="BQ220" t="str">
            <v>-</v>
          </cell>
          <cell r="BR220">
            <v>38142</v>
          </cell>
          <cell r="BS220">
            <v>0</v>
          </cell>
          <cell r="BT220">
            <v>0</v>
          </cell>
          <cell r="BU220">
            <v>0</v>
          </cell>
          <cell r="BW220" t="str">
            <v>Administracion, Imprevistos, Utilidad (AIU)</v>
          </cell>
          <cell r="BX220">
            <v>0</v>
          </cell>
          <cell r="BY220">
            <v>0</v>
          </cell>
          <cell r="BZ220">
            <v>0</v>
          </cell>
          <cell r="CA220">
            <v>0</v>
          </cell>
        </row>
        <row r="221">
          <cell r="D221" t="str">
            <v xml:space="preserve">Cerradura entrada Doble Cilindro </v>
          </cell>
          <cell r="E221" t="str">
            <v>UN</v>
          </cell>
          <cell r="F221" t="str">
            <v>MG501</v>
          </cell>
          <cell r="G221">
            <v>0.05</v>
          </cell>
          <cell r="H221" t="str">
            <v>-</v>
          </cell>
          <cell r="I221" t="str">
            <v>-</v>
          </cell>
          <cell r="J221" t="str">
            <v>-</v>
          </cell>
          <cell r="K221" t="str">
            <v>-</v>
          </cell>
          <cell r="L221" t="str">
            <v>-</v>
          </cell>
          <cell r="M221" t="str">
            <v>-</v>
          </cell>
          <cell r="N221" t="str">
            <v>-</v>
          </cell>
          <cell r="O221" t="str">
            <v>-</v>
          </cell>
          <cell r="P221" t="str">
            <v>IGE1065</v>
          </cell>
          <cell r="Q221">
            <v>1</v>
          </cell>
          <cell r="R221" t="str">
            <v>-</v>
          </cell>
          <cell r="S221" t="str">
            <v>-</v>
          </cell>
          <cell r="T221" t="str">
            <v>-</v>
          </cell>
          <cell r="U221" t="str">
            <v>-</v>
          </cell>
          <cell r="V221" t="str">
            <v>-</v>
          </cell>
          <cell r="W221" t="str">
            <v>-</v>
          </cell>
          <cell r="X221" t="str">
            <v>-</v>
          </cell>
          <cell r="Y221" t="str">
            <v>-</v>
          </cell>
          <cell r="Z221" t="str">
            <v>-</v>
          </cell>
          <cell r="AA221" t="str">
            <v>-</v>
          </cell>
          <cell r="AB221" t="str">
            <v>-</v>
          </cell>
          <cell r="AC221" t="str">
            <v>-</v>
          </cell>
          <cell r="AD221" t="str">
            <v>-</v>
          </cell>
          <cell r="AE221" t="str">
            <v>-</v>
          </cell>
          <cell r="AF221" t="str">
            <v>-</v>
          </cell>
          <cell r="AG221" t="str">
            <v>-</v>
          </cell>
          <cell r="AH221" t="str">
            <v>-</v>
          </cell>
          <cell r="AI221" t="str">
            <v>-</v>
          </cell>
          <cell r="AJ221">
            <v>0</v>
          </cell>
          <cell r="AK221" t="str">
            <v>-</v>
          </cell>
          <cell r="AL221" t="str">
            <v>-</v>
          </cell>
          <cell r="AM221" t="str">
            <v>-</v>
          </cell>
          <cell r="AN221" t="str">
            <v>-</v>
          </cell>
          <cell r="AO221" t="str">
            <v>-</v>
          </cell>
          <cell r="AP221" t="str">
            <v>-</v>
          </cell>
          <cell r="AQ221" t="str">
            <v>-</v>
          </cell>
          <cell r="AR221" t="str">
            <v>-</v>
          </cell>
          <cell r="AS221" t="str">
            <v>-</v>
          </cell>
          <cell r="AT221" t="str">
            <v>-</v>
          </cell>
          <cell r="AU221" t="str">
            <v>-</v>
          </cell>
          <cell r="AV221" t="str">
            <v>-</v>
          </cell>
          <cell r="AW221">
            <v>1</v>
          </cell>
          <cell r="AX221" t="str">
            <v>-</v>
          </cell>
          <cell r="AY221">
            <v>1</v>
          </cell>
          <cell r="AZ221">
            <v>1</v>
          </cell>
          <cell r="BA221">
            <v>1</v>
          </cell>
          <cell r="BB221" t="str">
            <v>MO16</v>
          </cell>
          <cell r="BC221">
            <v>12</v>
          </cell>
          <cell r="BD221" t="str">
            <v>-</v>
          </cell>
          <cell r="BE221" t="str">
            <v>-</v>
          </cell>
          <cell r="BF221" t="str">
            <v>-</v>
          </cell>
          <cell r="BG221" t="str">
            <v>-</v>
          </cell>
          <cell r="BH221" t="str">
            <v>-</v>
          </cell>
          <cell r="BI221" t="str">
            <v>-</v>
          </cell>
          <cell r="BJ221" t="str">
            <v>-</v>
          </cell>
          <cell r="BK221" t="str">
            <v>-</v>
          </cell>
          <cell r="BL221" t="str">
            <v>-</v>
          </cell>
          <cell r="BM221" t="str">
            <v>-</v>
          </cell>
          <cell r="BN221" t="str">
            <v>-</v>
          </cell>
          <cell r="BO221" t="str">
            <v>-</v>
          </cell>
          <cell r="BP221" t="str">
            <v>-</v>
          </cell>
          <cell r="BQ221" t="str">
            <v>-</v>
          </cell>
          <cell r="BR221">
            <v>98391</v>
          </cell>
          <cell r="BS221">
            <v>0</v>
          </cell>
          <cell r="BT221">
            <v>98391</v>
          </cell>
          <cell r="BU221">
            <v>0</v>
          </cell>
          <cell r="BW221" t="str">
            <v>Administracion, Imprevistos, Utilidad (AIU)</v>
          </cell>
          <cell r="BX221">
            <v>0</v>
          </cell>
          <cell r="BY221">
            <v>0</v>
          </cell>
          <cell r="BZ221">
            <v>0</v>
          </cell>
          <cell r="CA221">
            <v>0</v>
          </cell>
        </row>
        <row r="222">
          <cell r="D222" t="str">
            <v>Cerramiento con polisombra  (METROS)</v>
          </cell>
          <cell r="E222" t="str">
            <v>ML</v>
          </cell>
          <cell r="F222" t="str">
            <v>MG501</v>
          </cell>
          <cell r="G222">
            <v>0.05</v>
          </cell>
          <cell r="H222" t="str">
            <v>-</v>
          </cell>
          <cell r="I222" t="str">
            <v>-</v>
          </cell>
          <cell r="J222" t="str">
            <v>-</v>
          </cell>
          <cell r="K222" t="str">
            <v>-</v>
          </cell>
          <cell r="L222" t="str">
            <v>-</v>
          </cell>
          <cell r="M222" t="str">
            <v>-</v>
          </cell>
          <cell r="N222" t="str">
            <v>-</v>
          </cell>
          <cell r="O222" t="str">
            <v>-</v>
          </cell>
          <cell r="P222" t="str">
            <v>C5145</v>
          </cell>
          <cell r="Q222">
            <v>4.0000000000000001E-3</v>
          </cell>
          <cell r="R222" t="str">
            <v>C5146</v>
          </cell>
          <cell r="S222">
            <v>0.5</v>
          </cell>
          <cell r="T222" t="str">
            <v>IGE1247</v>
          </cell>
          <cell r="U222">
            <v>0.3</v>
          </cell>
          <cell r="V222" t="str">
            <v>-</v>
          </cell>
          <cell r="W222" t="str">
            <v>-</v>
          </cell>
          <cell r="X222" t="str">
            <v>-</v>
          </cell>
          <cell r="Y222" t="str">
            <v>-</v>
          </cell>
          <cell r="Z222" t="str">
            <v>-</v>
          </cell>
          <cell r="AA222" t="str">
            <v>-</v>
          </cell>
          <cell r="AB222" t="str">
            <v>-</v>
          </cell>
          <cell r="AC222" t="str">
            <v>-</v>
          </cell>
          <cell r="AD222" t="str">
            <v>-</v>
          </cell>
          <cell r="AE222" t="str">
            <v>-</v>
          </cell>
          <cell r="AF222" t="str">
            <v>-</v>
          </cell>
          <cell r="AG222" t="str">
            <v>-</v>
          </cell>
          <cell r="AH222" t="str">
            <v>-</v>
          </cell>
          <cell r="AI222" t="str">
            <v>-</v>
          </cell>
          <cell r="AJ222">
            <v>0</v>
          </cell>
          <cell r="AK222" t="str">
            <v>-</v>
          </cell>
          <cell r="AL222" t="str">
            <v>-</v>
          </cell>
          <cell r="AM222" t="str">
            <v>-</v>
          </cell>
          <cell r="AN222" t="str">
            <v>-</v>
          </cell>
          <cell r="AO222" t="str">
            <v>-</v>
          </cell>
          <cell r="AP222" t="str">
            <v>-</v>
          </cell>
          <cell r="AQ222" t="str">
            <v>-</v>
          </cell>
          <cell r="AR222" t="str">
            <v>-</v>
          </cell>
          <cell r="AS222" t="str">
            <v>-</v>
          </cell>
          <cell r="AT222" t="str">
            <v>-</v>
          </cell>
          <cell r="AU222" t="str">
            <v>-</v>
          </cell>
          <cell r="AV222" t="str">
            <v>-</v>
          </cell>
          <cell r="AW222">
            <v>1</v>
          </cell>
          <cell r="AX222" t="str">
            <v>-</v>
          </cell>
          <cell r="AY222">
            <v>1</v>
          </cell>
          <cell r="AZ222">
            <v>1</v>
          </cell>
          <cell r="BA222">
            <v>4</v>
          </cell>
          <cell r="BB222" t="str">
            <v>MO10</v>
          </cell>
          <cell r="BC222">
            <v>53</v>
          </cell>
          <cell r="BD222" t="str">
            <v>-</v>
          </cell>
          <cell r="BE222" t="str">
            <v>-</v>
          </cell>
          <cell r="BF222" t="str">
            <v>-</v>
          </cell>
          <cell r="BG222" t="str">
            <v>-</v>
          </cell>
          <cell r="BH222" t="str">
            <v>-</v>
          </cell>
          <cell r="BI222" t="str">
            <v>-</v>
          </cell>
          <cell r="BJ222" t="str">
            <v>-</v>
          </cell>
          <cell r="BK222" t="str">
            <v>-</v>
          </cell>
          <cell r="BL222" t="str">
            <v>-</v>
          </cell>
          <cell r="BM222" t="str">
            <v>-</v>
          </cell>
          <cell r="BN222" t="str">
            <v>-</v>
          </cell>
          <cell r="BO222" t="str">
            <v>-</v>
          </cell>
          <cell r="BP222" t="str">
            <v>-</v>
          </cell>
          <cell r="BQ222" t="str">
            <v>-</v>
          </cell>
          <cell r="BR222">
            <v>7603</v>
          </cell>
          <cell r="BS222">
            <v>0</v>
          </cell>
          <cell r="BT222">
            <v>7603</v>
          </cell>
          <cell r="BU222">
            <v>0</v>
          </cell>
          <cell r="BW222" t="str">
            <v>Administracion, Imprevistos, Utilidad (AIU)</v>
          </cell>
          <cell r="BX222">
            <v>0</v>
          </cell>
          <cell r="BY222">
            <v>0</v>
          </cell>
          <cell r="BZ222">
            <v>0</v>
          </cell>
          <cell r="CA222">
            <v>0</v>
          </cell>
        </row>
        <row r="223">
          <cell r="D223" t="str">
            <v>Cerramiento con polisombra y senalizacion con cinta a tres hilos. (METROS)</v>
          </cell>
          <cell r="E223" t="str">
            <v>ML</v>
          </cell>
          <cell r="F223" t="str">
            <v>MG501</v>
          </cell>
          <cell r="G223">
            <v>0.05</v>
          </cell>
          <cell r="H223" t="str">
            <v>-</v>
          </cell>
          <cell r="I223" t="str">
            <v>-</v>
          </cell>
          <cell r="J223" t="str">
            <v>-</v>
          </cell>
          <cell r="K223" t="str">
            <v>-</v>
          </cell>
          <cell r="L223" t="str">
            <v>-</v>
          </cell>
          <cell r="M223" t="str">
            <v>-</v>
          </cell>
          <cell r="N223" t="str">
            <v>-</v>
          </cell>
          <cell r="O223" t="str">
            <v>-</v>
          </cell>
          <cell r="P223" t="str">
            <v>C5144</v>
          </cell>
          <cell r="Q223">
            <v>3</v>
          </cell>
          <cell r="R223" t="str">
            <v>C5145</v>
          </cell>
          <cell r="S223">
            <v>4.0000000000000001E-3</v>
          </cell>
          <cell r="T223" t="str">
            <v>C5146</v>
          </cell>
          <cell r="U223">
            <v>1</v>
          </cell>
          <cell r="V223" t="str">
            <v>-</v>
          </cell>
          <cell r="W223" t="str">
            <v>-</v>
          </cell>
          <cell r="X223" t="str">
            <v>-</v>
          </cell>
          <cell r="Y223" t="str">
            <v>-</v>
          </cell>
          <cell r="Z223" t="str">
            <v>-</v>
          </cell>
          <cell r="AA223" t="str">
            <v>-</v>
          </cell>
          <cell r="AB223" t="str">
            <v>-</v>
          </cell>
          <cell r="AC223" t="str">
            <v>-</v>
          </cell>
          <cell r="AD223" t="str">
            <v>-</v>
          </cell>
          <cell r="AE223" t="str">
            <v>-</v>
          </cell>
          <cell r="AF223" t="str">
            <v>-</v>
          </cell>
          <cell r="AG223" t="str">
            <v>-</v>
          </cell>
          <cell r="AH223" t="str">
            <v>-</v>
          </cell>
          <cell r="AI223" t="str">
            <v>-</v>
          </cell>
          <cell r="AJ223">
            <v>0</v>
          </cell>
          <cell r="AK223" t="str">
            <v>-</v>
          </cell>
          <cell r="AL223" t="str">
            <v>-</v>
          </cell>
          <cell r="AM223" t="str">
            <v>-</v>
          </cell>
          <cell r="AN223" t="str">
            <v>-</v>
          </cell>
          <cell r="AO223" t="str">
            <v>-</v>
          </cell>
          <cell r="AP223" t="str">
            <v>-</v>
          </cell>
          <cell r="AQ223" t="str">
            <v>-</v>
          </cell>
          <cell r="AR223" t="str">
            <v>-</v>
          </cell>
          <cell r="AS223" t="str">
            <v>-</v>
          </cell>
          <cell r="AT223" t="str">
            <v>-</v>
          </cell>
          <cell r="AU223" t="str">
            <v>-</v>
          </cell>
          <cell r="AV223" t="str">
            <v>-</v>
          </cell>
          <cell r="AW223">
            <v>1</v>
          </cell>
          <cell r="AX223" t="str">
            <v>-</v>
          </cell>
          <cell r="AY223">
            <v>1</v>
          </cell>
          <cell r="AZ223">
            <v>1</v>
          </cell>
          <cell r="BA223">
            <v>4</v>
          </cell>
          <cell r="BB223" t="str">
            <v>MO10</v>
          </cell>
          <cell r="BC223">
            <v>70</v>
          </cell>
          <cell r="BD223" t="str">
            <v>-</v>
          </cell>
          <cell r="BE223" t="str">
            <v>-</v>
          </cell>
          <cell r="BF223" t="str">
            <v>-</v>
          </cell>
          <cell r="BG223" t="str">
            <v>-</v>
          </cell>
          <cell r="BH223" t="str">
            <v>-</v>
          </cell>
          <cell r="BI223" t="str">
            <v>-</v>
          </cell>
          <cell r="BJ223" t="str">
            <v>-</v>
          </cell>
          <cell r="BK223" t="str">
            <v>-</v>
          </cell>
          <cell r="BL223" t="str">
            <v>-</v>
          </cell>
          <cell r="BM223" t="str">
            <v>-</v>
          </cell>
          <cell r="BN223" t="str">
            <v>-</v>
          </cell>
          <cell r="BO223" t="str">
            <v>-</v>
          </cell>
          <cell r="BP223" t="str">
            <v>-</v>
          </cell>
          <cell r="BQ223" t="str">
            <v>-</v>
          </cell>
          <cell r="BR223">
            <v>7740</v>
          </cell>
          <cell r="BS223">
            <v>0</v>
          </cell>
          <cell r="BT223">
            <v>7740</v>
          </cell>
          <cell r="BU223">
            <v>0</v>
          </cell>
          <cell r="BW223" t="str">
            <v>Administracion, Imprevistos, Utilidad (AIU)</v>
          </cell>
          <cell r="BX223">
            <v>0</v>
          </cell>
          <cell r="BY223">
            <v>0</v>
          </cell>
          <cell r="BZ223">
            <v>0</v>
          </cell>
          <cell r="CA223">
            <v>0</v>
          </cell>
        </row>
        <row r="224">
          <cell r="D224" t="str">
            <v>Cerramiento con polisombra y senalizacion con cinta a tres hilos. MES</v>
          </cell>
          <cell r="E224" t="str">
            <v>mes</v>
          </cell>
          <cell r="F224" t="str">
            <v>MG501</v>
          </cell>
          <cell r="G224">
            <v>0.05</v>
          </cell>
          <cell r="H224" t="str">
            <v>-</v>
          </cell>
          <cell r="I224" t="str">
            <v>-</v>
          </cell>
          <cell r="J224" t="str">
            <v>-</v>
          </cell>
          <cell r="K224" t="str">
            <v>-</v>
          </cell>
          <cell r="L224" t="str">
            <v>-</v>
          </cell>
          <cell r="M224" t="str">
            <v>-</v>
          </cell>
          <cell r="N224" t="str">
            <v>-</v>
          </cell>
          <cell r="O224" t="str">
            <v>-</v>
          </cell>
          <cell r="P224" t="str">
            <v>C5144</v>
          </cell>
          <cell r="Q224">
            <v>2250</v>
          </cell>
          <cell r="R224" t="str">
            <v>C5145</v>
          </cell>
          <cell r="S224">
            <v>3</v>
          </cell>
          <cell r="T224" t="str">
            <v>C5146</v>
          </cell>
          <cell r="U224">
            <v>50</v>
          </cell>
          <cell r="V224" t="str">
            <v>-</v>
          </cell>
          <cell r="W224" t="str">
            <v>-</v>
          </cell>
          <cell r="X224" t="str">
            <v>-</v>
          </cell>
          <cell r="Y224" t="str">
            <v>-</v>
          </cell>
          <cell r="Z224" t="str">
            <v>-</v>
          </cell>
          <cell r="AA224" t="str">
            <v>-</v>
          </cell>
          <cell r="AB224" t="str">
            <v>-</v>
          </cell>
          <cell r="AC224" t="str">
            <v>-</v>
          </cell>
          <cell r="AD224" t="str">
            <v>-</v>
          </cell>
          <cell r="AE224" t="str">
            <v>-</v>
          </cell>
          <cell r="AF224" t="str">
            <v>-</v>
          </cell>
          <cell r="AG224" t="str">
            <v>-</v>
          </cell>
          <cell r="AH224" t="str">
            <v>-</v>
          </cell>
          <cell r="AI224" t="str">
            <v>-</v>
          </cell>
          <cell r="AJ224">
            <v>0</v>
          </cell>
          <cell r="AK224" t="str">
            <v>-</v>
          </cell>
          <cell r="AL224" t="str">
            <v>-</v>
          </cell>
          <cell r="AM224" t="str">
            <v>-</v>
          </cell>
          <cell r="AN224" t="str">
            <v>-</v>
          </cell>
          <cell r="AO224" t="str">
            <v>-</v>
          </cell>
          <cell r="AP224" t="str">
            <v>-</v>
          </cell>
          <cell r="AQ224" t="str">
            <v>-</v>
          </cell>
          <cell r="AR224" t="str">
            <v>-</v>
          </cell>
          <cell r="AS224" t="str">
            <v>-</v>
          </cell>
          <cell r="AT224" t="str">
            <v>-</v>
          </cell>
          <cell r="AU224" t="str">
            <v>-</v>
          </cell>
          <cell r="AV224" t="str">
            <v>-</v>
          </cell>
          <cell r="AW224">
            <v>1</v>
          </cell>
          <cell r="AX224" t="str">
            <v>-</v>
          </cell>
          <cell r="AY224">
            <v>1</v>
          </cell>
          <cell r="AZ224">
            <v>1</v>
          </cell>
          <cell r="BA224">
            <v>2</v>
          </cell>
          <cell r="BB224" t="str">
            <v>MO10</v>
          </cell>
          <cell r="BC224">
            <v>1</v>
          </cell>
          <cell r="BD224" t="str">
            <v>-</v>
          </cell>
          <cell r="BE224" t="str">
            <v>-</v>
          </cell>
          <cell r="BF224" t="str">
            <v>-</v>
          </cell>
          <cell r="BG224" t="str">
            <v>-</v>
          </cell>
          <cell r="BH224" t="str">
            <v>-</v>
          </cell>
          <cell r="BI224" t="str">
            <v>-</v>
          </cell>
          <cell r="BJ224" t="str">
            <v>-</v>
          </cell>
          <cell r="BK224" t="str">
            <v>-</v>
          </cell>
          <cell r="BL224" t="str">
            <v>-</v>
          </cell>
          <cell r="BM224" t="str">
            <v>-</v>
          </cell>
          <cell r="BN224" t="str">
            <v>-</v>
          </cell>
          <cell r="BO224" t="str">
            <v>-</v>
          </cell>
          <cell r="BP224" t="str">
            <v>-</v>
          </cell>
          <cell r="BQ224" t="str">
            <v>-</v>
          </cell>
          <cell r="BR224">
            <v>1753034</v>
          </cell>
          <cell r="BS224">
            <v>0</v>
          </cell>
          <cell r="BT224">
            <v>1753034</v>
          </cell>
          <cell r="BU224">
            <v>0</v>
          </cell>
          <cell r="BW224" t="str">
            <v>Administracion, Imprevistos, Utilidad (AIU)</v>
          </cell>
          <cell r="BX224">
            <v>0</v>
          </cell>
          <cell r="BY224">
            <v>0</v>
          </cell>
          <cell r="BZ224">
            <v>0</v>
          </cell>
          <cell r="CA224">
            <v>0</v>
          </cell>
        </row>
        <row r="225">
          <cell r="D225" t="str">
            <v>Cerramiento En Alambre de Puas 4 Hilos Postes de Madera</v>
          </cell>
          <cell r="E225" t="str">
            <v>ml</v>
          </cell>
          <cell r="F225" t="str">
            <v>MG501</v>
          </cell>
          <cell r="G225">
            <v>0.05</v>
          </cell>
          <cell r="H225" t="str">
            <v>-</v>
          </cell>
          <cell r="I225" t="str">
            <v>-</v>
          </cell>
          <cell r="J225" t="str">
            <v>-</v>
          </cell>
          <cell r="K225" t="str">
            <v>-</v>
          </cell>
          <cell r="L225" t="str">
            <v>-</v>
          </cell>
          <cell r="M225" t="str">
            <v>-</v>
          </cell>
          <cell r="N225" t="str">
            <v>-</v>
          </cell>
          <cell r="O225" t="str">
            <v>-</v>
          </cell>
          <cell r="P225" t="str">
            <v>IGE1018</v>
          </cell>
          <cell r="Q225">
            <v>4</v>
          </cell>
          <cell r="R225" t="str">
            <v>IGE1247</v>
          </cell>
          <cell r="S225">
            <v>0.05</v>
          </cell>
          <cell r="T225" t="str">
            <v>IGE1236</v>
          </cell>
          <cell r="U225">
            <v>0.53</v>
          </cell>
          <cell r="V225" t="str">
            <v>IGE1123</v>
          </cell>
          <cell r="W225">
            <v>0.2</v>
          </cell>
          <cell r="X225" t="str">
            <v>IGE1181</v>
          </cell>
          <cell r="Y225">
            <v>0.8</v>
          </cell>
          <cell r="Z225" t="str">
            <v>-</v>
          </cell>
          <cell r="AA225" t="str">
            <v>-</v>
          </cell>
          <cell r="AB225" t="str">
            <v>-</v>
          </cell>
          <cell r="AC225" t="str">
            <v>-</v>
          </cell>
          <cell r="AD225" t="str">
            <v>-</v>
          </cell>
          <cell r="AE225" t="str">
            <v>-</v>
          </cell>
          <cell r="AF225" t="str">
            <v>-</v>
          </cell>
          <cell r="AG225" t="str">
            <v>-</v>
          </cell>
          <cell r="AH225" t="str">
            <v>-</v>
          </cell>
          <cell r="AI225" t="str">
            <v>-</v>
          </cell>
          <cell r="AJ225">
            <v>0</v>
          </cell>
          <cell r="AK225" t="str">
            <v>-</v>
          </cell>
          <cell r="AL225" t="str">
            <v>-</v>
          </cell>
          <cell r="AM225" t="str">
            <v>-</v>
          </cell>
          <cell r="AN225" t="str">
            <v>-</v>
          </cell>
          <cell r="AO225" t="str">
            <v>-</v>
          </cell>
          <cell r="AP225" t="str">
            <v>-</v>
          </cell>
          <cell r="AQ225" t="str">
            <v>-</v>
          </cell>
          <cell r="AR225" t="str">
            <v>-</v>
          </cell>
          <cell r="AS225" t="str">
            <v>-</v>
          </cell>
          <cell r="AT225" t="str">
            <v>-</v>
          </cell>
          <cell r="AU225" t="str">
            <v>-</v>
          </cell>
          <cell r="AV225" t="str">
            <v>-</v>
          </cell>
          <cell r="AW225">
            <v>1</v>
          </cell>
          <cell r="AX225" t="str">
            <v>-</v>
          </cell>
          <cell r="AY225">
            <v>1</v>
          </cell>
          <cell r="AZ225">
            <v>1</v>
          </cell>
          <cell r="BA225">
            <v>2</v>
          </cell>
          <cell r="BB225" t="str">
            <v>MO10</v>
          </cell>
          <cell r="BC225">
            <v>25</v>
          </cell>
          <cell r="BD225" t="str">
            <v>-</v>
          </cell>
          <cell r="BE225" t="str">
            <v>-</v>
          </cell>
          <cell r="BF225" t="str">
            <v>-</v>
          </cell>
          <cell r="BG225" t="str">
            <v>-</v>
          </cell>
          <cell r="BH225" t="str">
            <v>-</v>
          </cell>
          <cell r="BI225" t="str">
            <v>-</v>
          </cell>
          <cell r="BJ225" t="str">
            <v>-</v>
          </cell>
          <cell r="BK225" t="str">
            <v>-</v>
          </cell>
          <cell r="BL225" t="str">
            <v>-</v>
          </cell>
          <cell r="BM225" t="str">
            <v>-</v>
          </cell>
          <cell r="BN225" t="str">
            <v>-</v>
          </cell>
          <cell r="BO225" t="str">
            <v>-</v>
          </cell>
          <cell r="BP225" t="str">
            <v>-</v>
          </cell>
          <cell r="BQ225" t="str">
            <v>-</v>
          </cell>
          <cell r="BR225">
            <v>18272</v>
          </cell>
          <cell r="BS225">
            <v>0</v>
          </cell>
          <cell r="BT225">
            <v>0</v>
          </cell>
          <cell r="BU225">
            <v>0</v>
          </cell>
          <cell r="BW225" t="str">
            <v>Administracion, Imprevistos, Utilidad (AIU)</v>
          </cell>
          <cell r="BX225">
            <v>0</v>
          </cell>
          <cell r="BY225">
            <v>0</v>
          </cell>
          <cell r="BZ225">
            <v>0</v>
          </cell>
          <cell r="CA225">
            <v>0</v>
          </cell>
        </row>
        <row r="226">
          <cell r="D226" t="str">
            <v>Cerramiento en alambre de púas 5 hilos H = 2.5 m incluye poste de concreto</v>
          </cell>
          <cell r="E226" t="str">
            <v>ml</v>
          </cell>
          <cell r="F226" t="str">
            <v>MG501</v>
          </cell>
          <cell r="G226">
            <v>0.05</v>
          </cell>
          <cell r="H226" t="str">
            <v>-</v>
          </cell>
          <cell r="I226" t="str">
            <v>-</v>
          </cell>
          <cell r="J226" t="str">
            <v>-</v>
          </cell>
          <cell r="K226" t="str">
            <v>-</v>
          </cell>
          <cell r="L226" t="str">
            <v>-</v>
          </cell>
          <cell r="M226" t="str">
            <v>-</v>
          </cell>
          <cell r="N226" t="str">
            <v>-</v>
          </cell>
          <cell r="O226" t="str">
            <v>-</v>
          </cell>
          <cell r="P226" t="str">
            <v>IGE1018</v>
          </cell>
          <cell r="Q226">
            <v>5</v>
          </cell>
          <cell r="R226" t="str">
            <v>IGV2071</v>
          </cell>
          <cell r="S226">
            <v>0.53</v>
          </cell>
          <cell r="T226" t="str">
            <v>IGE1095</v>
          </cell>
          <cell r="U226">
            <v>0.06</v>
          </cell>
          <cell r="V226" t="str">
            <v>-</v>
          </cell>
          <cell r="W226" t="str">
            <v>-</v>
          </cell>
          <cell r="X226" t="str">
            <v>-</v>
          </cell>
          <cell r="Y226" t="str">
            <v>-</v>
          </cell>
          <cell r="Z226" t="str">
            <v>-</v>
          </cell>
          <cell r="AA226" t="str">
            <v>-</v>
          </cell>
          <cell r="AB226" t="str">
            <v>-</v>
          </cell>
          <cell r="AC226" t="str">
            <v>-</v>
          </cell>
          <cell r="AD226" t="str">
            <v>-</v>
          </cell>
          <cell r="AE226" t="str">
            <v>-</v>
          </cell>
          <cell r="AF226" t="str">
            <v>-</v>
          </cell>
          <cell r="AG226" t="str">
            <v>-</v>
          </cell>
          <cell r="AH226" t="str">
            <v>-</v>
          </cell>
          <cell r="AI226" t="str">
            <v>-</v>
          </cell>
          <cell r="AJ226">
            <v>0</v>
          </cell>
          <cell r="AK226" t="str">
            <v>-</v>
          </cell>
          <cell r="AL226" t="str">
            <v>-</v>
          </cell>
          <cell r="AM226" t="str">
            <v>-</v>
          </cell>
          <cell r="AN226" t="str">
            <v>-</v>
          </cell>
          <cell r="AO226" t="str">
            <v>-</v>
          </cell>
          <cell r="AP226" t="str">
            <v>-</v>
          </cell>
          <cell r="AQ226" t="str">
            <v>-</v>
          </cell>
          <cell r="AR226" t="str">
            <v>-</v>
          </cell>
          <cell r="AS226" t="str">
            <v>-</v>
          </cell>
          <cell r="AT226" t="str">
            <v>-</v>
          </cell>
          <cell r="AU226" t="str">
            <v>-</v>
          </cell>
          <cell r="AV226" t="str">
            <v>-</v>
          </cell>
          <cell r="AW226">
            <v>1</v>
          </cell>
          <cell r="AX226" t="str">
            <v>-</v>
          </cell>
          <cell r="AY226">
            <v>1</v>
          </cell>
          <cell r="AZ226">
            <v>1</v>
          </cell>
          <cell r="BA226">
            <v>3</v>
          </cell>
          <cell r="BB226" t="str">
            <v>MO10</v>
          </cell>
          <cell r="BC226">
            <v>25</v>
          </cell>
          <cell r="BD226" t="str">
            <v>-</v>
          </cell>
          <cell r="BE226" t="str">
            <v>-</v>
          </cell>
          <cell r="BF226" t="str">
            <v>-</v>
          </cell>
          <cell r="BG226" t="str">
            <v>-</v>
          </cell>
          <cell r="BH226" t="str">
            <v>-</v>
          </cell>
          <cell r="BI226" t="str">
            <v>-</v>
          </cell>
          <cell r="BJ226" t="str">
            <v>-</v>
          </cell>
          <cell r="BK226" t="str">
            <v>-</v>
          </cell>
          <cell r="BL226" t="str">
            <v>-</v>
          </cell>
          <cell r="BM226" t="str">
            <v>-</v>
          </cell>
          <cell r="BN226" t="str">
            <v>-</v>
          </cell>
          <cell r="BO226" t="str">
            <v>-</v>
          </cell>
          <cell r="BP226" t="str">
            <v>-</v>
          </cell>
          <cell r="BQ226" t="str">
            <v>-</v>
          </cell>
          <cell r="BR226">
            <v>75208</v>
          </cell>
          <cell r="BS226">
            <v>0</v>
          </cell>
          <cell r="BT226">
            <v>0</v>
          </cell>
          <cell r="BU226">
            <v>0</v>
          </cell>
          <cell r="BW226" t="str">
            <v>Administracion, Imprevistos, Utilidad (AIU)</v>
          </cell>
          <cell r="BX226">
            <v>0</v>
          </cell>
          <cell r="BY226">
            <v>0</v>
          </cell>
          <cell r="BZ226">
            <v>0</v>
          </cell>
          <cell r="CA226">
            <v>0</v>
          </cell>
        </row>
        <row r="227">
          <cell r="D227" t="str">
            <v>Cerramiento en Malla Eslabonada y galvanizada Cal. 10 con hueco de 2" X 2.50m repizada con platina de 1/8" X 1/2" Postes en Tubo Galvanizado de 2''. Cada 2.50 m,  H= 2.00 m.  Incluye tensores en angulo.</v>
          </cell>
          <cell r="E227" t="str">
            <v>m2</v>
          </cell>
          <cell r="F227" t="str">
            <v>MG501</v>
          </cell>
          <cell r="G227">
            <v>0.05</v>
          </cell>
          <cell r="H227" t="str">
            <v>MG523</v>
          </cell>
          <cell r="I227">
            <v>0.15</v>
          </cell>
          <cell r="J227" t="str">
            <v>MG508</v>
          </cell>
          <cell r="K227">
            <v>3</v>
          </cell>
          <cell r="L227" t="str">
            <v>-</v>
          </cell>
          <cell r="M227" t="str">
            <v>-</v>
          </cell>
          <cell r="N227" t="str">
            <v>-</v>
          </cell>
          <cell r="O227" t="str">
            <v>-</v>
          </cell>
          <cell r="P227" t="str">
            <v>IGE1018</v>
          </cell>
          <cell r="Q227">
            <v>1</v>
          </cell>
          <cell r="R227" t="str">
            <v>C5201</v>
          </cell>
          <cell r="S227">
            <v>1.6</v>
          </cell>
          <cell r="T227" t="str">
            <v>IGE1185</v>
          </cell>
          <cell r="U227">
            <v>1</v>
          </cell>
          <cell r="V227" t="str">
            <v>IGE1280</v>
          </cell>
          <cell r="W227">
            <v>0.5</v>
          </cell>
          <cell r="X227" t="str">
            <v>C5311</v>
          </cell>
          <cell r="Y227">
            <v>1.5</v>
          </cell>
          <cell r="Z227" t="str">
            <v>-</v>
          </cell>
          <cell r="AA227" t="str">
            <v>-</v>
          </cell>
          <cell r="AB227" t="str">
            <v>-</v>
          </cell>
          <cell r="AC227" t="str">
            <v>-</v>
          </cell>
          <cell r="AD227" t="str">
            <v>-</v>
          </cell>
          <cell r="AE227" t="str">
            <v>-</v>
          </cell>
          <cell r="AF227" t="str">
            <v>-</v>
          </cell>
          <cell r="AG227" t="str">
            <v>-</v>
          </cell>
          <cell r="AH227" t="str">
            <v>-</v>
          </cell>
          <cell r="AI227" t="str">
            <v>-</v>
          </cell>
          <cell r="AJ227">
            <v>0</v>
          </cell>
          <cell r="AK227" t="str">
            <v>-</v>
          </cell>
          <cell r="AL227" t="str">
            <v>-</v>
          </cell>
          <cell r="AM227" t="str">
            <v>-</v>
          </cell>
          <cell r="AN227" t="str">
            <v>-</v>
          </cell>
          <cell r="AO227" t="str">
            <v>-</v>
          </cell>
          <cell r="AP227" t="str">
            <v>-</v>
          </cell>
          <cell r="AQ227" t="str">
            <v>-</v>
          </cell>
          <cell r="AR227" t="str">
            <v>-</v>
          </cell>
          <cell r="AS227" t="str">
            <v>-</v>
          </cell>
          <cell r="AT227" t="str">
            <v>-</v>
          </cell>
          <cell r="AU227" t="str">
            <v>-</v>
          </cell>
          <cell r="AV227" t="str">
            <v>-</v>
          </cell>
          <cell r="AW227">
            <v>1</v>
          </cell>
          <cell r="AX227" t="str">
            <v>-</v>
          </cell>
          <cell r="AY227">
            <v>1</v>
          </cell>
          <cell r="AZ227">
            <v>1</v>
          </cell>
          <cell r="BA227">
            <v>1</v>
          </cell>
          <cell r="BB227" t="str">
            <v>MO20</v>
          </cell>
          <cell r="BC227">
            <v>20</v>
          </cell>
          <cell r="BD227">
            <v>1</v>
          </cell>
          <cell r="BE227" t="str">
            <v>MO10</v>
          </cell>
          <cell r="BF227">
            <v>20</v>
          </cell>
          <cell r="BG227">
            <v>1</v>
          </cell>
          <cell r="BH227" t="str">
            <v>MO22</v>
          </cell>
          <cell r="BI227">
            <v>20</v>
          </cell>
          <cell r="BJ227" t="str">
            <v>-</v>
          </cell>
          <cell r="BK227" t="str">
            <v>-</v>
          </cell>
          <cell r="BL227" t="str">
            <v>-</v>
          </cell>
          <cell r="BM227" t="str">
            <v>-</v>
          </cell>
          <cell r="BN227" t="str">
            <v>-</v>
          </cell>
          <cell r="BO227" t="str">
            <v>-</v>
          </cell>
          <cell r="BP227" t="str">
            <v>-</v>
          </cell>
          <cell r="BQ227" t="str">
            <v>-</v>
          </cell>
          <cell r="BR227">
            <v>73397</v>
          </cell>
          <cell r="BS227">
            <v>0</v>
          </cell>
          <cell r="BT227">
            <v>73397</v>
          </cell>
          <cell r="BU227">
            <v>0</v>
          </cell>
          <cell r="BW227" t="str">
            <v>Administracion, Imprevistos, Utilidad (AIU)</v>
          </cell>
          <cell r="BX227">
            <v>0</v>
          </cell>
          <cell r="BY227">
            <v>0</v>
          </cell>
          <cell r="BZ227">
            <v>0</v>
          </cell>
          <cell r="CA227">
            <v>0</v>
          </cell>
        </row>
        <row r="228">
          <cell r="D228" t="str">
            <v>Cimentacion 2500 psi para tuberia</v>
          </cell>
          <cell r="E228" t="str">
            <v>M3</v>
          </cell>
          <cell r="F228" t="str">
            <v>MG501</v>
          </cell>
          <cell r="G228">
            <v>0.05</v>
          </cell>
          <cell r="H228" t="str">
            <v>-</v>
          </cell>
          <cell r="I228" t="str">
            <v>-</v>
          </cell>
          <cell r="J228" t="str">
            <v>-</v>
          </cell>
          <cell r="K228" t="str">
            <v>-</v>
          </cell>
          <cell r="L228" t="str">
            <v>-</v>
          </cell>
          <cell r="M228" t="str">
            <v>-</v>
          </cell>
          <cell r="N228" t="str">
            <v>-</v>
          </cell>
          <cell r="O228" t="str">
            <v>-</v>
          </cell>
          <cell r="P228" t="str">
            <v>IGE1095</v>
          </cell>
          <cell r="Q228">
            <v>1.03</v>
          </cell>
          <cell r="R228" t="str">
            <v>-</v>
          </cell>
          <cell r="S228" t="str">
            <v>-</v>
          </cell>
          <cell r="T228" t="str">
            <v>-</v>
          </cell>
          <cell r="U228" t="str">
            <v>-</v>
          </cell>
          <cell r="V228" t="str">
            <v>-</v>
          </cell>
          <cell r="W228" t="str">
            <v>-</v>
          </cell>
          <cell r="X228" t="str">
            <v>-</v>
          </cell>
          <cell r="Y228" t="str">
            <v>-</v>
          </cell>
          <cell r="Z228" t="str">
            <v>-</v>
          </cell>
          <cell r="AA228" t="str">
            <v>-</v>
          </cell>
          <cell r="AB228" t="str">
            <v>-</v>
          </cell>
          <cell r="AC228" t="str">
            <v>-</v>
          </cell>
          <cell r="AD228" t="str">
            <v>-</v>
          </cell>
          <cell r="AE228" t="str">
            <v>-</v>
          </cell>
          <cell r="AF228" t="str">
            <v>-</v>
          </cell>
          <cell r="AG228" t="str">
            <v>-</v>
          </cell>
          <cell r="AH228" t="str">
            <v>-</v>
          </cell>
          <cell r="AI228" t="str">
            <v>-</v>
          </cell>
          <cell r="AJ228">
            <v>0</v>
          </cell>
          <cell r="AK228" t="str">
            <v>-</v>
          </cell>
          <cell r="AL228" t="str">
            <v>-</v>
          </cell>
          <cell r="AM228" t="str">
            <v>-</v>
          </cell>
          <cell r="AN228" t="str">
            <v>-</v>
          </cell>
          <cell r="AO228" t="str">
            <v>-</v>
          </cell>
          <cell r="AP228" t="str">
            <v>-</v>
          </cell>
          <cell r="AQ228" t="str">
            <v>-</v>
          </cell>
          <cell r="AR228" t="str">
            <v>-</v>
          </cell>
          <cell r="AS228" t="str">
            <v>-</v>
          </cell>
          <cell r="AT228" t="str">
            <v>-</v>
          </cell>
          <cell r="AU228" t="str">
            <v>-</v>
          </cell>
          <cell r="AV228" t="str">
            <v>-</v>
          </cell>
          <cell r="AW228">
            <v>1</v>
          </cell>
          <cell r="AX228" t="str">
            <v>-</v>
          </cell>
          <cell r="AY228">
            <v>1</v>
          </cell>
          <cell r="AZ228">
            <v>1</v>
          </cell>
          <cell r="BA228">
            <v>1</v>
          </cell>
          <cell r="BB228" t="str">
            <v>MO20</v>
          </cell>
          <cell r="BC228">
            <v>6</v>
          </cell>
          <cell r="BD228">
            <v>3</v>
          </cell>
          <cell r="BE228" t="str">
            <v>MO10</v>
          </cell>
          <cell r="BF228">
            <v>6</v>
          </cell>
          <cell r="BG228" t="str">
            <v>-</v>
          </cell>
          <cell r="BH228" t="str">
            <v>-</v>
          </cell>
          <cell r="BI228" t="str">
            <v>-</v>
          </cell>
          <cell r="BJ228" t="str">
            <v>-</v>
          </cell>
          <cell r="BK228" t="str">
            <v>-</v>
          </cell>
          <cell r="BL228" t="str">
            <v>-</v>
          </cell>
          <cell r="BM228" t="str">
            <v>-</v>
          </cell>
          <cell r="BN228" t="str">
            <v>-</v>
          </cell>
          <cell r="BO228" t="str">
            <v>-</v>
          </cell>
          <cell r="BP228" t="str">
            <v>-</v>
          </cell>
          <cell r="BQ228" t="str">
            <v>-</v>
          </cell>
          <cell r="BR228">
            <v>392678</v>
          </cell>
          <cell r="BS228">
            <v>0</v>
          </cell>
          <cell r="BT228">
            <v>392678</v>
          </cell>
          <cell r="BU228" t="str">
            <v>PDA ALCANTARILLADO SAN MIGUEL DE SEMA</v>
          </cell>
          <cell r="BW228" t="str">
            <v>Administracion, Imprevistos, Utilidad (AIU)</v>
          </cell>
          <cell r="BX228">
            <v>0</v>
          </cell>
          <cell r="BY228">
            <v>0</v>
          </cell>
          <cell r="BZ228">
            <v>0</v>
          </cell>
          <cell r="CA228">
            <v>0</v>
          </cell>
        </row>
        <row r="229">
          <cell r="D229" t="str">
            <v>Cinta en PVC tipo sika 0.22M con estrias laterales o similar.</v>
          </cell>
          <cell r="E229" t="str">
            <v>ML</v>
          </cell>
          <cell r="F229" t="str">
            <v>MG501</v>
          </cell>
          <cell r="G229">
            <v>0.1</v>
          </cell>
          <cell r="H229" t="str">
            <v>-</v>
          </cell>
          <cell r="I229" t="str">
            <v>-</v>
          </cell>
          <cell r="J229" t="str">
            <v>-</v>
          </cell>
          <cell r="K229" t="str">
            <v>-</v>
          </cell>
          <cell r="L229" t="str">
            <v>-</v>
          </cell>
          <cell r="M229" t="str">
            <v>-</v>
          </cell>
          <cell r="N229" t="str">
            <v>-</v>
          </cell>
          <cell r="O229" t="str">
            <v>-</v>
          </cell>
          <cell r="P229" t="str">
            <v>C5572</v>
          </cell>
          <cell r="Q229">
            <v>1</v>
          </cell>
          <cell r="R229" t="str">
            <v>-</v>
          </cell>
          <cell r="S229" t="str">
            <v>-</v>
          </cell>
          <cell r="T229" t="str">
            <v>-</v>
          </cell>
          <cell r="U229" t="str">
            <v>-</v>
          </cell>
          <cell r="V229" t="str">
            <v>-</v>
          </cell>
          <cell r="W229" t="str">
            <v>-</v>
          </cell>
          <cell r="X229" t="str">
            <v>-</v>
          </cell>
          <cell r="Y229" t="str">
            <v>-</v>
          </cell>
          <cell r="Z229" t="str">
            <v>-</v>
          </cell>
          <cell r="AA229" t="str">
            <v>-</v>
          </cell>
          <cell r="AB229" t="str">
            <v>-</v>
          </cell>
          <cell r="AC229" t="str">
            <v>-</v>
          </cell>
          <cell r="AD229" t="str">
            <v>-</v>
          </cell>
          <cell r="AE229" t="str">
            <v>-</v>
          </cell>
          <cell r="AF229" t="str">
            <v>-</v>
          </cell>
          <cell r="AG229" t="str">
            <v>-</v>
          </cell>
          <cell r="AH229" t="str">
            <v>-</v>
          </cell>
          <cell r="AI229" t="str">
            <v>-</v>
          </cell>
          <cell r="AJ229">
            <v>0</v>
          </cell>
          <cell r="AK229" t="str">
            <v>-</v>
          </cell>
          <cell r="AL229" t="str">
            <v>-</v>
          </cell>
          <cell r="AM229" t="str">
            <v>-</v>
          </cell>
          <cell r="AN229" t="str">
            <v>-</v>
          </cell>
          <cell r="AO229" t="str">
            <v>-</v>
          </cell>
          <cell r="AP229" t="str">
            <v>-</v>
          </cell>
          <cell r="AQ229" t="str">
            <v>-</v>
          </cell>
          <cell r="AR229" t="str">
            <v>-</v>
          </cell>
          <cell r="AS229" t="str">
            <v>-</v>
          </cell>
          <cell r="AT229" t="str">
            <v>-</v>
          </cell>
          <cell r="AU229" t="str">
            <v>-</v>
          </cell>
          <cell r="AV229" t="str">
            <v>-</v>
          </cell>
          <cell r="AW229">
            <v>1</v>
          </cell>
          <cell r="AX229" t="str">
            <v>-</v>
          </cell>
          <cell r="AY229">
            <v>1</v>
          </cell>
          <cell r="AZ229">
            <v>1</v>
          </cell>
          <cell r="BA229">
            <v>1</v>
          </cell>
          <cell r="BB229" t="str">
            <v>MO20</v>
          </cell>
          <cell r="BC229">
            <v>180</v>
          </cell>
          <cell r="BD229">
            <v>2</v>
          </cell>
          <cell r="BE229" t="str">
            <v>MO10</v>
          </cell>
          <cell r="BF229">
            <v>180</v>
          </cell>
          <cell r="BG229" t="str">
            <v>-</v>
          </cell>
          <cell r="BH229" t="str">
            <v>-</v>
          </cell>
          <cell r="BI229" t="str">
            <v>-</v>
          </cell>
          <cell r="BJ229" t="str">
            <v>-</v>
          </cell>
          <cell r="BK229" t="str">
            <v>-</v>
          </cell>
          <cell r="BL229" t="str">
            <v>-</v>
          </cell>
          <cell r="BM229" t="str">
            <v>-</v>
          </cell>
          <cell r="BN229" t="str">
            <v>-</v>
          </cell>
          <cell r="BO229" t="str">
            <v>-</v>
          </cell>
          <cell r="BP229" t="str">
            <v>-</v>
          </cell>
          <cell r="BQ229" t="str">
            <v>-</v>
          </cell>
          <cell r="BR229">
            <v>34295</v>
          </cell>
          <cell r="BS229">
            <v>0</v>
          </cell>
          <cell r="BT229">
            <v>34295</v>
          </cell>
          <cell r="BU229">
            <v>0</v>
          </cell>
          <cell r="BW229" t="str">
            <v>Administracion, Imprevistos, Utilidad (AIU)</v>
          </cell>
          <cell r="BX229">
            <v>0</v>
          </cell>
          <cell r="BY229">
            <v>0</v>
          </cell>
          <cell r="BZ229">
            <v>0</v>
          </cell>
          <cell r="CA229">
            <v>0</v>
          </cell>
        </row>
        <row r="230">
          <cell r="D230" t="str">
            <v>Cinta en PVC tipo sika O-15 con estrias laterales o similar.</v>
          </cell>
          <cell r="E230" t="str">
            <v>ML</v>
          </cell>
          <cell r="F230" t="str">
            <v>MG501</v>
          </cell>
          <cell r="G230">
            <v>0.1</v>
          </cell>
          <cell r="H230" t="str">
            <v>-</v>
          </cell>
          <cell r="I230" t="str">
            <v>-</v>
          </cell>
          <cell r="J230" t="str">
            <v>-</v>
          </cell>
          <cell r="K230" t="str">
            <v>-</v>
          </cell>
          <cell r="L230" t="str">
            <v>-</v>
          </cell>
          <cell r="M230" t="str">
            <v>-</v>
          </cell>
          <cell r="N230" t="str">
            <v>-</v>
          </cell>
          <cell r="O230" t="str">
            <v>-</v>
          </cell>
          <cell r="P230" t="str">
            <v>C5051</v>
          </cell>
          <cell r="Q230">
            <v>1</v>
          </cell>
          <cell r="R230" t="str">
            <v>-</v>
          </cell>
          <cell r="S230" t="str">
            <v>-</v>
          </cell>
          <cell r="T230" t="str">
            <v>-</v>
          </cell>
          <cell r="U230" t="str">
            <v>-</v>
          </cell>
          <cell r="V230" t="str">
            <v>-</v>
          </cell>
          <cell r="W230" t="str">
            <v>-</v>
          </cell>
          <cell r="X230" t="str">
            <v>-</v>
          </cell>
          <cell r="Y230" t="str">
            <v>-</v>
          </cell>
          <cell r="Z230" t="str">
            <v>-</v>
          </cell>
          <cell r="AA230" t="str">
            <v>-</v>
          </cell>
          <cell r="AB230" t="str">
            <v>-</v>
          </cell>
          <cell r="AC230" t="str">
            <v>-</v>
          </cell>
          <cell r="AD230" t="str">
            <v>-</v>
          </cell>
          <cell r="AE230" t="str">
            <v>-</v>
          </cell>
          <cell r="AF230" t="str">
            <v>-</v>
          </cell>
          <cell r="AG230" t="str">
            <v>-</v>
          </cell>
          <cell r="AH230" t="str">
            <v>-</v>
          </cell>
          <cell r="AI230" t="str">
            <v>-</v>
          </cell>
          <cell r="AJ230">
            <v>0</v>
          </cell>
          <cell r="AK230" t="str">
            <v>-</v>
          </cell>
          <cell r="AL230" t="str">
            <v>-</v>
          </cell>
          <cell r="AM230" t="str">
            <v>-</v>
          </cell>
          <cell r="AN230" t="str">
            <v>-</v>
          </cell>
          <cell r="AO230" t="str">
            <v>-</v>
          </cell>
          <cell r="AP230" t="str">
            <v>-</v>
          </cell>
          <cell r="AQ230" t="str">
            <v>-</v>
          </cell>
          <cell r="AR230" t="str">
            <v>-</v>
          </cell>
          <cell r="AS230" t="str">
            <v>-</v>
          </cell>
          <cell r="AT230" t="str">
            <v>-</v>
          </cell>
          <cell r="AU230" t="str">
            <v>-</v>
          </cell>
          <cell r="AV230" t="str">
            <v>-</v>
          </cell>
          <cell r="AW230">
            <v>1</v>
          </cell>
          <cell r="AX230" t="str">
            <v>-</v>
          </cell>
          <cell r="AY230">
            <v>1</v>
          </cell>
          <cell r="AZ230">
            <v>1</v>
          </cell>
          <cell r="BA230">
            <v>1</v>
          </cell>
          <cell r="BB230" t="str">
            <v>MO20</v>
          </cell>
          <cell r="BC230">
            <v>180</v>
          </cell>
          <cell r="BD230">
            <v>2</v>
          </cell>
          <cell r="BE230" t="str">
            <v>MO10</v>
          </cell>
          <cell r="BF230">
            <v>180</v>
          </cell>
          <cell r="BG230" t="str">
            <v>-</v>
          </cell>
          <cell r="BH230" t="str">
            <v>-</v>
          </cell>
          <cell r="BI230" t="str">
            <v>-</v>
          </cell>
          <cell r="BJ230" t="str">
            <v>-</v>
          </cell>
          <cell r="BK230" t="str">
            <v>-</v>
          </cell>
          <cell r="BL230" t="str">
            <v>-</v>
          </cell>
          <cell r="BM230" t="str">
            <v>-</v>
          </cell>
          <cell r="BN230" t="str">
            <v>-</v>
          </cell>
          <cell r="BO230" t="str">
            <v>-</v>
          </cell>
          <cell r="BP230" t="str">
            <v>-</v>
          </cell>
          <cell r="BQ230" t="str">
            <v>-</v>
          </cell>
          <cell r="BR230">
            <v>33112</v>
          </cell>
          <cell r="BS230">
            <v>0</v>
          </cell>
          <cell r="BT230">
            <v>33112</v>
          </cell>
          <cell r="BU230">
            <v>0</v>
          </cell>
          <cell r="BW230" t="str">
            <v>Administracion, Imprevistos, Utilidad (AIU)</v>
          </cell>
          <cell r="BX230">
            <v>0</v>
          </cell>
          <cell r="BY230">
            <v>0</v>
          </cell>
          <cell r="BZ230">
            <v>0</v>
          </cell>
          <cell r="CA230">
            <v>0</v>
          </cell>
        </row>
        <row r="231">
          <cell r="D231" t="str">
            <v>Cinta Sikadur Combiflex H-10  o similar. Para garantizar la estanquiedad en las juntas de construccion.</v>
          </cell>
          <cell r="E231" t="str">
            <v>ml</v>
          </cell>
          <cell r="F231" t="str">
            <v>MG501</v>
          </cell>
          <cell r="G231">
            <v>0.05</v>
          </cell>
          <cell r="H231" t="str">
            <v>-</v>
          </cell>
          <cell r="I231" t="str">
            <v>-</v>
          </cell>
          <cell r="J231" t="str">
            <v>-</v>
          </cell>
          <cell r="K231" t="str">
            <v>-</v>
          </cell>
          <cell r="L231" t="str">
            <v>-</v>
          </cell>
          <cell r="M231" t="str">
            <v>-</v>
          </cell>
          <cell r="N231" t="str">
            <v>-</v>
          </cell>
          <cell r="O231" t="str">
            <v>-</v>
          </cell>
          <cell r="P231" t="str">
            <v>C5133</v>
          </cell>
          <cell r="Q231">
            <v>1</v>
          </cell>
          <cell r="R231" t="str">
            <v>-</v>
          </cell>
          <cell r="S231" t="str">
            <v>-</v>
          </cell>
          <cell r="T231" t="str">
            <v>-</v>
          </cell>
          <cell r="U231" t="str">
            <v>-</v>
          </cell>
          <cell r="V231" t="str">
            <v>-</v>
          </cell>
          <cell r="W231" t="str">
            <v>-</v>
          </cell>
          <cell r="X231" t="str">
            <v>-</v>
          </cell>
          <cell r="Y231" t="str">
            <v>-</v>
          </cell>
          <cell r="Z231" t="str">
            <v>-</v>
          </cell>
          <cell r="AA231" t="str">
            <v>-</v>
          </cell>
          <cell r="AB231" t="str">
            <v>-</v>
          </cell>
          <cell r="AC231" t="str">
            <v>-</v>
          </cell>
          <cell r="AD231" t="str">
            <v>-</v>
          </cell>
          <cell r="AE231" t="str">
            <v>-</v>
          </cell>
          <cell r="AF231" t="str">
            <v>-</v>
          </cell>
          <cell r="AG231" t="str">
            <v>-</v>
          </cell>
          <cell r="AH231" t="str">
            <v>-</v>
          </cell>
          <cell r="AI231" t="str">
            <v>-</v>
          </cell>
          <cell r="AJ231">
            <v>0</v>
          </cell>
          <cell r="AK231" t="str">
            <v>-</v>
          </cell>
          <cell r="AL231" t="str">
            <v>-</v>
          </cell>
          <cell r="AM231" t="str">
            <v>-</v>
          </cell>
          <cell r="AN231" t="str">
            <v>-</v>
          </cell>
          <cell r="AO231" t="str">
            <v>-</v>
          </cell>
          <cell r="AP231" t="str">
            <v>-</v>
          </cell>
          <cell r="AQ231" t="str">
            <v>-</v>
          </cell>
          <cell r="AR231" t="str">
            <v>-</v>
          </cell>
          <cell r="AS231" t="str">
            <v>-</v>
          </cell>
          <cell r="AT231" t="str">
            <v>-</v>
          </cell>
          <cell r="AU231" t="str">
            <v>-</v>
          </cell>
          <cell r="AV231" t="str">
            <v>-</v>
          </cell>
          <cell r="AW231">
            <v>1</v>
          </cell>
          <cell r="AX231" t="str">
            <v>-</v>
          </cell>
          <cell r="AY231">
            <v>1</v>
          </cell>
          <cell r="AZ231">
            <v>1</v>
          </cell>
          <cell r="BA231">
            <v>1</v>
          </cell>
          <cell r="BB231" t="str">
            <v>MO20</v>
          </cell>
          <cell r="BC231">
            <v>70</v>
          </cell>
          <cell r="BD231">
            <v>1</v>
          </cell>
          <cell r="BE231" t="str">
            <v>MO10</v>
          </cell>
          <cell r="BF231">
            <v>70</v>
          </cell>
          <cell r="BG231" t="str">
            <v>-</v>
          </cell>
          <cell r="BH231" t="str">
            <v>-</v>
          </cell>
          <cell r="BI231" t="str">
            <v>-</v>
          </cell>
          <cell r="BJ231" t="str">
            <v>-</v>
          </cell>
          <cell r="BK231" t="str">
            <v>-</v>
          </cell>
          <cell r="BL231" t="str">
            <v>-</v>
          </cell>
          <cell r="BM231" t="str">
            <v>-</v>
          </cell>
          <cell r="BN231" t="str">
            <v>-</v>
          </cell>
          <cell r="BO231" t="str">
            <v>-</v>
          </cell>
          <cell r="BP231" t="str">
            <v>-</v>
          </cell>
          <cell r="BQ231" t="str">
            <v>-</v>
          </cell>
          <cell r="BR231">
            <v>52507</v>
          </cell>
          <cell r="BS231">
            <v>0</v>
          </cell>
          <cell r="BT231">
            <v>52507</v>
          </cell>
          <cell r="BU231">
            <v>0</v>
          </cell>
          <cell r="BW231" t="str">
            <v>Administracion, Imprevistos, Utilidad (AIU)</v>
          </cell>
          <cell r="BX231">
            <v>0</v>
          </cell>
          <cell r="BY231">
            <v>0</v>
          </cell>
          <cell r="BZ231">
            <v>0</v>
          </cell>
          <cell r="CA231">
            <v>0</v>
          </cell>
        </row>
        <row r="232">
          <cell r="D232" t="str">
            <v>CODO PVC GRAN RADIO 11 1/4⁰ RDE 21 D = 2"</v>
          </cell>
          <cell r="E232" t="str">
            <v>un</v>
          </cell>
          <cell r="F232" t="str">
            <v>MG501</v>
          </cell>
          <cell r="G232">
            <v>0.05</v>
          </cell>
          <cell r="H232" t="str">
            <v>-</v>
          </cell>
          <cell r="I232" t="str">
            <v>-</v>
          </cell>
          <cell r="J232" t="str">
            <v>-</v>
          </cell>
          <cell r="K232" t="str">
            <v>-</v>
          </cell>
          <cell r="L232" t="str">
            <v>-</v>
          </cell>
          <cell r="M232" t="str">
            <v>-</v>
          </cell>
          <cell r="N232" t="str">
            <v>-</v>
          </cell>
          <cell r="O232" t="str">
            <v>-</v>
          </cell>
          <cell r="P232" t="str">
            <v>C6032</v>
          </cell>
          <cell r="Q232">
            <v>1</v>
          </cell>
          <cell r="R232" t="str">
            <v>C5020</v>
          </cell>
          <cell r="S232">
            <v>0.02</v>
          </cell>
          <cell r="T232" t="str">
            <v>-</v>
          </cell>
          <cell r="U232" t="str">
            <v>-</v>
          </cell>
          <cell r="V232" t="str">
            <v>-</v>
          </cell>
          <cell r="W232" t="str">
            <v>-</v>
          </cell>
          <cell r="X232" t="str">
            <v>-</v>
          </cell>
          <cell r="Y232" t="str">
            <v>-</v>
          </cell>
          <cell r="Z232" t="str">
            <v>-</v>
          </cell>
          <cell r="AA232" t="str">
            <v>-</v>
          </cell>
          <cell r="AB232" t="str">
            <v>-</v>
          </cell>
          <cell r="AC232" t="str">
            <v>-</v>
          </cell>
          <cell r="AD232" t="str">
            <v>-</v>
          </cell>
          <cell r="AE232" t="str">
            <v>-</v>
          </cell>
          <cell r="AF232" t="str">
            <v>-</v>
          </cell>
          <cell r="AG232" t="str">
            <v>-</v>
          </cell>
          <cell r="AH232" t="str">
            <v>-</v>
          </cell>
          <cell r="AI232" t="str">
            <v>-</v>
          </cell>
          <cell r="AJ232">
            <v>0</v>
          </cell>
          <cell r="AK232" t="str">
            <v>-</v>
          </cell>
          <cell r="AL232" t="str">
            <v>-</v>
          </cell>
          <cell r="AM232" t="str">
            <v>-</v>
          </cell>
          <cell r="AN232" t="str">
            <v>-</v>
          </cell>
          <cell r="AO232" t="str">
            <v>-</v>
          </cell>
          <cell r="AP232" t="str">
            <v>-</v>
          </cell>
          <cell r="AQ232" t="str">
            <v>-</v>
          </cell>
          <cell r="AR232" t="str">
            <v>-</v>
          </cell>
          <cell r="AS232" t="str">
            <v>-</v>
          </cell>
          <cell r="AT232" t="str">
            <v>-</v>
          </cell>
          <cell r="AU232" t="str">
            <v>-</v>
          </cell>
          <cell r="AV232" t="str">
            <v>-</v>
          </cell>
          <cell r="AW232">
            <v>1</v>
          </cell>
          <cell r="AX232" t="str">
            <v>-</v>
          </cell>
          <cell r="AY232">
            <v>1</v>
          </cell>
          <cell r="AZ232">
            <v>1</v>
          </cell>
          <cell r="BA232">
            <v>1</v>
          </cell>
          <cell r="BB232" t="str">
            <v>MO37</v>
          </cell>
          <cell r="BC232">
            <v>70</v>
          </cell>
          <cell r="BD232">
            <v>1</v>
          </cell>
          <cell r="BE232" t="str">
            <v>MO38</v>
          </cell>
          <cell r="BF232">
            <v>70</v>
          </cell>
          <cell r="BG232" t="str">
            <v>-</v>
          </cell>
          <cell r="BH232" t="str">
            <v>-</v>
          </cell>
          <cell r="BI232" t="str">
            <v>-</v>
          </cell>
          <cell r="BJ232" t="str">
            <v>-</v>
          </cell>
          <cell r="BK232" t="str">
            <v>-</v>
          </cell>
          <cell r="BL232" t="str">
            <v>-</v>
          </cell>
          <cell r="BM232" t="str">
            <v>-</v>
          </cell>
          <cell r="BN232" t="str">
            <v>-</v>
          </cell>
          <cell r="BO232" t="str">
            <v>-</v>
          </cell>
          <cell r="BP232" t="str">
            <v>-</v>
          </cell>
          <cell r="BQ232" t="str">
            <v>-</v>
          </cell>
          <cell r="BR232">
            <v>17464</v>
          </cell>
          <cell r="BS232">
            <v>0</v>
          </cell>
          <cell r="BT232">
            <v>17464</v>
          </cell>
          <cell r="BU232">
            <v>0</v>
          </cell>
          <cell r="BW232" t="str">
            <v>Administracion, Imprevistos, Utilidad (AIU)</v>
          </cell>
          <cell r="BX232">
            <v>0</v>
          </cell>
          <cell r="BY232">
            <v>0</v>
          </cell>
          <cell r="BZ232">
            <v>0</v>
          </cell>
          <cell r="CA232">
            <v>0</v>
          </cell>
        </row>
        <row r="233">
          <cell r="D233" t="str">
            <v>CODO PVC GRAN RADIO 22 1/2 RDE 21 D = 2"</v>
          </cell>
          <cell r="E233" t="str">
            <v>un</v>
          </cell>
          <cell r="F233" t="str">
            <v>MG501</v>
          </cell>
          <cell r="G233">
            <v>0.05</v>
          </cell>
          <cell r="H233" t="str">
            <v>-</v>
          </cell>
          <cell r="I233" t="str">
            <v>-</v>
          </cell>
          <cell r="J233" t="str">
            <v>-</v>
          </cell>
          <cell r="K233" t="str">
            <v>-</v>
          </cell>
          <cell r="L233" t="str">
            <v>-</v>
          </cell>
          <cell r="M233" t="str">
            <v>-</v>
          </cell>
          <cell r="N233" t="str">
            <v>-</v>
          </cell>
          <cell r="O233" t="str">
            <v>-</v>
          </cell>
          <cell r="P233" t="str">
            <v>C6033</v>
          </cell>
          <cell r="Q233">
            <v>1</v>
          </cell>
          <cell r="R233" t="str">
            <v>C5020</v>
          </cell>
          <cell r="S233">
            <v>0.02</v>
          </cell>
          <cell r="T233" t="str">
            <v>-</v>
          </cell>
          <cell r="U233" t="str">
            <v>-</v>
          </cell>
          <cell r="V233" t="str">
            <v>-</v>
          </cell>
          <cell r="W233" t="str">
            <v>-</v>
          </cell>
          <cell r="X233" t="str">
            <v>-</v>
          </cell>
          <cell r="Y233" t="str">
            <v>-</v>
          </cell>
          <cell r="Z233" t="str">
            <v>-</v>
          </cell>
          <cell r="AA233" t="str">
            <v>-</v>
          </cell>
          <cell r="AB233" t="str">
            <v>-</v>
          </cell>
          <cell r="AC233" t="str">
            <v>-</v>
          </cell>
          <cell r="AD233" t="str">
            <v>-</v>
          </cell>
          <cell r="AE233" t="str">
            <v>-</v>
          </cell>
          <cell r="AF233" t="str">
            <v>-</v>
          </cell>
          <cell r="AG233" t="str">
            <v>-</v>
          </cell>
          <cell r="AH233" t="str">
            <v>-</v>
          </cell>
          <cell r="AI233" t="str">
            <v>-</v>
          </cell>
          <cell r="AJ233">
            <v>0</v>
          </cell>
          <cell r="AK233" t="str">
            <v>-</v>
          </cell>
          <cell r="AL233" t="str">
            <v>-</v>
          </cell>
          <cell r="AM233" t="str">
            <v>-</v>
          </cell>
          <cell r="AN233" t="str">
            <v>-</v>
          </cell>
          <cell r="AO233" t="str">
            <v>-</v>
          </cell>
          <cell r="AP233" t="str">
            <v>-</v>
          </cell>
          <cell r="AQ233" t="str">
            <v>-</v>
          </cell>
          <cell r="AR233" t="str">
            <v>-</v>
          </cell>
          <cell r="AS233" t="str">
            <v>-</v>
          </cell>
          <cell r="AT233" t="str">
            <v>-</v>
          </cell>
          <cell r="AU233" t="str">
            <v>-</v>
          </cell>
          <cell r="AV233" t="str">
            <v>-</v>
          </cell>
          <cell r="AW233">
            <v>1</v>
          </cell>
          <cell r="AX233" t="str">
            <v>-</v>
          </cell>
          <cell r="AY233">
            <v>1</v>
          </cell>
          <cell r="AZ233">
            <v>1</v>
          </cell>
          <cell r="BA233">
            <v>1</v>
          </cell>
          <cell r="BB233" t="str">
            <v>MO37</v>
          </cell>
          <cell r="BC233">
            <v>70</v>
          </cell>
          <cell r="BD233">
            <v>1</v>
          </cell>
          <cell r="BE233" t="str">
            <v>MO38</v>
          </cell>
          <cell r="BF233">
            <v>70</v>
          </cell>
          <cell r="BG233" t="str">
            <v>-</v>
          </cell>
          <cell r="BH233" t="str">
            <v>-</v>
          </cell>
          <cell r="BI233" t="str">
            <v>-</v>
          </cell>
          <cell r="BJ233" t="str">
            <v>-</v>
          </cell>
          <cell r="BK233" t="str">
            <v>-</v>
          </cell>
          <cell r="BL233" t="str">
            <v>-</v>
          </cell>
          <cell r="BM233" t="str">
            <v>-</v>
          </cell>
          <cell r="BN233" t="str">
            <v>-</v>
          </cell>
          <cell r="BO233" t="str">
            <v>-</v>
          </cell>
          <cell r="BP233" t="str">
            <v>-</v>
          </cell>
          <cell r="BQ233" t="str">
            <v>-</v>
          </cell>
          <cell r="BR233">
            <v>15507</v>
          </cell>
          <cell r="BS233">
            <v>0</v>
          </cell>
          <cell r="BT233">
            <v>15507</v>
          </cell>
          <cell r="BU233">
            <v>0</v>
          </cell>
          <cell r="BW233" t="str">
            <v>Administracion, Imprevistos, Utilidad (AIU)</v>
          </cell>
          <cell r="BX233">
            <v>0</v>
          </cell>
          <cell r="BY233">
            <v>0</v>
          </cell>
          <cell r="BZ233">
            <v>0</v>
          </cell>
          <cell r="CA233">
            <v>0</v>
          </cell>
        </row>
        <row r="234">
          <cell r="D234" t="str">
            <v>CODO PVC GRAN RADIO 45⁰  RDE 21 D = 2"</v>
          </cell>
          <cell r="E234" t="str">
            <v>un</v>
          </cell>
          <cell r="F234" t="str">
            <v>MG501</v>
          </cell>
          <cell r="G234">
            <v>0.05</v>
          </cell>
          <cell r="H234" t="str">
            <v>-</v>
          </cell>
          <cell r="I234" t="str">
            <v>-</v>
          </cell>
          <cell r="J234" t="str">
            <v>-</v>
          </cell>
          <cell r="K234" t="str">
            <v>-</v>
          </cell>
          <cell r="L234" t="str">
            <v>-</v>
          </cell>
          <cell r="M234" t="str">
            <v>-</v>
          </cell>
          <cell r="N234" t="str">
            <v>-</v>
          </cell>
          <cell r="O234" t="str">
            <v>-</v>
          </cell>
          <cell r="P234" t="str">
            <v>C6034</v>
          </cell>
          <cell r="Q234">
            <v>1</v>
          </cell>
          <cell r="R234" t="str">
            <v>C5020</v>
          </cell>
          <cell r="S234">
            <v>0.02</v>
          </cell>
          <cell r="T234" t="str">
            <v>-</v>
          </cell>
          <cell r="U234" t="str">
            <v>-</v>
          </cell>
          <cell r="V234" t="str">
            <v>-</v>
          </cell>
          <cell r="W234" t="str">
            <v>-</v>
          </cell>
          <cell r="X234" t="str">
            <v>-</v>
          </cell>
          <cell r="Y234" t="str">
            <v>-</v>
          </cell>
          <cell r="Z234" t="str">
            <v>-</v>
          </cell>
          <cell r="AA234" t="str">
            <v>-</v>
          </cell>
          <cell r="AB234" t="str">
            <v>-</v>
          </cell>
          <cell r="AC234" t="str">
            <v>-</v>
          </cell>
          <cell r="AD234" t="str">
            <v>-</v>
          </cell>
          <cell r="AE234" t="str">
            <v>-</v>
          </cell>
          <cell r="AF234" t="str">
            <v>-</v>
          </cell>
          <cell r="AG234" t="str">
            <v>-</v>
          </cell>
          <cell r="AH234" t="str">
            <v>-</v>
          </cell>
          <cell r="AI234" t="str">
            <v>-</v>
          </cell>
          <cell r="AJ234">
            <v>0</v>
          </cell>
          <cell r="AK234" t="str">
            <v>-</v>
          </cell>
          <cell r="AL234" t="str">
            <v>-</v>
          </cell>
          <cell r="AM234" t="str">
            <v>-</v>
          </cell>
          <cell r="AN234" t="str">
            <v>-</v>
          </cell>
          <cell r="AO234" t="str">
            <v>-</v>
          </cell>
          <cell r="AP234" t="str">
            <v>-</v>
          </cell>
          <cell r="AQ234" t="str">
            <v>-</v>
          </cell>
          <cell r="AR234" t="str">
            <v>-</v>
          </cell>
          <cell r="AS234" t="str">
            <v>-</v>
          </cell>
          <cell r="AT234" t="str">
            <v>-</v>
          </cell>
          <cell r="AU234" t="str">
            <v>-</v>
          </cell>
          <cell r="AV234" t="str">
            <v>-</v>
          </cell>
          <cell r="AW234">
            <v>1</v>
          </cell>
          <cell r="AX234" t="str">
            <v>-</v>
          </cell>
          <cell r="AY234">
            <v>1</v>
          </cell>
          <cell r="AZ234">
            <v>1</v>
          </cell>
          <cell r="BA234">
            <v>1</v>
          </cell>
          <cell r="BB234" t="str">
            <v>MO37</v>
          </cell>
          <cell r="BC234">
            <v>70</v>
          </cell>
          <cell r="BD234">
            <v>1</v>
          </cell>
          <cell r="BE234" t="str">
            <v>MO38</v>
          </cell>
          <cell r="BF234">
            <v>70</v>
          </cell>
          <cell r="BG234" t="str">
            <v>-</v>
          </cell>
          <cell r="BH234" t="str">
            <v>-</v>
          </cell>
          <cell r="BI234" t="str">
            <v>-</v>
          </cell>
          <cell r="BJ234" t="str">
            <v>-</v>
          </cell>
          <cell r="BK234" t="str">
            <v>-</v>
          </cell>
          <cell r="BL234" t="str">
            <v>-</v>
          </cell>
          <cell r="BM234" t="str">
            <v>-</v>
          </cell>
          <cell r="BN234" t="str">
            <v>-</v>
          </cell>
          <cell r="BO234" t="str">
            <v>-</v>
          </cell>
          <cell r="BP234" t="str">
            <v>-</v>
          </cell>
          <cell r="BQ234" t="str">
            <v>-</v>
          </cell>
          <cell r="BR234">
            <v>17221</v>
          </cell>
          <cell r="BS234">
            <v>0</v>
          </cell>
          <cell r="BT234">
            <v>17221</v>
          </cell>
          <cell r="BU234">
            <v>0</v>
          </cell>
          <cell r="BW234" t="str">
            <v>Administracion, Imprevistos, Utilidad (AIU)</v>
          </cell>
          <cell r="BX234">
            <v>0</v>
          </cell>
          <cell r="BY234">
            <v>0</v>
          </cell>
          <cell r="BZ234">
            <v>0</v>
          </cell>
          <cell r="CA234">
            <v>0</v>
          </cell>
        </row>
        <row r="235">
          <cell r="D235" t="str">
            <v>CODO PVC GRAN RADIO 90⁰  RDE 21 D = 2"</v>
          </cell>
          <cell r="E235" t="str">
            <v>un</v>
          </cell>
          <cell r="F235" t="str">
            <v>MG501</v>
          </cell>
          <cell r="G235">
            <v>0.05</v>
          </cell>
          <cell r="H235" t="str">
            <v>-</v>
          </cell>
          <cell r="I235" t="str">
            <v>-</v>
          </cell>
          <cell r="J235" t="str">
            <v>-</v>
          </cell>
          <cell r="K235" t="str">
            <v>-</v>
          </cell>
          <cell r="L235" t="str">
            <v>-</v>
          </cell>
          <cell r="M235" t="str">
            <v>-</v>
          </cell>
          <cell r="N235" t="str">
            <v>-</v>
          </cell>
          <cell r="O235" t="str">
            <v>-</v>
          </cell>
          <cell r="P235" t="str">
            <v>C6035</v>
          </cell>
          <cell r="Q235">
            <v>1</v>
          </cell>
          <cell r="R235" t="str">
            <v>C5020</v>
          </cell>
          <cell r="S235">
            <v>0.02</v>
          </cell>
          <cell r="T235" t="str">
            <v>-</v>
          </cell>
          <cell r="U235" t="str">
            <v>-</v>
          </cell>
          <cell r="V235" t="str">
            <v>-</v>
          </cell>
          <cell r="W235" t="str">
            <v>-</v>
          </cell>
          <cell r="X235" t="str">
            <v>-</v>
          </cell>
          <cell r="Y235" t="str">
            <v>-</v>
          </cell>
          <cell r="Z235" t="str">
            <v>-</v>
          </cell>
          <cell r="AA235" t="str">
            <v>-</v>
          </cell>
          <cell r="AB235" t="str">
            <v>-</v>
          </cell>
          <cell r="AC235" t="str">
            <v>-</v>
          </cell>
          <cell r="AD235" t="str">
            <v>-</v>
          </cell>
          <cell r="AE235" t="str">
            <v>-</v>
          </cell>
          <cell r="AF235" t="str">
            <v>-</v>
          </cell>
          <cell r="AG235" t="str">
            <v>-</v>
          </cell>
          <cell r="AH235" t="str">
            <v>-</v>
          </cell>
          <cell r="AI235" t="str">
            <v>-</v>
          </cell>
          <cell r="AJ235">
            <v>0</v>
          </cell>
          <cell r="AK235" t="str">
            <v>-</v>
          </cell>
          <cell r="AL235" t="str">
            <v>-</v>
          </cell>
          <cell r="AM235" t="str">
            <v>-</v>
          </cell>
          <cell r="AN235" t="str">
            <v>-</v>
          </cell>
          <cell r="AO235" t="str">
            <v>-</v>
          </cell>
          <cell r="AP235" t="str">
            <v>-</v>
          </cell>
          <cell r="AQ235" t="str">
            <v>-</v>
          </cell>
          <cell r="AR235" t="str">
            <v>-</v>
          </cell>
          <cell r="AS235" t="str">
            <v>-</v>
          </cell>
          <cell r="AT235" t="str">
            <v>-</v>
          </cell>
          <cell r="AU235" t="str">
            <v>-</v>
          </cell>
          <cell r="AV235" t="str">
            <v>-</v>
          </cell>
          <cell r="AW235">
            <v>1</v>
          </cell>
          <cell r="AX235" t="str">
            <v>-</v>
          </cell>
          <cell r="AY235">
            <v>1</v>
          </cell>
          <cell r="AZ235">
            <v>1</v>
          </cell>
          <cell r="BA235">
            <v>1</v>
          </cell>
          <cell r="BB235" t="str">
            <v>MO37</v>
          </cell>
          <cell r="BC235">
            <v>70</v>
          </cell>
          <cell r="BD235">
            <v>1</v>
          </cell>
          <cell r="BE235" t="str">
            <v>MO38</v>
          </cell>
          <cell r="BF235">
            <v>70</v>
          </cell>
          <cell r="BG235" t="str">
            <v>-</v>
          </cell>
          <cell r="BH235" t="str">
            <v>-</v>
          </cell>
          <cell r="BI235" t="str">
            <v>-</v>
          </cell>
          <cell r="BJ235" t="str">
            <v>-</v>
          </cell>
          <cell r="BK235" t="str">
            <v>-</v>
          </cell>
          <cell r="BL235" t="str">
            <v>-</v>
          </cell>
          <cell r="BM235" t="str">
            <v>-</v>
          </cell>
          <cell r="BN235" t="str">
            <v>-</v>
          </cell>
          <cell r="BO235" t="str">
            <v>-</v>
          </cell>
          <cell r="BP235" t="str">
            <v>-</v>
          </cell>
          <cell r="BQ235" t="str">
            <v>-</v>
          </cell>
          <cell r="BR235">
            <v>19453</v>
          </cell>
          <cell r="BS235">
            <v>0</v>
          </cell>
          <cell r="BT235">
            <v>19453</v>
          </cell>
          <cell r="BU235">
            <v>0</v>
          </cell>
          <cell r="BW235" t="str">
            <v>Administracion, Imprevistos, Utilidad (AIU)</v>
          </cell>
          <cell r="BX235">
            <v>0</v>
          </cell>
          <cell r="BY235">
            <v>0</v>
          </cell>
          <cell r="BZ235">
            <v>0</v>
          </cell>
          <cell r="CA235">
            <v>0</v>
          </cell>
        </row>
        <row r="236">
          <cell r="D236" t="str">
            <v>Codo  Gran radio  PVC 11 1/4° Ø 4"</v>
          </cell>
          <cell r="E236" t="str">
            <v>un</v>
          </cell>
          <cell r="F236" t="str">
            <v>MG501</v>
          </cell>
          <cell r="G236">
            <v>0.05</v>
          </cell>
          <cell r="H236" t="str">
            <v>-</v>
          </cell>
          <cell r="I236" t="str">
            <v>-</v>
          </cell>
          <cell r="J236" t="str">
            <v>-</v>
          </cell>
          <cell r="K236" t="str">
            <v>-</v>
          </cell>
          <cell r="L236" t="str">
            <v>-</v>
          </cell>
          <cell r="M236" t="str">
            <v>-</v>
          </cell>
          <cell r="N236" t="str">
            <v>-</v>
          </cell>
          <cell r="O236" t="str">
            <v>-</v>
          </cell>
          <cell r="P236" t="str">
            <v>C5435</v>
          </cell>
          <cell r="Q236">
            <v>1</v>
          </cell>
          <cell r="R236" t="str">
            <v>C5020</v>
          </cell>
          <cell r="S236">
            <v>0.04</v>
          </cell>
          <cell r="T236" t="str">
            <v>-</v>
          </cell>
          <cell r="U236" t="str">
            <v>-</v>
          </cell>
          <cell r="V236" t="str">
            <v>-</v>
          </cell>
          <cell r="W236" t="str">
            <v>-</v>
          </cell>
          <cell r="X236" t="str">
            <v>-</v>
          </cell>
          <cell r="Y236" t="str">
            <v>-</v>
          </cell>
          <cell r="Z236" t="str">
            <v>-</v>
          </cell>
          <cell r="AA236" t="str">
            <v>-</v>
          </cell>
          <cell r="AB236" t="str">
            <v>-</v>
          </cell>
          <cell r="AC236" t="str">
            <v>-</v>
          </cell>
          <cell r="AD236" t="str">
            <v>-</v>
          </cell>
          <cell r="AE236" t="str">
            <v>-</v>
          </cell>
          <cell r="AF236" t="str">
            <v>-</v>
          </cell>
          <cell r="AG236" t="str">
            <v>-</v>
          </cell>
          <cell r="AH236" t="str">
            <v>-</v>
          </cell>
          <cell r="AI236" t="str">
            <v>-</v>
          </cell>
          <cell r="AJ236">
            <v>0</v>
          </cell>
          <cell r="AK236" t="str">
            <v>-</v>
          </cell>
          <cell r="AL236" t="str">
            <v>-</v>
          </cell>
          <cell r="AM236" t="str">
            <v>-</v>
          </cell>
          <cell r="AN236" t="str">
            <v>-</v>
          </cell>
          <cell r="AO236" t="str">
            <v>-</v>
          </cell>
          <cell r="AP236" t="str">
            <v>-</v>
          </cell>
          <cell r="AQ236" t="str">
            <v>-</v>
          </cell>
          <cell r="AR236" t="str">
            <v>-</v>
          </cell>
          <cell r="AS236" t="str">
            <v>-</v>
          </cell>
          <cell r="AT236" t="str">
            <v>-</v>
          </cell>
          <cell r="AU236" t="str">
            <v>-</v>
          </cell>
          <cell r="AV236" t="str">
            <v>-</v>
          </cell>
          <cell r="AW236">
            <v>1</v>
          </cell>
          <cell r="AX236" t="str">
            <v>-</v>
          </cell>
          <cell r="AY236">
            <v>1</v>
          </cell>
          <cell r="AZ236">
            <v>1</v>
          </cell>
          <cell r="BA236">
            <v>1</v>
          </cell>
          <cell r="BB236" t="str">
            <v>MO20</v>
          </cell>
          <cell r="BC236">
            <v>35</v>
          </cell>
          <cell r="BD236">
            <v>1</v>
          </cell>
          <cell r="BE236" t="str">
            <v>MO10</v>
          </cell>
          <cell r="BF236">
            <v>35</v>
          </cell>
          <cell r="BG236" t="str">
            <v>-</v>
          </cell>
          <cell r="BH236" t="str">
            <v>-</v>
          </cell>
          <cell r="BI236" t="str">
            <v>-</v>
          </cell>
          <cell r="BJ236" t="str">
            <v>-</v>
          </cell>
          <cell r="BK236" t="str">
            <v>-</v>
          </cell>
          <cell r="BL236" t="str">
            <v>-</v>
          </cell>
          <cell r="BM236" t="str">
            <v>-</v>
          </cell>
          <cell r="BN236" t="str">
            <v>-</v>
          </cell>
          <cell r="BO236" t="str">
            <v>-</v>
          </cell>
          <cell r="BP236" t="str">
            <v>-</v>
          </cell>
          <cell r="BQ236" t="str">
            <v>-</v>
          </cell>
          <cell r="BR236">
            <v>51894</v>
          </cell>
          <cell r="BS236">
            <v>0</v>
          </cell>
          <cell r="BT236">
            <v>51894</v>
          </cell>
          <cell r="BU236">
            <v>0</v>
          </cell>
          <cell r="BW236" t="str">
            <v>Administracion, Imprevistos, Utilidad (AIU)</v>
          </cell>
          <cell r="BX236">
            <v>0</v>
          </cell>
          <cell r="BY236">
            <v>0</v>
          </cell>
          <cell r="BZ236">
            <v>0</v>
          </cell>
          <cell r="CA236">
            <v>0</v>
          </cell>
        </row>
        <row r="237">
          <cell r="D237" t="str">
            <v>Suministro e instalación de Codo 90º Radio Corto PVC 3"</v>
          </cell>
          <cell r="E237" t="str">
            <v>un</v>
          </cell>
          <cell r="F237" t="str">
            <v>MG501</v>
          </cell>
          <cell r="G237">
            <v>0.05</v>
          </cell>
          <cell r="H237" t="str">
            <v>-</v>
          </cell>
          <cell r="I237" t="str">
            <v>-</v>
          </cell>
          <cell r="J237" t="str">
            <v>-</v>
          </cell>
          <cell r="K237" t="str">
            <v>-</v>
          </cell>
          <cell r="L237" t="str">
            <v>-</v>
          </cell>
          <cell r="M237" t="str">
            <v>-</v>
          </cell>
          <cell r="N237" t="str">
            <v>-</v>
          </cell>
          <cell r="O237" t="str">
            <v>-</v>
          </cell>
          <cell r="P237" t="str">
            <v>C5840</v>
          </cell>
          <cell r="Q237">
            <v>1</v>
          </cell>
          <cell r="R237" t="str">
            <v>C5020</v>
          </cell>
          <cell r="S237">
            <v>0.01</v>
          </cell>
          <cell r="T237" t="str">
            <v>-</v>
          </cell>
          <cell r="U237" t="str">
            <v>-</v>
          </cell>
          <cell r="V237" t="str">
            <v>-</v>
          </cell>
          <cell r="W237" t="str">
            <v>-</v>
          </cell>
          <cell r="X237" t="str">
            <v>-</v>
          </cell>
          <cell r="Y237" t="str">
            <v>-</v>
          </cell>
          <cell r="Z237" t="str">
            <v>-</v>
          </cell>
          <cell r="AA237" t="str">
            <v>-</v>
          </cell>
          <cell r="AB237" t="str">
            <v>-</v>
          </cell>
          <cell r="AC237" t="str">
            <v>-</v>
          </cell>
          <cell r="AD237" t="str">
            <v>-</v>
          </cell>
          <cell r="AE237" t="str">
            <v>-</v>
          </cell>
          <cell r="AF237" t="str">
            <v>-</v>
          </cell>
          <cell r="AG237" t="str">
            <v>-</v>
          </cell>
          <cell r="AH237" t="str">
            <v>-</v>
          </cell>
          <cell r="AI237" t="str">
            <v>-</v>
          </cell>
          <cell r="AJ237">
            <v>0</v>
          </cell>
          <cell r="AK237" t="str">
            <v>-</v>
          </cell>
          <cell r="AL237" t="str">
            <v>-</v>
          </cell>
          <cell r="AM237" t="str">
            <v>-</v>
          </cell>
          <cell r="AN237" t="str">
            <v>-</v>
          </cell>
          <cell r="AO237" t="str">
            <v>-</v>
          </cell>
          <cell r="AP237" t="str">
            <v>-</v>
          </cell>
          <cell r="AQ237" t="str">
            <v>-</v>
          </cell>
          <cell r="AR237" t="str">
            <v>-</v>
          </cell>
          <cell r="AS237" t="str">
            <v>-</v>
          </cell>
          <cell r="AT237" t="str">
            <v>-</v>
          </cell>
          <cell r="AU237" t="str">
            <v>-</v>
          </cell>
          <cell r="AV237" t="str">
            <v>-</v>
          </cell>
          <cell r="AW237">
            <v>1</v>
          </cell>
          <cell r="AX237" t="str">
            <v>-</v>
          </cell>
          <cell r="AY237">
            <v>1</v>
          </cell>
          <cell r="AZ237">
            <v>1</v>
          </cell>
          <cell r="BA237">
            <v>1</v>
          </cell>
          <cell r="BB237" t="str">
            <v>MO20</v>
          </cell>
          <cell r="BC237">
            <v>45</v>
          </cell>
          <cell r="BD237">
            <v>1</v>
          </cell>
          <cell r="BE237" t="str">
            <v>MO10</v>
          </cell>
          <cell r="BF237">
            <v>45</v>
          </cell>
          <cell r="BG237" t="str">
            <v>-</v>
          </cell>
          <cell r="BH237" t="str">
            <v>-</v>
          </cell>
          <cell r="BI237" t="str">
            <v>-</v>
          </cell>
          <cell r="BJ237" t="str">
            <v>-</v>
          </cell>
          <cell r="BK237" t="str">
            <v>-</v>
          </cell>
          <cell r="BL237" t="str">
            <v>-</v>
          </cell>
          <cell r="BM237" t="str">
            <v>-</v>
          </cell>
          <cell r="BN237" t="str">
            <v>-</v>
          </cell>
          <cell r="BO237" t="str">
            <v>-</v>
          </cell>
          <cell r="BP237" t="str">
            <v>-</v>
          </cell>
          <cell r="BQ237" t="str">
            <v>-</v>
          </cell>
          <cell r="BR237">
            <v>125019</v>
          </cell>
          <cell r="BS237">
            <v>0</v>
          </cell>
          <cell r="BT237">
            <v>125019</v>
          </cell>
          <cell r="BU237">
            <v>0</v>
          </cell>
          <cell r="BW237" t="str">
            <v>Administracion, Imprevistos, Utilidad (AIU)</v>
          </cell>
          <cell r="BX237">
            <v>0</v>
          </cell>
          <cell r="BY237">
            <v>0</v>
          </cell>
          <cell r="BZ237">
            <v>0</v>
          </cell>
          <cell r="CA237">
            <v>0</v>
          </cell>
        </row>
        <row r="238">
          <cell r="D238" t="str">
            <v>Suministro e instalación de Codo 90º Radio Corto PVC 4"</v>
          </cell>
          <cell r="E238" t="str">
            <v>un</v>
          </cell>
          <cell r="F238" t="str">
            <v>MG501</v>
          </cell>
          <cell r="G238">
            <v>0.05</v>
          </cell>
          <cell r="H238" t="str">
            <v>-</v>
          </cell>
          <cell r="I238" t="str">
            <v>-</v>
          </cell>
          <cell r="J238" t="str">
            <v>-</v>
          </cell>
          <cell r="K238" t="str">
            <v>-</v>
          </cell>
          <cell r="L238" t="str">
            <v>-</v>
          </cell>
          <cell r="M238" t="str">
            <v>-</v>
          </cell>
          <cell r="N238" t="str">
            <v>-</v>
          </cell>
          <cell r="O238" t="str">
            <v>-</v>
          </cell>
          <cell r="P238" t="str">
            <v>C5841</v>
          </cell>
          <cell r="Q238">
            <v>1</v>
          </cell>
          <cell r="R238" t="str">
            <v>C5020</v>
          </cell>
          <cell r="S238">
            <v>0.01</v>
          </cell>
          <cell r="T238" t="str">
            <v>-</v>
          </cell>
          <cell r="U238" t="str">
            <v>-</v>
          </cell>
          <cell r="V238" t="str">
            <v>-</v>
          </cell>
          <cell r="W238" t="str">
            <v>-</v>
          </cell>
          <cell r="X238" t="str">
            <v>-</v>
          </cell>
          <cell r="Y238" t="str">
            <v>-</v>
          </cell>
          <cell r="Z238" t="str">
            <v>-</v>
          </cell>
          <cell r="AA238" t="str">
            <v>-</v>
          </cell>
          <cell r="AB238" t="str">
            <v>-</v>
          </cell>
          <cell r="AC238" t="str">
            <v>-</v>
          </cell>
          <cell r="AD238" t="str">
            <v>-</v>
          </cell>
          <cell r="AE238" t="str">
            <v>-</v>
          </cell>
          <cell r="AF238" t="str">
            <v>-</v>
          </cell>
          <cell r="AG238" t="str">
            <v>-</v>
          </cell>
          <cell r="AH238" t="str">
            <v>-</v>
          </cell>
          <cell r="AI238" t="str">
            <v>-</v>
          </cell>
          <cell r="AJ238">
            <v>0</v>
          </cell>
          <cell r="AK238" t="str">
            <v>-</v>
          </cell>
          <cell r="AL238" t="str">
            <v>-</v>
          </cell>
          <cell r="AM238" t="str">
            <v>-</v>
          </cell>
          <cell r="AN238" t="str">
            <v>-</v>
          </cell>
          <cell r="AO238" t="str">
            <v>-</v>
          </cell>
          <cell r="AP238" t="str">
            <v>-</v>
          </cell>
          <cell r="AQ238" t="str">
            <v>-</v>
          </cell>
          <cell r="AR238" t="str">
            <v>-</v>
          </cell>
          <cell r="AS238" t="str">
            <v>-</v>
          </cell>
          <cell r="AT238" t="str">
            <v>-</v>
          </cell>
          <cell r="AU238" t="str">
            <v>-</v>
          </cell>
          <cell r="AV238" t="str">
            <v>-</v>
          </cell>
          <cell r="AW238">
            <v>1</v>
          </cell>
          <cell r="AX238" t="str">
            <v>-</v>
          </cell>
          <cell r="AY238">
            <v>1</v>
          </cell>
          <cell r="AZ238">
            <v>1</v>
          </cell>
          <cell r="BA238">
            <v>1</v>
          </cell>
          <cell r="BB238" t="str">
            <v>MO20</v>
          </cell>
          <cell r="BC238">
            <v>35</v>
          </cell>
          <cell r="BD238">
            <v>1</v>
          </cell>
          <cell r="BE238" t="str">
            <v>MO10</v>
          </cell>
          <cell r="BF238">
            <v>35</v>
          </cell>
          <cell r="BG238" t="str">
            <v>-</v>
          </cell>
          <cell r="BH238" t="str">
            <v>-</v>
          </cell>
          <cell r="BI238" t="str">
            <v>-</v>
          </cell>
          <cell r="BJ238" t="str">
            <v>-</v>
          </cell>
          <cell r="BK238" t="str">
            <v>-</v>
          </cell>
          <cell r="BL238" t="str">
            <v>-</v>
          </cell>
          <cell r="BM238" t="str">
            <v>-</v>
          </cell>
          <cell r="BN238" t="str">
            <v>-</v>
          </cell>
          <cell r="BO238" t="str">
            <v>-</v>
          </cell>
          <cell r="BP238" t="str">
            <v>-</v>
          </cell>
          <cell r="BQ238" t="str">
            <v>-</v>
          </cell>
          <cell r="BR238">
            <v>158097</v>
          </cell>
          <cell r="BS238">
            <v>0</v>
          </cell>
          <cell r="BT238">
            <v>158097</v>
          </cell>
          <cell r="BU238">
            <v>0</v>
          </cell>
          <cell r="BW238" t="str">
            <v>Administracion, Imprevistos, Utilidad (AIU)</v>
          </cell>
          <cell r="BX238">
            <v>0</v>
          </cell>
          <cell r="BY238">
            <v>0</v>
          </cell>
          <cell r="BZ238">
            <v>0</v>
          </cell>
          <cell r="CA238">
            <v>0</v>
          </cell>
        </row>
        <row r="239">
          <cell r="D239" t="str">
            <v>Suministro e instalación de Codo 45º Radio Corto PVC 3"</v>
          </cell>
          <cell r="E239" t="str">
            <v>un</v>
          </cell>
          <cell r="F239" t="str">
            <v>MG501</v>
          </cell>
          <cell r="G239">
            <v>0.05</v>
          </cell>
          <cell r="H239" t="str">
            <v>-</v>
          </cell>
          <cell r="I239" t="str">
            <v>-</v>
          </cell>
          <cell r="J239" t="str">
            <v>-</v>
          </cell>
          <cell r="K239" t="str">
            <v>-</v>
          </cell>
          <cell r="L239" t="str">
            <v>-</v>
          </cell>
          <cell r="M239" t="str">
            <v>-</v>
          </cell>
          <cell r="N239" t="str">
            <v>-</v>
          </cell>
          <cell r="O239" t="str">
            <v>-</v>
          </cell>
          <cell r="P239" t="str">
            <v>C5845</v>
          </cell>
          <cell r="Q239">
            <v>1</v>
          </cell>
          <cell r="R239" t="str">
            <v>C5020</v>
          </cell>
          <cell r="S239">
            <v>0.01</v>
          </cell>
          <cell r="T239" t="str">
            <v>-</v>
          </cell>
          <cell r="U239" t="str">
            <v>-</v>
          </cell>
          <cell r="V239" t="str">
            <v>-</v>
          </cell>
          <cell r="W239" t="str">
            <v>-</v>
          </cell>
          <cell r="X239" t="str">
            <v>-</v>
          </cell>
          <cell r="Y239" t="str">
            <v>-</v>
          </cell>
          <cell r="Z239" t="str">
            <v>-</v>
          </cell>
          <cell r="AA239" t="str">
            <v>-</v>
          </cell>
          <cell r="AB239" t="str">
            <v>-</v>
          </cell>
          <cell r="AC239" t="str">
            <v>-</v>
          </cell>
          <cell r="AD239" t="str">
            <v>-</v>
          </cell>
          <cell r="AE239" t="str">
            <v>-</v>
          </cell>
          <cell r="AF239" t="str">
            <v>-</v>
          </cell>
          <cell r="AG239" t="str">
            <v>-</v>
          </cell>
          <cell r="AH239" t="str">
            <v>-</v>
          </cell>
          <cell r="AI239" t="str">
            <v>-</v>
          </cell>
          <cell r="AJ239">
            <v>0</v>
          </cell>
          <cell r="AK239" t="str">
            <v>-</v>
          </cell>
          <cell r="AL239" t="str">
            <v>-</v>
          </cell>
          <cell r="AM239" t="str">
            <v>-</v>
          </cell>
          <cell r="AN239" t="str">
            <v>-</v>
          </cell>
          <cell r="AO239" t="str">
            <v>-</v>
          </cell>
          <cell r="AP239" t="str">
            <v>-</v>
          </cell>
          <cell r="AQ239" t="str">
            <v>-</v>
          </cell>
          <cell r="AR239" t="str">
            <v>-</v>
          </cell>
          <cell r="AS239" t="str">
            <v>-</v>
          </cell>
          <cell r="AT239" t="str">
            <v>-</v>
          </cell>
          <cell r="AU239" t="str">
            <v>-</v>
          </cell>
          <cell r="AV239" t="str">
            <v>-</v>
          </cell>
          <cell r="AW239">
            <v>1</v>
          </cell>
          <cell r="AX239" t="str">
            <v>-</v>
          </cell>
          <cell r="AY239">
            <v>1</v>
          </cell>
          <cell r="AZ239">
            <v>1</v>
          </cell>
          <cell r="BA239">
            <v>1</v>
          </cell>
          <cell r="BB239" t="str">
            <v>MO20</v>
          </cell>
          <cell r="BC239">
            <v>35</v>
          </cell>
          <cell r="BD239">
            <v>1</v>
          </cell>
          <cell r="BE239" t="str">
            <v>MO10</v>
          </cell>
          <cell r="BF239">
            <v>35</v>
          </cell>
          <cell r="BG239" t="str">
            <v>-</v>
          </cell>
          <cell r="BH239" t="str">
            <v>-</v>
          </cell>
          <cell r="BI239" t="str">
            <v>-</v>
          </cell>
          <cell r="BJ239" t="str">
            <v>-</v>
          </cell>
          <cell r="BK239" t="str">
            <v>-</v>
          </cell>
          <cell r="BL239" t="str">
            <v>-</v>
          </cell>
          <cell r="BM239" t="str">
            <v>-</v>
          </cell>
          <cell r="BN239" t="str">
            <v>-</v>
          </cell>
          <cell r="BO239" t="str">
            <v>-</v>
          </cell>
          <cell r="BP239" t="str">
            <v>-</v>
          </cell>
          <cell r="BQ239" t="str">
            <v>-</v>
          </cell>
          <cell r="BR239">
            <v>109544</v>
          </cell>
          <cell r="BS239">
            <v>0</v>
          </cell>
          <cell r="BT239">
            <v>109544</v>
          </cell>
          <cell r="BU239">
            <v>0</v>
          </cell>
          <cell r="BW239" t="str">
            <v>Administracion, Imprevistos, Utilidad (AIU)</v>
          </cell>
          <cell r="BX239">
            <v>0</v>
          </cell>
          <cell r="BY239">
            <v>0</v>
          </cell>
          <cell r="BZ239">
            <v>0</v>
          </cell>
          <cell r="CA239">
            <v>0</v>
          </cell>
        </row>
        <row r="240">
          <cell r="D240" t="str">
            <v>Suministro e instalación de Codo 45º Radio Corto PVC 4"</v>
          </cell>
          <cell r="E240" t="str">
            <v>un</v>
          </cell>
          <cell r="F240" t="str">
            <v>MG501</v>
          </cell>
          <cell r="G240">
            <v>0.05</v>
          </cell>
          <cell r="H240" t="str">
            <v>-</v>
          </cell>
          <cell r="I240" t="str">
            <v>-</v>
          </cell>
          <cell r="J240" t="str">
            <v>-</v>
          </cell>
          <cell r="K240" t="str">
            <v>-</v>
          </cell>
          <cell r="L240" t="str">
            <v>-</v>
          </cell>
          <cell r="M240" t="str">
            <v>-</v>
          </cell>
          <cell r="N240" t="str">
            <v>-</v>
          </cell>
          <cell r="O240" t="str">
            <v>-</v>
          </cell>
          <cell r="P240" t="str">
            <v>C5842</v>
          </cell>
          <cell r="Q240">
            <v>1</v>
          </cell>
          <cell r="R240" t="str">
            <v>C5020</v>
          </cell>
          <cell r="S240">
            <v>0.01</v>
          </cell>
          <cell r="T240" t="str">
            <v>-</v>
          </cell>
          <cell r="U240" t="str">
            <v>-</v>
          </cell>
          <cell r="V240" t="str">
            <v>-</v>
          </cell>
          <cell r="W240" t="str">
            <v>-</v>
          </cell>
          <cell r="X240" t="str">
            <v>-</v>
          </cell>
          <cell r="Y240" t="str">
            <v>-</v>
          </cell>
          <cell r="Z240" t="str">
            <v>-</v>
          </cell>
          <cell r="AA240" t="str">
            <v>-</v>
          </cell>
          <cell r="AB240" t="str">
            <v>-</v>
          </cell>
          <cell r="AC240" t="str">
            <v>-</v>
          </cell>
          <cell r="AD240" t="str">
            <v>-</v>
          </cell>
          <cell r="AE240" t="str">
            <v>-</v>
          </cell>
          <cell r="AF240" t="str">
            <v>-</v>
          </cell>
          <cell r="AG240" t="str">
            <v>-</v>
          </cell>
          <cell r="AH240" t="str">
            <v>-</v>
          </cell>
          <cell r="AI240" t="str">
            <v>-</v>
          </cell>
          <cell r="AJ240">
            <v>0</v>
          </cell>
          <cell r="AK240" t="str">
            <v>-</v>
          </cell>
          <cell r="AL240" t="str">
            <v>-</v>
          </cell>
          <cell r="AM240" t="str">
            <v>-</v>
          </cell>
          <cell r="AN240" t="str">
            <v>-</v>
          </cell>
          <cell r="AO240" t="str">
            <v>-</v>
          </cell>
          <cell r="AP240" t="str">
            <v>-</v>
          </cell>
          <cell r="AQ240" t="str">
            <v>-</v>
          </cell>
          <cell r="AR240" t="str">
            <v>-</v>
          </cell>
          <cell r="AS240" t="str">
            <v>-</v>
          </cell>
          <cell r="AT240" t="str">
            <v>-</v>
          </cell>
          <cell r="AU240" t="str">
            <v>-</v>
          </cell>
          <cell r="AV240" t="str">
            <v>-</v>
          </cell>
          <cell r="AW240">
            <v>1</v>
          </cell>
          <cell r="AX240" t="str">
            <v>-</v>
          </cell>
          <cell r="AY240">
            <v>1</v>
          </cell>
          <cell r="AZ240">
            <v>1</v>
          </cell>
          <cell r="BA240">
            <v>1</v>
          </cell>
          <cell r="BB240" t="str">
            <v>MO20</v>
          </cell>
          <cell r="BC240">
            <v>35</v>
          </cell>
          <cell r="BD240">
            <v>1</v>
          </cell>
          <cell r="BE240" t="str">
            <v>MO10</v>
          </cell>
          <cell r="BF240">
            <v>35</v>
          </cell>
          <cell r="BG240" t="str">
            <v>-</v>
          </cell>
          <cell r="BH240" t="str">
            <v>-</v>
          </cell>
          <cell r="BI240" t="str">
            <v>-</v>
          </cell>
          <cell r="BJ240" t="str">
            <v>-</v>
          </cell>
          <cell r="BK240" t="str">
            <v>-</v>
          </cell>
          <cell r="BL240" t="str">
            <v>-</v>
          </cell>
          <cell r="BM240" t="str">
            <v>-</v>
          </cell>
          <cell r="BN240" t="str">
            <v>-</v>
          </cell>
          <cell r="BO240" t="str">
            <v>-</v>
          </cell>
          <cell r="BP240" t="str">
            <v>-</v>
          </cell>
          <cell r="BQ240" t="str">
            <v>-</v>
          </cell>
          <cell r="BR240">
            <v>135544</v>
          </cell>
          <cell r="BS240">
            <v>0</v>
          </cell>
          <cell r="BT240">
            <v>135544</v>
          </cell>
          <cell r="BU240">
            <v>0</v>
          </cell>
          <cell r="BW240" t="str">
            <v>Administracion, Imprevistos, Utilidad (AIU)</v>
          </cell>
          <cell r="BX240">
            <v>0</v>
          </cell>
          <cell r="BY240">
            <v>0</v>
          </cell>
          <cell r="BZ240">
            <v>0</v>
          </cell>
          <cell r="CA240">
            <v>0</v>
          </cell>
        </row>
        <row r="241">
          <cell r="D241" t="str">
            <v>Suministro e instalación de Reduccion  6" x 4"  HD (Extremo J.H PVC)</v>
          </cell>
          <cell r="E241" t="str">
            <v>un</v>
          </cell>
          <cell r="F241" t="str">
            <v>MG501</v>
          </cell>
          <cell r="G241">
            <v>0.05</v>
          </cell>
          <cell r="H241" t="str">
            <v>-</v>
          </cell>
          <cell r="I241" t="str">
            <v>-</v>
          </cell>
          <cell r="J241" t="str">
            <v>-</v>
          </cell>
          <cell r="K241" t="str">
            <v>-</v>
          </cell>
          <cell r="L241" t="str">
            <v>-</v>
          </cell>
          <cell r="M241" t="str">
            <v>-</v>
          </cell>
          <cell r="N241" t="str">
            <v>-</v>
          </cell>
          <cell r="O241" t="str">
            <v>-</v>
          </cell>
          <cell r="P241" t="str">
            <v>C5820</v>
          </cell>
          <cell r="Q241">
            <v>1</v>
          </cell>
          <cell r="R241" t="str">
            <v>-</v>
          </cell>
          <cell r="S241" t="str">
            <v>-</v>
          </cell>
          <cell r="T241" t="str">
            <v>-</v>
          </cell>
          <cell r="U241" t="str">
            <v>-</v>
          </cell>
          <cell r="V241" t="str">
            <v>-</v>
          </cell>
          <cell r="W241" t="str">
            <v>-</v>
          </cell>
          <cell r="X241" t="str">
            <v>-</v>
          </cell>
          <cell r="Y241" t="str">
            <v>-</v>
          </cell>
          <cell r="Z241" t="str">
            <v>-</v>
          </cell>
          <cell r="AA241" t="str">
            <v>-</v>
          </cell>
          <cell r="AB241" t="str">
            <v>-</v>
          </cell>
          <cell r="AC241" t="str">
            <v>-</v>
          </cell>
          <cell r="AD241" t="str">
            <v>-</v>
          </cell>
          <cell r="AE241" t="str">
            <v>-</v>
          </cell>
          <cell r="AF241" t="str">
            <v>-</v>
          </cell>
          <cell r="AG241" t="str">
            <v>-</v>
          </cell>
          <cell r="AH241" t="str">
            <v>-</v>
          </cell>
          <cell r="AI241" t="str">
            <v>-</v>
          </cell>
          <cell r="AJ241">
            <v>0</v>
          </cell>
          <cell r="AK241" t="str">
            <v>-</v>
          </cell>
          <cell r="AL241" t="str">
            <v>-</v>
          </cell>
          <cell r="AM241" t="str">
            <v>-</v>
          </cell>
          <cell r="AN241" t="str">
            <v>-</v>
          </cell>
          <cell r="AO241" t="str">
            <v>-</v>
          </cell>
          <cell r="AP241" t="str">
            <v>-</v>
          </cell>
          <cell r="AQ241" t="str">
            <v>-</v>
          </cell>
          <cell r="AR241" t="str">
            <v>-</v>
          </cell>
          <cell r="AS241" t="str">
            <v>-</v>
          </cell>
          <cell r="AT241" t="str">
            <v>-</v>
          </cell>
          <cell r="AU241" t="str">
            <v>-</v>
          </cell>
          <cell r="AV241" t="str">
            <v>-</v>
          </cell>
          <cell r="AW241">
            <v>1</v>
          </cell>
          <cell r="AX241" t="str">
            <v>-</v>
          </cell>
          <cell r="AY241">
            <v>1</v>
          </cell>
          <cell r="AZ241">
            <v>1</v>
          </cell>
          <cell r="BA241">
            <v>1</v>
          </cell>
          <cell r="BB241" t="str">
            <v>MO20</v>
          </cell>
          <cell r="BC241">
            <v>30</v>
          </cell>
          <cell r="BD241">
            <v>2</v>
          </cell>
          <cell r="BE241" t="str">
            <v>MO10</v>
          </cell>
          <cell r="BF241">
            <v>30</v>
          </cell>
          <cell r="BG241" t="str">
            <v>-</v>
          </cell>
          <cell r="BH241" t="str">
            <v>-</v>
          </cell>
          <cell r="BI241" t="str">
            <v>-</v>
          </cell>
          <cell r="BJ241" t="str">
            <v>-</v>
          </cell>
          <cell r="BK241" t="str">
            <v>-</v>
          </cell>
          <cell r="BL241" t="str">
            <v>-</v>
          </cell>
          <cell r="BM241" t="str">
            <v>-</v>
          </cell>
          <cell r="BN241" t="str">
            <v>-</v>
          </cell>
          <cell r="BO241" t="str">
            <v>-</v>
          </cell>
          <cell r="BP241" t="str">
            <v>-</v>
          </cell>
          <cell r="BQ241" t="str">
            <v>-</v>
          </cell>
          <cell r="BR241">
            <v>206369</v>
          </cell>
          <cell r="BS241">
            <v>0</v>
          </cell>
          <cell r="BT241">
            <v>206369</v>
          </cell>
          <cell r="BU241">
            <v>0</v>
          </cell>
          <cell r="BW241" t="str">
            <v>Administracion, Imprevistos, Utilidad (AIU)</v>
          </cell>
          <cell r="BX241">
            <v>0</v>
          </cell>
          <cell r="BY241">
            <v>0</v>
          </cell>
          <cell r="BZ241">
            <v>0</v>
          </cell>
          <cell r="CA241">
            <v>0</v>
          </cell>
        </row>
        <row r="242">
          <cell r="D242" t="str">
            <v xml:space="preserve">Codo 90º en Hierro Dúctil (Extremo Liso) 4" </v>
          </cell>
          <cell r="E242" t="str">
            <v>un</v>
          </cell>
          <cell r="F242" t="str">
            <v>MG501</v>
          </cell>
          <cell r="G242">
            <v>0.05</v>
          </cell>
          <cell r="H242" t="str">
            <v>-</v>
          </cell>
          <cell r="I242" t="str">
            <v>-</v>
          </cell>
          <cell r="J242" t="str">
            <v>-</v>
          </cell>
          <cell r="K242" t="str">
            <v>-</v>
          </cell>
          <cell r="L242" t="str">
            <v>-</v>
          </cell>
          <cell r="M242" t="str">
            <v>-</v>
          </cell>
          <cell r="N242" t="str">
            <v>-</v>
          </cell>
          <cell r="O242" t="str">
            <v>-</v>
          </cell>
          <cell r="P242" t="str">
            <v>C5819</v>
          </cell>
          <cell r="Q242">
            <v>1</v>
          </cell>
          <cell r="R242" t="str">
            <v>-</v>
          </cell>
          <cell r="S242" t="str">
            <v>-</v>
          </cell>
          <cell r="T242" t="str">
            <v>-</v>
          </cell>
          <cell r="U242" t="str">
            <v>-</v>
          </cell>
          <cell r="V242" t="str">
            <v>-</v>
          </cell>
          <cell r="W242" t="str">
            <v>-</v>
          </cell>
          <cell r="X242" t="str">
            <v>-</v>
          </cell>
          <cell r="Y242" t="str">
            <v>-</v>
          </cell>
          <cell r="Z242" t="str">
            <v>-</v>
          </cell>
          <cell r="AA242" t="str">
            <v>-</v>
          </cell>
          <cell r="AB242" t="str">
            <v>-</v>
          </cell>
          <cell r="AC242" t="str">
            <v>-</v>
          </cell>
          <cell r="AD242" t="str">
            <v>-</v>
          </cell>
          <cell r="AE242" t="str">
            <v>-</v>
          </cell>
          <cell r="AF242" t="str">
            <v>-</v>
          </cell>
          <cell r="AG242" t="str">
            <v>-</v>
          </cell>
          <cell r="AH242" t="str">
            <v>-</v>
          </cell>
          <cell r="AI242" t="str">
            <v>-</v>
          </cell>
          <cell r="AJ242">
            <v>0</v>
          </cell>
          <cell r="AK242" t="str">
            <v>-</v>
          </cell>
          <cell r="AL242" t="str">
            <v>-</v>
          </cell>
          <cell r="AM242" t="str">
            <v>-</v>
          </cell>
          <cell r="AN242" t="str">
            <v>-</v>
          </cell>
          <cell r="AO242" t="str">
            <v>-</v>
          </cell>
          <cell r="AP242" t="str">
            <v>-</v>
          </cell>
          <cell r="AQ242" t="str">
            <v>-</v>
          </cell>
          <cell r="AR242" t="str">
            <v>-</v>
          </cell>
          <cell r="AS242" t="str">
            <v>-</v>
          </cell>
          <cell r="AT242" t="str">
            <v>-</v>
          </cell>
          <cell r="AU242" t="str">
            <v>-</v>
          </cell>
          <cell r="AV242" t="str">
            <v>-</v>
          </cell>
          <cell r="AW242">
            <v>1</v>
          </cell>
          <cell r="AX242" t="str">
            <v>-</v>
          </cell>
          <cell r="AY242">
            <v>1</v>
          </cell>
          <cell r="AZ242">
            <v>1</v>
          </cell>
          <cell r="BA242">
            <v>1</v>
          </cell>
          <cell r="BB242" t="str">
            <v>MO20</v>
          </cell>
          <cell r="BC242">
            <v>50</v>
          </cell>
          <cell r="BD242">
            <v>1</v>
          </cell>
          <cell r="BE242" t="str">
            <v>MO10</v>
          </cell>
          <cell r="BF242">
            <v>50</v>
          </cell>
          <cell r="BG242" t="str">
            <v>-</v>
          </cell>
          <cell r="BH242" t="str">
            <v>-</v>
          </cell>
          <cell r="BI242" t="str">
            <v>-</v>
          </cell>
          <cell r="BJ242" t="str">
            <v>-</v>
          </cell>
          <cell r="BK242" t="str">
            <v>-</v>
          </cell>
          <cell r="BL242" t="str">
            <v>-</v>
          </cell>
          <cell r="BM242" t="str">
            <v>-</v>
          </cell>
          <cell r="BN242" t="str">
            <v>-</v>
          </cell>
          <cell r="BO242" t="str">
            <v>-</v>
          </cell>
          <cell r="BP242" t="str">
            <v>-</v>
          </cell>
          <cell r="BQ242" t="str">
            <v>-</v>
          </cell>
          <cell r="BR242">
            <v>152866</v>
          </cell>
          <cell r="BS242">
            <v>0</v>
          </cell>
          <cell r="BT242">
            <v>152866</v>
          </cell>
          <cell r="BU242">
            <v>0</v>
          </cell>
          <cell r="BW242" t="str">
            <v>Administracion, Imprevistos, Utilidad (AIU)</v>
          </cell>
          <cell r="BX242">
            <v>0</v>
          </cell>
          <cell r="BY242">
            <v>0</v>
          </cell>
          <cell r="BZ242">
            <v>0</v>
          </cell>
          <cell r="CA242">
            <v>0</v>
          </cell>
        </row>
        <row r="243">
          <cell r="D243" t="str">
            <v xml:space="preserve">Codo 90º en Hierro Dúctil (Extremo Liso) 6" </v>
          </cell>
          <cell r="E243" t="str">
            <v>un</v>
          </cell>
          <cell r="F243" t="str">
            <v>MG501</v>
          </cell>
          <cell r="G243">
            <v>0.05</v>
          </cell>
          <cell r="H243" t="str">
            <v>-</v>
          </cell>
          <cell r="I243" t="str">
            <v>-</v>
          </cell>
          <cell r="J243" t="str">
            <v>-</v>
          </cell>
          <cell r="K243" t="str">
            <v>-</v>
          </cell>
          <cell r="L243" t="str">
            <v>-</v>
          </cell>
          <cell r="M243" t="str">
            <v>-</v>
          </cell>
          <cell r="N243" t="str">
            <v>-</v>
          </cell>
          <cell r="O243" t="str">
            <v>-</v>
          </cell>
          <cell r="P243" t="str">
            <v>C5314</v>
          </cell>
          <cell r="Q243">
            <v>1</v>
          </cell>
          <cell r="R243" t="str">
            <v>-</v>
          </cell>
          <cell r="S243" t="str">
            <v>-</v>
          </cell>
          <cell r="T243" t="str">
            <v>-</v>
          </cell>
          <cell r="U243" t="str">
            <v>-</v>
          </cell>
          <cell r="V243" t="str">
            <v>-</v>
          </cell>
          <cell r="W243" t="str">
            <v>-</v>
          </cell>
          <cell r="X243" t="str">
            <v>-</v>
          </cell>
          <cell r="Y243" t="str">
            <v>-</v>
          </cell>
          <cell r="Z243" t="str">
            <v>-</v>
          </cell>
          <cell r="AA243" t="str">
            <v>-</v>
          </cell>
          <cell r="AB243" t="str">
            <v>-</v>
          </cell>
          <cell r="AC243" t="str">
            <v>-</v>
          </cell>
          <cell r="AD243" t="str">
            <v>-</v>
          </cell>
          <cell r="AE243" t="str">
            <v>-</v>
          </cell>
          <cell r="AF243" t="str">
            <v>-</v>
          </cell>
          <cell r="AG243" t="str">
            <v>-</v>
          </cell>
          <cell r="AH243" t="str">
            <v>-</v>
          </cell>
          <cell r="AI243" t="str">
            <v>-</v>
          </cell>
          <cell r="AJ243">
            <v>0</v>
          </cell>
          <cell r="AK243" t="str">
            <v>-</v>
          </cell>
          <cell r="AL243" t="str">
            <v>-</v>
          </cell>
          <cell r="AM243" t="str">
            <v>-</v>
          </cell>
          <cell r="AN243" t="str">
            <v>-</v>
          </cell>
          <cell r="AO243" t="str">
            <v>-</v>
          </cell>
          <cell r="AP243" t="str">
            <v>-</v>
          </cell>
          <cell r="AQ243" t="str">
            <v>-</v>
          </cell>
          <cell r="AR243" t="str">
            <v>-</v>
          </cell>
          <cell r="AS243" t="str">
            <v>-</v>
          </cell>
          <cell r="AT243" t="str">
            <v>-</v>
          </cell>
          <cell r="AU243" t="str">
            <v>-</v>
          </cell>
          <cell r="AV243" t="str">
            <v>-</v>
          </cell>
          <cell r="AW243">
            <v>1</v>
          </cell>
          <cell r="AX243" t="str">
            <v>-</v>
          </cell>
          <cell r="AY243">
            <v>1</v>
          </cell>
          <cell r="AZ243">
            <v>1</v>
          </cell>
          <cell r="BA243">
            <v>1</v>
          </cell>
          <cell r="BB243" t="str">
            <v>MO20</v>
          </cell>
          <cell r="BC243">
            <v>50</v>
          </cell>
          <cell r="BD243">
            <v>1</v>
          </cell>
          <cell r="BE243" t="str">
            <v>MO10</v>
          </cell>
          <cell r="BF243">
            <v>50</v>
          </cell>
          <cell r="BG243" t="str">
            <v>-</v>
          </cell>
          <cell r="BH243" t="str">
            <v>-</v>
          </cell>
          <cell r="BI243" t="str">
            <v>-</v>
          </cell>
          <cell r="BJ243" t="str">
            <v>-</v>
          </cell>
          <cell r="BK243" t="str">
            <v>-</v>
          </cell>
          <cell r="BL243" t="str">
            <v>-</v>
          </cell>
          <cell r="BM243" t="str">
            <v>-</v>
          </cell>
          <cell r="BN243" t="str">
            <v>-</v>
          </cell>
          <cell r="BO243" t="str">
            <v>-</v>
          </cell>
          <cell r="BP243" t="str">
            <v>-</v>
          </cell>
          <cell r="BQ243" t="str">
            <v>-</v>
          </cell>
          <cell r="BR243">
            <v>338066</v>
          </cell>
          <cell r="BS243">
            <v>0</v>
          </cell>
          <cell r="BT243">
            <v>338066</v>
          </cell>
          <cell r="BU243">
            <v>0</v>
          </cell>
          <cell r="BW243" t="str">
            <v>Administracion, Imprevistos, Utilidad (AIU)</v>
          </cell>
          <cell r="BX243">
            <v>0</v>
          </cell>
          <cell r="BY243">
            <v>0</v>
          </cell>
          <cell r="BZ243">
            <v>0</v>
          </cell>
          <cell r="CA243">
            <v>0</v>
          </cell>
        </row>
        <row r="244">
          <cell r="D244" t="str">
            <v xml:space="preserve">Codo 90º en Hierro Dúctil (Extremo Brida) 6" </v>
          </cell>
          <cell r="E244" t="str">
            <v>un</v>
          </cell>
          <cell r="F244" t="str">
            <v>MG501</v>
          </cell>
          <cell r="G244">
            <v>0.05</v>
          </cell>
          <cell r="H244" t="str">
            <v>-</v>
          </cell>
          <cell r="I244" t="str">
            <v>-</v>
          </cell>
          <cell r="J244" t="str">
            <v>-</v>
          </cell>
          <cell r="K244" t="str">
            <v>-</v>
          </cell>
          <cell r="L244" t="str">
            <v>-</v>
          </cell>
          <cell r="M244" t="str">
            <v>-</v>
          </cell>
          <cell r="N244" t="str">
            <v>-</v>
          </cell>
          <cell r="O244" t="str">
            <v>-</v>
          </cell>
          <cell r="P244" t="str">
            <v>C5678</v>
          </cell>
          <cell r="Q244">
            <v>1</v>
          </cell>
          <cell r="R244" t="str">
            <v>-</v>
          </cell>
          <cell r="S244" t="str">
            <v>-</v>
          </cell>
          <cell r="T244" t="str">
            <v>-</v>
          </cell>
          <cell r="U244" t="str">
            <v>-</v>
          </cell>
          <cell r="V244" t="str">
            <v>-</v>
          </cell>
          <cell r="W244" t="str">
            <v>-</v>
          </cell>
          <cell r="X244" t="str">
            <v>-</v>
          </cell>
          <cell r="Y244" t="str">
            <v>-</v>
          </cell>
          <cell r="Z244" t="str">
            <v>-</v>
          </cell>
          <cell r="AA244" t="str">
            <v>-</v>
          </cell>
          <cell r="AB244" t="str">
            <v>-</v>
          </cell>
          <cell r="AC244" t="str">
            <v>-</v>
          </cell>
          <cell r="AD244" t="str">
            <v>-</v>
          </cell>
          <cell r="AE244" t="str">
            <v>-</v>
          </cell>
          <cell r="AF244" t="str">
            <v>-</v>
          </cell>
          <cell r="AG244" t="str">
            <v>-</v>
          </cell>
          <cell r="AH244" t="str">
            <v>-</v>
          </cell>
          <cell r="AI244" t="str">
            <v>-</v>
          </cell>
          <cell r="AJ244">
            <v>0</v>
          </cell>
          <cell r="AK244" t="str">
            <v>-</v>
          </cell>
          <cell r="AL244" t="str">
            <v>-</v>
          </cell>
          <cell r="AM244" t="str">
            <v>-</v>
          </cell>
          <cell r="AN244" t="str">
            <v>-</v>
          </cell>
          <cell r="AO244" t="str">
            <v>-</v>
          </cell>
          <cell r="AP244" t="str">
            <v>-</v>
          </cell>
          <cell r="AQ244" t="str">
            <v>-</v>
          </cell>
          <cell r="AR244" t="str">
            <v>-</v>
          </cell>
          <cell r="AS244" t="str">
            <v>-</v>
          </cell>
          <cell r="AT244" t="str">
            <v>-</v>
          </cell>
          <cell r="AU244" t="str">
            <v>-</v>
          </cell>
          <cell r="AV244" t="str">
            <v>-</v>
          </cell>
          <cell r="AW244">
            <v>1</v>
          </cell>
          <cell r="AX244" t="str">
            <v>-</v>
          </cell>
          <cell r="AY244">
            <v>1</v>
          </cell>
          <cell r="AZ244">
            <v>1</v>
          </cell>
          <cell r="BA244">
            <v>1</v>
          </cell>
          <cell r="BB244" t="str">
            <v>MO20</v>
          </cell>
          <cell r="BC244">
            <v>50</v>
          </cell>
          <cell r="BD244">
            <v>1</v>
          </cell>
          <cell r="BE244" t="str">
            <v>MO10</v>
          </cell>
          <cell r="BF244">
            <v>50</v>
          </cell>
          <cell r="BG244" t="str">
            <v>-</v>
          </cell>
          <cell r="BH244" t="str">
            <v>-</v>
          </cell>
          <cell r="BI244" t="str">
            <v>-</v>
          </cell>
          <cell r="BJ244" t="str">
            <v>-</v>
          </cell>
          <cell r="BK244" t="str">
            <v>-</v>
          </cell>
          <cell r="BL244" t="str">
            <v>-</v>
          </cell>
          <cell r="BM244" t="str">
            <v>-</v>
          </cell>
          <cell r="BN244" t="str">
            <v>-</v>
          </cell>
          <cell r="BO244" t="str">
            <v>-</v>
          </cell>
          <cell r="BP244" t="str">
            <v>-</v>
          </cell>
          <cell r="BQ244" t="str">
            <v>-</v>
          </cell>
          <cell r="BR244">
            <v>522866</v>
          </cell>
          <cell r="BS244">
            <v>0</v>
          </cell>
          <cell r="BT244">
            <v>522866</v>
          </cell>
          <cell r="BU244">
            <v>0</v>
          </cell>
          <cell r="BW244" t="str">
            <v>Administracion, Imprevistos, Utilidad (AIU)</v>
          </cell>
          <cell r="BX244">
            <v>0</v>
          </cell>
          <cell r="BY244">
            <v>0</v>
          </cell>
          <cell r="BZ244">
            <v>0</v>
          </cell>
          <cell r="CA244">
            <v>0</v>
          </cell>
        </row>
        <row r="245">
          <cell r="D245" t="str">
            <v xml:space="preserve">Codo 45º en Hierro Dúctil (Extremo Brida) 6" </v>
          </cell>
          <cell r="E245" t="str">
            <v>un</v>
          </cell>
          <cell r="F245" t="str">
            <v>MG501</v>
          </cell>
          <cell r="G245">
            <v>0.05</v>
          </cell>
          <cell r="H245" t="str">
            <v>-</v>
          </cell>
          <cell r="I245" t="str">
            <v>-</v>
          </cell>
          <cell r="J245" t="str">
            <v>-</v>
          </cell>
          <cell r="K245" t="str">
            <v>-</v>
          </cell>
          <cell r="L245" t="str">
            <v>-</v>
          </cell>
          <cell r="M245" t="str">
            <v>-</v>
          </cell>
          <cell r="N245" t="str">
            <v>-</v>
          </cell>
          <cell r="O245" t="str">
            <v>-</v>
          </cell>
          <cell r="P245" t="str">
            <v>C5680</v>
          </cell>
          <cell r="Q245">
            <v>1</v>
          </cell>
          <cell r="R245" t="str">
            <v>-</v>
          </cell>
          <cell r="S245" t="str">
            <v>-</v>
          </cell>
          <cell r="T245" t="str">
            <v>-</v>
          </cell>
          <cell r="U245" t="str">
            <v>-</v>
          </cell>
          <cell r="V245" t="str">
            <v>-</v>
          </cell>
          <cell r="W245" t="str">
            <v>-</v>
          </cell>
          <cell r="X245" t="str">
            <v>-</v>
          </cell>
          <cell r="Y245" t="str">
            <v>-</v>
          </cell>
          <cell r="Z245" t="str">
            <v>-</v>
          </cell>
          <cell r="AA245" t="str">
            <v>-</v>
          </cell>
          <cell r="AB245" t="str">
            <v>-</v>
          </cell>
          <cell r="AC245" t="str">
            <v>-</v>
          </cell>
          <cell r="AD245" t="str">
            <v>-</v>
          </cell>
          <cell r="AE245" t="str">
            <v>-</v>
          </cell>
          <cell r="AF245" t="str">
            <v>-</v>
          </cell>
          <cell r="AG245" t="str">
            <v>-</v>
          </cell>
          <cell r="AH245" t="str">
            <v>-</v>
          </cell>
          <cell r="AI245" t="str">
            <v>-</v>
          </cell>
          <cell r="AJ245">
            <v>0</v>
          </cell>
          <cell r="AK245" t="str">
            <v>-</v>
          </cell>
          <cell r="AL245" t="str">
            <v>-</v>
          </cell>
          <cell r="AM245" t="str">
            <v>-</v>
          </cell>
          <cell r="AN245" t="str">
            <v>-</v>
          </cell>
          <cell r="AO245" t="str">
            <v>-</v>
          </cell>
          <cell r="AP245" t="str">
            <v>-</v>
          </cell>
          <cell r="AQ245" t="str">
            <v>-</v>
          </cell>
          <cell r="AR245" t="str">
            <v>-</v>
          </cell>
          <cell r="AS245" t="str">
            <v>-</v>
          </cell>
          <cell r="AT245" t="str">
            <v>-</v>
          </cell>
          <cell r="AU245" t="str">
            <v>-</v>
          </cell>
          <cell r="AV245" t="str">
            <v>-</v>
          </cell>
          <cell r="AW245">
            <v>1</v>
          </cell>
          <cell r="AX245" t="str">
            <v>-</v>
          </cell>
          <cell r="AY245">
            <v>1</v>
          </cell>
          <cell r="AZ245">
            <v>1</v>
          </cell>
          <cell r="BA245">
            <v>1</v>
          </cell>
          <cell r="BB245" t="str">
            <v>MO20</v>
          </cell>
          <cell r="BC245">
            <v>50</v>
          </cell>
          <cell r="BD245">
            <v>1</v>
          </cell>
          <cell r="BE245" t="str">
            <v>MO10</v>
          </cell>
          <cell r="BF245">
            <v>50</v>
          </cell>
          <cell r="BG245" t="str">
            <v>-</v>
          </cell>
          <cell r="BH245" t="str">
            <v>-</v>
          </cell>
          <cell r="BI245" t="str">
            <v>-</v>
          </cell>
          <cell r="BJ245" t="str">
            <v>-</v>
          </cell>
          <cell r="BK245" t="str">
            <v>-</v>
          </cell>
          <cell r="BL245" t="str">
            <v>-</v>
          </cell>
          <cell r="BM245" t="str">
            <v>-</v>
          </cell>
          <cell r="BN245" t="str">
            <v>-</v>
          </cell>
          <cell r="BO245" t="str">
            <v>-</v>
          </cell>
          <cell r="BP245" t="str">
            <v>-</v>
          </cell>
          <cell r="BQ245" t="str">
            <v>-</v>
          </cell>
          <cell r="BR245">
            <v>402866</v>
          </cell>
          <cell r="BS245">
            <v>0</v>
          </cell>
          <cell r="BT245">
            <v>402866</v>
          </cell>
          <cell r="BU245">
            <v>0</v>
          </cell>
          <cell r="BW245" t="str">
            <v>Administracion, Imprevistos, Utilidad (AIU)</v>
          </cell>
          <cell r="BX245">
            <v>0</v>
          </cell>
          <cell r="BY245">
            <v>0</v>
          </cell>
          <cell r="BZ245">
            <v>0</v>
          </cell>
          <cell r="CA245">
            <v>0</v>
          </cell>
        </row>
        <row r="246">
          <cell r="D246" t="str">
            <v>Codo Gran radio  PVC  22 1/2° Ø 4"</v>
          </cell>
          <cell r="E246" t="str">
            <v>un</v>
          </cell>
          <cell r="F246" t="str">
            <v>MG501</v>
          </cell>
          <cell r="G246">
            <v>0.05</v>
          </cell>
          <cell r="H246" t="str">
            <v>-</v>
          </cell>
          <cell r="I246" t="str">
            <v>-</v>
          </cell>
          <cell r="J246" t="str">
            <v>-</v>
          </cell>
          <cell r="K246" t="str">
            <v>-</v>
          </cell>
          <cell r="L246" t="str">
            <v>-</v>
          </cell>
          <cell r="M246" t="str">
            <v>-</v>
          </cell>
          <cell r="N246" t="str">
            <v>-</v>
          </cell>
          <cell r="O246" t="str">
            <v>-</v>
          </cell>
          <cell r="P246" t="str">
            <v>C5436</v>
          </cell>
          <cell r="Q246">
            <v>1</v>
          </cell>
          <cell r="R246" t="str">
            <v>C5020</v>
          </cell>
          <cell r="S246">
            <v>0.04</v>
          </cell>
          <cell r="T246" t="str">
            <v>-</v>
          </cell>
          <cell r="U246" t="str">
            <v>-</v>
          </cell>
          <cell r="V246" t="str">
            <v>-</v>
          </cell>
          <cell r="W246" t="str">
            <v>-</v>
          </cell>
          <cell r="X246" t="str">
            <v>-</v>
          </cell>
          <cell r="Y246" t="str">
            <v>-</v>
          </cell>
          <cell r="Z246" t="str">
            <v>-</v>
          </cell>
          <cell r="AA246" t="str">
            <v>-</v>
          </cell>
          <cell r="AB246" t="str">
            <v>-</v>
          </cell>
          <cell r="AC246" t="str">
            <v>-</v>
          </cell>
          <cell r="AD246" t="str">
            <v>-</v>
          </cell>
          <cell r="AE246" t="str">
            <v>-</v>
          </cell>
          <cell r="AF246" t="str">
            <v>-</v>
          </cell>
          <cell r="AG246" t="str">
            <v>-</v>
          </cell>
          <cell r="AH246" t="str">
            <v>-</v>
          </cell>
          <cell r="AI246" t="str">
            <v>-</v>
          </cell>
          <cell r="AJ246">
            <v>0</v>
          </cell>
          <cell r="AK246" t="str">
            <v>-</v>
          </cell>
          <cell r="AL246" t="str">
            <v>-</v>
          </cell>
          <cell r="AM246" t="str">
            <v>-</v>
          </cell>
          <cell r="AN246" t="str">
            <v>-</v>
          </cell>
          <cell r="AO246" t="str">
            <v>-</v>
          </cell>
          <cell r="AP246" t="str">
            <v>-</v>
          </cell>
          <cell r="AQ246" t="str">
            <v>-</v>
          </cell>
          <cell r="AR246" t="str">
            <v>-</v>
          </cell>
          <cell r="AS246" t="str">
            <v>-</v>
          </cell>
          <cell r="AT246" t="str">
            <v>-</v>
          </cell>
          <cell r="AU246" t="str">
            <v>-</v>
          </cell>
          <cell r="AV246" t="str">
            <v>-</v>
          </cell>
          <cell r="AW246">
            <v>1</v>
          </cell>
          <cell r="AX246" t="str">
            <v>-</v>
          </cell>
          <cell r="AY246">
            <v>1</v>
          </cell>
          <cell r="AZ246">
            <v>1</v>
          </cell>
          <cell r="BA246">
            <v>1</v>
          </cell>
          <cell r="BB246" t="str">
            <v>MO20</v>
          </cell>
          <cell r="BC246">
            <v>35</v>
          </cell>
          <cell r="BD246">
            <v>1</v>
          </cell>
          <cell r="BE246" t="str">
            <v>MO10</v>
          </cell>
          <cell r="BF246">
            <v>35</v>
          </cell>
          <cell r="BG246" t="str">
            <v>-</v>
          </cell>
          <cell r="BH246" t="str">
            <v>-</v>
          </cell>
          <cell r="BI246" t="str">
            <v>-</v>
          </cell>
          <cell r="BJ246" t="str">
            <v>-</v>
          </cell>
          <cell r="BK246" t="str">
            <v>-</v>
          </cell>
          <cell r="BL246" t="str">
            <v>-</v>
          </cell>
          <cell r="BM246" t="str">
            <v>-</v>
          </cell>
          <cell r="BN246" t="str">
            <v>-</v>
          </cell>
          <cell r="BO246" t="str">
            <v>-</v>
          </cell>
          <cell r="BP246" t="str">
            <v>-</v>
          </cell>
          <cell r="BQ246" t="str">
            <v>-</v>
          </cell>
          <cell r="BR246">
            <v>53894</v>
          </cell>
          <cell r="BS246">
            <v>0</v>
          </cell>
          <cell r="BT246">
            <v>53894</v>
          </cell>
          <cell r="BU246">
            <v>0</v>
          </cell>
          <cell r="BW246" t="str">
            <v>Administracion, Imprevistos, Utilidad (AIU)</v>
          </cell>
          <cell r="BX246">
            <v>0</v>
          </cell>
          <cell r="BY246">
            <v>0</v>
          </cell>
          <cell r="BZ246">
            <v>0</v>
          </cell>
          <cell r="CA246">
            <v>0</v>
          </cell>
        </row>
        <row r="247">
          <cell r="D247" t="str">
            <v>Suministro e instalación Tapa lámina alfajor (0.85X0.85) E = 1/4"</v>
          </cell>
          <cell r="E247" t="str">
            <v>un</v>
          </cell>
          <cell r="F247" t="str">
            <v>MG501</v>
          </cell>
          <cell r="G247">
            <v>0.05</v>
          </cell>
          <cell r="H247" t="str">
            <v>-</v>
          </cell>
          <cell r="I247" t="str">
            <v>-</v>
          </cell>
          <cell r="J247" t="str">
            <v>-</v>
          </cell>
          <cell r="K247" t="str">
            <v>-</v>
          </cell>
          <cell r="L247" t="str">
            <v>-</v>
          </cell>
          <cell r="M247" t="str">
            <v>-</v>
          </cell>
          <cell r="N247" t="str">
            <v>-</v>
          </cell>
          <cell r="O247" t="str">
            <v>-</v>
          </cell>
          <cell r="P247" t="str">
            <v>C5318</v>
          </cell>
          <cell r="Q247">
            <v>1</v>
          </cell>
          <cell r="R247" t="str">
            <v>C5020</v>
          </cell>
          <cell r="S247">
            <v>0.04</v>
          </cell>
          <cell r="T247" t="str">
            <v>-</v>
          </cell>
          <cell r="U247" t="str">
            <v>-</v>
          </cell>
          <cell r="V247" t="str">
            <v>-</v>
          </cell>
          <cell r="W247" t="str">
            <v>-</v>
          </cell>
          <cell r="X247" t="str">
            <v>-</v>
          </cell>
          <cell r="Y247" t="str">
            <v>-</v>
          </cell>
          <cell r="Z247" t="str">
            <v>-</v>
          </cell>
          <cell r="AA247" t="str">
            <v>-</v>
          </cell>
          <cell r="AB247" t="str">
            <v>-</v>
          </cell>
          <cell r="AC247" t="str">
            <v>-</v>
          </cell>
          <cell r="AD247" t="str">
            <v>-</v>
          </cell>
          <cell r="AE247" t="str">
            <v>-</v>
          </cell>
          <cell r="AF247" t="str">
            <v>-</v>
          </cell>
          <cell r="AG247" t="str">
            <v>-</v>
          </cell>
          <cell r="AH247" t="str">
            <v>-</v>
          </cell>
          <cell r="AI247" t="str">
            <v>-</v>
          </cell>
          <cell r="AJ247">
            <v>0</v>
          </cell>
          <cell r="AK247" t="str">
            <v>-</v>
          </cell>
          <cell r="AL247" t="str">
            <v>-</v>
          </cell>
          <cell r="AM247" t="str">
            <v>-</v>
          </cell>
          <cell r="AN247" t="str">
            <v>-</v>
          </cell>
          <cell r="AO247" t="str">
            <v>-</v>
          </cell>
          <cell r="AP247" t="str">
            <v>-</v>
          </cell>
          <cell r="AQ247" t="str">
            <v>-</v>
          </cell>
          <cell r="AR247" t="str">
            <v>-</v>
          </cell>
          <cell r="AS247" t="str">
            <v>-</v>
          </cell>
          <cell r="AT247" t="str">
            <v>-</v>
          </cell>
          <cell r="AU247" t="str">
            <v>-</v>
          </cell>
          <cell r="AV247" t="str">
            <v>-</v>
          </cell>
          <cell r="AW247">
            <v>1</v>
          </cell>
          <cell r="AX247" t="str">
            <v>-</v>
          </cell>
          <cell r="AY247">
            <v>1</v>
          </cell>
          <cell r="AZ247">
            <v>1</v>
          </cell>
          <cell r="BA247">
            <v>1</v>
          </cell>
          <cell r="BB247" t="str">
            <v>MO20</v>
          </cell>
          <cell r="BC247">
            <v>100</v>
          </cell>
          <cell r="BD247">
            <v>1</v>
          </cell>
          <cell r="BE247" t="str">
            <v>MO10</v>
          </cell>
          <cell r="BF247">
            <v>100</v>
          </cell>
          <cell r="BG247" t="str">
            <v>-</v>
          </cell>
          <cell r="BH247" t="str">
            <v>-</v>
          </cell>
          <cell r="BI247" t="str">
            <v>-</v>
          </cell>
          <cell r="BJ247" t="str">
            <v>-</v>
          </cell>
          <cell r="BK247" t="str">
            <v>-</v>
          </cell>
          <cell r="BL247" t="str">
            <v>-</v>
          </cell>
          <cell r="BM247" t="str">
            <v>-</v>
          </cell>
          <cell r="BN247" t="str">
            <v>-</v>
          </cell>
          <cell r="BO247" t="str">
            <v>-</v>
          </cell>
          <cell r="BP247" t="str">
            <v>-</v>
          </cell>
          <cell r="BQ247" t="str">
            <v>-</v>
          </cell>
          <cell r="BR247">
            <v>253233</v>
          </cell>
          <cell r="BS247">
            <v>0</v>
          </cell>
          <cell r="BT247">
            <v>253233</v>
          </cell>
          <cell r="BU247">
            <v>0</v>
          </cell>
          <cell r="BW247" t="str">
            <v>Administracion, Imprevistos, Utilidad (AIU)</v>
          </cell>
          <cell r="BX247">
            <v>0</v>
          </cell>
          <cell r="BY247">
            <v>0</v>
          </cell>
          <cell r="BZ247">
            <v>0</v>
          </cell>
          <cell r="CA247">
            <v>0</v>
          </cell>
        </row>
        <row r="248">
          <cell r="D248" t="str">
            <v>SUMINISTRO E INSTALACIÓN  CODO PVC U.M.GRAN RADIO DE 45° 4"</v>
          </cell>
          <cell r="E248" t="str">
            <v>un</v>
          </cell>
          <cell r="F248" t="str">
            <v>MG501</v>
          </cell>
          <cell r="G248">
            <v>0.05</v>
          </cell>
          <cell r="H248" t="str">
            <v>-</v>
          </cell>
          <cell r="I248" t="str">
            <v>-</v>
          </cell>
          <cell r="J248" t="str">
            <v>-</v>
          </cell>
          <cell r="K248" t="str">
            <v>-</v>
          </cell>
          <cell r="L248" t="str">
            <v>-</v>
          </cell>
          <cell r="M248" t="str">
            <v>-</v>
          </cell>
          <cell r="N248" t="str">
            <v>-</v>
          </cell>
          <cell r="O248" t="str">
            <v>-</v>
          </cell>
          <cell r="P248" t="str">
            <v>C5634</v>
          </cell>
          <cell r="Q248">
            <v>1</v>
          </cell>
          <cell r="R248" t="str">
            <v>C5020</v>
          </cell>
          <cell r="S248">
            <v>0.04</v>
          </cell>
          <cell r="T248" t="str">
            <v>-</v>
          </cell>
          <cell r="U248" t="str">
            <v>-</v>
          </cell>
          <cell r="V248" t="str">
            <v>-</v>
          </cell>
          <cell r="W248" t="str">
            <v>-</v>
          </cell>
          <cell r="X248" t="str">
            <v>-</v>
          </cell>
          <cell r="Y248" t="str">
            <v>-</v>
          </cell>
          <cell r="Z248" t="str">
            <v>-</v>
          </cell>
          <cell r="AA248" t="str">
            <v>-</v>
          </cell>
          <cell r="AB248" t="str">
            <v>-</v>
          </cell>
          <cell r="AC248" t="str">
            <v>-</v>
          </cell>
          <cell r="AD248" t="str">
            <v>-</v>
          </cell>
          <cell r="AE248" t="str">
            <v>-</v>
          </cell>
          <cell r="AF248" t="str">
            <v>-</v>
          </cell>
          <cell r="AG248" t="str">
            <v>-</v>
          </cell>
          <cell r="AH248" t="str">
            <v>-</v>
          </cell>
          <cell r="AI248" t="str">
            <v>-</v>
          </cell>
          <cell r="AJ248">
            <v>0</v>
          </cell>
          <cell r="AK248" t="str">
            <v>-</v>
          </cell>
          <cell r="AL248" t="str">
            <v>-</v>
          </cell>
          <cell r="AM248" t="str">
            <v>-</v>
          </cell>
          <cell r="AN248" t="str">
            <v>-</v>
          </cell>
          <cell r="AO248" t="str">
            <v>-</v>
          </cell>
          <cell r="AP248" t="str">
            <v>-</v>
          </cell>
          <cell r="AQ248" t="str">
            <v>-</v>
          </cell>
          <cell r="AR248" t="str">
            <v>-</v>
          </cell>
          <cell r="AS248" t="str">
            <v>-</v>
          </cell>
          <cell r="AT248" t="str">
            <v>-</v>
          </cell>
          <cell r="AU248" t="str">
            <v>-</v>
          </cell>
          <cell r="AV248" t="str">
            <v>-</v>
          </cell>
          <cell r="AW248">
            <v>1</v>
          </cell>
          <cell r="AX248" t="str">
            <v>-</v>
          </cell>
          <cell r="AY248">
            <v>1</v>
          </cell>
          <cell r="AZ248">
            <v>1</v>
          </cell>
          <cell r="BA248">
            <v>1</v>
          </cell>
          <cell r="BB248" t="str">
            <v>MO20</v>
          </cell>
          <cell r="BC248">
            <v>120</v>
          </cell>
          <cell r="BD248">
            <v>1</v>
          </cell>
          <cell r="BE248" t="str">
            <v>MO10</v>
          </cell>
          <cell r="BF248">
            <v>120</v>
          </cell>
          <cell r="BG248" t="str">
            <v>-</v>
          </cell>
          <cell r="BH248" t="str">
            <v>-</v>
          </cell>
          <cell r="BI248" t="str">
            <v>-</v>
          </cell>
          <cell r="BJ248" t="str">
            <v>-</v>
          </cell>
          <cell r="BK248" t="str">
            <v>-</v>
          </cell>
          <cell r="BL248" t="str">
            <v>-</v>
          </cell>
          <cell r="BM248" t="str">
            <v>-</v>
          </cell>
          <cell r="BN248" t="str">
            <v>-</v>
          </cell>
          <cell r="BO248" t="str">
            <v>-</v>
          </cell>
          <cell r="BP248" t="str">
            <v>-</v>
          </cell>
          <cell r="BQ248" t="str">
            <v>-</v>
          </cell>
          <cell r="BR248">
            <v>62994</v>
          </cell>
          <cell r="BS248">
            <v>0</v>
          </cell>
          <cell r="BT248">
            <v>62994</v>
          </cell>
          <cell r="BU248">
            <v>0</v>
          </cell>
          <cell r="BW248" t="str">
            <v>Administracion, Imprevistos, Utilidad (AIU)</v>
          </cell>
          <cell r="BX248">
            <v>0</v>
          </cell>
          <cell r="BY248">
            <v>0</v>
          </cell>
          <cell r="BZ248">
            <v>0</v>
          </cell>
          <cell r="CA248">
            <v>0</v>
          </cell>
        </row>
        <row r="249">
          <cell r="D249" t="str">
            <v>SUMINISTRO E INSTALACIÓN  CODO PVC U.M.GRAN RADIO DE 90° 4"</v>
          </cell>
          <cell r="E249" t="str">
            <v>un</v>
          </cell>
          <cell r="F249" t="str">
            <v>MG501</v>
          </cell>
          <cell r="G249">
            <v>0.05</v>
          </cell>
          <cell r="H249" t="str">
            <v>-</v>
          </cell>
          <cell r="I249" t="str">
            <v>-</v>
          </cell>
          <cell r="J249" t="str">
            <v>-</v>
          </cell>
          <cell r="K249" t="str">
            <v>-</v>
          </cell>
          <cell r="L249" t="str">
            <v>-</v>
          </cell>
          <cell r="M249" t="str">
            <v>-</v>
          </cell>
          <cell r="N249" t="str">
            <v>-</v>
          </cell>
          <cell r="O249" t="str">
            <v>-</v>
          </cell>
          <cell r="P249" t="str">
            <v>C5635</v>
          </cell>
          <cell r="Q249">
            <v>1</v>
          </cell>
          <cell r="R249" t="str">
            <v>C5020</v>
          </cell>
          <cell r="S249">
            <v>0.04</v>
          </cell>
          <cell r="T249" t="str">
            <v>-</v>
          </cell>
          <cell r="U249" t="str">
            <v>-</v>
          </cell>
          <cell r="V249" t="str">
            <v>-</v>
          </cell>
          <cell r="W249" t="str">
            <v>-</v>
          </cell>
          <cell r="X249" t="str">
            <v>-</v>
          </cell>
          <cell r="Y249" t="str">
            <v>-</v>
          </cell>
          <cell r="Z249" t="str">
            <v>-</v>
          </cell>
          <cell r="AA249" t="str">
            <v>-</v>
          </cell>
          <cell r="AB249" t="str">
            <v>-</v>
          </cell>
          <cell r="AC249" t="str">
            <v>-</v>
          </cell>
          <cell r="AD249" t="str">
            <v>-</v>
          </cell>
          <cell r="AE249" t="str">
            <v>-</v>
          </cell>
          <cell r="AF249" t="str">
            <v>-</v>
          </cell>
          <cell r="AG249" t="str">
            <v>-</v>
          </cell>
          <cell r="AH249" t="str">
            <v>-</v>
          </cell>
          <cell r="AI249" t="str">
            <v>-</v>
          </cell>
          <cell r="AJ249">
            <v>0</v>
          </cell>
          <cell r="AK249" t="str">
            <v>-</v>
          </cell>
          <cell r="AL249" t="str">
            <v>-</v>
          </cell>
          <cell r="AM249" t="str">
            <v>-</v>
          </cell>
          <cell r="AN249" t="str">
            <v>-</v>
          </cell>
          <cell r="AO249" t="str">
            <v>-</v>
          </cell>
          <cell r="AP249" t="str">
            <v>-</v>
          </cell>
          <cell r="AQ249" t="str">
            <v>-</v>
          </cell>
          <cell r="AR249" t="str">
            <v>-</v>
          </cell>
          <cell r="AS249" t="str">
            <v>-</v>
          </cell>
          <cell r="AT249" t="str">
            <v>-</v>
          </cell>
          <cell r="AU249" t="str">
            <v>-</v>
          </cell>
          <cell r="AV249" t="str">
            <v>-</v>
          </cell>
          <cell r="AW249">
            <v>1</v>
          </cell>
          <cell r="AX249" t="str">
            <v>-</v>
          </cell>
          <cell r="AY249">
            <v>1</v>
          </cell>
          <cell r="AZ249">
            <v>1</v>
          </cell>
          <cell r="BA249">
            <v>1</v>
          </cell>
          <cell r="BB249" t="str">
            <v>MO20</v>
          </cell>
          <cell r="BC249">
            <v>120</v>
          </cell>
          <cell r="BD249">
            <v>1</v>
          </cell>
          <cell r="BE249" t="str">
            <v>MO10</v>
          </cell>
          <cell r="BF249">
            <v>120</v>
          </cell>
          <cell r="BG249" t="str">
            <v>-</v>
          </cell>
          <cell r="BH249" t="str">
            <v>-</v>
          </cell>
          <cell r="BI249" t="str">
            <v>-</v>
          </cell>
          <cell r="BJ249" t="str">
            <v>-</v>
          </cell>
          <cell r="BK249" t="str">
            <v>-</v>
          </cell>
          <cell r="BL249" t="str">
            <v>-</v>
          </cell>
          <cell r="BM249" t="str">
            <v>-</v>
          </cell>
          <cell r="BN249" t="str">
            <v>-</v>
          </cell>
          <cell r="BO249" t="str">
            <v>-</v>
          </cell>
          <cell r="BP249" t="str">
            <v>-</v>
          </cell>
          <cell r="BQ249" t="str">
            <v>-</v>
          </cell>
          <cell r="BR249">
            <v>82994</v>
          </cell>
          <cell r="BS249">
            <v>0</v>
          </cell>
          <cell r="BT249">
            <v>82994</v>
          </cell>
          <cell r="BU249">
            <v>0</v>
          </cell>
          <cell r="BW249" t="str">
            <v>Administracion, Imprevistos, Utilidad (AIU)</v>
          </cell>
          <cell r="BX249">
            <v>0</v>
          </cell>
          <cell r="BY249">
            <v>0</v>
          </cell>
          <cell r="BZ249">
            <v>0</v>
          </cell>
          <cell r="CA249">
            <v>0</v>
          </cell>
        </row>
        <row r="250">
          <cell r="D250" t="str">
            <v>Codos reventilados 4x2</v>
          </cell>
          <cell r="E250" t="str">
            <v>UND</v>
          </cell>
          <cell r="F250" t="str">
            <v>MG501</v>
          </cell>
          <cell r="G250">
            <v>0.05</v>
          </cell>
          <cell r="H250" t="str">
            <v>-</v>
          </cell>
          <cell r="I250" t="str">
            <v>-</v>
          </cell>
          <cell r="J250" t="str">
            <v>-</v>
          </cell>
          <cell r="K250" t="str">
            <v>-</v>
          </cell>
          <cell r="L250" t="str">
            <v>-</v>
          </cell>
          <cell r="M250" t="str">
            <v>-</v>
          </cell>
          <cell r="N250" t="str">
            <v>-</v>
          </cell>
          <cell r="O250" t="str">
            <v>-</v>
          </cell>
          <cell r="P250" t="str">
            <v>C6353</v>
          </cell>
          <cell r="Q250">
            <v>1</v>
          </cell>
          <cell r="R250" t="str">
            <v>IGE1161</v>
          </cell>
          <cell r="S250">
            <v>0.01</v>
          </cell>
          <cell r="T250" t="str">
            <v>-</v>
          </cell>
          <cell r="U250" t="str">
            <v>-</v>
          </cell>
          <cell r="V250" t="str">
            <v>-</v>
          </cell>
          <cell r="W250" t="str">
            <v>-</v>
          </cell>
          <cell r="X250" t="str">
            <v>-</v>
          </cell>
          <cell r="Y250" t="str">
            <v>-</v>
          </cell>
          <cell r="Z250" t="str">
            <v>-</v>
          </cell>
          <cell r="AA250" t="str">
            <v>-</v>
          </cell>
          <cell r="AB250" t="str">
            <v>-</v>
          </cell>
          <cell r="AC250" t="str">
            <v>-</v>
          </cell>
          <cell r="AD250" t="str">
            <v>-</v>
          </cell>
          <cell r="AE250" t="str">
            <v>-</v>
          </cell>
          <cell r="AF250" t="str">
            <v>-</v>
          </cell>
          <cell r="AG250" t="str">
            <v>-</v>
          </cell>
          <cell r="AH250" t="str">
            <v>-</v>
          </cell>
          <cell r="AI250" t="str">
            <v>-</v>
          </cell>
          <cell r="AJ250">
            <v>0</v>
          </cell>
          <cell r="AK250" t="str">
            <v>-</v>
          </cell>
          <cell r="AL250" t="str">
            <v>-</v>
          </cell>
          <cell r="AM250" t="str">
            <v>-</v>
          </cell>
          <cell r="AN250" t="str">
            <v>-</v>
          </cell>
          <cell r="AO250" t="str">
            <v>-</v>
          </cell>
          <cell r="AP250" t="str">
            <v>-</v>
          </cell>
          <cell r="AQ250" t="str">
            <v>-</v>
          </cell>
          <cell r="AR250" t="str">
            <v>-</v>
          </cell>
          <cell r="AS250" t="str">
            <v>-</v>
          </cell>
          <cell r="AT250" t="str">
            <v>-</v>
          </cell>
          <cell r="AU250" t="str">
            <v>-</v>
          </cell>
          <cell r="AV250" t="str">
            <v>-</v>
          </cell>
          <cell r="AW250">
            <v>1</v>
          </cell>
          <cell r="AX250" t="str">
            <v>-</v>
          </cell>
          <cell r="AY250">
            <v>1</v>
          </cell>
          <cell r="AZ250">
            <v>1</v>
          </cell>
          <cell r="BA250">
            <v>1</v>
          </cell>
          <cell r="BB250" t="str">
            <v>MO10</v>
          </cell>
          <cell r="BC250">
            <v>20</v>
          </cell>
          <cell r="BD250" t="str">
            <v>-</v>
          </cell>
          <cell r="BE250" t="str">
            <v>-</v>
          </cell>
          <cell r="BF250" t="str">
            <v>-</v>
          </cell>
          <cell r="BG250" t="str">
            <v>-</v>
          </cell>
          <cell r="BH250" t="str">
            <v>-</v>
          </cell>
          <cell r="BI250" t="str">
            <v>-</v>
          </cell>
          <cell r="BJ250" t="str">
            <v>-</v>
          </cell>
          <cell r="BK250" t="str">
            <v>-</v>
          </cell>
          <cell r="BL250" t="str">
            <v>-</v>
          </cell>
          <cell r="BM250" t="str">
            <v>-</v>
          </cell>
          <cell r="BN250" t="str">
            <v>-</v>
          </cell>
          <cell r="BO250" t="str">
            <v>-</v>
          </cell>
          <cell r="BP250" t="str">
            <v>-</v>
          </cell>
          <cell r="BQ250" t="str">
            <v>-</v>
          </cell>
          <cell r="BR250">
            <v>11538</v>
          </cell>
          <cell r="BS250">
            <v>0</v>
          </cell>
          <cell r="BT250">
            <v>11538</v>
          </cell>
          <cell r="BU250">
            <v>0</v>
          </cell>
          <cell r="BW250" t="str">
            <v>Administracion, Imprevistos, Utilidad (AIU)</v>
          </cell>
          <cell r="BX250">
            <v>0</v>
          </cell>
          <cell r="BY250">
            <v>0</v>
          </cell>
          <cell r="BZ250">
            <v>0</v>
          </cell>
          <cell r="CA250">
            <v>0</v>
          </cell>
        </row>
        <row r="251">
          <cell r="D251" t="str">
            <v>Codo PVC Sanitario ɸ 4"</v>
          </cell>
          <cell r="E251" t="str">
            <v>UND</v>
          </cell>
          <cell r="F251" t="str">
            <v>MG501</v>
          </cell>
          <cell r="G251">
            <v>0.05</v>
          </cell>
          <cell r="H251" t="str">
            <v>-</v>
          </cell>
          <cell r="I251" t="str">
            <v>-</v>
          </cell>
          <cell r="J251" t="str">
            <v>-</v>
          </cell>
          <cell r="K251" t="str">
            <v>-</v>
          </cell>
          <cell r="L251" t="str">
            <v>-</v>
          </cell>
          <cell r="M251" t="str">
            <v>-</v>
          </cell>
          <cell r="N251" t="str">
            <v>-</v>
          </cell>
          <cell r="O251" t="str">
            <v>-</v>
          </cell>
          <cell r="P251" t="str">
            <v>IGA3017</v>
          </cell>
          <cell r="Q251">
            <v>1</v>
          </cell>
          <cell r="R251" t="str">
            <v>IGE1161</v>
          </cell>
          <cell r="S251">
            <v>0.01</v>
          </cell>
          <cell r="T251" t="str">
            <v>-</v>
          </cell>
          <cell r="U251" t="str">
            <v>-</v>
          </cell>
          <cell r="V251" t="str">
            <v>-</v>
          </cell>
          <cell r="W251" t="str">
            <v>-</v>
          </cell>
          <cell r="X251" t="str">
            <v>-</v>
          </cell>
          <cell r="Y251" t="str">
            <v>-</v>
          </cell>
          <cell r="Z251" t="str">
            <v>-</v>
          </cell>
          <cell r="AA251" t="str">
            <v>-</v>
          </cell>
          <cell r="AB251" t="str">
            <v>-</v>
          </cell>
          <cell r="AC251" t="str">
            <v>-</v>
          </cell>
          <cell r="AD251" t="str">
            <v>-</v>
          </cell>
          <cell r="AE251" t="str">
            <v>-</v>
          </cell>
          <cell r="AF251" t="str">
            <v>-</v>
          </cell>
          <cell r="AG251" t="str">
            <v>-</v>
          </cell>
          <cell r="AH251" t="str">
            <v>-</v>
          </cell>
          <cell r="AI251" t="str">
            <v>-</v>
          </cell>
          <cell r="AJ251">
            <v>0</v>
          </cell>
          <cell r="AK251" t="str">
            <v>-</v>
          </cell>
          <cell r="AL251" t="str">
            <v>-</v>
          </cell>
          <cell r="AM251" t="str">
            <v>-</v>
          </cell>
          <cell r="AN251" t="str">
            <v>-</v>
          </cell>
          <cell r="AO251" t="str">
            <v>-</v>
          </cell>
          <cell r="AP251" t="str">
            <v>-</v>
          </cell>
          <cell r="AQ251" t="str">
            <v>-</v>
          </cell>
          <cell r="AR251" t="str">
            <v>-</v>
          </cell>
          <cell r="AS251" t="str">
            <v>-</v>
          </cell>
          <cell r="AT251" t="str">
            <v>-</v>
          </cell>
          <cell r="AU251" t="str">
            <v>-</v>
          </cell>
          <cell r="AV251" t="str">
            <v>-</v>
          </cell>
          <cell r="AW251">
            <v>1</v>
          </cell>
          <cell r="AX251" t="str">
            <v>-</v>
          </cell>
          <cell r="AY251">
            <v>1</v>
          </cell>
          <cell r="AZ251">
            <v>1</v>
          </cell>
          <cell r="BA251">
            <v>1</v>
          </cell>
          <cell r="BB251" t="str">
            <v>MO10</v>
          </cell>
          <cell r="BC251">
            <v>16</v>
          </cell>
          <cell r="BD251" t="str">
            <v>-</v>
          </cell>
          <cell r="BE251" t="str">
            <v>-</v>
          </cell>
          <cell r="BF251" t="str">
            <v>-</v>
          </cell>
          <cell r="BG251" t="str">
            <v>-</v>
          </cell>
          <cell r="BH251" t="str">
            <v>-</v>
          </cell>
          <cell r="BI251" t="str">
            <v>-</v>
          </cell>
          <cell r="BJ251" t="str">
            <v>-</v>
          </cell>
          <cell r="BK251" t="str">
            <v>-</v>
          </cell>
          <cell r="BL251" t="str">
            <v>-</v>
          </cell>
          <cell r="BM251" t="str">
            <v>-</v>
          </cell>
          <cell r="BN251" t="str">
            <v>-</v>
          </cell>
          <cell r="BO251" t="str">
            <v>-</v>
          </cell>
          <cell r="BP251" t="str">
            <v>-</v>
          </cell>
          <cell r="BQ251" t="str">
            <v>-</v>
          </cell>
          <cell r="BR251">
            <v>13999</v>
          </cell>
          <cell r="BS251">
            <v>0</v>
          </cell>
          <cell r="BT251">
            <v>13999</v>
          </cell>
          <cell r="BU251">
            <v>0</v>
          </cell>
          <cell r="BW251" t="str">
            <v>Administracion, Imprevistos, Utilidad (AIU)</v>
          </cell>
          <cell r="BX251">
            <v>0</v>
          </cell>
          <cell r="BY251">
            <v>0</v>
          </cell>
          <cell r="BZ251">
            <v>0</v>
          </cell>
          <cell r="CA251">
            <v>0</v>
          </cell>
        </row>
        <row r="252">
          <cell r="D252" t="str">
            <v>Columna concreto para base de Tanque de almacenamiento</v>
          </cell>
          <cell r="E252" t="str">
            <v>M3</v>
          </cell>
          <cell r="F252" t="str">
            <v>MG501</v>
          </cell>
          <cell r="G252">
            <v>0.04</v>
          </cell>
          <cell r="H252" t="str">
            <v>MG519</v>
          </cell>
          <cell r="I252">
            <v>16</v>
          </cell>
          <cell r="J252" t="str">
            <v>MG523</v>
          </cell>
          <cell r="K252">
            <v>0.02</v>
          </cell>
          <cell r="L252" t="str">
            <v>-</v>
          </cell>
          <cell r="M252" t="str">
            <v>-</v>
          </cell>
          <cell r="N252" t="str">
            <v>-</v>
          </cell>
          <cell r="O252" t="str">
            <v>-</v>
          </cell>
          <cell r="P252" t="str">
            <v>IGE1096</v>
          </cell>
          <cell r="Q252">
            <v>0.25200000000000006</v>
          </cell>
          <cell r="R252" t="str">
            <v>C5014</v>
          </cell>
          <cell r="S252">
            <v>0.5</v>
          </cell>
          <cell r="T252" t="str">
            <v>IGE1174</v>
          </cell>
          <cell r="U252">
            <v>1.4</v>
          </cell>
          <cell r="V252" t="str">
            <v>IGE1019</v>
          </cell>
          <cell r="W252">
            <v>0.5</v>
          </cell>
          <cell r="X252" t="str">
            <v>IGE1247</v>
          </cell>
          <cell r="Y252">
            <v>2</v>
          </cell>
          <cell r="Z252" t="str">
            <v>C5256</v>
          </cell>
          <cell r="AA252">
            <v>0.1</v>
          </cell>
          <cell r="AB252" t="str">
            <v>IGE1008</v>
          </cell>
          <cell r="AC252">
            <v>20</v>
          </cell>
          <cell r="AD252" t="str">
            <v>-</v>
          </cell>
          <cell r="AE252" t="str">
            <v>-</v>
          </cell>
          <cell r="AF252" t="str">
            <v>-</v>
          </cell>
          <cell r="AG252" t="str">
            <v>-</v>
          </cell>
          <cell r="AH252" t="str">
            <v>-</v>
          </cell>
          <cell r="AI252" t="str">
            <v>-</v>
          </cell>
          <cell r="AJ252">
            <v>0</v>
          </cell>
          <cell r="AK252" t="str">
            <v>-</v>
          </cell>
          <cell r="AL252" t="str">
            <v>-</v>
          </cell>
          <cell r="AM252" t="str">
            <v>-</v>
          </cell>
          <cell r="AN252" t="str">
            <v>-</v>
          </cell>
          <cell r="AO252" t="str">
            <v>-</v>
          </cell>
          <cell r="AP252" t="str">
            <v>-</v>
          </cell>
          <cell r="AQ252" t="str">
            <v>-</v>
          </cell>
          <cell r="AR252" t="str">
            <v>-</v>
          </cell>
          <cell r="AS252" t="str">
            <v>-</v>
          </cell>
          <cell r="AT252" t="str">
            <v>-</v>
          </cell>
          <cell r="AU252" t="str">
            <v>-</v>
          </cell>
          <cell r="AV252" t="str">
            <v>-</v>
          </cell>
          <cell r="AW252">
            <v>1</v>
          </cell>
          <cell r="AX252" t="str">
            <v>-</v>
          </cell>
          <cell r="AY252">
            <v>1</v>
          </cell>
          <cell r="AZ252">
            <v>1</v>
          </cell>
          <cell r="BA252">
            <v>1</v>
          </cell>
          <cell r="BB252" t="str">
            <v>MO13</v>
          </cell>
          <cell r="BC252">
            <v>2.5</v>
          </cell>
          <cell r="BD252" t="str">
            <v>-</v>
          </cell>
          <cell r="BE252" t="str">
            <v>-</v>
          </cell>
          <cell r="BF252" t="str">
            <v>-</v>
          </cell>
          <cell r="BG252" t="str">
            <v>-</v>
          </cell>
          <cell r="BH252" t="str">
            <v>-</v>
          </cell>
          <cell r="BI252" t="str">
            <v>-</v>
          </cell>
          <cell r="BJ252" t="str">
            <v>-</v>
          </cell>
          <cell r="BK252" t="str">
            <v>-</v>
          </cell>
          <cell r="BL252" t="str">
            <v>-</v>
          </cell>
          <cell r="BM252" t="str">
            <v>-</v>
          </cell>
          <cell r="BN252" t="str">
            <v>-</v>
          </cell>
          <cell r="BO252" t="str">
            <v>-</v>
          </cell>
          <cell r="BP252" t="str">
            <v>-</v>
          </cell>
          <cell r="BQ252" t="str">
            <v>-</v>
          </cell>
          <cell r="BR252">
            <v>263328</v>
          </cell>
          <cell r="BS252">
            <v>0</v>
          </cell>
          <cell r="BT252">
            <v>263328</v>
          </cell>
          <cell r="BU252">
            <v>0</v>
          </cell>
          <cell r="BW252" t="str">
            <v>Administracion, Imprevistos, Utilidad (AIU)</v>
          </cell>
          <cell r="BX252">
            <v>0</v>
          </cell>
          <cell r="BY252">
            <v>0</v>
          </cell>
          <cell r="BZ252">
            <v>0</v>
          </cell>
          <cell r="CA252">
            <v>0</v>
          </cell>
        </row>
        <row r="253">
          <cell r="D253" t="str">
            <v>COLUMNA DE MANIOBRA</v>
          </cell>
          <cell r="E253" t="str">
            <v>UND</v>
          </cell>
          <cell r="F253" t="str">
            <v>MG501</v>
          </cell>
          <cell r="G253">
            <v>0.1</v>
          </cell>
          <cell r="H253" t="str">
            <v>-</v>
          </cell>
          <cell r="I253" t="str">
            <v>-</v>
          </cell>
          <cell r="J253" t="str">
            <v>-</v>
          </cell>
          <cell r="K253" t="str">
            <v>-</v>
          </cell>
          <cell r="L253" t="str">
            <v>-</v>
          </cell>
          <cell r="M253" t="str">
            <v>-</v>
          </cell>
          <cell r="N253" t="str">
            <v>-</v>
          </cell>
          <cell r="O253" t="str">
            <v>-</v>
          </cell>
          <cell r="P253" t="str">
            <v>C5577</v>
          </cell>
          <cell r="Q253">
            <v>1</v>
          </cell>
          <cell r="R253" t="str">
            <v>-</v>
          </cell>
          <cell r="S253" t="str">
            <v>-</v>
          </cell>
          <cell r="T253" t="str">
            <v>-</v>
          </cell>
          <cell r="U253" t="str">
            <v>-</v>
          </cell>
          <cell r="V253" t="str">
            <v>-</v>
          </cell>
          <cell r="W253" t="str">
            <v>-</v>
          </cell>
          <cell r="X253" t="str">
            <v>-</v>
          </cell>
          <cell r="Y253" t="str">
            <v>-</v>
          </cell>
          <cell r="Z253" t="str">
            <v>-</v>
          </cell>
          <cell r="AA253" t="str">
            <v>-</v>
          </cell>
          <cell r="AB253" t="str">
            <v>-</v>
          </cell>
          <cell r="AC253" t="str">
            <v>-</v>
          </cell>
          <cell r="AD253" t="str">
            <v>-</v>
          </cell>
          <cell r="AE253" t="str">
            <v>-</v>
          </cell>
          <cell r="AF253" t="str">
            <v>-</v>
          </cell>
          <cell r="AG253" t="str">
            <v>-</v>
          </cell>
          <cell r="AH253" t="str">
            <v>-</v>
          </cell>
          <cell r="AI253" t="str">
            <v>-</v>
          </cell>
          <cell r="AJ253">
            <v>0</v>
          </cell>
          <cell r="AK253" t="str">
            <v>-</v>
          </cell>
          <cell r="AL253" t="str">
            <v>-</v>
          </cell>
          <cell r="AM253" t="str">
            <v>-</v>
          </cell>
          <cell r="AN253" t="str">
            <v>-</v>
          </cell>
          <cell r="AO253" t="str">
            <v>-</v>
          </cell>
          <cell r="AP253" t="str">
            <v>-</v>
          </cell>
          <cell r="AQ253" t="str">
            <v>-</v>
          </cell>
          <cell r="AR253" t="str">
            <v>-</v>
          </cell>
          <cell r="AS253" t="str">
            <v>-</v>
          </cell>
          <cell r="AT253" t="str">
            <v>-</v>
          </cell>
          <cell r="AU253" t="str">
            <v>-</v>
          </cell>
          <cell r="AV253" t="str">
            <v>-</v>
          </cell>
          <cell r="AW253">
            <v>1</v>
          </cell>
          <cell r="AX253" t="str">
            <v>-</v>
          </cell>
          <cell r="AY253">
            <v>1</v>
          </cell>
          <cell r="AZ253">
            <v>1</v>
          </cell>
          <cell r="BA253">
            <v>1</v>
          </cell>
          <cell r="BB253" t="str">
            <v>MO20</v>
          </cell>
          <cell r="BC253">
            <v>1.5</v>
          </cell>
          <cell r="BD253">
            <v>2</v>
          </cell>
          <cell r="BE253" t="str">
            <v>MO10</v>
          </cell>
          <cell r="BF253">
            <v>1.5</v>
          </cell>
          <cell r="BG253" t="str">
            <v>-</v>
          </cell>
          <cell r="BH253" t="str">
            <v>-</v>
          </cell>
          <cell r="BI253" t="str">
            <v>-</v>
          </cell>
          <cell r="BJ253" t="str">
            <v>-</v>
          </cell>
          <cell r="BK253" t="str">
            <v>-</v>
          </cell>
          <cell r="BL253" t="str">
            <v>-</v>
          </cell>
          <cell r="BM253" t="str">
            <v>-</v>
          </cell>
          <cell r="BN253" t="str">
            <v>-</v>
          </cell>
          <cell r="BO253" t="str">
            <v>-</v>
          </cell>
          <cell r="BP253" t="str">
            <v>-</v>
          </cell>
          <cell r="BQ253" t="str">
            <v>-</v>
          </cell>
          <cell r="BR253">
            <v>563445</v>
          </cell>
          <cell r="BS253">
            <v>0</v>
          </cell>
          <cell r="BT253">
            <v>563445</v>
          </cell>
          <cell r="BU253">
            <v>0</v>
          </cell>
          <cell r="BW253" t="str">
            <v>Administracion, Imprevistos, Utilidad (AIU)</v>
          </cell>
          <cell r="BX253">
            <v>0</v>
          </cell>
          <cell r="BY253">
            <v>0</v>
          </cell>
          <cell r="BZ253">
            <v>0</v>
          </cell>
          <cell r="CA253">
            <v>0</v>
          </cell>
        </row>
        <row r="254">
          <cell r="D254" t="str">
            <v>COLUMNAS EN CONCRETO 3000 PSI, ALTURA MAYOR A 3 mts</v>
          </cell>
          <cell r="E254" t="str">
            <v>M3</v>
          </cell>
          <cell r="F254" t="str">
            <v>MG501</v>
          </cell>
          <cell r="G254">
            <v>0.05</v>
          </cell>
          <cell r="H254" t="str">
            <v>MG519</v>
          </cell>
          <cell r="I254">
            <v>4</v>
          </cell>
          <cell r="J254" t="str">
            <v>MG523</v>
          </cell>
          <cell r="K254">
            <v>0.02</v>
          </cell>
          <cell r="L254" t="str">
            <v>-</v>
          </cell>
          <cell r="M254" t="str">
            <v>-</v>
          </cell>
          <cell r="N254" t="str">
            <v>-</v>
          </cell>
          <cell r="O254" t="str">
            <v>-</v>
          </cell>
          <cell r="P254" t="str">
            <v>IGE1096</v>
          </cell>
          <cell r="Q254">
            <v>1.1000000000000001</v>
          </cell>
          <cell r="R254" t="str">
            <v>C5014</v>
          </cell>
          <cell r="S254">
            <v>2.64</v>
          </cell>
          <cell r="T254" t="str">
            <v>IGE1174</v>
          </cell>
          <cell r="U254">
            <v>7.26</v>
          </cell>
          <cell r="V254" t="str">
            <v>IGE1019</v>
          </cell>
          <cell r="W254">
            <v>2</v>
          </cell>
          <cell r="X254" t="str">
            <v>IGE1247</v>
          </cell>
          <cell r="Y254">
            <v>8</v>
          </cell>
          <cell r="Z254" t="str">
            <v>C5256</v>
          </cell>
          <cell r="AA254">
            <v>0.3</v>
          </cell>
          <cell r="AB254" t="str">
            <v>IGE1178</v>
          </cell>
          <cell r="AC254">
            <v>4</v>
          </cell>
          <cell r="AD254" t="str">
            <v>-</v>
          </cell>
          <cell r="AE254" t="str">
            <v>-</v>
          </cell>
          <cell r="AF254" t="str">
            <v>-</v>
          </cell>
          <cell r="AG254" t="str">
            <v>-</v>
          </cell>
          <cell r="AH254" t="str">
            <v>-</v>
          </cell>
          <cell r="AI254" t="str">
            <v>-</v>
          </cell>
          <cell r="AJ254">
            <v>0.02</v>
          </cell>
          <cell r="AK254" t="str">
            <v>-</v>
          </cell>
          <cell r="AL254" t="str">
            <v>-</v>
          </cell>
          <cell r="AM254" t="str">
            <v>-</v>
          </cell>
          <cell r="AN254" t="str">
            <v>-</v>
          </cell>
          <cell r="AO254" t="str">
            <v>-</v>
          </cell>
          <cell r="AP254" t="str">
            <v>-</v>
          </cell>
          <cell r="AQ254" t="str">
            <v>-</v>
          </cell>
          <cell r="AR254" t="str">
            <v>-</v>
          </cell>
          <cell r="AS254" t="str">
            <v>-</v>
          </cell>
          <cell r="AT254" t="str">
            <v>-</v>
          </cell>
          <cell r="AU254" t="str">
            <v>-</v>
          </cell>
          <cell r="AV254" t="str">
            <v>-</v>
          </cell>
          <cell r="AW254">
            <v>1</v>
          </cell>
          <cell r="AX254" t="str">
            <v>-</v>
          </cell>
          <cell r="AY254">
            <v>1</v>
          </cell>
          <cell r="AZ254">
            <v>1</v>
          </cell>
          <cell r="BA254">
            <v>1</v>
          </cell>
          <cell r="BB254" t="str">
            <v>MO20</v>
          </cell>
          <cell r="BC254">
            <v>1.1200000000000001</v>
          </cell>
          <cell r="BD254">
            <v>2</v>
          </cell>
          <cell r="BE254" t="str">
            <v>MO10</v>
          </cell>
          <cell r="BF254">
            <v>1.1200000000000001</v>
          </cell>
          <cell r="BG254" t="str">
            <v>-</v>
          </cell>
          <cell r="BH254" t="str">
            <v>-</v>
          </cell>
          <cell r="BI254" t="str">
            <v>-</v>
          </cell>
          <cell r="BJ254" t="str">
            <v>-</v>
          </cell>
          <cell r="BK254" t="str">
            <v>-</v>
          </cell>
          <cell r="BL254" t="str">
            <v>-</v>
          </cell>
          <cell r="BM254" t="str">
            <v>-</v>
          </cell>
          <cell r="BN254" t="str">
            <v>-</v>
          </cell>
          <cell r="BO254" t="str">
            <v>-</v>
          </cell>
          <cell r="BP254" t="str">
            <v>-</v>
          </cell>
          <cell r="BQ254" t="str">
            <v>-</v>
          </cell>
          <cell r="BR254">
            <v>868102</v>
          </cell>
          <cell r="BS254">
            <v>0</v>
          </cell>
          <cell r="BT254">
            <v>868102</v>
          </cell>
          <cell r="BU254">
            <v>0</v>
          </cell>
          <cell r="BW254" t="str">
            <v>Administracion, Imprevistos, Utilidad (AIU)</v>
          </cell>
          <cell r="BX254">
            <v>0</v>
          </cell>
          <cell r="BY254">
            <v>0</v>
          </cell>
          <cell r="BZ254">
            <v>0</v>
          </cell>
          <cell r="CA254">
            <v>0</v>
          </cell>
        </row>
        <row r="255">
          <cell r="D255" t="str">
            <v>COLUMNAS EN CONCRETO 3000 PSI, ALTURA MENOR A TRES METROS</v>
          </cell>
          <cell r="E255" t="str">
            <v>M3</v>
          </cell>
          <cell r="F255" t="str">
            <v>MG501</v>
          </cell>
          <cell r="G255">
            <v>0.09</v>
          </cell>
          <cell r="H255" t="str">
            <v>MG519</v>
          </cell>
          <cell r="I255">
            <v>4</v>
          </cell>
          <cell r="J255" t="str">
            <v>MG523</v>
          </cell>
          <cell r="K255">
            <v>0.02</v>
          </cell>
          <cell r="L255" t="str">
            <v>-</v>
          </cell>
          <cell r="M255" t="str">
            <v>-</v>
          </cell>
          <cell r="N255" t="str">
            <v>-</v>
          </cell>
          <cell r="O255" t="str">
            <v>-</v>
          </cell>
          <cell r="P255" t="str">
            <v>IGE1096</v>
          </cell>
          <cell r="Q255">
            <v>1.1000000000000001</v>
          </cell>
          <cell r="R255" t="str">
            <v>C5014</v>
          </cell>
          <cell r="S255">
            <v>2.64</v>
          </cell>
          <cell r="T255" t="str">
            <v>IGE1174</v>
          </cell>
          <cell r="U255">
            <v>7.26</v>
          </cell>
          <cell r="V255" t="str">
            <v>IGE1019</v>
          </cell>
          <cell r="W255">
            <v>2</v>
          </cell>
          <cell r="X255" t="str">
            <v>IGE1247</v>
          </cell>
          <cell r="Y255">
            <v>8</v>
          </cell>
          <cell r="Z255" t="str">
            <v>C5256</v>
          </cell>
          <cell r="AA255">
            <v>0.3</v>
          </cell>
          <cell r="AB255" t="str">
            <v>C5014</v>
          </cell>
          <cell r="AC255">
            <v>4</v>
          </cell>
          <cell r="AD255" t="str">
            <v>-</v>
          </cell>
          <cell r="AE255" t="str">
            <v>-</v>
          </cell>
          <cell r="AF255" t="str">
            <v>-</v>
          </cell>
          <cell r="AG255" t="str">
            <v>-</v>
          </cell>
          <cell r="AH255" t="str">
            <v>-</v>
          </cell>
          <cell r="AI255" t="str">
            <v>-</v>
          </cell>
          <cell r="AJ255">
            <v>0.02</v>
          </cell>
          <cell r="AK255" t="str">
            <v>-</v>
          </cell>
          <cell r="AL255" t="str">
            <v>-</v>
          </cell>
          <cell r="AM255" t="str">
            <v>-</v>
          </cell>
          <cell r="AN255" t="str">
            <v>-</v>
          </cell>
          <cell r="AO255" t="str">
            <v>-</v>
          </cell>
          <cell r="AP255" t="str">
            <v>-</v>
          </cell>
          <cell r="AQ255" t="str">
            <v>-</v>
          </cell>
          <cell r="AR255" t="str">
            <v>-</v>
          </cell>
          <cell r="AS255" t="str">
            <v>-</v>
          </cell>
          <cell r="AT255" t="str">
            <v>-</v>
          </cell>
          <cell r="AU255" t="str">
            <v>-</v>
          </cell>
          <cell r="AV255" t="str">
            <v>-</v>
          </cell>
          <cell r="AW255">
            <v>1</v>
          </cell>
          <cell r="AX255" t="str">
            <v>-</v>
          </cell>
          <cell r="AY255">
            <v>1</v>
          </cell>
          <cell r="AZ255">
            <v>1</v>
          </cell>
          <cell r="BA255">
            <v>1</v>
          </cell>
          <cell r="BB255" t="str">
            <v>MO20</v>
          </cell>
          <cell r="BC255">
            <v>1.2</v>
          </cell>
          <cell r="BD255">
            <v>4</v>
          </cell>
          <cell r="BE255" t="str">
            <v>MO10</v>
          </cell>
          <cell r="BF255">
            <v>1.2</v>
          </cell>
          <cell r="BG255" t="str">
            <v>-</v>
          </cell>
          <cell r="BH255" t="str">
            <v>-</v>
          </cell>
          <cell r="BI255" t="str">
            <v>-</v>
          </cell>
          <cell r="BJ255" t="str">
            <v>-</v>
          </cell>
          <cell r="BK255" t="str">
            <v>-</v>
          </cell>
          <cell r="BL255" t="str">
            <v>-</v>
          </cell>
          <cell r="BM255" t="str">
            <v>-</v>
          </cell>
          <cell r="BN255" t="str">
            <v>-</v>
          </cell>
          <cell r="BO255" t="str">
            <v>-</v>
          </cell>
          <cell r="BP255" t="str">
            <v>-</v>
          </cell>
          <cell r="BQ255" t="str">
            <v>-</v>
          </cell>
          <cell r="BR255">
            <v>1024730</v>
          </cell>
          <cell r="BS255">
            <v>0</v>
          </cell>
          <cell r="BT255">
            <v>1024730</v>
          </cell>
          <cell r="BU255">
            <v>0</v>
          </cell>
          <cell r="BW255" t="str">
            <v>Administracion, Imprevistos, Utilidad (AIU)</v>
          </cell>
          <cell r="BX255">
            <v>0</v>
          </cell>
          <cell r="BY255">
            <v>0</v>
          </cell>
          <cell r="BZ255">
            <v>0</v>
          </cell>
          <cell r="CA255">
            <v>0</v>
          </cell>
        </row>
        <row r="256">
          <cell r="D256" t="str">
            <v>COLUMNAS EN CONCRETO 3000 PSI, ALTURA MENOR A TRES METROS acelerado e impermeabilizado</v>
          </cell>
          <cell r="E256" t="str">
            <v>M3</v>
          </cell>
          <cell r="F256" t="str">
            <v>MG501</v>
          </cell>
          <cell r="G256">
            <v>0.02</v>
          </cell>
          <cell r="H256" t="str">
            <v>MG519</v>
          </cell>
          <cell r="I256">
            <v>4</v>
          </cell>
          <cell r="J256" t="str">
            <v>MG523</v>
          </cell>
          <cell r="K256">
            <v>0.02</v>
          </cell>
          <cell r="L256" t="str">
            <v>-</v>
          </cell>
          <cell r="M256" t="str">
            <v>-</v>
          </cell>
          <cell r="N256" t="str">
            <v>-</v>
          </cell>
          <cell r="O256" t="str">
            <v>-</v>
          </cell>
          <cell r="P256" t="str">
            <v>IGE1096</v>
          </cell>
          <cell r="Q256">
            <v>1.1000000000000001</v>
          </cell>
          <cell r="R256" t="str">
            <v>C5014</v>
          </cell>
          <cell r="S256">
            <v>2.64</v>
          </cell>
          <cell r="T256" t="str">
            <v>IGE1174</v>
          </cell>
          <cell r="U256">
            <v>7.26</v>
          </cell>
          <cell r="V256" t="str">
            <v>IGE1019</v>
          </cell>
          <cell r="W256">
            <v>2</v>
          </cell>
          <cell r="X256" t="str">
            <v>IGE1247</v>
          </cell>
          <cell r="Y256">
            <v>8</v>
          </cell>
          <cell r="Z256" t="str">
            <v>IGA3034</v>
          </cell>
          <cell r="AA256">
            <v>1</v>
          </cell>
          <cell r="AB256" t="str">
            <v>IGE1274</v>
          </cell>
          <cell r="AC256">
            <v>1</v>
          </cell>
          <cell r="AD256" t="str">
            <v>C5256</v>
          </cell>
          <cell r="AE256">
            <v>0.3</v>
          </cell>
          <cell r="AF256" t="str">
            <v>-</v>
          </cell>
          <cell r="AG256" t="str">
            <v>-</v>
          </cell>
          <cell r="AH256" t="str">
            <v>-</v>
          </cell>
          <cell r="AI256" t="str">
            <v>-</v>
          </cell>
          <cell r="AJ256">
            <v>0</v>
          </cell>
          <cell r="AK256" t="str">
            <v>-</v>
          </cell>
          <cell r="AL256" t="str">
            <v>-</v>
          </cell>
          <cell r="AM256" t="str">
            <v>-</v>
          </cell>
          <cell r="AN256" t="str">
            <v>-</v>
          </cell>
          <cell r="AO256" t="str">
            <v>-</v>
          </cell>
          <cell r="AP256" t="str">
            <v>-</v>
          </cell>
          <cell r="AQ256" t="str">
            <v>-</v>
          </cell>
          <cell r="AR256" t="str">
            <v>-</v>
          </cell>
          <cell r="AS256" t="str">
            <v>-</v>
          </cell>
          <cell r="AT256" t="str">
            <v>-</v>
          </cell>
          <cell r="AU256" t="str">
            <v>-</v>
          </cell>
          <cell r="AV256" t="str">
            <v>-</v>
          </cell>
          <cell r="AW256">
            <v>1</v>
          </cell>
          <cell r="AX256" t="str">
            <v>-</v>
          </cell>
          <cell r="AY256">
            <v>1</v>
          </cell>
          <cell r="AZ256">
            <v>1</v>
          </cell>
          <cell r="BA256">
            <v>1</v>
          </cell>
          <cell r="BB256" t="str">
            <v>MO13</v>
          </cell>
          <cell r="BC256">
            <v>0.8</v>
          </cell>
          <cell r="BD256" t="str">
            <v>-</v>
          </cell>
          <cell r="BE256" t="str">
            <v>-</v>
          </cell>
          <cell r="BF256" t="str">
            <v>-</v>
          </cell>
          <cell r="BG256" t="str">
            <v>-</v>
          </cell>
          <cell r="BH256" t="str">
            <v>-</v>
          </cell>
          <cell r="BI256" t="str">
            <v>-</v>
          </cell>
          <cell r="BJ256" t="str">
            <v>-</v>
          </cell>
          <cell r="BK256" t="str">
            <v>-</v>
          </cell>
          <cell r="BL256" t="str">
            <v>-</v>
          </cell>
          <cell r="BM256" t="str">
            <v>-</v>
          </cell>
          <cell r="BN256" t="str">
            <v>-</v>
          </cell>
          <cell r="BO256" t="str">
            <v>-</v>
          </cell>
          <cell r="BP256" t="str">
            <v>-</v>
          </cell>
          <cell r="BQ256" t="str">
            <v>-</v>
          </cell>
          <cell r="BR256">
            <v>881676</v>
          </cell>
          <cell r="BS256">
            <v>0</v>
          </cell>
          <cell r="BT256">
            <v>881676</v>
          </cell>
          <cell r="BU256">
            <v>0</v>
          </cell>
          <cell r="BW256" t="str">
            <v>Administracion, Imprevistos, Utilidad (AIU)</v>
          </cell>
          <cell r="BX256">
            <v>0</v>
          </cell>
          <cell r="BY256">
            <v>0</v>
          </cell>
          <cell r="BZ256">
            <v>0</v>
          </cell>
          <cell r="CA256">
            <v>0</v>
          </cell>
        </row>
        <row r="257">
          <cell r="D257" t="str">
            <v>Columnetas en concreto de 3000 PSI 0,15 x 0,20m.</v>
          </cell>
          <cell r="E257" t="str">
            <v>ml</v>
          </cell>
          <cell r="F257" t="str">
            <v>MG501</v>
          </cell>
          <cell r="G257">
            <v>0.1</v>
          </cell>
          <cell r="H257" t="str">
            <v>MG519</v>
          </cell>
          <cell r="I257">
            <v>10</v>
          </cell>
          <cell r="J257" t="str">
            <v>MG523</v>
          </cell>
          <cell r="K257">
            <v>2</v>
          </cell>
          <cell r="L257" t="str">
            <v>-</v>
          </cell>
          <cell r="M257" t="str">
            <v>-</v>
          </cell>
          <cell r="N257" t="str">
            <v>-</v>
          </cell>
          <cell r="O257" t="str">
            <v>-</v>
          </cell>
          <cell r="P257" t="str">
            <v>IGE1096</v>
          </cell>
          <cell r="Q257">
            <v>0.04</v>
          </cell>
          <cell r="R257" t="str">
            <v>C5014</v>
          </cell>
          <cell r="S257">
            <v>0.2</v>
          </cell>
          <cell r="T257" t="str">
            <v>IGE1174</v>
          </cell>
          <cell r="U257">
            <v>0.25</v>
          </cell>
          <cell r="V257" t="str">
            <v>IGE1019</v>
          </cell>
          <cell r="W257">
            <v>0.06</v>
          </cell>
          <cell r="X257" t="str">
            <v>IGE1247</v>
          </cell>
          <cell r="Y257">
            <v>0.25</v>
          </cell>
          <cell r="Z257" t="str">
            <v>C5256</v>
          </cell>
          <cell r="AA257">
            <v>0.01</v>
          </cell>
          <cell r="AB257" t="str">
            <v>IGE1178</v>
          </cell>
          <cell r="AC257">
            <v>0.15</v>
          </cell>
          <cell r="AD257" t="str">
            <v>-</v>
          </cell>
          <cell r="AE257" t="str">
            <v>-</v>
          </cell>
          <cell r="AF257" t="str">
            <v>-</v>
          </cell>
          <cell r="AG257" t="str">
            <v>-</v>
          </cell>
          <cell r="AH257" t="str">
            <v>-</v>
          </cell>
          <cell r="AI257" t="str">
            <v>-</v>
          </cell>
          <cell r="AJ257">
            <v>0.02</v>
          </cell>
          <cell r="AK257" t="str">
            <v>-</v>
          </cell>
          <cell r="AL257" t="str">
            <v>-</v>
          </cell>
          <cell r="AM257" t="str">
            <v>-</v>
          </cell>
          <cell r="AN257" t="str">
            <v>-</v>
          </cell>
          <cell r="AO257" t="str">
            <v>-</v>
          </cell>
          <cell r="AP257" t="str">
            <v>-</v>
          </cell>
          <cell r="AQ257" t="str">
            <v>-</v>
          </cell>
          <cell r="AR257" t="str">
            <v>-</v>
          </cell>
          <cell r="AS257" t="str">
            <v>-</v>
          </cell>
          <cell r="AT257" t="str">
            <v>-</v>
          </cell>
          <cell r="AU257" t="str">
            <v>-</v>
          </cell>
          <cell r="AV257" t="str">
            <v>-</v>
          </cell>
          <cell r="AW257">
            <v>1</v>
          </cell>
          <cell r="AX257" t="str">
            <v>-</v>
          </cell>
          <cell r="AY257">
            <v>1</v>
          </cell>
          <cell r="AZ257">
            <v>1</v>
          </cell>
          <cell r="BA257">
            <v>1</v>
          </cell>
          <cell r="BB257" t="str">
            <v>MO13</v>
          </cell>
          <cell r="BC257">
            <v>20</v>
          </cell>
          <cell r="BD257" t="str">
            <v>-</v>
          </cell>
          <cell r="BE257" t="str">
            <v>-</v>
          </cell>
          <cell r="BF257" t="str">
            <v>-</v>
          </cell>
          <cell r="BG257" t="str">
            <v>-</v>
          </cell>
          <cell r="BH257" t="str">
            <v>-</v>
          </cell>
          <cell r="BI257" t="str">
            <v>-</v>
          </cell>
          <cell r="BJ257" t="str">
            <v>-</v>
          </cell>
          <cell r="BK257" t="str">
            <v>-</v>
          </cell>
          <cell r="BL257" t="str">
            <v>-</v>
          </cell>
          <cell r="BM257" t="str">
            <v>-</v>
          </cell>
          <cell r="BN257" t="str">
            <v>-</v>
          </cell>
          <cell r="BO257" t="str">
            <v>-</v>
          </cell>
          <cell r="BP257" t="str">
            <v>-</v>
          </cell>
          <cell r="BQ257" t="str">
            <v>-</v>
          </cell>
          <cell r="BR257">
            <v>35814</v>
          </cell>
          <cell r="BS257">
            <v>0</v>
          </cell>
          <cell r="BT257">
            <v>35814</v>
          </cell>
          <cell r="BU257">
            <v>0</v>
          </cell>
          <cell r="BW257" t="str">
            <v>Administracion, Imprevistos, Utilidad (AIU)</v>
          </cell>
          <cell r="BX257">
            <v>0</v>
          </cell>
          <cell r="BY257">
            <v>0</v>
          </cell>
          <cell r="BZ257">
            <v>0</v>
          </cell>
          <cell r="CA257">
            <v>0</v>
          </cell>
        </row>
        <row r="258">
          <cell r="D258" t="str">
            <v>Compresión inconfinada</v>
          </cell>
          <cell r="E258" t="str">
            <v>ML</v>
          </cell>
          <cell r="F258" t="str">
            <v>MG501</v>
          </cell>
          <cell r="G258">
            <v>0.01</v>
          </cell>
          <cell r="H258" t="str">
            <v>MG535</v>
          </cell>
          <cell r="I258">
            <v>20</v>
          </cell>
          <cell r="J258" t="str">
            <v>-</v>
          </cell>
          <cell r="K258" t="str">
            <v>-</v>
          </cell>
          <cell r="L258" t="str">
            <v>-</v>
          </cell>
          <cell r="M258" t="str">
            <v>-</v>
          </cell>
          <cell r="N258" t="str">
            <v>-</v>
          </cell>
          <cell r="O258" t="str">
            <v>-</v>
          </cell>
          <cell r="P258" t="str">
            <v>-</v>
          </cell>
          <cell r="Q258" t="str">
            <v>-</v>
          </cell>
          <cell r="R258" t="str">
            <v>-</v>
          </cell>
          <cell r="S258" t="str">
            <v>-</v>
          </cell>
          <cell r="T258" t="str">
            <v>-</v>
          </cell>
          <cell r="U258" t="str">
            <v>-</v>
          </cell>
          <cell r="V258" t="str">
            <v>-</v>
          </cell>
          <cell r="W258" t="str">
            <v>-</v>
          </cell>
          <cell r="X258" t="str">
            <v>-</v>
          </cell>
          <cell r="Y258" t="str">
            <v>-</v>
          </cell>
          <cell r="Z258" t="str">
            <v>-</v>
          </cell>
          <cell r="AA258" t="str">
            <v>-</v>
          </cell>
          <cell r="AB258" t="str">
            <v>-</v>
          </cell>
          <cell r="AC258" t="str">
            <v>-</v>
          </cell>
          <cell r="AD258" t="str">
            <v>-</v>
          </cell>
          <cell r="AE258" t="str">
            <v>-</v>
          </cell>
          <cell r="AF258" t="str">
            <v>-</v>
          </cell>
          <cell r="AG258" t="str">
            <v>-</v>
          </cell>
          <cell r="AH258" t="str">
            <v>-</v>
          </cell>
          <cell r="AI258" t="str">
            <v>-</v>
          </cell>
          <cell r="AJ258">
            <v>0</v>
          </cell>
          <cell r="AK258" t="str">
            <v>-</v>
          </cell>
          <cell r="AL258" t="str">
            <v>-</v>
          </cell>
          <cell r="AM258" t="str">
            <v>-</v>
          </cell>
          <cell r="AN258" t="str">
            <v>-</v>
          </cell>
          <cell r="AO258" t="str">
            <v>-</v>
          </cell>
          <cell r="AP258" t="str">
            <v>-</v>
          </cell>
          <cell r="AQ258" t="str">
            <v>-</v>
          </cell>
          <cell r="AR258" t="str">
            <v>-</v>
          </cell>
          <cell r="AS258" t="str">
            <v>-</v>
          </cell>
          <cell r="AT258" t="str">
            <v>-</v>
          </cell>
          <cell r="AU258" t="str">
            <v>-</v>
          </cell>
          <cell r="AV258" t="str">
            <v>-</v>
          </cell>
          <cell r="AW258">
            <v>1</v>
          </cell>
          <cell r="AX258" t="str">
            <v>-</v>
          </cell>
          <cell r="AY258">
            <v>1</v>
          </cell>
          <cell r="AZ258">
            <v>1</v>
          </cell>
          <cell r="BA258">
            <v>1</v>
          </cell>
          <cell r="BB258" t="str">
            <v>MO34</v>
          </cell>
          <cell r="BC258">
            <v>10</v>
          </cell>
          <cell r="BD258">
            <v>1</v>
          </cell>
          <cell r="BE258" t="str">
            <v>MO10</v>
          </cell>
          <cell r="BF258">
            <v>10</v>
          </cell>
          <cell r="BG258" t="str">
            <v>-</v>
          </cell>
          <cell r="BH258" t="str">
            <v>-</v>
          </cell>
          <cell r="BI258" t="str">
            <v>-</v>
          </cell>
          <cell r="BJ258" t="str">
            <v>-</v>
          </cell>
          <cell r="BK258" t="str">
            <v>-</v>
          </cell>
          <cell r="BL258" t="str">
            <v>-</v>
          </cell>
          <cell r="BM258" t="str">
            <v>-</v>
          </cell>
          <cell r="BN258" t="str">
            <v>-</v>
          </cell>
          <cell r="BO258" t="str">
            <v>-</v>
          </cell>
          <cell r="BP258" t="str">
            <v>MO33</v>
          </cell>
          <cell r="BQ258">
            <v>0.7</v>
          </cell>
          <cell r="BR258">
            <v>37223</v>
          </cell>
          <cell r="BS258">
            <v>0</v>
          </cell>
          <cell r="BT258">
            <v>0</v>
          </cell>
          <cell r="BU258" t="str">
            <v>ESTUDIOS ALCANTARILLADO GUATEQUE</v>
          </cell>
          <cell r="BW258" t="str">
            <v>Administracion, Imprevistos, Utilidad (AIU)</v>
          </cell>
          <cell r="BX258">
            <v>0</v>
          </cell>
          <cell r="BY258">
            <v>0</v>
          </cell>
          <cell r="BZ258">
            <v>0</v>
          </cell>
          <cell r="CA258">
            <v>0</v>
          </cell>
        </row>
        <row r="259">
          <cell r="D259" t="str">
            <v>COMPUERTA LATERAL D=200 MM</v>
          </cell>
          <cell r="E259" t="str">
            <v>Un</v>
          </cell>
          <cell r="F259" t="str">
            <v>MG501</v>
          </cell>
          <cell r="G259">
            <v>0.1</v>
          </cell>
          <cell r="H259" t="str">
            <v>-</v>
          </cell>
          <cell r="I259" t="str">
            <v>-</v>
          </cell>
          <cell r="J259" t="str">
            <v>-</v>
          </cell>
          <cell r="K259" t="str">
            <v>-</v>
          </cell>
          <cell r="L259" t="str">
            <v>-</v>
          </cell>
          <cell r="M259" t="str">
            <v>-</v>
          </cell>
          <cell r="N259" t="str">
            <v>-</v>
          </cell>
          <cell r="O259" t="str">
            <v>-</v>
          </cell>
          <cell r="P259" t="str">
            <v>C5574</v>
          </cell>
          <cell r="Q259">
            <v>1</v>
          </cell>
          <cell r="R259" t="str">
            <v>-</v>
          </cell>
          <cell r="S259" t="str">
            <v>-</v>
          </cell>
          <cell r="T259" t="str">
            <v>-</v>
          </cell>
          <cell r="U259" t="str">
            <v>-</v>
          </cell>
          <cell r="V259" t="str">
            <v>-</v>
          </cell>
          <cell r="W259" t="str">
            <v>-</v>
          </cell>
          <cell r="X259" t="str">
            <v>-</v>
          </cell>
          <cell r="Y259" t="str">
            <v>-</v>
          </cell>
          <cell r="Z259" t="str">
            <v>-</v>
          </cell>
          <cell r="AA259" t="str">
            <v>-</v>
          </cell>
          <cell r="AB259" t="str">
            <v>-</v>
          </cell>
          <cell r="AC259" t="str">
            <v>-</v>
          </cell>
          <cell r="AD259" t="str">
            <v>-</v>
          </cell>
          <cell r="AE259" t="str">
            <v>-</v>
          </cell>
          <cell r="AF259" t="str">
            <v>-</v>
          </cell>
          <cell r="AG259" t="str">
            <v>-</v>
          </cell>
          <cell r="AH259" t="str">
            <v>-</v>
          </cell>
          <cell r="AI259" t="str">
            <v>-</v>
          </cell>
          <cell r="AJ259">
            <v>0</v>
          </cell>
          <cell r="AK259" t="str">
            <v>-</v>
          </cell>
          <cell r="AL259" t="str">
            <v>-</v>
          </cell>
          <cell r="AM259" t="str">
            <v>-</v>
          </cell>
          <cell r="AN259" t="str">
            <v>-</v>
          </cell>
          <cell r="AO259" t="str">
            <v>-</v>
          </cell>
          <cell r="AP259" t="str">
            <v>-</v>
          </cell>
          <cell r="AQ259" t="str">
            <v>-</v>
          </cell>
          <cell r="AR259" t="str">
            <v>-</v>
          </cell>
          <cell r="AS259" t="str">
            <v>-</v>
          </cell>
          <cell r="AT259" t="str">
            <v>-</v>
          </cell>
          <cell r="AU259" t="str">
            <v>-</v>
          </cell>
          <cell r="AV259" t="str">
            <v>-</v>
          </cell>
          <cell r="AW259">
            <v>1</v>
          </cell>
          <cell r="AX259" t="str">
            <v>-</v>
          </cell>
          <cell r="AY259">
            <v>1</v>
          </cell>
          <cell r="AZ259">
            <v>1</v>
          </cell>
          <cell r="BA259">
            <v>1</v>
          </cell>
          <cell r="BB259" t="str">
            <v>MO20</v>
          </cell>
          <cell r="BC259">
            <v>0.3</v>
          </cell>
          <cell r="BD259">
            <v>3</v>
          </cell>
          <cell r="BE259" t="str">
            <v>MO10</v>
          </cell>
          <cell r="BF259">
            <v>0.3</v>
          </cell>
          <cell r="BG259" t="str">
            <v>-</v>
          </cell>
          <cell r="BH259" t="str">
            <v>-</v>
          </cell>
          <cell r="BI259" t="str">
            <v>-</v>
          </cell>
          <cell r="BJ259" t="str">
            <v>-</v>
          </cell>
          <cell r="BK259" t="str">
            <v>-</v>
          </cell>
          <cell r="BL259" t="str">
            <v>-</v>
          </cell>
          <cell r="BM259" t="str">
            <v>-</v>
          </cell>
          <cell r="BN259" t="str">
            <v>-</v>
          </cell>
          <cell r="BO259" t="str">
            <v>-</v>
          </cell>
          <cell r="BP259" t="str">
            <v>-</v>
          </cell>
          <cell r="BQ259" t="str">
            <v>-</v>
          </cell>
          <cell r="BR259">
            <v>2834030</v>
          </cell>
          <cell r="BS259">
            <v>0</v>
          </cell>
          <cell r="BT259">
            <v>2834030</v>
          </cell>
          <cell r="BU259">
            <v>0</v>
          </cell>
          <cell r="BW259" t="str">
            <v>Administracion, Imprevistos, Utilidad (AIU)</v>
          </cell>
          <cell r="BX259">
            <v>0</v>
          </cell>
          <cell r="BY259">
            <v>0</v>
          </cell>
          <cell r="BZ259">
            <v>0</v>
          </cell>
          <cell r="CA259">
            <v>0</v>
          </cell>
        </row>
        <row r="260">
          <cell r="D260" t="str">
            <v>COMPUERTA LATERAL D=400 MM</v>
          </cell>
          <cell r="E260" t="str">
            <v>Un</v>
          </cell>
          <cell r="F260" t="str">
            <v>MG501</v>
          </cell>
          <cell r="G260">
            <v>0.1</v>
          </cell>
          <cell r="H260" t="str">
            <v>-</v>
          </cell>
          <cell r="I260" t="str">
            <v>-</v>
          </cell>
          <cell r="J260" t="str">
            <v>-</v>
          </cell>
          <cell r="K260" t="str">
            <v>-</v>
          </cell>
          <cell r="L260" t="str">
            <v>-</v>
          </cell>
          <cell r="M260" t="str">
            <v>-</v>
          </cell>
          <cell r="N260" t="str">
            <v>-</v>
          </cell>
          <cell r="O260" t="str">
            <v>-</v>
          </cell>
          <cell r="P260" t="str">
            <v>C5573</v>
          </cell>
          <cell r="Q260">
            <v>1</v>
          </cell>
          <cell r="R260" t="str">
            <v>-</v>
          </cell>
          <cell r="S260" t="str">
            <v>-</v>
          </cell>
          <cell r="T260" t="str">
            <v>-</v>
          </cell>
          <cell r="U260" t="str">
            <v>-</v>
          </cell>
          <cell r="V260" t="str">
            <v>-</v>
          </cell>
          <cell r="W260" t="str">
            <v>-</v>
          </cell>
          <cell r="X260" t="str">
            <v>-</v>
          </cell>
          <cell r="Y260" t="str">
            <v>-</v>
          </cell>
          <cell r="Z260" t="str">
            <v>-</v>
          </cell>
          <cell r="AA260" t="str">
            <v>-</v>
          </cell>
          <cell r="AB260" t="str">
            <v>-</v>
          </cell>
          <cell r="AC260" t="str">
            <v>-</v>
          </cell>
          <cell r="AD260" t="str">
            <v>-</v>
          </cell>
          <cell r="AE260" t="str">
            <v>-</v>
          </cell>
          <cell r="AF260" t="str">
            <v>-</v>
          </cell>
          <cell r="AG260" t="str">
            <v>-</v>
          </cell>
          <cell r="AH260" t="str">
            <v>-</v>
          </cell>
          <cell r="AI260" t="str">
            <v>-</v>
          </cell>
          <cell r="AJ260">
            <v>0</v>
          </cell>
          <cell r="AK260" t="str">
            <v>-</v>
          </cell>
          <cell r="AL260" t="str">
            <v>-</v>
          </cell>
          <cell r="AM260" t="str">
            <v>-</v>
          </cell>
          <cell r="AN260" t="str">
            <v>-</v>
          </cell>
          <cell r="AO260" t="str">
            <v>-</v>
          </cell>
          <cell r="AP260" t="str">
            <v>-</v>
          </cell>
          <cell r="AQ260" t="str">
            <v>-</v>
          </cell>
          <cell r="AR260" t="str">
            <v>-</v>
          </cell>
          <cell r="AS260" t="str">
            <v>-</v>
          </cell>
          <cell r="AT260" t="str">
            <v>-</v>
          </cell>
          <cell r="AU260" t="str">
            <v>-</v>
          </cell>
          <cell r="AV260" t="str">
            <v>-</v>
          </cell>
          <cell r="AW260">
            <v>1</v>
          </cell>
          <cell r="AX260" t="str">
            <v>-</v>
          </cell>
          <cell r="AY260">
            <v>1</v>
          </cell>
          <cell r="AZ260">
            <v>1</v>
          </cell>
          <cell r="BA260">
            <v>1</v>
          </cell>
          <cell r="BB260" t="str">
            <v>MO20</v>
          </cell>
          <cell r="BC260">
            <v>0.2</v>
          </cell>
          <cell r="BD260">
            <v>3</v>
          </cell>
          <cell r="BE260" t="str">
            <v>MO10</v>
          </cell>
          <cell r="BF260">
            <v>0.2</v>
          </cell>
          <cell r="BG260" t="str">
            <v>-</v>
          </cell>
          <cell r="BH260" t="str">
            <v>-</v>
          </cell>
          <cell r="BI260" t="str">
            <v>-</v>
          </cell>
          <cell r="BJ260" t="str">
            <v>-</v>
          </cell>
          <cell r="BK260" t="str">
            <v>-</v>
          </cell>
          <cell r="BL260" t="str">
            <v>-</v>
          </cell>
          <cell r="BM260" t="str">
            <v>-</v>
          </cell>
          <cell r="BN260" t="str">
            <v>-</v>
          </cell>
          <cell r="BO260" t="str">
            <v>-</v>
          </cell>
          <cell r="BP260" t="str">
            <v>-</v>
          </cell>
          <cell r="BQ260" t="str">
            <v>-</v>
          </cell>
          <cell r="BR260">
            <v>5751045</v>
          </cell>
          <cell r="BS260">
            <v>0</v>
          </cell>
          <cell r="BT260">
            <v>5751045</v>
          </cell>
          <cell r="BU260">
            <v>0</v>
          </cell>
          <cell r="BW260" t="str">
            <v>Administracion, Imprevistos, Utilidad (AIU)</v>
          </cell>
          <cell r="BX260">
            <v>0</v>
          </cell>
          <cell r="BY260">
            <v>0</v>
          </cell>
          <cell r="BZ260">
            <v>0</v>
          </cell>
          <cell r="CA260">
            <v>0</v>
          </cell>
        </row>
        <row r="261">
          <cell r="D261" t="str">
            <v>COMPUERTA LATERAL DESLIZANTE D=150 MM</v>
          </cell>
          <cell r="E261" t="str">
            <v>Un</v>
          </cell>
          <cell r="F261" t="str">
            <v>MG501</v>
          </cell>
          <cell r="G261">
            <v>0.1</v>
          </cell>
          <cell r="H261" t="str">
            <v>-</v>
          </cell>
          <cell r="I261" t="str">
            <v>-</v>
          </cell>
          <cell r="J261" t="str">
            <v>-</v>
          </cell>
          <cell r="K261" t="str">
            <v>-</v>
          </cell>
          <cell r="L261" t="str">
            <v>-</v>
          </cell>
          <cell r="M261" t="str">
            <v>-</v>
          </cell>
          <cell r="N261" t="str">
            <v>-</v>
          </cell>
          <cell r="O261" t="str">
            <v>-</v>
          </cell>
          <cell r="P261" t="str">
            <v>C5587</v>
          </cell>
          <cell r="Q261">
            <v>1</v>
          </cell>
          <cell r="R261" t="str">
            <v>-</v>
          </cell>
          <cell r="S261" t="str">
            <v>-</v>
          </cell>
          <cell r="T261" t="str">
            <v>-</v>
          </cell>
          <cell r="U261" t="str">
            <v>-</v>
          </cell>
          <cell r="V261" t="str">
            <v>-</v>
          </cell>
          <cell r="W261" t="str">
            <v>-</v>
          </cell>
          <cell r="X261" t="str">
            <v>-</v>
          </cell>
          <cell r="Y261" t="str">
            <v>-</v>
          </cell>
          <cell r="Z261" t="str">
            <v>-</v>
          </cell>
          <cell r="AA261" t="str">
            <v>-</v>
          </cell>
          <cell r="AB261" t="str">
            <v>-</v>
          </cell>
          <cell r="AC261" t="str">
            <v>-</v>
          </cell>
          <cell r="AD261" t="str">
            <v>-</v>
          </cell>
          <cell r="AE261" t="str">
            <v>-</v>
          </cell>
          <cell r="AF261" t="str">
            <v>-</v>
          </cell>
          <cell r="AG261" t="str">
            <v>-</v>
          </cell>
          <cell r="AH261" t="str">
            <v>-</v>
          </cell>
          <cell r="AI261" t="str">
            <v>-</v>
          </cell>
          <cell r="AJ261">
            <v>0</v>
          </cell>
          <cell r="AK261" t="str">
            <v>-</v>
          </cell>
          <cell r="AL261" t="str">
            <v>-</v>
          </cell>
          <cell r="AM261" t="str">
            <v>-</v>
          </cell>
          <cell r="AN261" t="str">
            <v>-</v>
          </cell>
          <cell r="AO261" t="str">
            <v>-</v>
          </cell>
          <cell r="AP261" t="str">
            <v>-</v>
          </cell>
          <cell r="AQ261" t="str">
            <v>-</v>
          </cell>
          <cell r="AR261" t="str">
            <v>-</v>
          </cell>
          <cell r="AS261" t="str">
            <v>-</v>
          </cell>
          <cell r="AT261" t="str">
            <v>-</v>
          </cell>
          <cell r="AU261" t="str">
            <v>-</v>
          </cell>
          <cell r="AV261" t="str">
            <v>-</v>
          </cell>
          <cell r="AW261">
            <v>1</v>
          </cell>
          <cell r="AX261" t="str">
            <v>-</v>
          </cell>
          <cell r="AY261">
            <v>1</v>
          </cell>
          <cell r="AZ261">
            <v>1</v>
          </cell>
          <cell r="BA261">
            <v>1</v>
          </cell>
          <cell r="BB261" t="str">
            <v>MO20</v>
          </cell>
          <cell r="BC261">
            <v>0.3</v>
          </cell>
          <cell r="BD261">
            <v>3</v>
          </cell>
          <cell r="BE261" t="str">
            <v>MO10</v>
          </cell>
          <cell r="BF261">
            <v>0.3</v>
          </cell>
          <cell r="BG261" t="str">
            <v>-</v>
          </cell>
          <cell r="BH261" t="str">
            <v>-</v>
          </cell>
          <cell r="BI261" t="str">
            <v>-</v>
          </cell>
          <cell r="BJ261" t="str">
            <v>-</v>
          </cell>
          <cell r="BK261" t="str">
            <v>-</v>
          </cell>
          <cell r="BL261" t="str">
            <v>-</v>
          </cell>
          <cell r="BM261" t="str">
            <v>-</v>
          </cell>
          <cell r="BN261" t="str">
            <v>-</v>
          </cell>
          <cell r="BO261" t="str">
            <v>-</v>
          </cell>
          <cell r="BP261" t="str">
            <v>-</v>
          </cell>
          <cell r="BQ261" t="str">
            <v>-</v>
          </cell>
          <cell r="BR261">
            <v>3784030</v>
          </cell>
          <cell r="BS261">
            <v>0</v>
          </cell>
          <cell r="BT261">
            <v>3784030</v>
          </cell>
          <cell r="BU261">
            <v>0</v>
          </cell>
          <cell r="BW261" t="str">
            <v>Administracion, Imprevistos, Utilidad (AIU)</v>
          </cell>
          <cell r="BX261">
            <v>0</v>
          </cell>
          <cell r="BY261">
            <v>0</v>
          </cell>
          <cell r="BZ261">
            <v>0</v>
          </cell>
          <cell r="CA261">
            <v>0</v>
          </cell>
        </row>
        <row r="262">
          <cell r="D262" t="str">
            <v>COMPUERTA LATERAL DESLIZANTE D=500 MM</v>
          </cell>
          <cell r="E262" t="str">
            <v>Un</v>
          </cell>
          <cell r="F262" t="str">
            <v>MG501</v>
          </cell>
          <cell r="G262">
            <v>0.1</v>
          </cell>
          <cell r="H262" t="str">
            <v>-</v>
          </cell>
          <cell r="I262" t="str">
            <v>-</v>
          </cell>
          <cell r="J262" t="str">
            <v>-</v>
          </cell>
          <cell r="K262" t="str">
            <v>-</v>
          </cell>
          <cell r="L262" t="str">
            <v>-</v>
          </cell>
          <cell r="M262" t="str">
            <v>-</v>
          </cell>
          <cell r="N262" t="str">
            <v>-</v>
          </cell>
          <cell r="O262" t="str">
            <v>-</v>
          </cell>
          <cell r="P262" t="str">
            <v>C5586</v>
          </cell>
          <cell r="Q262">
            <v>1</v>
          </cell>
          <cell r="R262" t="str">
            <v>-</v>
          </cell>
          <cell r="S262" t="str">
            <v>-</v>
          </cell>
          <cell r="T262" t="str">
            <v>-</v>
          </cell>
          <cell r="U262" t="str">
            <v>-</v>
          </cell>
          <cell r="V262" t="str">
            <v>-</v>
          </cell>
          <cell r="W262" t="str">
            <v>-</v>
          </cell>
          <cell r="X262" t="str">
            <v>-</v>
          </cell>
          <cell r="Y262" t="str">
            <v>-</v>
          </cell>
          <cell r="Z262" t="str">
            <v>-</v>
          </cell>
          <cell r="AA262" t="str">
            <v>-</v>
          </cell>
          <cell r="AB262" t="str">
            <v>-</v>
          </cell>
          <cell r="AC262" t="str">
            <v>-</v>
          </cell>
          <cell r="AD262" t="str">
            <v>-</v>
          </cell>
          <cell r="AE262" t="str">
            <v>-</v>
          </cell>
          <cell r="AF262" t="str">
            <v>-</v>
          </cell>
          <cell r="AG262" t="str">
            <v>-</v>
          </cell>
          <cell r="AH262" t="str">
            <v>-</v>
          </cell>
          <cell r="AI262" t="str">
            <v>-</v>
          </cell>
          <cell r="AJ262">
            <v>0</v>
          </cell>
          <cell r="AK262" t="str">
            <v>-</v>
          </cell>
          <cell r="AL262" t="str">
            <v>-</v>
          </cell>
          <cell r="AM262" t="str">
            <v>-</v>
          </cell>
          <cell r="AN262" t="str">
            <v>-</v>
          </cell>
          <cell r="AO262" t="str">
            <v>-</v>
          </cell>
          <cell r="AP262" t="str">
            <v>-</v>
          </cell>
          <cell r="AQ262" t="str">
            <v>-</v>
          </cell>
          <cell r="AR262" t="str">
            <v>-</v>
          </cell>
          <cell r="AS262" t="str">
            <v>-</v>
          </cell>
          <cell r="AT262" t="str">
            <v>-</v>
          </cell>
          <cell r="AU262" t="str">
            <v>-</v>
          </cell>
          <cell r="AV262" t="str">
            <v>-</v>
          </cell>
          <cell r="AW262">
            <v>1</v>
          </cell>
          <cell r="AX262" t="str">
            <v>-</v>
          </cell>
          <cell r="AY262">
            <v>1</v>
          </cell>
          <cell r="AZ262">
            <v>1</v>
          </cell>
          <cell r="BA262">
            <v>1</v>
          </cell>
          <cell r="BB262" t="str">
            <v>MO20</v>
          </cell>
          <cell r="BC262">
            <v>0.2</v>
          </cell>
          <cell r="BD262">
            <v>3</v>
          </cell>
          <cell r="BE262" t="str">
            <v>MO10</v>
          </cell>
          <cell r="BF262">
            <v>0.2</v>
          </cell>
          <cell r="BG262" t="str">
            <v>-</v>
          </cell>
          <cell r="BH262" t="str">
            <v>-</v>
          </cell>
          <cell r="BI262" t="str">
            <v>-</v>
          </cell>
          <cell r="BJ262" t="str">
            <v>-</v>
          </cell>
          <cell r="BK262" t="str">
            <v>-</v>
          </cell>
          <cell r="BL262" t="str">
            <v>-</v>
          </cell>
          <cell r="BM262" t="str">
            <v>-</v>
          </cell>
          <cell r="BN262" t="str">
            <v>-</v>
          </cell>
          <cell r="BO262" t="str">
            <v>-</v>
          </cell>
          <cell r="BP262" t="str">
            <v>-</v>
          </cell>
          <cell r="BQ262" t="str">
            <v>-</v>
          </cell>
          <cell r="BR262">
            <v>8551045</v>
          </cell>
          <cell r="BS262">
            <v>0</v>
          </cell>
          <cell r="BT262">
            <v>8551045</v>
          </cell>
          <cell r="BU262">
            <v>0</v>
          </cell>
          <cell r="BW262" t="str">
            <v>Administracion, Imprevistos, Utilidad (AIU)</v>
          </cell>
          <cell r="BX262">
            <v>0</v>
          </cell>
          <cell r="BY262">
            <v>0</v>
          </cell>
          <cell r="BZ262">
            <v>0</v>
          </cell>
          <cell r="CA262">
            <v>0</v>
          </cell>
        </row>
        <row r="263">
          <cell r="D263" t="str">
            <v>Concreto 2500 PSI, tapa y piso</v>
          </cell>
          <cell r="E263" t="str">
            <v>M3</v>
          </cell>
          <cell r="F263" t="str">
            <v>MG501</v>
          </cell>
          <cell r="G263">
            <v>0.05</v>
          </cell>
          <cell r="H263" t="str">
            <v>MG519</v>
          </cell>
          <cell r="I263">
            <v>0.6</v>
          </cell>
          <cell r="J263" t="str">
            <v>-</v>
          </cell>
          <cell r="K263" t="str">
            <v>-</v>
          </cell>
          <cell r="L263" t="str">
            <v>-</v>
          </cell>
          <cell r="M263" t="str">
            <v>-</v>
          </cell>
          <cell r="N263" t="str">
            <v>-</v>
          </cell>
          <cell r="O263" t="str">
            <v>-</v>
          </cell>
          <cell r="P263" t="str">
            <v>IGE1095</v>
          </cell>
          <cell r="Q263">
            <v>0.8</v>
          </cell>
          <cell r="R263" t="str">
            <v>IGV2038</v>
          </cell>
          <cell r="S263">
            <v>6</v>
          </cell>
          <cell r="T263" t="str">
            <v>C5256</v>
          </cell>
          <cell r="U263">
            <v>0.3</v>
          </cell>
          <cell r="V263" t="str">
            <v>-</v>
          </cell>
          <cell r="W263" t="str">
            <v>-</v>
          </cell>
          <cell r="X263" t="str">
            <v>-</v>
          </cell>
          <cell r="Y263" t="str">
            <v>-</v>
          </cell>
          <cell r="Z263" t="str">
            <v>-</v>
          </cell>
          <cell r="AA263" t="str">
            <v>-</v>
          </cell>
          <cell r="AB263" t="str">
            <v>-</v>
          </cell>
          <cell r="AC263" t="str">
            <v>-</v>
          </cell>
          <cell r="AD263" t="str">
            <v>-</v>
          </cell>
          <cell r="AE263" t="str">
            <v>-</v>
          </cell>
          <cell r="AF263" t="str">
            <v>-</v>
          </cell>
          <cell r="AG263" t="str">
            <v>-</v>
          </cell>
          <cell r="AH263" t="str">
            <v>-</v>
          </cell>
          <cell r="AI263" t="str">
            <v>-</v>
          </cell>
          <cell r="AJ263">
            <v>0</v>
          </cell>
          <cell r="AK263" t="str">
            <v>-</v>
          </cell>
          <cell r="AL263" t="str">
            <v>-</v>
          </cell>
          <cell r="AM263" t="str">
            <v>-</v>
          </cell>
          <cell r="AN263" t="str">
            <v>-</v>
          </cell>
          <cell r="AO263" t="str">
            <v>-</v>
          </cell>
          <cell r="AP263" t="str">
            <v>-</v>
          </cell>
          <cell r="AQ263" t="str">
            <v>-</v>
          </cell>
          <cell r="AR263" t="str">
            <v>-</v>
          </cell>
          <cell r="AS263" t="str">
            <v>-</v>
          </cell>
          <cell r="AT263" t="str">
            <v>-</v>
          </cell>
          <cell r="AU263" t="str">
            <v>-</v>
          </cell>
          <cell r="AV263" t="str">
            <v>-</v>
          </cell>
          <cell r="AW263">
            <v>1</v>
          </cell>
          <cell r="AX263" t="str">
            <v>-</v>
          </cell>
          <cell r="AY263">
            <v>1</v>
          </cell>
          <cell r="AZ263">
            <v>1</v>
          </cell>
          <cell r="BA263">
            <v>1</v>
          </cell>
          <cell r="BB263" t="str">
            <v>MO20</v>
          </cell>
          <cell r="BC263">
            <v>3.5</v>
          </cell>
          <cell r="BD263">
            <v>5</v>
          </cell>
          <cell r="BE263" t="str">
            <v>MO10</v>
          </cell>
          <cell r="BF263">
            <v>3.5</v>
          </cell>
          <cell r="BG263" t="str">
            <v>-</v>
          </cell>
          <cell r="BH263" t="str">
            <v>-</v>
          </cell>
          <cell r="BI263" t="str">
            <v>-</v>
          </cell>
          <cell r="BJ263" t="str">
            <v>-</v>
          </cell>
          <cell r="BK263" t="str">
            <v>-</v>
          </cell>
          <cell r="BL263" t="str">
            <v>-</v>
          </cell>
          <cell r="BM263" t="str">
            <v>-</v>
          </cell>
          <cell r="BN263" t="str">
            <v>-</v>
          </cell>
          <cell r="BO263" t="str">
            <v>-</v>
          </cell>
          <cell r="BP263" t="str">
            <v>-</v>
          </cell>
          <cell r="BQ263" t="str">
            <v>-</v>
          </cell>
          <cell r="BR263">
            <v>411560</v>
          </cell>
          <cell r="BS263">
            <v>0</v>
          </cell>
          <cell r="BT263">
            <v>411560</v>
          </cell>
          <cell r="BU263">
            <v>0</v>
          </cell>
          <cell r="BW263" t="str">
            <v>Administracion, Imprevistos, Utilidad (AIU)</v>
          </cell>
          <cell r="BX263">
            <v>0</v>
          </cell>
          <cell r="BY263">
            <v>0</v>
          </cell>
          <cell r="BZ263">
            <v>0</v>
          </cell>
          <cell r="CA263">
            <v>0</v>
          </cell>
        </row>
        <row r="264">
          <cell r="D264" t="str">
            <v>Concreto 2500 PSI, tapa y piso Acelerado</v>
          </cell>
          <cell r="E264" t="str">
            <v>M3</v>
          </cell>
          <cell r="F264" t="str">
            <v>MG501</v>
          </cell>
          <cell r="G264">
            <v>0.05</v>
          </cell>
          <cell r="H264" t="str">
            <v>MG519</v>
          </cell>
          <cell r="I264">
            <v>0.6</v>
          </cell>
          <cell r="J264" t="str">
            <v>-</v>
          </cell>
          <cell r="K264" t="str">
            <v>-</v>
          </cell>
          <cell r="L264" t="str">
            <v>-</v>
          </cell>
          <cell r="M264" t="str">
            <v>-</v>
          </cell>
          <cell r="N264" t="str">
            <v>-</v>
          </cell>
          <cell r="O264" t="str">
            <v>-</v>
          </cell>
          <cell r="P264" t="str">
            <v>IGE1095</v>
          </cell>
          <cell r="Q264">
            <v>0.8</v>
          </cell>
          <cell r="R264" t="str">
            <v>IGV2038</v>
          </cell>
          <cell r="S264">
            <v>6</v>
          </cell>
          <cell r="T264" t="str">
            <v>C5256</v>
          </cell>
          <cell r="U264">
            <v>0.3</v>
          </cell>
          <cell r="V264" t="str">
            <v>IGE1274</v>
          </cell>
          <cell r="W264">
            <v>1</v>
          </cell>
          <cell r="X264" t="str">
            <v>-</v>
          </cell>
          <cell r="Y264" t="str">
            <v>-</v>
          </cell>
          <cell r="Z264" t="str">
            <v>-</v>
          </cell>
          <cell r="AA264" t="str">
            <v>-</v>
          </cell>
          <cell r="AB264" t="str">
            <v>-</v>
          </cell>
          <cell r="AC264" t="str">
            <v>-</v>
          </cell>
          <cell r="AD264" t="str">
            <v>-</v>
          </cell>
          <cell r="AE264" t="str">
            <v>-</v>
          </cell>
          <cell r="AF264" t="str">
            <v>-</v>
          </cell>
          <cell r="AG264" t="str">
            <v>-</v>
          </cell>
          <cell r="AH264" t="str">
            <v>-</v>
          </cell>
          <cell r="AI264" t="str">
            <v>-</v>
          </cell>
          <cell r="AJ264">
            <v>0</v>
          </cell>
          <cell r="AK264" t="str">
            <v>-</v>
          </cell>
          <cell r="AL264" t="str">
            <v>-</v>
          </cell>
          <cell r="AM264" t="str">
            <v>-</v>
          </cell>
          <cell r="AN264" t="str">
            <v>-</v>
          </cell>
          <cell r="AO264" t="str">
            <v>-</v>
          </cell>
          <cell r="AP264" t="str">
            <v>-</v>
          </cell>
          <cell r="AQ264" t="str">
            <v>-</v>
          </cell>
          <cell r="AR264" t="str">
            <v>-</v>
          </cell>
          <cell r="AS264" t="str">
            <v>-</v>
          </cell>
          <cell r="AT264" t="str">
            <v>-</v>
          </cell>
          <cell r="AU264" t="str">
            <v>-</v>
          </cell>
          <cell r="AV264" t="str">
            <v>-</v>
          </cell>
          <cell r="AW264">
            <v>1</v>
          </cell>
          <cell r="AX264" t="str">
            <v>-</v>
          </cell>
          <cell r="AY264">
            <v>1</v>
          </cell>
          <cell r="AZ264">
            <v>1</v>
          </cell>
          <cell r="BA264">
            <v>1</v>
          </cell>
          <cell r="BB264" t="str">
            <v>MO20</v>
          </cell>
          <cell r="BC264">
            <v>3</v>
          </cell>
          <cell r="BD264">
            <v>5</v>
          </cell>
          <cell r="BE264" t="str">
            <v>MO10</v>
          </cell>
          <cell r="BF264">
            <v>3</v>
          </cell>
          <cell r="BG264" t="str">
            <v>-</v>
          </cell>
          <cell r="BH264" t="str">
            <v>-</v>
          </cell>
          <cell r="BI264" t="str">
            <v>-</v>
          </cell>
          <cell r="BJ264" t="str">
            <v>-</v>
          </cell>
          <cell r="BK264" t="str">
            <v>-</v>
          </cell>
          <cell r="BL264" t="str">
            <v>-</v>
          </cell>
          <cell r="BM264" t="str">
            <v>-</v>
          </cell>
          <cell r="BN264" t="str">
            <v>-</v>
          </cell>
          <cell r="BO264" t="str">
            <v>-</v>
          </cell>
          <cell r="BP264" t="str">
            <v>-</v>
          </cell>
          <cell r="BQ264" t="str">
            <v>-</v>
          </cell>
          <cell r="BR264">
            <v>433482</v>
          </cell>
          <cell r="BS264">
            <v>0</v>
          </cell>
          <cell r="BT264">
            <v>433482</v>
          </cell>
          <cell r="BU264">
            <v>0</v>
          </cell>
          <cell r="BW264" t="str">
            <v>Administracion, Imprevistos, Utilidad (AIU)</v>
          </cell>
          <cell r="BX264">
            <v>0</v>
          </cell>
          <cell r="BY264">
            <v>0</v>
          </cell>
          <cell r="BZ264">
            <v>0</v>
          </cell>
          <cell r="CA264">
            <v>0</v>
          </cell>
        </row>
        <row r="265">
          <cell r="D265" t="str">
            <v>Concreto 3000 PSI, placa tanque, e=0.08 m</v>
          </cell>
          <cell r="E265" t="str">
            <v>M2</v>
          </cell>
          <cell r="F265" t="str">
            <v>-</v>
          </cell>
          <cell r="G265" t="str">
            <v>-</v>
          </cell>
          <cell r="H265" t="str">
            <v>-</v>
          </cell>
          <cell r="I265" t="str">
            <v>-</v>
          </cell>
          <cell r="J265" t="str">
            <v>-</v>
          </cell>
          <cell r="K265" t="str">
            <v>-</v>
          </cell>
          <cell r="L265" t="str">
            <v>-</v>
          </cell>
          <cell r="M265" t="str">
            <v>-</v>
          </cell>
          <cell r="N265" t="str">
            <v>-</v>
          </cell>
          <cell r="O265" t="str">
            <v>-</v>
          </cell>
          <cell r="P265" t="str">
            <v>IGE1096</v>
          </cell>
          <cell r="Q265">
            <v>0.08</v>
          </cell>
          <cell r="R265" t="str">
            <v>IGE1176</v>
          </cell>
          <cell r="S265">
            <v>0.51</v>
          </cell>
          <cell r="T265" t="str">
            <v>-</v>
          </cell>
          <cell r="U265" t="str">
            <v>-</v>
          </cell>
          <cell r="V265" t="str">
            <v>-</v>
          </cell>
          <cell r="W265" t="str">
            <v>-</v>
          </cell>
          <cell r="X265" t="str">
            <v>-</v>
          </cell>
          <cell r="Y265" t="str">
            <v>-</v>
          </cell>
          <cell r="Z265" t="str">
            <v>-</v>
          </cell>
          <cell r="AA265" t="str">
            <v>-</v>
          </cell>
          <cell r="AB265" t="str">
            <v>-</v>
          </cell>
          <cell r="AC265" t="str">
            <v>-</v>
          </cell>
          <cell r="AD265" t="str">
            <v>-</v>
          </cell>
          <cell r="AE265" t="str">
            <v>-</v>
          </cell>
          <cell r="AF265" t="str">
            <v>-</v>
          </cell>
          <cell r="AG265" t="str">
            <v>-</v>
          </cell>
          <cell r="AH265" t="str">
            <v>-</v>
          </cell>
          <cell r="AI265" t="str">
            <v>-</v>
          </cell>
          <cell r="AJ265">
            <v>0</v>
          </cell>
          <cell r="AK265" t="str">
            <v>-</v>
          </cell>
          <cell r="AL265" t="str">
            <v>-</v>
          </cell>
          <cell r="AM265" t="str">
            <v>-</v>
          </cell>
          <cell r="AN265" t="str">
            <v>-</v>
          </cell>
          <cell r="AO265" t="str">
            <v>-</v>
          </cell>
          <cell r="AP265" t="str">
            <v>-</v>
          </cell>
          <cell r="AQ265" t="str">
            <v>-</v>
          </cell>
          <cell r="AR265" t="str">
            <v>-</v>
          </cell>
          <cell r="AS265" t="str">
            <v>-</v>
          </cell>
          <cell r="AT265" t="str">
            <v>-</v>
          </cell>
          <cell r="AU265" t="str">
            <v>-</v>
          </cell>
          <cell r="AV265" t="str">
            <v>-</v>
          </cell>
          <cell r="AW265">
            <v>1</v>
          </cell>
          <cell r="AX265" t="str">
            <v>-</v>
          </cell>
          <cell r="AY265">
            <v>1</v>
          </cell>
          <cell r="AZ265">
            <v>1</v>
          </cell>
          <cell r="BA265">
            <v>1</v>
          </cell>
          <cell r="BB265" t="str">
            <v>MO13</v>
          </cell>
          <cell r="BC265">
            <v>13</v>
          </cell>
          <cell r="BD265" t="str">
            <v>-</v>
          </cell>
          <cell r="BE265" t="str">
            <v>-</v>
          </cell>
          <cell r="BF265" t="str">
            <v>-</v>
          </cell>
          <cell r="BG265" t="str">
            <v>-</v>
          </cell>
          <cell r="BH265" t="str">
            <v>-</v>
          </cell>
          <cell r="BI265" t="str">
            <v>-</v>
          </cell>
          <cell r="BJ265" t="str">
            <v>-</v>
          </cell>
          <cell r="BK265" t="str">
            <v>-</v>
          </cell>
          <cell r="BL265" t="str">
            <v>-</v>
          </cell>
          <cell r="BM265" t="str">
            <v>-</v>
          </cell>
          <cell r="BN265" t="str">
            <v>-</v>
          </cell>
          <cell r="BO265" t="str">
            <v>-</v>
          </cell>
          <cell r="BP265" t="str">
            <v>-</v>
          </cell>
          <cell r="BQ265" t="str">
            <v>-</v>
          </cell>
          <cell r="BR265">
            <v>49520</v>
          </cell>
          <cell r="BS265">
            <v>0</v>
          </cell>
          <cell r="BT265">
            <v>49520</v>
          </cell>
          <cell r="BU265">
            <v>0</v>
          </cell>
          <cell r="BW265" t="str">
            <v>Administracion, Imprevistos, Utilidad (AIU)</v>
          </cell>
          <cell r="BX265">
            <v>0</v>
          </cell>
          <cell r="BY265">
            <v>0</v>
          </cell>
          <cell r="BZ265">
            <v>0</v>
          </cell>
          <cell r="CA265">
            <v>0</v>
          </cell>
        </row>
        <row r="266">
          <cell r="D266" t="str">
            <v xml:space="preserve">Concreto acelerado e impermeabilizado de 28 MPa para cimentación </v>
          </cell>
          <cell r="E266" t="str">
            <v>M3</v>
          </cell>
          <cell r="F266" t="str">
            <v>MG501</v>
          </cell>
          <cell r="G266">
            <v>0.05</v>
          </cell>
          <cell r="H266" t="str">
            <v>MG519</v>
          </cell>
          <cell r="I266">
            <v>0.6</v>
          </cell>
          <cell r="J266" t="str">
            <v>-</v>
          </cell>
          <cell r="K266" t="str">
            <v>-</v>
          </cell>
          <cell r="L266" t="str">
            <v>-</v>
          </cell>
          <cell r="M266" t="str">
            <v>-</v>
          </cell>
          <cell r="N266" t="str">
            <v>-</v>
          </cell>
          <cell r="O266" t="str">
            <v>-</v>
          </cell>
          <cell r="P266" t="str">
            <v>IGE1274</v>
          </cell>
          <cell r="Q266">
            <v>1</v>
          </cell>
          <cell r="R266" t="str">
            <v>IGA3023</v>
          </cell>
          <cell r="S266">
            <v>2</v>
          </cell>
          <cell r="T266" t="str">
            <v>IGA3034</v>
          </cell>
          <cell r="U266">
            <v>1</v>
          </cell>
          <cell r="V266" t="str">
            <v>IGE1099</v>
          </cell>
          <cell r="W266">
            <v>1.05</v>
          </cell>
          <cell r="X266" t="str">
            <v>C5256</v>
          </cell>
          <cell r="Y266">
            <v>0.3</v>
          </cell>
          <cell r="Z266" t="str">
            <v>-</v>
          </cell>
          <cell r="AA266" t="str">
            <v>-</v>
          </cell>
          <cell r="AB266" t="str">
            <v>-</v>
          </cell>
          <cell r="AC266" t="str">
            <v>-</v>
          </cell>
          <cell r="AD266" t="str">
            <v>-</v>
          </cell>
          <cell r="AE266" t="str">
            <v>-</v>
          </cell>
          <cell r="AF266" t="str">
            <v>-</v>
          </cell>
          <cell r="AG266" t="str">
            <v>-</v>
          </cell>
          <cell r="AH266" t="str">
            <v>-</v>
          </cell>
          <cell r="AI266" t="str">
            <v>-</v>
          </cell>
          <cell r="AJ266">
            <v>0</v>
          </cell>
          <cell r="AK266" t="str">
            <v>-</v>
          </cell>
          <cell r="AL266" t="str">
            <v>-</v>
          </cell>
          <cell r="AM266" t="str">
            <v>-</v>
          </cell>
          <cell r="AN266" t="str">
            <v>-</v>
          </cell>
          <cell r="AO266" t="str">
            <v>-</v>
          </cell>
          <cell r="AP266" t="str">
            <v>-</v>
          </cell>
          <cell r="AQ266" t="str">
            <v>-</v>
          </cell>
          <cell r="AR266" t="str">
            <v>-</v>
          </cell>
          <cell r="AS266" t="str">
            <v>-</v>
          </cell>
          <cell r="AT266" t="str">
            <v>-</v>
          </cell>
          <cell r="AU266" t="str">
            <v>-</v>
          </cell>
          <cell r="AV266" t="str">
            <v>-</v>
          </cell>
          <cell r="AW266">
            <v>1</v>
          </cell>
          <cell r="AX266" t="str">
            <v>-</v>
          </cell>
          <cell r="AY266">
            <v>1</v>
          </cell>
          <cell r="AZ266">
            <v>1</v>
          </cell>
          <cell r="BA266">
            <v>1</v>
          </cell>
          <cell r="BB266" t="str">
            <v>MO20</v>
          </cell>
          <cell r="BC266">
            <v>4</v>
          </cell>
          <cell r="BD266">
            <v>5</v>
          </cell>
          <cell r="BE266" t="str">
            <v>MO10</v>
          </cell>
          <cell r="BF266">
            <v>4</v>
          </cell>
          <cell r="BG266" t="str">
            <v>-</v>
          </cell>
          <cell r="BH266" t="str">
            <v>-</v>
          </cell>
          <cell r="BI266" t="str">
            <v>-</v>
          </cell>
          <cell r="BJ266" t="str">
            <v>-</v>
          </cell>
          <cell r="BK266" t="str">
            <v>-</v>
          </cell>
          <cell r="BL266" t="str">
            <v>-</v>
          </cell>
          <cell r="BM266" t="str">
            <v>-</v>
          </cell>
          <cell r="BN266" t="str">
            <v>-</v>
          </cell>
          <cell r="BO266" t="str">
            <v>-</v>
          </cell>
          <cell r="BP266" t="str">
            <v>-</v>
          </cell>
          <cell r="BQ266" t="str">
            <v>-</v>
          </cell>
          <cell r="BR266">
            <v>634913</v>
          </cell>
          <cell r="BS266">
            <v>0</v>
          </cell>
          <cell r="BT266">
            <v>634913</v>
          </cell>
          <cell r="BU266">
            <v>0</v>
          </cell>
          <cell r="BW266" t="str">
            <v>Administracion, Imprevistos, Utilidad (AIU)</v>
          </cell>
          <cell r="BX266">
            <v>0</v>
          </cell>
          <cell r="BY266">
            <v>0</v>
          </cell>
          <cell r="BZ266">
            <v>0</v>
          </cell>
          <cell r="CA266">
            <v>0</v>
          </cell>
        </row>
        <row r="267">
          <cell r="D267" t="str">
            <v xml:space="preserve">CONCRETO CICLOPEDO DE 1500 PSI </v>
          </cell>
          <cell r="E267" t="str">
            <v>M3</v>
          </cell>
          <cell r="F267" t="str">
            <v>MG501</v>
          </cell>
          <cell r="G267">
            <v>0.1</v>
          </cell>
          <cell r="H267" t="str">
            <v>-</v>
          </cell>
          <cell r="I267" t="str">
            <v>-</v>
          </cell>
          <cell r="J267" t="str">
            <v>-</v>
          </cell>
          <cell r="K267" t="str">
            <v>-</v>
          </cell>
          <cell r="L267" t="str">
            <v>-</v>
          </cell>
          <cell r="M267" t="str">
            <v>-</v>
          </cell>
          <cell r="N267" t="str">
            <v>-</v>
          </cell>
          <cell r="O267" t="str">
            <v>-</v>
          </cell>
          <cell r="P267" t="str">
            <v>IGE1097</v>
          </cell>
          <cell r="Q267">
            <v>0.6</v>
          </cell>
          <cell r="R267" t="str">
            <v>IGE1205</v>
          </cell>
          <cell r="S267">
            <v>0.4</v>
          </cell>
          <cell r="T267" t="str">
            <v>IGA3023</v>
          </cell>
          <cell r="U267">
            <v>2</v>
          </cell>
          <cell r="V267" t="str">
            <v>-</v>
          </cell>
          <cell r="W267" t="str">
            <v>-</v>
          </cell>
          <cell r="X267" t="str">
            <v>-</v>
          </cell>
          <cell r="Y267" t="str">
            <v>-</v>
          </cell>
          <cell r="Z267" t="str">
            <v>-</v>
          </cell>
          <cell r="AA267" t="str">
            <v>-</v>
          </cell>
          <cell r="AB267" t="str">
            <v>-</v>
          </cell>
          <cell r="AC267" t="str">
            <v>-</v>
          </cell>
          <cell r="AD267" t="str">
            <v>-</v>
          </cell>
          <cell r="AE267" t="str">
            <v>-</v>
          </cell>
          <cell r="AF267" t="str">
            <v>-</v>
          </cell>
          <cell r="AG267" t="str">
            <v>-</v>
          </cell>
          <cell r="AH267" t="str">
            <v>-</v>
          </cell>
          <cell r="AI267" t="str">
            <v>-</v>
          </cell>
          <cell r="AJ267">
            <v>0</v>
          </cell>
          <cell r="AK267" t="str">
            <v>-</v>
          </cell>
          <cell r="AL267" t="str">
            <v>-</v>
          </cell>
          <cell r="AM267" t="str">
            <v>-</v>
          </cell>
          <cell r="AN267" t="str">
            <v>-</v>
          </cell>
          <cell r="AO267" t="str">
            <v>-</v>
          </cell>
          <cell r="AP267" t="str">
            <v>-</v>
          </cell>
          <cell r="AQ267" t="str">
            <v>-</v>
          </cell>
          <cell r="AR267" t="str">
            <v>-</v>
          </cell>
          <cell r="AS267" t="str">
            <v>-</v>
          </cell>
          <cell r="AT267" t="str">
            <v>-</v>
          </cell>
          <cell r="AU267" t="str">
            <v>-</v>
          </cell>
          <cell r="AV267" t="str">
            <v>-</v>
          </cell>
          <cell r="AW267">
            <v>1</v>
          </cell>
          <cell r="AX267" t="str">
            <v>-</v>
          </cell>
          <cell r="AY267">
            <v>1</v>
          </cell>
          <cell r="AZ267">
            <v>1</v>
          </cell>
          <cell r="BA267">
            <v>1</v>
          </cell>
          <cell r="BB267" t="str">
            <v>MO20</v>
          </cell>
          <cell r="BC267">
            <v>15</v>
          </cell>
          <cell r="BD267">
            <v>4</v>
          </cell>
          <cell r="BE267" t="str">
            <v>MO10</v>
          </cell>
          <cell r="BF267">
            <v>15</v>
          </cell>
          <cell r="BG267" t="str">
            <v>-</v>
          </cell>
          <cell r="BH267" t="str">
            <v>-</v>
          </cell>
          <cell r="BI267" t="str">
            <v>-</v>
          </cell>
          <cell r="BJ267" t="str">
            <v>-</v>
          </cell>
          <cell r="BK267" t="str">
            <v>-</v>
          </cell>
          <cell r="BL267" t="str">
            <v>-</v>
          </cell>
          <cell r="BM267" t="str">
            <v>-</v>
          </cell>
          <cell r="BN267" t="str">
            <v>-</v>
          </cell>
          <cell r="BO267" t="str">
            <v>-</v>
          </cell>
          <cell r="BP267" t="str">
            <v>-</v>
          </cell>
          <cell r="BQ267" t="str">
            <v>-</v>
          </cell>
          <cell r="BR267">
            <v>225740</v>
          </cell>
          <cell r="BS267">
            <v>0</v>
          </cell>
          <cell r="BT267">
            <v>225740</v>
          </cell>
          <cell r="BU267">
            <v>0</v>
          </cell>
          <cell r="BW267" t="str">
            <v>Administracion, Imprevistos, Utilidad (AIU)</v>
          </cell>
          <cell r="BX267">
            <v>0</v>
          </cell>
          <cell r="BY267">
            <v>0</v>
          </cell>
          <cell r="BZ267">
            <v>0</v>
          </cell>
          <cell r="CA267">
            <v>0</v>
          </cell>
        </row>
        <row r="268">
          <cell r="D268" t="str">
            <v>CONCRETO CICLOPEDO DE 2,000 PSI PARA SOLADOS Y ATRAQUES</v>
          </cell>
          <cell r="E268" t="str">
            <v>M3</v>
          </cell>
          <cell r="F268" t="str">
            <v>MG501</v>
          </cell>
          <cell r="G268">
            <v>0.01</v>
          </cell>
          <cell r="H268" t="str">
            <v>-</v>
          </cell>
          <cell r="I268" t="str">
            <v>-</v>
          </cell>
          <cell r="J268" t="str">
            <v>-</v>
          </cell>
          <cell r="K268" t="str">
            <v>-</v>
          </cell>
          <cell r="L268" t="str">
            <v>-</v>
          </cell>
          <cell r="M268" t="str">
            <v>-</v>
          </cell>
          <cell r="N268" t="str">
            <v>-</v>
          </cell>
          <cell r="O268" t="str">
            <v>-</v>
          </cell>
          <cell r="P268" t="str">
            <v>IGE1094</v>
          </cell>
          <cell r="Q268">
            <v>0.6</v>
          </cell>
          <cell r="R268" t="str">
            <v>IGE1205</v>
          </cell>
          <cell r="S268">
            <v>0.4</v>
          </cell>
          <cell r="T268" t="str">
            <v>IGA3023</v>
          </cell>
          <cell r="U268">
            <v>2</v>
          </cell>
          <cell r="V268" t="str">
            <v>-</v>
          </cell>
          <cell r="W268" t="str">
            <v>-</v>
          </cell>
          <cell r="X268" t="str">
            <v>-</v>
          </cell>
          <cell r="Y268" t="str">
            <v>-</v>
          </cell>
          <cell r="Z268" t="str">
            <v>-</v>
          </cell>
          <cell r="AA268" t="str">
            <v>-</v>
          </cell>
          <cell r="AB268" t="str">
            <v>-</v>
          </cell>
          <cell r="AC268" t="str">
            <v>-</v>
          </cell>
          <cell r="AD268" t="str">
            <v>-</v>
          </cell>
          <cell r="AE268" t="str">
            <v>-</v>
          </cell>
          <cell r="AF268" t="str">
            <v>-</v>
          </cell>
          <cell r="AG268" t="str">
            <v>-</v>
          </cell>
          <cell r="AH268" t="str">
            <v>-</v>
          </cell>
          <cell r="AI268" t="str">
            <v>-</v>
          </cell>
          <cell r="AJ268">
            <v>0</v>
          </cell>
          <cell r="AK268" t="str">
            <v>-</v>
          </cell>
          <cell r="AL268" t="str">
            <v>-</v>
          </cell>
          <cell r="AM268" t="str">
            <v>-</v>
          </cell>
          <cell r="AN268" t="str">
            <v>-</v>
          </cell>
          <cell r="AO268" t="str">
            <v>-</v>
          </cell>
          <cell r="AP268" t="str">
            <v>-</v>
          </cell>
          <cell r="AQ268" t="str">
            <v>-</v>
          </cell>
          <cell r="AR268" t="str">
            <v>-</v>
          </cell>
          <cell r="AS268" t="str">
            <v>-</v>
          </cell>
          <cell r="AT268" t="str">
            <v>-</v>
          </cell>
          <cell r="AU268" t="str">
            <v>-</v>
          </cell>
          <cell r="AV268" t="str">
            <v>-</v>
          </cell>
          <cell r="AW268">
            <v>1</v>
          </cell>
          <cell r="AX268" t="str">
            <v>-</v>
          </cell>
          <cell r="AY268">
            <v>1</v>
          </cell>
          <cell r="AZ268">
            <v>1</v>
          </cell>
          <cell r="BA268">
            <v>1</v>
          </cell>
          <cell r="BB268" t="str">
            <v>MO20</v>
          </cell>
          <cell r="BC268">
            <v>15</v>
          </cell>
          <cell r="BD268">
            <v>4</v>
          </cell>
          <cell r="BE268" t="str">
            <v>MO10</v>
          </cell>
          <cell r="BF268">
            <v>15</v>
          </cell>
          <cell r="BG268" t="str">
            <v>-</v>
          </cell>
          <cell r="BH268" t="str">
            <v>-</v>
          </cell>
          <cell r="BI268" t="str">
            <v>-</v>
          </cell>
          <cell r="BJ268" t="str">
            <v>-</v>
          </cell>
          <cell r="BK268" t="str">
            <v>-</v>
          </cell>
          <cell r="BL268" t="str">
            <v>-</v>
          </cell>
          <cell r="BM268" t="str">
            <v>-</v>
          </cell>
          <cell r="BN268" t="str">
            <v>-</v>
          </cell>
          <cell r="BO268" t="str">
            <v>-</v>
          </cell>
          <cell r="BP268" t="str">
            <v>-</v>
          </cell>
          <cell r="BQ268" t="str">
            <v>-</v>
          </cell>
          <cell r="BR268">
            <v>269705</v>
          </cell>
          <cell r="BS268">
            <v>0</v>
          </cell>
          <cell r="BT268">
            <v>269705</v>
          </cell>
          <cell r="BU268">
            <v>0</v>
          </cell>
          <cell r="BW268" t="str">
            <v>Administracion, Imprevistos, Utilidad (AIU)</v>
          </cell>
          <cell r="BX268">
            <v>0</v>
          </cell>
          <cell r="BY268">
            <v>0</v>
          </cell>
          <cell r="BZ268">
            <v>0</v>
          </cell>
          <cell r="CA268">
            <v>0</v>
          </cell>
        </row>
        <row r="269">
          <cell r="D269" t="str">
            <v>Concreto ciclopeo 60% rajón 2500 PSI</v>
          </cell>
          <cell r="E269" t="str">
            <v>M3</v>
          </cell>
          <cell r="F269" t="str">
            <v>MG501</v>
          </cell>
          <cell r="G269">
            <v>0.05</v>
          </cell>
          <cell r="H269" t="str">
            <v>-</v>
          </cell>
          <cell r="I269" t="str">
            <v>-</v>
          </cell>
          <cell r="J269" t="str">
            <v>-</v>
          </cell>
          <cell r="K269" t="str">
            <v>-</v>
          </cell>
          <cell r="L269" t="str">
            <v>-</v>
          </cell>
          <cell r="M269" t="str">
            <v>-</v>
          </cell>
          <cell r="N269" t="str">
            <v>-</v>
          </cell>
          <cell r="O269" t="str">
            <v>-</v>
          </cell>
          <cell r="P269" t="str">
            <v>IGE1095</v>
          </cell>
          <cell r="Q269">
            <v>0.4</v>
          </cell>
          <cell r="R269" t="str">
            <v>IGE1205</v>
          </cell>
          <cell r="S269">
            <v>0.6</v>
          </cell>
          <cell r="T269" t="str">
            <v>-</v>
          </cell>
          <cell r="U269" t="str">
            <v>-</v>
          </cell>
          <cell r="V269" t="str">
            <v>-</v>
          </cell>
          <cell r="W269" t="str">
            <v>-</v>
          </cell>
          <cell r="X269" t="str">
            <v>-</v>
          </cell>
          <cell r="Y269" t="str">
            <v>-</v>
          </cell>
          <cell r="Z269" t="str">
            <v>-</v>
          </cell>
          <cell r="AA269" t="str">
            <v>-</v>
          </cell>
          <cell r="AB269" t="str">
            <v>-</v>
          </cell>
          <cell r="AC269" t="str">
            <v>-</v>
          </cell>
          <cell r="AD269" t="str">
            <v>-</v>
          </cell>
          <cell r="AE269" t="str">
            <v>-</v>
          </cell>
          <cell r="AF269" t="str">
            <v>-</v>
          </cell>
          <cell r="AG269" t="str">
            <v>-</v>
          </cell>
          <cell r="AH269" t="str">
            <v>-</v>
          </cell>
          <cell r="AI269" t="str">
            <v>-</v>
          </cell>
          <cell r="AJ269">
            <v>0.05</v>
          </cell>
          <cell r="AK269" t="str">
            <v>-</v>
          </cell>
          <cell r="AL269" t="str">
            <v>-</v>
          </cell>
          <cell r="AM269" t="str">
            <v>-</v>
          </cell>
          <cell r="AN269" t="str">
            <v>-</v>
          </cell>
          <cell r="AO269" t="str">
            <v>-</v>
          </cell>
          <cell r="AP269" t="str">
            <v>-</v>
          </cell>
          <cell r="AQ269" t="str">
            <v>-</v>
          </cell>
          <cell r="AR269" t="str">
            <v>-</v>
          </cell>
          <cell r="AS269" t="str">
            <v>-</v>
          </cell>
          <cell r="AT269" t="str">
            <v>-</v>
          </cell>
          <cell r="AU269" t="str">
            <v>-</v>
          </cell>
          <cell r="AV269" t="str">
            <v>-</v>
          </cell>
          <cell r="AW269">
            <v>1</v>
          </cell>
          <cell r="AX269" t="str">
            <v>-</v>
          </cell>
          <cell r="AY269">
            <v>1</v>
          </cell>
          <cell r="AZ269">
            <v>1</v>
          </cell>
          <cell r="BA269">
            <v>1</v>
          </cell>
          <cell r="BB269" t="str">
            <v>MO20</v>
          </cell>
          <cell r="BC269">
            <v>3.5</v>
          </cell>
          <cell r="BD269">
            <v>3</v>
          </cell>
          <cell r="BE269" t="str">
            <v>MO10</v>
          </cell>
          <cell r="BF269">
            <v>3.5</v>
          </cell>
          <cell r="BG269" t="str">
            <v>-</v>
          </cell>
          <cell r="BH269" t="str">
            <v>-</v>
          </cell>
          <cell r="BI269" t="str">
            <v>-</v>
          </cell>
          <cell r="BJ269" t="str">
            <v>-</v>
          </cell>
          <cell r="BK269" t="str">
            <v>-</v>
          </cell>
          <cell r="BL269" t="str">
            <v>-</v>
          </cell>
          <cell r="BM269" t="str">
            <v>-</v>
          </cell>
          <cell r="BN269" t="str">
            <v>-</v>
          </cell>
          <cell r="BO269" t="str">
            <v>-</v>
          </cell>
          <cell r="BP269" t="str">
            <v>-</v>
          </cell>
          <cell r="BQ269" t="str">
            <v>-</v>
          </cell>
          <cell r="BR269">
            <v>249928</v>
          </cell>
          <cell r="BS269">
            <v>0</v>
          </cell>
          <cell r="BT269">
            <v>249928</v>
          </cell>
          <cell r="BU269">
            <v>0</v>
          </cell>
          <cell r="BW269" t="str">
            <v>Administracion, Imprevistos, Utilidad (AIU)</v>
          </cell>
          <cell r="BX269">
            <v>0</v>
          </cell>
          <cell r="BY269">
            <v>0</v>
          </cell>
          <cell r="BZ269">
            <v>0</v>
          </cell>
          <cell r="CA269">
            <v>0</v>
          </cell>
        </row>
        <row r="270">
          <cell r="D270" t="str">
            <v>Concreto ciclopeo de 1500 psi. 40% rajón para bases</v>
          </cell>
          <cell r="E270" t="str">
            <v>M3</v>
          </cell>
          <cell r="F270" t="str">
            <v>MG501</v>
          </cell>
          <cell r="G270">
            <v>0.15</v>
          </cell>
          <cell r="H270" t="str">
            <v>-</v>
          </cell>
          <cell r="I270" t="str">
            <v>-</v>
          </cell>
          <cell r="J270" t="str">
            <v>-</v>
          </cell>
          <cell r="K270" t="str">
            <v>-</v>
          </cell>
          <cell r="L270" t="str">
            <v>-</v>
          </cell>
          <cell r="M270" t="str">
            <v>-</v>
          </cell>
          <cell r="N270" t="str">
            <v>-</v>
          </cell>
          <cell r="O270" t="str">
            <v>-</v>
          </cell>
          <cell r="P270" t="str">
            <v>IGE1097</v>
          </cell>
          <cell r="Q270">
            <v>0.6</v>
          </cell>
          <cell r="R270" t="str">
            <v>IGE1205</v>
          </cell>
          <cell r="S270">
            <v>0.4</v>
          </cell>
          <cell r="T270" t="str">
            <v>C6130</v>
          </cell>
          <cell r="U270">
            <v>3</v>
          </cell>
          <cell r="V270" t="str">
            <v>-</v>
          </cell>
          <cell r="W270" t="str">
            <v>-</v>
          </cell>
          <cell r="X270" t="str">
            <v>-</v>
          </cell>
          <cell r="Y270" t="str">
            <v>-</v>
          </cell>
          <cell r="Z270" t="str">
            <v>-</v>
          </cell>
          <cell r="AA270" t="str">
            <v>-</v>
          </cell>
          <cell r="AB270" t="str">
            <v>-</v>
          </cell>
          <cell r="AC270" t="str">
            <v>-</v>
          </cell>
          <cell r="AD270" t="str">
            <v>-</v>
          </cell>
          <cell r="AE270" t="str">
            <v>-</v>
          </cell>
          <cell r="AF270" t="str">
            <v>-</v>
          </cell>
          <cell r="AG270" t="str">
            <v>-</v>
          </cell>
          <cell r="AH270" t="str">
            <v>-</v>
          </cell>
          <cell r="AI270" t="str">
            <v>-</v>
          </cell>
          <cell r="AJ270">
            <v>0.05</v>
          </cell>
          <cell r="AK270" t="str">
            <v>-</v>
          </cell>
          <cell r="AL270" t="str">
            <v>-</v>
          </cell>
          <cell r="AM270" t="str">
            <v>-</v>
          </cell>
          <cell r="AN270" t="str">
            <v>-</v>
          </cell>
          <cell r="AO270" t="str">
            <v>-</v>
          </cell>
          <cell r="AP270" t="str">
            <v>-</v>
          </cell>
          <cell r="AQ270" t="str">
            <v>-</v>
          </cell>
          <cell r="AR270" t="str">
            <v>-</v>
          </cell>
          <cell r="AS270" t="str">
            <v>-</v>
          </cell>
          <cell r="AT270" t="str">
            <v>-</v>
          </cell>
          <cell r="AU270" t="str">
            <v>-</v>
          </cell>
          <cell r="AV270" t="str">
            <v>-</v>
          </cell>
          <cell r="AW270">
            <v>1</v>
          </cell>
          <cell r="AX270" t="str">
            <v>-</v>
          </cell>
          <cell r="AY270">
            <v>1</v>
          </cell>
          <cell r="AZ270">
            <v>1</v>
          </cell>
          <cell r="BA270">
            <v>1</v>
          </cell>
          <cell r="BB270" t="str">
            <v>MO20</v>
          </cell>
          <cell r="BC270">
            <v>4</v>
          </cell>
          <cell r="BD270">
            <v>4</v>
          </cell>
          <cell r="BE270" t="str">
            <v>MO10</v>
          </cell>
          <cell r="BF270">
            <v>4</v>
          </cell>
          <cell r="BG270" t="str">
            <v>-</v>
          </cell>
          <cell r="BH270" t="str">
            <v>-</v>
          </cell>
          <cell r="BI270" t="str">
            <v>-</v>
          </cell>
          <cell r="BJ270" t="str">
            <v>-</v>
          </cell>
          <cell r="BK270" t="str">
            <v>-</v>
          </cell>
          <cell r="BL270" t="str">
            <v>-</v>
          </cell>
          <cell r="BM270" t="str">
            <v>-</v>
          </cell>
          <cell r="BN270" t="str">
            <v>-</v>
          </cell>
          <cell r="BO270" t="str">
            <v>-</v>
          </cell>
          <cell r="BP270" t="str">
            <v>-</v>
          </cell>
          <cell r="BQ270" t="str">
            <v>-</v>
          </cell>
          <cell r="BR270">
            <v>283984</v>
          </cell>
          <cell r="BS270">
            <v>0</v>
          </cell>
          <cell r="BT270">
            <v>283984</v>
          </cell>
          <cell r="BU270">
            <v>0</v>
          </cell>
          <cell r="BW270" t="str">
            <v>Administracion, Imprevistos, Utilidad (AIU)</v>
          </cell>
          <cell r="BX270">
            <v>0</v>
          </cell>
          <cell r="BY270">
            <v>0</v>
          </cell>
          <cell r="BZ270">
            <v>0</v>
          </cell>
          <cell r="CA270">
            <v>0</v>
          </cell>
        </row>
        <row r="271">
          <cell r="D271" t="str">
            <v>Concreto ciclopeo de 2000 psi. 40% rajón para bases</v>
          </cell>
          <cell r="E271" t="str">
            <v>M3</v>
          </cell>
          <cell r="F271" t="str">
            <v>MG501</v>
          </cell>
          <cell r="G271">
            <v>9.5000000000000001E-2</v>
          </cell>
          <cell r="H271" t="str">
            <v>-</v>
          </cell>
          <cell r="I271" t="str">
            <v>-</v>
          </cell>
          <cell r="J271" t="str">
            <v>-</v>
          </cell>
          <cell r="K271" t="str">
            <v>-</v>
          </cell>
          <cell r="L271" t="str">
            <v>-</v>
          </cell>
          <cell r="M271" t="str">
            <v>-</v>
          </cell>
          <cell r="N271" t="str">
            <v>-</v>
          </cell>
          <cell r="O271" t="str">
            <v>-</v>
          </cell>
          <cell r="P271" t="str">
            <v>IGE1094</v>
          </cell>
          <cell r="Q271">
            <v>0.6</v>
          </cell>
          <cell r="R271" t="str">
            <v>IGE1205</v>
          </cell>
          <cell r="S271">
            <v>0.4</v>
          </cell>
          <cell r="T271" t="str">
            <v>C6130</v>
          </cell>
          <cell r="U271">
            <v>3</v>
          </cell>
          <cell r="V271" t="str">
            <v>-</v>
          </cell>
          <cell r="W271" t="str">
            <v>-</v>
          </cell>
          <cell r="X271" t="str">
            <v>-</v>
          </cell>
          <cell r="Y271" t="str">
            <v>-</v>
          </cell>
          <cell r="Z271" t="str">
            <v>-</v>
          </cell>
          <cell r="AA271" t="str">
            <v>-</v>
          </cell>
          <cell r="AB271" t="str">
            <v>-</v>
          </cell>
          <cell r="AC271" t="str">
            <v>-</v>
          </cell>
          <cell r="AD271" t="str">
            <v>-</v>
          </cell>
          <cell r="AE271" t="str">
            <v>-</v>
          </cell>
          <cell r="AF271" t="str">
            <v>-</v>
          </cell>
          <cell r="AG271" t="str">
            <v>-</v>
          </cell>
          <cell r="AH271" t="str">
            <v>-</v>
          </cell>
          <cell r="AI271" t="str">
            <v>-</v>
          </cell>
          <cell r="AJ271">
            <v>0.01</v>
          </cell>
          <cell r="AK271" t="str">
            <v>-</v>
          </cell>
          <cell r="AL271" t="str">
            <v>-</v>
          </cell>
          <cell r="AM271" t="str">
            <v>-</v>
          </cell>
          <cell r="AN271" t="str">
            <v>-</v>
          </cell>
          <cell r="AO271" t="str">
            <v>-</v>
          </cell>
          <cell r="AP271" t="str">
            <v>-</v>
          </cell>
          <cell r="AQ271" t="str">
            <v>-</v>
          </cell>
          <cell r="AR271" t="str">
            <v>-</v>
          </cell>
          <cell r="AS271" t="str">
            <v>-</v>
          </cell>
          <cell r="AT271" t="str">
            <v>-</v>
          </cell>
          <cell r="AU271" t="str">
            <v>-</v>
          </cell>
          <cell r="AV271" t="str">
            <v>-</v>
          </cell>
          <cell r="AW271">
            <v>1</v>
          </cell>
          <cell r="AX271" t="str">
            <v>-</v>
          </cell>
          <cell r="AY271">
            <v>1</v>
          </cell>
          <cell r="AZ271">
            <v>1</v>
          </cell>
          <cell r="BA271">
            <v>1</v>
          </cell>
          <cell r="BB271" t="str">
            <v>MO20</v>
          </cell>
          <cell r="BC271">
            <v>6</v>
          </cell>
          <cell r="BD271">
            <v>3</v>
          </cell>
          <cell r="BE271" t="str">
            <v>MO10</v>
          </cell>
          <cell r="BF271">
            <v>6</v>
          </cell>
          <cell r="BG271" t="str">
            <v>-</v>
          </cell>
          <cell r="BH271" t="str">
            <v>-</v>
          </cell>
          <cell r="BI271" t="str">
            <v>-</v>
          </cell>
          <cell r="BJ271" t="str">
            <v>-</v>
          </cell>
          <cell r="BK271" t="str">
            <v>-</v>
          </cell>
          <cell r="BL271" t="str">
            <v>-</v>
          </cell>
          <cell r="BM271" t="str">
            <v>-</v>
          </cell>
          <cell r="BN271" t="str">
            <v>-</v>
          </cell>
          <cell r="BO271" t="str">
            <v>-</v>
          </cell>
          <cell r="BP271" t="str">
            <v>-</v>
          </cell>
          <cell r="BQ271" t="str">
            <v>-</v>
          </cell>
          <cell r="BR271">
            <v>285251</v>
          </cell>
          <cell r="BS271">
            <v>0</v>
          </cell>
          <cell r="BT271">
            <v>285251</v>
          </cell>
          <cell r="BU271">
            <v>0</v>
          </cell>
          <cell r="BW271" t="str">
            <v>Administracion, Imprevistos, Utilidad (AIU)</v>
          </cell>
          <cell r="BX271">
            <v>0</v>
          </cell>
          <cell r="BY271">
            <v>0</v>
          </cell>
          <cell r="BZ271">
            <v>0</v>
          </cell>
          <cell r="CA271">
            <v>0</v>
          </cell>
        </row>
        <row r="272">
          <cell r="D272" t="str">
            <v>Concreto ciclopeo de 2500 psi. 40% rajón para bases</v>
          </cell>
          <cell r="E272" t="str">
            <v>M3</v>
          </cell>
          <cell r="F272" t="str">
            <v>MG501</v>
          </cell>
          <cell r="G272">
            <v>3.7999999999999999E-2</v>
          </cell>
          <cell r="H272" t="str">
            <v>-</v>
          </cell>
          <cell r="I272" t="str">
            <v>-</v>
          </cell>
          <cell r="J272" t="str">
            <v>-</v>
          </cell>
          <cell r="K272" t="str">
            <v>-</v>
          </cell>
          <cell r="L272" t="str">
            <v>-</v>
          </cell>
          <cell r="M272" t="str">
            <v>-</v>
          </cell>
          <cell r="N272" t="str">
            <v>-</v>
          </cell>
          <cell r="O272" t="str">
            <v>-</v>
          </cell>
          <cell r="P272" t="str">
            <v>IGE1095</v>
          </cell>
          <cell r="Q272">
            <v>0.6</v>
          </cell>
          <cell r="R272" t="str">
            <v>IGE1205</v>
          </cell>
          <cell r="S272">
            <v>0.4</v>
          </cell>
          <cell r="T272" t="str">
            <v>C6130</v>
          </cell>
          <cell r="U272">
            <v>3</v>
          </cell>
          <cell r="V272" t="str">
            <v>-</v>
          </cell>
          <cell r="W272" t="str">
            <v>-</v>
          </cell>
          <cell r="X272" t="str">
            <v>-</v>
          </cell>
          <cell r="Y272" t="str">
            <v>-</v>
          </cell>
          <cell r="Z272" t="str">
            <v>-</v>
          </cell>
          <cell r="AA272" t="str">
            <v>-</v>
          </cell>
          <cell r="AB272" t="str">
            <v>-</v>
          </cell>
          <cell r="AC272" t="str">
            <v>-</v>
          </cell>
          <cell r="AD272" t="str">
            <v>-</v>
          </cell>
          <cell r="AE272" t="str">
            <v>-</v>
          </cell>
          <cell r="AF272" t="str">
            <v>-</v>
          </cell>
          <cell r="AG272" t="str">
            <v>-</v>
          </cell>
          <cell r="AH272" t="str">
            <v>-</v>
          </cell>
          <cell r="AI272" t="str">
            <v>-</v>
          </cell>
          <cell r="AJ272">
            <v>0.01</v>
          </cell>
          <cell r="AK272" t="str">
            <v>-</v>
          </cell>
          <cell r="AL272" t="str">
            <v>-</v>
          </cell>
          <cell r="AM272" t="str">
            <v>-</v>
          </cell>
          <cell r="AN272" t="str">
            <v>-</v>
          </cell>
          <cell r="AO272" t="str">
            <v>-</v>
          </cell>
          <cell r="AP272" t="str">
            <v>-</v>
          </cell>
          <cell r="AQ272" t="str">
            <v>-</v>
          </cell>
          <cell r="AR272" t="str">
            <v>-</v>
          </cell>
          <cell r="AS272" t="str">
            <v>-</v>
          </cell>
          <cell r="AT272" t="str">
            <v>-</v>
          </cell>
          <cell r="AU272" t="str">
            <v>-</v>
          </cell>
          <cell r="AV272" t="str">
            <v>-</v>
          </cell>
          <cell r="AW272">
            <v>1</v>
          </cell>
          <cell r="AX272" t="str">
            <v>-</v>
          </cell>
          <cell r="AY272">
            <v>1</v>
          </cell>
          <cell r="AZ272">
            <v>1</v>
          </cell>
          <cell r="BA272">
            <v>1</v>
          </cell>
          <cell r="BB272" t="str">
            <v>MO20</v>
          </cell>
          <cell r="BC272">
            <v>6</v>
          </cell>
          <cell r="BD272">
            <v>4</v>
          </cell>
          <cell r="BE272" t="str">
            <v>MO10</v>
          </cell>
          <cell r="BF272">
            <v>6</v>
          </cell>
          <cell r="BG272" t="str">
            <v>-</v>
          </cell>
          <cell r="BH272" t="str">
            <v>-</v>
          </cell>
          <cell r="BI272" t="str">
            <v>-</v>
          </cell>
          <cell r="BJ272" t="str">
            <v>-</v>
          </cell>
          <cell r="BK272" t="str">
            <v>-</v>
          </cell>
          <cell r="BL272" t="str">
            <v>-</v>
          </cell>
          <cell r="BM272" t="str">
            <v>-</v>
          </cell>
          <cell r="BN272" t="str">
            <v>-</v>
          </cell>
          <cell r="BO272" t="str">
            <v>-</v>
          </cell>
          <cell r="BP272" t="str">
            <v>-</v>
          </cell>
          <cell r="BQ272" t="str">
            <v>-</v>
          </cell>
          <cell r="BR272">
            <v>315433</v>
          </cell>
          <cell r="BS272">
            <v>0</v>
          </cell>
          <cell r="BT272">
            <v>315433</v>
          </cell>
          <cell r="BU272">
            <v>0</v>
          </cell>
          <cell r="BW272" t="str">
            <v>Administracion, Imprevistos, Utilidad (AIU)</v>
          </cell>
          <cell r="BX272">
            <v>0</v>
          </cell>
          <cell r="BY272">
            <v>0</v>
          </cell>
          <cell r="BZ272">
            <v>0</v>
          </cell>
          <cell r="CA272">
            <v>0</v>
          </cell>
        </row>
        <row r="273">
          <cell r="D273" t="str">
            <v>Concreto ciclopeo de 2500 psi. 40% rajón para Elevaciones</v>
          </cell>
          <cell r="E273" t="str">
            <v>M3</v>
          </cell>
          <cell r="F273" t="str">
            <v>MG501</v>
          </cell>
          <cell r="G273">
            <v>0.05</v>
          </cell>
          <cell r="H273" t="str">
            <v>-</v>
          </cell>
          <cell r="I273" t="str">
            <v>-</v>
          </cell>
          <cell r="J273" t="str">
            <v>-</v>
          </cell>
          <cell r="K273" t="str">
            <v>-</v>
          </cell>
          <cell r="L273" t="str">
            <v>-</v>
          </cell>
          <cell r="M273" t="str">
            <v>-</v>
          </cell>
          <cell r="N273" t="str">
            <v>-</v>
          </cell>
          <cell r="O273" t="str">
            <v>-</v>
          </cell>
          <cell r="P273" t="str">
            <v>IGE1095</v>
          </cell>
          <cell r="Q273">
            <v>0.6</v>
          </cell>
          <cell r="R273" t="str">
            <v>IGE1205</v>
          </cell>
          <cell r="S273">
            <v>0.4</v>
          </cell>
          <cell r="T273" t="str">
            <v>C6130</v>
          </cell>
          <cell r="U273">
            <v>6</v>
          </cell>
          <cell r="V273" t="str">
            <v>-</v>
          </cell>
          <cell r="W273" t="str">
            <v>-</v>
          </cell>
          <cell r="X273" t="str">
            <v>-</v>
          </cell>
          <cell r="Y273" t="str">
            <v>-</v>
          </cell>
          <cell r="Z273" t="str">
            <v>-</v>
          </cell>
          <cell r="AA273" t="str">
            <v>-</v>
          </cell>
          <cell r="AB273" t="str">
            <v>-</v>
          </cell>
          <cell r="AC273" t="str">
            <v>-</v>
          </cell>
          <cell r="AD273" t="str">
            <v>-</v>
          </cell>
          <cell r="AE273" t="str">
            <v>-</v>
          </cell>
          <cell r="AF273" t="str">
            <v>-</v>
          </cell>
          <cell r="AG273" t="str">
            <v>-</v>
          </cell>
          <cell r="AH273" t="str">
            <v>-</v>
          </cell>
          <cell r="AI273" t="str">
            <v>-</v>
          </cell>
          <cell r="AJ273">
            <v>0</v>
          </cell>
          <cell r="AK273" t="str">
            <v>-</v>
          </cell>
          <cell r="AL273" t="str">
            <v>-</v>
          </cell>
          <cell r="AM273" t="str">
            <v>-</v>
          </cell>
          <cell r="AN273" t="str">
            <v>-</v>
          </cell>
          <cell r="AO273" t="str">
            <v>-</v>
          </cell>
          <cell r="AP273" t="str">
            <v>-</v>
          </cell>
          <cell r="AQ273" t="str">
            <v>-</v>
          </cell>
          <cell r="AR273" t="str">
            <v>-</v>
          </cell>
          <cell r="AS273" t="str">
            <v>-</v>
          </cell>
          <cell r="AT273" t="str">
            <v>-</v>
          </cell>
          <cell r="AU273" t="str">
            <v>-</v>
          </cell>
          <cell r="AV273" t="str">
            <v>-</v>
          </cell>
          <cell r="AW273">
            <v>1</v>
          </cell>
          <cell r="AX273" t="str">
            <v>-</v>
          </cell>
          <cell r="AY273">
            <v>1</v>
          </cell>
          <cell r="AZ273">
            <v>1</v>
          </cell>
          <cell r="BA273">
            <v>2</v>
          </cell>
          <cell r="BB273" t="str">
            <v>MO20</v>
          </cell>
          <cell r="BC273">
            <v>2.95</v>
          </cell>
          <cell r="BD273">
            <v>6</v>
          </cell>
          <cell r="BE273" t="str">
            <v>MO10</v>
          </cell>
          <cell r="BF273">
            <v>2.95</v>
          </cell>
          <cell r="BG273" t="str">
            <v>-</v>
          </cell>
          <cell r="BH273" t="str">
            <v>-</v>
          </cell>
          <cell r="BI273" t="str">
            <v>-</v>
          </cell>
          <cell r="BJ273" t="str">
            <v>-</v>
          </cell>
          <cell r="BK273" t="str">
            <v>-</v>
          </cell>
          <cell r="BL273" t="str">
            <v>-</v>
          </cell>
          <cell r="BM273" t="str">
            <v>-</v>
          </cell>
          <cell r="BN273" t="str">
            <v>-</v>
          </cell>
          <cell r="BO273" t="str">
            <v>-</v>
          </cell>
          <cell r="BP273" t="str">
            <v>-</v>
          </cell>
          <cell r="BQ273" t="str">
            <v>-</v>
          </cell>
          <cell r="BR273">
            <v>463479</v>
          </cell>
          <cell r="BS273">
            <v>0</v>
          </cell>
          <cell r="BT273">
            <v>463479</v>
          </cell>
          <cell r="BU273">
            <v>0</v>
          </cell>
          <cell r="BW273" t="str">
            <v>Administracion, Imprevistos, Utilidad (AIU)</v>
          </cell>
          <cell r="BX273">
            <v>0</v>
          </cell>
          <cell r="BY273">
            <v>0</v>
          </cell>
          <cell r="BZ273">
            <v>0</v>
          </cell>
          <cell r="CA273">
            <v>0</v>
          </cell>
        </row>
        <row r="274">
          <cell r="D274" t="str">
            <v>Concreto ciclopeo de 3000 psi. 60% rajón para bases</v>
          </cell>
          <cell r="E274" t="str">
            <v>M3</v>
          </cell>
          <cell r="F274" t="str">
            <v>MG501</v>
          </cell>
          <cell r="G274">
            <v>0.1</v>
          </cell>
          <cell r="H274" t="str">
            <v>-</v>
          </cell>
          <cell r="I274" t="str">
            <v>-</v>
          </cell>
          <cell r="J274" t="str">
            <v>-</v>
          </cell>
          <cell r="K274" t="str">
            <v>-</v>
          </cell>
          <cell r="L274" t="str">
            <v>-</v>
          </cell>
          <cell r="M274" t="str">
            <v>-</v>
          </cell>
          <cell r="N274" t="str">
            <v>-</v>
          </cell>
          <cell r="O274" t="str">
            <v>-</v>
          </cell>
          <cell r="P274" t="str">
            <v>IGE1096</v>
          </cell>
          <cell r="Q274">
            <v>0.4</v>
          </cell>
          <cell r="R274" t="str">
            <v>IGE1205</v>
          </cell>
          <cell r="S274">
            <v>0.6</v>
          </cell>
          <cell r="T274" t="str">
            <v>C6130</v>
          </cell>
          <cell r="U274">
            <v>3</v>
          </cell>
          <cell r="V274" t="str">
            <v>-</v>
          </cell>
          <cell r="W274" t="str">
            <v>-</v>
          </cell>
          <cell r="X274" t="str">
            <v>-</v>
          </cell>
          <cell r="Y274" t="str">
            <v>-</v>
          </cell>
          <cell r="Z274" t="str">
            <v>-</v>
          </cell>
          <cell r="AA274" t="str">
            <v>-</v>
          </cell>
          <cell r="AB274" t="str">
            <v>-</v>
          </cell>
          <cell r="AC274" t="str">
            <v>-</v>
          </cell>
          <cell r="AD274" t="str">
            <v>-</v>
          </cell>
          <cell r="AE274" t="str">
            <v>-</v>
          </cell>
          <cell r="AF274" t="str">
            <v>-</v>
          </cell>
          <cell r="AG274" t="str">
            <v>-</v>
          </cell>
          <cell r="AH274" t="str">
            <v>-</v>
          </cell>
          <cell r="AI274" t="str">
            <v>-</v>
          </cell>
          <cell r="AJ274">
            <v>0.05</v>
          </cell>
          <cell r="AK274" t="str">
            <v>-</v>
          </cell>
          <cell r="AL274" t="str">
            <v>-</v>
          </cell>
          <cell r="AM274" t="str">
            <v>-</v>
          </cell>
          <cell r="AN274" t="str">
            <v>-</v>
          </cell>
          <cell r="AO274" t="str">
            <v>-</v>
          </cell>
          <cell r="AP274" t="str">
            <v>-</v>
          </cell>
          <cell r="AQ274" t="str">
            <v>-</v>
          </cell>
          <cell r="AR274" t="str">
            <v>-</v>
          </cell>
          <cell r="AS274" t="str">
            <v>-</v>
          </cell>
          <cell r="AT274" t="str">
            <v>-</v>
          </cell>
          <cell r="AU274" t="str">
            <v>-</v>
          </cell>
          <cell r="AV274" t="str">
            <v>-</v>
          </cell>
          <cell r="AW274">
            <v>1</v>
          </cell>
          <cell r="AX274" t="str">
            <v>-</v>
          </cell>
          <cell r="AY274">
            <v>1</v>
          </cell>
          <cell r="AZ274">
            <v>1</v>
          </cell>
          <cell r="BA274">
            <v>1</v>
          </cell>
          <cell r="BB274" t="str">
            <v>MO20</v>
          </cell>
          <cell r="BC274">
            <v>2.31</v>
          </cell>
          <cell r="BD274">
            <v>3</v>
          </cell>
          <cell r="BE274" t="str">
            <v>MO10</v>
          </cell>
          <cell r="BF274">
            <v>2.31</v>
          </cell>
          <cell r="BG274" t="str">
            <v>-</v>
          </cell>
          <cell r="BH274" t="str">
            <v>-</v>
          </cell>
          <cell r="BI274" t="str">
            <v>-</v>
          </cell>
          <cell r="BJ274" t="str">
            <v>-</v>
          </cell>
          <cell r="BK274" t="str">
            <v>-</v>
          </cell>
          <cell r="BL274" t="str">
            <v>-</v>
          </cell>
          <cell r="BM274" t="str">
            <v>-</v>
          </cell>
          <cell r="BN274" t="str">
            <v>-</v>
          </cell>
          <cell r="BO274" t="str">
            <v>-</v>
          </cell>
          <cell r="BP274" t="str">
            <v>-</v>
          </cell>
          <cell r="BQ274" t="str">
            <v>-</v>
          </cell>
          <cell r="BR274">
            <v>377264</v>
          </cell>
          <cell r="BS274">
            <v>0</v>
          </cell>
          <cell r="BT274">
            <v>377264</v>
          </cell>
          <cell r="BU274">
            <v>0</v>
          </cell>
          <cell r="BW274" t="str">
            <v>Administracion, Imprevistos, Utilidad (AIU)</v>
          </cell>
          <cell r="BX274">
            <v>0</v>
          </cell>
          <cell r="BY274">
            <v>0</v>
          </cell>
          <cell r="BZ274">
            <v>0</v>
          </cell>
          <cell r="CA274">
            <v>0</v>
          </cell>
        </row>
        <row r="275">
          <cell r="D275" t="str">
            <v>Concreto ciclopeo de 3000 psi. 40% rajón para bases</v>
          </cell>
          <cell r="E275" t="str">
            <v>M3</v>
          </cell>
          <cell r="F275" t="str">
            <v>MG501</v>
          </cell>
          <cell r="G275">
            <v>0.05</v>
          </cell>
          <cell r="H275" t="str">
            <v>-</v>
          </cell>
          <cell r="I275" t="str">
            <v>-</v>
          </cell>
          <cell r="J275" t="str">
            <v>-</v>
          </cell>
          <cell r="K275" t="str">
            <v>-</v>
          </cell>
          <cell r="L275" t="str">
            <v>-</v>
          </cell>
          <cell r="M275" t="str">
            <v>-</v>
          </cell>
          <cell r="N275" t="str">
            <v>-</v>
          </cell>
          <cell r="O275" t="str">
            <v>-</v>
          </cell>
          <cell r="P275" t="str">
            <v>IGE1096</v>
          </cell>
          <cell r="Q275">
            <v>0.6</v>
          </cell>
          <cell r="R275" t="str">
            <v>IGE1205</v>
          </cell>
          <cell r="S275">
            <v>0.4</v>
          </cell>
          <cell r="T275" t="str">
            <v>C6130</v>
          </cell>
          <cell r="U275">
            <v>6</v>
          </cell>
          <cell r="V275" t="str">
            <v>-</v>
          </cell>
          <cell r="W275" t="str">
            <v>-</v>
          </cell>
          <cell r="X275" t="str">
            <v>-</v>
          </cell>
          <cell r="Y275" t="str">
            <v>-</v>
          </cell>
          <cell r="Z275" t="str">
            <v>-</v>
          </cell>
          <cell r="AA275" t="str">
            <v>-</v>
          </cell>
          <cell r="AB275" t="str">
            <v>-</v>
          </cell>
          <cell r="AC275" t="str">
            <v>-</v>
          </cell>
          <cell r="AD275" t="str">
            <v>-</v>
          </cell>
          <cell r="AE275" t="str">
            <v>-</v>
          </cell>
          <cell r="AF275" t="str">
            <v>-</v>
          </cell>
          <cell r="AG275" t="str">
            <v>-</v>
          </cell>
          <cell r="AH275" t="str">
            <v>-</v>
          </cell>
          <cell r="AI275" t="str">
            <v>-</v>
          </cell>
          <cell r="AJ275">
            <v>1.4999999999999999E-2</v>
          </cell>
          <cell r="AK275" t="str">
            <v>-</v>
          </cell>
          <cell r="AL275" t="str">
            <v>-</v>
          </cell>
          <cell r="AM275" t="str">
            <v>-</v>
          </cell>
          <cell r="AN275" t="str">
            <v>-</v>
          </cell>
          <cell r="AO275" t="str">
            <v>-</v>
          </cell>
          <cell r="AP275" t="str">
            <v>-</v>
          </cell>
          <cell r="AQ275" t="str">
            <v>-</v>
          </cell>
          <cell r="AR275" t="str">
            <v>-</v>
          </cell>
          <cell r="AS275" t="str">
            <v>-</v>
          </cell>
          <cell r="AT275" t="str">
            <v>-</v>
          </cell>
          <cell r="AU275" t="str">
            <v>-</v>
          </cell>
          <cell r="AV275" t="str">
            <v>-</v>
          </cell>
          <cell r="AW275">
            <v>1</v>
          </cell>
          <cell r="AX275" t="str">
            <v>-</v>
          </cell>
          <cell r="AY275">
            <v>1</v>
          </cell>
          <cell r="AZ275">
            <v>1</v>
          </cell>
          <cell r="BA275">
            <v>1</v>
          </cell>
          <cell r="BB275" t="str">
            <v>MO20</v>
          </cell>
          <cell r="BC275">
            <v>5</v>
          </cell>
          <cell r="BD275">
            <v>3</v>
          </cell>
          <cell r="BE275" t="str">
            <v>MO10</v>
          </cell>
          <cell r="BF275">
            <v>5</v>
          </cell>
          <cell r="BG275" t="str">
            <v>-</v>
          </cell>
          <cell r="BH275" t="str">
            <v>-</v>
          </cell>
          <cell r="BI275" t="str">
            <v>-</v>
          </cell>
          <cell r="BJ275" t="str">
            <v>-</v>
          </cell>
          <cell r="BK275" t="str">
            <v>-</v>
          </cell>
          <cell r="BL275" t="str">
            <v>-</v>
          </cell>
          <cell r="BM275" t="str">
            <v>-</v>
          </cell>
          <cell r="BN275" t="str">
            <v>-</v>
          </cell>
          <cell r="BO275" t="str">
            <v>-</v>
          </cell>
          <cell r="BP275" t="str">
            <v>-</v>
          </cell>
          <cell r="BQ275" t="str">
            <v>-</v>
          </cell>
          <cell r="BR275">
            <v>425562</v>
          </cell>
          <cell r="BS275">
            <v>0</v>
          </cell>
          <cell r="BT275">
            <v>425562</v>
          </cell>
          <cell r="BU275">
            <v>0</v>
          </cell>
          <cell r="BW275" t="str">
            <v>Administracion, Imprevistos, Utilidad (AIU)</v>
          </cell>
          <cell r="BX275">
            <v>0</v>
          </cell>
          <cell r="BY275">
            <v>0</v>
          </cell>
          <cell r="BZ275">
            <v>0</v>
          </cell>
          <cell r="CA275">
            <v>0</v>
          </cell>
        </row>
        <row r="276">
          <cell r="D276" t="str">
            <v xml:space="preserve">Concreto de 21 MPa acelerado e impermeabilizado para placa de piso. </v>
          </cell>
          <cell r="E276" t="str">
            <v>M3</v>
          </cell>
          <cell r="F276" t="str">
            <v>MG501</v>
          </cell>
          <cell r="G276">
            <v>0.05</v>
          </cell>
          <cell r="H276" t="str">
            <v>MG519</v>
          </cell>
          <cell r="I276">
            <v>0.6</v>
          </cell>
          <cell r="J276" t="str">
            <v>-</v>
          </cell>
          <cell r="K276" t="str">
            <v>-</v>
          </cell>
          <cell r="L276" t="str">
            <v>-</v>
          </cell>
          <cell r="M276" t="str">
            <v>-</v>
          </cell>
          <cell r="N276" t="str">
            <v>-</v>
          </cell>
          <cell r="O276" t="str">
            <v>-</v>
          </cell>
          <cell r="P276" t="str">
            <v>IGA3023</v>
          </cell>
          <cell r="Q276">
            <v>2</v>
          </cell>
          <cell r="R276" t="str">
            <v>IGA3034</v>
          </cell>
          <cell r="S276">
            <v>1</v>
          </cell>
          <cell r="T276" t="str">
            <v>IGE1096</v>
          </cell>
          <cell r="U276">
            <v>1.05</v>
          </cell>
          <cell r="V276" t="str">
            <v>IGE1274</v>
          </cell>
          <cell r="W276">
            <v>1</v>
          </cell>
          <cell r="X276" t="str">
            <v>C5256</v>
          </cell>
          <cell r="Y276">
            <v>0.3</v>
          </cell>
          <cell r="Z276" t="str">
            <v>-</v>
          </cell>
          <cell r="AA276" t="str">
            <v>-</v>
          </cell>
          <cell r="AB276" t="str">
            <v>-</v>
          </cell>
          <cell r="AC276" t="str">
            <v>-</v>
          </cell>
          <cell r="AD276" t="str">
            <v>-</v>
          </cell>
          <cell r="AE276" t="str">
            <v>-</v>
          </cell>
          <cell r="AF276" t="str">
            <v>-</v>
          </cell>
          <cell r="AG276" t="str">
            <v>-</v>
          </cell>
          <cell r="AH276" t="str">
            <v>-</v>
          </cell>
          <cell r="AI276" t="str">
            <v>-</v>
          </cell>
          <cell r="AJ276">
            <v>0</v>
          </cell>
          <cell r="AK276" t="str">
            <v>-</v>
          </cell>
          <cell r="AL276" t="str">
            <v>-</v>
          </cell>
          <cell r="AM276" t="str">
            <v>-</v>
          </cell>
          <cell r="AN276" t="str">
            <v>-</v>
          </cell>
          <cell r="AO276" t="str">
            <v>-</v>
          </cell>
          <cell r="AP276" t="str">
            <v>-</v>
          </cell>
          <cell r="AQ276" t="str">
            <v>-</v>
          </cell>
          <cell r="AR276" t="str">
            <v>-</v>
          </cell>
          <cell r="AS276" t="str">
            <v>-</v>
          </cell>
          <cell r="AT276" t="str">
            <v>-</v>
          </cell>
          <cell r="AU276" t="str">
            <v>-</v>
          </cell>
          <cell r="AV276" t="str">
            <v>-</v>
          </cell>
          <cell r="AW276">
            <v>1</v>
          </cell>
          <cell r="AX276" t="str">
            <v>-</v>
          </cell>
          <cell r="AY276">
            <v>1</v>
          </cell>
          <cell r="AZ276">
            <v>1</v>
          </cell>
          <cell r="BA276">
            <v>1</v>
          </cell>
          <cell r="BB276" t="str">
            <v>MO20</v>
          </cell>
          <cell r="BC276">
            <v>4.18</v>
          </cell>
          <cell r="BD276">
            <v>5</v>
          </cell>
          <cell r="BE276" t="str">
            <v>MO10</v>
          </cell>
          <cell r="BF276">
            <v>4.18</v>
          </cell>
          <cell r="BG276" t="str">
            <v>-</v>
          </cell>
          <cell r="BH276" t="str">
            <v>-</v>
          </cell>
          <cell r="BI276" t="str">
            <v>-</v>
          </cell>
          <cell r="BJ276" t="str">
            <v>-</v>
          </cell>
          <cell r="BK276" t="str">
            <v>-</v>
          </cell>
          <cell r="BL276" t="str">
            <v>-</v>
          </cell>
          <cell r="BM276" t="str">
            <v>-</v>
          </cell>
          <cell r="BN276" t="str">
            <v>-</v>
          </cell>
          <cell r="BO276" t="str">
            <v>-</v>
          </cell>
          <cell r="BP276" t="str">
            <v>-</v>
          </cell>
          <cell r="BQ276" t="str">
            <v>-</v>
          </cell>
          <cell r="BR276">
            <v>675064</v>
          </cell>
          <cell r="BS276">
            <v>0</v>
          </cell>
          <cell r="BT276">
            <v>675064</v>
          </cell>
          <cell r="BU276">
            <v>0</v>
          </cell>
          <cell r="BW276" t="str">
            <v>Administracion, Imprevistos, Utilidad (AIU)</v>
          </cell>
          <cell r="BX276">
            <v>0</v>
          </cell>
          <cell r="BY276">
            <v>0</v>
          </cell>
          <cell r="BZ276">
            <v>0</v>
          </cell>
          <cell r="CA276">
            <v>0</v>
          </cell>
        </row>
        <row r="277">
          <cell r="D277" t="str">
            <v>Concreto de 21 MPa acelerado e impermeabilizado para placa superior</v>
          </cell>
          <cell r="E277" t="str">
            <v>M3</v>
          </cell>
          <cell r="F277" t="str">
            <v>MG501</v>
          </cell>
          <cell r="G277">
            <v>0.05</v>
          </cell>
          <cell r="H277" t="str">
            <v>MG519</v>
          </cell>
          <cell r="I277">
            <v>0.6</v>
          </cell>
          <cell r="J277" t="str">
            <v>-</v>
          </cell>
          <cell r="K277" t="str">
            <v>-</v>
          </cell>
          <cell r="L277" t="str">
            <v>-</v>
          </cell>
          <cell r="M277" t="str">
            <v>-</v>
          </cell>
          <cell r="N277" t="str">
            <v>-</v>
          </cell>
          <cell r="O277" t="str">
            <v>-</v>
          </cell>
          <cell r="P277" t="str">
            <v>IGA3023</v>
          </cell>
          <cell r="Q277">
            <v>5</v>
          </cell>
          <cell r="R277" t="str">
            <v>IGA3034</v>
          </cell>
          <cell r="S277">
            <v>1</v>
          </cell>
          <cell r="T277" t="str">
            <v>IGE1096</v>
          </cell>
          <cell r="U277">
            <v>1.05</v>
          </cell>
          <cell r="V277" t="str">
            <v>IGE1274</v>
          </cell>
          <cell r="W277">
            <v>1</v>
          </cell>
          <cell r="X277" t="str">
            <v>C5256</v>
          </cell>
          <cell r="Y277">
            <v>0.3</v>
          </cell>
          <cell r="Z277" t="str">
            <v>-</v>
          </cell>
          <cell r="AA277" t="str">
            <v>-</v>
          </cell>
          <cell r="AB277" t="str">
            <v>-</v>
          </cell>
          <cell r="AC277" t="str">
            <v>-</v>
          </cell>
          <cell r="AD277" t="str">
            <v>-</v>
          </cell>
          <cell r="AE277" t="str">
            <v>-</v>
          </cell>
          <cell r="AF277" t="str">
            <v>-</v>
          </cell>
          <cell r="AG277" t="str">
            <v>-</v>
          </cell>
          <cell r="AH277" t="str">
            <v>-</v>
          </cell>
          <cell r="AI277" t="str">
            <v>-</v>
          </cell>
          <cell r="AJ277">
            <v>0</v>
          </cell>
          <cell r="AK277" t="str">
            <v>-</v>
          </cell>
          <cell r="AL277" t="str">
            <v>-</v>
          </cell>
          <cell r="AM277" t="str">
            <v>-</v>
          </cell>
          <cell r="AN277" t="str">
            <v>-</v>
          </cell>
          <cell r="AO277" t="str">
            <v>-</v>
          </cell>
          <cell r="AP277" t="str">
            <v>-</v>
          </cell>
          <cell r="AQ277" t="str">
            <v>-</v>
          </cell>
          <cell r="AR277" t="str">
            <v>-</v>
          </cell>
          <cell r="AS277" t="str">
            <v>-</v>
          </cell>
          <cell r="AT277" t="str">
            <v>-</v>
          </cell>
          <cell r="AU277" t="str">
            <v>-</v>
          </cell>
          <cell r="AV277" t="str">
            <v>-</v>
          </cell>
          <cell r="AW277">
            <v>1</v>
          </cell>
          <cell r="AX277" t="str">
            <v>-</v>
          </cell>
          <cell r="AY277">
            <v>1</v>
          </cell>
          <cell r="AZ277">
            <v>1</v>
          </cell>
          <cell r="BA277">
            <v>1</v>
          </cell>
          <cell r="BB277" t="str">
            <v>MO20</v>
          </cell>
          <cell r="BC277">
            <v>5</v>
          </cell>
          <cell r="BD277">
            <v>5</v>
          </cell>
          <cell r="BE277" t="str">
            <v>MO10</v>
          </cell>
          <cell r="BF277">
            <v>5</v>
          </cell>
          <cell r="BG277" t="str">
            <v>-</v>
          </cell>
          <cell r="BH277" t="str">
            <v>-</v>
          </cell>
          <cell r="BI277" t="str">
            <v>-</v>
          </cell>
          <cell r="BJ277" t="str">
            <v>-</v>
          </cell>
          <cell r="BK277" t="str">
            <v>-</v>
          </cell>
          <cell r="BL277" t="str">
            <v>-</v>
          </cell>
          <cell r="BM277" t="str">
            <v>-</v>
          </cell>
          <cell r="BN277" t="str">
            <v>-</v>
          </cell>
          <cell r="BO277" t="str">
            <v>-</v>
          </cell>
          <cell r="BP277" t="str">
            <v>-</v>
          </cell>
          <cell r="BQ277" t="str">
            <v>-</v>
          </cell>
          <cell r="BR277">
            <v>730945</v>
          </cell>
          <cell r="BS277">
            <v>0</v>
          </cell>
          <cell r="BT277">
            <v>730945</v>
          </cell>
          <cell r="BU277">
            <v>0</v>
          </cell>
          <cell r="BW277" t="str">
            <v>Administracion, Imprevistos, Utilidad (AIU)</v>
          </cell>
          <cell r="BX277">
            <v>0</v>
          </cell>
          <cell r="BY277">
            <v>0</v>
          </cell>
          <cell r="BZ277">
            <v>0</v>
          </cell>
          <cell r="CA277">
            <v>0</v>
          </cell>
        </row>
        <row r="278">
          <cell r="D278" t="str">
            <v xml:space="preserve">Concreto de 28 MPa acelerado e impermeabilizado  para placa de piso. </v>
          </cell>
          <cell r="E278" t="str">
            <v>M3</v>
          </cell>
          <cell r="F278" t="str">
            <v>MG501</v>
          </cell>
          <cell r="G278">
            <v>6.3E-2</v>
          </cell>
          <cell r="H278" t="str">
            <v>MG519</v>
          </cell>
          <cell r="I278">
            <v>0.6</v>
          </cell>
          <cell r="J278" t="str">
            <v>-</v>
          </cell>
          <cell r="K278" t="str">
            <v>-</v>
          </cell>
          <cell r="L278" t="str">
            <v>-</v>
          </cell>
          <cell r="M278" t="str">
            <v>-</v>
          </cell>
          <cell r="N278" t="str">
            <v>-</v>
          </cell>
          <cell r="O278" t="str">
            <v>-</v>
          </cell>
          <cell r="P278" t="str">
            <v>IGA3023</v>
          </cell>
          <cell r="Q278">
            <v>2</v>
          </cell>
          <cell r="R278" t="str">
            <v>IGA3034</v>
          </cell>
          <cell r="S278">
            <v>1</v>
          </cell>
          <cell r="T278" t="str">
            <v>IGE1099</v>
          </cell>
          <cell r="U278">
            <v>1.05</v>
          </cell>
          <cell r="V278" t="str">
            <v>IGE1274</v>
          </cell>
          <cell r="W278">
            <v>1</v>
          </cell>
          <cell r="X278" t="str">
            <v>C5256</v>
          </cell>
          <cell r="Y278">
            <v>0.3</v>
          </cell>
          <cell r="Z278" t="str">
            <v>IGE1247</v>
          </cell>
          <cell r="AA278">
            <v>1</v>
          </cell>
          <cell r="AB278" t="str">
            <v>IGE1178</v>
          </cell>
          <cell r="AC278">
            <v>3</v>
          </cell>
          <cell r="AD278" t="str">
            <v>-</v>
          </cell>
          <cell r="AE278" t="str">
            <v>-</v>
          </cell>
          <cell r="AF278" t="str">
            <v>-</v>
          </cell>
          <cell r="AG278" t="str">
            <v>-</v>
          </cell>
          <cell r="AH278" t="str">
            <v>-</v>
          </cell>
          <cell r="AI278" t="str">
            <v>-</v>
          </cell>
          <cell r="AJ278">
            <v>0</v>
          </cell>
          <cell r="AK278" t="str">
            <v>-</v>
          </cell>
          <cell r="AL278" t="str">
            <v>-</v>
          </cell>
          <cell r="AM278" t="str">
            <v>-</v>
          </cell>
          <cell r="AN278" t="str">
            <v>-</v>
          </cell>
          <cell r="AO278" t="str">
            <v>-</v>
          </cell>
          <cell r="AP278" t="str">
            <v>-</v>
          </cell>
          <cell r="AQ278" t="str">
            <v>-</v>
          </cell>
          <cell r="AR278" t="str">
            <v>-</v>
          </cell>
          <cell r="AS278" t="str">
            <v>-</v>
          </cell>
          <cell r="AT278" t="str">
            <v>-</v>
          </cell>
          <cell r="AU278" t="str">
            <v>-</v>
          </cell>
          <cell r="AV278" t="str">
            <v>-</v>
          </cell>
          <cell r="AW278">
            <v>1</v>
          </cell>
          <cell r="AX278" t="str">
            <v>-</v>
          </cell>
          <cell r="AY278">
            <v>1</v>
          </cell>
          <cell r="AZ278">
            <v>1</v>
          </cell>
          <cell r="BA278">
            <v>2</v>
          </cell>
          <cell r="BB278" t="str">
            <v>MO20</v>
          </cell>
          <cell r="BC278">
            <v>4</v>
          </cell>
          <cell r="BD278">
            <v>8</v>
          </cell>
          <cell r="BE278" t="str">
            <v>MO10</v>
          </cell>
          <cell r="BF278">
            <v>4</v>
          </cell>
          <cell r="BG278" t="str">
            <v>-</v>
          </cell>
          <cell r="BH278" t="str">
            <v>-</v>
          </cell>
          <cell r="BI278" t="str">
            <v>-</v>
          </cell>
          <cell r="BJ278" t="str">
            <v>-</v>
          </cell>
          <cell r="BK278" t="str">
            <v>-</v>
          </cell>
          <cell r="BL278" t="str">
            <v>-</v>
          </cell>
          <cell r="BM278" t="str">
            <v>-</v>
          </cell>
          <cell r="BN278" t="str">
            <v>-</v>
          </cell>
          <cell r="BO278" t="str">
            <v>-</v>
          </cell>
          <cell r="BP278" t="str">
            <v>-</v>
          </cell>
          <cell r="BQ278" t="str">
            <v>-</v>
          </cell>
          <cell r="BR278">
            <v>720865</v>
          </cell>
          <cell r="BS278">
            <v>0</v>
          </cell>
          <cell r="BT278">
            <v>720865</v>
          </cell>
          <cell r="BU278" t="str">
            <v>igual a 1</v>
          </cell>
          <cell r="BW278" t="str">
            <v>Administracion, Imprevistos, Utilidad (AIU)</v>
          </cell>
          <cell r="BX278">
            <v>0</v>
          </cell>
          <cell r="BY278">
            <v>0</v>
          </cell>
          <cell r="BZ278">
            <v>0</v>
          </cell>
          <cell r="CA278">
            <v>0</v>
          </cell>
        </row>
        <row r="279">
          <cell r="D279" t="str">
            <v>Concreto de 28 Mpa acelerado e impermeabilizado con refuerzo en fibra de polipropileno para la columneta</v>
          </cell>
          <cell r="E279" t="str">
            <v>M3</v>
          </cell>
          <cell r="F279" t="str">
            <v>MG501</v>
          </cell>
          <cell r="G279">
            <v>0.05</v>
          </cell>
          <cell r="H279" t="str">
            <v>MG519</v>
          </cell>
          <cell r="I279">
            <v>0.6</v>
          </cell>
          <cell r="J279" t="str">
            <v>-</v>
          </cell>
          <cell r="K279" t="str">
            <v>-</v>
          </cell>
          <cell r="L279" t="str">
            <v>-</v>
          </cell>
          <cell r="M279" t="str">
            <v>-</v>
          </cell>
          <cell r="N279" t="str">
            <v>-</v>
          </cell>
          <cell r="O279" t="str">
            <v>-</v>
          </cell>
          <cell r="P279" t="str">
            <v>C5052</v>
          </cell>
          <cell r="Q279">
            <v>1</v>
          </cell>
          <cell r="R279" t="str">
            <v>C5014</v>
          </cell>
          <cell r="S279">
            <v>2.6</v>
          </cell>
          <cell r="T279" t="str">
            <v>IGA3034</v>
          </cell>
          <cell r="U279">
            <v>1</v>
          </cell>
          <cell r="V279" t="str">
            <v>IGE1099</v>
          </cell>
          <cell r="W279">
            <v>1.05</v>
          </cell>
          <cell r="X279" t="str">
            <v>IGE1274</v>
          </cell>
          <cell r="Y279">
            <v>1</v>
          </cell>
          <cell r="Z279" t="str">
            <v>IGE1174</v>
          </cell>
          <cell r="AA279">
            <v>2</v>
          </cell>
          <cell r="AB279" t="str">
            <v>IGE1247</v>
          </cell>
          <cell r="AC279">
            <v>0.5</v>
          </cell>
          <cell r="AD279" t="str">
            <v>C5256</v>
          </cell>
          <cell r="AE279">
            <v>0.3</v>
          </cell>
          <cell r="AF279" t="str">
            <v>-</v>
          </cell>
          <cell r="AG279" t="str">
            <v>-</v>
          </cell>
          <cell r="AH279" t="str">
            <v>-</v>
          </cell>
          <cell r="AI279" t="str">
            <v>-</v>
          </cell>
          <cell r="AJ279">
            <v>0</v>
          </cell>
          <cell r="AK279" t="str">
            <v>-</v>
          </cell>
          <cell r="AL279" t="str">
            <v>-</v>
          </cell>
          <cell r="AM279" t="str">
            <v>-</v>
          </cell>
          <cell r="AN279" t="str">
            <v>-</v>
          </cell>
          <cell r="AO279" t="str">
            <v>-</v>
          </cell>
          <cell r="AP279" t="str">
            <v>-</v>
          </cell>
          <cell r="AQ279" t="str">
            <v>-</v>
          </cell>
          <cell r="AR279" t="str">
            <v>-</v>
          </cell>
          <cell r="AS279" t="str">
            <v>-</v>
          </cell>
          <cell r="AT279" t="str">
            <v>-</v>
          </cell>
          <cell r="AU279" t="str">
            <v>-</v>
          </cell>
          <cell r="AV279" t="str">
            <v>-</v>
          </cell>
          <cell r="AW279">
            <v>1</v>
          </cell>
          <cell r="AX279" t="str">
            <v>-</v>
          </cell>
          <cell r="AY279">
            <v>1</v>
          </cell>
          <cell r="AZ279">
            <v>1</v>
          </cell>
          <cell r="BA279">
            <v>1</v>
          </cell>
          <cell r="BB279" t="str">
            <v>MO20</v>
          </cell>
          <cell r="BC279">
            <v>4</v>
          </cell>
          <cell r="BD279">
            <v>5</v>
          </cell>
          <cell r="BE279" t="str">
            <v>MO10</v>
          </cell>
          <cell r="BF279">
            <v>4</v>
          </cell>
          <cell r="BG279" t="str">
            <v>-</v>
          </cell>
          <cell r="BH279" t="str">
            <v>-</v>
          </cell>
          <cell r="BI279" t="str">
            <v>-</v>
          </cell>
          <cell r="BJ279" t="str">
            <v>-</v>
          </cell>
          <cell r="BK279" t="str">
            <v>-</v>
          </cell>
          <cell r="BL279" t="str">
            <v>-</v>
          </cell>
          <cell r="BM279" t="str">
            <v>-</v>
          </cell>
          <cell r="BN279" t="str">
            <v>-</v>
          </cell>
          <cell r="BO279" t="str">
            <v>-</v>
          </cell>
          <cell r="BP279" t="str">
            <v>-</v>
          </cell>
          <cell r="BQ279" t="str">
            <v>-</v>
          </cell>
          <cell r="BR279">
            <v>694367</v>
          </cell>
          <cell r="BS279">
            <v>0</v>
          </cell>
          <cell r="BT279">
            <v>694367</v>
          </cell>
          <cell r="BU279">
            <v>0</v>
          </cell>
          <cell r="BW279" t="str">
            <v>Administracion, Imprevistos, Utilidad (AIU)</v>
          </cell>
          <cell r="BX279">
            <v>0</v>
          </cell>
          <cell r="BY279">
            <v>0</v>
          </cell>
          <cell r="BZ279">
            <v>0</v>
          </cell>
          <cell r="CA279">
            <v>0</v>
          </cell>
        </row>
        <row r="280">
          <cell r="D280" t="str">
            <v>Concreto de 28 MPa acelerado e impermeabilizado con refuerzo en fibra de polipropileno para muros y tabiques.</v>
          </cell>
          <cell r="E280" t="str">
            <v>M3</v>
          </cell>
          <cell r="F280" t="str">
            <v>MG501</v>
          </cell>
          <cell r="G280">
            <v>0.05</v>
          </cell>
          <cell r="H280" t="str">
            <v>MG519</v>
          </cell>
          <cell r="I280">
            <v>0.6</v>
          </cell>
          <cell r="J280" t="str">
            <v>-</v>
          </cell>
          <cell r="K280" t="str">
            <v>-</v>
          </cell>
          <cell r="L280" t="str">
            <v>-</v>
          </cell>
          <cell r="M280" t="str">
            <v>-</v>
          </cell>
          <cell r="N280" t="str">
            <v>-</v>
          </cell>
          <cell r="O280" t="str">
            <v>-</v>
          </cell>
          <cell r="P280" t="str">
            <v>C5052</v>
          </cell>
          <cell r="Q280">
            <v>1</v>
          </cell>
          <cell r="R280" t="str">
            <v>IGA3023</v>
          </cell>
          <cell r="S280">
            <v>5.5</v>
          </cell>
          <cell r="T280" t="str">
            <v>IGA3034</v>
          </cell>
          <cell r="U280">
            <v>1</v>
          </cell>
          <cell r="V280" t="str">
            <v>IGE1099</v>
          </cell>
          <cell r="W280">
            <v>1.05</v>
          </cell>
          <cell r="X280" t="str">
            <v>IGE1274</v>
          </cell>
          <cell r="Y280">
            <v>1</v>
          </cell>
          <cell r="Z280" t="str">
            <v>C5256</v>
          </cell>
          <cell r="AA280">
            <v>0.3</v>
          </cell>
          <cell r="AB280" t="str">
            <v>-</v>
          </cell>
          <cell r="AC280" t="str">
            <v>-</v>
          </cell>
          <cell r="AD280" t="str">
            <v>-</v>
          </cell>
          <cell r="AE280" t="str">
            <v>-</v>
          </cell>
          <cell r="AF280" t="str">
            <v>-</v>
          </cell>
          <cell r="AG280" t="str">
            <v>-</v>
          </cell>
          <cell r="AH280" t="str">
            <v>-</v>
          </cell>
          <cell r="AI280" t="str">
            <v>-</v>
          </cell>
          <cell r="AJ280">
            <v>0</v>
          </cell>
          <cell r="AK280" t="str">
            <v>-</v>
          </cell>
          <cell r="AL280" t="str">
            <v>-</v>
          </cell>
          <cell r="AM280" t="str">
            <v>-</v>
          </cell>
          <cell r="AN280" t="str">
            <v>-</v>
          </cell>
          <cell r="AO280" t="str">
            <v>-</v>
          </cell>
          <cell r="AP280" t="str">
            <v>-</v>
          </cell>
          <cell r="AQ280" t="str">
            <v>-</v>
          </cell>
          <cell r="AR280" t="str">
            <v>-</v>
          </cell>
          <cell r="AS280" t="str">
            <v>-</v>
          </cell>
          <cell r="AT280" t="str">
            <v>-</v>
          </cell>
          <cell r="AU280" t="str">
            <v>-</v>
          </cell>
          <cell r="AV280" t="str">
            <v>-</v>
          </cell>
          <cell r="AW280">
            <v>1</v>
          </cell>
          <cell r="AX280" t="str">
            <v>-</v>
          </cell>
          <cell r="AY280">
            <v>1</v>
          </cell>
          <cell r="AZ280">
            <v>1</v>
          </cell>
          <cell r="BA280">
            <v>1</v>
          </cell>
          <cell r="BB280" t="str">
            <v>MO20</v>
          </cell>
          <cell r="BC280">
            <v>4</v>
          </cell>
          <cell r="BD280">
            <v>5</v>
          </cell>
          <cell r="BE280" t="str">
            <v>MO10</v>
          </cell>
          <cell r="BF280">
            <v>4</v>
          </cell>
          <cell r="BG280" t="str">
            <v>-</v>
          </cell>
          <cell r="BH280" t="str">
            <v>-</v>
          </cell>
          <cell r="BI280" t="str">
            <v>-</v>
          </cell>
          <cell r="BJ280" t="str">
            <v>-</v>
          </cell>
          <cell r="BK280" t="str">
            <v>-</v>
          </cell>
          <cell r="BL280" t="str">
            <v>-</v>
          </cell>
          <cell r="BM280" t="str">
            <v>-</v>
          </cell>
          <cell r="BN280" t="str">
            <v>-</v>
          </cell>
          <cell r="BO280" t="str">
            <v>-</v>
          </cell>
          <cell r="BP280" t="str">
            <v>-</v>
          </cell>
          <cell r="BQ280" t="str">
            <v>-</v>
          </cell>
          <cell r="BR280">
            <v>739413</v>
          </cell>
          <cell r="BS280">
            <v>0</v>
          </cell>
          <cell r="BT280">
            <v>739413</v>
          </cell>
          <cell r="BU280">
            <v>0</v>
          </cell>
          <cell r="BW280" t="str">
            <v>Administracion, Imprevistos, Utilidad (AIU)</v>
          </cell>
          <cell r="BX280">
            <v>0</v>
          </cell>
          <cell r="BY280">
            <v>0</v>
          </cell>
          <cell r="BZ280">
            <v>0</v>
          </cell>
          <cell r="CA280">
            <v>0</v>
          </cell>
        </row>
        <row r="281">
          <cell r="D281" t="str">
            <v xml:space="preserve">Concreto de 28 MPa acelerado e impermeabilizado con refuerzo en fibra de polipropileno para placa de piso. </v>
          </cell>
          <cell r="E281" t="str">
            <v>M3</v>
          </cell>
          <cell r="F281" t="str">
            <v>MG501</v>
          </cell>
          <cell r="G281">
            <v>0.05</v>
          </cell>
          <cell r="H281" t="str">
            <v>MG519</v>
          </cell>
          <cell r="I281">
            <v>0.6</v>
          </cell>
          <cell r="J281" t="str">
            <v>-</v>
          </cell>
          <cell r="K281" t="str">
            <v>-</v>
          </cell>
          <cell r="L281" t="str">
            <v>-</v>
          </cell>
          <cell r="M281" t="str">
            <v>-</v>
          </cell>
          <cell r="N281" t="str">
            <v>-</v>
          </cell>
          <cell r="O281" t="str">
            <v>-</v>
          </cell>
          <cell r="P281" t="str">
            <v>C5052</v>
          </cell>
          <cell r="Q281">
            <v>1</v>
          </cell>
          <cell r="R281" t="str">
            <v>IGA3023</v>
          </cell>
          <cell r="S281">
            <v>2</v>
          </cell>
          <cell r="T281" t="str">
            <v>IGA3034</v>
          </cell>
          <cell r="U281">
            <v>1</v>
          </cell>
          <cell r="V281" t="str">
            <v>IGE1099</v>
          </cell>
          <cell r="W281">
            <v>1.05</v>
          </cell>
          <cell r="X281" t="str">
            <v>IGE1274</v>
          </cell>
          <cell r="Y281">
            <v>1</v>
          </cell>
          <cell r="Z281" t="str">
            <v>C5256</v>
          </cell>
          <cell r="AA281">
            <v>0.3</v>
          </cell>
          <cell r="AB281" t="str">
            <v>-</v>
          </cell>
          <cell r="AC281" t="str">
            <v>-</v>
          </cell>
          <cell r="AD281" t="str">
            <v>-</v>
          </cell>
          <cell r="AE281" t="str">
            <v>-</v>
          </cell>
          <cell r="AF281" t="str">
            <v>-</v>
          </cell>
          <cell r="AG281" t="str">
            <v>-</v>
          </cell>
          <cell r="AH281" t="str">
            <v>-</v>
          </cell>
          <cell r="AI281" t="str">
            <v>-</v>
          </cell>
          <cell r="AJ281">
            <v>0</v>
          </cell>
          <cell r="AK281" t="str">
            <v>-</v>
          </cell>
          <cell r="AL281" t="str">
            <v>-</v>
          </cell>
          <cell r="AM281" t="str">
            <v>-</v>
          </cell>
          <cell r="AN281" t="str">
            <v>-</v>
          </cell>
          <cell r="AO281" t="str">
            <v>-</v>
          </cell>
          <cell r="AP281" t="str">
            <v>-</v>
          </cell>
          <cell r="AQ281" t="str">
            <v>-</v>
          </cell>
          <cell r="AR281" t="str">
            <v>-</v>
          </cell>
          <cell r="AS281" t="str">
            <v>-</v>
          </cell>
          <cell r="AT281" t="str">
            <v>-</v>
          </cell>
          <cell r="AU281" t="str">
            <v>-</v>
          </cell>
          <cell r="AV281" t="str">
            <v>-</v>
          </cell>
          <cell r="AW281">
            <v>1</v>
          </cell>
          <cell r="AX281" t="str">
            <v>-</v>
          </cell>
          <cell r="AY281">
            <v>1</v>
          </cell>
          <cell r="AZ281">
            <v>1</v>
          </cell>
          <cell r="BA281">
            <v>1</v>
          </cell>
          <cell r="BB281" t="str">
            <v>MO20</v>
          </cell>
          <cell r="BC281">
            <v>4</v>
          </cell>
          <cell r="BD281">
            <v>5</v>
          </cell>
          <cell r="BE281" t="str">
            <v>MO10</v>
          </cell>
          <cell r="BF281">
            <v>4</v>
          </cell>
          <cell r="BG281" t="str">
            <v>-</v>
          </cell>
          <cell r="BH281" t="str">
            <v>-</v>
          </cell>
          <cell r="BI281" t="str">
            <v>-</v>
          </cell>
          <cell r="BJ281" t="str">
            <v>-</v>
          </cell>
          <cell r="BK281" t="str">
            <v>-</v>
          </cell>
          <cell r="BL281" t="str">
            <v>-</v>
          </cell>
          <cell r="BM281" t="str">
            <v>-</v>
          </cell>
          <cell r="BN281" t="str">
            <v>-</v>
          </cell>
          <cell r="BO281" t="str">
            <v>-</v>
          </cell>
          <cell r="BP281" t="str">
            <v>-</v>
          </cell>
          <cell r="BQ281" t="str">
            <v>-</v>
          </cell>
          <cell r="BR281">
            <v>658913</v>
          </cell>
          <cell r="BS281">
            <v>0</v>
          </cell>
          <cell r="BT281">
            <v>658913</v>
          </cell>
          <cell r="BU281" t="str">
            <v>igual a 1</v>
          </cell>
          <cell r="BW281" t="str">
            <v>Administracion, Imprevistos, Utilidad (AIU)</v>
          </cell>
          <cell r="BX281">
            <v>0</v>
          </cell>
          <cell r="BY281">
            <v>0</v>
          </cell>
          <cell r="BZ281">
            <v>0</v>
          </cell>
          <cell r="CA281">
            <v>0</v>
          </cell>
        </row>
        <row r="282">
          <cell r="D282" t="str">
            <v xml:space="preserve">Concreto de 28 MPa acelerado e impermeabilizado con refuerzo en fibra de polipropileno para placa superior. </v>
          </cell>
          <cell r="E282" t="str">
            <v>M3</v>
          </cell>
          <cell r="F282" t="str">
            <v>MG501</v>
          </cell>
          <cell r="G282">
            <v>0.05</v>
          </cell>
          <cell r="H282" t="str">
            <v>MG519</v>
          </cell>
          <cell r="I282">
            <v>0.6</v>
          </cell>
          <cell r="J282" t="str">
            <v>-</v>
          </cell>
          <cell r="K282" t="str">
            <v>-</v>
          </cell>
          <cell r="L282" t="str">
            <v>-</v>
          </cell>
          <cell r="M282" t="str">
            <v>-</v>
          </cell>
          <cell r="N282" t="str">
            <v>-</v>
          </cell>
          <cell r="O282" t="str">
            <v>-</v>
          </cell>
          <cell r="P282" t="str">
            <v>C5052</v>
          </cell>
          <cell r="Q282">
            <v>1</v>
          </cell>
          <cell r="R282" t="str">
            <v>IGA3023</v>
          </cell>
          <cell r="S282">
            <v>8</v>
          </cell>
          <cell r="T282" t="str">
            <v>IGA3034</v>
          </cell>
          <cell r="U282">
            <v>1</v>
          </cell>
          <cell r="V282" t="str">
            <v>IGE1099</v>
          </cell>
          <cell r="W282">
            <v>1.05</v>
          </cell>
          <cell r="X282" t="str">
            <v>IGE1274</v>
          </cell>
          <cell r="Y282">
            <v>1</v>
          </cell>
          <cell r="Z282" t="str">
            <v>C5256</v>
          </cell>
          <cell r="AA282">
            <v>0.3</v>
          </cell>
          <cell r="AB282" t="str">
            <v>-</v>
          </cell>
          <cell r="AC282" t="str">
            <v>-</v>
          </cell>
          <cell r="AD282" t="str">
            <v>-</v>
          </cell>
          <cell r="AE282" t="str">
            <v>-</v>
          </cell>
          <cell r="AF282" t="str">
            <v>-</v>
          </cell>
          <cell r="AG282" t="str">
            <v>-</v>
          </cell>
          <cell r="AH282" t="str">
            <v>-</v>
          </cell>
          <cell r="AI282" t="str">
            <v>-</v>
          </cell>
          <cell r="AJ282">
            <v>0</v>
          </cell>
          <cell r="AK282" t="str">
            <v>-</v>
          </cell>
          <cell r="AL282" t="str">
            <v>-</v>
          </cell>
          <cell r="AM282" t="str">
            <v>-</v>
          </cell>
          <cell r="AN282" t="str">
            <v>-</v>
          </cell>
          <cell r="AO282" t="str">
            <v>-</v>
          </cell>
          <cell r="AP282" t="str">
            <v>-</v>
          </cell>
          <cell r="AQ282" t="str">
            <v>-</v>
          </cell>
          <cell r="AR282" t="str">
            <v>-</v>
          </cell>
          <cell r="AS282" t="str">
            <v>-</v>
          </cell>
          <cell r="AT282" t="str">
            <v>-</v>
          </cell>
          <cell r="AU282" t="str">
            <v>-</v>
          </cell>
          <cell r="AV282" t="str">
            <v>-</v>
          </cell>
          <cell r="AW282">
            <v>1</v>
          </cell>
          <cell r="AX282" t="str">
            <v>-</v>
          </cell>
          <cell r="AY282">
            <v>1</v>
          </cell>
          <cell r="AZ282">
            <v>1</v>
          </cell>
          <cell r="BA282">
            <v>1</v>
          </cell>
          <cell r="BB282" t="str">
            <v>MO20</v>
          </cell>
          <cell r="BC282">
            <v>4</v>
          </cell>
          <cell r="BD282">
            <v>5</v>
          </cell>
          <cell r="BE282" t="str">
            <v>MO10</v>
          </cell>
          <cell r="BF282">
            <v>4</v>
          </cell>
          <cell r="BG282" t="str">
            <v>-</v>
          </cell>
          <cell r="BH282" t="str">
            <v>-</v>
          </cell>
          <cell r="BI282" t="str">
            <v>-</v>
          </cell>
          <cell r="BJ282" t="str">
            <v>-</v>
          </cell>
          <cell r="BK282" t="str">
            <v>-</v>
          </cell>
          <cell r="BL282" t="str">
            <v>-</v>
          </cell>
          <cell r="BM282" t="str">
            <v>-</v>
          </cell>
          <cell r="BN282" t="str">
            <v>-</v>
          </cell>
          <cell r="BO282" t="str">
            <v>-</v>
          </cell>
          <cell r="BP282" t="str">
            <v>-</v>
          </cell>
          <cell r="BQ282" t="str">
            <v>-</v>
          </cell>
          <cell r="BR282">
            <v>796913</v>
          </cell>
          <cell r="BS282">
            <v>0</v>
          </cell>
          <cell r="BT282">
            <v>796913</v>
          </cell>
          <cell r="BU282">
            <v>0</v>
          </cell>
          <cell r="BW282" t="str">
            <v>Administracion, Imprevistos, Utilidad (AIU)</v>
          </cell>
          <cell r="BX282">
            <v>0</v>
          </cell>
          <cell r="BY282">
            <v>0</v>
          </cell>
          <cell r="BZ282">
            <v>0</v>
          </cell>
          <cell r="CA282">
            <v>0</v>
          </cell>
        </row>
        <row r="283">
          <cell r="D283" t="str">
            <v>Concreto de 28 MPa acelerado e impermeabilizado para muros y tabiques.</v>
          </cell>
          <cell r="E283" t="str">
            <v>M3</v>
          </cell>
          <cell r="F283" t="str">
            <v>MG501</v>
          </cell>
          <cell r="G283">
            <v>5.1900000000000002E-2</v>
          </cell>
          <cell r="H283" t="str">
            <v>MG519</v>
          </cell>
          <cell r="I283">
            <v>0.6</v>
          </cell>
          <cell r="J283" t="str">
            <v>-</v>
          </cell>
          <cell r="K283" t="str">
            <v>-</v>
          </cell>
          <cell r="L283" t="str">
            <v>-</v>
          </cell>
          <cell r="M283" t="str">
            <v>-</v>
          </cell>
          <cell r="N283" t="str">
            <v>-</v>
          </cell>
          <cell r="O283" t="str">
            <v>-</v>
          </cell>
          <cell r="P283" t="str">
            <v>IGA3023</v>
          </cell>
          <cell r="Q283">
            <v>5.5</v>
          </cell>
          <cell r="R283" t="str">
            <v>IGA3034</v>
          </cell>
          <cell r="S283">
            <v>1</v>
          </cell>
          <cell r="T283" t="str">
            <v>IGE1099</v>
          </cell>
          <cell r="U283">
            <v>1.05</v>
          </cell>
          <cell r="V283" t="str">
            <v>IGE1274</v>
          </cell>
          <cell r="W283">
            <v>1</v>
          </cell>
          <cell r="X283" t="str">
            <v>C5256</v>
          </cell>
          <cell r="Y283">
            <v>0.3</v>
          </cell>
          <cell r="Z283" t="str">
            <v>IGE1247</v>
          </cell>
          <cell r="AA283">
            <v>3.5</v>
          </cell>
          <cell r="AB283" t="str">
            <v>IGE1181</v>
          </cell>
          <cell r="AC283">
            <v>3.81</v>
          </cell>
          <cell r="AD283" t="str">
            <v>IGE1178</v>
          </cell>
          <cell r="AE283">
            <v>6.5</v>
          </cell>
          <cell r="AF283" t="str">
            <v>IGE1266</v>
          </cell>
          <cell r="AG283">
            <v>3</v>
          </cell>
          <cell r="AH283" t="str">
            <v>-</v>
          </cell>
          <cell r="AI283" t="str">
            <v>-</v>
          </cell>
          <cell r="AJ283">
            <v>0.02</v>
          </cell>
          <cell r="AK283" t="str">
            <v>-</v>
          </cell>
          <cell r="AL283" t="str">
            <v>-</v>
          </cell>
          <cell r="AM283" t="str">
            <v>-</v>
          </cell>
          <cell r="AN283" t="str">
            <v>-</v>
          </cell>
          <cell r="AO283" t="str">
            <v>-</v>
          </cell>
          <cell r="AP283" t="str">
            <v>-</v>
          </cell>
          <cell r="AQ283" t="str">
            <v>-</v>
          </cell>
          <cell r="AR283" t="str">
            <v>-</v>
          </cell>
          <cell r="AS283" t="str">
            <v>-</v>
          </cell>
          <cell r="AT283" t="str">
            <v>-</v>
          </cell>
          <cell r="AU283" t="str">
            <v>-</v>
          </cell>
          <cell r="AV283" t="str">
            <v>-</v>
          </cell>
          <cell r="AW283">
            <v>1</v>
          </cell>
          <cell r="AX283" t="str">
            <v>-</v>
          </cell>
          <cell r="AY283">
            <v>1</v>
          </cell>
          <cell r="AZ283">
            <v>1</v>
          </cell>
          <cell r="BA283">
            <v>1</v>
          </cell>
          <cell r="BB283" t="str">
            <v>MO20</v>
          </cell>
          <cell r="BC283">
            <v>3.25</v>
          </cell>
          <cell r="BD283">
            <v>4</v>
          </cell>
          <cell r="BE283" t="str">
            <v>MO10</v>
          </cell>
          <cell r="BF283">
            <v>3.25</v>
          </cell>
          <cell r="BG283" t="str">
            <v>-</v>
          </cell>
          <cell r="BH283" t="str">
            <v>-</v>
          </cell>
          <cell r="BI283" t="str">
            <v>-</v>
          </cell>
          <cell r="BJ283" t="str">
            <v>-</v>
          </cell>
          <cell r="BK283" t="str">
            <v>-</v>
          </cell>
          <cell r="BL283" t="str">
            <v>-</v>
          </cell>
          <cell r="BM283" t="str">
            <v>-</v>
          </cell>
          <cell r="BN283" t="str">
            <v>-</v>
          </cell>
          <cell r="BO283" t="str">
            <v>-</v>
          </cell>
          <cell r="BP283" t="str">
            <v>-</v>
          </cell>
          <cell r="BQ283" t="str">
            <v>-</v>
          </cell>
          <cell r="BR283">
            <v>811400</v>
          </cell>
          <cell r="BS283">
            <v>0</v>
          </cell>
          <cell r="BT283">
            <v>811400</v>
          </cell>
          <cell r="BU283">
            <v>0</v>
          </cell>
          <cell r="BW283" t="str">
            <v>Administracion, Imprevistos, Utilidad (AIU)</v>
          </cell>
          <cell r="BX283">
            <v>0</v>
          </cell>
          <cell r="BY283">
            <v>0</v>
          </cell>
          <cell r="BZ283">
            <v>0</v>
          </cell>
          <cell r="CA283">
            <v>0</v>
          </cell>
        </row>
        <row r="284">
          <cell r="D284" t="str">
            <v xml:space="preserve">Concreto de 28 MPa acelerado e impermeabilizado para placa superior. </v>
          </cell>
          <cell r="E284" t="str">
            <v>M3</v>
          </cell>
          <cell r="F284" t="str">
            <v>MG501</v>
          </cell>
          <cell r="G284">
            <v>0.05</v>
          </cell>
          <cell r="H284" t="str">
            <v>MG519</v>
          </cell>
          <cell r="I284">
            <v>0.6</v>
          </cell>
          <cell r="J284" t="str">
            <v>-</v>
          </cell>
          <cell r="K284" t="str">
            <v>-</v>
          </cell>
          <cell r="L284" t="str">
            <v>-</v>
          </cell>
          <cell r="M284" t="str">
            <v>-</v>
          </cell>
          <cell r="N284" t="str">
            <v>-</v>
          </cell>
          <cell r="O284" t="str">
            <v>-</v>
          </cell>
          <cell r="P284" t="str">
            <v>IGA3023</v>
          </cell>
          <cell r="Q284">
            <v>4</v>
          </cell>
          <cell r="R284" t="str">
            <v>IGA3034</v>
          </cell>
          <cell r="S284">
            <v>1</v>
          </cell>
          <cell r="T284" t="str">
            <v>IGE1099</v>
          </cell>
          <cell r="U284">
            <v>1.05</v>
          </cell>
          <cell r="V284" t="str">
            <v>IGE1274</v>
          </cell>
          <cell r="W284">
            <v>1</v>
          </cell>
          <cell r="X284" t="str">
            <v>C5256</v>
          </cell>
          <cell r="Y284">
            <v>0.3</v>
          </cell>
          <cell r="Z284" t="str">
            <v>-</v>
          </cell>
          <cell r="AA284" t="str">
            <v>-</v>
          </cell>
          <cell r="AB284" t="str">
            <v>-</v>
          </cell>
          <cell r="AC284" t="str">
            <v>-</v>
          </cell>
          <cell r="AD284" t="str">
            <v>-</v>
          </cell>
          <cell r="AE284" t="str">
            <v>-</v>
          </cell>
          <cell r="AF284" t="str">
            <v>-</v>
          </cell>
          <cell r="AG284" t="str">
            <v>-</v>
          </cell>
          <cell r="AH284" t="str">
            <v>-</v>
          </cell>
          <cell r="AI284" t="str">
            <v>-</v>
          </cell>
          <cell r="AJ284">
            <v>0</v>
          </cell>
          <cell r="AK284" t="str">
            <v>-</v>
          </cell>
          <cell r="AL284" t="str">
            <v>-</v>
          </cell>
          <cell r="AM284" t="str">
            <v>-</v>
          </cell>
          <cell r="AN284" t="str">
            <v>-</v>
          </cell>
          <cell r="AO284" t="str">
            <v>-</v>
          </cell>
          <cell r="AP284" t="str">
            <v>-</v>
          </cell>
          <cell r="AQ284" t="str">
            <v>-</v>
          </cell>
          <cell r="AR284" t="str">
            <v>-</v>
          </cell>
          <cell r="AS284" t="str">
            <v>-</v>
          </cell>
          <cell r="AT284" t="str">
            <v>-</v>
          </cell>
          <cell r="AU284" t="str">
            <v>-</v>
          </cell>
          <cell r="AV284" t="str">
            <v>-</v>
          </cell>
          <cell r="AW284">
            <v>1</v>
          </cell>
          <cell r="AX284" t="str">
            <v>-</v>
          </cell>
          <cell r="AY284">
            <v>1</v>
          </cell>
          <cell r="AZ284">
            <v>1</v>
          </cell>
          <cell r="BA284">
            <v>1</v>
          </cell>
          <cell r="BB284" t="str">
            <v>MO20</v>
          </cell>
          <cell r="BC284">
            <v>4</v>
          </cell>
          <cell r="BD284">
            <v>5</v>
          </cell>
          <cell r="BE284" t="str">
            <v>MO10</v>
          </cell>
          <cell r="BF284">
            <v>4</v>
          </cell>
          <cell r="BG284" t="str">
            <v>-</v>
          </cell>
          <cell r="BH284" t="str">
            <v>-</v>
          </cell>
          <cell r="BI284" t="str">
            <v>-</v>
          </cell>
          <cell r="BJ284" t="str">
            <v>-</v>
          </cell>
          <cell r="BK284" t="str">
            <v>-</v>
          </cell>
          <cell r="BL284" t="str">
            <v>-</v>
          </cell>
          <cell r="BM284" t="str">
            <v>-</v>
          </cell>
          <cell r="BN284" t="str">
            <v>-</v>
          </cell>
          <cell r="BO284" t="str">
            <v>-</v>
          </cell>
          <cell r="BP284" t="str">
            <v>-</v>
          </cell>
          <cell r="BQ284" t="str">
            <v>-</v>
          </cell>
          <cell r="BR284">
            <v>680913</v>
          </cell>
          <cell r="BS284">
            <v>0</v>
          </cell>
          <cell r="BT284">
            <v>680913</v>
          </cell>
          <cell r="BU284">
            <v>0</v>
          </cell>
          <cell r="BW284" t="str">
            <v>Administracion, Imprevistos, Utilidad (AIU)</v>
          </cell>
          <cell r="BX284">
            <v>0</v>
          </cell>
          <cell r="BY284">
            <v>0</v>
          </cell>
          <cell r="BZ284">
            <v>0</v>
          </cell>
          <cell r="CA284">
            <v>0</v>
          </cell>
        </row>
        <row r="285">
          <cell r="D285" t="str">
            <v>Concreto de 3000 PSI  para piso e=0.10 m</v>
          </cell>
          <cell r="E285" t="str">
            <v>M3</v>
          </cell>
          <cell r="F285" t="str">
            <v>MG501</v>
          </cell>
          <cell r="G285">
            <v>0.05</v>
          </cell>
          <cell r="H285" t="str">
            <v>MG519</v>
          </cell>
          <cell r="I285">
            <v>0.6</v>
          </cell>
          <cell r="J285" t="str">
            <v>-</v>
          </cell>
          <cell r="K285" t="str">
            <v>-</v>
          </cell>
          <cell r="L285" t="str">
            <v>-</v>
          </cell>
          <cell r="M285" t="str">
            <v>-</v>
          </cell>
          <cell r="N285" t="str">
            <v>-</v>
          </cell>
          <cell r="O285" t="str">
            <v>-</v>
          </cell>
          <cell r="P285" t="str">
            <v>IGE1096</v>
          </cell>
          <cell r="Q285">
            <v>1.05</v>
          </cell>
          <cell r="R285" t="str">
            <v>IGA3023</v>
          </cell>
          <cell r="S285">
            <v>1</v>
          </cell>
          <cell r="T285" t="str">
            <v>C5256</v>
          </cell>
          <cell r="U285">
            <v>0.3</v>
          </cell>
          <cell r="V285" t="str">
            <v>-</v>
          </cell>
          <cell r="W285" t="str">
            <v>-</v>
          </cell>
          <cell r="X285" t="str">
            <v>-</v>
          </cell>
          <cell r="Y285" t="str">
            <v>-</v>
          </cell>
          <cell r="Z285" t="str">
            <v>-</v>
          </cell>
          <cell r="AA285" t="str">
            <v>-</v>
          </cell>
          <cell r="AB285" t="str">
            <v>-</v>
          </cell>
          <cell r="AC285" t="str">
            <v>-</v>
          </cell>
          <cell r="AD285" t="str">
            <v>-</v>
          </cell>
          <cell r="AE285" t="str">
            <v>-</v>
          </cell>
          <cell r="AF285" t="str">
            <v>-</v>
          </cell>
          <cell r="AG285" t="str">
            <v>-</v>
          </cell>
          <cell r="AH285" t="str">
            <v>-</v>
          </cell>
          <cell r="AI285" t="str">
            <v>-</v>
          </cell>
          <cell r="AJ285">
            <v>0</v>
          </cell>
          <cell r="AK285" t="str">
            <v>-</v>
          </cell>
          <cell r="AL285" t="str">
            <v>-</v>
          </cell>
          <cell r="AM285" t="str">
            <v>-</v>
          </cell>
          <cell r="AN285" t="str">
            <v>-</v>
          </cell>
          <cell r="AO285" t="str">
            <v>-</v>
          </cell>
          <cell r="AP285" t="str">
            <v>-</v>
          </cell>
          <cell r="AQ285" t="str">
            <v>-</v>
          </cell>
          <cell r="AR285" t="str">
            <v>-</v>
          </cell>
          <cell r="AS285" t="str">
            <v>-</v>
          </cell>
          <cell r="AT285" t="str">
            <v>-</v>
          </cell>
          <cell r="AU285" t="str">
            <v>-</v>
          </cell>
          <cell r="AV285" t="str">
            <v>-</v>
          </cell>
          <cell r="AW285">
            <v>1</v>
          </cell>
          <cell r="AX285" t="str">
            <v>-</v>
          </cell>
          <cell r="AY285">
            <v>1</v>
          </cell>
          <cell r="AZ285">
            <v>1</v>
          </cell>
          <cell r="BA285">
            <v>1</v>
          </cell>
          <cell r="BB285" t="str">
            <v>MO20</v>
          </cell>
          <cell r="BC285">
            <v>5</v>
          </cell>
          <cell r="BD285">
            <v>3</v>
          </cell>
          <cell r="BE285" t="str">
            <v>MO10</v>
          </cell>
          <cell r="BF285">
            <v>5</v>
          </cell>
          <cell r="BG285" t="str">
            <v>-</v>
          </cell>
          <cell r="BH285" t="str">
            <v>-</v>
          </cell>
          <cell r="BI285" t="str">
            <v>-</v>
          </cell>
          <cell r="BJ285" t="str">
            <v>-</v>
          </cell>
          <cell r="BK285" t="str">
            <v>-</v>
          </cell>
          <cell r="BL285" t="str">
            <v>-</v>
          </cell>
          <cell r="BM285" t="str">
            <v>-</v>
          </cell>
          <cell r="BN285" t="str">
            <v>-</v>
          </cell>
          <cell r="BO285" t="str">
            <v>-</v>
          </cell>
          <cell r="BP285" t="str">
            <v>-</v>
          </cell>
          <cell r="BQ285" t="str">
            <v>-</v>
          </cell>
          <cell r="BR285">
            <v>566688</v>
          </cell>
          <cell r="BS285">
            <v>0</v>
          </cell>
          <cell r="BT285">
            <v>566688</v>
          </cell>
          <cell r="BU285">
            <v>0</v>
          </cell>
          <cell r="BW285" t="str">
            <v>Administracion, Imprevistos, Utilidad (AIU)</v>
          </cell>
          <cell r="BX285">
            <v>0</v>
          </cell>
          <cell r="BY285">
            <v>0</v>
          </cell>
          <cell r="BZ285">
            <v>0</v>
          </cell>
          <cell r="CA285">
            <v>0</v>
          </cell>
        </row>
        <row r="286">
          <cell r="D286" t="str">
            <v xml:space="preserve">Concreto de 3000 PSI para cimentacion </v>
          </cell>
          <cell r="E286" t="str">
            <v>M3</v>
          </cell>
          <cell r="F286" t="str">
            <v>MG501</v>
          </cell>
          <cell r="G286">
            <v>0.1</v>
          </cell>
          <cell r="H286" t="str">
            <v>MG519</v>
          </cell>
          <cell r="I286">
            <v>1</v>
          </cell>
          <cell r="J286" t="str">
            <v>-</v>
          </cell>
          <cell r="K286" t="str">
            <v>-</v>
          </cell>
          <cell r="L286" t="str">
            <v>-</v>
          </cell>
          <cell r="M286" t="str">
            <v>-</v>
          </cell>
          <cell r="N286" t="str">
            <v>-</v>
          </cell>
          <cell r="O286" t="str">
            <v>-</v>
          </cell>
          <cell r="P286" t="str">
            <v>IGE1096</v>
          </cell>
          <cell r="Q286">
            <v>1.05</v>
          </cell>
          <cell r="R286" t="str">
            <v>IGE1178</v>
          </cell>
          <cell r="S286">
            <v>2</v>
          </cell>
          <cell r="T286" t="str">
            <v>C5256</v>
          </cell>
          <cell r="U286">
            <v>1</v>
          </cell>
          <cell r="V286" t="str">
            <v>-</v>
          </cell>
          <cell r="W286" t="str">
            <v>-</v>
          </cell>
          <cell r="X286" t="str">
            <v>-</v>
          </cell>
          <cell r="Y286" t="str">
            <v>-</v>
          </cell>
          <cell r="Z286" t="str">
            <v>-</v>
          </cell>
          <cell r="AA286" t="str">
            <v>-</v>
          </cell>
          <cell r="AB286" t="str">
            <v>-</v>
          </cell>
          <cell r="AC286" t="str">
            <v>-</v>
          </cell>
          <cell r="AD286" t="str">
            <v>-</v>
          </cell>
          <cell r="AE286" t="str">
            <v>-</v>
          </cell>
          <cell r="AF286" t="str">
            <v>-</v>
          </cell>
          <cell r="AG286" t="str">
            <v>-</v>
          </cell>
          <cell r="AH286" t="str">
            <v>-</v>
          </cell>
          <cell r="AI286" t="str">
            <v>-</v>
          </cell>
          <cell r="AJ286">
            <v>0.02</v>
          </cell>
          <cell r="AK286" t="str">
            <v>-</v>
          </cell>
          <cell r="AL286" t="str">
            <v>-</v>
          </cell>
          <cell r="AM286" t="str">
            <v>-</v>
          </cell>
          <cell r="AN286" t="str">
            <v>-</v>
          </cell>
          <cell r="AO286" t="str">
            <v>-</v>
          </cell>
          <cell r="AP286" t="str">
            <v>-</v>
          </cell>
          <cell r="AQ286" t="str">
            <v>-</v>
          </cell>
          <cell r="AR286" t="str">
            <v>-</v>
          </cell>
          <cell r="AS286" t="str">
            <v>-</v>
          </cell>
          <cell r="AT286" t="str">
            <v>-</v>
          </cell>
          <cell r="AU286" t="str">
            <v>-</v>
          </cell>
          <cell r="AV286" t="str">
            <v>-</v>
          </cell>
          <cell r="AW286">
            <v>1</v>
          </cell>
          <cell r="AX286" t="str">
            <v>-</v>
          </cell>
          <cell r="AY286">
            <v>1</v>
          </cell>
          <cell r="AZ286">
            <v>1</v>
          </cell>
          <cell r="BA286">
            <v>1</v>
          </cell>
          <cell r="BB286" t="str">
            <v>MO20</v>
          </cell>
          <cell r="BC286">
            <v>2.9</v>
          </cell>
          <cell r="BD286">
            <v>4</v>
          </cell>
          <cell r="BE286" t="str">
            <v>MO10</v>
          </cell>
          <cell r="BF286">
            <v>2.9</v>
          </cell>
          <cell r="BG286" t="str">
            <v>-</v>
          </cell>
          <cell r="BH286" t="str">
            <v>-</v>
          </cell>
          <cell r="BI286" t="str">
            <v>-</v>
          </cell>
          <cell r="BJ286" t="str">
            <v>-</v>
          </cell>
          <cell r="BK286" t="str">
            <v>-</v>
          </cell>
          <cell r="BL286" t="str">
            <v>-</v>
          </cell>
          <cell r="BM286" t="str">
            <v>-</v>
          </cell>
          <cell r="BN286" t="str">
            <v>-</v>
          </cell>
          <cell r="BO286" t="str">
            <v>-</v>
          </cell>
          <cell r="BP286" t="str">
            <v>-</v>
          </cell>
          <cell r="BQ286" t="str">
            <v>-</v>
          </cell>
          <cell r="BR286">
            <v>626720</v>
          </cell>
          <cell r="BS286">
            <v>0</v>
          </cell>
          <cell r="BT286">
            <v>626720</v>
          </cell>
          <cell r="BU286">
            <v>0</v>
          </cell>
          <cell r="BW286" t="str">
            <v>Administracion, Imprevistos, Utilidad (AIU)</v>
          </cell>
          <cell r="BX286">
            <v>0</v>
          </cell>
          <cell r="BY286">
            <v>0</v>
          </cell>
          <cell r="BZ286">
            <v>0</v>
          </cell>
          <cell r="CA286">
            <v>0</v>
          </cell>
        </row>
        <row r="287">
          <cell r="D287" t="str">
            <v xml:space="preserve">Concreto de 3500 PSI para cimentacion </v>
          </cell>
          <cell r="E287" t="str">
            <v>M3</v>
          </cell>
          <cell r="F287" t="str">
            <v>MG501</v>
          </cell>
          <cell r="G287">
            <v>7.6700000000000004E-2</v>
          </cell>
          <cell r="H287" t="str">
            <v>MG519</v>
          </cell>
          <cell r="I287">
            <v>2</v>
          </cell>
          <cell r="J287" t="str">
            <v>-</v>
          </cell>
          <cell r="K287" t="str">
            <v>-</v>
          </cell>
          <cell r="L287" t="str">
            <v>-</v>
          </cell>
          <cell r="M287" t="str">
            <v>-</v>
          </cell>
          <cell r="N287" t="str">
            <v>-</v>
          </cell>
          <cell r="O287" t="str">
            <v>-</v>
          </cell>
          <cell r="P287" t="str">
            <v>IGE1098</v>
          </cell>
          <cell r="Q287">
            <v>1.01</v>
          </cell>
          <cell r="R287" t="str">
            <v>IGE1178</v>
          </cell>
          <cell r="S287">
            <v>1</v>
          </cell>
          <cell r="T287" t="str">
            <v>C5256</v>
          </cell>
          <cell r="U287">
            <v>0.3</v>
          </cell>
          <cell r="V287" t="str">
            <v>-</v>
          </cell>
          <cell r="W287" t="str">
            <v>-</v>
          </cell>
          <cell r="X287" t="str">
            <v>-</v>
          </cell>
          <cell r="Y287" t="str">
            <v>-</v>
          </cell>
          <cell r="Z287" t="str">
            <v>-</v>
          </cell>
          <cell r="AA287" t="str">
            <v>-</v>
          </cell>
          <cell r="AB287" t="str">
            <v>-</v>
          </cell>
          <cell r="AC287" t="str">
            <v>-</v>
          </cell>
          <cell r="AD287" t="str">
            <v>-</v>
          </cell>
          <cell r="AE287" t="str">
            <v>-</v>
          </cell>
          <cell r="AF287" t="str">
            <v>-</v>
          </cell>
          <cell r="AG287" t="str">
            <v>-</v>
          </cell>
          <cell r="AH287" t="str">
            <v>-</v>
          </cell>
          <cell r="AI287" t="str">
            <v>-</v>
          </cell>
          <cell r="AJ287">
            <v>0</v>
          </cell>
          <cell r="AK287" t="str">
            <v>-</v>
          </cell>
          <cell r="AL287" t="str">
            <v>-</v>
          </cell>
          <cell r="AM287" t="str">
            <v>-</v>
          </cell>
          <cell r="AN287" t="str">
            <v>-</v>
          </cell>
          <cell r="AO287" t="str">
            <v>-</v>
          </cell>
          <cell r="AP287" t="str">
            <v>-</v>
          </cell>
          <cell r="AQ287" t="str">
            <v>-</v>
          </cell>
          <cell r="AR287" t="str">
            <v>-</v>
          </cell>
          <cell r="AS287" t="str">
            <v>-</v>
          </cell>
          <cell r="AT287" t="str">
            <v>-</v>
          </cell>
          <cell r="AU287" t="str">
            <v>-</v>
          </cell>
          <cell r="AV287" t="str">
            <v>-</v>
          </cell>
          <cell r="AW287">
            <v>1</v>
          </cell>
          <cell r="AX287" t="str">
            <v>-</v>
          </cell>
          <cell r="AY287">
            <v>1</v>
          </cell>
          <cell r="AZ287">
            <v>1</v>
          </cell>
          <cell r="BA287">
            <v>1</v>
          </cell>
          <cell r="BB287" t="str">
            <v>MO20</v>
          </cell>
          <cell r="BC287">
            <v>7.5</v>
          </cell>
          <cell r="BD287">
            <v>2</v>
          </cell>
          <cell r="BE287" t="str">
            <v>MO10</v>
          </cell>
          <cell r="BF287">
            <v>7.5</v>
          </cell>
          <cell r="BG287" t="str">
            <v>-</v>
          </cell>
          <cell r="BH287" t="str">
            <v>-</v>
          </cell>
          <cell r="BI287" t="str">
            <v>-</v>
          </cell>
          <cell r="BJ287" t="str">
            <v>-</v>
          </cell>
          <cell r="BK287" t="str">
            <v>-</v>
          </cell>
          <cell r="BL287" t="str">
            <v>-</v>
          </cell>
          <cell r="BM287" t="str">
            <v>-</v>
          </cell>
          <cell r="BN287" t="str">
            <v>-</v>
          </cell>
          <cell r="BO287" t="str">
            <v>-</v>
          </cell>
          <cell r="BP287" t="str">
            <v>-</v>
          </cell>
          <cell r="BQ287" t="str">
            <v>-</v>
          </cell>
          <cell r="BR287">
            <v>443777</v>
          </cell>
          <cell r="BS287">
            <v>0</v>
          </cell>
          <cell r="BT287">
            <v>443777</v>
          </cell>
          <cell r="BU287">
            <v>0</v>
          </cell>
          <cell r="BW287" t="str">
            <v>Administracion, Imprevistos, Utilidad (AIU)</v>
          </cell>
          <cell r="BX287">
            <v>0</v>
          </cell>
          <cell r="BY287">
            <v>0</v>
          </cell>
          <cell r="BZ287">
            <v>0</v>
          </cell>
          <cell r="CA287">
            <v>0</v>
          </cell>
        </row>
        <row r="288">
          <cell r="D288" t="str">
            <v>Concreto de 3000 PSI para cimentacion acelerado e impermeabilizado</v>
          </cell>
          <cell r="E288" t="str">
            <v>M3</v>
          </cell>
          <cell r="F288" t="str">
            <v>MG501</v>
          </cell>
          <cell r="G288">
            <v>0.05</v>
          </cell>
          <cell r="H288" t="str">
            <v>MG519</v>
          </cell>
          <cell r="I288">
            <v>1</v>
          </cell>
          <cell r="J288" t="str">
            <v>-</v>
          </cell>
          <cell r="K288" t="str">
            <v>-</v>
          </cell>
          <cell r="L288" t="str">
            <v>-</v>
          </cell>
          <cell r="M288" t="str">
            <v>-</v>
          </cell>
          <cell r="N288" t="str">
            <v>-</v>
          </cell>
          <cell r="O288" t="str">
            <v>-</v>
          </cell>
          <cell r="P288" t="str">
            <v>IGE1096</v>
          </cell>
          <cell r="Q288">
            <v>1.05</v>
          </cell>
          <cell r="R288" t="str">
            <v>IGE1178</v>
          </cell>
          <cell r="S288">
            <v>1.2</v>
          </cell>
          <cell r="T288" t="str">
            <v>C5256</v>
          </cell>
          <cell r="U288">
            <v>0.3</v>
          </cell>
          <cell r="V288" t="str">
            <v>IGA3034</v>
          </cell>
          <cell r="W288">
            <v>1</v>
          </cell>
          <cell r="X288" t="str">
            <v>IGE1274</v>
          </cell>
          <cell r="Y288">
            <v>1</v>
          </cell>
          <cell r="Z288" t="str">
            <v>-</v>
          </cell>
          <cell r="AA288" t="str">
            <v>-</v>
          </cell>
          <cell r="AB288" t="str">
            <v>-</v>
          </cell>
          <cell r="AC288" t="str">
            <v>-</v>
          </cell>
          <cell r="AD288" t="str">
            <v>-</v>
          </cell>
          <cell r="AE288" t="str">
            <v>-</v>
          </cell>
          <cell r="AF288" t="str">
            <v>-</v>
          </cell>
          <cell r="AG288" t="str">
            <v>-</v>
          </cell>
          <cell r="AH288" t="str">
            <v>-</v>
          </cell>
          <cell r="AI288" t="str">
            <v>-</v>
          </cell>
          <cell r="AJ288">
            <v>0</v>
          </cell>
          <cell r="AK288" t="str">
            <v>-</v>
          </cell>
          <cell r="AL288" t="str">
            <v>-</v>
          </cell>
          <cell r="AM288" t="str">
            <v>-</v>
          </cell>
          <cell r="AN288" t="str">
            <v>-</v>
          </cell>
          <cell r="AO288" t="str">
            <v>-</v>
          </cell>
          <cell r="AP288" t="str">
            <v>-</v>
          </cell>
          <cell r="AQ288" t="str">
            <v>-</v>
          </cell>
          <cell r="AR288" t="str">
            <v>-</v>
          </cell>
          <cell r="AS288" t="str">
            <v>-</v>
          </cell>
          <cell r="AT288" t="str">
            <v>-</v>
          </cell>
          <cell r="AU288" t="str">
            <v>-</v>
          </cell>
          <cell r="AV288" t="str">
            <v>-</v>
          </cell>
          <cell r="AW288">
            <v>1</v>
          </cell>
          <cell r="AX288" t="str">
            <v>-</v>
          </cell>
          <cell r="AY288">
            <v>1</v>
          </cell>
          <cell r="AZ288">
            <v>1</v>
          </cell>
          <cell r="BA288">
            <v>1</v>
          </cell>
          <cell r="BB288" t="str">
            <v>MO20</v>
          </cell>
          <cell r="BC288">
            <v>1.9</v>
          </cell>
          <cell r="BD288">
            <v>3</v>
          </cell>
          <cell r="BE288" t="str">
            <v>MO10</v>
          </cell>
          <cell r="BF288">
            <v>1.9</v>
          </cell>
          <cell r="BG288" t="str">
            <v>-</v>
          </cell>
          <cell r="BH288" t="str">
            <v>-</v>
          </cell>
          <cell r="BI288" t="str">
            <v>-</v>
          </cell>
          <cell r="BJ288" t="str">
            <v>-</v>
          </cell>
          <cell r="BK288" t="str">
            <v>-</v>
          </cell>
          <cell r="BL288" t="str">
            <v>-</v>
          </cell>
          <cell r="BM288" t="str">
            <v>-</v>
          </cell>
          <cell r="BN288" t="str">
            <v>-</v>
          </cell>
          <cell r="BO288" t="str">
            <v>-</v>
          </cell>
          <cell r="BP288" t="str">
            <v>-</v>
          </cell>
          <cell r="BQ288" t="str">
            <v>-</v>
          </cell>
          <cell r="BR288">
            <v>679691</v>
          </cell>
          <cell r="BS288">
            <v>0</v>
          </cell>
          <cell r="BT288">
            <v>679691</v>
          </cell>
          <cell r="BU288" t="str">
            <v>PDA ACUEDUCTO SORACA</v>
          </cell>
          <cell r="BW288" t="str">
            <v>Administracion, Imprevistos, Utilidad (AIU)</v>
          </cell>
          <cell r="BX288">
            <v>0</v>
          </cell>
          <cell r="BY288">
            <v>0</v>
          </cell>
          <cell r="BZ288">
            <v>0</v>
          </cell>
          <cell r="CA288">
            <v>0</v>
          </cell>
        </row>
        <row r="289">
          <cell r="D289" t="str">
            <v>CONCRETO DE 3000PSI para cunetas (SIN REFUERZO)</v>
          </cell>
          <cell r="E289" t="str">
            <v>M3</v>
          </cell>
          <cell r="F289" t="str">
            <v>MG501</v>
          </cell>
          <cell r="G289">
            <v>0.1</v>
          </cell>
          <cell r="H289" t="str">
            <v>MG519</v>
          </cell>
          <cell r="I289">
            <v>2</v>
          </cell>
          <cell r="J289" t="str">
            <v>-</v>
          </cell>
          <cell r="K289" t="str">
            <v>-</v>
          </cell>
          <cell r="L289" t="str">
            <v>-</v>
          </cell>
          <cell r="M289" t="str">
            <v>-</v>
          </cell>
          <cell r="N289" t="str">
            <v>-</v>
          </cell>
          <cell r="O289" t="str">
            <v>-</v>
          </cell>
          <cell r="P289" t="str">
            <v>IGV2104</v>
          </cell>
          <cell r="Q289">
            <v>1.02</v>
          </cell>
          <cell r="R289" t="str">
            <v>IGV2039</v>
          </cell>
          <cell r="S289">
            <v>1</v>
          </cell>
          <cell r="T289" t="str">
            <v>C5256</v>
          </cell>
          <cell r="U289">
            <v>0.3</v>
          </cell>
          <cell r="V289" t="str">
            <v>IGV2052</v>
          </cell>
          <cell r="W289">
            <v>1</v>
          </cell>
          <cell r="X289" t="str">
            <v>-</v>
          </cell>
          <cell r="Y289" t="str">
            <v>-</v>
          </cell>
          <cell r="Z289" t="str">
            <v>-</v>
          </cell>
          <cell r="AA289" t="str">
            <v>-</v>
          </cell>
          <cell r="AB289" t="str">
            <v>-</v>
          </cell>
          <cell r="AC289" t="str">
            <v>-</v>
          </cell>
          <cell r="AD289" t="str">
            <v>-</v>
          </cell>
          <cell r="AE289" t="str">
            <v>-</v>
          </cell>
          <cell r="AF289" t="str">
            <v>-</v>
          </cell>
          <cell r="AG289" t="str">
            <v>-</v>
          </cell>
          <cell r="AH289" t="str">
            <v>-</v>
          </cell>
          <cell r="AI289" t="str">
            <v>-</v>
          </cell>
          <cell r="AJ289">
            <v>0</v>
          </cell>
          <cell r="AK289" t="str">
            <v>-</v>
          </cell>
          <cell r="AL289" t="str">
            <v>-</v>
          </cell>
          <cell r="AM289" t="str">
            <v>-</v>
          </cell>
          <cell r="AN289" t="str">
            <v>-</v>
          </cell>
          <cell r="AO289" t="str">
            <v>-</v>
          </cell>
          <cell r="AP289" t="str">
            <v>-</v>
          </cell>
          <cell r="AQ289" t="str">
            <v>-</v>
          </cell>
          <cell r="AR289" t="str">
            <v>-</v>
          </cell>
          <cell r="AS289" t="str">
            <v>-</v>
          </cell>
          <cell r="AT289" t="str">
            <v>-</v>
          </cell>
          <cell r="AU289" t="str">
            <v>-</v>
          </cell>
          <cell r="AV289" t="str">
            <v>-</v>
          </cell>
          <cell r="AW289">
            <v>1</v>
          </cell>
          <cell r="AX289" t="str">
            <v>-</v>
          </cell>
          <cell r="AY289">
            <v>1</v>
          </cell>
          <cell r="AZ289">
            <v>1</v>
          </cell>
          <cell r="BA289">
            <v>1</v>
          </cell>
          <cell r="BB289" t="str">
            <v>MO20</v>
          </cell>
          <cell r="BC289">
            <v>5.8</v>
          </cell>
          <cell r="BD289">
            <v>3</v>
          </cell>
          <cell r="BE289" t="str">
            <v>MO10</v>
          </cell>
          <cell r="BF289">
            <v>5.8</v>
          </cell>
          <cell r="BG289" t="str">
            <v>-</v>
          </cell>
          <cell r="BH289" t="str">
            <v>-</v>
          </cell>
          <cell r="BI289" t="str">
            <v>-</v>
          </cell>
          <cell r="BJ289" t="str">
            <v>-</v>
          </cell>
          <cell r="BK289" t="str">
            <v>-</v>
          </cell>
          <cell r="BL289" t="str">
            <v>-</v>
          </cell>
          <cell r="BM289" t="str">
            <v>-</v>
          </cell>
          <cell r="BN289" t="str">
            <v>-</v>
          </cell>
          <cell r="BO289" t="str">
            <v>-</v>
          </cell>
          <cell r="BP289" t="str">
            <v>-</v>
          </cell>
          <cell r="BQ289" t="str">
            <v>-</v>
          </cell>
          <cell r="BR289">
            <v>1786449</v>
          </cell>
          <cell r="BS289">
            <v>0</v>
          </cell>
          <cell r="BT289">
            <v>0</v>
          </cell>
          <cell r="BU289" t="str">
            <v>PDA ACUEDUCTO SORACA</v>
          </cell>
          <cell r="BW289" t="str">
            <v>Administracion, Imprevistos, Utilidad (AIU)</v>
          </cell>
          <cell r="BX289">
            <v>0</v>
          </cell>
          <cell r="BY289">
            <v>0</v>
          </cell>
          <cell r="BZ289">
            <v>0</v>
          </cell>
          <cell r="CA289">
            <v>0</v>
          </cell>
        </row>
        <row r="290">
          <cell r="D290" t="str">
            <v>CONCRETO DE 3000PSI para cunetas (reforzado)</v>
          </cell>
          <cell r="E290" t="str">
            <v>M3</v>
          </cell>
          <cell r="F290" t="str">
            <v>MG501</v>
          </cell>
          <cell r="G290">
            <v>0.05</v>
          </cell>
          <cell r="H290" t="str">
            <v>MG519</v>
          </cell>
          <cell r="I290">
            <v>4</v>
          </cell>
          <cell r="J290" t="str">
            <v>-</v>
          </cell>
          <cell r="K290" t="str">
            <v>-</v>
          </cell>
          <cell r="L290" t="str">
            <v>-</v>
          </cell>
          <cell r="M290" t="str">
            <v>-</v>
          </cell>
          <cell r="N290" t="str">
            <v>-</v>
          </cell>
          <cell r="O290" t="str">
            <v>-</v>
          </cell>
          <cell r="P290" t="str">
            <v>IGE1096</v>
          </cell>
          <cell r="Q290">
            <v>1</v>
          </cell>
          <cell r="R290" t="str">
            <v>IGV2039</v>
          </cell>
          <cell r="S290">
            <v>1</v>
          </cell>
          <cell r="T290" t="str">
            <v>C5256</v>
          </cell>
          <cell r="U290">
            <v>0.2</v>
          </cell>
          <cell r="V290" t="str">
            <v>IGV2052</v>
          </cell>
          <cell r="W290">
            <v>1</v>
          </cell>
          <cell r="X290" t="str">
            <v>IGE1008</v>
          </cell>
          <cell r="Y290">
            <v>2</v>
          </cell>
          <cell r="Z290" t="str">
            <v>-</v>
          </cell>
          <cell r="AA290" t="str">
            <v>-</v>
          </cell>
          <cell r="AB290" t="str">
            <v>-</v>
          </cell>
          <cell r="AC290" t="str">
            <v>-</v>
          </cell>
          <cell r="AD290" t="str">
            <v>-</v>
          </cell>
          <cell r="AE290" t="str">
            <v>-</v>
          </cell>
          <cell r="AF290" t="str">
            <v>-</v>
          </cell>
          <cell r="AG290" t="str">
            <v>-</v>
          </cell>
          <cell r="AH290" t="str">
            <v>-</v>
          </cell>
          <cell r="AI290" t="str">
            <v>-</v>
          </cell>
          <cell r="AJ290">
            <v>0</v>
          </cell>
          <cell r="AK290" t="str">
            <v>-</v>
          </cell>
          <cell r="AL290" t="str">
            <v>-</v>
          </cell>
          <cell r="AM290" t="str">
            <v>-</v>
          </cell>
          <cell r="AN290" t="str">
            <v>-</v>
          </cell>
          <cell r="AO290" t="str">
            <v>-</v>
          </cell>
          <cell r="AP290" t="str">
            <v>-</v>
          </cell>
          <cell r="AQ290" t="str">
            <v>-</v>
          </cell>
          <cell r="AR290" t="str">
            <v>-</v>
          </cell>
          <cell r="AS290" t="str">
            <v>-</v>
          </cell>
          <cell r="AT290" t="str">
            <v>-</v>
          </cell>
          <cell r="AU290" t="str">
            <v>-</v>
          </cell>
          <cell r="AV290" t="str">
            <v>-</v>
          </cell>
          <cell r="AW290">
            <v>1</v>
          </cell>
          <cell r="AX290" t="str">
            <v>-</v>
          </cell>
          <cell r="AY290">
            <v>1</v>
          </cell>
          <cell r="AZ290">
            <v>1</v>
          </cell>
          <cell r="BA290">
            <v>1</v>
          </cell>
          <cell r="BB290" t="str">
            <v>MO20</v>
          </cell>
          <cell r="BC290">
            <v>22.7</v>
          </cell>
          <cell r="BD290">
            <v>1</v>
          </cell>
          <cell r="BE290" t="str">
            <v>MO10</v>
          </cell>
          <cell r="BF290">
            <v>22.7</v>
          </cell>
          <cell r="BG290" t="str">
            <v>-</v>
          </cell>
          <cell r="BH290" t="str">
            <v>-</v>
          </cell>
          <cell r="BI290" t="str">
            <v>-</v>
          </cell>
          <cell r="BJ290" t="str">
            <v>-</v>
          </cell>
          <cell r="BK290" t="str">
            <v>-</v>
          </cell>
          <cell r="BL290" t="str">
            <v>-</v>
          </cell>
          <cell r="BM290" t="str">
            <v>-</v>
          </cell>
          <cell r="BN290" t="str">
            <v>-</v>
          </cell>
          <cell r="BO290" t="str">
            <v>-</v>
          </cell>
          <cell r="BP290" t="str">
            <v>-</v>
          </cell>
          <cell r="BQ290" t="str">
            <v>-</v>
          </cell>
          <cell r="BR290">
            <v>480964</v>
          </cell>
          <cell r="BS290">
            <v>0</v>
          </cell>
          <cell r="BT290">
            <v>480964</v>
          </cell>
          <cell r="BU290">
            <v>0</v>
          </cell>
          <cell r="BW290" t="str">
            <v>Administracion, Imprevistos, Utilidad (AIU)</v>
          </cell>
          <cell r="BX290">
            <v>0</v>
          </cell>
          <cell r="BY290">
            <v>0</v>
          </cell>
          <cell r="BZ290">
            <v>0</v>
          </cell>
          <cell r="CA290">
            <v>0</v>
          </cell>
        </row>
        <row r="291">
          <cell r="D291" t="str">
            <v>Concreto de 4000 PSI  para muros</v>
          </cell>
          <cell r="E291" t="str">
            <v>M3</v>
          </cell>
          <cell r="F291" t="str">
            <v>MG501</v>
          </cell>
          <cell r="G291">
            <v>0.05</v>
          </cell>
          <cell r="H291" t="str">
            <v>MG519</v>
          </cell>
          <cell r="I291">
            <v>0.6</v>
          </cell>
          <cell r="J291" t="str">
            <v>-</v>
          </cell>
          <cell r="K291" t="str">
            <v>-</v>
          </cell>
          <cell r="L291" t="str">
            <v>-</v>
          </cell>
          <cell r="M291" t="str">
            <v>-</v>
          </cell>
          <cell r="N291" t="str">
            <v>-</v>
          </cell>
          <cell r="O291" t="str">
            <v>-</v>
          </cell>
          <cell r="P291" t="str">
            <v>IGE1099</v>
          </cell>
          <cell r="Q291">
            <v>1.05</v>
          </cell>
          <cell r="R291" t="str">
            <v>IGA3023</v>
          </cell>
          <cell r="S291">
            <v>5.5</v>
          </cell>
          <cell r="T291" t="str">
            <v>IGA3034</v>
          </cell>
          <cell r="U291">
            <v>0.3</v>
          </cell>
          <cell r="V291" t="str">
            <v>IGE1249</v>
          </cell>
          <cell r="W291">
            <v>3</v>
          </cell>
          <cell r="X291" t="str">
            <v>IGE1174</v>
          </cell>
          <cell r="Y291">
            <v>3</v>
          </cell>
          <cell r="Z291" t="str">
            <v>IGE1178</v>
          </cell>
          <cell r="AA291">
            <v>6.5</v>
          </cell>
          <cell r="AB291" t="str">
            <v>IGE1181</v>
          </cell>
          <cell r="AC291">
            <v>3.8</v>
          </cell>
          <cell r="AD291" t="str">
            <v>-</v>
          </cell>
          <cell r="AE291" t="str">
            <v>-</v>
          </cell>
          <cell r="AF291" t="str">
            <v>-</v>
          </cell>
          <cell r="AG291" t="str">
            <v>-</v>
          </cell>
          <cell r="AH291" t="str">
            <v>-</v>
          </cell>
          <cell r="AI291" t="str">
            <v>-</v>
          </cell>
          <cell r="AJ291">
            <v>0</v>
          </cell>
          <cell r="AK291" t="str">
            <v>-</v>
          </cell>
          <cell r="AL291" t="str">
            <v>-</v>
          </cell>
          <cell r="AM291" t="str">
            <v>-</v>
          </cell>
          <cell r="AN291" t="str">
            <v>-</v>
          </cell>
          <cell r="AO291" t="str">
            <v>-</v>
          </cell>
          <cell r="AP291" t="str">
            <v>-</v>
          </cell>
          <cell r="AQ291" t="str">
            <v>-</v>
          </cell>
          <cell r="AR291" t="str">
            <v>-</v>
          </cell>
          <cell r="AS291" t="str">
            <v>-</v>
          </cell>
          <cell r="AT291" t="str">
            <v>-</v>
          </cell>
          <cell r="AU291" t="str">
            <v>-</v>
          </cell>
          <cell r="AV291" t="str">
            <v>-</v>
          </cell>
          <cell r="AW291">
            <v>1</v>
          </cell>
          <cell r="AX291" t="str">
            <v>-</v>
          </cell>
          <cell r="AY291">
            <v>1</v>
          </cell>
          <cell r="AZ291">
            <v>1</v>
          </cell>
          <cell r="BA291">
            <v>2</v>
          </cell>
          <cell r="BB291" t="str">
            <v>MO20</v>
          </cell>
          <cell r="BC291">
            <v>3.5</v>
          </cell>
          <cell r="BD291">
            <v>8</v>
          </cell>
          <cell r="BE291" t="str">
            <v>MO10</v>
          </cell>
          <cell r="BF291">
            <v>3.5</v>
          </cell>
          <cell r="BG291" t="str">
            <v>-</v>
          </cell>
          <cell r="BH291" t="str">
            <v>-</v>
          </cell>
          <cell r="BI291" t="str">
            <v>-</v>
          </cell>
          <cell r="BJ291" t="str">
            <v>-</v>
          </cell>
          <cell r="BK291" t="str">
            <v>-</v>
          </cell>
          <cell r="BL291" t="str">
            <v>-</v>
          </cell>
          <cell r="BM291" t="str">
            <v>-</v>
          </cell>
          <cell r="BN291" t="str">
            <v>-</v>
          </cell>
          <cell r="BO291" t="str">
            <v>-</v>
          </cell>
          <cell r="BP291" t="str">
            <v>-</v>
          </cell>
          <cell r="BQ291" t="str">
            <v>-</v>
          </cell>
          <cell r="BR291">
            <v>833810</v>
          </cell>
          <cell r="BS291">
            <v>0</v>
          </cell>
          <cell r="BT291">
            <v>833810</v>
          </cell>
          <cell r="BU291">
            <v>0</v>
          </cell>
          <cell r="BW291" t="str">
            <v>Administracion, Imprevistos, Utilidad (AIU)</v>
          </cell>
          <cell r="BX291">
            <v>0</v>
          </cell>
          <cell r="BY291">
            <v>0</v>
          </cell>
          <cell r="BZ291">
            <v>0</v>
          </cell>
          <cell r="CA291">
            <v>0</v>
          </cell>
        </row>
        <row r="292">
          <cell r="D292" t="str">
            <v>Concreto de 4000 PSI  impermeabilizado para muros</v>
          </cell>
          <cell r="E292" t="str">
            <v>M3</v>
          </cell>
          <cell r="F292" t="str">
            <v>MG501</v>
          </cell>
          <cell r="G292">
            <v>0.05</v>
          </cell>
          <cell r="H292" t="str">
            <v>MG519</v>
          </cell>
          <cell r="I292">
            <v>0.6</v>
          </cell>
          <cell r="J292" t="str">
            <v>-</v>
          </cell>
          <cell r="K292" t="str">
            <v>-</v>
          </cell>
          <cell r="L292" t="str">
            <v>-</v>
          </cell>
          <cell r="M292" t="str">
            <v>-</v>
          </cell>
          <cell r="N292" t="str">
            <v>-</v>
          </cell>
          <cell r="O292" t="str">
            <v>-</v>
          </cell>
          <cell r="P292" t="str">
            <v>IGE1099</v>
          </cell>
          <cell r="Q292">
            <v>1.05</v>
          </cell>
          <cell r="R292" t="str">
            <v>IGA3023</v>
          </cell>
          <cell r="S292">
            <v>5.5</v>
          </cell>
          <cell r="T292" t="str">
            <v>IGA3034</v>
          </cell>
          <cell r="U292">
            <v>1</v>
          </cell>
          <cell r="V292" t="str">
            <v>C5256</v>
          </cell>
          <cell r="W292">
            <v>0.3</v>
          </cell>
          <cell r="X292" t="str">
            <v>IGE1249</v>
          </cell>
          <cell r="Y292">
            <v>3</v>
          </cell>
          <cell r="Z292" t="str">
            <v>IGE1174</v>
          </cell>
          <cell r="AA292">
            <v>3</v>
          </cell>
          <cell r="AB292" t="str">
            <v>IGE1178</v>
          </cell>
          <cell r="AC292">
            <v>6.5</v>
          </cell>
          <cell r="AD292" t="str">
            <v>IGE1181</v>
          </cell>
          <cell r="AE292">
            <v>3.8</v>
          </cell>
          <cell r="AF292" t="str">
            <v>-</v>
          </cell>
          <cell r="AG292" t="str">
            <v>-</v>
          </cell>
          <cell r="AH292" t="str">
            <v>-</v>
          </cell>
          <cell r="AI292" t="str">
            <v>-</v>
          </cell>
          <cell r="AJ292">
            <v>0</v>
          </cell>
          <cell r="AK292" t="str">
            <v>-</v>
          </cell>
          <cell r="AL292" t="str">
            <v>-</v>
          </cell>
          <cell r="AM292" t="str">
            <v>-</v>
          </cell>
          <cell r="AN292" t="str">
            <v>-</v>
          </cell>
          <cell r="AO292" t="str">
            <v>-</v>
          </cell>
          <cell r="AP292" t="str">
            <v>-</v>
          </cell>
          <cell r="AQ292" t="str">
            <v>-</v>
          </cell>
          <cell r="AR292" t="str">
            <v>-</v>
          </cell>
          <cell r="AS292" t="str">
            <v>-</v>
          </cell>
          <cell r="AT292" t="str">
            <v>-</v>
          </cell>
          <cell r="AU292" t="str">
            <v>-</v>
          </cell>
          <cell r="AV292" t="str">
            <v>-</v>
          </cell>
          <cell r="AW292">
            <v>1</v>
          </cell>
          <cell r="AX292" t="str">
            <v>-</v>
          </cell>
          <cell r="AY292">
            <v>1</v>
          </cell>
          <cell r="AZ292">
            <v>1</v>
          </cell>
          <cell r="BA292">
            <v>2</v>
          </cell>
          <cell r="BB292" t="str">
            <v>MO20</v>
          </cell>
          <cell r="BC292">
            <v>4</v>
          </cell>
          <cell r="BD292">
            <v>8</v>
          </cell>
          <cell r="BE292" t="str">
            <v>MO10</v>
          </cell>
          <cell r="BF292">
            <v>4</v>
          </cell>
          <cell r="BG292" t="str">
            <v>-</v>
          </cell>
          <cell r="BH292" t="str">
            <v>-</v>
          </cell>
          <cell r="BI292" t="str">
            <v>-</v>
          </cell>
          <cell r="BJ292" t="str">
            <v>-</v>
          </cell>
          <cell r="BK292" t="str">
            <v>-</v>
          </cell>
          <cell r="BL292" t="str">
            <v>-</v>
          </cell>
          <cell r="BM292" t="str">
            <v>-</v>
          </cell>
          <cell r="BN292" t="str">
            <v>-</v>
          </cell>
          <cell r="BO292" t="str">
            <v>-</v>
          </cell>
          <cell r="BP292" t="str">
            <v>-</v>
          </cell>
          <cell r="BQ292" t="str">
            <v>-</v>
          </cell>
          <cell r="BR292">
            <v>849043</v>
          </cell>
          <cell r="BS292">
            <v>0</v>
          </cell>
          <cell r="BT292">
            <v>849043</v>
          </cell>
          <cell r="BU292">
            <v>0</v>
          </cell>
          <cell r="BW292" t="str">
            <v>Administracion, Imprevistos, Utilidad (AIU)</v>
          </cell>
          <cell r="BX292">
            <v>0</v>
          </cell>
          <cell r="BY292">
            <v>0</v>
          </cell>
          <cell r="BZ292">
            <v>0</v>
          </cell>
          <cell r="CA292">
            <v>0</v>
          </cell>
        </row>
        <row r="293">
          <cell r="D293" t="str">
            <v>Concreto de 4000 PSI  impermeabilizado para placa de piso</v>
          </cell>
          <cell r="E293" t="str">
            <v>M3</v>
          </cell>
          <cell r="F293" t="str">
            <v>MG501</v>
          </cell>
          <cell r="G293">
            <v>0.05</v>
          </cell>
          <cell r="H293" t="str">
            <v>MG519</v>
          </cell>
          <cell r="I293">
            <v>0.6</v>
          </cell>
          <cell r="J293" t="str">
            <v>-</v>
          </cell>
          <cell r="K293" t="str">
            <v>-</v>
          </cell>
          <cell r="L293" t="str">
            <v>-</v>
          </cell>
          <cell r="M293" t="str">
            <v>-</v>
          </cell>
          <cell r="N293" t="str">
            <v>-</v>
          </cell>
          <cell r="O293" t="str">
            <v>-</v>
          </cell>
          <cell r="P293" t="str">
            <v>IGE1099</v>
          </cell>
          <cell r="Q293">
            <v>1.05</v>
          </cell>
          <cell r="R293" t="str">
            <v>IGA3023</v>
          </cell>
          <cell r="S293">
            <v>2</v>
          </cell>
          <cell r="T293" t="str">
            <v>IGA3034</v>
          </cell>
          <cell r="U293">
            <v>1</v>
          </cell>
          <cell r="V293" t="str">
            <v>C5256</v>
          </cell>
          <cell r="W293">
            <v>0.3</v>
          </cell>
          <cell r="X293" t="str">
            <v>IGE1249</v>
          </cell>
          <cell r="Y293">
            <v>3</v>
          </cell>
          <cell r="Z293" t="str">
            <v>-</v>
          </cell>
          <cell r="AA293" t="str">
            <v>-</v>
          </cell>
          <cell r="AB293" t="str">
            <v>-</v>
          </cell>
          <cell r="AC293" t="str">
            <v>-</v>
          </cell>
          <cell r="AD293" t="str">
            <v>-</v>
          </cell>
          <cell r="AE293" t="str">
            <v>-</v>
          </cell>
          <cell r="AF293" t="str">
            <v>-</v>
          </cell>
          <cell r="AG293" t="str">
            <v>-</v>
          </cell>
          <cell r="AH293" t="str">
            <v>-</v>
          </cell>
          <cell r="AI293" t="str">
            <v>-</v>
          </cell>
          <cell r="AJ293">
            <v>0</v>
          </cell>
          <cell r="AK293" t="str">
            <v>-</v>
          </cell>
          <cell r="AL293" t="str">
            <v>-</v>
          </cell>
          <cell r="AM293" t="str">
            <v>-</v>
          </cell>
          <cell r="AN293" t="str">
            <v>-</v>
          </cell>
          <cell r="AO293" t="str">
            <v>-</v>
          </cell>
          <cell r="AP293" t="str">
            <v>-</v>
          </cell>
          <cell r="AQ293" t="str">
            <v>-</v>
          </cell>
          <cell r="AR293" t="str">
            <v>-</v>
          </cell>
          <cell r="AS293" t="str">
            <v>-</v>
          </cell>
          <cell r="AT293" t="str">
            <v>-</v>
          </cell>
          <cell r="AU293" t="str">
            <v>-</v>
          </cell>
          <cell r="AV293" t="str">
            <v>-</v>
          </cell>
          <cell r="AW293">
            <v>1</v>
          </cell>
          <cell r="AX293" t="str">
            <v>-</v>
          </cell>
          <cell r="AY293">
            <v>1</v>
          </cell>
          <cell r="AZ293">
            <v>1</v>
          </cell>
          <cell r="BA293">
            <v>2</v>
          </cell>
          <cell r="BB293" t="str">
            <v>MO20</v>
          </cell>
          <cell r="BC293">
            <v>5</v>
          </cell>
          <cell r="BD293">
            <v>8</v>
          </cell>
          <cell r="BE293" t="str">
            <v>MO10</v>
          </cell>
          <cell r="BF293">
            <v>5</v>
          </cell>
          <cell r="BG293" t="str">
            <v>-</v>
          </cell>
          <cell r="BH293" t="str">
            <v>-</v>
          </cell>
          <cell r="BI293" t="str">
            <v>-</v>
          </cell>
          <cell r="BJ293" t="str">
            <v>-</v>
          </cell>
          <cell r="BK293" t="str">
            <v>-</v>
          </cell>
          <cell r="BL293" t="str">
            <v>-</v>
          </cell>
          <cell r="BM293" t="str">
            <v>-</v>
          </cell>
          <cell r="BN293" t="str">
            <v>-</v>
          </cell>
          <cell r="BO293" t="str">
            <v>-</v>
          </cell>
          <cell r="BP293" t="str">
            <v>-</v>
          </cell>
          <cell r="BQ293" t="str">
            <v>-</v>
          </cell>
          <cell r="BR293">
            <v>666940</v>
          </cell>
          <cell r="BS293">
            <v>0</v>
          </cell>
          <cell r="BT293">
            <v>666940</v>
          </cell>
          <cell r="BU293">
            <v>0</v>
          </cell>
          <cell r="BW293" t="str">
            <v>Administracion, Imprevistos, Utilidad (AIU)</v>
          </cell>
          <cell r="BX293">
            <v>0</v>
          </cell>
          <cell r="BY293">
            <v>0</v>
          </cell>
          <cell r="BZ293">
            <v>0</v>
          </cell>
          <cell r="CA293">
            <v>0</v>
          </cell>
        </row>
        <row r="294">
          <cell r="D294" t="str">
            <v>Concreto de 4000 PSI acelerado e impermeabilizado para columnas.</v>
          </cell>
          <cell r="E294" t="str">
            <v>M3</v>
          </cell>
          <cell r="F294" t="str">
            <v>MG501</v>
          </cell>
          <cell r="G294">
            <v>0.02</v>
          </cell>
          <cell r="H294" t="str">
            <v>MG519</v>
          </cell>
          <cell r="I294">
            <v>4</v>
          </cell>
          <cell r="J294" t="str">
            <v>MG523</v>
          </cell>
          <cell r="K294">
            <v>0.02</v>
          </cell>
          <cell r="L294" t="str">
            <v>-</v>
          </cell>
          <cell r="M294" t="str">
            <v>-</v>
          </cell>
          <cell r="N294" t="str">
            <v>-</v>
          </cell>
          <cell r="O294" t="str">
            <v>-</v>
          </cell>
          <cell r="P294" t="str">
            <v>IGE1099</v>
          </cell>
          <cell r="Q294">
            <v>1.1000000000000001</v>
          </cell>
          <cell r="R294" t="str">
            <v>C5014</v>
          </cell>
          <cell r="S294">
            <v>2.64</v>
          </cell>
          <cell r="T294" t="str">
            <v>IGE1174</v>
          </cell>
          <cell r="U294">
            <v>7.26</v>
          </cell>
          <cell r="V294" t="str">
            <v>IGE1019</v>
          </cell>
          <cell r="W294">
            <v>2</v>
          </cell>
          <cell r="X294" t="str">
            <v>IGE1247</v>
          </cell>
          <cell r="Y294">
            <v>8</v>
          </cell>
          <cell r="Z294" t="str">
            <v>C5256</v>
          </cell>
          <cell r="AA294">
            <v>0.3</v>
          </cell>
          <cell r="AB294" t="str">
            <v>IGA3034</v>
          </cell>
          <cell r="AC294">
            <v>1</v>
          </cell>
          <cell r="AD294" t="str">
            <v>IGE1274</v>
          </cell>
          <cell r="AE294">
            <v>1</v>
          </cell>
          <cell r="AF294" t="str">
            <v>-</v>
          </cell>
          <cell r="AG294" t="str">
            <v>-</v>
          </cell>
          <cell r="AH294" t="str">
            <v>-</v>
          </cell>
          <cell r="AI294" t="str">
            <v>-</v>
          </cell>
          <cell r="AJ294">
            <v>0</v>
          </cell>
          <cell r="AK294" t="str">
            <v>-</v>
          </cell>
          <cell r="AL294" t="str">
            <v>-</v>
          </cell>
          <cell r="AM294" t="str">
            <v>-</v>
          </cell>
          <cell r="AN294" t="str">
            <v>-</v>
          </cell>
          <cell r="AO294" t="str">
            <v>-</v>
          </cell>
          <cell r="AP294" t="str">
            <v>-</v>
          </cell>
          <cell r="AQ294" t="str">
            <v>-</v>
          </cell>
          <cell r="AR294" t="str">
            <v>-</v>
          </cell>
          <cell r="AS294" t="str">
            <v>-</v>
          </cell>
          <cell r="AT294" t="str">
            <v>-</v>
          </cell>
          <cell r="AU294" t="str">
            <v>-</v>
          </cell>
          <cell r="AV294" t="str">
            <v>-</v>
          </cell>
          <cell r="AW294">
            <v>1</v>
          </cell>
          <cell r="AX294" t="str">
            <v>-</v>
          </cell>
          <cell r="AY294">
            <v>1</v>
          </cell>
          <cell r="AZ294">
            <v>1</v>
          </cell>
          <cell r="BA294">
            <v>1</v>
          </cell>
          <cell r="BB294" t="str">
            <v>MO13</v>
          </cell>
          <cell r="BC294">
            <v>0.8</v>
          </cell>
          <cell r="BD294" t="str">
            <v>-</v>
          </cell>
          <cell r="BE294" t="str">
            <v>-</v>
          </cell>
          <cell r="BF294" t="str">
            <v>-</v>
          </cell>
          <cell r="BG294" t="str">
            <v>-</v>
          </cell>
          <cell r="BH294" t="str">
            <v>-</v>
          </cell>
          <cell r="BI294" t="str">
            <v>-</v>
          </cell>
          <cell r="BJ294" t="str">
            <v>-</v>
          </cell>
          <cell r="BK294" t="str">
            <v>-</v>
          </cell>
          <cell r="BL294" t="str">
            <v>-</v>
          </cell>
          <cell r="BM294" t="str">
            <v>-</v>
          </cell>
          <cell r="BN294" t="str">
            <v>-</v>
          </cell>
          <cell r="BO294" t="str">
            <v>-</v>
          </cell>
          <cell r="BP294" t="str">
            <v>-</v>
          </cell>
          <cell r="BQ294" t="str">
            <v>-</v>
          </cell>
          <cell r="BR294">
            <v>835842</v>
          </cell>
          <cell r="BS294">
            <v>0</v>
          </cell>
          <cell r="BT294">
            <v>835842</v>
          </cell>
          <cell r="BU294">
            <v>0</v>
          </cell>
          <cell r="BW294" t="str">
            <v>Administracion, Imprevistos, Utilidad (AIU)</v>
          </cell>
          <cell r="BX294">
            <v>0</v>
          </cell>
          <cell r="BY294">
            <v>0</v>
          </cell>
          <cell r="BZ294">
            <v>0</v>
          </cell>
          <cell r="CA294">
            <v>0</v>
          </cell>
        </row>
        <row r="295">
          <cell r="D295" t="str">
            <v>Concreto para Placa Elevada de 4000 PSI (incluye producción, formaleta y colocación)</v>
          </cell>
          <cell r="E295" t="str">
            <v>M3</v>
          </cell>
          <cell r="F295" t="str">
            <v>MG501</v>
          </cell>
          <cell r="G295">
            <v>0.02</v>
          </cell>
          <cell r="H295" t="str">
            <v>MG519</v>
          </cell>
          <cell r="I295">
            <v>4</v>
          </cell>
          <cell r="J295" t="str">
            <v>MG523</v>
          </cell>
          <cell r="K295">
            <v>0.02</v>
          </cell>
          <cell r="L295" t="str">
            <v>-</v>
          </cell>
          <cell r="M295" t="str">
            <v>-</v>
          </cell>
          <cell r="N295" t="str">
            <v>-</v>
          </cell>
          <cell r="O295" t="str">
            <v>-</v>
          </cell>
          <cell r="P295" t="str">
            <v>IGE1099</v>
          </cell>
          <cell r="Q295">
            <v>1.1000000000000001</v>
          </cell>
          <cell r="R295" t="str">
            <v>IGA3023</v>
          </cell>
          <cell r="S295">
            <v>5</v>
          </cell>
          <cell r="T295" t="str">
            <v>IGE1174</v>
          </cell>
          <cell r="U295">
            <v>3</v>
          </cell>
          <cell r="V295" t="str">
            <v>IGE1019</v>
          </cell>
          <cell r="W295">
            <v>2</v>
          </cell>
          <cell r="X295" t="str">
            <v>IGE1247</v>
          </cell>
          <cell r="Y295">
            <v>5</v>
          </cell>
          <cell r="Z295" t="str">
            <v>C5256</v>
          </cell>
          <cell r="AA295">
            <v>1</v>
          </cell>
          <cell r="AB295" t="str">
            <v>-</v>
          </cell>
          <cell r="AC295" t="str">
            <v>-</v>
          </cell>
          <cell r="AD295" t="str">
            <v>-</v>
          </cell>
          <cell r="AE295" t="str">
            <v>-</v>
          </cell>
          <cell r="AF295" t="str">
            <v>-</v>
          </cell>
          <cell r="AG295" t="str">
            <v>-</v>
          </cell>
          <cell r="AH295" t="str">
            <v>-</v>
          </cell>
          <cell r="AI295" t="str">
            <v>-</v>
          </cell>
          <cell r="AJ295">
            <v>0</v>
          </cell>
          <cell r="AK295" t="str">
            <v>-</v>
          </cell>
          <cell r="AL295" t="str">
            <v>-</v>
          </cell>
          <cell r="AM295" t="str">
            <v>-</v>
          </cell>
          <cell r="AN295" t="str">
            <v>-</v>
          </cell>
          <cell r="AO295" t="str">
            <v>-</v>
          </cell>
          <cell r="AP295" t="str">
            <v>-</v>
          </cell>
          <cell r="AQ295" t="str">
            <v>-</v>
          </cell>
          <cell r="AR295" t="str">
            <v>-</v>
          </cell>
          <cell r="AS295" t="str">
            <v>-</v>
          </cell>
          <cell r="AT295" t="str">
            <v>-</v>
          </cell>
          <cell r="AU295" t="str">
            <v>-</v>
          </cell>
          <cell r="AV295" t="str">
            <v>-</v>
          </cell>
          <cell r="AW295">
            <v>1</v>
          </cell>
          <cell r="AX295" t="str">
            <v>-</v>
          </cell>
          <cell r="AY295">
            <v>1</v>
          </cell>
          <cell r="AZ295">
            <v>1</v>
          </cell>
          <cell r="BA295">
            <v>1</v>
          </cell>
          <cell r="BB295" t="str">
            <v>MO13</v>
          </cell>
          <cell r="BC295">
            <v>0.8</v>
          </cell>
          <cell r="BD295" t="str">
            <v>-</v>
          </cell>
          <cell r="BE295" t="str">
            <v>-</v>
          </cell>
          <cell r="BF295" t="str">
            <v>-</v>
          </cell>
          <cell r="BG295" t="str">
            <v>-</v>
          </cell>
          <cell r="BH295" t="str">
            <v>-</v>
          </cell>
          <cell r="BI295" t="str">
            <v>-</v>
          </cell>
          <cell r="BJ295" t="str">
            <v>-</v>
          </cell>
          <cell r="BK295" t="str">
            <v>-</v>
          </cell>
          <cell r="BL295" t="str">
            <v>-</v>
          </cell>
          <cell r="BM295" t="str">
            <v>-</v>
          </cell>
          <cell r="BN295" t="str">
            <v>-</v>
          </cell>
          <cell r="BO295" t="str">
            <v>-</v>
          </cell>
          <cell r="BP295" t="str">
            <v>-</v>
          </cell>
          <cell r="BQ295" t="str">
            <v>-</v>
          </cell>
          <cell r="BR295">
            <v>803704</v>
          </cell>
          <cell r="BS295">
            <v>0</v>
          </cell>
          <cell r="BT295">
            <v>803704</v>
          </cell>
          <cell r="BU295">
            <v>0</v>
          </cell>
          <cell r="BW295" t="str">
            <v>Administracion, Imprevistos, Utilidad (AIU)</v>
          </cell>
          <cell r="BX295">
            <v>0</v>
          </cell>
          <cell r="BY295">
            <v>0</v>
          </cell>
          <cell r="BZ295">
            <v>0</v>
          </cell>
          <cell r="CA295">
            <v>0</v>
          </cell>
        </row>
        <row r="296">
          <cell r="D296" t="str">
            <v xml:space="preserve">Concreto de 4000 PSI para cimentacion </v>
          </cell>
          <cell r="E296" t="str">
            <v>M3</v>
          </cell>
          <cell r="F296" t="str">
            <v>MG501</v>
          </cell>
          <cell r="G296">
            <v>0.05</v>
          </cell>
          <cell r="H296" t="str">
            <v>MG519</v>
          </cell>
          <cell r="I296">
            <v>1</v>
          </cell>
          <cell r="J296" t="str">
            <v>-</v>
          </cell>
          <cell r="K296" t="str">
            <v>-</v>
          </cell>
          <cell r="L296" t="str">
            <v>-</v>
          </cell>
          <cell r="M296" t="str">
            <v>-</v>
          </cell>
          <cell r="N296" t="str">
            <v>-</v>
          </cell>
          <cell r="O296" t="str">
            <v>-</v>
          </cell>
          <cell r="P296" t="str">
            <v>IGE1099</v>
          </cell>
          <cell r="Q296">
            <v>1.05</v>
          </cell>
          <cell r="R296" t="str">
            <v>IGE1178</v>
          </cell>
          <cell r="S296">
            <v>1.2</v>
          </cell>
          <cell r="T296" t="str">
            <v>C5256</v>
          </cell>
          <cell r="U296">
            <v>0.3</v>
          </cell>
          <cell r="V296" t="str">
            <v>-</v>
          </cell>
          <cell r="W296" t="str">
            <v>-</v>
          </cell>
          <cell r="X296" t="str">
            <v>-</v>
          </cell>
          <cell r="Y296" t="str">
            <v>-</v>
          </cell>
          <cell r="Z296" t="str">
            <v>-</v>
          </cell>
          <cell r="AA296" t="str">
            <v>-</v>
          </cell>
          <cell r="AB296" t="str">
            <v>-</v>
          </cell>
          <cell r="AC296" t="str">
            <v>-</v>
          </cell>
          <cell r="AD296" t="str">
            <v>-</v>
          </cell>
          <cell r="AE296" t="str">
            <v>-</v>
          </cell>
          <cell r="AF296" t="str">
            <v>-</v>
          </cell>
          <cell r="AG296" t="str">
            <v>-</v>
          </cell>
          <cell r="AH296" t="str">
            <v>-</v>
          </cell>
          <cell r="AI296" t="str">
            <v>-</v>
          </cell>
          <cell r="AJ296">
            <v>0</v>
          </cell>
          <cell r="AK296" t="str">
            <v>-</v>
          </cell>
          <cell r="AL296" t="str">
            <v>-</v>
          </cell>
          <cell r="AM296" t="str">
            <v>-</v>
          </cell>
          <cell r="AN296" t="str">
            <v>-</v>
          </cell>
          <cell r="AO296" t="str">
            <v>-</v>
          </cell>
          <cell r="AP296" t="str">
            <v>-</v>
          </cell>
          <cell r="AQ296" t="str">
            <v>-</v>
          </cell>
          <cell r="AR296" t="str">
            <v>-</v>
          </cell>
          <cell r="AS296" t="str">
            <v>-</v>
          </cell>
          <cell r="AT296" t="str">
            <v>-</v>
          </cell>
          <cell r="AU296" t="str">
            <v>-</v>
          </cell>
          <cell r="AV296" t="str">
            <v>-</v>
          </cell>
          <cell r="AW296">
            <v>1</v>
          </cell>
          <cell r="AX296" t="str">
            <v>-</v>
          </cell>
          <cell r="AY296">
            <v>1</v>
          </cell>
          <cell r="AZ296">
            <v>1</v>
          </cell>
          <cell r="BA296">
            <v>1</v>
          </cell>
          <cell r="BB296" t="str">
            <v>MO20</v>
          </cell>
          <cell r="BC296">
            <v>1.9</v>
          </cell>
          <cell r="BD296">
            <v>3</v>
          </cell>
          <cell r="BE296" t="str">
            <v>MO10</v>
          </cell>
          <cell r="BF296">
            <v>1.9</v>
          </cell>
          <cell r="BG296" t="str">
            <v>-</v>
          </cell>
          <cell r="BH296" t="str">
            <v>-</v>
          </cell>
          <cell r="BI296" t="str">
            <v>-</v>
          </cell>
          <cell r="BJ296" t="str">
            <v>-</v>
          </cell>
          <cell r="BK296" t="str">
            <v>-</v>
          </cell>
          <cell r="BL296" t="str">
            <v>-</v>
          </cell>
          <cell r="BM296" t="str">
            <v>-</v>
          </cell>
          <cell r="BN296" t="str">
            <v>-</v>
          </cell>
          <cell r="BO296" t="str">
            <v>-</v>
          </cell>
          <cell r="BP296" t="str">
            <v>-</v>
          </cell>
          <cell r="BQ296" t="str">
            <v>-</v>
          </cell>
          <cell r="BR296">
            <v>582791</v>
          </cell>
          <cell r="BS296">
            <v>0</v>
          </cell>
          <cell r="BT296">
            <v>582791</v>
          </cell>
          <cell r="BU296">
            <v>0</v>
          </cell>
          <cell r="BW296" t="str">
            <v>Administracion, Imprevistos, Utilidad (AIU)</v>
          </cell>
          <cell r="BX296">
            <v>0</v>
          </cell>
          <cell r="BY296">
            <v>0</v>
          </cell>
          <cell r="BZ296">
            <v>0</v>
          </cell>
          <cell r="CA296">
            <v>0</v>
          </cell>
        </row>
        <row r="297">
          <cell r="D297" t="str">
            <v>CONCRETO DE ZAPATAS 3000 PSI</v>
          </cell>
          <cell r="E297" t="str">
            <v>M3</v>
          </cell>
          <cell r="F297" t="str">
            <v>MG501</v>
          </cell>
          <cell r="G297">
            <v>0.05</v>
          </cell>
          <cell r="H297" t="str">
            <v>MG519</v>
          </cell>
          <cell r="I297">
            <v>2</v>
          </cell>
          <cell r="J297" t="str">
            <v>-</v>
          </cell>
          <cell r="K297" t="str">
            <v>-</v>
          </cell>
          <cell r="L297" t="str">
            <v>-</v>
          </cell>
          <cell r="M297" t="str">
            <v>-</v>
          </cell>
          <cell r="N297" t="str">
            <v>-</v>
          </cell>
          <cell r="O297" t="str">
            <v>-</v>
          </cell>
          <cell r="P297" t="str">
            <v>IGE1096</v>
          </cell>
          <cell r="Q297">
            <v>1.05</v>
          </cell>
          <cell r="R297" t="str">
            <v>IGE1178</v>
          </cell>
          <cell r="S297">
            <v>1</v>
          </cell>
          <cell r="T297" t="str">
            <v>-</v>
          </cell>
          <cell r="U297" t="str">
            <v>-</v>
          </cell>
          <cell r="V297" t="str">
            <v>-</v>
          </cell>
          <cell r="W297" t="str">
            <v>-</v>
          </cell>
          <cell r="X297" t="str">
            <v>-</v>
          </cell>
          <cell r="Y297" t="str">
            <v>-</v>
          </cell>
          <cell r="Z297" t="str">
            <v>-</v>
          </cell>
          <cell r="AA297" t="str">
            <v>-</v>
          </cell>
          <cell r="AB297" t="str">
            <v>-</v>
          </cell>
          <cell r="AC297" t="str">
            <v>-</v>
          </cell>
          <cell r="AD297" t="str">
            <v>-</v>
          </cell>
          <cell r="AE297" t="str">
            <v>-</v>
          </cell>
          <cell r="AF297" t="str">
            <v>-</v>
          </cell>
          <cell r="AG297" t="str">
            <v>-</v>
          </cell>
          <cell r="AH297" t="str">
            <v>-</v>
          </cell>
          <cell r="AI297" t="str">
            <v>-</v>
          </cell>
          <cell r="AJ297">
            <v>0</v>
          </cell>
          <cell r="AK297" t="str">
            <v>-</v>
          </cell>
          <cell r="AL297" t="str">
            <v>-</v>
          </cell>
          <cell r="AM297" t="str">
            <v>-</v>
          </cell>
          <cell r="AN297" t="str">
            <v>-</v>
          </cell>
          <cell r="AO297" t="str">
            <v>-</v>
          </cell>
          <cell r="AP297" t="str">
            <v>-</v>
          </cell>
          <cell r="AQ297" t="str">
            <v>-</v>
          </cell>
          <cell r="AR297" t="str">
            <v>-</v>
          </cell>
          <cell r="AS297" t="str">
            <v>-</v>
          </cell>
          <cell r="AT297" t="str">
            <v>-</v>
          </cell>
          <cell r="AU297" t="str">
            <v>-</v>
          </cell>
          <cell r="AV297" t="str">
            <v>-</v>
          </cell>
          <cell r="AW297">
            <v>1</v>
          </cell>
          <cell r="AX297" t="str">
            <v>-</v>
          </cell>
          <cell r="AY297">
            <v>1</v>
          </cell>
          <cell r="AZ297">
            <v>1</v>
          </cell>
          <cell r="BA297">
            <v>1</v>
          </cell>
          <cell r="BB297" t="str">
            <v>MO20</v>
          </cell>
          <cell r="BC297">
            <v>4.13</v>
          </cell>
          <cell r="BD297">
            <v>2</v>
          </cell>
          <cell r="BE297" t="str">
            <v>MO10</v>
          </cell>
          <cell r="BF297">
            <v>4.13</v>
          </cell>
          <cell r="BG297" t="str">
            <v>-</v>
          </cell>
          <cell r="BH297" t="str">
            <v>-</v>
          </cell>
          <cell r="BI297" t="str">
            <v>-</v>
          </cell>
          <cell r="BJ297" t="str">
            <v>-</v>
          </cell>
          <cell r="BK297" t="str">
            <v>-</v>
          </cell>
          <cell r="BL297" t="str">
            <v>-</v>
          </cell>
          <cell r="BM297" t="str">
            <v>-</v>
          </cell>
          <cell r="BN297" t="str">
            <v>-</v>
          </cell>
          <cell r="BO297" t="str">
            <v>-</v>
          </cell>
          <cell r="BP297" t="str">
            <v>-</v>
          </cell>
          <cell r="BQ297" t="str">
            <v>-</v>
          </cell>
          <cell r="BR297">
            <v>539970</v>
          </cell>
          <cell r="BS297">
            <v>0</v>
          </cell>
          <cell r="BT297">
            <v>539970</v>
          </cell>
          <cell r="BU297">
            <v>0</v>
          </cell>
          <cell r="BW297" t="str">
            <v>Administracion, Imprevistos, Utilidad (AIU)</v>
          </cell>
          <cell r="BX297">
            <v>0</v>
          </cell>
          <cell r="BY297">
            <v>0</v>
          </cell>
          <cell r="BZ297">
            <v>0</v>
          </cell>
          <cell r="CA297">
            <v>0</v>
          </cell>
        </row>
        <row r="298">
          <cell r="D298" t="str">
            <v>Concreto de 3000 psi para grada N = 2401+40</v>
          </cell>
          <cell r="E298" t="str">
            <v>M3</v>
          </cell>
          <cell r="F298" t="str">
            <v>MG501</v>
          </cell>
          <cell r="G298">
            <v>0.05</v>
          </cell>
          <cell r="H298" t="str">
            <v>MG519</v>
          </cell>
          <cell r="I298">
            <v>2</v>
          </cell>
          <cell r="J298" t="str">
            <v>-</v>
          </cell>
          <cell r="K298" t="str">
            <v>-</v>
          </cell>
          <cell r="L298" t="str">
            <v>-</v>
          </cell>
          <cell r="M298" t="str">
            <v>-</v>
          </cell>
          <cell r="N298" t="str">
            <v>-</v>
          </cell>
          <cell r="O298" t="str">
            <v>-</v>
          </cell>
          <cell r="P298" t="str">
            <v>IGE1096</v>
          </cell>
          <cell r="Q298">
            <v>1.03</v>
          </cell>
          <cell r="R298" t="str">
            <v>C5256</v>
          </cell>
          <cell r="S298">
            <v>0.3</v>
          </cell>
          <cell r="T298" t="str">
            <v>IGE1178</v>
          </cell>
          <cell r="U298">
            <v>6</v>
          </cell>
          <cell r="V298" t="str">
            <v>IGV2038</v>
          </cell>
          <cell r="W298">
            <v>2</v>
          </cell>
          <cell r="X298" t="str">
            <v>-</v>
          </cell>
          <cell r="Y298" t="str">
            <v>-</v>
          </cell>
          <cell r="Z298" t="str">
            <v>-</v>
          </cell>
          <cell r="AA298" t="str">
            <v>-</v>
          </cell>
          <cell r="AB298" t="str">
            <v>-</v>
          </cell>
          <cell r="AC298" t="str">
            <v>-</v>
          </cell>
          <cell r="AD298" t="str">
            <v>-</v>
          </cell>
          <cell r="AE298" t="str">
            <v>-</v>
          </cell>
          <cell r="AF298" t="str">
            <v>-</v>
          </cell>
          <cell r="AG298" t="str">
            <v>-</v>
          </cell>
          <cell r="AH298" t="str">
            <v>-</v>
          </cell>
          <cell r="AI298" t="str">
            <v>-</v>
          </cell>
          <cell r="AJ298">
            <v>0.01</v>
          </cell>
          <cell r="AK298" t="str">
            <v>-</v>
          </cell>
          <cell r="AL298" t="str">
            <v>-</v>
          </cell>
          <cell r="AM298" t="str">
            <v>-</v>
          </cell>
          <cell r="AN298" t="str">
            <v>-</v>
          </cell>
          <cell r="AO298" t="str">
            <v>-</v>
          </cell>
          <cell r="AP298" t="str">
            <v>-</v>
          </cell>
          <cell r="AQ298" t="str">
            <v>-</v>
          </cell>
          <cell r="AR298" t="str">
            <v>-</v>
          </cell>
          <cell r="AS298" t="str">
            <v>-</v>
          </cell>
          <cell r="AT298" t="str">
            <v>-</v>
          </cell>
          <cell r="AU298" t="str">
            <v>-</v>
          </cell>
          <cell r="AV298" t="str">
            <v>-</v>
          </cell>
          <cell r="AW298">
            <v>1</v>
          </cell>
          <cell r="AX298" t="str">
            <v>-</v>
          </cell>
          <cell r="AY298">
            <v>1</v>
          </cell>
          <cell r="AZ298">
            <v>1</v>
          </cell>
          <cell r="BA298">
            <v>1</v>
          </cell>
          <cell r="BB298" t="str">
            <v>MO13</v>
          </cell>
          <cell r="BC298">
            <v>1.4</v>
          </cell>
          <cell r="BD298" t="str">
            <v>-</v>
          </cell>
          <cell r="BE298" t="str">
            <v>-</v>
          </cell>
          <cell r="BF298" t="str">
            <v>-</v>
          </cell>
          <cell r="BG298" t="str">
            <v>-</v>
          </cell>
          <cell r="BH298" t="str">
            <v>-</v>
          </cell>
          <cell r="BI298" t="str">
            <v>-</v>
          </cell>
          <cell r="BJ298" t="str">
            <v>-</v>
          </cell>
          <cell r="BK298" t="str">
            <v>-</v>
          </cell>
          <cell r="BL298" t="str">
            <v>-</v>
          </cell>
          <cell r="BM298" t="str">
            <v>-</v>
          </cell>
          <cell r="BN298" t="str">
            <v>-</v>
          </cell>
          <cell r="BO298" t="str">
            <v>-</v>
          </cell>
          <cell r="BP298" t="str">
            <v>-</v>
          </cell>
          <cell r="BQ298" t="str">
            <v>-</v>
          </cell>
          <cell r="BR298">
            <v>641572</v>
          </cell>
          <cell r="BS298">
            <v>0</v>
          </cell>
          <cell r="BT298">
            <v>641572</v>
          </cell>
          <cell r="BU298">
            <v>0</v>
          </cell>
          <cell r="BW298" t="str">
            <v>Administracion, Imprevistos, Utilidad (AIU)</v>
          </cell>
          <cell r="BX298">
            <v>0</v>
          </cell>
          <cell r="BY298">
            <v>0</v>
          </cell>
          <cell r="BZ298">
            <v>0</v>
          </cell>
          <cell r="CA298">
            <v>0</v>
          </cell>
        </row>
        <row r="299">
          <cell r="D299" t="str">
            <v>CONCRETO F para cunetas INVIAS</v>
          </cell>
          <cell r="E299" t="str">
            <v>M3</v>
          </cell>
          <cell r="F299" t="str">
            <v>MG501</v>
          </cell>
          <cell r="G299">
            <v>0.05</v>
          </cell>
          <cell r="H299" t="str">
            <v>MG515</v>
          </cell>
          <cell r="I299">
            <v>0.5</v>
          </cell>
          <cell r="J299" t="str">
            <v>-</v>
          </cell>
          <cell r="K299" t="str">
            <v>-</v>
          </cell>
          <cell r="L299" t="str">
            <v>-</v>
          </cell>
          <cell r="M299" t="str">
            <v>-</v>
          </cell>
          <cell r="N299" t="str">
            <v>-</v>
          </cell>
          <cell r="O299" t="str">
            <v>-</v>
          </cell>
          <cell r="P299" t="str">
            <v>C5426</v>
          </cell>
          <cell r="Q299">
            <v>1</v>
          </cell>
          <cell r="R299" t="str">
            <v>IGV2039</v>
          </cell>
          <cell r="S299">
            <v>1</v>
          </cell>
          <cell r="T299" t="str">
            <v>IGV2052</v>
          </cell>
          <cell r="U299">
            <v>1</v>
          </cell>
          <cell r="V299" t="str">
            <v>C5425</v>
          </cell>
          <cell r="W299">
            <v>0.8</v>
          </cell>
          <cell r="X299" t="str">
            <v>IGV2027</v>
          </cell>
          <cell r="Y299">
            <v>0.05</v>
          </cell>
          <cell r="Z299" t="str">
            <v>-</v>
          </cell>
          <cell r="AA299" t="str">
            <v>-</v>
          </cell>
          <cell r="AB299" t="str">
            <v>-</v>
          </cell>
          <cell r="AC299" t="str">
            <v>-</v>
          </cell>
          <cell r="AD299" t="str">
            <v>-</v>
          </cell>
          <cell r="AE299" t="str">
            <v>-</v>
          </cell>
          <cell r="AF299" t="str">
            <v>-</v>
          </cell>
          <cell r="AG299" t="str">
            <v>-</v>
          </cell>
          <cell r="AH299" t="str">
            <v>-</v>
          </cell>
          <cell r="AI299" t="str">
            <v>-</v>
          </cell>
          <cell r="AJ299">
            <v>0</v>
          </cell>
          <cell r="AK299" t="str">
            <v>C5425</v>
          </cell>
          <cell r="AL299">
            <v>0.8</v>
          </cell>
          <cell r="AM299" t="str">
            <v>-</v>
          </cell>
          <cell r="AN299" t="str">
            <v>-</v>
          </cell>
          <cell r="AO299" t="str">
            <v>-</v>
          </cell>
          <cell r="AP299" t="str">
            <v>-</v>
          </cell>
          <cell r="AQ299" t="str">
            <v>-</v>
          </cell>
          <cell r="AR299" t="str">
            <v>-</v>
          </cell>
          <cell r="AS299" t="str">
            <v>-</v>
          </cell>
          <cell r="AT299" t="str">
            <v>-</v>
          </cell>
          <cell r="AU299" t="str">
            <v>-</v>
          </cell>
          <cell r="AV299" t="str">
            <v>-</v>
          </cell>
          <cell r="AW299">
            <v>2</v>
          </cell>
          <cell r="AX299" t="str">
            <v>-</v>
          </cell>
          <cell r="AY299">
            <v>1</v>
          </cell>
          <cell r="AZ299">
            <v>1</v>
          </cell>
          <cell r="BA299">
            <v>1</v>
          </cell>
          <cell r="BB299" t="str">
            <v>MO20</v>
          </cell>
          <cell r="BC299">
            <v>5</v>
          </cell>
          <cell r="BD299">
            <v>4</v>
          </cell>
          <cell r="BE299" t="str">
            <v>MO10</v>
          </cell>
          <cell r="BF299">
            <v>5</v>
          </cell>
          <cell r="BG299" t="str">
            <v>-</v>
          </cell>
          <cell r="BH299" t="str">
            <v>-</v>
          </cell>
          <cell r="BI299" t="str">
            <v>-</v>
          </cell>
          <cell r="BJ299" t="str">
            <v>-</v>
          </cell>
          <cell r="BK299" t="str">
            <v>-</v>
          </cell>
          <cell r="BL299" t="str">
            <v>-</v>
          </cell>
          <cell r="BM299" t="str">
            <v>-</v>
          </cell>
          <cell r="BN299" t="str">
            <v>-</v>
          </cell>
          <cell r="BO299" t="str">
            <v>-</v>
          </cell>
          <cell r="BP299" t="str">
            <v>-</v>
          </cell>
          <cell r="BQ299" t="str">
            <v>-</v>
          </cell>
          <cell r="BR299">
            <v>2000945</v>
          </cell>
          <cell r="BS299">
            <v>0</v>
          </cell>
          <cell r="BT299">
            <v>0</v>
          </cell>
          <cell r="BU299">
            <v>0</v>
          </cell>
          <cell r="BW299" t="str">
            <v>Administracion, Imprevistos, Utilidad (AIU)</v>
          </cell>
          <cell r="BX299">
            <v>0</v>
          </cell>
          <cell r="BY299">
            <v>0</v>
          </cell>
          <cell r="BZ299">
            <v>0</v>
          </cell>
          <cell r="CA299">
            <v>0</v>
          </cell>
        </row>
        <row r="300">
          <cell r="D300" t="str">
            <v>Concreto huella (3000 psi) ancho 90 cm, espesor=15cm</v>
          </cell>
          <cell r="E300" t="str">
            <v>ML</v>
          </cell>
          <cell r="F300" t="str">
            <v>MG501</v>
          </cell>
          <cell r="G300">
            <v>0.01</v>
          </cell>
          <cell r="H300" t="str">
            <v>MG519</v>
          </cell>
          <cell r="I300">
            <v>2</v>
          </cell>
          <cell r="J300" t="str">
            <v>-</v>
          </cell>
          <cell r="K300" t="str">
            <v>-</v>
          </cell>
          <cell r="L300" t="str">
            <v>-</v>
          </cell>
          <cell r="M300" t="str">
            <v>-</v>
          </cell>
          <cell r="N300" t="str">
            <v>-</v>
          </cell>
          <cell r="O300" t="str">
            <v>-</v>
          </cell>
          <cell r="P300" t="str">
            <v>IGE1096</v>
          </cell>
          <cell r="Q300">
            <v>0.13500000000000001</v>
          </cell>
          <cell r="R300" t="str">
            <v>IGE1178</v>
          </cell>
          <cell r="S300">
            <v>2</v>
          </cell>
          <cell r="T300" t="str">
            <v>IGE1174</v>
          </cell>
          <cell r="U300">
            <v>1</v>
          </cell>
          <cell r="V300" t="str">
            <v>IGE1247</v>
          </cell>
          <cell r="W300">
            <v>0.5</v>
          </cell>
          <cell r="X300" t="str">
            <v>-</v>
          </cell>
          <cell r="Y300" t="str">
            <v>-</v>
          </cell>
          <cell r="Z300" t="str">
            <v>-</v>
          </cell>
          <cell r="AA300" t="str">
            <v>-</v>
          </cell>
          <cell r="AB300" t="str">
            <v>-</v>
          </cell>
          <cell r="AC300" t="str">
            <v>-</v>
          </cell>
          <cell r="AD300" t="str">
            <v>-</v>
          </cell>
          <cell r="AE300" t="str">
            <v>-</v>
          </cell>
          <cell r="AF300" t="str">
            <v>-</v>
          </cell>
          <cell r="AG300" t="str">
            <v>-</v>
          </cell>
          <cell r="AH300" t="str">
            <v>-</v>
          </cell>
          <cell r="AI300" t="str">
            <v>-</v>
          </cell>
          <cell r="AJ300">
            <v>0</v>
          </cell>
          <cell r="AK300" t="str">
            <v>-</v>
          </cell>
          <cell r="AL300" t="str">
            <v>-</v>
          </cell>
          <cell r="AM300" t="str">
            <v>-</v>
          </cell>
          <cell r="AN300" t="str">
            <v>-</v>
          </cell>
          <cell r="AO300" t="str">
            <v>-</v>
          </cell>
          <cell r="AP300" t="str">
            <v>-</v>
          </cell>
          <cell r="AQ300" t="str">
            <v>-</v>
          </cell>
          <cell r="AR300" t="str">
            <v>-</v>
          </cell>
          <cell r="AS300" t="str">
            <v>-</v>
          </cell>
          <cell r="AT300" t="str">
            <v>-</v>
          </cell>
          <cell r="AU300" t="str">
            <v>-</v>
          </cell>
          <cell r="AV300" t="str">
            <v>-</v>
          </cell>
          <cell r="AW300">
            <v>1</v>
          </cell>
          <cell r="AX300" t="str">
            <v>-</v>
          </cell>
          <cell r="AY300">
            <v>1</v>
          </cell>
          <cell r="AZ300">
            <v>1</v>
          </cell>
          <cell r="BA300">
            <v>1</v>
          </cell>
          <cell r="BB300" t="str">
            <v>MO20</v>
          </cell>
          <cell r="BC300">
            <v>8</v>
          </cell>
          <cell r="BD300">
            <v>3</v>
          </cell>
          <cell r="BE300" t="str">
            <v>MO10</v>
          </cell>
          <cell r="BF300">
            <v>8</v>
          </cell>
          <cell r="BG300" t="str">
            <v>-</v>
          </cell>
          <cell r="BH300" t="str">
            <v>-</v>
          </cell>
          <cell r="BI300" t="str">
            <v>-</v>
          </cell>
          <cell r="BJ300" t="str">
            <v>-</v>
          </cell>
          <cell r="BK300" t="str">
            <v>-</v>
          </cell>
          <cell r="BL300" t="str">
            <v>-</v>
          </cell>
          <cell r="BM300" t="str">
            <v>-</v>
          </cell>
          <cell r="BN300" t="str">
            <v>-</v>
          </cell>
          <cell r="BO300" t="str">
            <v>-</v>
          </cell>
          <cell r="BP300" t="str">
            <v>-</v>
          </cell>
          <cell r="BQ300" t="str">
            <v>-</v>
          </cell>
          <cell r="BR300">
            <v>115031</v>
          </cell>
          <cell r="BS300">
            <v>0</v>
          </cell>
          <cell r="BT300">
            <v>115031</v>
          </cell>
          <cell r="BU300" t="str">
            <v>wilson salazar placa huella</v>
          </cell>
          <cell r="BW300" t="str">
            <v>Administracion, Imprevistos, Utilidad (AIU)</v>
          </cell>
          <cell r="BX300">
            <v>0</v>
          </cell>
          <cell r="BY300">
            <v>0</v>
          </cell>
          <cell r="BZ300">
            <v>0</v>
          </cell>
          <cell r="CA300">
            <v>0</v>
          </cell>
        </row>
        <row r="301">
          <cell r="D301" t="str">
            <v>CONCRETO PARA PAVIMENTO RIGIDO 3500 PSI, INCLUYE JUNTA EN ASFALTO</v>
          </cell>
          <cell r="E301" t="str">
            <v>M3</v>
          </cell>
          <cell r="F301" t="str">
            <v>MG501</v>
          </cell>
          <cell r="G301">
            <v>1.2999999999999999E-2</v>
          </cell>
          <cell r="H301" t="str">
            <v>MG519</v>
          </cell>
          <cell r="I301">
            <v>0.4</v>
          </cell>
          <cell r="J301" t="str">
            <v>-</v>
          </cell>
          <cell r="K301" t="str">
            <v>-</v>
          </cell>
          <cell r="L301" t="str">
            <v>-</v>
          </cell>
          <cell r="M301" t="str">
            <v>-</v>
          </cell>
          <cell r="N301" t="str">
            <v>-</v>
          </cell>
          <cell r="O301" t="str">
            <v>-</v>
          </cell>
          <cell r="P301" t="str">
            <v>IGE1098</v>
          </cell>
          <cell r="Q301">
            <v>1.1000000000000001</v>
          </cell>
          <cell r="R301" t="str">
            <v>IGV2043</v>
          </cell>
          <cell r="S301">
            <v>4</v>
          </cell>
          <cell r="T301" t="str">
            <v>IGV2053</v>
          </cell>
          <cell r="U301">
            <v>3</v>
          </cell>
          <cell r="V301" t="str">
            <v>-</v>
          </cell>
          <cell r="W301" t="str">
            <v>-</v>
          </cell>
          <cell r="X301" t="str">
            <v>-</v>
          </cell>
          <cell r="Y301" t="str">
            <v>-</v>
          </cell>
          <cell r="Z301" t="str">
            <v>-</v>
          </cell>
          <cell r="AA301" t="str">
            <v>-</v>
          </cell>
          <cell r="AB301" t="str">
            <v>-</v>
          </cell>
          <cell r="AC301" t="str">
            <v>-</v>
          </cell>
          <cell r="AD301" t="str">
            <v>-</v>
          </cell>
          <cell r="AE301" t="str">
            <v>-</v>
          </cell>
          <cell r="AF301" t="str">
            <v>-</v>
          </cell>
          <cell r="AG301" t="str">
            <v>-</v>
          </cell>
          <cell r="AH301" t="str">
            <v>-</v>
          </cell>
          <cell r="AI301" t="str">
            <v>-</v>
          </cell>
          <cell r="AJ301">
            <v>0</v>
          </cell>
          <cell r="AK301" t="str">
            <v>-</v>
          </cell>
          <cell r="AL301" t="str">
            <v>-</v>
          </cell>
          <cell r="AM301" t="str">
            <v>-</v>
          </cell>
          <cell r="AN301" t="str">
            <v>-</v>
          </cell>
          <cell r="AO301" t="str">
            <v>-</v>
          </cell>
          <cell r="AP301" t="str">
            <v>-</v>
          </cell>
          <cell r="AQ301" t="str">
            <v>-</v>
          </cell>
          <cell r="AR301" t="str">
            <v>-</v>
          </cell>
          <cell r="AS301" t="str">
            <v>-</v>
          </cell>
          <cell r="AT301" t="str">
            <v>-</v>
          </cell>
          <cell r="AU301" t="str">
            <v>-</v>
          </cell>
          <cell r="AV301" t="str">
            <v>-</v>
          </cell>
          <cell r="AW301">
            <v>1</v>
          </cell>
          <cell r="AX301" t="str">
            <v>-</v>
          </cell>
          <cell r="AY301">
            <v>1</v>
          </cell>
          <cell r="AZ301">
            <v>1</v>
          </cell>
          <cell r="BA301">
            <v>1</v>
          </cell>
          <cell r="BB301" t="str">
            <v>MO20</v>
          </cell>
          <cell r="BC301">
            <v>4</v>
          </cell>
          <cell r="BD301">
            <v>4</v>
          </cell>
          <cell r="BE301" t="str">
            <v>MO10</v>
          </cell>
          <cell r="BF301">
            <v>4</v>
          </cell>
          <cell r="BG301" t="str">
            <v>-</v>
          </cell>
          <cell r="BH301" t="str">
            <v>-</v>
          </cell>
          <cell r="BI301" t="str">
            <v>-</v>
          </cell>
          <cell r="BJ301" t="str">
            <v>-</v>
          </cell>
          <cell r="BK301" t="str">
            <v>-</v>
          </cell>
          <cell r="BL301" t="str">
            <v>-</v>
          </cell>
          <cell r="BM301" t="str">
            <v>-</v>
          </cell>
          <cell r="BN301" t="str">
            <v>-</v>
          </cell>
          <cell r="BO301" t="str">
            <v>-</v>
          </cell>
          <cell r="BP301" t="str">
            <v>-</v>
          </cell>
          <cell r="BQ301" t="str">
            <v>-</v>
          </cell>
          <cell r="BR301">
            <v>553897</v>
          </cell>
          <cell r="BS301">
            <v>0</v>
          </cell>
          <cell r="BT301">
            <v>0</v>
          </cell>
          <cell r="BU301">
            <v>0</v>
          </cell>
          <cell r="BW301" t="str">
            <v>Administracion, Imprevistos, Utilidad (AIU)</v>
          </cell>
          <cell r="BX301">
            <v>0</v>
          </cell>
          <cell r="BY301">
            <v>0</v>
          </cell>
          <cell r="BZ301">
            <v>0</v>
          </cell>
          <cell r="CA301">
            <v>0</v>
          </cell>
        </row>
        <row r="302">
          <cell r="D302" t="str">
            <v>CONCRETO PARA PAVIMENTO RIGIDO 4000 PSI, INCLUYE JUNTA EN ASFALTO</v>
          </cell>
          <cell r="E302" t="str">
            <v>M3</v>
          </cell>
          <cell r="F302" t="str">
            <v>MG501</v>
          </cell>
          <cell r="G302">
            <v>0.02</v>
          </cell>
          <cell r="H302" t="str">
            <v>MG519</v>
          </cell>
          <cell r="I302">
            <v>2</v>
          </cell>
          <cell r="J302" t="str">
            <v>-</v>
          </cell>
          <cell r="K302" t="str">
            <v>-</v>
          </cell>
          <cell r="L302" t="str">
            <v>-</v>
          </cell>
          <cell r="M302" t="str">
            <v>-</v>
          </cell>
          <cell r="N302" t="str">
            <v>-</v>
          </cell>
          <cell r="O302" t="str">
            <v>-</v>
          </cell>
          <cell r="P302" t="str">
            <v>IGE1099</v>
          </cell>
          <cell r="Q302">
            <v>1.02</v>
          </cell>
          <cell r="R302" t="str">
            <v>IGV2043</v>
          </cell>
          <cell r="S302">
            <v>4</v>
          </cell>
          <cell r="T302" t="str">
            <v>IGV2053</v>
          </cell>
          <cell r="U302">
            <v>3</v>
          </cell>
          <cell r="V302" t="str">
            <v>IGA3034</v>
          </cell>
          <cell r="W302">
            <v>1</v>
          </cell>
          <cell r="X302" t="str">
            <v>-</v>
          </cell>
          <cell r="Y302" t="str">
            <v>-</v>
          </cell>
          <cell r="Z302" t="str">
            <v>-</v>
          </cell>
          <cell r="AA302" t="str">
            <v>-</v>
          </cell>
          <cell r="AB302" t="str">
            <v>-</v>
          </cell>
          <cell r="AC302" t="str">
            <v>-</v>
          </cell>
          <cell r="AD302" t="str">
            <v>-</v>
          </cell>
          <cell r="AE302" t="str">
            <v>-</v>
          </cell>
          <cell r="AF302" t="str">
            <v>-</v>
          </cell>
          <cell r="AG302" t="str">
            <v>-</v>
          </cell>
          <cell r="AH302" t="str">
            <v>-</v>
          </cell>
          <cell r="AI302" t="str">
            <v>-</v>
          </cell>
          <cell r="AJ302">
            <v>0</v>
          </cell>
          <cell r="AK302" t="str">
            <v>-</v>
          </cell>
          <cell r="AL302" t="str">
            <v>-</v>
          </cell>
          <cell r="AM302" t="str">
            <v>-</v>
          </cell>
          <cell r="AN302" t="str">
            <v>-</v>
          </cell>
          <cell r="AO302" t="str">
            <v>-</v>
          </cell>
          <cell r="AP302" t="str">
            <v>-</v>
          </cell>
          <cell r="AQ302" t="str">
            <v>-</v>
          </cell>
          <cell r="AR302" t="str">
            <v>-</v>
          </cell>
          <cell r="AS302" t="str">
            <v>-</v>
          </cell>
          <cell r="AT302" t="str">
            <v>-</v>
          </cell>
          <cell r="AU302" t="str">
            <v>-</v>
          </cell>
          <cell r="AV302" t="str">
            <v>-</v>
          </cell>
          <cell r="AW302">
            <v>1</v>
          </cell>
          <cell r="AX302" t="str">
            <v>-</v>
          </cell>
          <cell r="AY302">
            <v>1</v>
          </cell>
          <cell r="AZ302">
            <v>1</v>
          </cell>
          <cell r="BA302">
            <v>1</v>
          </cell>
          <cell r="BB302" t="str">
            <v>MO20</v>
          </cell>
          <cell r="BC302">
            <v>6</v>
          </cell>
          <cell r="BD302">
            <v>4</v>
          </cell>
          <cell r="BE302" t="str">
            <v>MO10</v>
          </cell>
          <cell r="BF302">
            <v>6</v>
          </cell>
          <cell r="BG302" t="str">
            <v>-</v>
          </cell>
          <cell r="BH302" t="str">
            <v>-</v>
          </cell>
          <cell r="BI302" t="str">
            <v>-</v>
          </cell>
          <cell r="BJ302" t="str">
            <v>-</v>
          </cell>
          <cell r="BK302" t="str">
            <v>-</v>
          </cell>
          <cell r="BL302" t="str">
            <v>-</v>
          </cell>
          <cell r="BM302" t="str">
            <v>-</v>
          </cell>
          <cell r="BN302" t="str">
            <v>-</v>
          </cell>
          <cell r="BO302" t="str">
            <v>-</v>
          </cell>
          <cell r="BP302" t="str">
            <v>-</v>
          </cell>
          <cell r="BQ302" t="str">
            <v>-</v>
          </cell>
          <cell r="BR302">
            <v>552891</v>
          </cell>
          <cell r="BS302">
            <v>0</v>
          </cell>
          <cell r="BT302">
            <v>0</v>
          </cell>
          <cell r="BU302">
            <v>0</v>
          </cell>
          <cell r="BW302" t="str">
            <v>Administracion, Imprevistos, Utilidad (AIU)</v>
          </cell>
          <cell r="BX302">
            <v>0</v>
          </cell>
          <cell r="BY302">
            <v>0</v>
          </cell>
          <cell r="BZ302">
            <v>0</v>
          </cell>
          <cell r="CA302">
            <v>0</v>
          </cell>
        </row>
        <row r="303">
          <cell r="D303" t="str">
            <v>Concreto para pavimento rígido, modulo de ruptura MR 41 kg/cm</v>
          </cell>
          <cell r="E303" t="str">
            <v>M3</v>
          </cell>
          <cell r="F303" t="str">
            <v>MG501</v>
          </cell>
          <cell r="G303">
            <v>0.05</v>
          </cell>
          <cell r="H303" t="str">
            <v>-</v>
          </cell>
          <cell r="I303" t="str">
            <v>-</v>
          </cell>
          <cell r="J303" t="str">
            <v>-</v>
          </cell>
          <cell r="K303" t="str">
            <v>-</v>
          </cell>
          <cell r="L303" t="str">
            <v>-</v>
          </cell>
          <cell r="M303" t="str">
            <v>-</v>
          </cell>
          <cell r="N303" t="str">
            <v>-</v>
          </cell>
          <cell r="O303" t="str">
            <v>-</v>
          </cell>
          <cell r="P303" t="str">
            <v>IGE1098</v>
          </cell>
          <cell r="Q303">
            <v>1.05</v>
          </cell>
          <cell r="R303" t="str">
            <v>IGV2043</v>
          </cell>
          <cell r="S303">
            <v>2.5</v>
          </cell>
          <cell r="T303" t="str">
            <v>IGV2053</v>
          </cell>
          <cell r="U303">
            <v>2</v>
          </cell>
          <cell r="V303" t="str">
            <v>-</v>
          </cell>
          <cell r="W303" t="str">
            <v>-</v>
          </cell>
          <cell r="X303" t="str">
            <v>-</v>
          </cell>
          <cell r="Y303" t="str">
            <v>-</v>
          </cell>
          <cell r="Z303" t="str">
            <v>-</v>
          </cell>
          <cell r="AA303" t="str">
            <v>-</v>
          </cell>
          <cell r="AB303" t="str">
            <v>-</v>
          </cell>
          <cell r="AC303" t="str">
            <v>-</v>
          </cell>
          <cell r="AD303" t="str">
            <v>-</v>
          </cell>
          <cell r="AE303" t="str">
            <v>-</v>
          </cell>
          <cell r="AF303" t="str">
            <v>-</v>
          </cell>
          <cell r="AG303" t="str">
            <v>-</v>
          </cell>
          <cell r="AH303" t="str">
            <v>-</v>
          </cell>
          <cell r="AI303" t="str">
            <v>-</v>
          </cell>
          <cell r="AJ303">
            <v>0</v>
          </cell>
          <cell r="AK303" t="str">
            <v>-</v>
          </cell>
          <cell r="AL303" t="str">
            <v>-</v>
          </cell>
          <cell r="AM303" t="str">
            <v>-</v>
          </cell>
          <cell r="AN303" t="str">
            <v>-</v>
          </cell>
          <cell r="AO303" t="str">
            <v>-</v>
          </cell>
          <cell r="AP303" t="str">
            <v>-</v>
          </cell>
          <cell r="AQ303" t="str">
            <v>-</v>
          </cell>
          <cell r="AR303" t="str">
            <v>-</v>
          </cell>
          <cell r="AS303" t="str">
            <v>-</v>
          </cell>
          <cell r="AT303" t="str">
            <v>-</v>
          </cell>
          <cell r="AU303" t="str">
            <v>-</v>
          </cell>
          <cell r="AV303" t="str">
            <v>-</v>
          </cell>
          <cell r="AW303">
            <v>1</v>
          </cell>
          <cell r="AX303" t="str">
            <v>-</v>
          </cell>
          <cell r="AY303">
            <v>1</v>
          </cell>
          <cell r="AZ303">
            <v>1</v>
          </cell>
          <cell r="BA303">
            <v>1</v>
          </cell>
          <cell r="BB303" t="str">
            <v>MO20</v>
          </cell>
          <cell r="BC303">
            <v>10</v>
          </cell>
          <cell r="BD303">
            <v>2</v>
          </cell>
          <cell r="BE303" t="str">
            <v>MO10</v>
          </cell>
          <cell r="BF303">
            <v>10</v>
          </cell>
          <cell r="BG303" t="str">
            <v>-</v>
          </cell>
          <cell r="BH303" t="str">
            <v>-</v>
          </cell>
          <cell r="BI303" t="str">
            <v>-</v>
          </cell>
          <cell r="BJ303" t="str">
            <v>-</v>
          </cell>
          <cell r="BK303" t="str">
            <v>-</v>
          </cell>
          <cell r="BL303" t="str">
            <v>-</v>
          </cell>
          <cell r="BM303" t="str">
            <v>-</v>
          </cell>
          <cell r="BN303" t="str">
            <v>-</v>
          </cell>
          <cell r="BO303" t="str">
            <v>-</v>
          </cell>
          <cell r="BP303" t="str">
            <v>-</v>
          </cell>
          <cell r="BQ303" t="str">
            <v>-</v>
          </cell>
          <cell r="BR303">
            <v>458614</v>
          </cell>
          <cell r="BS303">
            <v>0</v>
          </cell>
          <cell r="BT303">
            <v>458614</v>
          </cell>
          <cell r="BU303">
            <v>0</v>
          </cell>
          <cell r="BW303" t="str">
            <v>Administracion, Imprevistos, Utilidad (AIU)</v>
          </cell>
          <cell r="BX303">
            <v>0</v>
          </cell>
          <cell r="BY303">
            <v>0</v>
          </cell>
          <cell r="BZ303">
            <v>0</v>
          </cell>
          <cell r="CA303">
            <v>0</v>
          </cell>
        </row>
        <row r="304">
          <cell r="D304" t="str">
            <v xml:space="preserve">Concreto reforzado de 3000 PSI para cimentacion (con acero de 60000) </v>
          </cell>
          <cell r="E304" t="str">
            <v>M3</v>
          </cell>
          <cell r="F304" t="str">
            <v>MG501</v>
          </cell>
          <cell r="G304">
            <v>0.05</v>
          </cell>
          <cell r="H304" t="str">
            <v>MG519</v>
          </cell>
          <cell r="I304">
            <v>1</v>
          </cell>
          <cell r="J304" t="str">
            <v>-</v>
          </cell>
          <cell r="K304" t="str">
            <v>-</v>
          </cell>
          <cell r="L304" t="str">
            <v>-</v>
          </cell>
          <cell r="M304" t="str">
            <v>-</v>
          </cell>
          <cell r="N304" t="str">
            <v>-</v>
          </cell>
          <cell r="O304" t="str">
            <v>-</v>
          </cell>
          <cell r="P304" t="str">
            <v>IGE1096</v>
          </cell>
          <cell r="Q304">
            <v>1.05</v>
          </cell>
          <cell r="R304" t="str">
            <v>IGE1178</v>
          </cell>
          <cell r="S304">
            <v>1.2</v>
          </cell>
          <cell r="T304" t="str">
            <v>C5256</v>
          </cell>
          <cell r="U304">
            <v>0.3</v>
          </cell>
          <cell r="V304" t="str">
            <v>IGE1008</v>
          </cell>
          <cell r="W304">
            <v>10</v>
          </cell>
          <cell r="X304" t="str">
            <v>-</v>
          </cell>
          <cell r="Y304" t="str">
            <v>-</v>
          </cell>
          <cell r="Z304" t="str">
            <v>-</v>
          </cell>
          <cell r="AA304" t="str">
            <v>-</v>
          </cell>
          <cell r="AB304" t="str">
            <v>-</v>
          </cell>
          <cell r="AC304" t="str">
            <v>-</v>
          </cell>
          <cell r="AD304" t="str">
            <v>-</v>
          </cell>
          <cell r="AE304" t="str">
            <v>-</v>
          </cell>
          <cell r="AF304" t="str">
            <v>-</v>
          </cell>
          <cell r="AG304" t="str">
            <v>-</v>
          </cell>
          <cell r="AH304" t="str">
            <v>-</v>
          </cell>
          <cell r="AI304" t="str">
            <v>-</v>
          </cell>
          <cell r="AJ304">
            <v>0</v>
          </cell>
          <cell r="AK304" t="str">
            <v>-</v>
          </cell>
          <cell r="AL304" t="str">
            <v>-</v>
          </cell>
          <cell r="AM304" t="str">
            <v>-</v>
          </cell>
          <cell r="AN304" t="str">
            <v>-</v>
          </cell>
          <cell r="AO304" t="str">
            <v>-</v>
          </cell>
          <cell r="AP304" t="str">
            <v>-</v>
          </cell>
          <cell r="AQ304" t="str">
            <v>-</v>
          </cell>
          <cell r="AR304" t="str">
            <v>-</v>
          </cell>
          <cell r="AS304" t="str">
            <v>-</v>
          </cell>
          <cell r="AT304" t="str">
            <v>-</v>
          </cell>
          <cell r="AU304" t="str">
            <v>-</v>
          </cell>
          <cell r="AV304" t="str">
            <v>-</v>
          </cell>
          <cell r="AW304">
            <v>1</v>
          </cell>
          <cell r="AX304" t="str">
            <v>-</v>
          </cell>
          <cell r="AY304">
            <v>1</v>
          </cell>
          <cell r="AZ304">
            <v>1</v>
          </cell>
          <cell r="BA304">
            <v>1</v>
          </cell>
          <cell r="BB304" t="str">
            <v>MO20</v>
          </cell>
          <cell r="BC304">
            <v>1.8</v>
          </cell>
          <cell r="BD304">
            <v>3</v>
          </cell>
          <cell r="BE304" t="str">
            <v>MO10</v>
          </cell>
          <cell r="BF304">
            <v>1.8</v>
          </cell>
          <cell r="BG304" t="str">
            <v>-</v>
          </cell>
          <cell r="BH304" t="str">
            <v>-</v>
          </cell>
          <cell r="BI304" t="str">
            <v>-</v>
          </cell>
          <cell r="BJ304" t="str">
            <v>-</v>
          </cell>
          <cell r="BK304" t="str">
            <v>-</v>
          </cell>
          <cell r="BL304" t="str">
            <v>-</v>
          </cell>
          <cell r="BM304" t="str">
            <v>-</v>
          </cell>
          <cell r="BN304" t="str">
            <v>-</v>
          </cell>
          <cell r="BO304" t="str">
            <v>-</v>
          </cell>
          <cell r="BP304" t="str">
            <v>-</v>
          </cell>
          <cell r="BQ304" t="str">
            <v>-</v>
          </cell>
          <cell r="BR304">
            <v>659894</v>
          </cell>
          <cell r="BS304">
            <v>0</v>
          </cell>
          <cell r="BT304">
            <v>659894</v>
          </cell>
          <cell r="BU304">
            <v>0</v>
          </cell>
          <cell r="BW304" t="str">
            <v>Administracion, Imprevistos, Utilidad (AIU)</v>
          </cell>
          <cell r="BX304">
            <v>0</v>
          </cell>
          <cell r="BY304">
            <v>0</v>
          </cell>
          <cell r="BZ304">
            <v>0</v>
          </cell>
          <cell r="CA304">
            <v>0</v>
          </cell>
        </row>
        <row r="305">
          <cell r="D305" t="str">
            <v>Concreto reforzado de 4000 PSI para cimentacion (con acero de 60000 psi)</v>
          </cell>
          <cell r="E305" t="str">
            <v>M3</v>
          </cell>
          <cell r="F305" t="str">
            <v>MG501</v>
          </cell>
          <cell r="G305">
            <v>0.05</v>
          </cell>
          <cell r="H305" t="str">
            <v>MG519</v>
          </cell>
          <cell r="I305">
            <v>1</v>
          </cell>
          <cell r="J305" t="str">
            <v>-</v>
          </cell>
          <cell r="K305" t="str">
            <v>-</v>
          </cell>
          <cell r="L305" t="str">
            <v>-</v>
          </cell>
          <cell r="M305" t="str">
            <v>-</v>
          </cell>
          <cell r="N305" t="str">
            <v>-</v>
          </cell>
          <cell r="O305" t="str">
            <v>-</v>
          </cell>
          <cell r="P305" t="str">
            <v>IGE1099</v>
          </cell>
          <cell r="Q305">
            <v>1.05</v>
          </cell>
          <cell r="R305" t="str">
            <v>IGE1178</v>
          </cell>
          <cell r="S305">
            <v>1.2</v>
          </cell>
          <cell r="T305" t="str">
            <v>C5256</v>
          </cell>
          <cell r="U305">
            <v>0.3</v>
          </cell>
          <cell r="V305" t="str">
            <v>IGE1008</v>
          </cell>
          <cell r="W305">
            <v>10</v>
          </cell>
          <cell r="X305" t="str">
            <v>-</v>
          </cell>
          <cell r="Y305" t="str">
            <v>-</v>
          </cell>
          <cell r="Z305" t="str">
            <v>-</v>
          </cell>
          <cell r="AA305" t="str">
            <v>-</v>
          </cell>
          <cell r="AB305" t="str">
            <v>-</v>
          </cell>
          <cell r="AC305" t="str">
            <v>-</v>
          </cell>
          <cell r="AD305" t="str">
            <v>-</v>
          </cell>
          <cell r="AE305" t="str">
            <v>-</v>
          </cell>
          <cell r="AF305" t="str">
            <v>-</v>
          </cell>
          <cell r="AG305" t="str">
            <v>-</v>
          </cell>
          <cell r="AH305" t="str">
            <v>-</v>
          </cell>
          <cell r="AI305" t="str">
            <v>-</v>
          </cell>
          <cell r="AJ305">
            <v>0</v>
          </cell>
          <cell r="AK305" t="str">
            <v>-</v>
          </cell>
          <cell r="AL305" t="str">
            <v>-</v>
          </cell>
          <cell r="AM305" t="str">
            <v>-</v>
          </cell>
          <cell r="AN305" t="str">
            <v>-</v>
          </cell>
          <cell r="AO305" t="str">
            <v>-</v>
          </cell>
          <cell r="AP305" t="str">
            <v>-</v>
          </cell>
          <cell r="AQ305" t="str">
            <v>-</v>
          </cell>
          <cell r="AR305" t="str">
            <v>-</v>
          </cell>
          <cell r="AS305" t="str">
            <v>-</v>
          </cell>
          <cell r="AT305" t="str">
            <v>-</v>
          </cell>
          <cell r="AU305" t="str">
            <v>-</v>
          </cell>
          <cell r="AV305" t="str">
            <v>-</v>
          </cell>
          <cell r="AW305">
            <v>1</v>
          </cell>
          <cell r="AX305" t="str">
            <v>-</v>
          </cell>
          <cell r="AY305">
            <v>1</v>
          </cell>
          <cell r="AZ305">
            <v>1</v>
          </cell>
          <cell r="BA305">
            <v>1</v>
          </cell>
          <cell r="BB305" t="str">
            <v>MO20</v>
          </cell>
          <cell r="BC305">
            <v>1.8</v>
          </cell>
          <cell r="BD305">
            <v>3</v>
          </cell>
          <cell r="BE305" t="str">
            <v>MO10</v>
          </cell>
          <cell r="BF305">
            <v>1.8</v>
          </cell>
          <cell r="BG305" t="str">
            <v>-</v>
          </cell>
          <cell r="BH305" t="str">
            <v>-</v>
          </cell>
          <cell r="BI305" t="str">
            <v>-</v>
          </cell>
          <cell r="BJ305" t="str">
            <v>-</v>
          </cell>
          <cell r="BK305" t="str">
            <v>-</v>
          </cell>
          <cell r="BL305" t="str">
            <v>-</v>
          </cell>
          <cell r="BM305" t="str">
            <v>-</v>
          </cell>
          <cell r="BN305" t="str">
            <v>-</v>
          </cell>
          <cell r="BO305" t="str">
            <v>-</v>
          </cell>
          <cell r="BP305" t="str">
            <v>-</v>
          </cell>
          <cell r="BQ305" t="str">
            <v>-</v>
          </cell>
          <cell r="BR305">
            <v>616144</v>
          </cell>
          <cell r="BS305">
            <v>0</v>
          </cell>
          <cell r="BT305">
            <v>616144</v>
          </cell>
          <cell r="BU305">
            <v>0</v>
          </cell>
          <cell r="BW305" t="str">
            <v>Administracion, Imprevistos, Utilidad (AIU)</v>
          </cell>
          <cell r="BX305">
            <v>0</v>
          </cell>
          <cell r="BY305">
            <v>0</v>
          </cell>
          <cell r="BZ305">
            <v>0</v>
          </cell>
          <cell r="CA305">
            <v>0</v>
          </cell>
        </row>
        <row r="306">
          <cell r="D306" t="str">
            <v>Concreto riostra (3000 psi) ancho 20 cm, e= 15cm</v>
          </cell>
          <cell r="E306" t="str">
            <v>ML</v>
          </cell>
          <cell r="F306" t="str">
            <v>MG501</v>
          </cell>
          <cell r="G306">
            <v>0.01</v>
          </cell>
          <cell r="H306" t="str">
            <v>MG519</v>
          </cell>
          <cell r="I306">
            <v>2</v>
          </cell>
          <cell r="J306" t="str">
            <v>-</v>
          </cell>
          <cell r="K306" t="str">
            <v>-</v>
          </cell>
          <cell r="L306" t="str">
            <v>-</v>
          </cell>
          <cell r="M306" t="str">
            <v>-</v>
          </cell>
          <cell r="N306" t="str">
            <v>-</v>
          </cell>
          <cell r="O306" t="str">
            <v>-</v>
          </cell>
          <cell r="P306" t="str">
            <v>IGE1096</v>
          </cell>
          <cell r="Q306">
            <v>0.03</v>
          </cell>
          <cell r="R306" t="str">
            <v>IGE1178</v>
          </cell>
          <cell r="S306">
            <v>2</v>
          </cell>
          <cell r="T306" t="str">
            <v>IGE1174</v>
          </cell>
          <cell r="U306">
            <v>1</v>
          </cell>
          <cell r="V306" t="str">
            <v>IGE1247</v>
          </cell>
          <cell r="W306">
            <v>0.5</v>
          </cell>
          <cell r="X306" t="str">
            <v>-</v>
          </cell>
          <cell r="Y306" t="str">
            <v>-</v>
          </cell>
          <cell r="Z306" t="str">
            <v>-</v>
          </cell>
          <cell r="AA306" t="str">
            <v>-</v>
          </cell>
          <cell r="AB306" t="str">
            <v>-</v>
          </cell>
          <cell r="AC306" t="str">
            <v>-</v>
          </cell>
          <cell r="AD306" t="str">
            <v>-</v>
          </cell>
          <cell r="AE306" t="str">
            <v>-</v>
          </cell>
          <cell r="AF306" t="str">
            <v>-</v>
          </cell>
          <cell r="AG306" t="str">
            <v>-</v>
          </cell>
          <cell r="AH306" t="str">
            <v>-</v>
          </cell>
          <cell r="AI306" t="str">
            <v>-</v>
          </cell>
          <cell r="AJ306">
            <v>0</v>
          </cell>
          <cell r="AK306" t="str">
            <v>-</v>
          </cell>
          <cell r="AL306" t="str">
            <v>-</v>
          </cell>
          <cell r="AM306" t="str">
            <v>-</v>
          </cell>
          <cell r="AN306" t="str">
            <v>-</v>
          </cell>
          <cell r="AO306" t="str">
            <v>-</v>
          </cell>
          <cell r="AP306" t="str">
            <v>-</v>
          </cell>
          <cell r="AQ306" t="str">
            <v>-</v>
          </cell>
          <cell r="AR306" t="str">
            <v>-</v>
          </cell>
          <cell r="AS306" t="str">
            <v>-</v>
          </cell>
          <cell r="AT306" t="str">
            <v>-</v>
          </cell>
          <cell r="AU306" t="str">
            <v>-</v>
          </cell>
          <cell r="AV306" t="str">
            <v>-</v>
          </cell>
          <cell r="AW306">
            <v>1</v>
          </cell>
          <cell r="AX306" t="str">
            <v>-</v>
          </cell>
          <cell r="AY306">
            <v>1</v>
          </cell>
          <cell r="AZ306">
            <v>1</v>
          </cell>
          <cell r="BA306">
            <v>1</v>
          </cell>
          <cell r="BB306" t="str">
            <v>MO20</v>
          </cell>
          <cell r="BC306">
            <v>12.5</v>
          </cell>
          <cell r="BD306">
            <v>1</v>
          </cell>
          <cell r="BE306" t="str">
            <v>MO10</v>
          </cell>
          <cell r="BF306">
            <v>12.5</v>
          </cell>
          <cell r="BG306" t="str">
            <v>-</v>
          </cell>
          <cell r="BH306" t="str">
            <v>-</v>
          </cell>
          <cell r="BI306" t="str">
            <v>-</v>
          </cell>
          <cell r="BJ306" t="str">
            <v>-</v>
          </cell>
          <cell r="BK306" t="str">
            <v>-</v>
          </cell>
          <cell r="BL306" t="str">
            <v>-</v>
          </cell>
          <cell r="BM306" t="str">
            <v>-</v>
          </cell>
          <cell r="BN306" t="str">
            <v>-</v>
          </cell>
          <cell r="BO306" t="str">
            <v>-</v>
          </cell>
          <cell r="BP306" t="str">
            <v>-</v>
          </cell>
          <cell r="BQ306" t="str">
            <v>-</v>
          </cell>
          <cell r="BR306">
            <v>49004</v>
          </cell>
          <cell r="BS306">
            <v>0</v>
          </cell>
          <cell r="BT306">
            <v>49004</v>
          </cell>
          <cell r="BU306" t="str">
            <v>wilson salazar placa huella</v>
          </cell>
          <cell r="BW306" t="str">
            <v>Administracion, Imprevistos, Utilidad (AIU)</v>
          </cell>
          <cell r="BX306">
            <v>0</v>
          </cell>
          <cell r="BY306">
            <v>0</v>
          </cell>
          <cell r="BZ306">
            <v>0</v>
          </cell>
          <cell r="CA306">
            <v>0</v>
          </cell>
        </row>
        <row r="307">
          <cell r="D307" t="str">
            <v>Concreto Sardineles H=0.40m 2500 PSI</v>
          </cell>
          <cell r="E307" t="str">
            <v>ML</v>
          </cell>
          <cell r="F307" t="str">
            <v>MG501</v>
          </cell>
          <cell r="G307">
            <v>0.05</v>
          </cell>
          <cell r="H307" t="str">
            <v>-</v>
          </cell>
          <cell r="I307" t="str">
            <v>-</v>
          </cell>
          <cell r="J307" t="str">
            <v>-</v>
          </cell>
          <cell r="K307" t="str">
            <v>-</v>
          </cell>
          <cell r="L307" t="str">
            <v>-</v>
          </cell>
          <cell r="M307" t="str">
            <v>-</v>
          </cell>
          <cell r="N307" t="str">
            <v>-</v>
          </cell>
          <cell r="O307" t="str">
            <v>-</v>
          </cell>
          <cell r="P307" t="str">
            <v>IGE1095</v>
          </cell>
          <cell r="Q307">
            <v>0.05</v>
          </cell>
          <cell r="R307" t="str">
            <v>IGE1120</v>
          </cell>
          <cell r="S307">
            <v>2</v>
          </cell>
          <cell r="T307" t="str">
            <v>-</v>
          </cell>
          <cell r="U307" t="str">
            <v>-</v>
          </cell>
          <cell r="V307" t="str">
            <v>-</v>
          </cell>
          <cell r="W307" t="str">
            <v>-</v>
          </cell>
          <cell r="X307" t="str">
            <v>-</v>
          </cell>
          <cell r="Y307" t="str">
            <v>-</v>
          </cell>
          <cell r="Z307" t="str">
            <v>-</v>
          </cell>
          <cell r="AA307" t="str">
            <v>-</v>
          </cell>
          <cell r="AB307" t="str">
            <v>-</v>
          </cell>
          <cell r="AC307" t="str">
            <v>-</v>
          </cell>
          <cell r="AD307" t="str">
            <v>-</v>
          </cell>
          <cell r="AE307" t="str">
            <v>-</v>
          </cell>
          <cell r="AF307" t="str">
            <v>-</v>
          </cell>
          <cell r="AG307" t="str">
            <v>-</v>
          </cell>
          <cell r="AH307" t="str">
            <v>-</v>
          </cell>
          <cell r="AI307" t="str">
            <v>-</v>
          </cell>
          <cell r="AJ307">
            <v>0</v>
          </cell>
          <cell r="AK307" t="str">
            <v>-</v>
          </cell>
          <cell r="AL307" t="str">
            <v>-</v>
          </cell>
          <cell r="AM307" t="str">
            <v>-</v>
          </cell>
          <cell r="AN307" t="str">
            <v>-</v>
          </cell>
          <cell r="AO307" t="str">
            <v>-</v>
          </cell>
          <cell r="AP307" t="str">
            <v>-</v>
          </cell>
          <cell r="AQ307" t="str">
            <v>-</v>
          </cell>
          <cell r="AR307" t="str">
            <v>-</v>
          </cell>
          <cell r="AS307" t="str">
            <v>-</v>
          </cell>
          <cell r="AT307" t="str">
            <v>-</v>
          </cell>
          <cell r="AU307" t="str">
            <v>-</v>
          </cell>
          <cell r="AV307" t="str">
            <v>-</v>
          </cell>
          <cell r="AW307">
            <v>1</v>
          </cell>
          <cell r="AX307" t="str">
            <v>-</v>
          </cell>
          <cell r="AY307">
            <v>1</v>
          </cell>
          <cell r="AZ307">
            <v>1</v>
          </cell>
          <cell r="BA307">
            <v>1</v>
          </cell>
          <cell r="BB307" t="str">
            <v>MO13</v>
          </cell>
          <cell r="BC307">
            <v>9</v>
          </cell>
          <cell r="BD307" t="str">
            <v>-</v>
          </cell>
          <cell r="BE307" t="str">
            <v>-</v>
          </cell>
          <cell r="BF307" t="str">
            <v>-</v>
          </cell>
          <cell r="BG307" t="str">
            <v>-</v>
          </cell>
          <cell r="BH307" t="str">
            <v>-</v>
          </cell>
          <cell r="BI307" t="str">
            <v>-</v>
          </cell>
          <cell r="BJ307" t="str">
            <v>-</v>
          </cell>
          <cell r="BK307" t="str">
            <v>-</v>
          </cell>
          <cell r="BL307" t="str">
            <v>-</v>
          </cell>
          <cell r="BM307" t="str">
            <v>-</v>
          </cell>
          <cell r="BN307" t="str">
            <v>-</v>
          </cell>
          <cell r="BO307" t="str">
            <v>-</v>
          </cell>
          <cell r="BP307" t="str">
            <v>-</v>
          </cell>
          <cell r="BQ307" t="str">
            <v>-</v>
          </cell>
          <cell r="BR307">
            <v>34252</v>
          </cell>
          <cell r="BS307">
            <v>0</v>
          </cell>
          <cell r="BT307">
            <v>0</v>
          </cell>
          <cell r="BU307" t="str">
            <v>PEATONAL GARAGOA</v>
          </cell>
          <cell r="BW307" t="str">
            <v>Administracion, Imprevistos, Utilidad (AIU)</v>
          </cell>
          <cell r="BX307">
            <v>0</v>
          </cell>
          <cell r="BY307">
            <v>0</v>
          </cell>
          <cell r="BZ307">
            <v>0</v>
          </cell>
          <cell r="CA307">
            <v>0</v>
          </cell>
        </row>
        <row r="308">
          <cell r="D308" t="str">
            <v>Concreto Simple de 1500 psi (Hecho en obra con material de rio)</v>
          </cell>
          <cell r="E308" t="str">
            <v>M3</v>
          </cell>
          <cell r="F308" t="str">
            <v>MG501</v>
          </cell>
          <cell r="G308">
            <v>0.05</v>
          </cell>
          <cell r="H308" t="str">
            <v>MG512</v>
          </cell>
          <cell r="I308">
            <v>3</v>
          </cell>
          <cell r="J308" t="str">
            <v>-</v>
          </cell>
          <cell r="K308" t="str">
            <v>-</v>
          </cell>
          <cell r="L308" t="str">
            <v>-</v>
          </cell>
          <cell r="M308" t="str">
            <v>-</v>
          </cell>
          <cell r="N308" t="str">
            <v>-</v>
          </cell>
          <cell r="O308" t="str">
            <v>-</v>
          </cell>
          <cell r="P308" t="str">
            <v>IGE1062</v>
          </cell>
          <cell r="Q308">
            <v>200</v>
          </cell>
          <cell r="R308" t="str">
            <v>C5197</v>
          </cell>
          <cell r="S308">
            <v>1.7</v>
          </cell>
          <cell r="T308" t="str">
            <v>IGE1013</v>
          </cell>
          <cell r="U308">
            <v>140</v>
          </cell>
          <cell r="V308" t="str">
            <v>-</v>
          </cell>
          <cell r="W308" t="str">
            <v>-</v>
          </cell>
          <cell r="X308" t="str">
            <v>-</v>
          </cell>
          <cell r="Y308" t="str">
            <v>-</v>
          </cell>
          <cell r="Z308" t="str">
            <v>-</v>
          </cell>
          <cell r="AA308" t="str">
            <v>-</v>
          </cell>
          <cell r="AB308" t="str">
            <v>-</v>
          </cell>
          <cell r="AC308" t="str">
            <v>-</v>
          </cell>
          <cell r="AD308" t="str">
            <v>-</v>
          </cell>
          <cell r="AE308" t="str">
            <v>-</v>
          </cell>
          <cell r="AF308" t="str">
            <v>-</v>
          </cell>
          <cell r="AG308" t="str">
            <v>-</v>
          </cell>
          <cell r="AH308" t="str">
            <v>-</v>
          </cell>
          <cell r="AI308" t="str">
            <v>-</v>
          </cell>
          <cell r="AJ308">
            <v>0</v>
          </cell>
          <cell r="AK308" t="str">
            <v>-</v>
          </cell>
          <cell r="AL308" t="str">
            <v>-</v>
          </cell>
          <cell r="AM308" t="str">
            <v>-</v>
          </cell>
          <cell r="AN308" t="str">
            <v>-</v>
          </cell>
          <cell r="AO308" t="str">
            <v>-</v>
          </cell>
          <cell r="AP308" t="str">
            <v>-</v>
          </cell>
          <cell r="AQ308" t="str">
            <v>-</v>
          </cell>
          <cell r="AR308" t="str">
            <v>-</v>
          </cell>
          <cell r="AS308" t="str">
            <v>-</v>
          </cell>
          <cell r="AT308" t="str">
            <v>-</v>
          </cell>
          <cell r="AU308" t="str">
            <v>-</v>
          </cell>
          <cell r="AV308" t="str">
            <v>-</v>
          </cell>
          <cell r="AW308">
            <v>1</v>
          </cell>
          <cell r="AX308" t="str">
            <v>-</v>
          </cell>
          <cell r="AY308">
            <v>1</v>
          </cell>
          <cell r="AZ308">
            <v>1</v>
          </cell>
          <cell r="BA308">
            <v>1</v>
          </cell>
          <cell r="BB308" t="str">
            <v>MO20</v>
          </cell>
          <cell r="BC308">
            <v>4</v>
          </cell>
          <cell r="BD308">
            <v>3</v>
          </cell>
          <cell r="BE308" t="str">
            <v>MO10</v>
          </cell>
          <cell r="BF308">
            <v>4</v>
          </cell>
          <cell r="BG308" t="str">
            <v>-</v>
          </cell>
          <cell r="BH308" t="str">
            <v>-</v>
          </cell>
          <cell r="BI308" t="str">
            <v>-</v>
          </cell>
          <cell r="BJ308" t="str">
            <v>-</v>
          </cell>
          <cell r="BK308" t="str">
            <v>-</v>
          </cell>
          <cell r="BL308" t="str">
            <v>-</v>
          </cell>
          <cell r="BM308" t="str">
            <v>-</v>
          </cell>
          <cell r="BN308" t="str">
            <v>-</v>
          </cell>
          <cell r="BO308" t="str">
            <v>-</v>
          </cell>
          <cell r="BP308" t="str">
            <v>-</v>
          </cell>
          <cell r="BQ308" t="str">
            <v>-</v>
          </cell>
          <cell r="BR308">
            <v>276076</v>
          </cell>
          <cell r="BS308">
            <v>0</v>
          </cell>
          <cell r="BT308">
            <v>276076</v>
          </cell>
          <cell r="BU308">
            <v>0</v>
          </cell>
          <cell r="BW308" t="str">
            <v>Administracion, Imprevistos, Utilidad (AIU)</v>
          </cell>
          <cell r="BX308">
            <v>0</v>
          </cell>
          <cell r="BY308">
            <v>0</v>
          </cell>
          <cell r="BZ308">
            <v>0</v>
          </cell>
          <cell r="CA308">
            <v>0</v>
          </cell>
        </row>
        <row r="309">
          <cell r="D309" t="str">
            <v xml:space="preserve">Concreto simple de 3000 PSI  para tapas e= 0.10 </v>
          </cell>
          <cell r="E309" t="str">
            <v>M2</v>
          </cell>
          <cell r="F309" t="str">
            <v>MG501</v>
          </cell>
          <cell r="G309">
            <v>0.05</v>
          </cell>
          <cell r="H309" t="str">
            <v>MG519</v>
          </cell>
          <cell r="I309">
            <v>6</v>
          </cell>
          <cell r="J309" t="str">
            <v>-</v>
          </cell>
          <cell r="K309" t="str">
            <v>-</v>
          </cell>
          <cell r="L309" t="str">
            <v>-</v>
          </cell>
          <cell r="M309" t="str">
            <v>-</v>
          </cell>
          <cell r="N309" t="str">
            <v>-</v>
          </cell>
          <cell r="O309" t="str">
            <v>-</v>
          </cell>
          <cell r="P309" t="str">
            <v>IGE1096</v>
          </cell>
          <cell r="Q309">
            <v>0.11</v>
          </cell>
          <cell r="R309" t="str">
            <v>IGV2038</v>
          </cell>
          <cell r="S309">
            <v>0.7</v>
          </cell>
          <cell r="T309" t="str">
            <v>IGA3034</v>
          </cell>
          <cell r="U309">
            <v>0.1</v>
          </cell>
          <cell r="V309" t="str">
            <v>C5256</v>
          </cell>
          <cell r="W309">
            <v>0.3</v>
          </cell>
          <cell r="X309" t="str">
            <v>-</v>
          </cell>
          <cell r="Y309" t="str">
            <v>-</v>
          </cell>
          <cell r="Z309" t="str">
            <v>-</v>
          </cell>
          <cell r="AA309" t="str">
            <v>-</v>
          </cell>
          <cell r="AB309" t="str">
            <v>-</v>
          </cell>
          <cell r="AC309" t="str">
            <v>-</v>
          </cell>
          <cell r="AD309" t="str">
            <v>-</v>
          </cell>
          <cell r="AE309" t="str">
            <v>-</v>
          </cell>
          <cell r="AF309" t="str">
            <v>-</v>
          </cell>
          <cell r="AG309" t="str">
            <v>-</v>
          </cell>
          <cell r="AH309" t="str">
            <v>-</v>
          </cell>
          <cell r="AI309" t="str">
            <v>-</v>
          </cell>
          <cell r="AJ309">
            <v>0</v>
          </cell>
          <cell r="AK309" t="str">
            <v>-</v>
          </cell>
          <cell r="AL309" t="str">
            <v>-</v>
          </cell>
          <cell r="AM309" t="str">
            <v>-</v>
          </cell>
          <cell r="AN309" t="str">
            <v>-</v>
          </cell>
          <cell r="AO309" t="str">
            <v>-</v>
          </cell>
          <cell r="AP309" t="str">
            <v>-</v>
          </cell>
          <cell r="AQ309" t="str">
            <v>-</v>
          </cell>
          <cell r="AR309" t="str">
            <v>-</v>
          </cell>
          <cell r="AS309" t="str">
            <v>-</v>
          </cell>
          <cell r="AT309" t="str">
            <v>-</v>
          </cell>
          <cell r="AU309" t="str">
            <v>-</v>
          </cell>
          <cell r="AV309" t="str">
            <v>-</v>
          </cell>
          <cell r="AW309">
            <v>1</v>
          </cell>
          <cell r="AX309" t="str">
            <v>-</v>
          </cell>
          <cell r="AY309">
            <v>1</v>
          </cell>
          <cell r="AZ309">
            <v>1</v>
          </cell>
          <cell r="BA309">
            <v>1</v>
          </cell>
          <cell r="BB309" t="str">
            <v>MO20</v>
          </cell>
          <cell r="BC309">
            <v>45</v>
          </cell>
          <cell r="BD309">
            <v>2</v>
          </cell>
          <cell r="BE309" t="str">
            <v>MO10</v>
          </cell>
          <cell r="BF309">
            <v>45</v>
          </cell>
          <cell r="BG309" t="str">
            <v>-</v>
          </cell>
          <cell r="BH309" t="str">
            <v>-</v>
          </cell>
          <cell r="BI309" t="str">
            <v>-</v>
          </cell>
          <cell r="BJ309" t="str">
            <v>-</v>
          </cell>
          <cell r="BK309" t="str">
            <v>-</v>
          </cell>
          <cell r="BL309" t="str">
            <v>-</v>
          </cell>
          <cell r="BM309" t="str">
            <v>-</v>
          </cell>
          <cell r="BN309" t="str">
            <v>-</v>
          </cell>
          <cell r="BO309" t="str">
            <v>-</v>
          </cell>
          <cell r="BP309" t="str">
            <v>-</v>
          </cell>
          <cell r="BQ309" t="str">
            <v>-</v>
          </cell>
          <cell r="BR309">
            <v>66715</v>
          </cell>
          <cell r="BS309">
            <v>0</v>
          </cell>
          <cell r="BT309">
            <v>66715</v>
          </cell>
          <cell r="BU309">
            <v>0</v>
          </cell>
          <cell r="BW309" t="str">
            <v>Administracion, Imprevistos, Utilidad (AIU)</v>
          </cell>
          <cell r="BX309">
            <v>0</v>
          </cell>
          <cell r="BY309">
            <v>0</v>
          </cell>
          <cell r="BZ309">
            <v>0</v>
          </cell>
          <cell r="CA309">
            <v>0</v>
          </cell>
        </row>
        <row r="310">
          <cell r="D310" t="str">
            <v>Concreto simple de 3000 PSI  para tapas</v>
          </cell>
          <cell r="E310" t="str">
            <v>M3</v>
          </cell>
          <cell r="F310" t="str">
            <v>MG501</v>
          </cell>
          <cell r="G310">
            <v>0.05</v>
          </cell>
          <cell r="H310" t="str">
            <v>MG519</v>
          </cell>
          <cell r="I310">
            <v>0.6</v>
          </cell>
          <cell r="J310" t="str">
            <v>-</v>
          </cell>
          <cell r="K310" t="str">
            <v>-</v>
          </cell>
          <cell r="L310" t="str">
            <v>-</v>
          </cell>
          <cell r="M310" t="str">
            <v>-</v>
          </cell>
          <cell r="N310" t="str">
            <v>-</v>
          </cell>
          <cell r="O310" t="str">
            <v>-</v>
          </cell>
          <cell r="P310" t="str">
            <v>IGE1096</v>
          </cell>
          <cell r="Q310">
            <v>1.05</v>
          </cell>
          <cell r="R310" t="str">
            <v>IGV2038</v>
          </cell>
          <cell r="S310">
            <v>6.7</v>
          </cell>
          <cell r="T310" t="str">
            <v>IGA3034</v>
          </cell>
          <cell r="U310">
            <v>1</v>
          </cell>
          <cell r="V310" t="str">
            <v>C5256</v>
          </cell>
          <cell r="W310">
            <v>0.3</v>
          </cell>
          <cell r="X310" t="str">
            <v>-</v>
          </cell>
          <cell r="Y310" t="str">
            <v>-</v>
          </cell>
          <cell r="Z310" t="str">
            <v>-</v>
          </cell>
          <cell r="AA310" t="str">
            <v>-</v>
          </cell>
          <cell r="AB310" t="str">
            <v>-</v>
          </cell>
          <cell r="AC310" t="str">
            <v>-</v>
          </cell>
          <cell r="AD310" t="str">
            <v>-</v>
          </cell>
          <cell r="AE310" t="str">
            <v>-</v>
          </cell>
          <cell r="AF310" t="str">
            <v>-</v>
          </cell>
          <cell r="AG310" t="str">
            <v>-</v>
          </cell>
          <cell r="AH310" t="str">
            <v>-</v>
          </cell>
          <cell r="AI310" t="str">
            <v>-</v>
          </cell>
          <cell r="AJ310">
            <v>0</v>
          </cell>
          <cell r="AK310" t="str">
            <v>-</v>
          </cell>
          <cell r="AL310" t="str">
            <v>-</v>
          </cell>
          <cell r="AM310" t="str">
            <v>-</v>
          </cell>
          <cell r="AN310" t="str">
            <v>-</v>
          </cell>
          <cell r="AO310" t="str">
            <v>-</v>
          </cell>
          <cell r="AP310" t="str">
            <v>-</v>
          </cell>
          <cell r="AQ310" t="str">
            <v>-</v>
          </cell>
          <cell r="AR310" t="str">
            <v>-</v>
          </cell>
          <cell r="AS310" t="str">
            <v>-</v>
          </cell>
          <cell r="AT310" t="str">
            <v>-</v>
          </cell>
          <cell r="AU310" t="str">
            <v>-</v>
          </cell>
          <cell r="AV310" t="str">
            <v>-</v>
          </cell>
          <cell r="AW310">
            <v>1</v>
          </cell>
          <cell r="AX310" t="str">
            <v>-</v>
          </cell>
          <cell r="AY310">
            <v>1</v>
          </cell>
          <cell r="AZ310">
            <v>1</v>
          </cell>
          <cell r="BA310">
            <v>1</v>
          </cell>
          <cell r="BB310" t="str">
            <v>MO20</v>
          </cell>
          <cell r="BC310">
            <v>3.5</v>
          </cell>
          <cell r="BD310">
            <v>5</v>
          </cell>
          <cell r="BE310" t="str">
            <v>MO10</v>
          </cell>
          <cell r="BF310">
            <v>3.5</v>
          </cell>
          <cell r="BG310" t="str">
            <v>-</v>
          </cell>
          <cell r="BH310" t="str">
            <v>-</v>
          </cell>
          <cell r="BI310" t="str">
            <v>-</v>
          </cell>
          <cell r="BJ310" t="str">
            <v>-</v>
          </cell>
          <cell r="BK310" t="str">
            <v>-</v>
          </cell>
          <cell r="BL310" t="str">
            <v>-</v>
          </cell>
          <cell r="BM310" t="str">
            <v>-</v>
          </cell>
          <cell r="BN310" t="str">
            <v>-</v>
          </cell>
          <cell r="BO310" t="str">
            <v>-</v>
          </cell>
          <cell r="BP310" t="str">
            <v>-</v>
          </cell>
          <cell r="BQ310" t="str">
            <v>-</v>
          </cell>
          <cell r="BR310">
            <v>671435</v>
          </cell>
          <cell r="BS310">
            <v>0</v>
          </cell>
          <cell r="BT310">
            <v>671435</v>
          </cell>
          <cell r="BU310">
            <v>0</v>
          </cell>
          <cell r="BW310" t="str">
            <v>Administracion, Imprevistos, Utilidad (AIU)</v>
          </cell>
          <cell r="BX310">
            <v>0</v>
          </cell>
          <cell r="BY310">
            <v>0</v>
          </cell>
          <cell r="BZ310">
            <v>0</v>
          </cell>
          <cell r="CA310">
            <v>0</v>
          </cell>
        </row>
        <row r="311">
          <cell r="D311" t="str">
            <v>Concreto solado (2000 psi) para huella e=5cm, ancho 90cm</v>
          </cell>
          <cell r="E311" t="str">
            <v>ML</v>
          </cell>
          <cell r="F311" t="str">
            <v>MG501</v>
          </cell>
          <cell r="G311">
            <v>0.01</v>
          </cell>
          <cell r="H311" t="str">
            <v>-</v>
          </cell>
          <cell r="I311" t="str">
            <v>-</v>
          </cell>
          <cell r="J311" t="str">
            <v>-</v>
          </cell>
          <cell r="K311" t="str">
            <v>-</v>
          </cell>
          <cell r="L311" t="str">
            <v>-</v>
          </cell>
          <cell r="M311" t="str">
            <v>-</v>
          </cell>
          <cell r="N311" t="str">
            <v>-</v>
          </cell>
          <cell r="O311" t="str">
            <v>-</v>
          </cell>
          <cell r="P311" t="str">
            <v>IGE1094</v>
          </cell>
          <cell r="Q311">
            <v>4.5000000000000005E-2</v>
          </cell>
          <cell r="R311" t="str">
            <v>-</v>
          </cell>
          <cell r="S311" t="str">
            <v>-</v>
          </cell>
          <cell r="T311" t="str">
            <v>-</v>
          </cell>
          <cell r="U311" t="str">
            <v>-</v>
          </cell>
          <cell r="V311" t="str">
            <v>-</v>
          </cell>
          <cell r="W311" t="str">
            <v>-</v>
          </cell>
          <cell r="X311" t="str">
            <v>-</v>
          </cell>
          <cell r="Y311" t="str">
            <v>-</v>
          </cell>
          <cell r="Z311" t="str">
            <v>-</v>
          </cell>
          <cell r="AA311" t="str">
            <v>-</v>
          </cell>
          <cell r="AB311" t="str">
            <v>-</v>
          </cell>
          <cell r="AC311" t="str">
            <v>-</v>
          </cell>
          <cell r="AD311" t="str">
            <v>-</v>
          </cell>
          <cell r="AE311" t="str">
            <v>-</v>
          </cell>
          <cell r="AF311" t="str">
            <v>-</v>
          </cell>
          <cell r="AG311" t="str">
            <v>-</v>
          </cell>
          <cell r="AH311" t="str">
            <v>-</v>
          </cell>
          <cell r="AI311" t="str">
            <v>-</v>
          </cell>
          <cell r="AJ311">
            <v>0</v>
          </cell>
          <cell r="AK311" t="str">
            <v>-</v>
          </cell>
          <cell r="AL311" t="str">
            <v>-</v>
          </cell>
          <cell r="AM311" t="str">
            <v>-</v>
          </cell>
          <cell r="AN311" t="str">
            <v>-</v>
          </cell>
          <cell r="AO311" t="str">
            <v>-</v>
          </cell>
          <cell r="AP311" t="str">
            <v>-</v>
          </cell>
          <cell r="AQ311" t="str">
            <v>-</v>
          </cell>
          <cell r="AR311" t="str">
            <v>-</v>
          </cell>
          <cell r="AS311" t="str">
            <v>-</v>
          </cell>
          <cell r="AT311" t="str">
            <v>-</v>
          </cell>
          <cell r="AU311" t="str">
            <v>-</v>
          </cell>
          <cell r="AV311" t="str">
            <v>-</v>
          </cell>
          <cell r="AW311">
            <v>1</v>
          </cell>
          <cell r="AX311" t="str">
            <v>-</v>
          </cell>
          <cell r="AY311">
            <v>1</v>
          </cell>
          <cell r="AZ311">
            <v>1</v>
          </cell>
          <cell r="BA311">
            <v>1</v>
          </cell>
          <cell r="BB311" t="str">
            <v>MO20</v>
          </cell>
          <cell r="BC311">
            <v>20</v>
          </cell>
          <cell r="BD311">
            <v>1</v>
          </cell>
          <cell r="BE311" t="str">
            <v>MO10</v>
          </cell>
          <cell r="BF311">
            <v>20</v>
          </cell>
          <cell r="BG311" t="str">
            <v>-</v>
          </cell>
          <cell r="BH311" t="str">
            <v>-</v>
          </cell>
          <cell r="BI311" t="str">
            <v>-</v>
          </cell>
          <cell r="BJ311" t="str">
            <v>-</v>
          </cell>
          <cell r="BK311" t="str">
            <v>-</v>
          </cell>
          <cell r="BL311" t="str">
            <v>-</v>
          </cell>
          <cell r="BM311" t="str">
            <v>-</v>
          </cell>
          <cell r="BN311" t="str">
            <v>-</v>
          </cell>
          <cell r="BO311" t="str">
            <v>-</v>
          </cell>
          <cell r="BP311" t="str">
            <v>-</v>
          </cell>
          <cell r="BQ311" t="str">
            <v>-</v>
          </cell>
          <cell r="BR311">
            <v>20492</v>
          </cell>
          <cell r="BS311">
            <v>0</v>
          </cell>
          <cell r="BT311">
            <v>20492</v>
          </cell>
          <cell r="BU311" t="str">
            <v>wilson salazar placa huella</v>
          </cell>
          <cell r="BW311" t="str">
            <v>Administracion, Imprevistos, Utilidad (AIU)</v>
          </cell>
          <cell r="BX311">
            <v>0</v>
          </cell>
          <cell r="BY311">
            <v>0</v>
          </cell>
          <cell r="BZ311">
            <v>0</v>
          </cell>
          <cell r="CA311">
            <v>0</v>
          </cell>
        </row>
        <row r="312">
          <cell r="D312" t="str">
            <v>Concreto solado (2000 psi) para riostra e=5 cm ancho 20 cm</v>
          </cell>
          <cell r="E312" t="str">
            <v>ML</v>
          </cell>
          <cell r="F312" t="str">
            <v>MG501</v>
          </cell>
          <cell r="G312">
            <v>0.01</v>
          </cell>
          <cell r="H312" t="str">
            <v>-</v>
          </cell>
          <cell r="I312" t="str">
            <v>-</v>
          </cell>
          <cell r="J312" t="str">
            <v>-</v>
          </cell>
          <cell r="K312" t="str">
            <v>-</v>
          </cell>
          <cell r="L312" t="str">
            <v>-</v>
          </cell>
          <cell r="M312" t="str">
            <v>-</v>
          </cell>
          <cell r="N312" t="str">
            <v>-</v>
          </cell>
          <cell r="O312" t="str">
            <v>-</v>
          </cell>
          <cell r="P312" t="str">
            <v>IGE1094</v>
          </cell>
          <cell r="Q312">
            <v>1.0000000000000002E-2</v>
          </cell>
          <cell r="R312" t="str">
            <v>-</v>
          </cell>
          <cell r="S312" t="str">
            <v>-</v>
          </cell>
          <cell r="T312" t="str">
            <v>-</v>
          </cell>
          <cell r="U312" t="str">
            <v>-</v>
          </cell>
          <cell r="V312" t="str">
            <v>-</v>
          </cell>
          <cell r="W312" t="str">
            <v>-</v>
          </cell>
          <cell r="X312" t="str">
            <v>-</v>
          </cell>
          <cell r="Y312" t="str">
            <v>-</v>
          </cell>
          <cell r="Z312" t="str">
            <v>-</v>
          </cell>
          <cell r="AA312" t="str">
            <v>-</v>
          </cell>
          <cell r="AB312" t="str">
            <v>-</v>
          </cell>
          <cell r="AC312" t="str">
            <v>-</v>
          </cell>
          <cell r="AD312" t="str">
            <v>-</v>
          </cell>
          <cell r="AE312" t="str">
            <v>-</v>
          </cell>
          <cell r="AF312" t="str">
            <v>-</v>
          </cell>
          <cell r="AG312" t="str">
            <v>-</v>
          </cell>
          <cell r="AH312" t="str">
            <v>-</v>
          </cell>
          <cell r="AI312" t="str">
            <v>-</v>
          </cell>
          <cell r="AJ312">
            <v>0</v>
          </cell>
          <cell r="AK312" t="str">
            <v>-</v>
          </cell>
          <cell r="AL312" t="str">
            <v>-</v>
          </cell>
          <cell r="AM312" t="str">
            <v>-</v>
          </cell>
          <cell r="AN312" t="str">
            <v>-</v>
          </cell>
          <cell r="AO312" t="str">
            <v>-</v>
          </cell>
          <cell r="AP312" t="str">
            <v>-</v>
          </cell>
          <cell r="AQ312" t="str">
            <v>-</v>
          </cell>
          <cell r="AR312" t="str">
            <v>-</v>
          </cell>
          <cell r="AS312" t="str">
            <v>-</v>
          </cell>
          <cell r="AT312" t="str">
            <v>-</v>
          </cell>
          <cell r="AU312" t="str">
            <v>-</v>
          </cell>
          <cell r="AV312" t="str">
            <v>-</v>
          </cell>
          <cell r="AW312">
            <v>1</v>
          </cell>
          <cell r="AX312" t="str">
            <v>-</v>
          </cell>
          <cell r="AY312">
            <v>1</v>
          </cell>
          <cell r="AZ312">
            <v>1</v>
          </cell>
          <cell r="BA312">
            <v>1</v>
          </cell>
          <cell r="BB312" t="str">
            <v>MO20</v>
          </cell>
          <cell r="BC312">
            <v>10</v>
          </cell>
          <cell r="BD312">
            <v>1</v>
          </cell>
          <cell r="BE312" t="str">
            <v>MO10</v>
          </cell>
          <cell r="BF312">
            <v>10</v>
          </cell>
          <cell r="BG312" t="str">
            <v>-</v>
          </cell>
          <cell r="BH312" t="str">
            <v>-</v>
          </cell>
          <cell r="BI312" t="str">
            <v>-</v>
          </cell>
          <cell r="BJ312" t="str">
            <v>-</v>
          </cell>
          <cell r="BK312" t="str">
            <v>-</v>
          </cell>
          <cell r="BL312" t="str">
            <v>-</v>
          </cell>
          <cell r="BM312" t="str">
            <v>-</v>
          </cell>
          <cell r="BN312" t="str">
            <v>-</v>
          </cell>
          <cell r="BO312" t="str">
            <v>-</v>
          </cell>
          <cell r="BP312" t="str">
            <v>-</v>
          </cell>
          <cell r="BQ312" t="str">
            <v>-</v>
          </cell>
          <cell r="BR312">
            <v>16806</v>
          </cell>
          <cell r="BS312">
            <v>0</v>
          </cell>
          <cell r="BT312">
            <v>16806</v>
          </cell>
          <cell r="BU312" t="str">
            <v>wilson salazar placa huella</v>
          </cell>
          <cell r="BW312" t="str">
            <v>Administracion, Imprevistos, Utilidad (AIU)</v>
          </cell>
          <cell r="BX312">
            <v>0</v>
          </cell>
          <cell r="BY312">
            <v>0</v>
          </cell>
          <cell r="BZ312">
            <v>0</v>
          </cell>
          <cell r="CA312">
            <v>0</v>
          </cell>
        </row>
        <row r="313">
          <cell r="D313" t="str">
            <v>CONCRETO MURO DE CONTENCION 3000psi</v>
          </cell>
          <cell r="E313" t="str">
            <v>M3</v>
          </cell>
          <cell r="F313" t="str">
            <v>MG501</v>
          </cell>
          <cell r="G313">
            <v>0.02</v>
          </cell>
          <cell r="H313" t="str">
            <v>MG519</v>
          </cell>
          <cell r="I313">
            <v>5</v>
          </cell>
          <cell r="J313" t="str">
            <v>-</v>
          </cell>
          <cell r="K313" t="str">
            <v>-</v>
          </cell>
          <cell r="L313" t="str">
            <v>-</v>
          </cell>
          <cell r="M313" t="str">
            <v>-</v>
          </cell>
          <cell r="N313" t="str">
            <v>-</v>
          </cell>
          <cell r="O313" t="str">
            <v>-</v>
          </cell>
          <cell r="P313" t="str">
            <v>IGE1096</v>
          </cell>
          <cell r="Q313">
            <v>1.1000000000000001</v>
          </cell>
          <cell r="R313" t="str">
            <v>IGE1178</v>
          </cell>
          <cell r="S313">
            <v>3.56</v>
          </cell>
          <cell r="T313" t="str">
            <v>IGE1174</v>
          </cell>
          <cell r="U313">
            <v>3.11</v>
          </cell>
          <cell r="V313" t="str">
            <v>IGE1247</v>
          </cell>
          <cell r="W313">
            <v>1.47</v>
          </cell>
          <cell r="X313" t="str">
            <v>C5256</v>
          </cell>
          <cell r="Y313">
            <v>0.3</v>
          </cell>
          <cell r="Z313" t="str">
            <v>IGV2038</v>
          </cell>
          <cell r="AA313">
            <v>2</v>
          </cell>
          <cell r="AB313" t="str">
            <v>-</v>
          </cell>
          <cell r="AC313" t="str">
            <v>-</v>
          </cell>
          <cell r="AD313" t="str">
            <v>-</v>
          </cell>
          <cell r="AE313" t="str">
            <v>-</v>
          </cell>
          <cell r="AF313" t="str">
            <v>-</v>
          </cell>
          <cell r="AG313" t="str">
            <v>-</v>
          </cell>
          <cell r="AH313" t="str">
            <v>-</v>
          </cell>
          <cell r="AI313" t="str">
            <v>-</v>
          </cell>
          <cell r="AJ313">
            <v>0</v>
          </cell>
          <cell r="AK313" t="str">
            <v>-</v>
          </cell>
          <cell r="AL313" t="str">
            <v>-</v>
          </cell>
          <cell r="AM313" t="str">
            <v>-</v>
          </cell>
          <cell r="AN313" t="str">
            <v>-</v>
          </cell>
          <cell r="AO313" t="str">
            <v>-</v>
          </cell>
          <cell r="AP313" t="str">
            <v>-</v>
          </cell>
          <cell r="AQ313" t="str">
            <v>-</v>
          </cell>
          <cell r="AR313" t="str">
            <v>-</v>
          </cell>
          <cell r="AS313" t="str">
            <v>-</v>
          </cell>
          <cell r="AT313" t="str">
            <v>-</v>
          </cell>
          <cell r="AU313" t="str">
            <v>-</v>
          </cell>
          <cell r="AV313" t="str">
            <v>-</v>
          </cell>
          <cell r="AW313">
            <v>1</v>
          </cell>
          <cell r="AX313" t="str">
            <v>-</v>
          </cell>
          <cell r="AY313">
            <v>1</v>
          </cell>
          <cell r="AZ313">
            <v>1</v>
          </cell>
          <cell r="BA313">
            <v>1</v>
          </cell>
          <cell r="BB313" t="str">
            <v>MO20</v>
          </cell>
          <cell r="BC313">
            <v>1</v>
          </cell>
          <cell r="BD313">
            <v>1</v>
          </cell>
          <cell r="BE313" t="str">
            <v>MO10</v>
          </cell>
          <cell r="BF313">
            <v>1</v>
          </cell>
          <cell r="BG313" t="str">
            <v>-</v>
          </cell>
          <cell r="BH313" t="str">
            <v>-</v>
          </cell>
          <cell r="BI313" t="str">
            <v>-</v>
          </cell>
          <cell r="BJ313" t="str">
            <v>-</v>
          </cell>
          <cell r="BK313" t="str">
            <v>-</v>
          </cell>
          <cell r="BL313" t="str">
            <v>-</v>
          </cell>
          <cell r="BM313" t="str">
            <v>-</v>
          </cell>
          <cell r="BN313" t="str">
            <v>-</v>
          </cell>
          <cell r="BO313" t="str">
            <v>-</v>
          </cell>
          <cell r="BP313" t="str">
            <v>-</v>
          </cell>
          <cell r="BQ313" t="str">
            <v>-</v>
          </cell>
          <cell r="BR313">
            <v>705413</v>
          </cell>
          <cell r="BS313">
            <v>0</v>
          </cell>
          <cell r="BT313">
            <v>705413</v>
          </cell>
          <cell r="BU313">
            <v>0</v>
          </cell>
          <cell r="BW313" t="str">
            <v>Administracion, Imprevistos, Utilidad (AIU)</v>
          </cell>
          <cell r="BX313">
            <v>0</v>
          </cell>
          <cell r="BY313">
            <v>0</v>
          </cell>
          <cell r="BZ313">
            <v>0</v>
          </cell>
          <cell r="CA313">
            <v>0</v>
          </cell>
        </row>
        <row r="314">
          <cell r="D314" t="str">
            <v>Viga Cinta de confinamiento en concreto 0,15 x 0,20 3000 PSI</v>
          </cell>
          <cell r="E314" t="str">
            <v>ml</v>
          </cell>
          <cell r="F314" t="str">
            <v>MG501</v>
          </cell>
          <cell r="G314">
            <v>4.6699999999999998E-2</v>
          </cell>
          <cell r="H314" t="str">
            <v>MG519</v>
          </cell>
          <cell r="I314">
            <v>40</v>
          </cell>
          <cell r="J314" t="str">
            <v>-</v>
          </cell>
          <cell r="K314" t="str">
            <v>-</v>
          </cell>
          <cell r="L314" t="str">
            <v>-</v>
          </cell>
          <cell r="M314" t="str">
            <v>-</v>
          </cell>
          <cell r="N314" t="str">
            <v>-</v>
          </cell>
          <cell r="O314" t="str">
            <v>-</v>
          </cell>
          <cell r="P314" t="str">
            <v>IGE1096</v>
          </cell>
          <cell r="Q314">
            <v>0.04</v>
          </cell>
          <cell r="R314" t="str">
            <v>IGE1178</v>
          </cell>
          <cell r="S314">
            <v>1</v>
          </cell>
          <cell r="T314" t="str">
            <v>IGE1174</v>
          </cell>
          <cell r="U314">
            <v>1</v>
          </cell>
          <cell r="V314" t="str">
            <v>IGE1247</v>
          </cell>
          <cell r="W314">
            <v>0.1</v>
          </cell>
          <cell r="X314" t="str">
            <v>C5256</v>
          </cell>
          <cell r="Y314">
            <v>0.1</v>
          </cell>
          <cell r="Z314" t="str">
            <v>-</v>
          </cell>
          <cell r="AA314" t="str">
            <v>-</v>
          </cell>
          <cell r="AB314" t="str">
            <v>-</v>
          </cell>
          <cell r="AC314" t="str">
            <v>-</v>
          </cell>
          <cell r="AD314" t="str">
            <v>-</v>
          </cell>
          <cell r="AE314" t="str">
            <v>-</v>
          </cell>
          <cell r="AF314" t="str">
            <v>-</v>
          </cell>
          <cell r="AG314" t="str">
            <v>-</v>
          </cell>
          <cell r="AH314" t="str">
            <v>-</v>
          </cell>
          <cell r="AI314" t="str">
            <v>-</v>
          </cell>
          <cell r="AJ314">
            <v>0</v>
          </cell>
          <cell r="AK314" t="str">
            <v>-</v>
          </cell>
          <cell r="AL314" t="str">
            <v>-</v>
          </cell>
          <cell r="AM314" t="str">
            <v>-</v>
          </cell>
          <cell r="AN314" t="str">
            <v>-</v>
          </cell>
          <cell r="AO314" t="str">
            <v>-</v>
          </cell>
          <cell r="AP314" t="str">
            <v>-</v>
          </cell>
          <cell r="AQ314" t="str">
            <v>-</v>
          </cell>
          <cell r="AR314" t="str">
            <v>-</v>
          </cell>
          <cell r="AS314" t="str">
            <v>-</v>
          </cell>
          <cell r="AT314" t="str">
            <v>-</v>
          </cell>
          <cell r="AU314" t="str">
            <v>-</v>
          </cell>
          <cell r="AV314" t="str">
            <v>-</v>
          </cell>
          <cell r="AW314">
            <v>1</v>
          </cell>
          <cell r="AX314" t="str">
            <v>-</v>
          </cell>
          <cell r="AY314">
            <v>1</v>
          </cell>
          <cell r="AZ314">
            <v>1</v>
          </cell>
          <cell r="BA314">
            <v>1</v>
          </cell>
          <cell r="BB314" t="str">
            <v>MO20</v>
          </cell>
          <cell r="BC314">
            <v>17</v>
          </cell>
          <cell r="BD314">
            <v>2</v>
          </cell>
          <cell r="BE314" t="str">
            <v>MO10</v>
          </cell>
          <cell r="BF314">
            <v>17</v>
          </cell>
          <cell r="BG314" t="str">
            <v>-</v>
          </cell>
          <cell r="BH314" t="str">
            <v>-</v>
          </cell>
          <cell r="BI314" t="str">
            <v>-</v>
          </cell>
          <cell r="BJ314" t="str">
            <v>-</v>
          </cell>
          <cell r="BK314" t="str">
            <v>-</v>
          </cell>
          <cell r="BL314" t="str">
            <v>-</v>
          </cell>
          <cell r="BM314" t="str">
            <v>-</v>
          </cell>
          <cell r="BN314" t="str">
            <v>-</v>
          </cell>
          <cell r="BO314" t="str">
            <v>-</v>
          </cell>
          <cell r="BP314" t="str">
            <v>-</v>
          </cell>
          <cell r="BQ314" t="str">
            <v>-</v>
          </cell>
          <cell r="BR314">
            <v>43565</v>
          </cell>
          <cell r="BS314">
            <v>0</v>
          </cell>
          <cell r="BT314">
            <v>43565</v>
          </cell>
          <cell r="BU314">
            <v>0</v>
          </cell>
          <cell r="BW314" t="str">
            <v>Administracion, Imprevistos, Utilidad (AIU)</v>
          </cell>
          <cell r="BX314">
            <v>0</v>
          </cell>
          <cell r="BY314">
            <v>0</v>
          </cell>
          <cell r="BZ314">
            <v>0</v>
          </cell>
          <cell r="CA314">
            <v>0</v>
          </cell>
        </row>
        <row r="315">
          <cell r="D315" t="str">
            <v xml:space="preserve">CONCRETO VIGA DE AMARRE 3000 PSI </v>
          </cell>
          <cell r="E315" t="str">
            <v>M3</v>
          </cell>
          <cell r="F315" t="str">
            <v>MG501</v>
          </cell>
          <cell r="G315">
            <v>2.8000000000000001E-2</v>
          </cell>
          <cell r="H315" t="str">
            <v>MG519</v>
          </cell>
          <cell r="I315">
            <v>5</v>
          </cell>
          <cell r="J315" t="str">
            <v>-</v>
          </cell>
          <cell r="K315" t="str">
            <v>-</v>
          </cell>
          <cell r="L315" t="str">
            <v>-</v>
          </cell>
          <cell r="M315" t="str">
            <v>-</v>
          </cell>
          <cell r="N315" t="str">
            <v>-</v>
          </cell>
          <cell r="O315" t="str">
            <v>-</v>
          </cell>
          <cell r="P315" t="str">
            <v>IGE1096</v>
          </cell>
          <cell r="Q315">
            <v>1.1000000000000001</v>
          </cell>
          <cell r="R315" t="str">
            <v>IGE1178</v>
          </cell>
          <cell r="S315">
            <v>3.56</v>
          </cell>
          <cell r="T315" t="str">
            <v>IGE1174</v>
          </cell>
          <cell r="U315">
            <v>3.11</v>
          </cell>
          <cell r="V315" t="str">
            <v>IGE1247</v>
          </cell>
          <cell r="W315">
            <v>1.47</v>
          </cell>
          <cell r="X315" t="str">
            <v>C5256</v>
          </cell>
          <cell r="Y315">
            <v>0.3</v>
          </cell>
          <cell r="Z315" t="str">
            <v>-</v>
          </cell>
          <cell r="AA315" t="str">
            <v>-</v>
          </cell>
          <cell r="AB315" t="str">
            <v>-</v>
          </cell>
          <cell r="AC315" t="str">
            <v>-</v>
          </cell>
          <cell r="AD315" t="str">
            <v>-</v>
          </cell>
          <cell r="AE315" t="str">
            <v>-</v>
          </cell>
          <cell r="AF315" t="str">
            <v>-</v>
          </cell>
          <cell r="AG315" t="str">
            <v>-</v>
          </cell>
          <cell r="AH315" t="str">
            <v>-</v>
          </cell>
          <cell r="AI315" t="str">
            <v>-</v>
          </cell>
          <cell r="AJ315">
            <v>0</v>
          </cell>
          <cell r="AK315" t="str">
            <v>-</v>
          </cell>
          <cell r="AL315" t="str">
            <v>-</v>
          </cell>
          <cell r="AM315" t="str">
            <v>-</v>
          </cell>
          <cell r="AN315" t="str">
            <v>-</v>
          </cell>
          <cell r="AO315" t="str">
            <v>-</v>
          </cell>
          <cell r="AP315" t="str">
            <v>-</v>
          </cell>
          <cell r="AQ315" t="str">
            <v>-</v>
          </cell>
          <cell r="AR315" t="str">
            <v>-</v>
          </cell>
          <cell r="AS315" t="str">
            <v>-</v>
          </cell>
          <cell r="AT315" t="str">
            <v>-</v>
          </cell>
          <cell r="AU315" t="str">
            <v>-</v>
          </cell>
          <cell r="AV315" t="str">
            <v>-</v>
          </cell>
          <cell r="AW315">
            <v>1</v>
          </cell>
          <cell r="AX315" t="str">
            <v>-</v>
          </cell>
          <cell r="AY315">
            <v>1</v>
          </cell>
          <cell r="AZ315">
            <v>1</v>
          </cell>
          <cell r="BA315">
            <v>1</v>
          </cell>
          <cell r="BB315" t="str">
            <v>MO20</v>
          </cell>
          <cell r="BC315">
            <v>1.6</v>
          </cell>
          <cell r="BD315">
            <v>1</v>
          </cell>
          <cell r="BE315" t="str">
            <v>MO10</v>
          </cell>
          <cell r="BF315">
            <v>1.6</v>
          </cell>
          <cell r="BG315" t="str">
            <v>-</v>
          </cell>
          <cell r="BH315" t="str">
            <v>-</v>
          </cell>
          <cell r="BI315" t="str">
            <v>-</v>
          </cell>
          <cell r="BJ315" t="str">
            <v>-</v>
          </cell>
          <cell r="BK315" t="str">
            <v>-</v>
          </cell>
          <cell r="BL315" t="str">
            <v>-</v>
          </cell>
          <cell r="BM315" t="str">
            <v>-</v>
          </cell>
          <cell r="BN315" t="str">
            <v>-</v>
          </cell>
          <cell r="BO315" t="str">
            <v>-</v>
          </cell>
          <cell r="BP315" t="str">
            <v>-</v>
          </cell>
          <cell r="BQ315" t="str">
            <v>-</v>
          </cell>
          <cell r="BR315">
            <v>644092</v>
          </cell>
          <cell r="BS315">
            <v>0</v>
          </cell>
          <cell r="BT315">
            <v>644092</v>
          </cell>
          <cell r="BU315">
            <v>0</v>
          </cell>
          <cell r="BW315" t="str">
            <v>Administracion, Imprevistos, Utilidad (AIU)</v>
          </cell>
          <cell r="BX315">
            <v>0</v>
          </cell>
          <cell r="BY315">
            <v>0</v>
          </cell>
          <cell r="BZ315">
            <v>0</v>
          </cell>
          <cell r="CA315">
            <v>0</v>
          </cell>
        </row>
        <row r="316">
          <cell r="D316" t="str">
            <v>CONCRETO VIGA DE AMARRE 3000 PSI PARA INVIAS INCLUYE TRANSPORTE DE MATERIALES</v>
          </cell>
          <cell r="E316" t="str">
            <v>M3</v>
          </cell>
          <cell r="F316" t="str">
            <v>MG501</v>
          </cell>
          <cell r="G316">
            <v>0.02</v>
          </cell>
          <cell r="H316" t="str">
            <v>MG519</v>
          </cell>
          <cell r="I316">
            <v>5</v>
          </cell>
          <cell r="J316" t="str">
            <v>-</v>
          </cell>
          <cell r="K316" t="str">
            <v>-</v>
          </cell>
          <cell r="L316" t="str">
            <v>-</v>
          </cell>
          <cell r="M316" t="str">
            <v>-</v>
          </cell>
          <cell r="N316" t="str">
            <v>-</v>
          </cell>
          <cell r="O316" t="str">
            <v>-</v>
          </cell>
          <cell r="P316" t="str">
            <v>IGV2104</v>
          </cell>
          <cell r="Q316">
            <v>1.05</v>
          </cell>
          <cell r="R316" t="str">
            <v>IGE1178</v>
          </cell>
          <cell r="S316">
            <v>3.56</v>
          </cell>
          <cell r="T316" t="str">
            <v>IGE1174</v>
          </cell>
          <cell r="U316">
            <v>3.11</v>
          </cell>
          <cell r="V316" t="str">
            <v>IGE1247</v>
          </cell>
          <cell r="W316">
            <v>1.47</v>
          </cell>
          <cell r="X316" t="str">
            <v>C5256</v>
          </cell>
          <cell r="Y316">
            <v>0.3</v>
          </cell>
          <cell r="Z316" t="str">
            <v>-</v>
          </cell>
          <cell r="AA316" t="str">
            <v>-</v>
          </cell>
          <cell r="AB316" t="str">
            <v>-</v>
          </cell>
          <cell r="AC316" t="str">
            <v>-</v>
          </cell>
          <cell r="AD316" t="str">
            <v>-</v>
          </cell>
          <cell r="AE316" t="str">
            <v>-</v>
          </cell>
          <cell r="AF316" t="str">
            <v>-</v>
          </cell>
          <cell r="AG316" t="str">
            <v>-</v>
          </cell>
          <cell r="AH316" t="str">
            <v>-</v>
          </cell>
          <cell r="AI316" t="str">
            <v>-</v>
          </cell>
          <cell r="AJ316">
            <v>0</v>
          </cell>
          <cell r="AK316" t="str">
            <v>-</v>
          </cell>
          <cell r="AL316" t="str">
            <v>-</v>
          </cell>
          <cell r="AM316" t="str">
            <v>-</v>
          </cell>
          <cell r="AN316" t="str">
            <v>-</v>
          </cell>
          <cell r="AO316" t="str">
            <v>-</v>
          </cell>
          <cell r="AP316" t="str">
            <v>-</v>
          </cell>
          <cell r="AQ316" t="str">
            <v>-</v>
          </cell>
          <cell r="AR316" t="str">
            <v>-</v>
          </cell>
          <cell r="AS316" t="str">
            <v>-</v>
          </cell>
          <cell r="AT316" t="str">
            <v>-</v>
          </cell>
          <cell r="AU316" t="str">
            <v>-</v>
          </cell>
          <cell r="AV316" t="str">
            <v>-</v>
          </cell>
          <cell r="AW316">
            <v>1</v>
          </cell>
          <cell r="AX316" t="str">
            <v>-</v>
          </cell>
          <cell r="AY316">
            <v>1</v>
          </cell>
          <cell r="AZ316">
            <v>1</v>
          </cell>
          <cell r="BA316">
            <v>1</v>
          </cell>
          <cell r="BB316" t="str">
            <v>MO13</v>
          </cell>
          <cell r="BC316">
            <v>0.9</v>
          </cell>
          <cell r="BD316" t="str">
            <v>-</v>
          </cell>
          <cell r="BE316" t="str">
            <v>-</v>
          </cell>
          <cell r="BF316" t="str">
            <v>-</v>
          </cell>
          <cell r="BG316" t="str">
            <v>-</v>
          </cell>
          <cell r="BH316" t="str">
            <v>-</v>
          </cell>
          <cell r="BI316" t="str">
            <v>-</v>
          </cell>
          <cell r="BJ316" t="str">
            <v>-</v>
          </cell>
          <cell r="BK316" t="str">
            <v>-</v>
          </cell>
          <cell r="BL316" t="str">
            <v>-</v>
          </cell>
          <cell r="BM316" t="str">
            <v>-</v>
          </cell>
          <cell r="BN316" t="str">
            <v>-</v>
          </cell>
          <cell r="BO316" t="str">
            <v>-</v>
          </cell>
          <cell r="BP316" t="str">
            <v>-</v>
          </cell>
          <cell r="BQ316" t="str">
            <v>-</v>
          </cell>
          <cell r="BR316">
            <v>1987538</v>
          </cell>
          <cell r="BS316">
            <v>0</v>
          </cell>
          <cell r="BT316">
            <v>1987538</v>
          </cell>
          <cell r="BU316">
            <v>0</v>
          </cell>
          <cell r="BW316" t="str">
            <v>Administracion, Imprevistos, Utilidad (AIU)</v>
          </cell>
          <cell r="BX316">
            <v>0</v>
          </cell>
          <cell r="BY316">
            <v>0</v>
          </cell>
          <cell r="BZ316">
            <v>0</v>
          </cell>
          <cell r="CA316">
            <v>0</v>
          </cell>
        </row>
        <row r="317">
          <cell r="D317" t="str">
            <v>Conexión del contador al tablero y a la caja de la transferencia automatica tuberia de 2" con 3 cables THHHN Nº2 un Nº4 y un Nº6</v>
          </cell>
          <cell r="E317" t="str">
            <v>ML</v>
          </cell>
          <cell r="F317" t="str">
            <v>MG501</v>
          </cell>
          <cell r="G317">
            <v>0.05</v>
          </cell>
          <cell r="H317" t="str">
            <v>-</v>
          </cell>
          <cell r="I317" t="str">
            <v>-</v>
          </cell>
          <cell r="J317" t="str">
            <v>-</v>
          </cell>
          <cell r="K317" t="str">
            <v>-</v>
          </cell>
          <cell r="L317" t="str">
            <v>-</v>
          </cell>
          <cell r="M317" t="str">
            <v>-</v>
          </cell>
          <cell r="N317" t="str">
            <v>-</v>
          </cell>
          <cell r="O317" t="str">
            <v>-</v>
          </cell>
          <cell r="P317" t="str">
            <v>C5533</v>
          </cell>
          <cell r="Q317">
            <v>3</v>
          </cell>
          <cell r="R317" t="str">
            <v>C5534</v>
          </cell>
          <cell r="S317">
            <v>1</v>
          </cell>
          <cell r="T317" t="str">
            <v>C5535</v>
          </cell>
          <cell r="U317">
            <v>1</v>
          </cell>
          <cell r="V317" t="str">
            <v>IGE1349</v>
          </cell>
          <cell r="W317">
            <v>1</v>
          </cell>
          <cell r="X317" t="str">
            <v>-</v>
          </cell>
          <cell r="Y317" t="str">
            <v>-</v>
          </cell>
          <cell r="Z317" t="str">
            <v>-</v>
          </cell>
          <cell r="AA317" t="str">
            <v>-</v>
          </cell>
          <cell r="AB317" t="str">
            <v>-</v>
          </cell>
          <cell r="AC317" t="str">
            <v>-</v>
          </cell>
          <cell r="AD317" t="str">
            <v>-</v>
          </cell>
          <cell r="AE317" t="str">
            <v>-</v>
          </cell>
          <cell r="AF317" t="str">
            <v>-</v>
          </cell>
          <cell r="AG317" t="str">
            <v>-</v>
          </cell>
          <cell r="AH317" t="str">
            <v>-</v>
          </cell>
          <cell r="AI317" t="str">
            <v>-</v>
          </cell>
          <cell r="AJ317">
            <v>0</v>
          </cell>
          <cell r="AK317" t="str">
            <v>-</v>
          </cell>
          <cell r="AL317" t="str">
            <v>-</v>
          </cell>
          <cell r="AM317" t="str">
            <v>-</v>
          </cell>
          <cell r="AN317" t="str">
            <v>-</v>
          </cell>
          <cell r="AO317" t="str">
            <v>-</v>
          </cell>
          <cell r="AP317" t="str">
            <v>-</v>
          </cell>
          <cell r="AQ317" t="str">
            <v>-</v>
          </cell>
          <cell r="AR317" t="str">
            <v>-</v>
          </cell>
          <cell r="AS317" t="str">
            <v>-</v>
          </cell>
          <cell r="AT317" t="str">
            <v>-</v>
          </cell>
          <cell r="AU317" t="str">
            <v>-</v>
          </cell>
          <cell r="AV317" t="str">
            <v>-</v>
          </cell>
          <cell r="AW317">
            <v>1</v>
          </cell>
          <cell r="AX317" t="str">
            <v>-</v>
          </cell>
          <cell r="AY317">
            <v>1</v>
          </cell>
          <cell r="AZ317">
            <v>1</v>
          </cell>
          <cell r="BA317">
            <v>1</v>
          </cell>
          <cell r="BB317" t="str">
            <v>MO29</v>
          </cell>
          <cell r="BC317">
            <v>7</v>
          </cell>
          <cell r="BD317">
            <v>1</v>
          </cell>
          <cell r="BE317" t="str">
            <v>MO30</v>
          </cell>
          <cell r="BF317">
            <v>7</v>
          </cell>
          <cell r="BG317" t="str">
            <v>-</v>
          </cell>
          <cell r="BH317" t="str">
            <v>-</v>
          </cell>
          <cell r="BI317" t="str">
            <v>-</v>
          </cell>
          <cell r="BJ317" t="str">
            <v>-</v>
          </cell>
          <cell r="BK317" t="str">
            <v>-</v>
          </cell>
          <cell r="BL317" t="str">
            <v>-</v>
          </cell>
          <cell r="BM317" t="str">
            <v>-</v>
          </cell>
          <cell r="BN317" t="str">
            <v>-</v>
          </cell>
          <cell r="BO317" t="str">
            <v>-</v>
          </cell>
          <cell r="BP317" t="str">
            <v>-</v>
          </cell>
          <cell r="BQ317" t="str">
            <v>-</v>
          </cell>
          <cell r="BR317">
            <v>119611</v>
          </cell>
          <cell r="BS317">
            <v>0</v>
          </cell>
          <cell r="BT317">
            <v>119611</v>
          </cell>
          <cell r="BU317">
            <v>0</v>
          </cell>
          <cell r="BW317" t="str">
            <v>Administracion, Imprevistos, Utilidad (AIU)</v>
          </cell>
          <cell r="BX317">
            <v>0</v>
          </cell>
          <cell r="BY317">
            <v>0</v>
          </cell>
          <cell r="BZ317">
            <v>0</v>
          </cell>
          <cell r="CA317">
            <v>0</v>
          </cell>
        </row>
        <row r="318">
          <cell r="D318" t="str">
            <v>Conexión del T.A. a planta electrica de emergencia de 1 kw tubo 3/4" con 3 cables Nº12</v>
          </cell>
          <cell r="E318" t="str">
            <v>ml</v>
          </cell>
          <cell r="F318" t="str">
            <v>MG501</v>
          </cell>
          <cell r="G318">
            <v>0.05</v>
          </cell>
          <cell r="H318" t="str">
            <v>-</v>
          </cell>
          <cell r="I318" t="str">
            <v>-</v>
          </cell>
          <cell r="J318" t="str">
            <v>-</v>
          </cell>
          <cell r="K318" t="str">
            <v>-</v>
          </cell>
          <cell r="L318" t="str">
            <v>-</v>
          </cell>
          <cell r="M318" t="str">
            <v>-</v>
          </cell>
          <cell r="N318" t="str">
            <v>-</v>
          </cell>
          <cell r="O318" t="str">
            <v>-</v>
          </cell>
          <cell r="P318" t="str">
            <v>C5243</v>
          </cell>
          <cell r="Q318">
            <v>4</v>
          </cell>
          <cell r="R318" t="str">
            <v>IGE1368</v>
          </cell>
          <cell r="S318">
            <v>1</v>
          </cell>
          <cell r="T318" t="str">
            <v>-</v>
          </cell>
          <cell r="U318" t="str">
            <v>-</v>
          </cell>
          <cell r="V318" t="str">
            <v>-</v>
          </cell>
          <cell r="W318" t="str">
            <v>-</v>
          </cell>
          <cell r="X318" t="str">
            <v>-</v>
          </cell>
          <cell r="Y318" t="str">
            <v>-</v>
          </cell>
          <cell r="Z318" t="str">
            <v>-</v>
          </cell>
          <cell r="AA318" t="str">
            <v>-</v>
          </cell>
          <cell r="AB318" t="str">
            <v>-</v>
          </cell>
          <cell r="AC318" t="str">
            <v>-</v>
          </cell>
          <cell r="AD318" t="str">
            <v>-</v>
          </cell>
          <cell r="AE318" t="str">
            <v>-</v>
          </cell>
          <cell r="AF318" t="str">
            <v>-</v>
          </cell>
          <cell r="AG318" t="str">
            <v>-</v>
          </cell>
          <cell r="AH318" t="str">
            <v>-</v>
          </cell>
          <cell r="AI318" t="str">
            <v>-</v>
          </cell>
          <cell r="AJ318">
            <v>0</v>
          </cell>
          <cell r="AK318" t="str">
            <v>-</v>
          </cell>
          <cell r="AL318" t="str">
            <v>-</v>
          </cell>
          <cell r="AM318" t="str">
            <v>-</v>
          </cell>
          <cell r="AN318" t="str">
            <v>-</v>
          </cell>
          <cell r="AO318" t="str">
            <v>-</v>
          </cell>
          <cell r="AP318" t="str">
            <v>-</v>
          </cell>
          <cell r="AQ318" t="str">
            <v>-</v>
          </cell>
          <cell r="AR318" t="str">
            <v>-</v>
          </cell>
          <cell r="AS318" t="str">
            <v>-</v>
          </cell>
          <cell r="AT318" t="str">
            <v>-</v>
          </cell>
          <cell r="AU318" t="str">
            <v>-</v>
          </cell>
          <cell r="AV318" t="str">
            <v>-</v>
          </cell>
          <cell r="AW318">
            <v>1</v>
          </cell>
          <cell r="AX318" t="str">
            <v>-</v>
          </cell>
          <cell r="AY318">
            <v>1</v>
          </cell>
          <cell r="AZ318">
            <v>1</v>
          </cell>
          <cell r="BA318">
            <v>1</v>
          </cell>
          <cell r="BB318" t="str">
            <v>MO29</v>
          </cell>
          <cell r="BC318">
            <v>32</v>
          </cell>
          <cell r="BD318">
            <v>1</v>
          </cell>
          <cell r="BE318" t="str">
            <v>MO30</v>
          </cell>
          <cell r="BF318">
            <v>32</v>
          </cell>
          <cell r="BG318" t="str">
            <v>-</v>
          </cell>
          <cell r="BH318" t="str">
            <v>-</v>
          </cell>
          <cell r="BI318" t="str">
            <v>-</v>
          </cell>
          <cell r="BJ318" t="str">
            <v>-</v>
          </cell>
          <cell r="BK318" t="str">
            <v>-</v>
          </cell>
          <cell r="BL318" t="str">
            <v>-</v>
          </cell>
          <cell r="BM318" t="str">
            <v>-</v>
          </cell>
          <cell r="BN318" t="str">
            <v>-</v>
          </cell>
          <cell r="BO318" t="str">
            <v>-</v>
          </cell>
          <cell r="BP318" t="str">
            <v>-</v>
          </cell>
          <cell r="BQ318" t="str">
            <v>-</v>
          </cell>
          <cell r="BR318">
            <v>89988</v>
          </cell>
          <cell r="BS318">
            <v>0</v>
          </cell>
          <cell r="BT318">
            <v>89988</v>
          </cell>
          <cell r="BU318">
            <v>0</v>
          </cell>
          <cell r="BW318" t="str">
            <v>Administracion, Imprevistos, Utilidad (AIU)</v>
          </cell>
          <cell r="BX318">
            <v>0</v>
          </cell>
          <cell r="BY318">
            <v>0</v>
          </cell>
          <cell r="BZ318">
            <v>0</v>
          </cell>
          <cell r="CA318">
            <v>0</v>
          </cell>
        </row>
        <row r="319">
          <cell r="D319" t="str">
            <v>Conexión del TA2 al tablero dosificador en 3/4" con 3Nº10</v>
          </cell>
          <cell r="E319" t="str">
            <v>Un</v>
          </cell>
          <cell r="F319" t="str">
            <v>MG501</v>
          </cell>
          <cell r="G319">
            <v>0.05</v>
          </cell>
          <cell r="H319" t="str">
            <v>-</v>
          </cell>
          <cell r="I319" t="str">
            <v>-</v>
          </cell>
          <cell r="J319" t="str">
            <v>-</v>
          </cell>
          <cell r="K319" t="str">
            <v>-</v>
          </cell>
          <cell r="L319" t="str">
            <v>-</v>
          </cell>
          <cell r="M319" t="str">
            <v>-</v>
          </cell>
          <cell r="N319" t="str">
            <v>-</v>
          </cell>
          <cell r="O319" t="str">
            <v>-</v>
          </cell>
          <cell r="P319" t="str">
            <v>C5235</v>
          </cell>
          <cell r="Q319">
            <v>1</v>
          </cell>
          <cell r="R319" t="str">
            <v>-</v>
          </cell>
          <cell r="S319" t="str">
            <v>-</v>
          </cell>
          <cell r="T319" t="str">
            <v>-</v>
          </cell>
          <cell r="U319" t="str">
            <v>-</v>
          </cell>
          <cell r="V319" t="str">
            <v>-</v>
          </cell>
          <cell r="W319" t="str">
            <v>-</v>
          </cell>
          <cell r="X319" t="str">
            <v>-</v>
          </cell>
          <cell r="Y319" t="str">
            <v>-</v>
          </cell>
          <cell r="Z319" t="str">
            <v>-</v>
          </cell>
          <cell r="AA319" t="str">
            <v>-</v>
          </cell>
          <cell r="AB319" t="str">
            <v>-</v>
          </cell>
          <cell r="AC319" t="str">
            <v>-</v>
          </cell>
          <cell r="AD319" t="str">
            <v>-</v>
          </cell>
          <cell r="AE319" t="str">
            <v>-</v>
          </cell>
          <cell r="AF319" t="str">
            <v>-</v>
          </cell>
          <cell r="AG319" t="str">
            <v>-</v>
          </cell>
          <cell r="AH319" t="str">
            <v>-</v>
          </cell>
          <cell r="AI319" t="str">
            <v>-</v>
          </cell>
          <cell r="AJ319">
            <v>0</v>
          </cell>
          <cell r="AK319" t="str">
            <v>-</v>
          </cell>
          <cell r="AL319" t="str">
            <v>-</v>
          </cell>
          <cell r="AM319" t="str">
            <v>-</v>
          </cell>
          <cell r="AN319" t="str">
            <v>-</v>
          </cell>
          <cell r="AO319" t="str">
            <v>-</v>
          </cell>
          <cell r="AP319" t="str">
            <v>-</v>
          </cell>
          <cell r="AQ319" t="str">
            <v>-</v>
          </cell>
          <cell r="AR319" t="str">
            <v>-</v>
          </cell>
          <cell r="AS319" t="str">
            <v>-</v>
          </cell>
          <cell r="AT319" t="str">
            <v>-</v>
          </cell>
          <cell r="AU319" t="str">
            <v>-</v>
          </cell>
          <cell r="AV319" t="str">
            <v>-</v>
          </cell>
          <cell r="AW319">
            <v>1</v>
          </cell>
          <cell r="AX319" t="str">
            <v>-</v>
          </cell>
          <cell r="AY319">
            <v>1</v>
          </cell>
          <cell r="AZ319">
            <v>1</v>
          </cell>
          <cell r="BA319">
            <v>1</v>
          </cell>
          <cell r="BB319" t="str">
            <v>MO29</v>
          </cell>
          <cell r="BC319">
            <v>35</v>
          </cell>
          <cell r="BD319">
            <v>1</v>
          </cell>
          <cell r="BE319" t="str">
            <v>MO30</v>
          </cell>
          <cell r="BF319">
            <v>35</v>
          </cell>
          <cell r="BG319" t="str">
            <v>-</v>
          </cell>
          <cell r="BH319" t="str">
            <v>-</v>
          </cell>
          <cell r="BI319" t="str">
            <v>-</v>
          </cell>
          <cell r="BJ319" t="str">
            <v>-</v>
          </cell>
          <cell r="BK319" t="str">
            <v>-</v>
          </cell>
          <cell r="BL319" t="str">
            <v>-</v>
          </cell>
          <cell r="BM319" t="str">
            <v>-</v>
          </cell>
          <cell r="BN319" t="str">
            <v>-</v>
          </cell>
          <cell r="BO319" t="str">
            <v>-</v>
          </cell>
          <cell r="BP319" t="str">
            <v>-</v>
          </cell>
          <cell r="BQ319" t="str">
            <v>-</v>
          </cell>
          <cell r="BR319">
            <v>44602</v>
          </cell>
          <cell r="BS319">
            <v>0</v>
          </cell>
          <cell r="BT319">
            <v>44602</v>
          </cell>
          <cell r="BU319">
            <v>0</v>
          </cell>
          <cell r="BW319" t="str">
            <v>Administracion, Imprevistos, Utilidad (AIU)</v>
          </cell>
          <cell r="BX319">
            <v>0</v>
          </cell>
          <cell r="BY319">
            <v>0</v>
          </cell>
          <cell r="BZ319">
            <v>0</v>
          </cell>
          <cell r="CA319">
            <v>0</v>
          </cell>
        </row>
        <row r="320">
          <cell r="D320" t="str">
            <v>Conexión del tablero TA1 al tablero TA2 d=3/4" con 3Nº10 y un Nº12</v>
          </cell>
          <cell r="E320" t="str">
            <v>Un</v>
          </cell>
          <cell r="F320" t="str">
            <v>MG501</v>
          </cell>
          <cell r="G320">
            <v>0.05</v>
          </cell>
          <cell r="H320" t="str">
            <v>-</v>
          </cell>
          <cell r="I320" t="str">
            <v>-</v>
          </cell>
          <cell r="J320" t="str">
            <v>-</v>
          </cell>
          <cell r="K320" t="str">
            <v>-</v>
          </cell>
          <cell r="L320" t="str">
            <v>-</v>
          </cell>
          <cell r="M320" t="str">
            <v>-</v>
          </cell>
          <cell r="N320" t="str">
            <v>-</v>
          </cell>
          <cell r="O320" t="str">
            <v>-</v>
          </cell>
          <cell r="P320" t="str">
            <v>C5235</v>
          </cell>
          <cell r="Q320">
            <v>1</v>
          </cell>
          <cell r="R320" t="str">
            <v>-</v>
          </cell>
          <cell r="S320" t="str">
            <v>-</v>
          </cell>
          <cell r="T320" t="str">
            <v>-</v>
          </cell>
          <cell r="U320" t="str">
            <v>-</v>
          </cell>
          <cell r="V320" t="str">
            <v>-</v>
          </cell>
          <cell r="W320" t="str">
            <v>-</v>
          </cell>
          <cell r="X320" t="str">
            <v>-</v>
          </cell>
          <cell r="Y320" t="str">
            <v>-</v>
          </cell>
          <cell r="Z320" t="str">
            <v>-</v>
          </cell>
          <cell r="AA320" t="str">
            <v>-</v>
          </cell>
          <cell r="AB320" t="str">
            <v>-</v>
          </cell>
          <cell r="AC320" t="str">
            <v>-</v>
          </cell>
          <cell r="AD320" t="str">
            <v>-</v>
          </cell>
          <cell r="AE320" t="str">
            <v>-</v>
          </cell>
          <cell r="AF320" t="str">
            <v>-</v>
          </cell>
          <cell r="AG320" t="str">
            <v>-</v>
          </cell>
          <cell r="AH320" t="str">
            <v>-</v>
          </cell>
          <cell r="AI320" t="str">
            <v>-</v>
          </cell>
          <cell r="AJ320">
            <v>0</v>
          </cell>
          <cell r="AK320" t="str">
            <v>-</v>
          </cell>
          <cell r="AL320" t="str">
            <v>-</v>
          </cell>
          <cell r="AM320" t="str">
            <v>-</v>
          </cell>
          <cell r="AN320" t="str">
            <v>-</v>
          </cell>
          <cell r="AO320" t="str">
            <v>-</v>
          </cell>
          <cell r="AP320" t="str">
            <v>-</v>
          </cell>
          <cell r="AQ320" t="str">
            <v>-</v>
          </cell>
          <cell r="AR320" t="str">
            <v>-</v>
          </cell>
          <cell r="AS320" t="str">
            <v>-</v>
          </cell>
          <cell r="AT320" t="str">
            <v>-</v>
          </cell>
          <cell r="AU320" t="str">
            <v>-</v>
          </cell>
          <cell r="AV320" t="str">
            <v>-</v>
          </cell>
          <cell r="AW320">
            <v>1</v>
          </cell>
          <cell r="AX320" t="str">
            <v>-</v>
          </cell>
          <cell r="AY320">
            <v>1</v>
          </cell>
          <cell r="AZ320">
            <v>1</v>
          </cell>
          <cell r="BA320">
            <v>1</v>
          </cell>
          <cell r="BB320" t="str">
            <v>MO29</v>
          </cell>
          <cell r="BC320">
            <v>15</v>
          </cell>
          <cell r="BD320">
            <v>1</v>
          </cell>
          <cell r="BE320" t="str">
            <v>MO30</v>
          </cell>
          <cell r="BF320">
            <v>15</v>
          </cell>
          <cell r="BG320" t="str">
            <v>-</v>
          </cell>
          <cell r="BH320" t="str">
            <v>-</v>
          </cell>
          <cell r="BI320" t="str">
            <v>-</v>
          </cell>
          <cell r="BJ320" t="str">
            <v>-</v>
          </cell>
          <cell r="BK320" t="str">
            <v>-</v>
          </cell>
          <cell r="BL320" t="str">
            <v>-</v>
          </cell>
          <cell r="BM320" t="str">
            <v>-</v>
          </cell>
          <cell r="BN320" t="str">
            <v>-</v>
          </cell>
          <cell r="BO320" t="str">
            <v>-</v>
          </cell>
          <cell r="BP320" t="str">
            <v>-</v>
          </cell>
          <cell r="BQ320" t="str">
            <v>-</v>
          </cell>
          <cell r="BR320">
            <v>50738</v>
          </cell>
          <cell r="BS320">
            <v>0</v>
          </cell>
          <cell r="BT320">
            <v>50738</v>
          </cell>
          <cell r="BU320">
            <v>0</v>
          </cell>
          <cell r="BW320" t="str">
            <v>Administracion, Imprevistos, Utilidad (AIU)</v>
          </cell>
          <cell r="BX320">
            <v>0</v>
          </cell>
          <cell r="BY320">
            <v>0</v>
          </cell>
          <cell r="BZ320">
            <v>0</v>
          </cell>
          <cell r="CA320">
            <v>0</v>
          </cell>
        </row>
        <row r="321">
          <cell r="D321" t="str">
            <v>Conexiones domiciliarias, incluye caja y medidor (según modelo)</v>
          </cell>
          <cell r="E321" t="str">
            <v>unidad</v>
          </cell>
          <cell r="F321" t="str">
            <v>MG501</v>
          </cell>
          <cell r="G321">
            <v>0.1</v>
          </cell>
          <cell r="H321" t="str">
            <v>-</v>
          </cell>
          <cell r="I321" t="str">
            <v>-</v>
          </cell>
          <cell r="J321" t="str">
            <v>-</v>
          </cell>
          <cell r="K321" t="str">
            <v>-</v>
          </cell>
          <cell r="L321" t="str">
            <v>-</v>
          </cell>
          <cell r="M321" t="str">
            <v>-</v>
          </cell>
          <cell r="N321" t="str">
            <v>-</v>
          </cell>
          <cell r="O321" t="str">
            <v>-</v>
          </cell>
          <cell r="P321" t="str">
            <v>IGA3039</v>
          </cell>
          <cell r="Q321">
            <v>1</v>
          </cell>
          <cell r="R321" t="str">
            <v>IGA3118</v>
          </cell>
          <cell r="S321">
            <v>3</v>
          </cell>
          <cell r="T321" t="str">
            <v>IGA3018</v>
          </cell>
          <cell r="U321">
            <v>1</v>
          </cell>
          <cell r="V321" t="str">
            <v>IGA3053</v>
          </cell>
          <cell r="W321">
            <v>2</v>
          </cell>
          <cell r="X321" t="str">
            <v>IGA3008</v>
          </cell>
          <cell r="Y321">
            <v>1</v>
          </cell>
          <cell r="Z321" t="str">
            <v>IGA3002</v>
          </cell>
          <cell r="AA321">
            <v>1</v>
          </cell>
          <cell r="AB321" t="str">
            <v>IGE1095</v>
          </cell>
          <cell r="AC321">
            <v>2.5000000000000001E-2</v>
          </cell>
          <cell r="AD321" t="str">
            <v>-</v>
          </cell>
          <cell r="AE321" t="str">
            <v>-</v>
          </cell>
          <cell r="AF321" t="str">
            <v>-</v>
          </cell>
          <cell r="AG321" t="str">
            <v>-</v>
          </cell>
          <cell r="AH321" t="str">
            <v>-</v>
          </cell>
          <cell r="AI321" t="str">
            <v>-</v>
          </cell>
          <cell r="AJ321">
            <v>0</v>
          </cell>
          <cell r="AK321" t="str">
            <v>-</v>
          </cell>
          <cell r="AL321" t="str">
            <v>-</v>
          </cell>
          <cell r="AM321" t="str">
            <v>-</v>
          </cell>
          <cell r="AN321" t="str">
            <v>-</v>
          </cell>
          <cell r="AO321" t="str">
            <v>-</v>
          </cell>
          <cell r="AP321" t="str">
            <v>-</v>
          </cell>
          <cell r="AQ321" t="str">
            <v>-</v>
          </cell>
          <cell r="AR321" t="str">
            <v>-</v>
          </cell>
          <cell r="AS321" t="str">
            <v>-</v>
          </cell>
          <cell r="AT321" t="str">
            <v>-</v>
          </cell>
          <cell r="AU321" t="str">
            <v>-</v>
          </cell>
          <cell r="AV321" t="str">
            <v>-</v>
          </cell>
          <cell r="AW321">
            <v>1</v>
          </cell>
          <cell r="AX321" t="str">
            <v>-</v>
          </cell>
          <cell r="AY321">
            <v>1</v>
          </cell>
          <cell r="AZ321">
            <v>1</v>
          </cell>
          <cell r="BA321">
            <v>1</v>
          </cell>
          <cell r="BB321" t="str">
            <v>MO20</v>
          </cell>
          <cell r="BC321">
            <v>6.5</v>
          </cell>
          <cell r="BD321">
            <v>1</v>
          </cell>
          <cell r="BE321" t="str">
            <v>MO10</v>
          </cell>
          <cell r="BF321">
            <v>6.5</v>
          </cell>
          <cell r="BG321" t="str">
            <v>-</v>
          </cell>
          <cell r="BH321" t="str">
            <v>-</v>
          </cell>
          <cell r="BI321" t="str">
            <v>-</v>
          </cell>
          <cell r="BJ321" t="str">
            <v>-</v>
          </cell>
          <cell r="BK321" t="str">
            <v>-</v>
          </cell>
          <cell r="BL321" t="str">
            <v>-</v>
          </cell>
          <cell r="BM321" t="str">
            <v>-</v>
          </cell>
          <cell r="BN321" t="str">
            <v>-</v>
          </cell>
          <cell r="BO321" t="str">
            <v>-</v>
          </cell>
          <cell r="BP321" t="str">
            <v>-</v>
          </cell>
          <cell r="BQ321" t="str">
            <v>-</v>
          </cell>
          <cell r="BR321">
            <v>298532</v>
          </cell>
          <cell r="BS321">
            <v>0</v>
          </cell>
          <cell r="BT321">
            <v>298532</v>
          </cell>
          <cell r="BU321">
            <v>0</v>
          </cell>
          <cell r="BW321" t="str">
            <v>Administracion, Imprevistos, Utilidad (AIU)</v>
          </cell>
          <cell r="BX321">
            <v>0</v>
          </cell>
          <cell r="BY321">
            <v>0</v>
          </cell>
          <cell r="BZ321">
            <v>0</v>
          </cell>
          <cell r="CA321">
            <v>0</v>
          </cell>
        </row>
        <row r="322">
          <cell r="D322" t="str">
            <v>Conexiones domiciliarias,NO  incluye caja, collar de derivacion ni registro de incorporacion)</v>
          </cell>
          <cell r="E322" t="str">
            <v>unidad</v>
          </cell>
          <cell r="F322" t="str">
            <v>MG501</v>
          </cell>
          <cell r="G322">
            <v>0.1</v>
          </cell>
          <cell r="H322" t="str">
            <v>-</v>
          </cell>
          <cell r="I322" t="str">
            <v>-</v>
          </cell>
          <cell r="J322" t="str">
            <v>-</v>
          </cell>
          <cell r="K322" t="str">
            <v>-</v>
          </cell>
          <cell r="L322" t="str">
            <v>-</v>
          </cell>
          <cell r="M322" t="str">
            <v>-</v>
          </cell>
          <cell r="N322" t="str">
            <v>-</v>
          </cell>
          <cell r="O322" t="str">
            <v>-</v>
          </cell>
          <cell r="P322" t="str">
            <v>IGA3039</v>
          </cell>
          <cell r="Q322">
            <v>1</v>
          </cell>
          <cell r="R322" t="str">
            <v>IGA3118</v>
          </cell>
          <cell r="S322">
            <v>3</v>
          </cell>
          <cell r="T322" t="str">
            <v>IGA3002</v>
          </cell>
          <cell r="U322">
            <v>1</v>
          </cell>
          <cell r="V322" t="str">
            <v>IGE1095</v>
          </cell>
          <cell r="W322">
            <v>2.5000000000000001E-2</v>
          </cell>
          <cell r="X322" t="str">
            <v>-</v>
          </cell>
          <cell r="Y322" t="str">
            <v>-</v>
          </cell>
          <cell r="Z322" t="str">
            <v>-</v>
          </cell>
          <cell r="AA322" t="str">
            <v>-</v>
          </cell>
          <cell r="AB322" t="str">
            <v>-</v>
          </cell>
          <cell r="AC322" t="str">
            <v>-</v>
          </cell>
          <cell r="AD322" t="str">
            <v>-</v>
          </cell>
          <cell r="AE322" t="str">
            <v>-</v>
          </cell>
          <cell r="AF322" t="str">
            <v>-</v>
          </cell>
          <cell r="AG322" t="str">
            <v>-</v>
          </cell>
          <cell r="AH322" t="str">
            <v>-</v>
          </cell>
          <cell r="AI322" t="str">
            <v>-</v>
          </cell>
          <cell r="AJ322">
            <v>0</v>
          </cell>
          <cell r="AK322" t="str">
            <v>-</v>
          </cell>
          <cell r="AL322" t="str">
            <v>-</v>
          </cell>
          <cell r="AM322" t="str">
            <v>-</v>
          </cell>
          <cell r="AN322" t="str">
            <v>-</v>
          </cell>
          <cell r="AO322" t="str">
            <v>-</v>
          </cell>
          <cell r="AP322" t="str">
            <v>-</v>
          </cell>
          <cell r="AQ322" t="str">
            <v>-</v>
          </cell>
          <cell r="AR322" t="str">
            <v>-</v>
          </cell>
          <cell r="AS322" t="str">
            <v>-</v>
          </cell>
          <cell r="AT322" t="str">
            <v>-</v>
          </cell>
          <cell r="AU322" t="str">
            <v>-</v>
          </cell>
          <cell r="AV322" t="str">
            <v>-</v>
          </cell>
          <cell r="AW322">
            <v>1</v>
          </cell>
          <cell r="AX322" t="str">
            <v>-</v>
          </cell>
          <cell r="AY322">
            <v>1</v>
          </cell>
          <cell r="AZ322">
            <v>1</v>
          </cell>
          <cell r="BA322">
            <v>1</v>
          </cell>
          <cell r="BB322" t="str">
            <v>MO20</v>
          </cell>
          <cell r="BC322">
            <v>18</v>
          </cell>
          <cell r="BD322">
            <v>2</v>
          </cell>
          <cell r="BE322" t="str">
            <v>MO10</v>
          </cell>
          <cell r="BF322">
            <v>18</v>
          </cell>
          <cell r="BG322" t="str">
            <v>-</v>
          </cell>
          <cell r="BH322" t="str">
            <v>-</v>
          </cell>
          <cell r="BI322" t="str">
            <v>-</v>
          </cell>
          <cell r="BJ322" t="str">
            <v>-</v>
          </cell>
          <cell r="BK322" t="str">
            <v>-</v>
          </cell>
          <cell r="BL322" t="str">
            <v>-</v>
          </cell>
          <cell r="BM322" t="str">
            <v>-</v>
          </cell>
          <cell r="BN322" t="str">
            <v>-</v>
          </cell>
          <cell r="BO322" t="str">
            <v>-</v>
          </cell>
          <cell r="BP322" t="str">
            <v>-</v>
          </cell>
          <cell r="BQ322" t="str">
            <v>-</v>
          </cell>
          <cell r="BR322">
            <v>112000</v>
          </cell>
          <cell r="BS322">
            <v>0</v>
          </cell>
          <cell r="BT322">
            <v>112000</v>
          </cell>
          <cell r="BU322">
            <v>0</v>
          </cell>
          <cell r="BW322" t="str">
            <v>Administracion, Imprevistos, Utilidad (AIU)</v>
          </cell>
          <cell r="BX322">
            <v>0</v>
          </cell>
          <cell r="BY322">
            <v>0</v>
          </cell>
          <cell r="BZ322">
            <v>0</v>
          </cell>
          <cell r="CA322">
            <v>0</v>
          </cell>
        </row>
        <row r="323">
          <cell r="D323" t="str">
            <v>CONFORMACION DE LA CALZADA EXISTENTE</v>
          </cell>
          <cell r="E323" t="str">
            <v>M2</v>
          </cell>
          <cell r="F323" t="str">
            <v>-</v>
          </cell>
          <cell r="G323" t="str">
            <v>-</v>
          </cell>
          <cell r="H323" t="str">
            <v>MG514</v>
          </cell>
          <cell r="I323">
            <v>850</v>
          </cell>
          <cell r="J323" t="str">
            <v>MG525</v>
          </cell>
          <cell r="K323">
            <v>850</v>
          </cell>
          <cell r="L323" t="str">
            <v>MG504</v>
          </cell>
          <cell r="M323">
            <v>850</v>
          </cell>
          <cell r="N323" t="str">
            <v>-</v>
          </cell>
          <cell r="O323" t="str">
            <v>-</v>
          </cell>
          <cell r="P323" t="str">
            <v>IGE1013</v>
          </cell>
          <cell r="Q323">
            <v>2</v>
          </cell>
          <cell r="R323" t="str">
            <v>-</v>
          </cell>
          <cell r="S323" t="str">
            <v>-</v>
          </cell>
          <cell r="T323" t="str">
            <v>-</v>
          </cell>
          <cell r="U323" t="str">
            <v>-</v>
          </cell>
          <cell r="V323" t="str">
            <v>-</v>
          </cell>
          <cell r="W323" t="str">
            <v>-</v>
          </cell>
          <cell r="X323" t="str">
            <v>-</v>
          </cell>
          <cell r="Y323" t="str">
            <v>-</v>
          </cell>
          <cell r="Z323" t="str">
            <v>-</v>
          </cell>
          <cell r="AA323" t="str">
            <v>-</v>
          </cell>
          <cell r="AB323" t="str">
            <v>-</v>
          </cell>
          <cell r="AC323" t="str">
            <v>-</v>
          </cell>
          <cell r="AD323" t="str">
            <v>-</v>
          </cell>
          <cell r="AE323" t="str">
            <v>-</v>
          </cell>
          <cell r="AF323" t="str">
            <v>-</v>
          </cell>
          <cell r="AG323" t="str">
            <v>-</v>
          </cell>
          <cell r="AH323" t="str">
            <v>-</v>
          </cell>
          <cell r="AI323" t="str">
            <v>-</v>
          </cell>
          <cell r="AJ323">
            <v>0</v>
          </cell>
          <cell r="AK323" t="str">
            <v>-</v>
          </cell>
          <cell r="AL323" t="str">
            <v>-</v>
          </cell>
          <cell r="AM323" t="str">
            <v>-</v>
          </cell>
          <cell r="AN323" t="str">
            <v>-</v>
          </cell>
          <cell r="AO323" t="str">
            <v>-</v>
          </cell>
          <cell r="AP323" t="str">
            <v>-</v>
          </cell>
          <cell r="AQ323" t="str">
            <v>-</v>
          </cell>
          <cell r="AR323" t="str">
            <v>-</v>
          </cell>
          <cell r="AS323" t="str">
            <v>-</v>
          </cell>
          <cell r="AT323" t="str">
            <v>-</v>
          </cell>
          <cell r="AU323" t="str">
            <v>-</v>
          </cell>
          <cell r="AV323" t="str">
            <v>-</v>
          </cell>
          <cell r="AW323">
            <v>1</v>
          </cell>
          <cell r="AX323" t="str">
            <v>-</v>
          </cell>
          <cell r="AY323">
            <v>1</v>
          </cell>
          <cell r="AZ323">
            <v>1</v>
          </cell>
          <cell r="BA323">
            <v>2</v>
          </cell>
          <cell r="BB323" t="str">
            <v>MO10</v>
          </cell>
          <cell r="BC323">
            <v>6800</v>
          </cell>
          <cell r="BD323" t="str">
            <v>-</v>
          </cell>
          <cell r="BE323" t="str">
            <v>-</v>
          </cell>
          <cell r="BF323" t="str">
            <v>-</v>
          </cell>
          <cell r="BG323" t="str">
            <v>-</v>
          </cell>
          <cell r="BH323" t="str">
            <v>-</v>
          </cell>
          <cell r="BI323" t="str">
            <v>-</v>
          </cell>
          <cell r="BJ323" t="str">
            <v>-</v>
          </cell>
          <cell r="BK323" t="str">
            <v>-</v>
          </cell>
          <cell r="BL323" t="str">
            <v>-</v>
          </cell>
          <cell r="BM323" t="str">
            <v>-</v>
          </cell>
          <cell r="BN323" t="str">
            <v>-</v>
          </cell>
          <cell r="BO323" t="str">
            <v>-</v>
          </cell>
          <cell r="BP323" t="str">
            <v>-</v>
          </cell>
          <cell r="BQ323" t="str">
            <v>-</v>
          </cell>
          <cell r="BR323">
            <v>498</v>
          </cell>
          <cell r="BS323">
            <v>0</v>
          </cell>
          <cell r="BT323">
            <v>780000</v>
          </cell>
          <cell r="BU323" t="str">
            <v>VIAS CUITIVA</v>
          </cell>
          <cell r="BW323" t="str">
            <v>Administracion, Imprevistos, Utilidad (AIU)</v>
          </cell>
          <cell r="BX323">
            <v>0</v>
          </cell>
          <cell r="BY323">
            <v>0</v>
          </cell>
          <cell r="BZ323">
            <v>0</v>
          </cell>
          <cell r="CA323">
            <v>0</v>
          </cell>
        </row>
        <row r="324">
          <cell r="D324" t="str">
            <v>Conos de guia</v>
          </cell>
          <cell r="E324" t="str">
            <v>UN</v>
          </cell>
          <cell r="F324" t="str">
            <v>MG501</v>
          </cell>
          <cell r="G324">
            <v>0.05</v>
          </cell>
          <cell r="H324" t="str">
            <v>-</v>
          </cell>
          <cell r="I324" t="str">
            <v>-</v>
          </cell>
          <cell r="J324" t="str">
            <v>-</v>
          </cell>
          <cell r="K324" t="str">
            <v>-</v>
          </cell>
          <cell r="L324" t="str">
            <v>-</v>
          </cell>
          <cell r="M324" t="str">
            <v>-</v>
          </cell>
          <cell r="N324" t="str">
            <v>-</v>
          </cell>
          <cell r="O324" t="str">
            <v>-</v>
          </cell>
          <cell r="P324" t="str">
            <v>C5187</v>
          </cell>
          <cell r="Q324">
            <v>1</v>
          </cell>
          <cell r="R324" t="str">
            <v>-</v>
          </cell>
          <cell r="S324" t="str">
            <v>-</v>
          </cell>
          <cell r="T324" t="str">
            <v>-</v>
          </cell>
          <cell r="U324" t="str">
            <v>-</v>
          </cell>
          <cell r="V324" t="str">
            <v>-</v>
          </cell>
          <cell r="W324" t="str">
            <v>-</v>
          </cell>
          <cell r="X324" t="str">
            <v>-</v>
          </cell>
          <cell r="Y324" t="str">
            <v>-</v>
          </cell>
          <cell r="Z324" t="str">
            <v>-</v>
          </cell>
          <cell r="AA324" t="str">
            <v>-</v>
          </cell>
          <cell r="AB324" t="str">
            <v>-</v>
          </cell>
          <cell r="AC324" t="str">
            <v>-</v>
          </cell>
          <cell r="AD324" t="str">
            <v>-</v>
          </cell>
          <cell r="AE324" t="str">
            <v>-</v>
          </cell>
          <cell r="AF324" t="str">
            <v>-</v>
          </cell>
          <cell r="AG324" t="str">
            <v>-</v>
          </cell>
          <cell r="AH324" t="str">
            <v>-</v>
          </cell>
          <cell r="AI324" t="str">
            <v>-</v>
          </cell>
          <cell r="AJ324">
            <v>0</v>
          </cell>
          <cell r="AK324" t="str">
            <v>-</v>
          </cell>
          <cell r="AL324" t="str">
            <v>-</v>
          </cell>
          <cell r="AM324" t="str">
            <v>-</v>
          </cell>
          <cell r="AN324" t="str">
            <v>-</v>
          </cell>
          <cell r="AO324" t="str">
            <v>-</v>
          </cell>
          <cell r="AP324" t="str">
            <v>-</v>
          </cell>
          <cell r="AQ324" t="str">
            <v>-</v>
          </cell>
          <cell r="AR324" t="str">
            <v>-</v>
          </cell>
          <cell r="AS324" t="str">
            <v>-</v>
          </cell>
          <cell r="AT324" t="str">
            <v>-</v>
          </cell>
          <cell r="AU324" t="str">
            <v>-</v>
          </cell>
          <cell r="AV324" t="str">
            <v>-</v>
          </cell>
          <cell r="AW324">
            <v>1</v>
          </cell>
          <cell r="AX324" t="str">
            <v>-</v>
          </cell>
          <cell r="AY324">
            <v>1</v>
          </cell>
          <cell r="AZ324">
            <v>1</v>
          </cell>
          <cell r="BA324">
            <v>1</v>
          </cell>
          <cell r="BB324" t="str">
            <v>MO10</v>
          </cell>
          <cell r="BC324">
            <v>20</v>
          </cell>
          <cell r="BD324" t="str">
            <v>-</v>
          </cell>
          <cell r="BE324" t="str">
            <v>-</v>
          </cell>
          <cell r="BF324" t="str">
            <v>-</v>
          </cell>
          <cell r="BG324" t="str">
            <v>-</v>
          </cell>
          <cell r="BH324" t="str">
            <v>-</v>
          </cell>
          <cell r="BI324" t="str">
            <v>-</v>
          </cell>
          <cell r="BJ324" t="str">
            <v>-</v>
          </cell>
          <cell r="BK324" t="str">
            <v>-</v>
          </cell>
          <cell r="BL324" t="str">
            <v>-</v>
          </cell>
          <cell r="BM324" t="str">
            <v>-</v>
          </cell>
          <cell r="BN324" t="str">
            <v>-</v>
          </cell>
          <cell r="BO324" t="str">
            <v>-</v>
          </cell>
          <cell r="BP324" t="str">
            <v>-</v>
          </cell>
          <cell r="BQ324" t="str">
            <v>-</v>
          </cell>
          <cell r="BR324">
            <v>32388</v>
          </cell>
          <cell r="BS324">
            <v>0</v>
          </cell>
          <cell r="BT324">
            <v>32388</v>
          </cell>
          <cell r="BU324" t="str">
            <v>PDA ALCANTARILLADO SAN MIGUEL DE SEMA</v>
          </cell>
          <cell r="BW324" t="str">
            <v>Administracion, Imprevistos, Utilidad (AIU)</v>
          </cell>
          <cell r="BX324">
            <v>0</v>
          </cell>
          <cell r="BY324">
            <v>0</v>
          </cell>
          <cell r="BZ324">
            <v>0</v>
          </cell>
          <cell r="CA324">
            <v>0</v>
          </cell>
        </row>
        <row r="325">
          <cell r="D325" t="str">
            <v>CONSTRUCCIÓN A TODO COSTO DE CILINDRO POZO DE INSPECCIÓN EN MAMPOSTERIA e=0,37 ESCALRA Diametro = 5/8" PAÑETE IMPERMEABILIZADO CARGUES INFERIOR Y SUPERIOR CONCRETO PREFABRICADO SEGÚN NORMA EAAB H=(1,00 A 1.50 m)</v>
          </cell>
          <cell r="E325" t="str">
            <v>UND</v>
          </cell>
          <cell r="F325" t="str">
            <v>MG501</v>
          </cell>
          <cell r="G325">
            <v>0.05</v>
          </cell>
          <cell r="H325" t="str">
            <v>-</v>
          </cell>
          <cell r="I325" t="str">
            <v>-</v>
          </cell>
          <cell r="J325" t="str">
            <v>-</v>
          </cell>
          <cell r="K325" t="str">
            <v>-</v>
          </cell>
          <cell r="L325" t="str">
            <v>-</v>
          </cell>
          <cell r="M325" t="str">
            <v>-</v>
          </cell>
          <cell r="N325" t="str">
            <v>-</v>
          </cell>
          <cell r="O325" t="str">
            <v>-</v>
          </cell>
          <cell r="P325" t="str">
            <v>IGA3183</v>
          </cell>
          <cell r="Q325">
            <v>5.7</v>
          </cell>
          <cell r="R325" t="str">
            <v>IGA3007</v>
          </cell>
          <cell r="S325">
            <v>0.35</v>
          </cell>
          <cell r="T325" t="str">
            <v>IGA3005</v>
          </cell>
          <cell r="U325">
            <v>1</v>
          </cell>
          <cell r="V325" t="str">
            <v>IGA3041</v>
          </cell>
          <cell r="W325">
            <v>3.8</v>
          </cell>
          <cell r="X325" t="str">
            <v>IGA3042</v>
          </cell>
          <cell r="Y325">
            <v>4</v>
          </cell>
          <cell r="Z325" t="str">
            <v>-</v>
          </cell>
          <cell r="AA325" t="str">
            <v>-</v>
          </cell>
          <cell r="AB325" t="str">
            <v>-</v>
          </cell>
          <cell r="AC325" t="str">
            <v>-</v>
          </cell>
          <cell r="AD325" t="str">
            <v>-</v>
          </cell>
          <cell r="AE325" t="str">
            <v>-</v>
          </cell>
          <cell r="AF325" t="str">
            <v>-</v>
          </cell>
          <cell r="AG325" t="str">
            <v>-</v>
          </cell>
          <cell r="AH325" t="str">
            <v>-</v>
          </cell>
          <cell r="AI325" t="str">
            <v>-</v>
          </cell>
          <cell r="AJ325">
            <v>0</v>
          </cell>
          <cell r="AK325" t="str">
            <v>-</v>
          </cell>
          <cell r="AL325" t="str">
            <v>-</v>
          </cell>
          <cell r="AM325" t="str">
            <v>-</v>
          </cell>
          <cell r="AN325" t="str">
            <v>-</v>
          </cell>
          <cell r="AO325" t="str">
            <v>-</v>
          </cell>
          <cell r="AP325" t="str">
            <v>-</v>
          </cell>
          <cell r="AQ325" t="str">
            <v>-</v>
          </cell>
          <cell r="AR325" t="str">
            <v>-</v>
          </cell>
          <cell r="AS325" t="str">
            <v>-</v>
          </cell>
          <cell r="AT325" t="str">
            <v>-</v>
          </cell>
          <cell r="AU325" t="str">
            <v>-</v>
          </cell>
          <cell r="AV325" t="str">
            <v>-</v>
          </cell>
          <cell r="AW325">
            <v>1</v>
          </cell>
          <cell r="AX325" t="str">
            <v>-</v>
          </cell>
          <cell r="AY325">
            <v>1</v>
          </cell>
          <cell r="AZ325">
            <v>1</v>
          </cell>
          <cell r="BA325">
            <v>1</v>
          </cell>
          <cell r="BB325" t="str">
            <v>MO20</v>
          </cell>
          <cell r="BC325">
            <v>0.6</v>
          </cell>
          <cell r="BD325">
            <v>1</v>
          </cell>
          <cell r="BE325" t="str">
            <v>MO10</v>
          </cell>
          <cell r="BF325">
            <v>0.6</v>
          </cell>
          <cell r="BG325" t="str">
            <v>-</v>
          </cell>
          <cell r="BH325" t="str">
            <v>-</v>
          </cell>
          <cell r="BI325" t="str">
            <v>-</v>
          </cell>
          <cell r="BJ325" t="str">
            <v>-</v>
          </cell>
          <cell r="BK325" t="str">
            <v>-</v>
          </cell>
          <cell r="BL325" t="str">
            <v>-</v>
          </cell>
          <cell r="BM325" t="str">
            <v>-</v>
          </cell>
          <cell r="BN325" t="str">
            <v>-</v>
          </cell>
          <cell r="BO325" t="str">
            <v>-</v>
          </cell>
          <cell r="BP325" t="str">
            <v>-</v>
          </cell>
          <cell r="BQ325" t="str">
            <v>-</v>
          </cell>
          <cell r="BR325">
            <v>1647555</v>
          </cell>
          <cell r="BS325">
            <v>0</v>
          </cell>
          <cell r="BT325">
            <v>1647555</v>
          </cell>
          <cell r="BU325">
            <v>0</v>
          </cell>
          <cell r="BV325">
            <v>0</v>
          </cell>
          <cell r="BW325" t="str">
            <v>Administracion, Imprevistos, Utilidad (AIU)</v>
          </cell>
          <cell r="BX325">
            <v>0</v>
          </cell>
          <cell r="BY325">
            <v>0</v>
          </cell>
          <cell r="BZ325">
            <v>0</v>
          </cell>
          <cell r="CA325">
            <v>0</v>
          </cell>
        </row>
        <row r="326">
          <cell r="D326" t="str">
            <v>CONSTRUCCIÓN A TODO COSTO DE CILINDRO POZO DE INSPECCIÓN EN MAMPOSTERIA e=0,37 ESCALRA Diametro = 5/8" PAÑETE IMPERMEABILIZADO CARGUES INFERIOR Y SUPERIOR CONCRETO PREFABRICADO SEGÚN NORMA EAAB H=(1,50 A 2.00 m)</v>
          </cell>
          <cell r="E326" t="str">
            <v>UND</v>
          </cell>
          <cell r="F326" t="str">
            <v>MG501</v>
          </cell>
          <cell r="G326">
            <v>0.05</v>
          </cell>
          <cell r="H326" t="str">
            <v>-</v>
          </cell>
          <cell r="I326" t="str">
            <v>-</v>
          </cell>
          <cell r="J326" t="str">
            <v>-</v>
          </cell>
          <cell r="K326" t="str">
            <v>-</v>
          </cell>
          <cell r="L326" t="str">
            <v>-</v>
          </cell>
          <cell r="M326" t="str">
            <v>-</v>
          </cell>
          <cell r="N326" t="str">
            <v>-</v>
          </cell>
          <cell r="O326" t="str">
            <v>-</v>
          </cell>
          <cell r="P326" t="str">
            <v>IGA3183</v>
          </cell>
          <cell r="Q326">
            <v>7.4</v>
          </cell>
          <cell r="R326" t="str">
            <v>IGA3007</v>
          </cell>
          <cell r="S326">
            <v>0.35</v>
          </cell>
          <cell r="T326" t="str">
            <v>IGA3005</v>
          </cell>
          <cell r="U326">
            <v>1</v>
          </cell>
          <cell r="V326" t="str">
            <v>IGA3041</v>
          </cell>
          <cell r="W326">
            <v>6.3</v>
          </cell>
          <cell r="X326" t="str">
            <v>IGA3042</v>
          </cell>
          <cell r="Y326">
            <v>6</v>
          </cell>
          <cell r="Z326" t="str">
            <v>-</v>
          </cell>
          <cell r="AA326" t="str">
            <v>-</v>
          </cell>
          <cell r="AB326" t="str">
            <v>-</v>
          </cell>
          <cell r="AC326" t="str">
            <v>-</v>
          </cell>
          <cell r="AD326" t="str">
            <v>-</v>
          </cell>
          <cell r="AE326" t="str">
            <v>-</v>
          </cell>
          <cell r="AF326" t="str">
            <v>-</v>
          </cell>
          <cell r="AG326" t="str">
            <v>-</v>
          </cell>
          <cell r="AH326" t="str">
            <v>-</v>
          </cell>
          <cell r="AI326" t="str">
            <v>-</v>
          </cell>
          <cell r="AJ326">
            <v>0</v>
          </cell>
          <cell r="AK326" t="str">
            <v>-</v>
          </cell>
          <cell r="AL326" t="str">
            <v>-</v>
          </cell>
          <cell r="AM326" t="str">
            <v>-</v>
          </cell>
          <cell r="AN326" t="str">
            <v>-</v>
          </cell>
          <cell r="AO326" t="str">
            <v>-</v>
          </cell>
          <cell r="AP326" t="str">
            <v>-</v>
          </cell>
          <cell r="AQ326" t="str">
            <v>-</v>
          </cell>
          <cell r="AR326" t="str">
            <v>-</v>
          </cell>
          <cell r="AS326" t="str">
            <v>-</v>
          </cell>
          <cell r="AT326" t="str">
            <v>-</v>
          </cell>
          <cell r="AU326" t="str">
            <v>-</v>
          </cell>
          <cell r="AV326" t="str">
            <v>-</v>
          </cell>
          <cell r="AW326">
            <v>1</v>
          </cell>
          <cell r="AX326" t="str">
            <v>-</v>
          </cell>
          <cell r="AY326">
            <v>1</v>
          </cell>
          <cell r="AZ326">
            <v>1</v>
          </cell>
          <cell r="BA326">
            <v>1</v>
          </cell>
          <cell r="BB326" t="str">
            <v>MO20</v>
          </cell>
          <cell r="BC326">
            <v>0.6</v>
          </cell>
          <cell r="BD326">
            <v>2</v>
          </cell>
          <cell r="BE326" t="str">
            <v>MO10</v>
          </cell>
          <cell r="BF326">
            <v>0.6</v>
          </cell>
          <cell r="BG326" t="str">
            <v>-</v>
          </cell>
          <cell r="BH326" t="str">
            <v>-</v>
          </cell>
          <cell r="BI326" t="str">
            <v>-</v>
          </cell>
          <cell r="BJ326" t="str">
            <v>-</v>
          </cell>
          <cell r="BK326" t="str">
            <v>-</v>
          </cell>
          <cell r="BL326" t="str">
            <v>-</v>
          </cell>
          <cell r="BM326" t="str">
            <v>-</v>
          </cell>
          <cell r="BN326" t="str">
            <v>-</v>
          </cell>
          <cell r="BO326" t="str">
            <v>-</v>
          </cell>
          <cell r="BP326" t="str">
            <v>-</v>
          </cell>
          <cell r="BQ326" t="str">
            <v>-</v>
          </cell>
          <cell r="BR326">
            <v>2095437</v>
          </cell>
          <cell r="BS326">
            <v>0</v>
          </cell>
          <cell r="BT326">
            <v>2095437</v>
          </cell>
          <cell r="BU326">
            <v>0</v>
          </cell>
          <cell r="BV326">
            <v>0</v>
          </cell>
          <cell r="BW326" t="str">
            <v>Administracion, Imprevistos, Utilidad (AIU)</v>
          </cell>
          <cell r="BX326">
            <v>0</v>
          </cell>
          <cell r="BY326">
            <v>0</v>
          </cell>
          <cell r="BZ326">
            <v>0</v>
          </cell>
          <cell r="CA326">
            <v>0</v>
          </cell>
        </row>
        <row r="327">
          <cell r="D327" t="str">
            <v>CONSTRUCCIÓN A TODO COSTO DE CILINDRO POZO DE INSPECCIÓN EN MAMPOSTERIA e=0,37 ESCALRA Diametro = 5/8" PAÑETE IMPERMEABILIZADO CARGUES INFERIOR Y SUPERIOR CONCRETO PREFABRICADO SEGÚN NORMA EAAB H=(2,50 A 3.50 m)</v>
          </cell>
          <cell r="E327" t="str">
            <v>UND</v>
          </cell>
          <cell r="F327" t="str">
            <v>MG501</v>
          </cell>
          <cell r="G327">
            <v>0.05</v>
          </cell>
          <cell r="H327" t="str">
            <v>-</v>
          </cell>
          <cell r="I327" t="str">
            <v>-</v>
          </cell>
          <cell r="J327" t="str">
            <v>-</v>
          </cell>
          <cell r="K327" t="str">
            <v>-</v>
          </cell>
          <cell r="L327" t="str">
            <v>-</v>
          </cell>
          <cell r="M327" t="str">
            <v>-</v>
          </cell>
          <cell r="N327" t="str">
            <v>-</v>
          </cell>
          <cell r="O327" t="str">
            <v>-</v>
          </cell>
          <cell r="P327" t="str">
            <v>IGA3183</v>
          </cell>
          <cell r="Q327">
            <v>9.5</v>
          </cell>
          <cell r="R327" t="str">
            <v>IGA3007</v>
          </cell>
          <cell r="S327">
            <v>0.4</v>
          </cell>
          <cell r="T327" t="str">
            <v>IGA3005</v>
          </cell>
          <cell r="U327">
            <v>1</v>
          </cell>
          <cell r="V327" t="str">
            <v>IGA3041</v>
          </cell>
          <cell r="W327">
            <v>8.4</v>
          </cell>
          <cell r="X327" t="str">
            <v>IGA3042</v>
          </cell>
          <cell r="Y327">
            <v>8</v>
          </cell>
          <cell r="Z327" t="str">
            <v>-</v>
          </cell>
          <cell r="AA327" t="str">
            <v>-</v>
          </cell>
          <cell r="AB327" t="str">
            <v>-</v>
          </cell>
          <cell r="AC327" t="str">
            <v>-</v>
          </cell>
          <cell r="AD327" t="str">
            <v>-</v>
          </cell>
          <cell r="AE327" t="str">
            <v>-</v>
          </cell>
          <cell r="AF327" t="str">
            <v>-</v>
          </cell>
          <cell r="AG327" t="str">
            <v>-</v>
          </cell>
          <cell r="AH327" t="str">
            <v>-</v>
          </cell>
          <cell r="AI327" t="str">
            <v>-</v>
          </cell>
          <cell r="AJ327">
            <v>0</v>
          </cell>
          <cell r="AK327" t="str">
            <v>-</v>
          </cell>
          <cell r="AL327" t="str">
            <v>-</v>
          </cell>
          <cell r="AM327" t="str">
            <v>-</v>
          </cell>
          <cell r="AN327" t="str">
            <v>-</v>
          </cell>
          <cell r="AO327" t="str">
            <v>-</v>
          </cell>
          <cell r="AP327" t="str">
            <v>-</v>
          </cell>
          <cell r="AQ327" t="str">
            <v>-</v>
          </cell>
          <cell r="AR327" t="str">
            <v>-</v>
          </cell>
          <cell r="AS327" t="str">
            <v>-</v>
          </cell>
          <cell r="AT327" t="str">
            <v>-</v>
          </cell>
          <cell r="AU327" t="str">
            <v>-</v>
          </cell>
          <cell r="AV327" t="str">
            <v>-</v>
          </cell>
          <cell r="AW327">
            <v>1</v>
          </cell>
          <cell r="AX327" t="str">
            <v>-</v>
          </cell>
          <cell r="AY327">
            <v>1</v>
          </cell>
          <cell r="AZ327">
            <v>1</v>
          </cell>
          <cell r="BA327">
            <v>1</v>
          </cell>
          <cell r="BB327" t="str">
            <v>MO20</v>
          </cell>
          <cell r="BC327">
            <v>0.3</v>
          </cell>
          <cell r="BD327">
            <v>3</v>
          </cell>
          <cell r="BE327" t="str">
            <v>MO10</v>
          </cell>
          <cell r="BF327">
            <v>0.3</v>
          </cell>
          <cell r="BG327" t="str">
            <v>-</v>
          </cell>
          <cell r="BH327" t="str">
            <v>-</v>
          </cell>
          <cell r="BI327" t="str">
            <v>-</v>
          </cell>
          <cell r="BJ327" t="str">
            <v>-</v>
          </cell>
          <cell r="BK327" t="str">
            <v>-</v>
          </cell>
          <cell r="BL327" t="str">
            <v>-</v>
          </cell>
          <cell r="BM327" t="str">
            <v>-</v>
          </cell>
          <cell r="BN327" t="str">
            <v>-</v>
          </cell>
          <cell r="BO327" t="str">
            <v>-</v>
          </cell>
          <cell r="BP327" t="str">
            <v>-</v>
          </cell>
          <cell r="BQ327" t="str">
            <v>-</v>
          </cell>
          <cell r="BR327">
            <v>3025007</v>
          </cell>
          <cell r="BS327">
            <v>0</v>
          </cell>
          <cell r="BT327">
            <v>3025007</v>
          </cell>
          <cell r="BU327">
            <v>0</v>
          </cell>
          <cell r="BV327">
            <v>0</v>
          </cell>
          <cell r="BW327" t="str">
            <v>Administracion, Imprevistos, Utilidad (AIU)</v>
          </cell>
          <cell r="BX327">
            <v>0</v>
          </cell>
          <cell r="BY327">
            <v>0</v>
          </cell>
          <cell r="BZ327">
            <v>0</v>
          </cell>
          <cell r="CA327">
            <v>0</v>
          </cell>
        </row>
        <row r="328">
          <cell r="D328" t="str">
            <v>CONSTRUCCIÓN A TODO COSTO DE CILINDRO POZO DE INSPECCIÓN EN MAMPOSTERÍA e=0,37, ESCALERAS Ø=5/8", PAÑETE IMPERMEABILIZADO, CARGUES INFERIOR Y SUPERIOR CONCRETO PREFABRICADO, SEGÚN NORMA EAAB.H=(2.50-3.50 m)</v>
          </cell>
          <cell r="E328" t="str">
            <v>UND</v>
          </cell>
          <cell r="F328" t="str">
            <v>MG501</v>
          </cell>
          <cell r="G328">
            <v>0.05</v>
          </cell>
          <cell r="H328" t="str">
            <v>-</v>
          </cell>
          <cell r="I328" t="str">
            <v>-</v>
          </cell>
          <cell r="J328" t="str">
            <v>-</v>
          </cell>
          <cell r="K328" t="str">
            <v>-</v>
          </cell>
          <cell r="L328" t="str">
            <v>-</v>
          </cell>
          <cell r="M328" t="str">
            <v>-</v>
          </cell>
          <cell r="N328" t="str">
            <v>-</v>
          </cell>
          <cell r="O328" t="str">
            <v>-</v>
          </cell>
          <cell r="P328" t="str">
            <v>IGA3037</v>
          </cell>
          <cell r="Q328">
            <v>16.899999999999999</v>
          </cell>
          <cell r="R328" t="str">
            <v>IGA3007</v>
          </cell>
          <cell r="S328">
            <v>0.6</v>
          </cell>
          <cell r="T328" t="str">
            <v>IGA3005</v>
          </cell>
          <cell r="U328">
            <v>1</v>
          </cell>
          <cell r="V328" t="str">
            <v>IGA3041</v>
          </cell>
          <cell r="W328">
            <v>9.4</v>
          </cell>
          <cell r="X328" t="str">
            <v>IGA3042</v>
          </cell>
          <cell r="Y328">
            <v>10</v>
          </cell>
          <cell r="Z328" t="str">
            <v>-</v>
          </cell>
          <cell r="AA328" t="str">
            <v>-</v>
          </cell>
          <cell r="AB328" t="str">
            <v>-</v>
          </cell>
          <cell r="AC328" t="str">
            <v>-</v>
          </cell>
          <cell r="AD328" t="str">
            <v>-</v>
          </cell>
          <cell r="AE328" t="str">
            <v>-</v>
          </cell>
          <cell r="AF328" t="str">
            <v>-</v>
          </cell>
          <cell r="AG328" t="str">
            <v>-</v>
          </cell>
          <cell r="AH328" t="str">
            <v>-</v>
          </cell>
          <cell r="AI328" t="str">
            <v>-</v>
          </cell>
          <cell r="AJ328">
            <v>0</v>
          </cell>
          <cell r="AK328" t="str">
            <v>-</v>
          </cell>
          <cell r="AL328" t="str">
            <v>-</v>
          </cell>
          <cell r="AM328" t="str">
            <v>-</v>
          </cell>
          <cell r="AN328" t="str">
            <v>-</v>
          </cell>
          <cell r="AO328" t="str">
            <v>-</v>
          </cell>
          <cell r="AP328" t="str">
            <v>-</v>
          </cell>
          <cell r="AQ328" t="str">
            <v>-</v>
          </cell>
          <cell r="AR328" t="str">
            <v>-</v>
          </cell>
          <cell r="AS328" t="str">
            <v>-</v>
          </cell>
          <cell r="AT328" t="str">
            <v>-</v>
          </cell>
          <cell r="AU328" t="str">
            <v>-</v>
          </cell>
          <cell r="AV328" t="str">
            <v>-</v>
          </cell>
          <cell r="AW328">
            <v>1</v>
          </cell>
          <cell r="AX328" t="str">
            <v>-</v>
          </cell>
          <cell r="AY328">
            <v>1</v>
          </cell>
          <cell r="AZ328">
            <v>1</v>
          </cell>
          <cell r="BA328">
            <v>1</v>
          </cell>
          <cell r="BB328" t="str">
            <v>MO20</v>
          </cell>
          <cell r="BC328">
            <v>0.25</v>
          </cell>
          <cell r="BD328">
            <v>2</v>
          </cell>
          <cell r="BE328" t="str">
            <v>MO10</v>
          </cell>
          <cell r="BF328">
            <v>0.25</v>
          </cell>
          <cell r="BG328" t="str">
            <v>-</v>
          </cell>
          <cell r="BH328" t="str">
            <v>-</v>
          </cell>
          <cell r="BI328" t="str">
            <v>-</v>
          </cell>
          <cell r="BJ328" t="str">
            <v>-</v>
          </cell>
          <cell r="BK328" t="str">
            <v>-</v>
          </cell>
          <cell r="BL328" t="str">
            <v>-</v>
          </cell>
          <cell r="BM328" t="str">
            <v>-</v>
          </cell>
          <cell r="BN328" t="str">
            <v>-</v>
          </cell>
          <cell r="BO328" t="str">
            <v>-</v>
          </cell>
          <cell r="BP328" t="str">
            <v>-</v>
          </cell>
          <cell r="BQ328" t="str">
            <v>-</v>
          </cell>
          <cell r="BR328">
            <v>3304215</v>
          </cell>
          <cell r="BS328">
            <v>0</v>
          </cell>
          <cell r="BT328">
            <v>3304215</v>
          </cell>
          <cell r="BU328">
            <v>0</v>
          </cell>
          <cell r="BW328" t="str">
            <v>Administracion, Imprevistos, Utilidad (AIU)</v>
          </cell>
          <cell r="BX328">
            <v>0</v>
          </cell>
          <cell r="BY328">
            <v>0</v>
          </cell>
          <cell r="BZ328">
            <v>0</v>
          </cell>
          <cell r="CA328">
            <v>0</v>
          </cell>
        </row>
        <row r="329">
          <cell r="D329" t="str">
            <v>CONSTRUCCIÓN A TODO COSTO DE CILINDRO POZO DE INSPECCIÓN EN MAMPOSTERÍA e=0,37, ESCALERAS Ø=5/8", PAÑETE IMPERMEABILIZADO, CARGUES INFERIOR Y SUPERIOR CONCRETO PREFABRICADO, SEGÚN NORMA EAAB.H=(3.50-4.00 m)</v>
          </cell>
          <cell r="E329" t="str">
            <v>UND</v>
          </cell>
          <cell r="F329" t="str">
            <v>MG501</v>
          </cell>
          <cell r="G329">
            <v>0.05</v>
          </cell>
          <cell r="H329" t="str">
            <v>-</v>
          </cell>
          <cell r="I329" t="str">
            <v>-</v>
          </cell>
          <cell r="J329" t="str">
            <v>-</v>
          </cell>
          <cell r="K329" t="str">
            <v>-</v>
          </cell>
          <cell r="L329" t="str">
            <v>-</v>
          </cell>
          <cell r="M329" t="str">
            <v>-</v>
          </cell>
          <cell r="N329" t="str">
            <v>-</v>
          </cell>
          <cell r="O329" t="str">
            <v>-</v>
          </cell>
          <cell r="P329" t="str">
            <v>IGA3183</v>
          </cell>
          <cell r="Q329">
            <v>12</v>
          </cell>
          <cell r="R329" t="str">
            <v>IGA3007</v>
          </cell>
          <cell r="S329">
            <v>0.45</v>
          </cell>
          <cell r="T329" t="str">
            <v>IGA3005</v>
          </cell>
          <cell r="U329">
            <v>1</v>
          </cell>
          <cell r="V329" t="str">
            <v>IGA3041</v>
          </cell>
          <cell r="W329">
            <v>12.6</v>
          </cell>
          <cell r="X329" t="str">
            <v>IGA3042</v>
          </cell>
          <cell r="Y329">
            <v>10</v>
          </cell>
          <cell r="Z329" t="str">
            <v>-</v>
          </cell>
          <cell r="AA329" t="str">
            <v>-</v>
          </cell>
          <cell r="AB329" t="str">
            <v>-</v>
          </cell>
          <cell r="AC329" t="str">
            <v>-</v>
          </cell>
          <cell r="AD329" t="str">
            <v>-</v>
          </cell>
          <cell r="AE329" t="str">
            <v>-</v>
          </cell>
          <cell r="AF329" t="str">
            <v>-</v>
          </cell>
          <cell r="AG329" t="str">
            <v>-</v>
          </cell>
          <cell r="AH329" t="str">
            <v>-</v>
          </cell>
          <cell r="AI329" t="str">
            <v>-</v>
          </cell>
          <cell r="AJ329">
            <v>0</v>
          </cell>
          <cell r="AK329" t="str">
            <v>-</v>
          </cell>
          <cell r="AL329" t="str">
            <v>-</v>
          </cell>
          <cell r="AM329" t="str">
            <v>-</v>
          </cell>
          <cell r="AN329" t="str">
            <v>-</v>
          </cell>
          <cell r="AO329" t="str">
            <v>-</v>
          </cell>
          <cell r="AP329" t="str">
            <v>-</v>
          </cell>
          <cell r="AQ329" t="str">
            <v>-</v>
          </cell>
          <cell r="AR329" t="str">
            <v>-</v>
          </cell>
          <cell r="AS329" t="str">
            <v>-</v>
          </cell>
          <cell r="AT329" t="str">
            <v>-</v>
          </cell>
          <cell r="AU329" t="str">
            <v>-</v>
          </cell>
          <cell r="AV329" t="str">
            <v>-</v>
          </cell>
          <cell r="AW329">
            <v>1</v>
          </cell>
          <cell r="AX329" t="str">
            <v>-</v>
          </cell>
          <cell r="AY329">
            <v>1</v>
          </cell>
          <cell r="AZ329">
            <v>1</v>
          </cell>
          <cell r="BA329">
            <v>1</v>
          </cell>
          <cell r="BB329" t="str">
            <v>MO20</v>
          </cell>
          <cell r="BC329">
            <v>0.2</v>
          </cell>
          <cell r="BD329">
            <v>3</v>
          </cell>
          <cell r="BE329" t="str">
            <v>MO10</v>
          </cell>
          <cell r="BF329">
            <v>0.2</v>
          </cell>
          <cell r="BG329" t="str">
            <v>-</v>
          </cell>
          <cell r="BH329" t="str">
            <v>-</v>
          </cell>
          <cell r="BI329" t="str">
            <v>-</v>
          </cell>
          <cell r="BJ329" t="str">
            <v>-</v>
          </cell>
          <cell r="BK329" t="str">
            <v>-</v>
          </cell>
          <cell r="BL329" t="str">
            <v>-</v>
          </cell>
          <cell r="BM329" t="str">
            <v>-</v>
          </cell>
          <cell r="BN329" t="str">
            <v>-</v>
          </cell>
          <cell r="BO329" t="str">
            <v>-</v>
          </cell>
          <cell r="BP329" t="str">
            <v>-</v>
          </cell>
          <cell r="BQ329" t="str">
            <v>-</v>
          </cell>
          <cell r="BR329">
            <v>3990297</v>
          </cell>
          <cell r="BS329">
            <v>0</v>
          </cell>
          <cell r="BT329">
            <v>3990297</v>
          </cell>
          <cell r="BU329">
            <v>0</v>
          </cell>
          <cell r="BV329">
            <v>0</v>
          </cell>
          <cell r="BW329" t="str">
            <v>Administracion, Imprevistos, Utilidad (AIU)</v>
          </cell>
          <cell r="BX329">
            <v>0</v>
          </cell>
          <cell r="BY329">
            <v>0</v>
          </cell>
          <cell r="BZ329">
            <v>0</v>
          </cell>
          <cell r="CA329">
            <v>0</v>
          </cell>
        </row>
        <row r="330">
          <cell r="D330" t="str">
            <v>CONSTRUCCION CAJAS PARA DOMICILIARIA DE 30*40 cm EN MAMPOSTERIA INC REGISTRO,UNIVERSALES ,TAPA EN LAMINA CLA 12 CON ANC Y CANDADO.</v>
          </cell>
          <cell r="E330" t="str">
            <v>un</v>
          </cell>
          <cell r="F330" t="str">
            <v>MG501</v>
          </cell>
          <cell r="G330">
            <v>0.05</v>
          </cell>
          <cell r="H330" t="str">
            <v>MG508</v>
          </cell>
          <cell r="I330">
            <v>1</v>
          </cell>
          <cell r="J330" t="str">
            <v>-</v>
          </cell>
          <cell r="K330" t="str">
            <v>-</v>
          </cell>
          <cell r="L330" t="str">
            <v>-</v>
          </cell>
          <cell r="M330" t="str">
            <v>-</v>
          </cell>
          <cell r="N330" t="str">
            <v>-</v>
          </cell>
          <cell r="O330" t="str">
            <v>-</v>
          </cell>
          <cell r="P330" t="str">
            <v>IGE1096</v>
          </cell>
          <cell r="Q330">
            <v>0.05</v>
          </cell>
          <cell r="R330" t="str">
            <v>IGE1148</v>
          </cell>
          <cell r="S330">
            <v>40</v>
          </cell>
          <cell r="T330" t="str">
            <v>IGA3041</v>
          </cell>
          <cell r="U330">
            <v>0.73</v>
          </cell>
          <cell r="V330" t="str">
            <v>C5604</v>
          </cell>
          <cell r="W330">
            <v>1</v>
          </cell>
          <cell r="X330" t="str">
            <v>IGE1280</v>
          </cell>
          <cell r="Y330">
            <v>0.03</v>
          </cell>
          <cell r="Z330" t="str">
            <v>IGE1194</v>
          </cell>
          <cell r="AA330">
            <v>0.1</v>
          </cell>
          <cell r="AB330" t="str">
            <v>C5601</v>
          </cell>
          <cell r="AC330">
            <v>0.3</v>
          </cell>
          <cell r="AD330" t="str">
            <v>C5361</v>
          </cell>
          <cell r="AE330">
            <v>1</v>
          </cell>
          <cell r="AF330" t="str">
            <v>C5037</v>
          </cell>
          <cell r="AG330">
            <v>1</v>
          </cell>
          <cell r="AH330" t="str">
            <v>IGE1207</v>
          </cell>
          <cell r="AI330">
            <v>0.03</v>
          </cell>
          <cell r="AJ330">
            <v>0</v>
          </cell>
          <cell r="AK330" t="str">
            <v>-</v>
          </cell>
          <cell r="AL330" t="str">
            <v>-</v>
          </cell>
          <cell r="AM330" t="str">
            <v>-</v>
          </cell>
          <cell r="AN330" t="str">
            <v>-</v>
          </cell>
          <cell r="AO330" t="str">
            <v>-</v>
          </cell>
          <cell r="AP330" t="str">
            <v>-</v>
          </cell>
          <cell r="AQ330" t="str">
            <v>-</v>
          </cell>
          <cell r="AR330" t="str">
            <v>-</v>
          </cell>
          <cell r="AS330" t="str">
            <v>-</v>
          </cell>
          <cell r="AT330" t="str">
            <v>-</v>
          </cell>
          <cell r="AU330" t="str">
            <v>-</v>
          </cell>
          <cell r="AV330" t="str">
            <v>-</v>
          </cell>
          <cell r="AW330">
            <v>1</v>
          </cell>
          <cell r="AX330" t="str">
            <v>-</v>
          </cell>
          <cell r="AY330">
            <v>1</v>
          </cell>
          <cell r="AZ330">
            <v>1</v>
          </cell>
          <cell r="BA330">
            <v>1</v>
          </cell>
          <cell r="BB330" t="str">
            <v>MO20</v>
          </cell>
          <cell r="BC330">
            <v>2.5</v>
          </cell>
          <cell r="BD330">
            <v>1</v>
          </cell>
          <cell r="BE330" t="str">
            <v>MO10</v>
          </cell>
          <cell r="BF330">
            <v>2.5</v>
          </cell>
          <cell r="BG330" t="str">
            <v>-</v>
          </cell>
          <cell r="BH330" t="str">
            <v>-</v>
          </cell>
          <cell r="BI330" t="str">
            <v>-</v>
          </cell>
          <cell r="BJ330" t="str">
            <v>-</v>
          </cell>
          <cell r="BK330" t="str">
            <v>-</v>
          </cell>
          <cell r="BL330" t="str">
            <v>-</v>
          </cell>
          <cell r="BM330" t="str">
            <v>-</v>
          </cell>
          <cell r="BN330" t="str">
            <v>-</v>
          </cell>
          <cell r="BO330" t="str">
            <v>-</v>
          </cell>
          <cell r="BP330" t="str">
            <v>-</v>
          </cell>
          <cell r="BQ330" t="str">
            <v>-</v>
          </cell>
          <cell r="BR330">
            <v>263491</v>
          </cell>
          <cell r="BS330">
            <v>0</v>
          </cell>
          <cell r="BT330">
            <v>263491</v>
          </cell>
          <cell r="BU330">
            <v>0</v>
          </cell>
          <cell r="BW330" t="str">
            <v>Administracion, Imprevistos, Utilidad (AIU)</v>
          </cell>
          <cell r="BX330">
            <v>0</v>
          </cell>
          <cell r="BY330">
            <v>0</v>
          </cell>
          <cell r="BZ330">
            <v>0</v>
          </cell>
          <cell r="CA330">
            <v>0</v>
          </cell>
        </row>
        <row r="331">
          <cell r="D331" t="str">
            <v>CONSTRUCCION CAJAS PARA DOMICILIARIA DE 62*62 *62cm EN MAMPOSTERIA INC REGISTRO,UNIVERSALES ,TAPA EN LAMINA CLA 12 CON ANC Y CANDADO.</v>
          </cell>
          <cell r="E331" t="str">
            <v>un</v>
          </cell>
          <cell r="F331" t="str">
            <v>MG501</v>
          </cell>
          <cell r="G331">
            <v>0.05</v>
          </cell>
          <cell r="H331" t="str">
            <v>MG508</v>
          </cell>
          <cell r="I331">
            <v>1</v>
          </cell>
          <cell r="J331" t="str">
            <v>-</v>
          </cell>
          <cell r="K331" t="str">
            <v>-</v>
          </cell>
          <cell r="L331" t="str">
            <v>-</v>
          </cell>
          <cell r="M331" t="str">
            <v>-</v>
          </cell>
          <cell r="N331" t="str">
            <v>-</v>
          </cell>
          <cell r="O331" t="str">
            <v>-</v>
          </cell>
          <cell r="P331" t="str">
            <v>IGE1096</v>
          </cell>
          <cell r="Q331">
            <v>9.6000000000000016E-2</v>
          </cell>
          <cell r="R331" t="str">
            <v>IGE1148</v>
          </cell>
          <cell r="S331">
            <v>92</v>
          </cell>
          <cell r="T331" t="str">
            <v>IGA3041</v>
          </cell>
          <cell r="U331">
            <v>1.67</v>
          </cell>
          <cell r="V331" t="str">
            <v>C5604</v>
          </cell>
          <cell r="W331">
            <v>1</v>
          </cell>
          <cell r="X331" t="str">
            <v>IGE1280</v>
          </cell>
          <cell r="Y331">
            <v>0.06</v>
          </cell>
          <cell r="Z331" t="str">
            <v>IGE1194</v>
          </cell>
          <cell r="AA331">
            <v>0.25</v>
          </cell>
          <cell r="AB331" t="str">
            <v>C5601</v>
          </cell>
          <cell r="AC331">
            <v>0.64000000000000012</v>
          </cell>
          <cell r="AD331" t="str">
            <v>C5361</v>
          </cell>
          <cell r="AE331">
            <v>1</v>
          </cell>
          <cell r="AF331" t="str">
            <v>C5037</v>
          </cell>
          <cell r="AG331">
            <v>1</v>
          </cell>
          <cell r="AH331" t="str">
            <v>IGE1207</v>
          </cell>
          <cell r="AI331">
            <v>0.1</v>
          </cell>
          <cell r="AJ331">
            <v>0</v>
          </cell>
          <cell r="AK331" t="str">
            <v>-</v>
          </cell>
          <cell r="AL331" t="str">
            <v>-</v>
          </cell>
          <cell r="AM331" t="str">
            <v>-</v>
          </cell>
          <cell r="AN331" t="str">
            <v>-</v>
          </cell>
          <cell r="AO331" t="str">
            <v>-</v>
          </cell>
          <cell r="AP331" t="str">
            <v>-</v>
          </cell>
          <cell r="AQ331" t="str">
            <v>-</v>
          </cell>
          <cell r="AR331" t="str">
            <v>-</v>
          </cell>
          <cell r="AS331" t="str">
            <v>-</v>
          </cell>
          <cell r="AT331" t="str">
            <v>-</v>
          </cell>
          <cell r="AU331" t="str">
            <v>-</v>
          </cell>
          <cell r="AV331" t="str">
            <v>-</v>
          </cell>
          <cell r="AW331">
            <v>1</v>
          </cell>
          <cell r="AX331" t="str">
            <v>-</v>
          </cell>
          <cell r="AY331">
            <v>1</v>
          </cell>
          <cell r="AZ331">
            <v>1</v>
          </cell>
          <cell r="BA331">
            <v>1</v>
          </cell>
          <cell r="BB331" t="str">
            <v>MO20</v>
          </cell>
          <cell r="BC331">
            <v>2.2000000000000002</v>
          </cell>
          <cell r="BD331">
            <v>1</v>
          </cell>
          <cell r="BE331" t="str">
            <v>MO10</v>
          </cell>
          <cell r="BF331">
            <v>2.2000000000000002</v>
          </cell>
          <cell r="BG331" t="str">
            <v>-</v>
          </cell>
          <cell r="BH331" t="str">
            <v>-</v>
          </cell>
          <cell r="BI331" t="str">
            <v>-</v>
          </cell>
          <cell r="BJ331" t="str">
            <v>-</v>
          </cell>
          <cell r="BK331" t="str">
            <v>-</v>
          </cell>
          <cell r="BL331" t="str">
            <v>-</v>
          </cell>
          <cell r="BM331" t="str">
            <v>-</v>
          </cell>
          <cell r="BN331" t="str">
            <v>-</v>
          </cell>
          <cell r="BO331" t="str">
            <v>-</v>
          </cell>
          <cell r="BP331" t="str">
            <v>-</v>
          </cell>
          <cell r="BQ331" t="str">
            <v>-</v>
          </cell>
          <cell r="BR331">
            <v>443650</v>
          </cell>
          <cell r="BS331">
            <v>0</v>
          </cell>
          <cell r="BT331">
            <v>443650</v>
          </cell>
          <cell r="BU331">
            <v>0</v>
          </cell>
          <cell r="BW331" t="str">
            <v>Administracion, Imprevistos, Utilidad (AIU)</v>
          </cell>
          <cell r="BX331">
            <v>0</v>
          </cell>
          <cell r="BY331">
            <v>0</v>
          </cell>
          <cell r="BZ331">
            <v>0</v>
          </cell>
          <cell r="CA331">
            <v>0</v>
          </cell>
        </row>
        <row r="332">
          <cell r="D332" t="str">
            <v>Construccion caja para purga 1.40 X 1.40 M. Mamposteria  con tapa alfajor</v>
          </cell>
          <cell r="E332" t="str">
            <v>un</v>
          </cell>
          <cell r="F332" t="str">
            <v>MG501</v>
          </cell>
          <cell r="G332">
            <v>0.05</v>
          </cell>
          <cell r="H332" t="str">
            <v>MG508</v>
          </cell>
          <cell r="I332">
            <v>1</v>
          </cell>
          <cell r="J332" t="str">
            <v>-</v>
          </cell>
          <cell r="K332" t="str">
            <v>-</v>
          </cell>
          <cell r="L332" t="str">
            <v>-</v>
          </cell>
          <cell r="M332" t="str">
            <v>-</v>
          </cell>
          <cell r="N332" t="str">
            <v>-</v>
          </cell>
          <cell r="O332" t="str">
            <v>-</v>
          </cell>
          <cell r="P332" t="str">
            <v>IGE1096</v>
          </cell>
          <cell r="Q332">
            <v>0.29399999999999993</v>
          </cell>
          <cell r="R332" t="str">
            <v>IGE1148</v>
          </cell>
          <cell r="S332">
            <v>308</v>
          </cell>
          <cell r="T332" t="str">
            <v>IGA3034</v>
          </cell>
          <cell r="U332">
            <v>0.29399999999999993</v>
          </cell>
          <cell r="V332" t="str">
            <v>IGA3041</v>
          </cell>
          <cell r="W332">
            <v>5.6</v>
          </cell>
          <cell r="X332" t="str">
            <v>C5001</v>
          </cell>
          <cell r="Y332">
            <v>5.6</v>
          </cell>
          <cell r="Z332" t="str">
            <v>IGE1280</v>
          </cell>
          <cell r="AA332">
            <v>0.03</v>
          </cell>
          <cell r="AB332" t="str">
            <v>IGE1194</v>
          </cell>
          <cell r="AC332">
            <v>0.25</v>
          </cell>
          <cell r="AD332" t="str">
            <v>C5036</v>
          </cell>
          <cell r="AE332">
            <v>1.9599999999999997</v>
          </cell>
          <cell r="AF332" t="str">
            <v>-</v>
          </cell>
          <cell r="AG332" t="str">
            <v>-</v>
          </cell>
          <cell r="AH332" t="str">
            <v>-</v>
          </cell>
          <cell r="AI332" t="str">
            <v>-</v>
          </cell>
          <cell r="AJ332">
            <v>0</v>
          </cell>
          <cell r="AK332" t="str">
            <v>-</v>
          </cell>
          <cell r="AL332" t="str">
            <v>-</v>
          </cell>
          <cell r="AM332" t="str">
            <v>-</v>
          </cell>
          <cell r="AN332" t="str">
            <v>-</v>
          </cell>
          <cell r="AO332" t="str">
            <v>-</v>
          </cell>
          <cell r="AP332" t="str">
            <v>-</v>
          </cell>
          <cell r="AQ332" t="str">
            <v>-</v>
          </cell>
          <cell r="AR332" t="str">
            <v>-</v>
          </cell>
          <cell r="AS332" t="str">
            <v>-</v>
          </cell>
          <cell r="AT332" t="str">
            <v>-</v>
          </cell>
          <cell r="AU332" t="str">
            <v>-</v>
          </cell>
          <cell r="AV332" t="str">
            <v>-</v>
          </cell>
          <cell r="AW332">
            <v>1</v>
          </cell>
          <cell r="AX332" t="str">
            <v>-</v>
          </cell>
          <cell r="AY332">
            <v>1</v>
          </cell>
          <cell r="AZ332">
            <v>1</v>
          </cell>
          <cell r="BA332">
            <v>1</v>
          </cell>
          <cell r="BB332" t="str">
            <v>MO20</v>
          </cell>
          <cell r="BC332">
            <v>1.5</v>
          </cell>
          <cell r="BD332">
            <v>2</v>
          </cell>
          <cell r="BE332" t="str">
            <v>MO10</v>
          </cell>
          <cell r="BF332">
            <v>1.5</v>
          </cell>
          <cell r="BG332" t="str">
            <v>-</v>
          </cell>
          <cell r="BH332" t="str">
            <v>-</v>
          </cell>
          <cell r="BI332" t="str">
            <v>-</v>
          </cell>
          <cell r="BJ332" t="str">
            <v>-</v>
          </cell>
          <cell r="BK332" t="str">
            <v>-</v>
          </cell>
          <cell r="BL332" t="str">
            <v>-</v>
          </cell>
          <cell r="BM332" t="str">
            <v>-</v>
          </cell>
          <cell r="BN332" t="str">
            <v>-</v>
          </cell>
          <cell r="BO332" t="str">
            <v>-</v>
          </cell>
          <cell r="BP332" t="str">
            <v>-</v>
          </cell>
          <cell r="BQ332" t="str">
            <v>-</v>
          </cell>
          <cell r="BR332">
            <v>1038173</v>
          </cell>
          <cell r="BS332">
            <v>0</v>
          </cell>
          <cell r="BT332">
            <v>1038173</v>
          </cell>
          <cell r="BU332">
            <v>0</v>
          </cell>
          <cell r="BW332" t="str">
            <v>Administracion, Imprevistos, Utilidad (AIU)</v>
          </cell>
          <cell r="BX332">
            <v>0</v>
          </cell>
          <cell r="BY332">
            <v>0</v>
          </cell>
          <cell r="BZ332">
            <v>0</v>
          </cell>
          <cell r="CA332">
            <v>0</v>
          </cell>
        </row>
        <row r="333">
          <cell r="D333" t="str">
            <v>Construccion caja para purga 1.40 X 1.40 M. Mamposteria  sin tapa alfajor</v>
          </cell>
          <cell r="E333" t="str">
            <v>un</v>
          </cell>
          <cell r="F333" t="str">
            <v>MG501</v>
          </cell>
          <cell r="G333">
            <v>0.05</v>
          </cell>
          <cell r="H333" t="str">
            <v>-</v>
          </cell>
          <cell r="I333" t="str">
            <v>-</v>
          </cell>
          <cell r="J333" t="str">
            <v>-</v>
          </cell>
          <cell r="K333" t="str">
            <v>-</v>
          </cell>
          <cell r="L333" t="str">
            <v>-</v>
          </cell>
          <cell r="M333" t="str">
            <v>-</v>
          </cell>
          <cell r="N333" t="str">
            <v>-</v>
          </cell>
          <cell r="O333" t="str">
            <v>-</v>
          </cell>
          <cell r="P333" t="str">
            <v>IGE1096</v>
          </cell>
          <cell r="Q333">
            <v>0.29399999999999993</v>
          </cell>
          <cell r="R333" t="str">
            <v>IGE1148</v>
          </cell>
          <cell r="S333">
            <v>308</v>
          </cell>
          <cell r="T333" t="str">
            <v>IGA3034</v>
          </cell>
          <cell r="U333">
            <v>0.29399999999999993</v>
          </cell>
          <cell r="V333" t="str">
            <v>IGA3041</v>
          </cell>
          <cell r="W333">
            <v>5.6</v>
          </cell>
          <cell r="X333" t="str">
            <v>IGE1194</v>
          </cell>
          <cell r="Y333">
            <v>0.22399999999999998</v>
          </cell>
          <cell r="Z333" t="str">
            <v>-</v>
          </cell>
          <cell r="AA333" t="str">
            <v>-</v>
          </cell>
          <cell r="AB333" t="str">
            <v>-</v>
          </cell>
          <cell r="AC333" t="str">
            <v>-</v>
          </cell>
          <cell r="AD333" t="str">
            <v>-</v>
          </cell>
          <cell r="AE333" t="str">
            <v>-</v>
          </cell>
          <cell r="AF333" t="str">
            <v>-</v>
          </cell>
          <cell r="AG333" t="str">
            <v>-</v>
          </cell>
          <cell r="AH333" t="str">
            <v>-</v>
          </cell>
          <cell r="AI333" t="str">
            <v>-</v>
          </cell>
          <cell r="AJ333">
            <v>0</v>
          </cell>
          <cell r="AK333" t="str">
            <v>-</v>
          </cell>
          <cell r="AL333" t="str">
            <v>-</v>
          </cell>
          <cell r="AM333" t="str">
            <v>-</v>
          </cell>
          <cell r="AN333" t="str">
            <v>-</v>
          </cell>
          <cell r="AO333" t="str">
            <v>-</v>
          </cell>
          <cell r="AP333" t="str">
            <v>-</v>
          </cell>
          <cell r="AQ333" t="str">
            <v>-</v>
          </cell>
          <cell r="AR333" t="str">
            <v>-</v>
          </cell>
          <cell r="AS333" t="str">
            <v>-</v>
          </cell>
          <cell r="AT333" t="str">
            <v>-</v>
          </cell>
          <cell r="AU333" t="str">
            <v>-</v>
          </cell>
          <cell r="AV333" t="str">
            <v>-</v>
          </cell>
          <cell r="AW333">
            <v>1</v>
          </cell>
          <cell r="AX333" t="str">
            <v>-</v>
          </cell>
          <cell r="AY333">
            <v>1</v>
          </cell>
          <cell r="AZ333">
            <v>1</v>
          </cell>
          <cell r="BA333">
            <v>1</v>
          </cell>
          <cell r="BB333" t="str">
            <v>MO20</v>
          </cell>
          <cell r="BC333">
            <v>1.5</v>
          </cell>
          <cell r="BD333">
            <v>2</v>
          </cell>
          <cell r="BE333" t="str">
            <v>MO10</v>
          </cell>
          <cell r="BF333">
            <v>1.5</v>
          </cell>
          <cell r="BG333" t="str">
            <v>-</v>
          </cell>
          <cell r="BH333" t="str">
            <v>-</v>
          </cell>
          <cell r="BI333" t="str">
            <v>-</v>
          </cell>
          <cell r="BJ333" t="str">
            <v>-</v>
          </cell>
          <cell r="BK333" t="str">
            <v>-</v>
          </cell>
          <cell r="BL333" t="str">
            <v>-</v>
          </cell>
          <cell r="BM333" t="str">
            <v>-</v>
          </cell>
          <cell r="BN333" t="str">
            <v>-</v>
          </cell>
          <cell r="BO333" t="str">
            <v>-</v>
          </cell>
          <cell r="BP333" t="str">
            <v>-</v>
          </cell>
          <cell r="BQ333" t="str">
            <v>-</v>
          </cell>
          <cell r="BR333">
            <v>683184</v>
          </cell>
          <cell r="BS333">
            <v>0</v>
          </cell>
          <cell r="BT333">
            <v>683184</v>
          </cell>
          <cell r="BU333">
            <v>0</v>
          </cell>
          <cell r="BW333" t="str">
            <v>Administracion, Imprevistos, Utilidad (AIU)</v>
          </cell>
          <cell r="BX333">
            <v>0</v>
          </cell>
          <cell r="BY333">
            <v>0</v>
          </cell>
          <cell r="BZ333">
            <v>0</v>
          </cell>
          <cell r="CA333">
            <v>0</v>
          </cell>
        </row>
        <row r="334">
          <cell r="D334" t="str">
            <v>Construcción caja para Válvula  de 0,80 x 0,80 M  concreto de 21 Mpa</v>
          </cell>
          <cell r="E334" t="str">
            <v>un</v>
          </cell>
          <cell r="F334" t="str">
            <v>MG501</v>
          </cell>
          <cell r="G334">
            <v>0.05</v>
          </cell>
          <cell r="H334" t="str">
            <v>-</v>
          </cell>
          <cell r="I334" t="str">
            <v>-</v>
          </cell>
          <cell r="J334" t="str">
            <v>-</v>
          </cell>
          <cell r="K334" t="str">
            <v>-</v>
          </cell>
          <cell r="L334" t="str">
            <v>-</v>
          </cell>
          <cell r="M334" t="str">
            <v>-</v>
          </cell>
          <cell r="N334" t="str">
            <v>-</v>
          </cell>
          <cell r="O334" t="str">
            <v>-</v>
          </cell>
          <cell r="P334" t="str">
            <v>IGE1096</v>
          </cell>
          <cell r="Q334">
            <v>0.32640000000000002</v>
          </cell>
          <cell r="R334" t="str">
            <v>IGV2040</v>
          </cell>
          <cell r="S334">
            <v>8</v>
          </cell>
          <cell r="T334" t="str">
            <v>-</v>
          </cell>
          <cell r="U334" t="str">
            <v>-</v>
          </cell>
          <cell r="V334" t="str">
            <v>-</v>
          </cell>
          <cell r="W334" t="str">
            <v>-</v>
          </cell>
          <cell r="X334" t="str">
            <v>-</v>
          </cell>
          <cell r="Y334" t="str">
            <v>-</v>
          </cell>
          <cell r="Z334" t="str">
            <v>-</v>
          </cell>
          <cell r="AA334" t="str">
            <v>-</v>
          </cell>
          <cell r="AB334" t="str">
            <v>-</v>
          </cell>
          <cell r="AC334" t="str">
            <v>-</v>
          </cell>
          <cell r="AD334" t="str">
            <v>-</v>
          </cell>
          <cell r="AE334" t="str">
            <v>-</v>
          </cell>
          <cell r="AF334" t="str">
            <v>-</v>
          </cell>
          <cell r="AG334" t="str">
            <v>-</v>
          </cell>
          <cell r="AH334" t="str">
            <v>-</v>
          </cell>
          <cell r="AI334" t="str">
            <v>-</v>
          </cell>
          <cell r="AJ334">
            <v>0</v>
          </cell>
          <cell r="AK334" t="str">
            <v>-</v>
          </cell>
          <cell r="AL334" t="str">
            <v>-</v>
          </cell>
          <cell r="AM334" t="str">
            <v>-</v>
          </cell>
          <cell r="AN334" t="str">
            <v>-</v>
          </cell>
          <cell r="AO334" t="str">
            <v>-</v>
          </cell>
          <cell r="AP334" t="str">
            <v>-</v>
          </cell>
          <cell r="AQ334" t="str">
            <v>-</v>
          </cell>
          <cell r="AR334" t="str">
            <v>-</v>
          </cell>
          <cell r="AS334" t="str">
            <v>-</v>
          </cell>
          <cell r="AT334" t="str">
            <v>-</v>
          </cell>
          <cell r="AU334" t="str">
            <v>-</v>
          </cell>
          <cell r="AV334" t="str">
            <v>-</v>
          </cell>
          <cell r="AW334">
            <v>1</v>
          </cell>
          <cell r="AX334" t="str">
            <v>-</v>
          </cell>
          <cell r="AY334">
            <v>1</v>
          </cell>
          <cell r="AZ334">
            <v>1</v>
          </cell>
          <cell r="BA334">
            <v>1</v>
          </cell>
          <cell r="BB334" t="str">
            <v>MO20</v>
          </cell>
          <cell r="BC334">
            <v>8</v>
          </cell>
          <cell r="BD334">
            <v>3</v>
          </cell>
          <cell r="BE334" t="str">
            <v>MO10</v>
          </cell>
          <cell r="BF334">
            <v>8</v>
          </cell>
          <cell r="BG334" t="str">
            <v>-</v>
          </cell>
          <cell r="BH334" t="str">
            <v>-</v>
          </cell>
          <cell r="BI334" t="str">
            <v>-</v>
          </cell>
          <cell r="BJ334" t="str">
            <v>-</v>
          </cell>
          <cell r="BK334" t="str">
            <v>-</v>
          </cell>
          <cell r="BL334" t="str">
            <v>-</v>
          </cell>
          <cell r="BM334" t="str">
            <v>-</v>
          </cell>
          <cell r="BN334" t="str">
            <v>-</v>
          </cell>
          <cell r="BO334" t="str">
            <v>-</v>
          </cell>
          <cell r="BP334" t="str">
            <v>-</v>
          </cell>
          <cell r="BQ334" t="str">
            <v>-</v>
          </cell>
          <cell r="BR334">
            <v>356114</v>
          </cell>
          <cell r="BS334">
            <v>0</v>
          </cell>
          <cell r="BT334">
            <v>356114</v>
          </cell>
          <cell r="BU334">
            <v>0</v>
          </cell>
          <cell r="BW334" t="str">
            <v>Administracion, Imprevistos, Utilidad (AIU)</v>
          </cell>
          <cell r="BX334">
            <v>0</v>
          </cell>
          <cell r="BY334">
            <v>0</v>
          </cell>
          <cell r="BZ334">
            <v>0</v>
          </cell>
          <cell r="CA334">
            <v>0</v>
          </cell>
        </row>
        <row r="335">
          <cell r="D335" t="str">
            <v>Construcción caja para Válvula  de 0,90 x 0,75 M  concreto de 21 Mpa</v>
          </cell>
          <cell r="E335" t="str">
            <v>un</v>
          </cell>
          <cell r="F335" t="str">
            <v>MG501</v>
          </cell>
          <cell r="G335">
            <v>0.05</v>
          </cell>
          <cell r="H335" t="str">
            <v>-</v>
          </cell>
          <cell r="I335" t="str">
            <v>-</v>
          </cell>
          <cell r="J335" t="str">
            <v>-</v>
          </cell>
          <cell r="K335" t="str">
            <v>-</v>
          </cell>
          <cell r="L335" t="str">
            <v>-</v>
          </cell>
          <cell r="M335" t="str">
            <v>-</v>
          </cell>
          <cell r="N335" t="str">
            <v>-</v>
          </cell>
          <cell r="O335" t="str">
            <v>-</v>
          </cell>
          <cell r="P335" t="str">
            <v>IGE1096</v>
          </cell>
          <cell r="Q335">
            <v>0.37440000000000001</v>
          </cell>
          <cell r="R335" t="str">
            <v>IGV2040</v>
          </cell>
          <cell r="S335">
            <v>8</v>
          </cell>
          <cell r="T335" t="str">
            <v>-</v>
          </cell>
          <cell r="U335" t="str">
            <v>-</v>
          </cell>
          <cell r="V335" t="str">
            <v>-</v>
          </cell>
          <cell r="W335" t="str">
            <v>-</v>
          </cell>
          <cell r="X335" t="str">
            <v>-</v>
          </cell>
          <cell r="Y335" t="str">
            <v>-</v>
          </cell>
          <cell r="Z335" t="str">
            <v>-</v>
          </cell>
          <cell r="AA335" t="str">
            <v>-</v>
          </cell>
          <cell r="AB335" t="str">
            <v>-</v>
          </cell>
          <cell r="AC335" t="str">
            <v>-</v>
          </cell>
          <cell r="AD335" t="str">
            <v>-</v>
          </cell>
          <cell r="AE335" t="str">
            <v>-</v>
          </cell>
          <cell r="AF335" t="str">
            <v>-</v>
          </cell>
          <cell r="AG335" t="str">
            <v>-</v>
          </cell>
          <cell r="AH335" t="str">
            <v>-</v>
          </cell>
          <cell r="AI335" t="str">
            <v>-</v>
          </cell>
          <cell r="AJ335">
            <v>0</v>
          </cell>
          <cell r="AK335" t="str">
            <v>-</v>
          </cell>
          <cell r="AL335" t="str">
            <v>-</v>
          </cell>
          <cell r="AM335" t="str">
            <v>-</v>
          </cell>
          <cell r="AN335" t="str">
            <v>-</v>
          </cell>
          <cell r="AO335" t="str">
            <v>-</v>
          </cell>
          <cell r="AP335" t="str">
            <v>-</v>
          </cell>
          <cell r="AQ335" t="str">
            <v>-</v>
          </cell>
          <cell r="AR335" t="str">
            <v>-</v>
          </cell>
          <cell r="AS335" t="str">
            <v>-</v>
          </cell>
          <cell r="AT335" t="str">
            <v>-</v>
          </cell>
          <cell r="AU335" t="str">
            <v>-</v>
          </cell>
          <cell r="AV335" t="str">
            <v>-</v>
          </cell>
          <cell r="AW335">
            <v>1</v>
          </cell>
          <cell r="AX335" t="str">
            <v>-</v>
          </cell>
          <cell r="AY335">
            <v>1</v>
          </cell>
          <cell r="AZ335">
            <v>1</v>
          </cell>
          <cell r="BA335">
            <v>1</v>
          </cell>
          <cell r="BB335" t="str">
            <v>MO20</v>
          </cell>
          <cell r="BC335">
            <v>8</v>
          </cell>
          <cell r="BD335">
            <v>3</v>
          </cell>
          <cell r="BE335" t="str">
            <v>MO10</v>
          </cell>
          <cell r="BF335">
            <v>8</v>
          </cell>
          <cell r="BG335" t="str">
            <v>-</v>
          </cell>
          <cell r="BH335" t="str">
            <v>-</v>
          </cell>
          <cell r="BI335" t="str">
            <v>-</v>
          </cell>
          <cell r="BJ335" t="str">
            <v>-</v>
          </cell>
          <cell r="BK335" t="str">
            <v>-</v>
          </cell>
          <cell r="BL335" t="str">
            <v>-</v>
          </cell>
          <cell r="BM335" t="str">
            <v>-</v>
          </cell>
          <cell r="BN335" t="str">
            <v>-</v>
          </cell>
          <cell r="BO335" t="str">
            <v>-</v>
          </cell>
          <cell r="BP335" t="str">
            <v>-</v>
          </cell>
          <cell r="BQ335" t="str">
            <v>-</v>
          </cell>
          <cell r="BR335">
            <v>378211</v>
          </cell>
          <cell r="BS335">
            <v>0</v>
          </cell>
          <cell r="BT335">
            <v>378211</v>
          </cell>
          <cell r="BU335">
            <v>0</v>
          </cell>
          <cell r="BW335" t="str">
            <v>Administracion, Imprevistos, Utilidad (AIU)</v>
          </cell>
          <cell r="BX335">
            <v>0</v>
          </cell>
          <cell r="BY335">
            <v>0</v>
          </cell>
          <cell r="BZ335">
            <v>0</v>
          </cell>
          <cell r="CA335">
            <v>0</v>
          </cell>
        </row>
        <row r="336">
          <cell r="D336" t="str">
            <v xml:space="preserve">Construccion caja para valvula 0.90 X 0.75m. Mamposteria  </v>
          </cell>
          <cell r="E336" t="str">
            <v>un</v>
          </cell>
          <cell r="F336" t="str">
            <v>MG501</v>
          </cell>
          <cell r="G336">
            <v>0.05</v>
          </cell>
          <cell r="H336" t="str">
            <v>MG508</v>
          </cell>
          <cell r="I336">
            <v>1</v>
          </cell>
          <cell r="J336" t="str">
            <v>-</v>
          </cell>
          <cell r="K336" t="str">
            <v>-</v>
          </cell>
          <cell r="L336" t="str">
            <v>-</v>
          </cell>
          <cell r="M336" t="str">
            <v>-</v>
          </cell>
          <cell r="N336" t="str">
            <v>-</v>
          </cell>
          <cell r="O336" t="str">
            <v>-</v>
          </cell>
          <cell r="P336" t="str">
            <v>IGE1096</v>
          </cell>
          <cell r="Q336">
            <v>0.23625000000000002</v>
          </cell>
          <cell r="R336" t="str">
            <v>IGE1148</v>
          </cell>
          <cell r="S336">
            <v>181.5</v>
          </cell>
          <cell r="T336" t="str">
            <v>IGA3034</v>
          </cell>
          <cell r="U336">
            <v>0.23625000000000002</v>
          </cell>
          <cell r="V336" t="str">
            <v>IGA3041</v>
          </cell>
          <cell r="W336">
            <v>3.3</v>
          </cell>
          <cell r="X336" t="str">
            <v>C5001</v>
          </cell>
          <cell r="Y336">
            <v>3.3</v>
          </cell>
          <cell r="Z336" t="str">
            <v>IGE1280</v>
          </cell>
          <cell r="AA336">
            <v>0.03</v>
          </cell>
          <cell r="AB336" t="str">
            <v>IGE1194</v>
          </cell>
          <cell r="AC336">
            <v>0.13200000000000001</v>
          </cell>
          <cell r="AD336" t="str">
            <v>-</v>
          </cell>
          <cell r="AE336" t="str">
            <v>-</v>
          </cell>
          <cell r="AF336" t="str">
            <v>-</v>
          </cell>
          <cell r="AG336" t="str">
            <v>-</v>
          </cell>
          <cell r="AH336" t="str">
            <v>-</v>
          </cell>
          <cell r="AI336" t="str">
            <v>-</v>
          </cell>
          <cell r="AJ336">
            <v>0</v>
          </cell>
          <cell r="AK336" t="str">
            <v>-</v>
          </cell>
          <cell r="AL336" t="str">
            <v>-</v>
          </cell>
          <cell r="AM336" t="str">
            <v>-</v>
          </cell>
          <cell r="AN336" t="str">
            <v>-</v>
          </cell>
          <cell r="AO336" t="str">
            <v>-</v>
          </cell>
          <cell r="AP336" t="str">
            <v>-</v>
          </cell>
          <cell r="AQ336" t="str">
            <v>-</v>
          </cell>
          <cell r="AR336" t="str">
            <v>-</v>
          </cell>
          <cell r="AS336" t="str">
            <v>-</v>
          </cell>
          <cell r="AT336" t="str">
            <v>-</v>
          </cell>
          <cell r="AU336" t="str">
            <v>-</v>
          </cell>
          <cell r="AV336" t="str">
            <v>-</v>
          </cell>
          <cell r="AW336">
            <v>1</v>
          </cell>
          <cell r="AX336" t="str">
            <v>-</v>
          </cell>
          <cell r="AY336">
            <v>1</v>
          </cell>
          <cell r="AZ336">
            <v>1</v>
          </cell>
          <cell r="BA336">
            <v>1</v>
          </cell>
          <cell r="BB336" t="str">
            <v>MO20</v>
          </cell>
          <cell r="BC336">
            <v>1.8</v>
          </cell>
          <cell r="BD336">
            <v>2</v>
          </cell>
          <cell r="BE336" t="str">
            <v>MO10</v>
          </cell>
          <cell r="BF336">
            <v>1.8</v>
          </cell>
          <cell r="BG336" t="str">
            <v>-</v>
          </cell>
          <cell r="BH336" t="str">
            <v>-</v>
          </cell>
          <cell r="BI336" t="str">
            <v>-</v>
          </cell>
          <cell r="BJ336" t="str">
            <v>-</v>
          </cell>
          <cell r="BK336" t="str">
            <v>-</v>
          </cell>
          <cell r="BL336" t="str">
            <v>-</v>
          </cell>
          <cell r="BM336" t="str">
            <v>-</v>
          </cell>
          <cell r="BN336" t="str">
            <v>-</v>
          </cell>
          <cell r="BO336" t="str">
            <v>-</v>
          </cell>
          <cell r="BP336" t="str">
            <v>-</v>
          </cell>
          <cell r="BQ336" t="str">
            <v>-</v>
          </cell>
          <cell r="BR336">
            <v>497010</v>
          </cell>
          <cell r="BS336">
            <v>0</v>
          </cell>
          <cell r="BT336">
            <v>497010</v>
          </cell>
          <cell r="BU336">
            <v>0</v>
          </cell>
          <cell r="BW336" t="str">
            <v>Administracion, Imprevistos, Utilidad (AIU)</v>
          </cell>
          <cell r="BX336">
            <v>0</v>
          </cell>
          <cell r="BY336">
            <v>0</v>
          </cell>
          <cell r="BZ336">
            <v>0</v>
          </cell>
          <cell r="CA336">
            <v>0</v>
          </cell>
        </row>
        <row r="337">
          <cell r="D337" t="str">
            <v>Construcción caja para Válvula hasta de 6" de 0,90 x 0,90 M  concreto de 28 Mpa</v>
          </cell>
          <cell r="E337" t="str">
            <v>un</v>
          </cell>
          <cell r="F337" t="str">
            <v>MG501</v>
          </cell>
          <cell r="G337">
            <v>0.05</v>
          </cell>
          <cell r="H337" t="str">
            <v>-</v>
          </cell>
          <cell r="I337" t="str">
            <v>-</v>
          </cell>
          <cell r="J337" t="str">
            <v>-</v>
          </cell>
          <cell r="K337" t="str">
            <v>-</v>
          </cell>
          <cell r="L337" t="str">
            <v>-</v>
          </cell>
          <cell r="M337" t="str">
            <v>-</v>
          </cell>
          <cell r="N337" t="str">
            <v>-</v>
          </cell>
          <cell r="O337" t="str">
            <v>-</v>
          </cell>
          <cell r="P337" t="str">
            <v>IGE1099</v>
          </cell>
          <cell r="Q337">
            <v>0.58299999999999996</v>
          </cell>
          <cell r="R337" t="str">
            <v>IGV2040</v>
          </cell>
          <cell r="S337">
            <v>8</v>
          </cell>
          <cell r="T337" t="str">
            <v>C5052</v>
          </cell>
          <cell r="U337">
            <v>1</v>
          </cell>
          <cell r="V337" t="str">
            <v>IGA3034</v>
          </cell>
          <cell r="W337">
            <v>1</v>
          </cell>
          <cell r="X337" t="str">
            <v>-</v>
          </cell>
          <cell r="Y337" t="str">
            <v>-</v>
          </cell>
          <cell r="Z337" t="str">
            <v>-</v>
          </cell>
          <cell r="AA337" t="str">
            <v>-</v>
          </cell>
          <cell r="AB337" t="str">
            <v>-</v>
          </cell>
          <cell r="AC337" t="str">
            <v>-</v>
          </cell>
          <cell r="AD337" t="str">
            <v>-</v>
          </cell>
          <cell r="AE337" t="str">
            <v>-</v>
          </cell>
          <cell r="AF337" t="str">
            <v>-</v>
          </cell>
          <cell r="AG337" t="str">
            <v>-</v>
          </cell>
          <cell r="AH337" t="str">
            <v>-</v>
          </cell>
          <cell r="AI337" t="str">
            <v>-</v>
          </cell>
          <cell r="AJ337">
            <v>0</v>
          </cell>
          <cell r="AK337" t="str">
            <v>-</v>
          </cell>
          <cell r="AL337" t="str">
            <v>-</v>
          </cell>
          <cell r="AM337" t="str">
            <v>-</v>
          </cell>
          <cell r="AN337" t="str">
            <v>-</v>
          </cell>
          <cell r="AO337" t="str">
            <v>-</v>
          </cell>
          <cell r="AP337" t="str">
            <v>-</v>
          </cell>
          <cell r="AQ337" t="str">
            <v>-</v>
          </cell>
          <cell r="AR337" t="str">
            <v>-</v>
          </cell>
          <cell r="AS337" t="str">
            <v>-</v>
          </cell>
          <cell r="AT337" t="str">
            <v>-</v>
          </cell>
          <cell r="AU337" t="str">
            <v>-</v>
          </cell>
          <cell r="AV337" t="str">
            <v>-</v>
          </cell>
          <cell r="AW337">
            <v>1</v>
          </cell>
          <cell r="AX337" t="str">
            <v>-</v>
          </cell>
          <cell r="AY337">
            <v>1</v>
          </cell>
          <cell r="AZ337">
            <v>1</v>
          </cell>
          <cell r="BA337">
            <v>1</v>
          </cell>
          <cell r="BB337" t="str">
            <v>MO20</v>
          </cell>
          <cell r="BC337">
            <v>8</v>
          </cell>
          <cell r="BD337">
            <v>3</v>
          </cell>
          <cell r="BE337" t="str">
            <v>MO10</v>
          </cell>
          <cell r="BF337">
            <v>8</v>
          </cell>
          <cell r="BG337" t="str">
            <v>-</v>
          </cell>
          <cell r="BH337" t="str">
            <v>-</v>
          </cell>
          <cell r="BI337" t="str">
            <v>-</v>
          </cell>
          <cell r="BJ337" t="str">
            <v>-</v>
          </cell>
          <cell r="BK337" t="str">
            <v>-</v>
          </cell>
          <cell r="BL337" t="str">
            <v>-</v>
          </cell>
          <cell r="BM337" t="str">
            <v>-</v>
          </cell>
          <cell r="BN337" t="str">
            <v>-</v>
          </cell>
          <cell r="BO337" t="str">
            <v>-</v>
          </cell>
          <cell r="BP337" t="str">
            <v>-</v>
          </cell>
          <cell r="BQ337" t="str">
            <v>-</v>
          </cell>
          <cell r="BR337">
            <v>521098</v>
          </cell>
          <cell r="BS337">
            <v>0</v>
          </cell>
          <cell r="BT337">
            <v>521098</v>
          </cell>
          <cell r="BU337">
            <v>0</v>
          </cell>
          <cell r="BW337" t="str">
            <v>Administracion, Imprevistos, Utilidad (AIU)</v>
          </cell>
          <cell r="BX337">
            <v>0</v>
          </cell>
          <cell r="BY337">
            <v>0</v>
          </cell>
          <cell r="BZ337">
            <v>0</v>
          </cell>
          <cell r="CA337">
            <v>0</v>
          </cell>
        </row>
        <row r="338">
          <cell r="D338" t="str">
            <v>Construccion caja para Valvulas  de 1,00 x 0.75   e=0.15</v>
          </cell>
          <cell r="E338" t="str">
            <v>M2</v>
          </cell>
          <cell r="F338" t="str">
            <v>MG501</v>
          </cell>
          <cell r="G338">
            <v>0.05</v>
          </cell>
          <cell r="H338" t="str">
            <v>-</v>
          </cell>
          <cell r="I338" t="str">
            <v>-</v>
          </cell>
          <cell r="J338" t="str">
            <v>-</v>
          </cell>
          <cell r="K338" t="str">
            <v>-</v>
          </cell>
          <cell r="L338" t="str">
            <v>-</v>
          </cell>
          <cell r="M338" t="str">
            <v>-</v>
          </cell>
          <cell r="N338" t="str">
            <v>-</v>
          </cell>
          <cell r="O338" t="str">
            <v>-</v>
          </cell>
          <cell r="P338" t="str">
            <v>C5364</v>
          </cell>
          <cell r="Q338">
            <v>0.75</v>
          </cell>
          <cell r="R338" t="str">
            <v>IGE1099</v>
          </cell>
          <cell r="S338">
            <v>0.11</v>
          </cell>
          <cell r="T338" t="str">
            <v>IGE1148</v>
          </cell>
          <cell r="U338">
            <v>150</v>
          </cell>
          <cell r="V338" t="str">
            <v>IGE1194</v>
          </cell>
          <cell r="W338">
            <v>0.1</v>
          </cell>
          <cell r="X338" t="str">
            <v>IGA3041</v>
          </cell>
          <cell r="Y338">
            <v>4</v>
          </cell>
          <cell r="Z338" t="str">
            <v>-</v>
          </cell>
          <cell r="AA338" t="str">
            <v>-</v>
          </cell>
          <cell r="AB338" t="str">
            <v>-</v>
          </cell>
          <cell r="AC338" t="str">
            <v>-</v>
          </cell>
          <cell r="AD338" t="str">
            <v>-</v>
          </cell>
          <cell r="AE338" t="str">
            <v>-</v>
          </cell>
          <cell r="AF338" t="str">
            <v>-</v>
          </cell>
          <cell r="AG338" t="str">
            <v>-</v>
          </cell>
          <cell r="AH338" t="str">
            <v>-</v>
          </cell>
          <cell r="AI338" t="str">
            <v>-</v>
          </cell>
          <cell r="AJ338">
            <v>0</v>
          </cell>
          <cell r="AK338" t="str">
            <v>-</v>
          </cell>
          <cell r="AL338" t="str">
            <v>-</v>
          </cell>
          <cell r="AM338" t="str">
            <v>-</v>
          </cell>
          <cell r="AN338" t="str">
            <v>-</v>
          </cell>
          <cell r="AO338" t="str">
            <v>-</v>
          </cell>
          <cell r="AP338" t="str">
            <v>-</v>
          </cell>
          <cell r="AQ338" t="str">
            <v>-</v>
          </cell>
          <cell r="AR338" t="str">
            <v>-</v>
          </cell>
          <cell r="AS338" t="str">
            <v>-</v>
          </cell>
          <cell r="AT338" t="str">
            <v>-</v>
          </cell>
          <cell r="AU338" t="str">
            <v>-</v>
          </cell>
          <cell r="AV338" t="str">
            <v>-</v>
          </cell>
          <cell r="AW338">
            <v>1</v>
          </cell>
          <cell r="AX338" t="str">
            <v>-</v>
          </cell>
          <cell r="AY338">
            <v>1</v>
          </cell>
          <cell r="AZ338">
            <v>1</v>
          </cell>
          <cell r="BA338">
            <v>1</v>
          </cell>
          <cell r="BB338" t="str">
            <v>MO20</v>
          </cell>
          <cell r="BC338">
            <v>3</v>
          </cell>
          <cell r="BD338">
            <v>2</v>
          </cell>
          <cell r="BE338" t="str">
            <v>MO10</v>
          </cell>
          <cell r="BF338">
            <v>3</v>
          </cell>
          <cell r="BG338" t="str">
            <v>-</v>
          </cell>
          <cell r="BH338" t="str">
            <v>-</v>
          </cell>
          <cell r="BI338" t="str">
            <v>-</v>
          </cell>
          <cell r="BJ338" t="str">
            <v>-</v>
          </cell>
          <cell r="BK338" t="str">
            <v>-</v>
          </cell>
          <cell r="BL338" t="str">
            <v>-</v>
          </cell>
          <cell r="BM338" t="str">
            <v>-</v>
          </cell>
          <cell r="BN338" t="str">
            <v>-</v>
          </cell>
          <cell r="BO338" t="str">
            <v>-</v>
          </cell>
          <cell r="BP338" t="str">
            <v>-</v>
          </cell>
          <cell r="BQ338" t="str">
            <v>-</v>
          </cell>
          <cell r="BR338">
            <v>536915</v>
          </cell>
          <cell r="BS338">
            <v>0</v>
          </cell>
          <cell r="BT338">
            <v>536915</v>
          </cell>
          <cell r="BU338">
            <v>0</v>
          </cell>
          <cell r="BW338" t="str">
            <v>Administracion, Imprevistos, Utilidad (AIU)</v>
          </cell>
          <cell r="BX338">
            <v>0</v>
          </cell>
          <cell r="BY338">
            <v>0</v>
          </cell>
          <cell r="BZ338">
            <v>0</v>
          </cell>
          <cell r="CA338">
            <v>0</v>
          </cell>
        </row>
        <row r="339">
          <cell r="D339" t="str">
            <v xml:space="preserve">Construccion caja para ventosa hasta de 6" de 1,20 x 1,20 M. Mamposteria. </v>
          </cell>
          <cell r="E339" t="str">
            <v>un</v>
          </cell>
          <cell r="F339" t="str">
            <v>MG501</v>
          </cell>
          <cell r="G339">
            <v>0.05</v>
          </cell>
          <cell r="H339" t="str">
            <v>MG508</v>
          </cell>
          <cell r="I339">
            <v>1</v>
          </cell>
          <cell r="J339" t="str">
            <v>-</v>
          </cell>
          <cell r="K339" t="str">
            <v>-</v>
          </cell>
          <cell r="L339" t="str">
            <v>-</v>
          </cell>
          <cell r="M339" t="str">
            <v>-</v>
          </cell>
          <cell r="N339" t="str">
            <v>-</v>
          </cell>
          <cell r="O339" t="str">
            <v>-</v>
          </cell>
          <cell r="P339" t="str">
            <v>IGE1096</v>
          </cell>
          <cell r="Q339">
            <v>0.36</v>
          </cell>
          <cell r="R339" t="str">
            <v>IGE1148</v>
          </cell>
          <cell r="S339">
            <v>235</v>
          </cell>
          <cell r="T339" t="str">
            <v>IGA3034</v>
          </cell>
          <cell r="U339">
            <v>0.504</v>
          </cell>
          <cell r="V339" t="str">
            <v>IGA3041</v>
          </cell>
          <cell r="W339">
            <v>4.8</v>
          </cell>
          <cell r="X339" t="str">
            <v>C5001</v>
          </cell>
          <cell r="Y339">
            <v>4.4000000000000004</v>
          </cell>
          <cell r="Z339" t="str">
            <v>IGE1280</v>
          </cell>
          <cell r="AA339">
            <v>0.03</v>
          </cell>
          <cell r="AB339" t="str">
            <v>IGE1194</v>
          </cell>
          <cell r="AC339">
            <v>0.192</v>
          </cell>
          <cell r="AD339" t="str">
            <v>-</v>
          </cell>
          <cell r="AE339" t="str">
            <v>-</v>
          </cell>
          <cell r="AF339" t="str">
            <v>-</v>
          </cell>
          <cell r="AG339" t="str">
            <v>-</v>
          </cell>
          <cell r="AH339" t="str">
            <v>-</v>
          </cell>
          <cell r="AI339" t="str">
            <v>-</v>
          </cell>
          <cell r="AJ339">
            <v>0</v>
          </cell>
          <cell r="AK339" t="str">
            <v>-</v>
          </cell>
          <cell r="AL339" t="str">
            <v>-</v>
          </cell>
          <cell r="AM339" t="str">
            <v>-</v>
          </cell>
          <cell r="AN339" t="str">
            <v>-</v>
          </cell>
          <cell r="AO339" t="str">
            <v>-</v>
          </cell>
          <cell r="AP339" t="str">
            <v>-</v>
          </cell>
          <cell r="AQ339" t="str">
            <v>-</v>
          </cell>
          <cell r="AR339" t="str">
            <v>-</v>
          </cell>
          <cell r="AS339" t="str">
            <v>-</v>
          </cell>
          <cell r="AT339" t="str">
            <v>-</v>
          </cell>
          <cell r="AU339" t="str">
            <v>-</v>
          </cell>
          <cell r="AV339" t="str">
            <v>-</v>
          </cell>
          <cell r="AW339">
            <v>1</v>
          </cell>
          <cell r="AX339" t="str">
            <v>-</v>
          </cell>
          <cell r="AY339">
            <v>1</v>
          </cell>
          <cell r="AZ339">
            <v>1</v>
          </cell>
          <cell r="BA339">
            <v>1</v>
          </cell>
          <cell r="BB339" t="str">
            <v>MO20</v>
          </cell>
          <cell r="BC339">
            <v>1.5</v>
          </cell>
          <cell r="BD339">
            <v>2</v>
          </cell>
          <cell r="BE339" t="str">
            <v>MO10</v>
          </cell>
          <cell r="BF339">
            <v>1.5</v>
          </cell>
          <cell r="BG339" t="str">
            <v>-</v>
          </cell>
          <cell r="BH339" t="str">
            <v>-</v>
          </cell>
          <cell r="BI339" t="str">
            <v>-</v>
          </cell>
          <cell r="BJ339" t="str">
            <v>-</v>
          </cell>
          <cell r="BK339" t="str">
            <v>-</v>
          </cell>
          <cell r="BL339" t="str">
            <v>-</v>
          </cell>
          <cell r="BM339" t="str">
            <v>-</v>
          </cell>
          <cell r="BN339" t="str">
            <v>-</v>
          </cell>
          <cell r="BO339" t="str">
            <v>-</v>
          </cell>
          <cell r="BP339" t="str">
            <v>-</v>
          </cell>
          <cell r="BQ339" t="str">
            <v>-</v>
          </cell>
          <cell r="BR339">
            <v>683483</v>
          </cell>
          <cell r="BS339">
            <v>0</v>
          </cell>
          <cell r="BT339">
            <v>683483</v>
          </cell>
          <cell r="BU339">
            <v>0</v>
          </cell>
          <cell r="BW339" t="str">
            <v>Administracion, Imprevistos, Utilidad (AIU)</v>
          </cell>
          <cell r="BX339">
            <v>0</v>
          </cell>
          <cell r="BY339">
            <v>0</v>
          </cell>
          <cell r="BZ339">
            <v>0</v>
          </cell>
          <cell r="CA339">
            <v>0</v>
          </cell>
        </row>
        <row r="340">
          <cell r="D340" t="str">
            <v>Construccion de anden en concreto de 21MPa</v>
          </cell>
          <cell r="E340" t="str">
            <v>M3</v>
          </cell>
          <cell r="F340" t="str">
            <v>MG501</v>
          </cell>
          <cell r="G340">
            <v>0.05</v>
          </cell>
          <cell r="H340" t="str">
            <v>-</v>
          </cell>
          <cell r="I340" t="str">
            <v>-</v>
          </cell>
          <cell r="J340" t="str">
            <v>-</v>
          </cell>
          <cell r="K340" t="str">
            <v>-</v>
          </cell>
          <cell r="L340" t="str">
            <v>-</v>
          </cell>
          <cell r="M340" t="str">
            <v>-</v>
          </cell>
          <cell r="N340" t="str">
            <v>-</v>
          </cell>
          <cell r="O340" t="str">
            <v>-</v>
          </cell>
          <cell r="P340" t="str">
            <v>IGE1096</v>
          </cell>
          <cell r="Q340">
            <v>1.03</v>
          </cell>
          <cell r="R340" t="str">
            <v>IGV2037</v>
          </cell>
          <cell r="S340">
            <v>12</v>
          </cell>
          <cell r="T340" t="str">
            <v>-</v>
          </cell>
          <cell r="U340" t="str">
            <v>-</v>
          </cell>
          <cell r="V340" t="str">
            <v>-</v>
          </cell>
          <cell r="W340" t="str">
            <v>-</v>
          </cell>
          <cell r="X340" t="str">
            <v>-</v>
          </cell>
          <cell r="Y340" t="str">
            <v>-</v>
          </cell>
          <cell r="Z340" t="str">
            <v>-</v>
          </cell>
          <cell r="AA340" t="str">
            <v>-</v>
          </cell>
          <cell r="AB340" t="str">
            <v>-</v>
          </cell>
          <cell r="AC340" t="str">
            <v>-</v>
          </cell>
          <cell r="AD340" t="str">
            <v>-</v>
          </cell>
          <cell r="AE340" t="str">
            <v>-</v>
          </cell>
          <cell r="AF340" t="str">
            <v>-</v>
          </cell>
          <cell r="AG340" t="str">
            <v>-</v>
          </cell>
          <cell r="AH340" t="str">
            <v>-</v>
          </cell>
          <cell r="AI340" t="str">
            <v>-</v>
          </cell>
          <cell r="AJ340">
            <v>0</v>
          </cell>
          <cell r="AK340" t="str">
            <v>-</v>
          </cell>
          <cell r="AL340" t="str">
            <v>-</v>
          </cell>
          <cell r="AM340" t="str">
            <v>-</v>
          </cell>
          <cell r="AN340" t="str">
            <v>-</v>
          </cell>
          <cell r="AO340" t="str">
            <v>-</v>
          </cell>
          <cell r="AP340" t="str">
            <v>-</v>
          </cell>
          <cell r="AQ340" t="str">
            <v>-</v>
          </cell>
          <cell r="AR340" t="str">
            <v>-</v>
          </cell>
          <cell r="AS340" t="str">
            <v>-</v>
          </cell>
          <cell r="AT340" t="str">
            <v>-</v>
          </cell>
          <cell r="AU340" t="str">
            <v>-</v>
          </cell>
          <cell r="AV340" t="str">
            <v>-</v>
          </cell>
          <cell r="AW340">
            <v>1</v>
          </cell>
          <cell r="AX340" t="str">
            <v>-</v>
          </cell>
          <cell r="AY340">
            <v>1</v>
          </cell>
          <cell r="AZ340">
            <v>1</v>
          </cell>
          <cell r="BA340">
            <v>1</v>
          </cell>
          <cell r="BB340" t="str">
            <v>MO20</v>
          </cell>
          <cell r="BC340">
            <v>10</v>
          </cell>
          <cell r="BD340">
            <v>2</v>
          </cell>
          <cell r="BE340" t="str">
            <v>MO10</v>
          </cell>
          <cell r="BF340">
            <v>10</v>
          </cell>
          <cell r="BG340" t="str">
            <v>-</v>
          </cell>
          <cell r="BH340" t="str">
            <v>-</v>
          </cell>
          <cell r="BI340" t="str">
            <v>-</v>
          </cell>
          <cell r="BJ340" t="str">
            <v>-</v>
          </cell>
          <cell r="BK340" t="str">
            <v>-</v>
          </cell>
          <cell r="BL340" t="str">
            <v>-</v>
          </cell>
          <cell r="BM340" t="str">
            <v>-</v>
          </cell>
          <cell r="BN340" t="str">
            <v>-</v>
          </cell>
          <cell r="BO340" t="str">
            <v>-</v>
          </cell>
          <cell r="BP340" t="str">
            <v>-</v>
          </cell>
          <cell r="BQ340" t="str">
            <v>-</v>
          </cell>
          <cell r="BR340">
            <v>533458</v>
          </cell>
          <cell r="BS340">
            <v>0</v>
          </cell>
          <cell r="BT340">
            <v>533458</v>
          </cell>
          <cell r="BU340">
            <v>0</v>
          </cell>
          <cell r="BW340" t="str">
            <v>Administracion, Imprevistos, Utilidad (AIU)</v>
          </cell>
          <cell r="BX340">
            <v>0</v>
          </cell>
          <cell r="BY340">
            <v>0</v>
          </cell>
          <cell r="BZ340">
            <v>0</v>
          </cell>
          <cell r="CA340">
            <v>0</v>
          </cell>
        </row>
        <row r="341">
          <cell r="D341" t="str">
            <v>CONSTRUCCION DE DOMICILIARIAS INCLUYE ACCESORIOS PARA SU INSTALACION Y BUEN FUNCIONAMIENTO para 16"</v>
          </cell>
          <cell r="E341" t="str">
            <v>UND</v>
          </cell>
          <cell r="F341" t="str">
            <v>MG501</v>
          </cell>
          <cell r="G341">
            <v>0.1</v>
          </cell>
          <cell r="H341" t="str">
            <v>-</v>
          </cell>
          <cell r="I341" t="str">
            <v>-</v>
          </cell>
          <cell r="J341" t="str">
            <v>-</v>
          </cell>
          <cell r="K341" t="str">
            <v>-</v>
          </cell>
          <cell r="L341" t="str">
            <v>-</v>
          </cell>
          <cell r="M341" t="str">
            <v>-</v>
          </cell>
          <cell r="N341" t="str">
            <v>-</v>
          </cell>
          <cell r="O341" t="str">
            <v>-</v>
          </cell>
          <cell r="P341" t="str">
            <v>C6161</v>
          </cell>
          <cell r="Q341">
            <v>1</v>
          </cell>
          <cell r="R341" t="str">
            <v>IGA3113</v>
          </cell>
          <cell r="S341">
            <v>4</v>
          </cell>
          <cell r="T341" t="str">
            <v>IGE1094</v>
          </cell>
          <cell r="U341">
            <v>0.1</v>
          </cell>
          <cell r="V341" t="str">
            <v>C5020</v>
          </cell>
          <cell r="W341">
            <v>0.2</v>
          </cell>
          <cell r="X341" t="str">
            <v>-</v>
          </cell>
          <cell r="Y341" t="str">
            <v>-</v>
          </cell>
          <cell r="Z341" t="str">
            <v>-</v>
          </cell>
          <cell r="AA341" t="str">
            <v>-</v>
          </cell>
          <cell r="AB341" t="str">
            <v>-</v>
          </cell>
          <cell r="AC341" t="str">
            <v>-</v>
          </cell>
          <cell r="AD341" t="str">
            <v>-</v>
          </cell>
          <cell r="AE341" t="str">
            <v>-</v>
          </cell>
          <cell r="AF341" t="str">
            <v>-</v>
          </cell>
          <cell r="AG341" t="str">
            <v>-</v>
          </cell>
          <cell r="AH341" t="str">
            <v>-</v>
          </cell>
          <cell r="AI341" t="str">
            <v>-</v>
          </cell>
          <cell r="AJ341">
            <v>0.05</v>
          </cell>
          <cell r="AK341" t="str">
            <v>-</v>
          </cell>
          <cell r="AL341" t="str">
            <v>-</v>
          </cell>
          <cell r="AM341" t="str">
            <v>-</v>
          </cell>
          <cell r="AN341" t="str">
            <v>-</v>
          </cell>
          <cell r="AO341" t="str">
            <v>-</v>
          </cell>
          <cell r="AP341" t="str">
            <v>-</v>
          </cell>
          <cell r="AQ341" t="str">
            <v>-</v>
          </cell>
          <cell r="AR341" t="str">
            <v>-</v>
          </cell>
          <cell r="AS341" t="str">
            <v>-</v>
          </cell>
          <cell r="AT341" t="str">
            <v>-</v>
          </cell>
          <cell r="AU341" t="str">
            <v>-</v>
          </cell>
          <cell r="AV341" t="str">
            <v>-</v>
          </cell>
          <cell r="AW341">
            <v>1</v>
          </cell>
          <cell r="AX341" t="str">
            <v>-</v>
          </cell>
          <cell r="AY341">
            <v>1</v>
          </cell>
          <cell r="AZ341">
            <v>1</v>
          </cell>
          <cell r="BA341">
            <v>1</v>
          </cell>
          <cell r="BB341" t="str">
            <v>MO20</v>
          </cell>
          <cell r="BC341">
            <v>4</v>
          </cell>
          <cell r="BD341">
            <v>2</v>
          </cell>
          <cell r="BE341" t="str">
            <v>MO10</v>
          </cell>
          <cell r="BF341">
            <v>4</v>
          </cell>
          <cell r="BG341" t="str">
            <v>-</v>
          </cell>
          <cell r="BH341" t="str">
            <v>-</v>
          </cell>
          <cell r="BI341" t="str">
            <v>-</v>
          </cell>
          <cell r="BJ341" t="str">
            <v>-</v>
          </cell>
          <cell r="BK341" t="str">
            <v>-</v>
          </cell>
          <cell r="BL341" t="str">
            <v>-</v>
          </cell>
          <cell r="BM341" t="str">
            <v>-</v>
          </cell>
          <cell r="BN341" t="str">
            <v>-</v>
          </cell>
          <cell r="BO341" t="str">
            <v>-</v>
          </cell>
          <cell r="BP341" t="str">
            <v>-</v>
          </cell>
          <cell r="BQ341" t="str">
            <v>-</v>
          </cell>
          <cell r="BR341">
            <v>423575</v>
          </cell>
          <cell r="BS341">
            <v>0</v>
          </cell>
          <cell r="BT341">
            <v>423575</v>
          </cell>
          <cell r="BU341">
            <v>0</v>
          </cell>
          <cell r="BW341" t="str">
            <v>Administracion, Imprevistos, Utilidad (AIU)</v>
          </cell>
          <cell r="BX341">
            <v>0</v>
          </cell>
          <cell r="BY341">
            <v>0</v>
          </cell>
          <cell r="BZ341">
            <v>0</v>
          </cell>
          <cell r="CA341">
            <v>0</v>
          </cell>
        </row>
        <row r="342">
          <cell r="D342" t="str">
            <v>CONSTRUCCION DE DOMICILIARIAS INCLUYE ACCESORIOS PARA SU INSTALACION Y BUEN FUNCIONAMIENTO</v>
          </cell>
          <cell r="E342" t="str">
            <v>UND</v>
          </cell>
          <cell r="F342" t="str">
            <v>MG501</v>
          </cell>
          <cell r="G342">
            <v>0.1</v>
          </cell>
          <cell r="H342" t="str">
            <v>-</v>
          </cell>
          <cell r="I342" t="str">
            <v>-</v>
          </cell>
          <cell r="J342" t="str">
            <v>-</v>
          </cell>
          <cell r="K342" t="str">
            <v>-</v>
          </cell>
          <cell r="L342" t="str">
            <v>-</v>
          </cell>
          <cell r="M342" t="str">
            <v>-</v>
          </cell>
          <cell r="N342" t="str">
            <v>-</v>
          </cell>
          <cell r="O342" t="str">
            <v>-</v>
          </cell>
          <cell r="P342" t="str">
            <v>C5019</v>
          </cell>
          <cell r="Q342">
            <v>1</v>
          </cell>
          <cell r="R342" t="str">
            <v>IGA3113</v>
          </cell>
          <cell r="S342">
            <v>4</v>
          </cell>
          <cell r="T342" t="str">
            <v>IGE1094</v>
          </cell>
          <cell r="U342">
            <v>0.1</v>
          </cell>
          <cell r="V342" t="str">
            <v>C5020</v>
          </cell>
          <cell r="W342">
            <v>0.2</v>
          </cell>
          <cell r="X342" t="str">
            <v>-</v>
          </cell>
          <cell r="Y342" t="str">
            <v>-</v>
          </cell>
          <cell r="Z342" t="str">
            <v>-</v>
          </cell>
          <cell r="AA342" t="str">
            <v>-</v>
          </cell>
          <cell r="AB342" t="str">
            <v>-</v>
          </cell>
          <cell r="AC342" t="str">
            <v>-</v>
          </cell>
          <cell r="AD342" t="str">
            <v>-</v>
          </cell>
          <cell r="AE342" t="str">
            <v>-</v>
          </cell>
          <cell r="AF342" t="str">
            <v>-</v>
          </cell>
          <cell r="AG342" t="str">
            <v>-</v>
          </cell>
          <cell r="AH342" t="str">
            <v>-</v>
          </cell>
          <cell r="AI342" t="str">
            <v>-</v>
          </cell>
          <cell r="AJ342">
            <v>0.05</v>
          </cell>
          <cell r="AK342" t="str">
            <v>-</v>
          </cell>
          <cell r="AL342" t="str">
            <v>-</v>
          </cell>
          <cell r="AM342" t="str">
            <v>-</v>
          </cell>
          <cell r="AN342" t="str">
            <v>-</v>
          </cell>
          <cell r="AO342" t="str">
            <v>-</v>
          </cell>
          <cell r="AP342" t="str">
            <v>-</v>
          </cell>
          <cell r="AQ342" t="str">
            <v>-</v>
          </cell>
          <cell r="AR342" t="str">
            <v>-</v>
          </cell>
          <cell r="AS342" t="str">
            <v>-</v>
          </cell>
          <cell r="AT342" t="str">
            <v>-</v>
          </cell>
          <cell r="AU342" t="str">
            <v>-</v>
          </cell>
          <cell r="AV342" t="str">
            <v>-</v>
          </cell>
          <cell r="AW342">
            <v>1</v>
          </cell>
          <cell r="AX342" t="str">
            <v>-</v>
          </cell>
          <cell r="AY342">
            <v>1</v>
          </cell>
          <cell r="AZ342">
            <v>1</v>
          </cell>
          <cell r="BA342">
            <v>1</v>
          </cell>
          <cell r="BB342" t="str">
            <v>MO20</v>
          </cell>
          <cell r="BC342">
            <v>4</v>
          </cell>
          <cell r="BD342">
            <v>2</v>
          </cell>
          <cell r="BE342" t="str">
            <v>MO10</v>
          </cell>
          <cell r="BF342">
            <v>4</v>
          </cell>
          <cell r="BG342" t="str">
            <v>-</v>
          </cell>
          <cell r="BH342" t="str">
            <v>-</v>
          </cell>
          <cell r="BI342" t="str">
            <v>-</v>
          </cell>
          <cell r="BJ342" t="str">
            <v>-</v>
          </cell>
          <cell r="BK342" t="str">
            <v>-</v>
          </cell>
          <cell r="BL342" t="str">
            <v>-</v>
          </cell>
          <cell r="BM342" t="str">
            <v>-</v>
          </cell>
          <cell r="BN342" t="str">
            <v>-</v>
          </cell>
          <cell r="BO342" t="str">
            <v>-</v>
          </cell>
          <cell r="BP342" t="str">
            <v>-</v>
          </cell>
          <cell r="BQ342" t="str">
            <v>-</v>
          </cell>
          <cell r="BR342">
            <v>399147</v>
          </cell>
          <cell r="BS342">
            <v>0</v>
          </cell>
          <cell r="BT342">
            <v>399147</v>
          </cell>
          <cell r="BU342">
            <v>0</v>
          </cell>
          <cell r="BW342" t="str">
            <v>Administracion, Imprevistos, Utilidad (AIU)</v>
          </cell>
          <cell r="BX342">
            <v>0</v>
          </cell>
          <cell r="BY342">
            <v>0</v>
          </cell>
          <cell r="BZ342">
            <v>0</v>
          </cell>
          <cell r="CA342">
            <v>0</v>
          </cell>
        </row>
        <row r="343">
          <cell r="D343" t="str">
            <v>Construcción de filtros a cualquier profundidad, con material filtrante (grava y rajón seleccionado por tamaños), ver diseño,  sin excavación, incluye geotextil</v>
          </cell>
          <cell r="E343" t="str">
            <v>m3</v>
          </cell>
          <cell r="F343" t="str">
            <v>MG501</v>
          </cell>
          <cell r="G343">
            <v>0.1</v>
          </cell>
          <cell r="H343" t="str">
            <v>-</v>
          </cell>
          <cell r="I343" t="str">
            <v>-</v>
          </cell>
          <cell r="J343" t="str">
            <v>-</v>
          </cell>
          <cell r="K343" t="str">
            <v>-</v>
          </cell>
          <cell r="L343" t="str">
            <v>-</v>
          </cell>
          <cell r="M343" t="str">
            <v>-</v>
          </cell>
          <cell r="N343" t="str">
            <v>-</v>
          </cell>
          <cell r="O343" t="str">
            <v>-</v>
          </cell>
          <cell r="P343" t="str">
            <v>C5196</v>
          </cell>
          <cell r="Q343">
            <v>0.4</v>
          </cell>
          <cell r="R343" t="str">
            <v>IGE1124</v>
          </cell>
          <cell r="S343">
            <v>0.8</v>
          </cell>
          <cell r="T343" t="str">
            <v>C5754</v>
          </cell>
          <cell r="U343">
            <v>5.8</v>
          </cell>
          <cell r="V343" t="str">
            <v>IGV2063</v>
          </cell>
          <cell r="W343">
            <v>0.1</v>
          </cell>
          <cell r="X343" t="str">
            <v>-</v>
          </cell>
          <cell r="Y343" t="str">
            <v>-</v>
          </cell>
          <cell r="Z343" t="str">
            <v>-</v>
          </cell>
          <cell r="AA343" t="str">
            <v>-</v>
          </cell>
          <cell r="AB343" t="str">
            <v>-</v>
          </cell>
          <cell r="AC343" t="str">
            <v>-</v>
          </cell>
          <cell r="AD343" t="str">
            <v>-</v>
          </cell>
          <cell r="AE343" t="str">
            <v>-</v>
          </cell>
          <cell r="AF343" t="str">
            <v>-</v>
          </cell>
          <cell r="AG343" t="str">
            <v>-</v>
          </cell>
          <cell r="AH343" t="str">
            <v>-</v>
          </cell>
          <cell r="AI343" t="str">
            <v>-</v>
          </cell>
          <cell r="AJ343">
            <v>0</v>
          </cell>
          <cell r="AK343" t="str">
            <v>-</v>
          </cell>
          <cell r="AL343" t="str">
            <v>-</v>
          </cell>
          <cell r="AM343" t="str">
            <v>-</v>
          </cell>
          <cell r="AN343" t="str">
            <v>-</v>
          </cell>
          <cell r="AO343" t="str">
            <v>-</v>
          </cell>
          <cell r="AP343" t="str">
            <v>-</v>
          </cell>
          <cell r="AQ343" t="str">
            <v>-</v>
          </cell>
          <cell r="AR343" t="str">
            <v>-</v>
          </cell>
          <cell r="AS343" t="str">
            <v>-</v>
          </cell>
          <cell r="AT343" t="str">
            <v>-</v>
          </cell>
          <cell r="AU343" t="str">
            <v>-</v>
          </cell>
          <cell r="AV343" t="str">
            <v>-</v>
          </cell>
          <cell r="AW343">
            <v>1</v>
          </cell>
          <cell r="AX343" t="str">
            <v>-</v>
          </cell>
          <cell r="AY343">
            <v>1</v>
          </cell>
          <cell r="AZ343">
            <v>1</v>
          </cell>
          <cell r="BA343">
            <v>1</v>
          </cell>
          <cell r="BB343" t="str">
            <v>MO20</v>
          </cell>
          <cell r="BC343">
            <v>5</v>
          </cell>
          <cell r="BD343">
            <v>4</v>
          </cell>
          <cell r="BE343" t="str">
            <v>MO10</v>
          </cell>
          <cell r="BF343">
            <v>5</v>
          </cell>
          <cell r="BG343" t="str">
            <v>-</v>
          </cell>
          <cell r="BH343" t="str">
            <v>-</v>
          </cell>
          <cell r="BI343" t="str">
            <v>-</v>
          </cell>
          <cell r="BJ343" t="str">
            <v>-</v>
          </cell>
          <cell r="BK343" t="str">
            <v>-</v>
          </cell>
          <cell r="BL343" t="str">
            <v>-</v>
          </cell>
          <cell r="BM343" t="str">
            <v>-</v>
          </cell>
          <cell r="BN343" t="str">
            <v>-</v>
          </cell>
          <cell r="BO343" t="str">
            <v>-</v>
          </cell>
          <cell r="BP343" t="str">
            <v>-</v>
          </cell>
          <cell r="BQ343" t="str">
            <v>-</v>
          </cell>
          <cell r="BR343">
            <v>176562</v>
          </cell>
          <cell r="BS343">
            <v>0</v>
          </cell>
          <cell r="BT343">
            <v>0</v>
          </cell>
          <cell r="BU343">
            <v>0</v>
          </cell>
          <cell r="BW343" t="str">
            <v>Administracion, Imprevistos, Utilidad (AIU)</v>
          </cell>
          <cell r="BX343">
            <v>0</v>
          </cell>
          <cell r="BY343">
            <v>0</v>
          </cell>
          <cell r="BZ343">
            <v>0</v>
          </cell>
          <cell r="CA343">
            <v>0</v>
          </cell>
        </row>
        <row r="344">
          <cell r="D344" t="str">
            <v>Construccion de muros en gaviones, incluye malla eslabonada triple torsion cal.12</v>
          </cell>
          <cell r="E344" t="str">
            <v>M3</v>
          </cell>
          <cell r="F344" t="str">
            <v>MG501</v>
          </cell>
          <cell r="G344">
            <v>0.05</v>
          </cell>
          <cell r="H344" t="str">
            <v>-</v>
          </cell>
          <cell r="I344" t="str">
            <v>-</v>
          </cell>
          <cell r="J344" t="str">
            <v>-</v>
          </cell>
          <cell r="K344" t="str">
            <v>-</v>
          </cell>
          <cell r="L344" t="str">
            <v>-</v>
          </cell>
          <cell r="M344" t="str">
            <v>-</v>
          </cell>
          <cell r="N344" t="str">
            <v>-</v>
          </cell>
          <cell r="O344" t="str">
            <v>-</v>
          </cell>
          <cell r="P344" t="str">
            <v>IGV2080</v>
          </cell>
          <cell r="Q344">
            <v>1.05</v>
          </cell>
          <cell r="R344" t="str">
            <v>IGV2058</v>
          </cell>
          <cell r="S344">
            <v>0.5</v>
          </cell>
          <cell r="T344" t="str">
            <v>IGV2005</v>
          </cell>
          <cell r="U344">
            <v>1</v>
          </cell>
          <cell r="V344" t="str">
            <v>IGV2103</v>
          </cell>
          <cell r="W344">
            <v>0.5</v>
          </cell>
          <cell r="X344" t="str">
            <v>-</v>
          </cell>
          <cell r="Y344" t="str">
            <v>-</v>
          </cell>
          <cell r="Z344" t="str">
            <v>-</v>
          </cell>
          <cell r="AA344" t="str">
            <v>-</v>
          </cell>
          <cell r="AB344" t="str">
            <v>-</v>
          </cell>
          <cell r="AC344" t="str">
            <v>-</v>
          </cell>
          <cell r="AD344" t="str">
            <v>-</v>
          </cell>
          <cell r="AE344" t="str">
            <v>-</v>
          </cell>
          <cell r="AF344" t="str">
            <v>-</v>
          </cell>
          <cell r="AG344" t="str">
            <v>-</v>
          </cell>
          <cell r="AH344" t="str">
            <v>-</v>
          </cell>
          <cell r="AI344" t="str">
            <v>-</v>
          </cell>
          <cell r="AJ344">
            <v>0</v>
          </cell>
          <cell r="AK344" t="str">
            <v>IGV2080</v>
          </cell>
          <cell r="AL344">
            <v>1.05</v>
          </cell>
          <cell r="AM344" t="str">
            <v>-</v>
          </cell>
          <cell r="AN344" t="str">
            <v>-</v>
          </cell>
          <cell r="AO344" t="str">
            <v>-</v>
          </cell>
          <cell r="AP344" t="str">
            <v>-</v>
          </cell>
          <cell r="AQ344" t="str">
            <v>-</v>
          </cell>
          <cell r="AR344" t="str">
            <v>-</v>
          </cell>
          <cell r="AS344" t="str">
            <v>-</v>
          </cell>
          <cell r="AT344" t="str">
            <v>-</v>
          </cell>
          <cell r="AU344" t="str">
            <v>-</v>
          </cell>
          <cell r="AV344" t="str">
            <v>-</v>
          </cell>
          <cell r="AW344">
            <v>1</v>
          </cell>
          <cell r="AX344" t="str">
            <v>-</v>
          </cell>
          <cell r="AY344">
            <v>1</v>
          </cell>
          <cell r="AZ344">
            <v>1</v>
          </cell>
          <cell r="BA344">
            <v>1</v>
          </cell>
          <cell r="BB344" t="str">
            <v>MO20</v>
          </cell>
          <cell r="BC344">
            <v>10</v>
          </cell>
          <cell r="BD344">
            <v>4</v>
          </cell>
          <cell r="BE344" t="str">
            <v>MO10</v>
          </cell>
          <cell r="BF344">
            <v>10</v>
          </cell>
          <cell r="BG344" t="str">
            <v>-</v>
          </cell>
          <cell r="BH344" t="str">
            <v>-</v>
          </cell>
          <cell r="BI344" t="str">
            <v>-</v>
          </cell>
          <cell r="BJ344" t="str">
            <v>-</v>
          </cell>
          <cell r="BK344" t="str">
            <v>-</v>
          </cell>
          <cell r="BL344" t="str">
            <v>-</v>
          </cell>
          <cell r="BM344" t="str">
            <v>-</v>
          </cell>
          <cell r="BN344" t="str">
            <v>-</v>
          </cell>
          <cell r="BO344" t="str">
            <v>-</v>
          </cell>
          <cell r="BP344" t="str">
            <v>-</v>
          </cell>
          <cell r="BQ344" t="str">
            <v>-</v>
          </cell>
          <cell r="BR344">
            <v>904158</v>
          </cell>
          <cell r="BS344">
            <v>0</v>
          </cell>
          <cell r="BT344">
            <v>904158</v>
          </cell>
          <cell r="BU344">
            <v>0</v>
          </cell>
          <cell r="BW344" t="str">
            <v>Administracion, Imprevistos, Utilidad (AIU)</v>
          </cell>
          <cell r="BX344">
            <v>0</v>
          </cell>
          <cell r="BY344">
            <v>0</v>
          </cell>
          <cell r="BZ344">
            <v>0</v>
          </cell>
          <cell r="CA344">
            <v>0</v>
          </cell>
        </row>
        <row r="345">
          <cell r="D345" t="str">
            <v>CONSTRUCCION DE SUMIDERO SEGÚN DISEÑO</v>
          </cell>
          <cell r="E345" t="str">
            <v>UND</v>
          </cell>
          <cell r="F345" t="str">
            <v>MG501</v>
          </cell>
          <cell r="G345">
            <v>0.1</v>
          </cell>
          <cell r="H345" t="str">
            <v>-</v>
          </cell>
          <cell r="I345" t="str">
            <v>-</v>
          </cell>
          <cell r="J345" t="str">
            <v>-</v>
          </cell>
          <cell r="K345" t="str">
            <v>-</v>
          </cell>
          <cell r="L345" t="str">
            <v>-</v>
          </cell>
          <cell r="M345" t="str">
            <v>-</v>
          </cell>
          <cell r="N345" t="str">
            <v>-</v>
          </cell>
          <cell r="O345" t="str">
            <v>-</v>
          </cell>
          <cell r="P345" t="str">
            <v>IGE1095</v>
          </cell>
          <cell r="Q345">
            <v>1.1000000000000001</v>
          </cell>
          <cell r="R345" t="str">
            <v>IGE1193</v>
          </cell>
          <cell r="S345">
            <v>0.8</v>
          </cell>
          <cell r="T345" t="str">
            <v>IGE1148</v>
          </cell>
          <cell r="U345">
            <v>750</v>
          </cell>
          <cell r="V345" t="str">
            <v>IGE1257</v>
          </cell>
          <cell r="W345">
            <v>7</v>
          </cell>
          <cell r="X345" t="str">
            <v>-</v>
          </cell>
          <cell r="Y345" t="str">
            <v>-</v>
          </cell>
          <cell r="Z345" t="str">
            <v>-</v>
          </cell>
          <cell r="AA345" t="str">
            <v>-</v>
          </cell>
          <cell r="AB345" t="str">
            <v>-</v>
          </cell>
          <cell r="AC345" t="str">
            <v>-</v>
          </cell>
          <cell r="AD345" t="str">
            <v>-</v>
          </cell>
          <cell r="AE345" t="str">
            <v>-</v>
          </cell>
          <cell r="AF345" t="str">
            <v>-</v>
          </cell>
          <cell r="AG345" t="str">
            <v>-</v>
          </cell>
          <cell r="AH345" t="str">
            <v>-</v>
          </cell>
          <cell r="AI345" t="str">
            <v>-</v>
          </cell>
          <cell r="AJ345">
            <v>0</v>
          </cell>
          <cell r="AK345" t="str">
            <v>-</v>
          </cell>
          <cell r="AL345" t="str">
            <v>-</v>
          </cell>
          <cell r="AM345" t="str">
            <v>-</v>
          </cell>
          <cell r="AN345" t="str">
            <v>-</v>
          </cell>
          <cell r="AO345" t="str">
            <v>-</v>
          </cell>
          <cell r="AP345" t="str">
            <v>-</v>
          </cell>
          <cell r="AQ345" t="str">
            <v>-</v>
          </cell>
          <cell r="AR345" t="str">
            <v>-</v>
          </cell>
          <cell r="AS345" t="str">
            <v>-</v>
          </cell>
          <cell r="AT345" t="str">
            <v>-</v>
          </cell>
          <cell r="AU345" t="str">
            <v>-</v>
          </cell>
          <cell r="AV345" t="str">
            <v>-</v>
          </cell>
          <cell r="AW345">
            <v>1</v>
          </cell>
          <cell r="AX345" t="str">
            <v>-</v>
          </cell>
          <cell r="AY345">
            <v>1</v>
          </cell>
          <cell r="AZ345">
            <v>1</v>
          </cell>
          <cell r="BA345">
            <v>1</v>
          </cell>
          <cell r="BB345" t="str">
            <v>MO20</v>
          </cell>
          <cell r="BC345">
            <v>0.5</v>
          </cell>
          <cell r="BD345">
            <v>1</v>
          </cell>
          <cell r="BE345" t="str">
            <v>MO10</v>
          </cell>
          <cell r="BF345">
            <v>0.5</v>
          </cell>
          <cell r="BG345" t="str">
            <v>-</v>
          </cell>
          <cell r="BH345" t="str">
            <v>-</v>
          </cell>
          <cell r="BI345" t="str">
            <v>-</v>
          </cell>
          <cell r="BJ345" t="str">
            <v>-</v>
          </cell>
          <cell r="BK345" t="str">
            <v>-</v>
          </cell>
          <cell r="BL345" t="str">
            <v>-</v>
          </cell>
          <cell r="BM345" t="str">
            <v>-</v>
          </cell>
          <cell r="BN345" t="str">
            <v>-</v>
          </cell>
          <cell r="BO345" t="str">
            <v>-</v>
          </cell>
          <cell r="BP345" t="str">
            <v>-</v>
          </cell>
          <cell r="BQ345" t="str">
            <v>-</v>
          </cell>
          <cell r="BR345">
            <v>2315817</v>
          </cell>
          <cell r="BS345">
            <v>0</v>
          </cell>
          <cell r="BT345">
            <v>2315817</v>
          </cell>
          <cell r="BU345">
            <v>0</v>
          </cell>
          <cell r="BW345" t="str">
            <v>Administracion, Imprevistos, Utilidad (AIU)</v>
          </cell>
          <cell r="BX345">
            <v>0</v>
          </cell>
          <cell r="BY345">
            <v>0</v>
          </cell>
          <cell r="BZ345">
            <v>0</v>
          </cell>
          <cell r="CA345">
            <v>0</v>
          </cell>
        </row>
        <row r="346">
          <cell r="D346" t="str">
            <v>CONSTRUCCION ESCALONES  1.5*0.6</v>
          </cell>
          <cell r="E346" t="str">
            <v>unidad</v>
          </cell>
          <cell r="F346" t="str">
            <v>MG501</v>
          </cell>
          <cell r="G346">
            <v>0.05</v>
          </cell>
          <cell r="H346" t="str">
            <v>-</v>
          </cell>
          <cell r="I346" t="str">
            <v>-</v>
          </cell>
          <cell r="J346" t="str">
            <v>-</v>
          </cell>
          <cell r="K346" t="str">
            <v>-</v>
          </cell>
          <cell r="L346" t="str">
            <v>-</v>
          </cell>
          <cell r="M346" t="str">
            <v>-</v>
          </cell>
          <cell r="N346" t="str">
            <v>-</v>
          </cell>
          <cell r="O346" t="str">
            <v>-</v>
          </cell>
          <cell r="P346" t="str">
            <v>IGE1096</v>
          </cell>
          <cell r="Q346">
            <v>0.4</v>
          </cell>
          <cell r="R346" t="str">
            <v>IGE1178</v>
          </cell>
          <cell r="S346">
            <v>1</v>
          </cell>
          <cell r="T346" t="str">
            <v>IGE1266</v>
          </cell>
          <cell r="U346">
            <v>1</v>
          </cell>
          <cell r="V346" t="str">
            <v>IGE1019</v>
          </cell>
          <cell r="W346">
            <v>2</v>
          </cell>
          <cell r="X346" t="str">
            <v>IGE1247</v>
          </cell>
          <cell r="Y346">
            <v>1.5</v>
          </cell>
          <cell r="Z346" t="str">
            <v>IGE1008</v>
          </cell>
          <cell r="AA346">
            <v>43</v>
          </cell>
          <cell r="AB346" t="str">
            <v>-</v>
          </cell>
          <cell r="AC346" t="str">
            <v>-</v>
          </cell>
          <cell r="AD346" t="str">
            <v>-</v>
          </cell>
          <cell r="AE346" t="str">
            <v>-</v>
          </cell>
          <cell r="AF346" t="str">
            <v>-</v>
          </cell>
          <cell r="AG346" t="str">
            <v>-</v>
          </cell>
          <cell r="AH346" t="str">
            <v>-</v>
          </cell>
          <cell r="AI346" t="str">
            <v>-</v>
          </cell>
          <cell r="AJ346">
            <v>0</v>
          </cell>
          <cell r="AK346" t="str">
            <v>-</v>
          </cell>
          <cell r="AL346" t="str">
            <v>-</v>
          </cell>
          <cell r="AM346" t="str">
            <v>-</v>
          </cell>
          <cell r="AN346" t="str">
            <v>-</v>
          </cell>
          <cell r="AO346" t="str">
            <v>-</v>
          </cell>
          <cell r="AP346" t="str">
            <v>-</v>
          </cell>
          <cell r="AQ346" t="str">
            <v>-</v>
          </cell>
          <cell r="AR346" t="str">
            <v>-</v>
          </cell>
          <cell r="AS346" t="str">
            <v>-</v>
          </cell>
          <cell r="AT346" t="str">
            <v>-</v>
          </cell>
          <cell r="AU346" t="str">
            <v>-</v>
          </cell>
          <cell r="AV346" t="str">
            <v>-</v>
          </cell>
          <cell r="AW346">
            <v>1</v>
          </cell>
          <cell r="AX346" t="str">
            <v>-</v>
          </cell>
          <cell r="AY346">
            <v>1</v>
          </cell>
          <cell r="AZ346">
            <v>1</v>
          </cell>
          <cell r="BA346">
            <v>1</v>
          </cell>
          <cell r="BB346" t="str">
            <v>MO20</v>
          </cell>
          <cell r="BC346">
            <v>0.7</v>
          </cell>
          <cell r="BD346">
            <v>1</v>
          </cell>
          <cell r="BE346" t="str">
            <v>MO10</v>
          </cell>
          <cell r="BF346">
            <v>0.7</v>
          </cell>
          <cell r="BG346" t="str">
            <v>-</v>
          </cell>
          <cell r="BH346" t="str">
            <v>-</v>
          </cell>
          <cell r="BI346" t="str">
            <v>-</v>
          </cell>
          <cell r="BJ346" t="str">
            <v>-</v>
          </cell>
          <cell r="BK346" t="str">
            <v>-</v>
          </cell>
          <cell r="BL346" t="str">
            <v>-</v>
          </cell>
          <cell r="BM346" t="str">
            <v>-</v>
          </cell>
          <cell r="BN346" t="str">
            <v>-</v>
          </cell>
          <cell r="BO346" t="str">
            <v>-</v>
          </cell>
          <cell r="BP346" t="str">
            <v>-</v>
          </cell>
          <cell r="BQ346" t="str">
            <v>-</v>
          </cell>
          <cell r="BR346">
            <v>523919</v>
          </cell>
          <cell r="BS346">
            <v>0</v>
          </cell>
          <cell r="BT346">
            <v>523919</v>
          </cell>
          <cell r="BU346">
            <v>0</v>
          </cell>
          <cell r="BW346" t="str">
            <v>Administracion, Imprevistos, Utilidad (AIU)</v>
          </cell>
          <cell r="BX346">
            <v>0</v>
          </cell>
          <cell r="BY346">
            <v>0</v>
          </cell>
          <cell r="BZ346">
            <v>0</v>
          </cell>
          <cell r="CA346">
            <v>0</v>
          </cell>
        </row>
        <row r="347">
          <cell r="D347" t="str">
            <v>Control para Bomba de 30 HP de 220 Volteos, incluye contactor e impulsador</v>
          </cell>
          <cell r="E347" t="str">
            <v>un</v>
          </cell>
          <cell r="F347" t="str">
            <v>MG501</v>
          </cell>
          <cell r="G347">
            <v>0.05</v>
          </cell>
          <cell r="H347" t="str">
            <v>-</v>
          </cell>
          <cell r="I347" t="str">
            <v>-</v>
          </cell>
          <cell r="J347" t="str">
            <v>-</v>
          </cell>
          <cell r="K347" t="str">
            <v>-</v>
          </cell>
          <cell r="L347" t="str">
            <v>-</v>
          </cell>
          <cell r="M347" t="str">
            <v>-</v>
          </cell>
          <cell r="N347" t="str">
            <v>-</v>
          </cell>
          <cell r="O347" t="str">
            <v>-</v>
          </cell>
          <cell r="P347" t="str">
            <v>C5303</v>
          </cell>
          <cell r="Q347">
            <v>1</v>
          </cell>
          <cell r="R347" t="str">
            <v>-</v>
          </cell>
          <cell r="S347" t="str">
            <v>-</v>
          </cell>
          <cell r="T347" t="str">
            <v>-</v>
          </cell>
          <cell r="U347" t="str">
            <v>-</v>
          </cell>
          <cell r="V347" t="str">
            <v>-</v>
          </cell>
          <cell r="W347" t="str">
            <v>-</v>
          </cell>
          <cell r="X347" t="str">
            <v>-</v>
          </cell>
          <cell r="Y347" t="str">
            <v>-</v>
          </cell>
          <cell r="Z347" t="str">
            <v>-</v>
          </cell>
          <cell r="AA347" t="str">
            <v>-</v>
          </cell>
          <cell r="AB347" t="str">
            <v>-</v>
          </cell>
          <cell r="AC347" t="str">
            <v>-</v>
          </cell>
          <cell r="AD347" t="str">
            <v>-</v>
          </cell>
          <cell r="AE347" t="str">
            <v>-</v>
          </cell>
          <cell r="AF347" t="str">
            <v>-</v>
          </cell>
          <cell r="AG347" t="str">
            <v>-</v>
          </cell>
          <cell r="AH347" t="str">
            <v>-</v>
          </cell>
          <cell r="AI347" t="str">
            <v>-</v>
          </cell>
          <cell r="AJ347">
            <v>0</v>
          </cell>
          <cell r="AK347" t="str">
            <v>-</v>
          </cell>
          <cell r="AL347" t="str">
            <v>-</v>
          </cell>
          <cell r="AM347" t="str">
            <v>-</v>
          </cell>
          <cell r="AN347" t="str">
            <v>-</v>
          </cell>
          <cell r="AO347" t="str">
            <v>-</v>
          </cell>
          <cell r="AP347" t="str">
            <v>-</v>
          </cell>
          <cell r="AQ347" t="str">
            <v>-</v>
          </cell>
          <cell r="AR347" t="str">
            <v>-</v>
          </cell>
          <cell r="AS347" t="str">
            <v>-</v>
          </cell>
          <cell r="AT347" t="str">
            <v>-</v>
          </cell>
          <cell r="AU347" t="str">
            <v>-</v>
          </cell>
          <cell r="AV347" t="str">
            <v>-</v>
          </cell>
          <cell r="AW347">
            <v>1</v>
          </cell>
          <cell r="AX347" t="str">
            <v>-</v>
          </cell>
          <cell r="AY347">
            <v>1</v>
          </cell>
          <cell r="AZ347">
            <v>1</v>
          </cell>
          <cell r="BA347">
            <v>1</v>
          </cell>
          <cell r="BB347" t="str">
            <v>MO29</v>
          </cell>
          <cell r="BC347">
            <v>15</v>
          </cell>
          <cell r="BD347">
            <v>1</v>
          </cell>
          <cell r="BE347" t="str">
            <v>MO30</v>
          </cell>
          <cell r="BF347">
            <v>15</v>
          </cell>
          <cell r="BG347" t="str">
            <v>-</v>
          </cell>
          <cell r="BH347" t="str">
            <v>-</v>
          </cell>
          <cell r="BI347" t="str">
            <v>-</v>
          </cell>
          <cell r="BJ347" t="str">
            <v>-</v>
          </cell>
          <cell r="BK347" t="str">
            <v>-</v>
          </cell>
          <cell r="BL347" t="str">
            <v>-</v>
          </cell>
          <cell r="BM347" t="str">
            <v>-</v>
          </cell>
          <cell r="BN347" t="str">
            <v>-</v>
          </cell>
          <cell r="BO347" t="str">
            <v>-</v>
          </cell>
          <cell r="BP347" t="str">
            <v>-</v>
          </cell>
          <cell r="BQ347" t="str">
            <v>-</v>
          </cell>
          <cell r="BR347">
            <v>798738</v>
          </cell>
          <cell r="BS347">
            <v>0</v>
          </cell>
          <cell r="BT347">
            <v>798738</v>
          </cell>
          <cell r="BU347">
            <v>0</v>
          </cell>
          <cell r="BW347" t="str">
            <v>Administracion, Imprevistos, Utilidad (AIU)</v>
          </cell>
          <cell r="BX347">
            <v>0</v>
          </cell>
          <cell r="BY347">
            <v>0</v>
          </cell>
          <cell r="BZ347">
            <v>0</v>
          </cell>
          <cell r="CA347">
            <v>0</v>
          </cell>
        </row>
        <row r="348">
          <cell r="D348" t="str">
            <v>Correas, templetes, platinas y pernos (según diseño)</v>
          </cell>
          <cell r="E348" t="str">
            <v>kg</v>
          </cell>
          <cell r="F348" t="str">
            <v>MG501</v>
          </cell>
          <cell r="G348">
            <v>0.05</v>
          </cell>
          <cell r="H348" t="str">
            <v>MG523</v>
          </cell>
          <cell r="I348">
            <v>10</v>
          </cell>
          <cell r="J348" t="str">
            <v>-</v>
          </cell>
          <cell r="K348" t="str">
            <v>-</v>
          </cell>
          <cell r="L348" t="str">
            <v>-</v>
          </cell>
          <cell r="M348" t="str">
            <v>-</v>
          </cell>
          <cell r="N348" t="str">
            <v>-</v>
          </cell>
          <cell r="O348" t="str">
            <v>-</v>
          </cell>
          <cell r="P348" t="str">
            <v>IGE1008</v>
          </cell>
          <cell r="Q348">
            <v>1.05</v>
          </cell>
          <cell r="R348" t="str">
            <v>IGE1207</v>
          </cell>
          <cell r="S348">
            <v>0.01</v>
          </cell>
          <cell r="T348" t="str">
            <v>IGE1280</v>
          </cell>
          <cell r="U348">
            <v>0.1</v>
          </cell>
          <cell r="V348" t="str">
            <v>-</v>
          </cell>
          <cell r="W348" t="str">
            <v>-</v>
          </cell>
          <cell r="X348" t="str">
            <v>-</v>
          </cell>
          <cell r="Y348" t="str">
            <v>-</v>
          </cell>
          <cell r="Z348" t="str">
            <v>-</v>
          </cell>
          <cell r="AA348" t="str">
            <v>-</v>
          </cell>
          <cell r="AB348" t="str">
            <v>-</v>
          </cell>
          <cell r="AC348" t="str">
            <v>-</v>
          </cell>
          <cell r="AD348" t="str">
            <v>-</v>
          </cell>
          <cell r="AE348" t="str">
            <v>-</v>
          </cell>
          <cell r="AF348" t="str">
            <v>-</v>
          </cell>
          <cell r="AG348" t="str">
            <v>-</v>
          </cell>
          <cell r="AH348" t="str">
            <v>-</v>
          </cell>
          <cell r="AI348" t="str">
            <v>-</v>
          </cell>
          <cell r="AJ348">
            <v>0</v>
          </cell>
          <cell r="AK348" t="str">
            <v>-</v>
          </cell>
          <cell r="AL348" t="str">
            <v>-</v>
          </cell>
          <cell r="AM348" t="str">
            <v>-</v>
          </cell>
          <cell r="AN348" t="str">
            <v>-</v>
          </cell>
          <cell r="AO348" t="str">
            <v>-</v>
          </cell>
          <cell r="AP348" t="str">
            <v>-</v>
          </cell>
          <cell r="AQ348" t="str">
            <v>-</v>
          </cell>
          <cell r="AR348" t="str">
            <v>-</v>
          </cell>
          <cell r="AS348" t="str">
            <v>-</v>
          </cell>
          <cell r="AT348" t="str">
            <v>-</v>
          </cell>
          <cell r="AU348" t="str">
            <v>-</v>
          </cell>
          <cell r="AV348" t="str">
            <v>-</v>
          </cell>
          <cell r="AW348">
            <v>1</v>
          </cell>
          <cell r="AX348" t="str">
            <v>-</v>
          </cell>
          <cell r="AY348">
            <v>1</v>
          </cell>
          <cell r="AZ348">
            <v>1</v>
          </cell>
          <cell r="BA348">
            <v>1</v>
          </cell>
          <cell r="BB348" t="str">
            <v>MO13</v>
          </cell>
          <cell r="BC348">
            <v>57</v>
          </cell>
          <cell r="BD348">
            <v>1</v>
          </cell>
          <cell r="BE348" t="str">
            <v>MO22</v>
          </cell>
          <cell r="BF348">
            <v>57</v>
          </cell>
          <cell r="BG348" t="str">
            <v>-</v>
          </cell>
          <cell r="BH348" t="str">
            <v>-</v>
          </cell>
          <cell r="BI348" t="str">
            <v>-</v>
          </cell>
          <cell r="BJ348" t="str">
            <v>-</v>
          </cell>
          <cell r="BK348" t="str">
            <v>-</v>
          </cell>
          <cell r="BL348" t="str">
            <v>-</v>
          </cell>
          <cell r="BM348" t="str">
            <v>-</v>
          </cell>
          <cell r="BN348" t="str">
            <v>-</v>
          </cell>
          <cell r="BO348" t="str">
            <v>-</v>
          </cell>
          <cell r="BP348" t="str">
            <v>-</v>
          </cell>
          <cell r="BQ348" t="str">
            <v>-</v>
          </cell>
          <cell r="BR348">
            <v>7999</v>
          </cell>
          <cell r="BS348">
            <v>0</v>
          </cell>
          <cell r="BT348">
            <v>7999</v>
          </cell>
          <cell r="BU348">
            <v>0</v>
          </cell>
          <cell r="BW348" t="str">
            <v>Administracion, Imprevistos, Utilidad (AIU)</v>
          </cell>
          <cell r="BX348">
            <v>0</v>
          </cell>
          <cell r="BY348">
            <v>0</v>
          </cell>
          <cell r="BZ348">
            <v>0</v>
          </cell>
          <cell r="CA348">
            <v>0</v>
          </cell>
        </row>
        <row r="349">
          <cell r="D349" t="str">
            <v>Correa 2 d= 1/2" 1d= 1/2 celosía en 3/8  Inc. Anticorr</v>
          </cell>
          <cell r="E349" t="str">
            <v>ML</v>
          </cell>
          <cell r="F349" t="str">
            <v>MG501</v>
          </cell>
          <cell r="G349">
            <v>0.02</v>
          </cell>
          <cell r="H349" t="str">
            <v>MG523</v>
          </cell>
          <cell r="I349">
            <v>0.2</v>
          </cell>
          <cell r="J349" t="str">
            <v>-</v>
          </cell>
          <cell r="K349" t="str">
            <v>-</v>
          </cell>
          <cell r="L349" t="str">
            <v>-</v>
          </cell>
          <cell r="M349" t="str">
            <v>-</v>
          </cell>
          <cell r="N349" t="str">
            <v>-</v>
          </cell>
          <cell r="O349" t="str">
            <v>-</v>
          </cell>
          <cell r="P349" t="str">
            <v>IGE1374</v>
          </cell>
          <cell r="Q349">
            <v>3</v>
          </cell>
          <cell r="R349" t="str">
            <v>IGE1377</v>
          </cell>
          <cell r="S349">
            <v>1.68</v>
          </cell>
          <cell r="T349" t="str">
            <v>IGE1207</v>
          </cell>
          <cell r="U349">
            <v>0.01</v>
          </cell>
          <cell r="V349" t="str">
            <v>IGE1280</v>
          </cell>
          <cell r="W349">
            <v>0.16</v>
          </cell>
          <cell r="X349" t="str">
            <v>-</v>
          </cell>
          <cell r="Y349" t="str">
            <v>-</v>
          </cell>
          <cell r="Z349" t="str">
            <v>-</v>
          </cell>
          <cell r="AA349" t="str">
            <v>-</v>
          </cell>
          <cell r="AB349" t="str">
            <v>-</v>
          </cell>
          <cell r="AC349" t="str">
            <v>-</v>
          </cell>
          <cell r="AD349" t="str">
            <v>-</v>
          </cell>
          <cell r="AE349" t="str">
            <v>-</v>
          </cell>
          <cell r="AF349" t="str">
            <v>-</v>
          </cell>
          <cell r="AG349" t="str">
            <v>-</v>
          </cell>
          <cell r="AH349" t="str">
            <v>-</v>
          </cell>
          <cell r="AI349" t="str">
            <v>-</v>
          </cell>
          <cell r="AJ349">
            <v>0</v>
          </cell>
          <cell r="AK349" t="str">
            <v>-</v>
          </cell>
          <cell r="AL349" t="str">
            <v>-</v>
          </cell>
          <cell r="AM349" t="str">
            <v>-</v>
          </cell>
          <cell r="AN349" t="str">
            <v>-</v>
          </cell>
          <cell r="AO349" t="str">
            <v>-</v>
          </cell>
          <cell r="AP349" t="str">
            <v>-</v>
          </cell>
          <cell r="AQ349" t="str">
            <v>-</v>
          </cell>
          <cell r="AR349" t="str">
            <v>-</v>
          </cell>
          <cell r="AS349" t="str">
            <v>-</v>
          </cell>
          <cell r="AT349" t="str">
            <v>-</v>
          </cell>
          <cell r="AU349" t="str">
            <v>-</v>
          </cell>
          <cell r="AV349" t="str">
            <v>-</v>
          </cell>
          <cell r="AW349">
            <v>1</v>
          </cell>
          <cell r="AX349" t="str">
            <v>-</v>
          </cell>
          <cell r="AY349">
            <v>1</v>
          </cell>
          <cell r="AZ349">
            <v>1</v>
          </cell>
          <cell r="BA349">
            <v>1</v>
          </cell>
          <cell r="BB349" t="str">
            <v>MO13</v>
          </cell>
          <cell r="BC349">
            <v>4.2</v>
          </cell>
          <cell r="BD349" t="str">
            <v>-</v>
          </cell>
          <cell r="BE349" t="str">
            <v>-</v>
          </cell>
          <cell r="BF349" t="str">
            <v>-</v>
          </cell>
          <cell r="BG349" t="str">
            <v>-</v>
          </cell>
          <cell r="BH349" t="str">
            <v>-</v>
          </cell>
          <cell r="BI349" t="str">
            <v>-</v>
          </cell>
          <cell r="BJ349" t="str">
            <v>-</v>
          </cell>
          <cell r="BK349" t="str">
            <v>-</v>
          </cell>
          <cell r="BL349" t="str">
            <v>-</v>
          </cell>
          <cell r="BM349" t="str">
            <v>-</v>
          </cell>
          <cell r="BN349" t="str">
            <v>-</v>
          </cell>
          <cell r="BO349" t="str">
            <v>-</v>
          </cell>
          <cell r="BP349" t="str">
            <v>MO25</v>
          </cell>
          <cell r="BQ349">
            <v>0.45</v>
          </cell>
          <cell r="BR349">
            <v>65069</v>
          </cell>
          <cell r="BS349">
            <v>0</v>
          </cell>
          <cell r="BT349">
            <v>65069</v>
          </cell>
          <cell r="BU349">
            <v>0</v>
          </cell>
          <cell r="BW349" t="str">
            <v>Administracion, Imprevistos, Utilidad (AIU)</v>
          </cell>
          <cell r="BX349">
            <v>0</v>
          </cell>
          <cell r="BY349">
            <v>0</v>
          </cell>
          <cell r="BZ349">
            <v>0</v>
          </cell>
          <cell r="CA349">
            <v>0</v>
          </cell>
        </row>
        <row r="350">
          <cell r="D350" t="str">
            <v xml:space="preserve">Correas en madera </v>
          </cell>
          <cell r="E350" t="str">
            <v>ml</v>
          </cell>
          <cell r="F350" t="str">
            <v>MG501</v>
          </cell>
          <cell r="G350">
            <v>0.05</v>
          </cell>
          <cell r="H350" t="str">
            <v>-</v>
          </cell>
          <cell r="I350" t="str">
            <v>-</v>
          </cell>
          <cell r="J350" t="str">
            <v>-</v>
          </cell>
          <cell r="K350" t="str">
            <v>-</v>
          </cell>
          <cell r="L350" t="str">
            <v>-</v>
          </cell>
          <cell r="M350" t="str">
            <v>-</v>
          </cell>
          <cell r="N350" t="str">
            <v>-</v>
          </cell>
          <cell r="O350" t="str">
            <v>-</v>
          </cell>
          <cell r="P350" t="str">
            <v>C5258</v>
          </cell>
          <cell r="Q350">
            <v>1</v>
          </cell>
          <cell r="R350" t="str">
            <v>-</v>
          </cell>
          <cell r="S350" t="str">
            <v>-</v>
          </cell>
          <cell r="T350" t="str">
            <v>-</v>
          </cell>
          <cell r="U350" t="str">
            <v>-</v>
          </cell>
          <cell r="V350" t="str">
            <v>-</v>
          </cell>
          <cell r="W350" t="str">
            <v>-</v>
          </cell>
          <cell r="X350" t="str">
            <v>-</v>
          </cell>
          <cell r="Y350" t="str">
            <v>-</v>
          </cell>
          <cell r="Z350" t="str">
            <v>-</v>
          </cell>
          <cell r="AA350" t="str">
            <v>-</v>
          </cell>
          <cell r="AB350" t="str">
            <v>-</v>
          </cell>
          <cell r="AC350" t="str">
            <v>-</v>
          </cell>
          <cell r="AD350" t="str">
            <v>-</v>
          </cell>
          <cell r="AE350" t="str">
            <v>-</v>
          </cell>
          <cell r="AF350" t="str">
            <v>-</v>
          </cell>
          <cell r="AG350" t="str">
            <v>-</v>
          </cell>
          <cell r="AH350" t="str">
            <v>-</v>
          </cell>
          <cell r="AI350" t="str">
            <v>-</v>
          </cell>
          <cell r="AJ350">
            <v>0</v>
          </cell>
          <cell r="AK350" t="str">
            <v>-</v>
          </cell>
          <cell r="AL350" t="str">
            <v>-</v>
          </cell>
          <cell r="AM350" t="str">
            <v>-</v>
          </cell>
          <cell r="AN350" t="str">
            <v>-</v>
          </cell>
          <cell r="AO350" t="str">
            <v>-</v>
          </cell>
          <cell r="AP350" t="str">
            <v>-</v>
          </cell>
          <cell r="AQ350" t="str">
            <v>-</v>
          </cell>
          <cell r="AR350" t="str">
            <v>-</v>
          </cell>
          <cell r="AS350" t="str">
            <v>-</v>
          </cell>
          <cell r="AT350" t="str">
            <v>-</v>
          </cell>
          <cell r="AU350" t="str">
            <v>-</v>
          </cell>
          <cell r="AV350" t="str">
            <v>-</v>
          </cell>
          <cell r="AW350">
            <v>1</v>
          </cell>
          <cell r="AX350" t="str">
            <v>-</v>
          </cell>
          <cell r="AY350">
            <v>1</v>
          </cell>
          <cell r="AZ350">
            <v>1</v>
          </cell>
          <cell r="BA350">
            <v>1</v>
          </cell>
          <cell r="BB350" t="str">
            <v>MO10</v>
          </cell>
          <cell r="BC350">
            <v>20</v>
          </cell>
          <cell r="BD350" t="str">
            <v>-</v>
          </cell>
          <cell r="BE350" t="str">
            <v>-</v>
          </cell>
          <cell r="BF350" t="str">
            <v>-</v>
          </cell>
          <cell r="BG350" t="str">
            <v>-</v>
          </cell>
          <cell r="BH350" t="str">
            <v>-</v>
          </cell>
          <cell r="BI350" t="str">
            <v>-</v>
          </cell>
          <cell r="BJ350" t="str">
            <v>-</v>
          </cell>
          <cell r="BK350" t="str">
            <v>-</v>
          </cell>
          <cell r="BL350" t="str">
            <v>-</v>
          </cell>
          <cell r="BM350" t="str">
            <v>-</v>
          </cell>
          <cell r="BN350" t="str">
            <v>-</v>
          </cell>
          <cell r="BO350" t="str">
            <v>-</v>
          </cell>
          <cell r="BP350" t="str">
            <v>MO25</v>
          </cell>
          <cell r="BQ350">
            <v>0.3</v>
          </cell>
          <cell r="BR350">
            <v>34665</v>
          </cell>
          <cell r="BS350">
            <v>0</v>
          </cell>
          <cell r="BT350">
            <v>34665</v>
          </cell>
          <cell r="BU350" t="str">
            <v>CUCAITA</v>
          </cell>
          <cell r="BW350" t="str">
            <v>Administracion, Imprevistos, Utilidad (AIU)</v>
          </cell>
          <cell r="BX350">
            <v>0</v>
          </cell>
          <cell r="BY350">
            <v>0</v>
          </cell>
          <cell r="BZ350">
            <v>0</v>
          </cell>
          <cell r="CA350">
            <v>0</v>
          </cell>
        </row>
        <row r="351">
          <cell r="D351" t="str">
            <v>Suministro e instalacion  de Cubierta en teja de asbesto cemento N°8</v>
          </cell>
          <cell r="E351" t="str">
            <v>M2</v>
          </cell>
          <cell r="F351" t="str">
            <v>MG501</v>
          </cell>
          <cell r="G351">
            <v>7.0000000000000007E-2</v>
          </cell>
          <cell r="H351" t="str">
            <v>-</v>
          </cell>
          <cell r="I351" t="str">
            <v>-</v>
          </cell>
          <cell r="J351" t="str">
            <v>-</v>
          </cell>
          <cell r="K351" t="str">
            <v>-</v>
          </cell>
          <cell r="L351" t="str">
            <v>-</v>
          </cell>
          <cell r="M351" t="str">
            <v>-</v>
          </cell>
          <cell r="N351" t="str">
            <v>-</v>
          </cell>
          <cell r="O351" t="str">
            <v>-</v>
          </cell>
          <cell r="P351" t="str">
            <v>IGE1322</v>
          </cell>
          <cell r="Q351">
            <v>0.5</v>
          </cell>
          <cell r="R351" t="str">
            <v>IGE1121</v>
          </cell>
          <cell r="S351">
            <v>2</v>
          </cell>
          <cell r="T351" t="str">
            <v>-</v>
          </cell>
          <cell r="U351" t="str">
            <v>-</v>
          </cell>
          <cell r="V351" t="str">
            <v>-</v>
          </cell>
          <cell r="W351" t="str">
            <v>-</v>
          </cell>
          <cell r="X351" t="str">
            <v>-</v>
          </cell>
          <cell r="Y351" t="str">
            <v>-</v>
          </cell>
          <cell r="Z351" t="str">
            <v>-</v>
          </cell>
          <cell r="AA351" t="str">
            <v>-</v>
          </cell>
          <cell r="AB351" t="str">
            <v>-</v>
          </cell>
          <cell r="AC351" t="str">
            <v>-</v>
          </cell>
          <cell r="AD351" t="str">
            <v>-</v>
          </cell>
          <cell r="AE351" t="str">
            <v>-</v>
          </cell>
          <cell r="AF351" t="str">
            <v>-</v>
          </cell>
          <cell r="AG351" t="str">
            <v>-</v>
          </cell>
          <cell r="AH351" t="str">
            <v>-</v>
          </cell>
          <cell r="AI351" t="str">
            <v>-</v>
          </cell>
          <cell r="AJ351">
            <v>0</v>
          </cell>
          <cell r="AK351" t="str">
            <v>-</v>
          </cell>
          <cell r="AL351" t="str">
            <v>-</v>
          </cell>
          <cell r="AM351" t="str">
            <v>-</v>
          </cell>
          <cell r="AN351" t="str">
            <v>-</v>
          </cell>
          <cell r="AO351" t="str">
            <v>-</v>
          </cell>
          <cell r="AP351" t="str">
            <v>-</v>
          </cell>
          <cell r="AQ351" t="str">
            <v>-</v>
          </cell>
          <cell r="AR351" t="str">
            <v>-</v>
          </cell>
          <cell r="AS351" t="str">
            <v>-</v>
          </cell>
          <cell r="AT351" t="str">
            <v>-</v>
          </cell>
          <cell r="AU351" t="str">
            <v>-</v>
          </cell>
          <cell r="AV351" t="str">
            <v>-</v>
          </cell>
          <cell r="AW351">
            <v>1</v>
          </cell>
          <cell r="AX351" t="str">
            <v>-</v>
          </cell>
          <cell r="AY351">
            <v>1</v>
          </cell>
          <cell r="AZ351">
            <v>1</v>
          </cell>
          <cell r="BA351">
            <v>1</v>
          </cell>
          <cell r="BB351" t="str">
            <v>MO13</v>
          </cell>
          <cell r="BC351">
            <v>8.8000000000000007</v>
          </cell>
          <cell r="BD351" t="str">
            <v>-</v>
          </cell>
          <cell r="BE351" t="str">
            <v>-</v>
          </cell>
          <cell r="BF351" t="str">
            <v>-</v>
          </cell>
          <cell r="BG351" t="str">
            <v>-</v>
          </cell>
          <cell r="BH351" t="str">
            <v>-</v>
          </cell>
          <cell r="BI351" t="str">
            <v>-</v>
          </cell>
          <cell r="BJ351" t="str">
            <v>-</v>
          </cell>
          <cell r="BK351" t="str">
            <v>-</v>
          </cell>
          <cell r="BL351" t="str">
            <v>-</v>
          </cell>
          <cell r="BM351" t="str">
            <v>-</v>
          </cell>
          <cell r="BN351" t="str">
            <v>-</v>
          </cell>
          <cell r="BO351" t="str">
            <v>-</v>
          </cell>
          <cell r="BP351" t="str">
            <v>-</v>
          </cell>
          <cell r="BQ351" t="str">
            <v>-</v>
          </cell>
          <cell r="BR351">
            <v>37962</v>
          </cell>
          <cell r="BS351">
            <v>0</v>
          </cell>
          <cell r="BT351">
            <v>37962</v>
          </cell>
          <cell r="BU351">
            <v>0</v>
          </cell>
          <cell r="BW351" t="str">
            <v>Administracion, Imprevistos, Utilidad (AIU)</v>
          </cell>
          <cell r="BX351">
            <v>0</v>
          </cell>
          <cell r="BY351">
            <v>0</v>
          </cell>
          <cell r="BZ351">
            <v>0</v>
          </cell>
          <cell r="CA351">
            <v>0</v>
          </cell>
        </row>
        <row r="352">
          <cell r="D352" t="str">
            <v>Instalacion Cubierta teja Fibro - Cemento No.3  S=15%</v>
          </cell>
          <cell r="E352" t="str">
            <v>M2</v>
          </cell>
          <cell r="F352" t="str">
            <v>MG501</v>
          </cell>
          <cell r="G352">
            <v>0.05</v>
          </cell>
          <cell r="H352" t="str">
            <v>-</v>
          </cell>
          <cell r="I352" t="str">
            <v>-</v>
          </cell>
          <cell r="J352" t="str">
            <v>-</v>
          </cell>
          <cell r="K352" t="str">
            <v>-</v>
          </cell>
          <cell r="L352" t="str">
            <v>-</v>
          </cell>
          <cell r="M352" t="str">
            <v>-</v>
          </cell>
          <cell r="N352" t="str">
            <v>-</v>
          </cell>
          <cell r="O352" t="str">
            <v>-</v>
          </cell>
          <cell r="P352" t="str">
            <v>-</v>
          </cell>
          <cell r="Q352" t="str">
            <v>-</v>
          </cell>
          <cell r="R352" t="str">
            <v>-</v>
          </cell>
          <cell r="S352" t="str">
            <v>-</v>
          </cell>
          <cell r="T352" t="str">
            <v>-</v>
          </cell>
          <cell r="U352" t="str">
            <v>-</v>
          </cell>
          <cell r="V352" t="str">
            <v>-</v>
          </cell>
          <cell r="W352" t="str">
            <v>-</v>
          </cell>
          <cell r="X352" t="str">
            <v>-</v>
          </cell>
          <cell r="Y352" t="str">
            <v>-</v>
          </cell>
          <cell r="Z352" t="str">
            <v>-</v>
          </cell>
          <cell r="AA352" t="str">
            <v>-</v>
          </cell>
          <cell r="AB352" t="str">
            <v>-</v>
          </cell>
          <cell r="AC352" t="str">
            <v>-</v>
          </cell>
          <cell r="AD352" t="str">
            <v>-</v>
          </cell>
          <cell r="AE352" t="str">
            <v>-</v>
          </cell>
          <cell r="AF352" t="str">
            <v>-</v>
          </cell>
          <cell r="AG352" t="str">
            <v>-</v>
          </cell>
          <cell r="AH352" t="str">
            <v>-</v>
          </cell>
          <cell r="AI352" t="str">
            <v>-</v>
          </cell>
          <cell r="AJ352">
            <v>0</v>
          </cell>
          <cell r="AK352" t="str">
            <v>-</v>
          </cell>
          <cell r="AL352" t="str">
            <v>-</v>
          </cell>
          <cell r="AM352" t="str">
            <v>-</v>
          </cell>
          <cell r="AN352" t="str">
            <v>-</v>
          </cell>
          <cell r="AO352" t="str">
            <v>-</v>
          </cell>
          <cell r="AP352" t="str">
            <v>-</v>
          </cell>
          <cell r="AQ352" t="str">
            <v>-</v>
          </cell>
          <cell r="AR352" t="str">
            <v>-</v>
          </cell>
          <cell r="AS352" t="str">
            <v>-</v>
          </cell>
          <cell r="AT352" t="str">
            <v>-</v>
          </cell>
          <cell r="AU352" t="str">
            <v>-</v>
          </cell>
          <cell r="AV352" t="str">
            <v>-</v>
          </cell>
          <cell r="AW352">
            <v>1</v>
          </cell>
          <cell r="AX352" t="str">
            <v>-</v>
          </cell>
          <cell r="AY352">
            <v>1</v>
          </cell>
          <cell r="AZ352">
            <v>1</v>
          </cell>
          <cell r="BA352">
            <v>1</v>
          </cell>
          <cell r="BB352" t="str">
            <v>MO20</v>
          </cell>
          <cell r="BC352">
            <v>10</v>
          </cell>
          <cell r="BD352">
            <v>1</v>
          </cell>
          <cell r="BE352" t="str">
            <v>MO10</v>
          </cell>
          <cell r="BF352">
            <v>10</v>
          </cell>
          <cell r="BG352" t="str">
            <v>-</v>
          </cell>
          <cell r="BH352" t="str">
            <v>-</v>
          </cell>
          <cell r="BI352" t="str">
            <v>-</v>
          </cell>
          <cell r="BJ352" t="str">
            <v>-</v>
          </cell>
          <cell r="BK352" t="str">
            <v>-</v>
          </cell>
          <cell r="BL352" t="str">
            <v>-</v>
          </cell>
          <cell r="BM352" t="str">
            <v>-</v>
          </cell>
          <cell r="BN352" t="str">
            <v>-</v>
          </cell>
          <cell r="BO352" t="str">
            <v>-</v>
          </cell>
          <cell r="BP352" t="str">
            <v>-</v>
          </cell>
          <cell r="BQ352" t="str">
            <v>-</v>
          </cell>
          <cell r="BR352">
            <v>14330</v>
          </cell>
          <cell r="BS352">
            <v>0</v>
          </cell>
          <cell r="BT352">
            <v>14330</v>
          </cell>
          <cell r="BU352">
            <v>0</v>
          </cell>
          <cell r="BW352" t="str">
            <v>Administracion, Imprevistos, Utilidad (AIU)</v>
          </cell>
          <cell r="BX352">
            <v>0</v>
          </cell>
          <cell r="BY352">
            <v>0</v>
          </cell>
          <cell r="BZ352">
            <v>0</v>
          </cell>
          <cell r="CA352">
            <v>0</v>
          </cell>
        </row>
        <row r="353">
          <cell r="D353" t="str">
            <v>Cubierta teja Fibro - Cemento No.3  S=15%</v>
          </cell>
          <cell r="E353" t="str">
            <v>M2</v>
          </cell>
          <cell r="F353" t="str">
            <v>MG501</v>
          </cell>
          <cell r="G353">
            <v>0.05</v>
          </cell>
          <cell r="H353" t="str">
            <v>-</v>
          </cell>
          <cell r="I353" t="str">
            <v>-</v>
          </cell>
          <cell r="J353" t="str">
            <v>-</v>
          </cell>
          <cell r="K353" t="str">
            <v>-</v>
          </cell>
          <cell r="L353" t="str">
            <v>-</v>
          </cell>
          <cell r="M353" t="str">
            <v>-</v>
          </cell>
          <cell r="N353" t="str">
            <v>-</v>
          </cell>
          <cell r="O353" t="str">
            <v>-</v>
          </cell>
          <cell r="P353" t="str">
            <v>C5125</v>
          </cell>
          <cell r="Q353">
            <v>1</v>
          </cell>
          <cell r="R353" t="str">
            <v>IGE1121</v>
          </cell>
          <cell r="S353">
            <v>2</v>
          </cell>
          <cell r="T353" t="str">
            <v>-</v>
          </cell>
          <cell r="U353" t="str">
            <v>-</v>
          </cell>
          <cell r="V353" t="str">
            <v>-</v>
          </cell>
          <cell r="W353" t="str">
            <v>-</v>
          </cell>
          <cell r="X353" t="str">
            <v>-</v>
          </cell>
          <cell r="Y353" t="str">
            <v>-</v>
          </cell>
          <cell r="Z353" t="str">
            <v>-</v>
          </cell>
          <cell r="AA353" t="str">
            <v>-</v>
          </cell>
          <cell r="AB353" t="str">
            <v>-</v>
          </cell>
          <cell r="AC353" t="str">
            <v>-</v>
          </cell>
          <cell r="AD353" t="str">
            <v>-</v>
          </cell>
          <cell r="AE353" t="str">
            <v>-</v>
          </cell>
          <cell r="AF353" t="str">
            <v>-</v>
          </cell>
          <cell r="AG353" t="str">
            <v>-</v>
          </cell>
          <cell r="AH353" t="str">
            <v>-</v>
          </cell>
          <cell r="AI353" t="str">
            <v>-</v>
          </cell>
          <cell r="AJ353">
            <v>0</v>
          </cell>
          <cell r="AK353" t="str">
            <v>-</v>
          </cell>
          <cell r="AL353" t="str">
            <v>-</v>
          </cell>
          <cell r="AM353" t="str">
            <v>-</v>
          </cell>
          <cell r="AN353" t="str">
            <v>-</v>
          </cell>
          <cell r="AO353" t="str">
            <v>-</v>
          </cell>
          <cell r="AP353" t="str">
            <v>-</v>
          </cell>
          <cell r="AQ353" t="str">
            <v>-</v>
          </cell>
          <cell r="AR353" t="str">
            <v>-</v>
          </cell>
          <cell r="AS353" t="str">
            <v>-</v>
          </cell>
          <cell r="AT353" t="str">
            <v>-</v>
          </cell>
          <cell r="AU353" t="str">
            <v>-</v>
          </cell>
          <cell r="AV353" t="str">
            <v>-</v>
          </cell>
          <cell r="AW353">
            <v>1</v>
          </cell>
          <cell r="AX353" t="str">
            <v>-</v>
          </cell>
          <cell r="AY353">
            <v>1</v>
          </cell>
          <cell r="AZ353">
            <v>1</v>
          </cell>
          <cell r="BA353">
            <v>1</v>
          </cell>
          <cell r="BB353" t="str">
            <v>MO20</v>
          </cell>
          <cell r="BC353">
            <v>10</v>
          </cell>
          <cell r="BD353">
            <v>1</v>
          </cell>
          <cell r="BE353" t="str">
            <v>MO10</v>
          </cell>
          <cell r="BF353">
            <v>10</v>
          </cell>
          <cell r="BG353" t="str">
            <v>-</v>
          </cell>
          <cell r="BH353" t="str">
            <v>-</v>
          </cell>
          <cell r="BI353" t="str">
            <v>-</v>
          </cell>
          <cell r="BJ353" t="str">
            <v>-</v>
          </cell>
          <cell r="BK353" t="str">
            <v>-</v>
          </cell>
          <cell r="BL353" t="str">
            <v>-</v>
          </cell>
          <cell r="BM353" t="str">
            <v>-</v>
          </cell>
          <cell r="BN353" t="str">
            <v>-</v>
          </cell>
          <cell r="BO353" t="str">
            <v>-</v>
          </cell>
          <cell r="BP353" t="str">
            <v>-</v>
          </cell>
          <cell r="BQ353" t="str">
            <v>-</v>
          </cell>
          <cell r="BR353">
            <v>39995</v>
          </cell>
          <cell r="BS353">
            <v>0</v>
          </cell>
          <cell r="BT353">
            <v>39995</v>
          </cell>
          <cell r="BU353">
            <v>0</v>
          </cell>
          <cell r="BW353" t="str">
            <v>Administracion, Imprevistos, Utilidad (AIU)</v>
          </cell>
          <cell r="BX353">
            <v>0</v>
          </cell>
          <cell r="BY353">
            <v>0</v>
          </cell>
          <cell r="BZ353">
            <v>0</v>
          </cell>
          <cell r="CA353">
            <v>0</v>
          </cell>
        </row>
        <row r="354">
          <cell r="D354" t="str">
            <v>Suministro e instalacion de Cuello en Polipropileno para Pozos de Inspección</v>
          </cell>
          <cell r="E354" t="str">
            <v>und</v>
          </cell>
          <cell r="F354" t="str">
            <v>MG501</v>
          </cell>
          <cell r="G354">
            <v>0.05</v>
          </cell>
          <cell r="H354" t="str">
            <v>-</v>
          </cell>
          <cell r="I354" t="str">
            <v>-</v>
          </cell>
          <cell r="J354" t="str">
            <v>-</v>
          </cell>
          <cell r="K354" t="str">
            <v>-</v>
          </cell>
          <cell r="L354" t="str">
            <v>-</v>
          </cell>
          <cell r="M354" t="str">
            <v>-</v>
          </cell>
          <cell r="N354" t="str">
            <v>-</v>
          </cell>
          <cell r="O354" t="str">
            <v>-</v>
          </cell>
          <cell r="P354" t="str">
            <v>C5143</v>
          </cell>
          <cell r="Q354">
            <v>1</v>
          </cell>
          <cell r="R354" t="str">
            <v>-</v>
          </cell>
          <cell r="S354" t="str">
            <v>-</v>
          </cell>
          <cell r="T354" t="str">
            <v>-</v>
          </cell>
          <cell r="U354" t="str">
            <v>-</v>
          </cell>
          <cell r="V354" t="str">
            <v>-</v>
          </cell>
          <cell r="W354" t="str">
            <v>-</v>
          </cell>
          <cell r="X354" t="str">
            <v>-</v>
          </cell>
          <cell r="Y354" t="str">
            <v>-</v>
          </cell>
          <cell r="Z354" t="str">
            <v>-</v>
          </cell>
          <cell r="AA354" t="str">
            <v>-</v>
          </cell>
          <cell r="AB354" t="str">
            <v>-</v>
          </cell>
          <cell r="AC354" t="str">
            <v>-</v>
          </cell>
          <cell r="AD354" t="str">
            <v>-</v>
          </cell>
          <cell r="AE354" t="str">
            <v>-</v>
          </cell>
          <cell r="AF354" t="str">
            <v>-</v>
          </cell>
          <cell r="AG354" t="str">
            <v>-</v>
          </cell>
          <cell r="AH354" t="str">
            <v>-</v>
          </cell>
          <cell r="AI354" t="str">
            <v>-</v>
          </cell>
          <cell r="AJ354">
            <v>0</v>
          </cell>
          <cell r="AK354" t="str">
            <v>-</v>
          </cell>
          <cell r="AL354" t="str">
            <v>-</v>
          </cell>
          <cell r="AM354" t="str">
            <v>-</v>
          </cell>
          <cell r="AN354" t="str">
            <v>-</v>
          </cell>
          <cell r="AO354" t="str">
            <v>-</v>
          </cell>
          <cell r="AP354" t="str">
            <v>-</v>
          </cell>
          <cell r="AQ354" t="str">
            <v>-</v>
          </cell>
          <cell r="AR354" t="str">
            <v>-</v>
          </cell>
          <cell r="AS354" t="str">
            <v>-</v>
          </cell>
          <cell r="AT354" t="str">
            <v>-</v>
          </cell>
          <cell r="AU354" t="str">
            <v>-</v>
          </cell>
          <cell r="AV354" t="str">
            <v>-</v>
          </cell>
          <cell r="AW354">
            <v>1</v>
          </cell>
          <cell r="AX354" t="str">
            <v>-</v>
          </cell>
          <cell r="AY354">
            <v>1</v>
          </cell>
          <cell r="AZ354">
            <v>1</v>
          </cell>
          <cell r="BA354">
            <v>1</v>
          </cell>
          <cell r="BB354" t="str">
            <v>MO20</v>
          </cell>
          <cell r="BC354">
            <v>3</v>
          </cell>
          <cell r="BD354">
            <v>2</v>
          </cell>
          <cell r="BE354" t="str">
            <v>MO10</v>
          </cell>
          <cell r="BF354">
            <v>3</v>
          </cell>
          <cell r="BG354" t="str">
            <v>-</v>
          </cell>
          <cell r="BH354" t="str">
            <v>-</v>
          </cell>
          <cell r="BI354" t="str">
            <v>-</v>
          </cell>
          <cell r="BJ354" t="str">
            <v>-</v>
          </cell>
          <cell r="BK354" t="str">
            <v>-</v>
          </cell>
          <cell r="BL354" t="str">
            <v>-</v>
          </cell>
          <cell r="BM354" t="str">
            <v>-</v>
          </cell>
          <cell r="BN354" t="str">
            <v>-</v>
          </cell>
          <cell r="BO354" t="str">
            <v>-</v>
          </cell>
          <cell r="BP354" t="str">
            <v>-</v>
          </cell>
          <cell r="BQ354" t="str">
            <v>-</v>
          </cell>
          <cell r="BR354">
            <v>183690</v>
          </cell>
          <cell r="BS354">
            <v>0</v>
          </cell>
          <cell r="BT354">
            <v>183690</v>
          </cell>
          <cell r="BU354">
            <v>0</v>
          </cell>
          <cell r="BW354" t="str">
            <v>Administracion, Imprevistos, Utilidad (AIU)</v>
          </cell>
          <cell r="BX354">
            <v>0</v>
          </cell>
          <cell r="BY354">
            <v>0</v>
          </cell>
          <cell r="BZ354">
            <v>0</v>
          </cell>
          <cell r="CA354">
            <v>0</v>
          </cell>
        </row>
        <row r="355">
          <cell r="D355" t="str">
            <v>Suministro de Cuello en Polipropileno para Pozos de Inspección</v>
          </cell>
          <cell r="E355" t="str">
            <v>und</v>
          </cell>
          <cell r="F355" t="str">
            <v>-</v>
          </cell>
          <cell r="G355" t="str">
            <v>-</v>
          </cell>
          <cell r="H355" t="str">
            <v>-</v>
          </cell>
          <cell r="I355" t="str">
            <v>-</v>
          </cell>
          <cell r="J355" t="str">
            <v>-</v>
          </cell>
          <cell r="K355" t="str">
            <v>-</v>
          </cell>
          <cell r="L355" t="str">
            <v>-</v>
          </cell>
          <cell r="M355" t="str">
            <v>-</v>
          </cell>
          <cell r="N355" t="str">
            <v>-</v>
          </cell>
          <cell r="O355" t="str">
            <v>-</v>
          </cell>
          <cell r="P355" t="str">
            <v>C5143</v>
          </cell>
          <cell r="Q355">
            <v>1</v>
          </cell>
          <cell r="R355" t="str">
            <v>-</v>
          </cell>
          <cell r="S355" t="str">
            <v>-</v>
          </cell>
          <cell r="T355" t="str">
            <v>-</v>
          </cell>
          <cell r="U355" t="str">
            <v>-</v>
          </cell>
          <cell r="V355" t="str">
            <v>-</v>
          </cell>
          <cell r="W355" t="str">
            <v>-</v>
          </cell>
          <cell r="X355" t="str">
            <v>-</v>
          </cell>
          <cell r="Y355" t="str">
            <v>-</v>
          </cell>
          <cell r="Z355" t="str">
            <v>-</v>
          </cell>
          <cell r="AA355" t="str">
            <v>-</v>
          </cell>
          <cell r="AB355" t="str">
            <v>-</v>
          </cell>
          <cell r="AC355" t="str">
            <v>-</v>
          </cell>
          <cell r="AD355" t="str">
            <v>-</v>
          </cell>
          <cell r="AE355" t="str">
            <v>-</v>
          </cell>
          <cell r="AF355" t="str">
            <v>-</v>
          </cell>
          <cell r="AG355" t="str">
            <v>-</v>
          </cell>
          <cell r="AH355" t="str">
            <v>-</v>
          </cell>
          <cell r="AI355" t="str">
            <v>-</v>
          </cell>
          <cell r="AJ355">
            <v>0</v>
          </cell>
          <cell r="AK355" t="str">
            <v>-</v>
          </cell>
          <cell r="AL355" t="str">
            <v>-</v>
          </cell>
          <cell r="AM355" t="str">
            <v>-</v>
          </cell>
          <cell r="AN355" t="str">
            <v>-</v>
          </cell>
          <cell r="AO355" t="str">
            <v>-</v>
          </cell>
          <cell r="AP355" t="str">
            <v>-</v>
          </cell>
          <cell r="AQ355" t="str">
            <v>-</v>
          </cell>
          <cell r="AR355" t="str">
            <v>-</v>
          </cell>
          <cell r="AS355" t="str">
            <v>-</v>
          </cell>
          <cell r="AT355" t="str">
            <v>-</v>
          </cell>
          <cell r="AU355" t="str">
            <v>-</v>
          </cell>
          <cell r="AV355" t="str">
            <v>-</v>
          </cell>
          <cell r="AW355">
            <v>1</v>
          </cell>
          <cell r="AX355" t="str">
            <v>-</v>
          </cell>
          <cell r="AY355">
            <v>1</v>
          </cell>
          <cell r="AZ355">
            <v>1</v>
          </cell>
          <cell r="BA355" t="str">
            <v>-</v>
          </cell>
          <cell r="BB355" t="str">
            <v>-</v>
          </cell>
          <cell r="BC355" t="str">
            <v>-</v>
          </cell>
          <cell r="BD355" t="str">
            <v>-</v>
          </cell>
          <cell r="BE355" t="str">
            <v>-</v>
          </cell>
          <cell r="BF355" t="str">
            <v>-</v>
          </cell>
          <cell r="BG355" t="str">
            <v>-</v>
          </cell>
          <cell r="BH355" t="str">
            <v>-</v>
          </cell>
          <cell r="BI355" t="str">
            <v>-</v>
          </cell>
          <cell r="BJ355" t="str">
            <v>-</v>
          </cell>
          <cell r="BK355" t="str">
            <v>-</v>
          </cell>
          <cell r="BL355" t="str">
            <v>-</v>
          </cell>
          <cell r="BM355" t="str">
            <v>-</v>
          </cell>
          <cell r="BN355" t="str">
            <v>-</v>
          </cell>
          <cell r="BO355" t="str">
            <v>-</v>
          </cell>
          <cell r="BP355" t="str">
            <v>-</v>
          </cell>
          <cell r="BQ355" t="str">
            <v>-</v>
          </cell>
          <cell r="BR355">
            <v>120000</v>
          </cell>
          <cell r="BS355">
            <v>0</v>
          </cell>
          <cell r="BT355">
            <v>120000</v>
          </cell>
          <cell r="BU355" t="str">
            <v>alcantarillado tunja</v>
          </cell>
          <cell r="BW355" t="str">
            <v>Administracion 10%</v>
          </cell>
          <cell r="BX355">
            <v>0.1</v>
          </cell>
          <cell r="BY355">
            <v>0</v>
          </cell>
          <cell r="BZ355">
            <v>0</v>
          </cell>
          <cell r="CA355">
            <v>0</v>
          </cell>
        </row>
        <row r="356">
          <cell r="D356" t="str">
            <v>Suministro de Tapa en Polipropileno para Pozos de Inspección</v>
          </cell>
          <cell r="E356" t="str">
            <v>und</v>
          </cell>
          <cell r="F356" t="str">
            <v>-</v>
          </cell>
          <cell r="G356" t="str">
            <v>-</v>
          </cell>
          <cell r="H356" t="str">
            <v>-</v>
          </cell>
          <cell r="I356" t="str">
            <v>-</v>
          </cell>
          <cell r="J356" t="str">
            <v>-</v>
          </cell>
          <cell r="K356" t="str">
            <v>-</v>
          </cell>
          <cell r="L356" t="str">
            <v>-</v>
          </cell>
          <cell r="M356" t="str">
            <v>-</v>
          </cell>
          <cell r="N356" t="str">
            <v>-</v>
          </cell>
          <cell r="O356" t="str">
            <v>-</v>
          </cell>
          <cell r="P356" t="str">
            <v>C5626</v>
          </cell>
          <cell r="Q356">
            <v>1</v>
          </cell>
          <cell r="R356" t="str">
            <v>-</v>
          </cell>
          <cell r="S356" t="str">
            <v>-</v>
          </cell>
          <cell r="T356" t="str">
            <v>-</v>
          </cell>
          <cell r="U356" t="str">
            <v>-</v>
          </cell>
          <cell r="V356" t="str">
            <v>-</v>
          </cell>
          <cell r="W356" t="str">
            <v>-</v>
          </cell>
          <cell r="X356" t="str">
            <v>-</v>
          </cell>
          <cell r="Y356" t="str">
            <v>-</v>
          </cell>
          <cell r="Z356" t="str">
            <v>-</v>
          </cell>
          <cell r="AA356" t="str">
            <v>-</v>
          </cell>
          <cell r="AB356" t="str">
            <v>-</v>
          </cell>
          <cell r="AC356" t="str">
            <v>-</v>
          </cell>
          <cell r="AD356" t="str">
            <v>-</v>
          </cell>
          <cell r="AE356" t="str">
            <v>-</v>
          </cell>
          <cell r="AF356" t="str">
            <v>-</v>
          </cell>
          <cell r="AG356" t="str">
            <v>-</v>
          </cell>
          <cell r="AH356" t="str">
            <v>-</v>
          </cell>
          <cell r="AI356" t="str">
            <v>-</v>
          </cell>
          <cell r="AJ356">
            <v>0</v>
          </cell>
          <cell r="AK356" t="str">
            <v>-</v>
          </cell>
          <cell r="AL356" t="str">
            <v>-</v>
          </cell>
          <cell r="AM356" t="str">
            <v>-</v>
          </cell>
          <cell r="AN356" t="str">
            <v>-</v>
          </cell>
          <cell r="AO356" t="str">
            <v>-</v>
          </cell>
          <cell r="AP356" t="str">
            <v>-</v>
          </cell>
          <cell r="AQ356" t="str">
            <v>-</v>
          </cell>
          <cell r="AR356" t="str">
            <v>-</v>
          </cell>
          <cell r="AS356" t="str">
            <v>-</v>
          </cell>
          <cell r="AT356" t="str">
            <v>-</v>
          </cell>
          <cell r="AU356" t="str">
            <v>-</v>
          </cell>
          <cell r="AV356" t="str">
            <v>-</v>
          </cell>
          <cell r="AW356">
            <v>1</v>
          </cell>
          <cell r="AX356" t="str">
            <v>-</v>
          </cell>
          <cell r="AY356">
            <v>1</v>
          </cell>
          <cell r="AZ356">
            <v>1</v>
          </cell>
          <cell r="BA356" t="str">
            <v>-</v>
          </cell>
          <cell r="BB356" t="str">
            <v>-</v>
          </cell>
          <cell r="BC356" t="str">
            <v>-</v>
          </cell>
          <cell r="BD356" t="str">
            <v>-</v>
          </cell>
          <cell r="BE356" t="str">
            <v>-</v>
          </cell>
          <cell r="BF356" t="str">
            <v>-</v>
          </cell>
          <cell r="BG356" t="str">
            <v>-</v>
          </cell>
          <cell r="BH356" t="str">
            <v>-</v>
          </cell>
          <cell r="BI356" t="str">
            <v>-</v>
          </cell>
          <cell r="BJ356" t="str">
            <v>-</v>
          </cell>
          <cell r="BK356" t="str">
            <v>-</v>
          </cell>
          <cell r="BL356" t="str">
            <v>-</v>
          </cell>
          <cell r="BM356" t="str">
            <v>-</v>
          </cell>
          <cell r="BN356" t="str">
            <v>-</v>
          </cell>
          <cell r="BO356" t="str">
            <v>-</v>
          </cell>
          <cell r="BP356" t="str">
            <v>-</v>
          </cell>
          <cell r="BQ356" t="str">
            <v>-</v>
          </cell>
          <cell r="BR356">
            <v>87000</v>
          </cell>
          <cell r="BS356">
            <v>0</v>
          </cell>
          <cell r="BT356">
            <v>87000</v>
          </cell>
          <cell r="BU356" t="str">
            <v>alcantarillado tunja</v>
          </cell>
          <cell r="BW356" t="str">
            <v>Administracion 10%</v>
          </cell>
          <cell r="BX356">
            <v>0.1</v>
          </cell>
          <cell r="BY356">
            <v>0</v>
          </cell>
          <cell r="BZ356">
            <v>0</v>
          </cell>
          <cell r="CA356">
            <v>0</v>
          </cell>
        </row>
        <row r="357">
          <cell r="D357" t="str">
            <v>Demarcación con pintura tipo trafico E=0.08 m</v>
          </cell>
          <cell r="E357" t="str">
            <v>ML</v>
          </cell>
          <cell r="F357" t="str">
            <v>MG501</v>
          </cell>
          <cell r="G357">
            <v>0.1</v>
          </cell>
          <cell r="H357" t="str">
            <v>-</v>
          </cell>
          <cell r="I357" t="str">
            <v>-</v>
          </cell>
          <cell r="J357" t="str">
            <v>-</v>
          </cell>
          <cell r="K357" t="str">
            <v>-</v>
          </cell>
          <cell r="L357" t="str">
            <v>-</v>
          </cell>
          <cell r="M357" t="str">
            <v>-</v>
          </cell>
          <cell r="N357" t="str">
            <v>-</v>
          </cell>
          <cell r="O357" t="str">
            <v>-</v>
          </cell>
          <cell r="P357" t="str">
            <v>IGE1208</v>
          </cell>
          <cell r="Q357">
            <v>0.02</v>
          </cell>
          <cell r="R357" t="str">
            <v>-</v>
          </cell>
          <cell r="S357" t="str">
            <v>-</v>
          </cell>
          <cell r="T357" t="str">
            <v>-</v>
          </cell>
          <cell r="U357" t="str">
            <v>-</v>
          </cell>
          <cell r="V357" t="str">
            <v>-</v>
          </cell>
          <cell r="W357" t="str">
            <v>-</v>
          </cell>
          <cell r="X357" t="str">
            <v>-</v>
          </cell>
          <cell r="Y357" t="str">
            <v>-</v>
          </cell>
          <cell r="Z357" t="str">
            <v>-</v>
          </cell>
          <cell r="AA357" t="str">
            <v>-</v>
          </cell>
          <cell r="AB357" t="str">
            <v>-</v>
          </cell>
          <cell r="AC357" t="str">
            <v>-</v>
          </cell>
          <cell r="AD357" t="str">
            <v>-</v>
          </cell>
          <cell r="AE357" t="str">
            <v>-</v>
          </cell>
          <cell r="AF357" t="str">
            <v>-</v>
          </cell>
          <cell r="AG357" t="str">
            <v>-</v>
          </cell>
          <cell r="AH357" t="str">
            <v>-</v>
          </cell>
          <cell r="AI357" t="str">
            <v>-</v>
          </cell>
          <cell r="AJ357">
            <v>0</v>
          </cell>
          <cell r="AK357" t="str">
            <v>-</v>
          </cell>
          <cell r="AL357" t="str">
            <v>-</v>
          </cell>
          <cell r="AM357" t="str">
            <v>-</v>
          </cell>
          <cell r="AN357" t="str">
            <v>-</v>
          </cell>
          <cell r="AO357" t="str">
            <v>-</v>
          </cell>
          <cell r="AP357" t="str">
            <v>-</v>
          </cell>
          <cell r="AQ357" t="str">
            <v>-</v>
          </cell>
          <cell r="AR357" t="str">
            <v>-</v>
          </cell>
          <cell r="AS357" t="str">
            <v>-</v>
          </cell>
          <cell r="AT357" t="str">
            <v>-</v>
          </cell>
          <cell r="AU357" t="str">
            <v>-</v>
          </cell>
          <cell r="AV357" t="str">
            <v>-</v>
          </cell>
          <cell r="AW357">
            <v>1</v>
          </cell>
          <cell r="AX357" t="str">
            <v>-</v>
          </cell>
          <cell r="AY357">
            <v>1</v>
          </cell>
          <cell r="AZ357">
            <v>1</v>
          </cell>
          <cell r="BA357">
            <v>1</v>
          </cell>
          <cell r="BB357" t="str">
            <v>MO13</v>
          </cell>
          <cell r="BC357">
            <v>50</v>
          </cell>
          <cell r="BD357" t="str">
            <v>-</v>
          </cell>
          <cell r="BE357" t="str">
            <v>-</v>
          </cell>
          <cell r="BF357" t="str">
            <v>-</v>
          </cell>
          <cell r="BG357" t="str">
            <v>-</v>
          </cell>
          <cell r="BH357" t="str">
            <v>-</v>
          </cell>
          <cell r="BI357" t="str">
            <v>-</v>
          </cell>
          <cell r="BJ357" t="str">
            <v>-</v>
          </cell>
          <cell r="BK357" t="str">
            <v>-</v>
          </cell>
          <cell r="BL357" t="str">
            <v>-</v>
          </cell>
          <cell r="BM357" t="str">
            <v>-</v>
          </cell>
          <cell r="BN357" t="str">
            <v>-</v>
          </cell>
          <cell r="BO357" t="str">
            <v>-</v>
          </cell>
          <cell r="BP357" t="str">
            <v>-</v>
          </cell>
          <cell r="BQ357" t="str">
            <v>-</v>
          </cell>
          <cell r="BR357">
            <v>4303</v>
          </cell>
          <cell r="BS357">
            <v>0</v>
          </cell>
          <cell r="BT357">
            <v>4303</v>
          </cell>
          <cell r="BU357">
            <v>0</v>
          </cell>
          <cell r="BW357" t="str">
            <v>Administracion, Imprevistos, Utilidad (AIU)</v>
          </cell>
          <cell r="BX357">
            <v>0</v>
          </cell>
          <cell r="BY357">
            <v>0</v>
          </cell>
          <cell r="BZ357">
            <v>0</v>
          </cell>
          <cell r="CA357">
            <v>0</v>
          </cell>
        </row>
        <row r="358">
          <cell r="D358" t="str">
            <v xml:space="preserve">PINTURA PARA CANCHA EN ACRILICO ANTIDESLIZANTE DE ALTA RESISTENCIA AL DESGASTE </v>
          </cell>
          <cell r="E358" t="str">
            <v>m2</v>
          </cell>
          <cell r="F358" t="str">
            <v>MG501</v>
          </cell>
          <cell r="G358">
            <v>0.05</v>
          </cell>
          <cell r="H358" t="str">
            <v>-</v>
          </cell>
          <cell r="I358" t="str">
            <v>-</v>
          </cell>
          <cell r="J358" t="str">
            <v>-</v>
          </cell>
          <cell r="K358" t="str">
            <v>-</v>
          </cell>
          <cell r="L358" t="str">
            <v>-</v>
          </cell>
          <cell r="M358" t="str">
            <v>-</v>
          </cell>
          <cell r="N358" t="str">
            <v>-</v>
          </cell>
          <cell r="O358" t="str">
            <v>-</v>
          </cell>
          <cell r="P358" t="str">
            <v>C6277</v>
          </cell>
          <cell r="Q358">
            <v>0.1</v>
          </cell>
          <cell r="R358" t="str">
            <v>-</v>
          </cell>
          <cell r="S358" t="str">
            <v>-</v>
          </cell>
          <cell r="T358" t="str">
            <v>-</v>
          </cell>
          <cell r="U358" t="str">
            <v>-</v>
          </cell>
          <cell r="V358" t="str">
            <v>-</v>
          </cell>
          <cell r="W358" t="str">
            <v>-</v>
          </cell>
          <cell r="X358" t="str">
            <v>-</v>
          </cell>
          <cell r="Y358" t="str">
            <v>-</v>
          </cell>
          <cell r="Z358" t="str">
            <v>-</v>
          </cell>
          <cell r="AA358" t="str">
            <v>-</v>
          </cell>
          <cell r="AB358" t="str">
            <v>-</v>
          </cell>
          <cell r="AC358" t="str">
            <v>-</v>
          </cell>
          <cell r="AD358" t="str">
            <v>-</v>
          </cell>
          <cell r="AE358" t="str">
            <v>-</v>
          </cell>
          <cell r="AF358" t="str">
            <v>-</v>
          </cell>
          <cell r="AG358" t="str">
            <v>-</v>
          </cell>
          <cell r="AH358" t="str">
            <v>-</v>
          </cell>
          <cell r="AI358" t="str">
            <v>-</v>
          </cell>
          <cell r="AJ358">
            <v>0</v>
          </cell>
          <cell r="AK358" t="str">
            <v>-</v>
          </cell>
          <cell r="AL358" t="str">
            <v>-</v>
          </cell>
          <cell r="AM358" t="str">
            <v>-</v>
          </cell>
          <cell r="AN358" t="str">
            <v>-</v>
          </cell>
          <cell r="AO358" t="str">
            <v>-</v>
          </cell>
          <cell r="AP358" t="str">
            <v>-</v>
          </cell>
          <cell r="AQ358" t="str">
            <v>-</v>
          </cell>
          <cell r="AR358" t="str">
            <v>-</v>
          </cell>
          <cell r="AS358" t="str">
            <v>-</v>
          </cell>
          <cell r="AT358" t="str">
            <v>-</v>
          </cell>
          <cell r="AU358" t="str">
            <v>-</v>
          </cell>
          <cell r="AV358" t="str">
            <v>-</v>
          </cell>
          <cell r="AW358">
            <v>1</v>
          </cell>
          <cell r="AX358" t="str">
            <v>-</v>
          </cell>
          <cell r="AY358">
            <v>1</v>
          </cell>
          <cell r="AZ358">
            <v>1</v>
          </cell>
          <cell r="BA358">
            <v>1</v>
          </cell>
          <cell r="BB358" t="str">
            <v>MO13</v>
          </cell>
          <cell r="BC358">
            <v>18</v>
          </cell>
          <cell r="BD358" t="str">
            <v>-</v>
          </cell>
          <cell r="BE358" t="str">
            <v>-</v>
          </cell>
          <cell r="BF358" t="str">
            <v>-</v>
          </cell>
          <cell r="BG358" t="str">
            <v>-</v>
          </cell>
          <cell r="BH358" t="str">
            <v>-</v>
          </cell>
          <cell r="BI358" t="str">
            <v>-</v>
          </cell>
          <cell r="BJ358" t="str">
            <v>-</v>
          </cell>
          <cell r="BK358" t="str">
            <v>-</v>
          </cell>
          <cell r="BL358" t="str">
            <v>-</v>
          </cell>
          <cell r="BM358" t="str">
            <v>-</v>
          </cell>
          <cell r="BN358" t="str">
            <v>-</v>
          </cell>
          <cell r="BO358" t="str">
            <v>-</v>
          </cell>
          <cell r="BP358" t="str">
            <v>-</v>
          </cell>
          <cell r="BQ358" t="str">
            <v>-</v>
          </cell>
          <cell r="BR358">
            <v>19531</v>
          </cell>
          <cell r="BS358">
            <v>0</v>
          </cell>
          <cell r="BT358">
            <v>19531</v>
          </cell>
          <cell r="BU358">
            <v>0</v>
          </cell>
          <cell r="BW358" t="str">
            <v>Administracion, Imprevistos, Utilidad (AIU)</v>
          </cell>
          <cell r="BX358">
            <v>0</v>
          </cell>
          <cell r="BY358">
            <v>0</v>
          </cell>
          <cell r="BZ358">
            <v>0</v>
          </cell>
          <cell r="CA358">
            <v>0</v>
          </cell>
        </row>
        <row r="359">
          <cell r="D359" t="str">
            <v xml:space="preserve">Demolición Cámaras de Quiebre </v>
          </cell>
          <cell r="E359" t="str">
            <v>UNIDAD</v>
          </cell>
          <cell r="F359" t="str">
            <v>MG501</v>
          </cell>
          <cell r="G359">
            <v>0.05</v>
          </cell>
          <cell r="H359" t="str">
            <v>-</v>
          </cell>
          <cell r="I359" t="str">
            <v>-</v>
          </cell>
          <cell r="J359" t="str">
            <v>-</v>
          </cell>
          <cell r="K359" t="str">
            <v>-</v>
          </cell>
          <cell r="L359" t="str">
            <v>-</v>
          </cell>
          <cell r="M359" t="str">
            <v>-</v>
          </cell>
          <cell r="N359" t="str">
            <v>-</v>
          </cell>
          <cell r="O359" t="str">
            <v>-</v>
          </cell>
          <cell r="P359" t="str">
            <v>-</v>
          </cell>
          <cell r="Q359" t="str">
            <v>-</v>
          </cell>
          <cell r="R359" t="str">
            <v>-</v>
          </cell>
          <cell r="S359" t="str">
            <v>-</v>
          </cell>
          <cell r="T359" t="str">
            <v>-</v>
          </cell>
          <cell r="U359" t="str">
            <v>-</v>
          </cell>
          <cell r="V359" t="str">
            <v>-</v>
          </cell>
          <cell r="W359" t="str">
            <v>-</v>
          </cell>
          <cell r="X359" t="str">
            <v>-</v>
          </cell>
          <cell r="Y359" t="str">
            <v>-</v>
          </cell>
          <cell r="Z359" t="str">
            <v>-</v>
          </cell>
          <cell r="AA359" t="str">
            <v>-</v>
          </cell>
          <cell r="AB359" t="str">
            <v>-</v>
          </cell>
          <cell r="AC359" t="str">
            <v>-</v>
          </cell>
          <cell r="AD359" t="str">
            <v>-</v>
          </cell>
          <cell r="AE359" t="str">
            <v>-</v>
          </cell>
          <cell r="AF359" t="str">
            <v>-</v>
          </cell>
          <cell r="AG359" t="str">
            <v>-</v>
          </cell>
          <cell r="AH359" t="str">
            <v>-</v>
          </cell>
          <cell r="AI359" t="str">
            <v>-</v>
          </cell>
          <cell r="AJ359">
            <v>0</v>
          </cell>
          <cell r="AK359" t="str">
            <v>-</v>
          </cell>
          <cell r="AL359" t="str">
            <v>-</v>
          </cell>
          <cell r="AM359" t="str">
            <v>-</v>
          </cell>
          <cell r="AN359" t="str">
            <v>-</v>
          </cell>
          <cell r="AO359" t="str">
            <v>-</v>
          </cell>
          <cell r="AP359" t="str">
            <v>-</v>
          </cell>
          <cell r="AQ359" t="str">
            <v>-</v>
          </cell>
          <cell r="AR359" t="str">
            <v>-</v>
          </cell>
          <cell r="AS359" t="str">
            <v>-</v>
          </cell>
          <cell r="AT359" t="str">
            <v>-</v>
          </cell>
          <cell r="AU359" t="str">
            <v>-</v>
          </cell>
          <cell r="AV359" t="str">
            <v>-</v>
          </cell>
          <cell r="AW359">
            <v>1</v>
          </cell>
          <cell r="AX359" t="str">
            <v>-</v>
          </cell>
          <cell r="AY359">
            <v>1</v>
          </cell>
          <cell r="AZ359">
            <v>1</v>
          </cell>
          <cell r="BA359">
            <v>1</v>
          </cell>
          <cell r="BB359" t="str">
            <v>MO13</v>
          </cell>
          <cell r="BC359">
            <v>2</v>
          </cell>
          <cell r="BD359" t="str">
            <v>-</v>
          </cell>
          <cell r="BE359" t="str">
            <v>-</v>
          </cell>
          <cell r="BF359" t="str">
            <v>-</v>
          </cell>
          <cell r="BG359" t="str">
            <v>-</v>
          </cell>
          <cell r="BH359" t="str">
            <v>-</v>
          </cell>
          <cell r="BI359" t="str">
            <v>-</v>
          </cell>
          <cell r="BJ359" t="str">
            <v>-</v>
          </cell>
          <cell r="BK359" t="str">
            <v>-</v>
          </cell>
          <cell r="BL359" t="str">
            <v>-</v>
          </cell>
          <cell r="BM359" t="str">
            <v>-</v>
          </cell>
          <cell r="BN359" t="str">
            <v>-</v>
          </cell>
          <cell r="BO359" t="str">
            <v>-</v>
          </cell>
          <cell r="BP359" t="str">
            <v>-</v>
          </cell>
          <cell r="BQ359" t="str">
            <v>-</v>
          </cell>
          <cell r="BR359">
            <v>71651</v>
          </cell>
          <cell r="BS359">
            <v>0</v>
          </cell>
          <cell r="BT359">
            <v>0</v>
          </cell>
          <cell r="BU359">
            <v>0</v>
          </cell>
          <cell r="BW359" t="str">
            <v>Administracion, Imprevistos, Utilidad (AIU)</v>
          </cell>
          <cell r="BX359">
            <v>0</v>
          </cell>
          <cell r="BY359">
            <v>0</v>
          </cell>
          <cell r="BZ359">
            <v>0</v>
          </cell>
          <cell r="CA359">
            <v>0</v>
          </cell>
        </row>
        <row r="360">
          <cell r="D360" t="str">
            <v>Demolición de anden e= 0,08 m</v>
          </cell>
          <cell r="E360" t="str">
            <v>M2</v>
          </cell>
          <cell r="F360" t="str">
            <v>MG501</v>
          </cell>
          <cell r="G360">
            <v>0.05</v>
          </cell>
          <cell r="H360" t="str">
            <v>MG521</v>
          </cell>
          <cell r="I360">
            <v>20</v>
          </cell>
          <cell r="J360" t="str">
            <v>MG531</v>
          </cell>
          <cell r="K360">
            <v>10</v>
          </cell>
          <cell r="L360" t="str">
            <v>-</v>
          </cell>
          <cell r="M360" t="str">
            <v>-</v>
          </cell>
          <cell r="N360" t="str">
            <v>-</v>
          </cell>
          <cell r="O360" t="str">
            <v>-</v>
          </cell>
          <cell r="P360" t="str">
            <v>-</v>
          </cell>
          <cell r="Q360" t="str">
            <v>-</v>
          </cell>
          <cell r="R360" t="str">
            <v>-</v>
          </cell>
          <cell r="S360" t="str">
            <v>-</v>
          </cell>
          <cell r="T360" t="str">
            <v>-</v>
          </cell>
          <cell r="U360" t="str">
            <v>-</v>
          </cell>
          <cell r="V360" t="str">
            <v>-</v>
          </cell>
          <cell r="W360" t="str">
            <v>-</v>
          </cell>
          <cell r="X360" t="str">
            <v>-</v>
          </cell>
          <cell r="Y360" t="str">
            <v>-</v>
          </cell>
          <cell r="Z360" t="str">
            <v>-</v>
          </cell>
          <cell r="AA360" t="str">
            <v>-</v>
          </cell>
          <cell r="AB360" t="str">
            <v>-</v>
          </cell>
          <cell r="AC360" t="str">
            <v>-</v>
          </cell>
          <cell r="AD360" t="str">
            <v>-</v>
          </cell>
          <cell r="AE360" t="str">
            <v>-</v>
          </cell>
          <cell r="AF360" t="str">
            <v>-</v>
          </cell>
          <cell r="AG360" t="str">
            <v>-</v>
          </cell>
          <cell r="AH360" t="str">
            <v>-</v>
          </cell>
          <cell r="AI360" t="str">
            <v>-</v>
          </cell>
          <cell r="AJ360">
            <v>0</v>
          </cell>
          <cell r="AK360" t="str">
            <v>-</v>
          </cell>
          <cell r="AL360" t="str">
            <v>-</v>
          </cell>
          <cell r="AM360" t="str">
            <v>-</v>
          </cell>
          <cell r="AN360" t="str">
            <v>-</v>
          </cell>
          <cell r="AO360" t="str">
            <v>-</v>
          </cell>
          <cell r="AP360" t="str">
            <v>-</v>
          </cell>
          <cell r="AQ360" t="str">
            <v>-</v>
          </cell>
          <cell r="AR360" t="str">
            <v>-</v>
          </cell>
          <cell r="AS360" t="str">
            <v>-</v>
          </cell>
          <cell r="AT360" t="str">
            <v>-</v>
          </cell>
          <cell r="AU360" t="str">
            <v>-</v>
          </cell>
          <cell r="AV360" t="str">
            <v>-</v>
          </cell>
          <cell r="AW360">
            <v>1</v>
          </cell>
          <cell r="AX360" t="str">
            <v>-</v>
          </cell>
          <cell r="AY360">
            <v>1</v>
          </cell>
          <cell r="AZ360">
            <v>1</v>
          </cell>
          <cell r="BA360">
            <v>1</v>
          </cell>
          <cell r="BB360" t="str">
            <v>MO20</v>
          </cell>
          <cell r="BC360">
            <v>30</v>
          </cell>
          <cell r="BD360">
            <v>2</v>
          </cell>
          <cell r="BE360" t="str">
            <v>MO10</v>
          </cell>
          <cell r="BF360">
            <v>30</v>
          </cell>
          <cell r="BG360" t="str">
            <v>-</v>
          </cell>
          <cell r="BH360" t="str">
            <v>-</v>
          </cell>
          <cell r="BI360" t="str">
            <v>-</v>
          </cell>
          <cell r="BJ360" t="str">
            <v>-</v>
          </cell>
          <cell r="BK360" t="str">
            <v>-</v>
          </cell>
          <cell r="BL360" t="str">
            <v>-</v>
          </cell>
          <cell r="BM360" t="str">
            <v>-</v>
          </cell>
          <cell r="BN360" t="str">
            <v>-</v>
          </cell>
          <cell r="BO360" t="str">
            <v>-</v>
          </cell>
          <cell r="BP360" t="str">
            <v>-</v>
          </cell>
          <cell r="BQ360" t="str">
            <v>-</v>
          </cell>
          <cell r="BR360">
            <v>13259</v>
          </cell>
          <cell r="BS360">
            <v>0</v>
          </cell>
          <cell r="BT360">
            <v>13259</v>
          </cell>
          <cell r="BU360" t="str">
            <v>PDA SAN MATEO</v>
          </cell>
          <cell r="BW360" t="str">
            <v>Administracion, Imprevistos, Utilidad (AIU)</v>
          </cell>
          <cell r="BX360">
            <v>0</v>
          </cell>
          <cell r="BY360">
            <v>0</v>
          </cell>
          <cell r="BZ360">
            <v>0</v>
          </cell>
          <cell r="CA360">
            <v>0</v>
          </cell>
        </row>
        <row r="361">
          <cell r="D361" t="str">
            <v>GUARDAESCOBA BALDOSIN</v>
          </cell>
          <cell r="E361" t="str">
            <v>ML</v>
          </cell>
          <cell r="F361" t="str">
            <v>MG501</v>
          </cell>
          <cell r="G361">
            <v>0.05</v>
          </cell>
          <cell r="H361" t="str">
            <v>-</v>
          </cell>
          <cell r="I361" t="str">
            <v>-</v>
          </cell>
          <cell r="J361" t="str">
            <v>-</v>
          </cell>
          <cell r="K361" t="str">
            <v>-</v>
          </cell>
          <cell r="L361" t="str">
            <v>-</v>
          </cell>
          <cell r="M361" t="str">
            <v>-</v>
          </cell>
          <cell r="N361" t="str">
            <v>-</v>
          </cell>
          <cell r="O361" t="str">
            <v>-</v>
          </cell>
          <cell r="P361" t="str">
            <v>C5478</v>
          </cell>
          <cell r="Q361">
            <v>1</v>
          </cell>
          <cell r="R361" t="str">
            <v>IGE1194</v>
          </cell>
          <cell r="S361">
            <v>0.01</v>
          </cell>
          <cell r="T361" t="str">
            <v>IGE1061</v>
          </cell>
          <cell r="U361">
            <v>0.25</v>
          </cell>
          <cell r="V361" t="str">
            <v>-</v>
          </cell>
          <cell r="W361" t="str">
            <v>-</v>
          </cell>
          <cell r="X361" t="str">
            <v>-</v>
          </cell>
          <cell r="Y361" t="str">
            <v>-</v>
          </cell>
          <cell r="Z361" t="str">
            <v>-</v>
          </cell>
          <cell r="AA361" t="str">
            <v>-</v>
          </cell>
          <cell r="AB361" t="str">
            <v>-</v>
          </cell>
          <cell r="AC361" t="str">
            <v>-</v>
          </cell>
          <cell r="AD361" t="str">
            <v>-</v>
          </cell>
          <cell r="AE361" t="str">
            <v>-</v>
          </cell>
          <cell r="AF361" t="str">
            <v>-</v>
          </cell>
          <cell r="AG361" t="str">
            <v>-</v>
          </cell>
          <cell r="AH361" t="str">
            <v>-</v>
          </cell>
          <cell r="AI361" t="str">
            <v>-</v>
          </cell>
          <cell r="AJ361">
            <v>0</v>
          </cell>
          <cell r="AK361" t="str">
            <v>-</v>
          </cell>
          <cell r="AL361" t="str">
            <v>-</v>
          </cell>
          <cell r="AM361" t="str">
            <v>-</v>
          </cell>
          <cell r="AN361" t="str">
            <v>-</v>
          </cell>
          <cell r="AO361" t="str">
            <v>-</v>
          </cell>
          <cell r="AP361" t="str">
            <v>-</v>
          </cell>
          <cell r="AQ361" t="str">
            <v>-</v>
          </cell>
          <cell r="AR361" t="str">
            <v>-</v>
          </cell>
          <cell r="AS361" t="str">
            <v>-</v>
          </cell>
          <cell r="AT361" t="str">
            <v>-</v>
          </cell>
          <cell r="AU361" t="str">
            <v>-</v>
          </cell>
          <cell r="AV361" t="str">
            <v>-</v>
          </cell>
          <cell r="AW361">
            <v>1</v>
          </cell>
          <cell r="AX361" t="str">
            <v>-</v>
          </cell>
          <cell r="AY361">
            <v>1</v>
          </cell>
          <cell r="AZ361">
            <v>1</v>
          </cell>
          <cell r="BA361">
            <v>1</v>
          </cell>
          <cell r="BB361" t="str">
            <v>MO13</v>
          </cell>
          <cell r="BC361">
            <v>30</v>
          </cell>
          <cell r="BD361" t="str">
            <v>-</v>
          </cell>
          <cell r="BE361" t="str">
            <v>-</v>
          </cell>
          <cell r="BF361" t="str">
            <v>-</v>
          </cell>
          <cell r="BG361" t="str">
            <v>-</v>
          </cell>
          <cell r="BH361" t="str">
            <v>-</v>
          </cell>
          <cell r="BI361" t="str">
            <v>-</v>
          </cell>
          <cell r="BJ361" t="str">
            <v>-</v>
          </cell>
          <cell r="BK361" t="str">
            <v>-</v>
          </cell>
          <cell r="BL361" t="str">
            <v>-</v>
          </cell>
          <cell r="BM361" t="str">
            <v>-</v>
          </cell>
          <cell r="BN361" t="str">
            <v>-</v>
          </cell>
          <cell r="BO361" t="str">
            <v>-</v>
          </cell>
          <cell r="BP361" t="str">
            <v>-</v>
          </cell>
          <cell r="BQ361" t="str">
            <v>-</v>
          </cell>
          <cell r="BR361">
            <v>18301</v>
          </cell>
          <cell r="BS361">
            <v>0</v>
          </cell>
          <cell r="BT361">
            <v>18301</v>
          </cell>
          <cell r="BU361">
            <v>0</v>
          </cell>
          <cell r="BW361" t="str">
            <v>Administracion, Imprevistos, Utilidad (AIU)</v>
          </cell>
          <cell r="BX361">
            <v>0</v>
          </cell>
          <cell r="BY361">
            <v>0</v>
          </cell>
          <cell r="BZ361">
            <v>0</v>
          </cell>
          <cell r="CA361">
            <v>0</v>
          </cell>
        </row>
        <row r="362">
          <cell r="D362" t="str">
            <v>Demolición de enchapes</v>
          </cell>
          <cell r="E362" t="str">
            <v>M2</v>
          </cell>
          <cell r="F362" t="str">
            <v>MG501</v>
          </cell>
          <cell r="G362">
            <v>0.05</v>
          </cell>
          <cell r="H362" t="str">
            <v>MG521</v>
          </cell>
          <cell r="I362">
            <v>6</v>
          </cell>
          <cell r="J362" t="str">
            <v>-</v>
          </cell>
          <cell r="K362" t="str">
            <v>-</v>
          </cell>
          <cell r="L362" t="str">
            <v>-</v>
          </cell>
          <cell r="M362" t="str">
            <v>-</v>
          </cell>
          <cell r="N362" t="str">
            <v>-</v>
          </cell>
          <cell r="O362" t="str">
            <v>-</v>
          </cell>
          <cell r="P362" t="str">
            <v>-</v>
          </cell>
          <cell r="Q362" t="str">
            <v>-</v>
          </cell>
          <cell r="R362" t="str">
            <v>-</v>
          </cell>
          <cell r="S362" t="str">
            <v>-</v>
          </cell>
          <cell r="T362" t="str">
            <v>-</v>
          </cell>
          <cell r="U362" t="str">
            <v>-</v>
          </cell>
          <cell r="V362" t="str">
            <v>-</v>
          </cell>
          <cell r="W362" t="str">
            <v>-</v>
          </cell>
          <cell r="X362" t="str">
            <v>-</v>
          </cell>
          <cell r="Y362" t="str">
            <v>-</v>
          </cell>
          <cell r="Z362" t="str">
            <v>-</v>
          </cell>
          <cell r="AA362" t="str">
            <v>-</v>
          </cell>
          <cell r="AB362" t="str">
            <v>-</v>
          </cell>
          <cell r="AC362" t="str">
            <v>-</v>
          </cell>
          <cell r="AD362" t="str">
            <v>-</v>
          </cell>
          <cell r="AE362" t="str">
            <v>-</v>
          </cell>
          <cell r="AF362" t="str">
            <v>-</v>
          </cell>
          <cell r="AG362" t="str">
            <v>-</v>
          </cell>
          <cell r="AH362" t="str">
            <v>-</v>
          </cell>
          <cell r="AI362" t="str">
            <v>-</v>
          </cell>
          <cell r="AJ362">
            <v>0</v>
          </cell>
          <cell r="AK362" t="str">
            <v>-</v>
          </cell>
          <cell r="AL362" t="str">
            <v>-</v>
          </cell>
          <cell r="AM362" t="str">
            <v>-</v>
          </cell>
          <cell r="AN362" t="str">
            <v>-</v>
          </cell>
          <cell r="AO362" t="str">
            <v>-</v>
          </cell>
          <cell r="AP362" t="str">
            <v>-</v>
          </cell>
          <cell r="AQ362" t="str">
            <v>-</v>
          </cell>
          <cell r="AR362" t="str">
            <v>-</v>
          </cell>
          <cell r="AS362" t="str">
            <v>-</v>
          </cell>
          <cell r="AT362" t="str">
            <v>-</v>
          </cell>
          <cell r="AU362" t="str">
            <v>-</v>
          </cell>
          <cell r="AV362" t="str">
            <v>-</v>
          </cell>
          <cell r="AW362">
            <v>1</v>
          </cell>
          <cell r="AX362" t="str">
            <v>-</v>
          </cell>
          <cell r="AY362">
            <v>1</v>
          </cell>
          <cell r="AZ362">
            <v>1</v>
          </cell>
          <cell r="BA362">
            <v>1</v>
          </cell>
          <cell r="BB362" t="str">
            <v>MO13</v>
          </cell>
          <cell r="BC362">
            <v>48</v>
          </cell>
          <cell r="BD362" t="str">
            <v>-</v>
          </cell>
          <cell r="BE362" t="str">
            <v>-</v>
          </cell>
          <cell r="BF362" t="str">
            <v>-</v>
          </cell>
          <cell r="BG362" t="str">
            <v>-</v>
          </cell>
          <cell r="BH362" t="str">
            <v>-</v>
          </cell>
          <cell r="BI362" t="str">
            <v>-</v>
          </cell>
          <cell r="BJ362" t="str">
            <v>-</v>
          </cell>
          <cell r="BK362" t="str">
            <v>-</v>
          </cell>
          <cell r="BL362" t="str">
            <v>-</v>
          </cell>
          <cell r="BM362" t="str">
            <v>-</v>
          </cell>
          <cell r="BN362" t="str">
            <v>-</v>
          </cell>
          <cell r="BO362" t="str">
            <v>-</v>
          </cell>
          <cell r="BP362" t="str">
            <v>-</v>
          </cell>
          <cell r="BQ362" t="str">
            <v>-</v>
          </cell>
          <cell r="BR362">
            <v>7985</v>
          </cell>
          <cell r="BS362">
            <v>0</v>
          </cell>
          <cell r="BT362">
            <v>7985</v>
          </cell>
          <cell r="BU362">
            <v>0</v>
          </cell>
          <cell r="BW362" t="str">
            <v>Administracion, Imprevistos, Utilidad (AIU)</v>
          </cell>
          <cell r="BX362">
            <v>0</v>
          </cell>
          <cell r="BY362">
            <v>0</v>
          </cell>
          <cell r="BZ362">
            <v>0</v>
          </cell>
          <cell r="CA362">
            <v>0</v>
          </cell>
        </row>
        <row r="363">
          <cell r="D363" t="str">
            <v>Demolicion de estructura existente</v>
          </cell>
          <cell r="E363" t="str">
            <v>M2</v>
          </cell>
          <cell r="F363" t="str">
            <v>MG501</v>
          </cell>
          <cell r="G363">
            <v>0.05</v>
          </cell>
          <cell r="H363" t="str">
            <v>MG521</v>
          </cell>
          <cell r="I363">
            <v>15</v>
          </cell>
          <cell r="J363" t="str">
            <v>-</v>
          </cell>
          <cell r="K363" t="str">
            <v>-</v>
          </cell>
          <cell r="L363" t="str">
            <v>-</v>
          </cell>
          <cell r="M363" t="str">
            <v>-</v>
          </cell>
          <cell r="N363" t="str">
            <v>-</v>
          </cell>
          <cell r="O363" t="str">
            <v>-</v>
          </cell>
          <cell r="P363" t="str">
            <v>-</v>
          </cell>
          <cell r="Q363" t="str">
            <v>-</v>
          </cell>
          <cell r="R363" t="str">
            <v>-</v>
          </cell>
          <cell r="S363" t="str">
            <v>-</v>
          </cell>
          <cell r="T363" t="str">
            <v>-</v>
          </cell>
          <cell r="U363" t="str">
            <v>-</v>
          </cell>
          <cell r="V363" t="str">
            <v>-</v>
          </cell>
          <cell r="W363" t="str">
            <v>-</v>
          </cell>
          <cell r="X363" t="str">
            <v>-</v>
          </cell>
          <cell r="Y363" t="str">
            <v>-</v>
          </cell>
          <cell r="Z363" t="str">
            <v>-</v>
          </cell>
          <cell r="AA363" t="str">
            <v>-</v>
          </cell>
          <cell r="AB363" t="str">
            <v>-</v>
          </cell>
          <cell r="AC363" t="str">
            <v>-</v>
          </cell>
          <cell r="AD363" t="str">
            <v>-</v>
          </cell>
          <cell r="AE363" t="str">
            <v>-</v>
          </cell>
          <cell r="AF363" t="str">
            <v>-</v>
          </cell>
          <cell r="AG363" t="str">
            <v>-</v>
          </cell>
          <cell r="AH363" t="str">
            <v>-</v>
          </cell>
          <cell r="AI363" t="str">
            <v>-</v>
          </cell>
          <cell r="AJ363">
            <v>0</v>
          </cell>
          <cell r="AK363" t="str">
            <v>-</v>
          </cell>
          <cell r="AL363" t="str">
            <v>-</v>
          </cell>
          <cell r="AM363" t="str">
            <v>-</v>
          </cell>
          <cell r="AN363" t="str">
            <v>-</v>
          </cell>
          <cell r="AO363" t="str">
            <v>-</v>
          </cell>
          <cell r="AP363" t="str">
            <v>-</v>
          </cell>
          <cell r="AQ363" t="str">
            <v>-</v>
          </cell>
          <cell r="AR363" t="str">
            <v>-</v>
          </cell>
          <cell r="AS363" t="str">
            <v>-</v>
          </cell>
          <cell r="AT363" t="str">
            <v>-</v>
          </cell>
          <cell r="AU363" t="str">
            <v>-</v>
          </cell>
          <cell r="AV363" t="str">
            <v>-</v>
          </cell>
          <cell r="AW363">
            <v>1</v>
          </cell>
          <cell r="AX363" t="str">
            <v>-</v>
          </cell>
          <cell r="AY363">
            <v>1</v>
          </cell>
          <cell r="AZ363">
            <v>1</v>
          </cell>
          <cell r="BA363">
            <v>1</v>
          </cell>
          <cell r="BB363" t="str">
            <v>MO13</v>
          </cell>
          <cell r="BC363">
            <v>28</v>
          </cell>
          <cell r="BD363" t="str">
            <v>-</v>
          </cell>
          <cell r="BE363" t="str">
            <v>-</v>
          </cell>
          <cell r="BF363" t="str">
            <v>-</v>
          </cell>
          <cell r="BG363" t="str">
            <v>-</v>
          </cell>
          <cell r="BH363" t="str">
            <v>-</v>
          </cell>
          <cell r="BI363" t="str">
            <v>-</v>
          </cell>
          <cell r="BJ363" t="str">
            <v>-</v>
          </cell>
          <cell r="BK363" t="str">
            <v>-</v>
          </cell>
          <cell r="BL363" t="str">
            <v>-</v>
          </cell>
          <cell r="BM363" t="str">
            <v>-</v>
          </cell>
          <cell r="BN363" t="str">
            <v>-</v>
          </cell>
          <cell r="BO363" t="str">
            <v>-</v>
          </cell>
          <cell r="BP363" t="str">
            <v>-</v>
          </cell>
          <cell r="BQ363" t="str">
            <v>-</v>
          </cell>
          <cell r="BR363">
            <v>7118</v>
          </cell>
          <cell r="BS363">
            <v>0</v>
          </cell>
          <cell r="BT363">
            <v>7118</v>
          </cell>
          <cell r="BU363">
            <v>0</v>
          </cell>
          <cell r="BW363" t="str">
            <v>Administracion, Imprevistos, Utilidad (AIU)</v>
          </cell>
          <cell r="BX363">
            <v>0</v>
          </cell>
          <cell r="BY363">
            <v>0</v>
          </cell>
          <cell r="BZ363">
            <v>0</v>
          </cell>
          <cell r="CA363">
            <v>0</v>
          </cell>
        </row>
        <row r="364">
          <cell r="D364" t="str">
            <v>demolicion de pañete, resane y pañetada de tanques de almacenamiento existentes</v>
          </cell>
          <cell r="E364" t="str">
            <v>UND</v>
          </cell>
          <cell r="F364" t="str">
            <v>MG501</v>
          </cell>
          <cell r="G364">
            <v>0.1</v>
          </cell>
          <cell r="H364" t="str">
            <v>-</v>
          </cell>
          <cell r="I364" t="str">
            <v>-</v>
          </cell>
          <cell r="J364" t="str">
            <v>-</v>
          </cell>
          <cell r="K364" t="str">
            <v>-</v>
          </cell>
          <cell r="L364" t="str">
            <v>-</v>
          </cell>
          <cell r="M364" t="str">
            <v>-</v>
          </cell>
          <cell r="N364" t="str">
            <v>-</v>
          </cell>
          <cell r="O364" t="str">
            <v>-</v>
          </cell>
          <cell r="P364" t="str">
            <v>IGA3041</v>
          </cell>
          <cell r="Q364">
            <v>36</v>
          </cell>
          <cell r="R364" t="str">
            <v>IGE1193</v>
          </cell>
          <cell r="S364">
            <v>0.05</v>
          </cell>
          <cell r="T364" t="str">
            <v>-</v>
          </cell>
          <cell r="U364" t="str">
            <v>-</v>
          </cell>
          <cell r="V364" t="str">
            <v>-</v>
          </cell>
          <cell r="W364" t="str">
            <v>-</v>
          </cell>
          <cell r="X364" t="str">
            <v>-</v>
          </cell>
          <cell r="Y364" t="str">
            <v>-</v>
          </cell>
          <cell r="Z364" t="str">
            <v>-</v>
          </cell>
          <cell r="AA364" t="str">
            <v>-</v>
          </cell>
          <cell r="AB364" t="str">
            <v>-</v>
          </cell>
          <cell r="AC364" t="str">
            <v>-</v>
          </cell>
          <cell r="AD364" t="str">
            <v>-</v>
          </cell>
          <cell r="AE364" t="str">
            <v>-</v>
          </cell>
          <cell r="AF364" t="str">
            <v>-</v>
          </cell>
          <cell r="AG364" t="str">
            <v>-</v>
          </cell>
          <cell r="AH364" t="str">
            <v>-</v>
          </cell>
          <cell r="AI364" t="str">
            <v>-</v>
          </cell>
          <cell r="AJ364">
            <v>0</v>
          </cell>
          <cell r="AK364" t="str">
            <v>-</v>
          </cell>
          <cell r="AL364" t="str">
            <v>-</v>
          </cell>
          <cell r="AM364" t="str">
            <v>-</v>
          </cell>
          <cell r="AN364" t="str">
            <v>-</v>
          </cell>
          <cell r="AO364" t="str">
            <v>-</v>
          </cell>
          <cell r="AP364" t="str">
            <v>-</v>
          </cell>
          <cell r="AQ364" t="str">
            <v>-</v>
          </cell>
          <cell r="AR364" t="str">
            <v>-</v>
          </cell>
          <cell r="AS364" t="str">
            <v>-</v>
          </cell>
          <cell r="AT364" t="str">
            <v>-</v>
          </cell>
          <cell r="AU364" t="str">
            <v>-</v>
          </cell>
          <cell r="AV364" t="str">
            <v>-</v>
          </cell>
          <cell r="AW364">
            <v>1</v>
          </cell>
          <cell r="AX364" t="str">
            <v>-</v>
          </cell>
          <cell r="AY364">
            <v>1</v>
          </cell>
          <cell r="AZ364">
            <v>1</v>
          </cell>
          <cell r="BA364">
            <v>1</v>
          </cell>
          <cell r="BB364" t="str">
            <v>MO20</v>
          </cell>
          <cell r="BC364">
            <v>0.5</v>
          </cell>
          <cell r="BD364">
            <v>2</v>
          </cell>
          <cell r="BE364" t="str">
            <v>MO10</v>
          </cell>
          <cell r="BF364">
            <v>0.5</v>
          </cell>
          <cell r="BG364" t="str">
            <v>-</v>
          </cell>
          <cell r="BH364" t="str">
            <v>-</v>
          </cell>
          <cell r="BI364" t="str">
            <v>-</v>
          </cell>
          <cell r="BJ364" t="str">
            <v>-</v>
          </cell>
          <cell r="BK364" t="str">
            <v>-</v>
          </cell>
          <cell r="BL364" t="str">
            <v>-</v>
          </cell>
          <cell r="BM364" t="str">
            <v>-</v>
          </cell>
          <cell r="BN364" t="str">
            <v>-</v>
          </cell>
          <cell r="BO364" t="str">
            <v>-</v>
          </cell>
          <cell r="BP364" t="str">
            <v>-</v>
          </cell>
          <cell r="BQ364" t="str">
            <v>-</v>
          </cell>
          <cell r="BR364">
            <v>1149536</v>
          </cell>
          <cell r="BS364">
            <v>0</v>
          </cell>
          <cell r="BT364">
            <v>1149536</v>
          </cell>
          <cell r="BU364">
            <v>0</v>
          </cell>
          <cell r="BW364" t="str">
            <v>Administracion, Imprevistos, Utilidad (AIU)</v>
          </cell>
          <cell r="BX364">
            <v>0</v>
          </cell>
          <cell r="BY364">
            <v>0</v>
          </cell>
          <cell r="BZ364">
            <v>0</v>
          </cell>
          <cell r="CA364">
            <v>0</v>
          </cell>
        </row>
        <row r="365">
          <cell r="D365" t="str">
            <v>Demolicion de pañete</v>
          </cell>
          <cell r="E365" t="str">
            <v>UND</v>
          </cell>
          <cell r="F365" t="str">
            <v>MG501</v>
          </cell>
          <cell r="G365">
            <v>9.4E-2</v>
          </cell>
          <cell r="H365" t="str">
            <v>-</v>
          </cell>
          <cell r="I365" t="str">
            <v>-</v>
          </cell>
          <cell r="J365" t="str">
            <v>-</v>
          </cell>
          <cell r="K365" t="str">
            <v>-</v>
          </cell>
          <cell r="L365" t="str">
            <v>-</v>
          </cell>
          <cell r="M365" t="str">
            <v>-</v>
          </cell>
          <cell r="N365" t="str">
            <v>-</v>
          </cell>
          <cell r="O365" t="str">
            <v>-</v>
          </cell>
          <cell r="P365" t="str">
            <v>-</v>
          </cell>
          <cell r="Q365" t="str">
            <v>-</v>
          </cell>
          <cell r="R365" t="str">
            <v>-</v>
          </cell>
          <cell r="S365" t="str">
            <v>-</v>
          </cell>
          <cell r="T365" t="str">
            <v>-</v>
          </cell>
          <cell r="U365" t="str">
            <v>-</v>
          </cell>
          <cell r="V365" t="str">
            <v>-</v>
          </cell>
          <cell r="W365" t="str">
            <v>-</v>
          </cell>
          <cell r="X365" t="str">
            <v>-</v>
          </cell>
          <cell r="Y365" t="str">
            <v>-</v>
          </cell>
          <cell r="Z365" t="str">
            <v>-</v>
          </cell>
          <cell r="AA365" t="str">
            <v>-</v>
          </cell>
          <cell r="AB365" t="str">
            <v>-</v>
          </cell>
          <cell r="AC365" t="str">
            <v>-</v>
          </cell>
          <cell r="AD365" t="str">
            <v>-</v>
          </cell>
          <cell r="AE365" t="str">
            <v>-</v>
          </cell>
          <cell r="AF365" t="str">
            <v>-</v>
          </cell>
          <cell r="AG365" t="str">
            <v>-</v>
          </cell>
          <cell r="AH365" t="str">
            <v>-</v>
          </cell>
          <cell r="AI365" t="str">
            <v>-</v>
          </cell>
          <cell r="AJ365">
            <v>0</v>
          </cell>
          <cell r="AK365" t="str">
            <v>-</v>
          </cell>
          <cell r="AL365" t="str">
            <v>-</v>
          </cell>
          <cell r="AM365" t="str">
            <v>-</v>
          </cell>
          <cell r="AN365" t="str">
            <v>-</v>
          </cell>
          <cell r="AO365" t="str">
            <v>-</v>
          </cell>
          <cell r="AP365" t="str">
            <v>-</v>
          </cell>
          <cell r="AQ365" t="str">
            <v>-</v>
          </cell>
          <cell r="AR365" t="str">
            <v>-</v>
          </cell>
          <cell r="AS365" t="str">
            <v>-</v>
          </cell>
          <cell r="AT365" t="str">
            <v>-</v>
          </cell>
          <cell r="AU365" t="str">
            <v>-</v>
          </cell>
          <cell r="AV365" t="str">
            <v>-</v>
          </cell>
          <cell r="AW365">
            <v>1</v>
          </cell>
          <cell r="AX365" t="str">
            <v>-</v>
          </cell>
          <cell r="AY365">
            <v>1</v>
          </cell>
          <cell r="AZ365">
            <v>1</v>
          </cell>
          <cell r="BA365">
            <v>1</v>
          </cell>
          <cell r="BB365" t="str">
            <v>MO10</v>
          </cell>
          <cell r="BC365">
            <v>15</v>
          </cell>
          <cell r="BD365" t="str">
            <v>-</v>
          </cell>
          <cell r="BE365" t="str">
            <v>-</v>
          </cell>
          <cell r="BF365" t="str">
            <v>-</v>
          </cell>
          <cell r="BG365" t="str">
            <v>-</v>
          </cell>
          <cell r="BH365" t="str">
            <v>-</v>
          </cell>
          <cell r="BI365" t="str">
            <v>-</v>
          </cell>
          <cell r="BJ365" t="str">
            <v>-</v>
          </cell>
          <cell r="BK365" t="str">
            <v>-</v>
          </cell>
          <cell r="BL365" t="str">
            <v>-</v>
          </cell>
          <cell r="BM365" t="str">
            <v>-</v>
          </cell>
          <cell r="BN365" t="str">
            <v>-</v>
          </cell>
          <cell r="BO365" t="str">
            <v>-</v>
          </cell>
          <cell r="BP365" t="str">
            <v>-</v>
          </cell>
          <cell r="BQ365" t="str">
            <v>-</v>
          </cell>
          <cell r="BR365">
            <v>3318</v>
          </cell>
          <cell r="BS365">
            <v>0</v>
          </cell>
          <cell r="BT365">
            <v>3318</v>
          </cell>
          <cell r="BU365">
            <v>0</v>
          </cell>
          <cell r="BW365" t="str">
            <v>Administracion, Imprevistos, Utilidad (AIU)</v>
          </cell>
          <cell r="BX365">
            <v>0</v>
          </cell>
          <cell r="BY365">
            <v>0</v>
          </cell>
          <cell r="BZ365">
            <v>0</v>
          </cell>
          <cell r="CA365">
            <v>0</v>
          </cell>
        </row>
        <row r="366">
          <cell r="D366" t="str">
            <v>Demolicion canaleta</v>
          </cell>
          <cell r="E366" t="str">
            <v>ml</v>
          </cell>
          <cell r="F366" t="str">
            <v>MG501</v>
          </cell>
          <cell r="G366">
            <v>0.1</v>
          </cell>
          <cell r="H366" t="str">
            <v>-</v>
          </cell>
          <cell r="I366" t="str">
            <v>-</v>
          </cell>
          <cell r="J366" t="str">
            <v>-</v>
          </cell>
          <cell r="K366" t="str">
            <v>-</v>
          </cell>
          <cell r="L366" t="str">
            <v>-</v>
          </cell>
          <cell r="M366" t="str">
            <v>-</v>
          </cell>
          <cell r="N366" t="str">
            <v>-</v>
          </cell>
          <cell r="O366" t="str">
            <v>-</v>
          </cell>
          <cell r="P366" t="str">
            <v>-</v>
          </cell>
          <cell r="Q366" t="str">
            <v>-</v>
          </cell>
          <cell r="R366" t="str">
            <v>-</v>
          </cell>
          <cell r="S366" t="str">
            <v>-</v>
          </cell>
          <cell r="T366" t="str">
            <v>-</v>
          </cell>
          <cell r="U366" t="str">
            <v>-</v>
          </cell>
          <cell r="V366" t="str">
            <v>-</v>
          </cell>
          <cell r="W366" t="str">
            <v>-</v>
          </cell>
          <cell r="X366" t="str">
            <v>-</v>
          </cell>
          <cell r="Y366" t="str">
            <v>-</v>
          </cell>
          <cell r="Z366" t="str">
            <v>-</v>
          </cell>
          <cell r="AA366" t="str">
            <v>-</v>
          </cell>
          <cell r="AB366" t="str">
            <v>-</v>
          </cell>
          <cell r="AC366" t="str">
            <v>-</v>
          </cell>
          <cell r="AD366" t="str">
            <v>-</v>
          </cell>
          <cell r="AE366" t="str">
            <v>-</v>
          </cell>
          <cell r="AF366" t="str">
            <v>-</v>
          </cell>
          <cell r="AG366" t="str">
            <v>-</v>
          </cell>
          <cell r="AH366" t="str">
            <v>-</v>
          </cell>
          <cell r="AI366" t="str">
            <v>-</v>
          </cell>
          <cell r="AJ366">
            <v>0</v>
          </cell>
          <cell r="AK366" t="str">
            <v>-</v>
          </cell>
          <cell r="AL366" t="str">
            <v>-</v>
          </cell>
          <cell r="AM366" t="str">
            <v>-</v>
          </cell>
          <cell r="AN366" t="str">
            <v>-</v>
          </cell>
          <cell r="AO366" t="str">
            <v>-</v>
          </cell>
          <cell r="AP366" t="str">
            <v>-</v>
          </cell>
          <cell r="AQ366" t="str">
            <v>-</v>
          </cell>
          <cell r="AR366" t="str">
            <v>-</v>
          </cell>
          <cell r="AS366" t="str">
            <v>-</v>
          </cell>
          <cell r="AT366" t="str">
            <v>-</v>
          </cell>
          <cell r="AU366" t="str">
            <v>-</v>
          </cell>
          <cell r="AV366" t="str">
            <v>-</v>
          </cell>
          <cell r="AW366">
            <v>1</v>
          </cell>
          <cell r="AX366" t="str">
            <v>-</v>
          </cell>
          <cell r="AY366">
            <v>1</v>
          </cell>
          <cell r="AZ366">
            <v>1</v>
          </cell>
          <cell r="BA366">
            <v>1</v>
          </cell>
          <cell r="BB366" t="str">
            <v>MO10</v>
          </cell>
          <cell r="BC366">
            <v>7.9</v>
          </cell>
          <cell r="BD366" t="str">
            <v>-</v>
          </cell>
          <cell r="BE366" t="str">
            <v>-</v>
          </cell>
          <cell r="BF366" t="str">
            <v>-</v>
          </cell>
          <cell r="BG366" t="str">
            <v>-</v>
          </cell>
          <cell r="BH366" t="str">
            <v>-</v>
          </cell>
          <cell r="BI366" t="str">
            <v>-</v>
          </cell>
          <cell r="BJ366" t="str">
            <v>-</v>
          </cell>
          <cell r="BK366" t="str">
            <v>-</v>
          </cell>
          <cell r="BL366" t="str">
            <v>-</v>
          </cell>
          <cell r="BM366" t="str">
            <v>-</v>
          </cell>
          <cell r="BN366" t="str">
            <v>-</v>
          </cell>
          <cell r="BO366" t="str">
            <v>-</v>
          </cell>
          <cell r="BP366" t="str">
            <v>-</v>
          </cell>
          <cell r="BQ366" t="str">
            <v>-</v>
          </cell>
          <cell r="BR366">
            <v>6334</v>
          </cell>
          <cell r="BS366">
            <v>0</v>
          </cell>
          <cell r="BT366">
            <v>6334</v>
          </cell>
          <cell r="BU366">
            <v>0</v>
          </cell>
          <cell r="BW366" t="str">
            <v>Administracion, Imprevistos, Utilidad (AIU)</v>
          </cell>
          <cell r="BX366">
            <v>0</v>
          </cell>
          <cell r="BY366">
            <v>0</v>
          </cell>
          <cell r="BZ366">
            <v>0</v>
          </cell>
          <cell r="CA366">
            <v>0</v>
          </cell>
        </row>
        <row r="367">
          <cell r="D367" t="str">
            <v>Demolición de placas de piso E= 0,10 mts. INC RETIRO</v>
          </cell>
          <cell r="E367" t="str">
            <v>M2</v>
          </cell>
          <cell r="F367" t="str">
            <v>MG501</v>
          </cell>
          <cell r="G367">
            <v>9.9199999999999997E-2</v>
          </cell>
          <cell r="H367" t="str">
            <v>MG521</v>
          </cell>
          <cell r="I367">
            <v>10</v>
          </cell>
          <cell r="J367" t="str">
            <v>MG531</v>
          </cell>
          <cell r="K367">
            <v>6</v>
          </cell>
          <cell r="L367" t="str">
            <v>-</v>
          </cell>
          <cell r="M367" t="str">
            <v>-</v>
          </cell>
          <cell r="N367" t="str">
            <v>-</v>
          </cell>
          <cell r="O367" t="str">
            <v>-</v>
          </cell>
          <cell r="P367" t="str">
            <v>-</v>
          </cell>
          <cell r="Q367" t="str">
            <v>-</v>
          </cell>
          <cell r="R367" t="str">
            <v>-</v>
          </cell>
          <cell r="S367" t="str">
            <v>-</v>
          </cell>
          <cell r="T367" t="str">
            <v>-</v>
          </cell>
          <cell r="U367" t="str">
            <v>-</v>
          </cell>
          <cell r="V367" t="str">
            <v>-</v>
          </cell>
          <cell r="W367" t="str">
            <v>-</v>
          </cell>
          <cell r="X367" t="str">
            <v>-</v>
          </cell>
          <cell r="Y367" t="str">
            <v>-</v>
          </cell>
          <cell r="Z367" t="str">
            <v>-</v>
          </cell>
          <cell r="AA367" t="str">
            <v>-</v>
          </cell>
          <cell r="AB367" t="str">
            <v>-</v>
          </cell>
          <cell r="AC367" t="str">
            <v>-</v>
          </cell>
          <cell r="AD367" t="str">
            <v>-</v>
          </cell>
          <cell r="AE367" t="str">
            <v>-</v>
          </cell>
          <cell r="AF367" t="str">
            <v>-</v>
          </cell>
          <cell r="AG367" t="str">
            <v>-</v>
          </cell>
          <cell r="AH367" t="str">
            <v>-</v>
          </cell>
          <cell r="AI367" t="str">
            <v>-</v>
          </cell>
          <cell r="AJ367">
            <v>0</v>
          </cell>
          <cell r="AK367" t="str">
            <v>-</v>
          </cell>
          <cell r="AL367" t="str">
            <v>-</v>
          </cell>
          <cell r="AM367" t="str">
            <v>-</v>
          </cell>
          <cell r="AN367" t="str">
            <v>-</v>
          </cell>
          <cell r="AO367" t="str">
            <v>-</v>
          </cell>
          <cell r="AP367" t="str">
            <v>-</v>
          </cell>
          <cell r="AQ367" t="str">
            <v>-</v>
          </cell>
          <cell r="AR367" t="str">
            <v>-</v>
          </cell>
          <cell r="AS367" t="str">
            <v>-</v>
          </cell>
          <cell r="AT367" t="str">
            <v>-</v>
          </cell>
          <cell r="AU367" t="str">
            <v>-</v>
          </cell>
          <cell r="AV367" t="str">
            <v>-</v>
          </cell>
          <cell r="AW367">
            <v>1</v>
          </cell>
          <cell r="AX367" t="str">
            <v>-</v>
          </cell>
          <cell r="AY367">
            <v>1</v>
          </cell>
          <cell r="AZ367">
            <v>1</v>
          </cell>
          <cell r="BA367">
            <v>1</v>
          </cell>
          <cell r="BB367" t="str">
            <v>MO13</v>
          </cell>
          <cell r="BC367">
            <v>7</v>
          </cell>
          <cell r="BD367" t="str">
            <v>-</v>
          </cell>
          <cell r="BE367" t="str">
            <v>-</v>
          </cell>
          <cell r="BF367" t="str">
            <v>-</v>
          </cell>
          <cell r="BG367" t="str">
            <v>-</v>
          </cell>
          <cell r="BH367" t="str">
            <v>-</v>
          </cell>
          <cell r="BI367" t="str">
            <v>-</v>
          </cell>
          <cell r="BJ367" t="str">
            <v>-</v>
          </cell>
          <cell r="BK367" t="str">
            <v>-</v>
          </cell>
          <cell r="BL367" t="str">
            <v>-</v>
          </cell>
          <cell r="BM367" t="str">
            <v>-</v>
          </cell>
          <cell r="BN367" t="str">
            <v>-</v>
          </cell>
          <cell r="BO367" t="str">
            <v>-</v>
          </cell>
          <cell r="BP367" t="str">
            <v>-</v>
          </cell>
          <cell r="BQ367" t="str">
            <v>-</v>
          </cell>
          <cell r="BR367">
            <v>33414</v>
          </cell>
          <cell r="BS367">
            <v>0</v>
          </cell>
          <cell r="BT367">
            <v>33414</v>
          </cell>
          <cell r="BU367">
            <v>0</v>
          </cell>
          <cell r="BW367" t="str">
            <v>Administracion, Imprevistos, Utilidad (AIU)</v>
          </cell>
          <cell r="BX367">
            <v>0</v>
          </cell>
          <cell r="BY367">
            <v>0</v>
          </cell>
          <cell r="BZ367">
            <v>0</v>
          </cell>
          <cell r="CA367">
            <v>0</v>
          </cell>
        </row>
        <row r="368">
          <cell r="D368" t="str">
            <v>Demolición de placas de piso E= 0,15 mts. INC RETIRO</v>
          </cell>
          <cell r="E368" t="str">
            <v>M2</v>
          </cell>
          <cell r="F368" t="str">
            <v>MG501</v>
          </cell>
          <cell r="G368">
            <v>0.05</v>
          </cell>
          <cell r="H368" t="str">
            <v>MG521</v>
          </cell>
          <cell r="I368">
            <v>12</v>
          </cell>
          <cell r="J368" t="str">
            <v>MG531</v>
          </cell>
          <cell r="K368">
            <v>6</v>
          </cell>
          <cell r="L368" t="str">
            <v>-</v>
          </cell>
          <cell r="M368" t="str">
            <v>-</v>
          </cell>
          <cell r="N368" t="str">
            <v>-</v>
          </cell>
          <cell r="O368" t="str">
            <v>-</v>
          </cell>
          <cell r="P368" t="str">
            <v>-</v>
          </cell>
          <cell r="Q368" t="str">
            <v>-</v>
          </cell>
          <cell r="R368" t="str">
            <v>-</v>
          </cell>
          <cell r="S368" t="str">
            <v>-</v>
          </cell>
          <cell r="T368" t="str">
            <v>-</v>
          </cell>
          <cell r="U368" t="str">
            <v>-</v>
          </cell>
          <cell r="V368" t="str">
            <v>-</v>
          </cell>
          <cell r="W368" t="str">
            <v>-</v>
          </cell>
          <cell r="X368" t="str">
            <v>-</v>
          </cell>
          <cell r="Y368" t="str">
            <v>-</v>
          </cell>
          <cell r="Z368" t="str">
            <v>-</v>
          </cell>
          <cell r="AA368" t="str">
            <v>-</v>
          </cell>
          <cell r="AB368" t="str">
            <v>-</v>
          </cell>
          <cell r="AC368" t="str">
            <v>-</v>
          </cell>
          <cell r="AD368" t="str">
            <v>-</v>
          </cell>
          <cell r="AE368" t="str">
            <v>-</v>
          </cell>
          <cell r="AF368" t="str">
            <v>-</v>
          </cell>
          <cell r="AG368" t="str">
            <v>-</v>
          </cell>
          <cell r="AH368" t="str">
            <v>-</v>
          </cell>
          <cell r="AI368" t="str">
            <v>-</v>
          </cell>
          <cell r="AJ368">
            <v>0</v>
          </cell>
          <cell r="AK368" t="str">
            <v>-</v>
          </cell>
          <cell r="AL368" t="str">
            <v>-</v>
          </cell>
          <cell r="AM368" t="str">
            <v>-</v>
          </cell>
          <cell r="AN368" t="str">
            <v>-</v>
          </cell>
          <cell r="AO368" t="str">
            <v>-</v>
          </cell>
          <cell r="AP368" t="str">
            <v>-</v>
          </cell>
          <cell r="AQ368" t="str">
            <v>-</v>
          </cell>
          <cell r="AR368" t="str">
            <v>-</v>
          </cell>
          <cell r="AS368" t="str">
            <v>-</v>
          </cell>
          <cell r="AT368" t="str">
            <v>-</v>
          </cell>
          <cell r="AU368" t="str">
            <v>-</v>
          </cell>
          <cell r="AV368" t="str">
            <v>-</v>
          </cell>
          <cell r="AW368">
            <v>1</v>
          </cell>
          <cell r="AX368" t="str">
            <v>-</v>
          </cell>
          <cell r="AY368">
            <v>1</v>
          </cell>
          <cell r="AZ368">
            <v>1</v>
          </cell>
          <cell r="BA368">
            <v>1</v>
          </cell>
          <cell r="BB368" t="str">
            <v>MO13</v>
          </cell>
          <cell r="BC368">
            <v>15</v>
          </cell>
          <cell r="BD368" t="str">
            <v>-</v>
          </cell>
          <cell r="BE368" t="str">
            <v>-</v>
          </cell>
          <cell r="BF368" t="str">
            <v>-</v>
          </cell>
          <cell r="BG368" t="str">
            <v>-</v>
          </cell>
          <cell r="BH368" t="str">
            <v>-</v>
          </cell>
          <cell r="BI368" t="str">
            <v>-</v>
          </cell>
          <cell r="BJ368" t="str">
            <v>-</v>
          </cell>
          <cell r="BK368" t="str">
            <v>-</v>
          </cell>
          <cell r="BL368" t="str">
            <v>-</v>
          </cell>
          <cell r="BM368" t="str">
            <v>-</v>
          </cell>
          <cell r="BN368" t="str">
            <v>-</v>
          </cell>
          <cell r="BO368" t="str">
            <v>-</v>
          </cell>
          <cell r="BP368" t="str">
            <v>-</v>
          </cell>
          <cell r="BQ368" t="str">
            <v>-</v>
          </cell>
          <cell r="BR368">
            <v>21036</v>
          </cell>
          <cell r="BS368">
            <v>0</v>
          </cell>
          <cell r="BT368">
            <v>21036</v>
          </cell>
          <cell r="BU368">
            <v>0</v>
          </cell>
          <cell r="BW368" t="str">
            <v>Administracion, Imprevistos, Utilidad (AIU)</v>
          </cell>
          <cell r="BX368">
            <v>0</v>
          </cell>
          <cell r="BY368">
            <v>0</v>
          </cell>
          <cell r="BZ368">
            <v>0</v>
          </cell>
          <cell r="CA368">
            <v>0</v>
          </cell>
        </row>
        <row r="369">
          <cell r="D369" t="str">
            <v>Demolición de pozos de inspeccion</v>
          </cell>
          <cell r="E369" t="str">
            <v>UNIDAD</v>
          </cell>
          <cell r="F369" t="str">
            <v>MG501</v>
          </cell>
          <cell r="G369">
            <v>0.05</v>
          </cell>
          <cell r="H369" t="str">
            <v>-</v>
          </cell>
          <cell r="I369" t="str">
            <v>-</v>
          </cell>
          <cell r="J369" t="str">
            <v>-</v>
          </cell>
          <cell r="K369" t="str">
            <v>-</v>
          </cell>
          <cell r="L369" t="str">
            <v>-</v>
          </cell>
          <cell r="M369" t="str">
            <v>-</v>
          </cell>
          <cell r="N369" t="str">
            <v>-</v>
          </cell>
          <cell r="O369" t="str">
            <v>-</v>
          </cell>
          <cell r="P369" t="str">
            <v>-</v>
          </cell>
          <cell r="Q369" t="str">
            <v>-</v>
          </cell>
          <cell r="R369" t="str">
            <v>-</v>
          </cell>
          <cell r="S369" t="str">
            <v>-</v>
          </cell>
          <cell r="T369" t="str">
            <v>-</v>
          </cell>
          <cell r="U369" t="str">
            <v>-</v>
          </cell>
          <cell r="V369" t="str">
            <v>-</v>
          </cell>
          <cell r="W369" t="str">
            <v>-</v>
          </cell>
          <cell r="X369" t="str">
            <v>-</v>
          </cell>
          <cell r="Y369" t="str">
            <v>-</v>
          </cell>
          <cell r="Z369" t="str">
            <v>-</v>
          </cell>
          <cell r="AA369" t="str">
            <v>-</v>
          </cell>
          <cell r="AB369" t="str">
            <v>-</v>
          </cell>
          <cell r="AC369" t="str">
            <v>-</v>
          </cell>
          <cell r="AD369" t="str">
            <v>-</v>
          </cell>
          <cell r="AE369" t="str">
            <v>-</v>
          </cell>
          <cell r="AF369" t="str">
            <v>-</v>
          </cell>
          <cell r="AG369" t="str">
            <v>-</v>
          </cell>
          <cell r="AH369" t="str">
            <v>-</v>
          </cell>
          <cell r="AI369" t="str">
            <v>-</v>
          </cell>
          <cell r="AJ369">
            <v>0</v>
          </cell>
          <cell r="AK369" t="str">
            <v>-</v>
          </cell>
          <cell r="AL369" t="str">
            <v>-</v>
          </cell>
          <cell r="AM369" t="str">
            <v>-</v>
          </cell>
          <cell r="AN369" t="str">
            <v>-</v>
          </cell>
          <cell r="AO369" t="str">
            <v>-</v>
          </cell>
          <cell r="AP369" t="str">
            <v>-</v>
          </cell>
          <cell r="AQ369" t="str">
            <v>-</v>
          </cell>
          <cell r="AR369" t="str">
            <v>-</v>
          </cell>
          <cell r="AS369" t="str">
            <v>-</v>
          </cell>
          <cell r="AT369" t="str">
            <v>-</v>
          </cell>
          <cell r="AU369" t="str">
            <v>-</v>
          </cell>
          <cell r="AV369" t="str">
            <v>-</v>
          </cell>
          <cell r="AW369">
            <v>1</v>
          </cell>
          <cell r="AX369" t="str">
            <v>-</v>
          </cell>
          <cell r="AY369">
            <v>1</v>
          </cell>
          <cell r="AZ369">
            <v>1</v>
          </cell>
          <cell r="BA369">
            <v>2</v>
          </cell>
          <cell r="BB369" t="str">
            <v>MO10</v>
          </cell>
          <cell r="BC369">
            <v>4</v>
          </cell>
          <cell r="BD369" t="str">
            <v>-</v>
          </cell>
          <cell r="BE369" t="str">
            <v>-</v>
          </cell>
          <cell r="BF369" t="str">
            <v>-</v>
          </cell>
          <cell r="BG369" t="str">
            <v>-</v>
          </cell>
          <cell r="BH369" t="str">
            <v>-</v>
          </cell>
          <cell r="BI369" t="str">
            <v>-</v>
          </cell>
          <cell r="BJ369" t="str">
            <v>-</v>
          </cell>
          <cell r="BK369" t="str">
            <v>-</v>
          </cell>
          <cell r="BL369" t="str">
            <v>-</v>
          </cell>
          <cell r="BM369" t="str">
            <v>-</v>
          </cell>
          <cell r="BN369" t="str">
            <v>-</v>
          </cell>
          <cell r="BO369" t="str">
            <v>-</v>
          </cell>
          <cell r="BP369" t="str">
            <v>-</v>
          </cell>
          <cell r="BQ369" t="str">
            <v>-</v>
          </cell>
          <cell r="BR369">
            <v>23884</v>
          </cell>
          <cell r="BS369">
            <v>0</v>
          </cell>
          <cell r="BT369">
            <v>0</v>
          </cell>
          <cell r="BU369">
            <v>0</v>
          </cell>
          <cell r="BW369" t="str">
            <v>Administracion, Imprevistos, Utilidad (AIU)</v>
          </cell>
          <cell r="BX369">
            <v>0</v>
          </cell>
          <cell r="BY369">
            <v>0</v>
          </cell>
          <cell r="BZ369">
            <v>0</v>
          </cell>
          <cell r="CA369">
            <v>0</v>
          </cell>
        </row>
        <row r="370">
          <cell r="D370" t="str">
            <v>Demolición obras en concreto ciclopeo y simple, con retiro sobrantes (A.L. 5 km)</v>
          </cell>
          <cell r="E370" t="str">
            <v>M3</v>
          </cell>
          <cell r="F370" t="str">
            <v>MG501</v>
          </cell>
          <cell r="G370">
            <v>0.1</v>
          </cell>
          <cell r="H370" t="str">
            <v>MG521</v>
          </cell>
          <cell r="I370">
            <v>5</v>
          </cell>
          <cell r="J370" t="str">
            <v>MG531</v>
          </cell>
          <cell r="K370">
            <v>1.5</v>
          </cell>
          <cell r="L370" t="str">
            <v>MG516</v>
          </cell>
          <cell r="M370">
            <v>33.33</v>
          </cell>
          <cell r="N370" t="str">
            <v>-</v>
          </cell>
          <cell r="O370" t="str">
            <v>-</v>
          </cell>
          <cell r="P370" t="str">
            <v>-</v>
          </cell>
          <cell r="Q370" t="str">
            <v>-</v>
          </cell>
          <cell r="R370" t="str">
            <v>-</v>
          </cell>
          <cell r="S370" t="str">
            <v>-</v>
          </cell>
          <cell r="T370" t="str">
            <v>-</v>
          </cell>
          <cell r="U370" t="str">
            <v>-</v>
          </cell>
          <cell r="V370" t="str">
            <v>-</v>
          </cell>
          <cell r="W370" t="str">
            <v>-</v>
          </cell>
          <cell r="X370" t="str">
            <v>-</v>
          </cell>
          <cell r="Y370" t="str">
            <v>-</v>
          </cell>
          <cell r="Z370" t="str">
            <v>-</v>
          </cell>
          <cell r="AA370" t="str">
            <v>-</v>
          </cell>
          <cell r="AB370" t="str">
            <v>-</v>
          </cell>
          <cell r="AC370" t="str">
            <v>-</v>
          </cell>
          <cell r="AD370" t="str">
            <v>-</v>
          </cell>
          <cell r="AE370" t="str">
            <v>-</v>
          </cell>
          <cell r="AF370" t="str">
            <v>-</v>
          </cell>
          <cell r="AG370" t="str">
            <v>-</v>
          </cell>
          <cell r="AH370" t="str">
            <v>-</v>
          </cell>
          <cell r="AI370" t="str">
            <v>-</v>
          </cell>
          <cell r="AJ370">
            <v>0</v>
          </cell>
          <cell r="AK370" t="str">
            <v>-</v>
          </cell>
          <cell r="AL370" t="str">
            <v>-</v>
          </cell>
          <cell r="AM370" t="str">
            <v>-</v>
          </cell>
          <cell r="AN370" t="str">
            <v>-</v>
          </cell>
          <cell r="AO370" t="str">
            <v>-</v>
          </cell>
          <cell r="AP370" t="str">
            <v>-</v>
          </cell>
          <cell r="AQ370" t="str">
            <v>-</v>
          </cell>
          <cell r="AR370" t="str">
            <v>-</v>
          </cell>
          <cell r="AS370" t="str">
            <v>-</v>
          </cell>
          <cell r="AT370" t="str">
            <v>-</v>
          </cell>
          <cell r="AU370" t="str">
            <v>-</v>
          </cell>
          <cell r="AV370" t="str">
            <v>-</v>
          </cell>
          <cell r="AW370">
            <v>1</v>
          </cell>
          <cell r="AX370" t="str">
            <v>-</v>
          </cell>
          <cell r="AY370">
            <v>1</v>
          </cell>
          <cell r="AZ370">
            <v>1</v>
          </cell>
          <cell r="BA370">
            <v>1</v>
          </cell>
          <cell r="BB370" t="str">
            <v>MO20</v>
          </cell>
          <cell r="BC370">
            <v>1.96</v>
          </cell>
          <cell r="BD370">
            <v>3</v>
          </cell>
          <cell r="BE370" t="str">
            <v>MO10</v>
          </cell>
          <cell r="BF370">
            <v>1.96</v>
          </cell>
          <cell r="BG370" t="str">
            <v>-</v>
          </cell>
          <cell r="BH370" t="str">
            <v>-</v>
          </cell>
          <cell r="BI370" t="str">
            <v>-</v>
          </cell>
          <cell r="BJ370" t="str">
            <v>-</v>
          </cell>
          <cell r="BK370" t="str">
            <v>-</v>
          </cell>
          <cell r="BL370" t="str">
            <v>-</v>
          </cell>
          <cell r="BM370" t="str">
            <v>-</v>
          </cell>
          <cell r="BN370" t="str">
            <v>-</v>
          </cell>
          <cell r="BO370" t="str">
            <v>-</v>
          </cell>
          <cell r="BP370" t="str">
            <v>-</v>
          </cell>
          <cell r="BQ370" t="str">
            <v>-</v>
          </cell>
          <cell r="BR370">
            <v>172050</v>
          </cell>
          <cell r="BS370">
            <v>0</v>
          </cell>
          <cell r="BT370">
            <v>172050</v>
          </cell>
          <cell r="BU370">
            <v>0</v>
          </cell>
          <cell r="BW370" t="str">
            <v>Administracion, Imprevistos, Utilidad (AIU)</v>
          </cell>
          <cell r="BX370">
            <v>0</v>
          </cell>
          <cell r="BY370">
            <v>0</v>
          </cell>
          <cell r="BZ370">
            <v>0</v>
          </cell>
          <cell r="CA370">
            <v>0</v>
          </cell>
        </row>
        <row r="371">
          <cell r="D371" t="str">
            <v>Demolición pisos</v>
          </cell>
          <cell r="E371" t="str">
            <v>M2</v>
          </cell>
          <cell r="F371" t="str">
            <v>MG501</v>
          </cell>
          <cell r="G371">
            <v>0.05</v>
          </cell>
          <cell r="H371" t="str">
            <v>MG521</v>
          </cell>
          <cell r="I371">
            <v>15</v>
          </cell>
          <cell r="J371" t="str">
            <v>MG506</v>
          </cell>
          <cell r="K371">
            <v>6.5</v>
          </cell>
          <cell r="L371" t="str">
            <v>-</v>
          </cell>
          <cell r="M371" t="str">
            <v>-</v>
          </cell>
          <cell r="N371" t="str">
            <v>-</v>
          </cell>
          <cell r="O371" t="str">
            <v>-</v>
          </cell>
          <cell r="P371" t="str">
            <v>-</v>
          </cell>
          <cell r="Q371" t="str">
            <v>-</v>
          </cell>
          <cell r="R371" t="str">
            <v>-</v>
          </cell>
          <cell r="S371" t="str">
            <v>-</v>
          </cell>
          <cell r="T371" t="str">
            <v>-</v>
          </cell>
          <cell r="U371" t="str">
            <v>-</v>
          </cell>
          <cell r="V371" t="str">
            <v>-</v>
          </cell>
          <cell r="W371" t="str">
            <v>-</v>
          </cell>
          <cell r="X371" t="str">
            <v>-</v>
          </cell>
          <cell r="Y371" t="str">
            <v>-</v>
          </cell>
          <cell r="Z371" t="str">
            <v>-</v>
          </cell>
          <cell r="AA371" t="str">
            <v>-</v>
          </cell>
          <cell r="AB371" t="str">
            <v>-</v>
          </cell>
          <cell r="AC371" t="str">
            <v>-</v>
          </cell>
          <cell r="AD371" t="str">
            <v>-</v>
          </cell>
          <cell r="AE371" t="str">
            <v>-</v>
          </cell>
          <cell r="AF371" t="str">
            <v>-</v>
          </cell>
          <cell r="AG371" t="str">
            <v>-</v>
          </cell>
          <cell r="AH371" t="str">
            <v>-</v>
          </cell>
          <cell r="AI371" t="str">
            <v>-</v>
          </cell>
          <cell r="AJ371">
            <v>0</v>
          </cell>
          <cell r="AK371" t="str">
            <v>-</v>
          </cell>
          <cell r="AL371" t="str">
            <v>-</v>
          </cell>
          <cell r="AM371" t="str">
            <v>-</v>
          </cell>
          <cell r="AN371" t="str">
            <v>-</v>
          </cell>
          <cell r="AO371" t="str">
            <v>-</v>
          </cell>
          <cell r="AP371" t="str">
            <v>-</v>
          </cell>
          <cell r="AQ371" t="str">
            <v>-</v>
          </cell>
          <cell r="AR371" t="str">
            <v>-</v>
          </cell>
          <cell r="AS371" t="str">
            <v>-</v>
          </cell>
          <cell r="AT371" t="str">
            <v>-</v>
          </cell>
          <cell r="AU371" t="str">
            <v>-</v>
          </cell>
          <cell r="AV371" t="str">
            <v>-</v>
          </cell>
          <cell r="AW371">
            <v>1</v>
          </cell>
          <cell r="AX371" t="str">
            <v>-</v>
          </cell>
          <cell r="AY371">
            <v>1</v>
          </cell>
          <cell r="AZ371">
            <v>1</v>
          </cell>
          <cell r="BA371">
            <v>1</v>
          </cell>
          <cell r="BB371" t="str">
            <v>MO13</v>
          </cell>
          <cell r="BC371">
            <v>18</v>
          </cell>
          <cell r="BD371" t="str">
            <v>-</v>
          </cell>
          <cell r="BE371" t="str">
            <v>-</v>
          </cell>
          <cell r="BF371" t="str">
            <v>-</v>
          </cell>
          <cell r="BG371" t="str">
            <v>-</v>
          </cell>
          <cell r="BH371" t="str">
            <v>-</v>
          </cell>
          <cell r="BI371" t="str">
            <v>-</v>
          </cell>
          <cell r="BJ371" t="str">
            <v>-</v>
          </cell>
          <cell r="BK371" t="str">
            <v>-</v>
          </cell>
          <cell r="BL371" t="str">
            <v>-</v>
          </cell>
          <cell r="BM371" t="str">
            <v>-</v>
          </cell>
          <cell r="BN371" t="str">
            <v>-</v>
          </cell>
          <cell r="BO371" t="str">
            <v>-</v>
          </cell>
          <cell r="BP371" t="str">
            <v>-</v>
          </cell>
          <cell r="BQ371" t="str">
            <v>-</v>
          </cell>
          <cell r="BR371">
            <v>16281</v>
          </cell>
          <cell r="BS371">
            <v>0</v>
          </cell>
          <cell r="BT371">
            <v>16281</v>
          </cell>
          <cell r="BU371">
            <v>0</v>
          </cell>
          <cell r="BW371" t="str">
            <v>Administracion, Imprevistos, Utilidad (AIU)</v>
          </cell>
          <cell r="BX371">
            <v>0</v>
          </cell>
          <cell r="BY371">
            <v>0</v>
          </cell>
          <cell r="BZ371">
            <v>0</v>
          </cell>
          <cell r="CA371">
            <v>0</v>
          </cell>
        </row>
        <row r="372">
          <cell r="D372" t="str">
            <v>Densidad terreno(densimetro nuclear)</v>
          </cell>
          <cell r="E372" t="str">
            <v>ML</v>
          </cell>
          <cell r="F372" t="str">
            <v>MG501</v>
          </cell>
          <cell r="G372">
            <v>0.01</v>
          </cell>
          <cell r="H372" t="str">
            <v>MG535</v>
          </cell>
          <cell r="I372">
            <v>40</v>
          </cell>
          <cell r="J372" t="str">
            <v>-</v>
          </cell>
          <cell r="K372" t="str">
            <v>-</v>
          </cell>
          <cell r="L372" t="str">
            <v>-</v>
          </cell>
          <cell r="M372" t="str">
            <v>-</v>
          </cell>
          <cell r="N372" t="str">
            <v>-</v>
          </cell>
          <cell r="O372" t="str">
            <v>-</v>
          </cell>
          <cell r="P372" t="str">
            <v>-</v>
          </cell>
          <cell r="Q372" t="str">
            <v>-</v>
          </cell>
          <cell r="R372" t="str">
            <v>-</v>
          </cell>
          <cell r="S372" t="str">
            <v>-</v>
          </cell>
          <cell r="T372" t="str">
            <v>-</v>
          </cell>
          <cell r="U372" t="str">
            <v>-</v>
          </cell>
          <cell r="V372" t="str">
            <v>-</v>
          </cell>
          <cell r="W372" t="str">
            <v>-</v>
          </cell>
          <cell r="X372" t="str">
            <v>-</v>
          </cell>
          <cell r="Y372" t="str">
            <v>-</v>
          </cell>
          <cell r="Z372" t="str">
            <v>-</v>
          </cell>
          <cell r="AA372" t="str">
            <v>-</v>
          </cell>
          <cell r="AB372" t="str">
            <v>-</v>
          </cell>
          <cell r="AC372" t="str">
            <v>-</v>
          </cell>
          <cell r="AD372" t="str">
            <v>-</v>
          </cell>
          <cell r="AE372" t="str">
            <v>-</v>
          </cell>
          <cell r="AF372" t="str">
            <v>-</v>
          </cell>
          <cell r="AG372" t="str">
            <v>-</v>
          </cell>
          <cell r="AH372" t="str">
            <v>-</v>
          </cell>
          <cell r="AI372" t="str">
            <v>-</v>
          </cell>
          <cell r="AJ372">
            <v>0</v>
          </cell>
          <cell r="AK372" t="str">
            <v>-</v>
          </cell>
          <cell r="AL372" t="str">
            <v>-</v>
          </cell>
          <cell r="AM372" t="str">
            <v>-</v>
          </cell>
          <cell r="AN372" t="str">
            <v>-</v>
          </cell>
          <cell r="AO372" t="str">
            <v>-</v>
          </cell>
          <cell r="AP372" t="str">
            <v>-</v>
          </cell>
          <cell r="AQ372" t="str">
            <v>-</v>
          </cell>
          <cell r="AR372" t="str">
            <v>-</v>
          </cell>
          <cell r="AS372" t="str">
            <v>-</v>
          </cell>
          <cell r="AT372" t="str">
            <v>-</v>
          </cell>
          <cell r="AU372" t="str">
            <v>-</v>
          </cell>
          <cell r="AV372" t="str">
            <v>-</v>
          </cell>
          <cell r="AW372">
            <v>1</v>
          </cell>
          <cell r="AX372" t="str">
            <v>-</v>
          </cell>
          <cell r="AY372">
            <v>1</v>
          </cell>
          <cell r="AZ372">
            <v>1</v>
          </cell>
          <cell r="BA372">
            <v>1</v>
          </cell>
          <cell r="BB372" t="str">
            <v>MO34</v>
          </cell>
          <cell r="BC372">
            <v>20</v>
          </cell>
          <cell r="BD372">
            <v>1</v>
          </cell>
          <cell r="BE372" t="str">
            <v>MO10</v>
          </cell>
          <cell r="BF372">
            <v>20</v>
          </cell>
          <cell r="BG372" t="str">
            <v>-</v>
          </cell>
          <cell r="BH372" t="str">
            <v>-</v>
          </cell>
          <cell r="BI372" t="str">
            <v>-</v>
          </cell>
          <cell r="BJ372" t="str">
            <v>-</v>
          </cell>
          <cell r="BK372" t="str">
            <v>-</v>
          </cell>
          <cell r="BL372" t="str">
            <v>-</v>
          </cell>
          <cell r="BM372" t="str">
            <v>-</v>
          </cell>
          <cell r="BN372" t="str">
            <v>-</v>
          </cell>
          <cell r="BO372" t="str">
            <v>-</v>
          </cell>
          <cell r="BP372" t="str">
            <v>MO33</v>
          </cell>
          <cell r="BQ372">
            <v>0.7</v>
          </cell>
          <cell r="BR372">
            <v>18611</v>
          </cell>
          <cell r="BS372">
            <v>0</v>
          </cell>
          <cell r="BT372">
            <v>0</v>
          </cell>
          <cell r="BU372" t="str">
            <v>ESTUDIOS ALCANTARILLADO GUATEQUE</v>
          </cell>
          <cell r="BW372" t="str">
            <v>Administracion, Imprevistos, Utilidad (AIU)</v>
          </cell>
          <cell r="BX372">
            <v>0</v>
          </cell>
          <cell r="BY372">
            <v>0</v>
          </cell>
          <cell r="BZ372">
            <v>0</v>
          </cell>
          <cell r="CA372">
            <v>0</v>
          </cell>
        </row>
        <row r="373">
          <cell r="D373" t="str">
            <v>GUARDAESCOBA VINISOL 7 CM</v>
          </cell>
          <cell r="E373" t="str">
            <v>UND</v>
          </cell>
          <cell r="F373" t="str">
            <v>MG501</v>
          </cell>
          <cell r="G373">
            <v>0.05</v>
          </cell>
          <cell r="H373" t="str">
            <v>-</v>
          </cell>
          <cell r="I373" t="str">
            <v>-</v>
          </cell>
          <cell r="J373" t="str">
            <v>-</v>
          </cell>
          <cell r="K373" t="str">
            <v>-</v>
          </cell>
          <cell r="L373" t="str">
            <v>-</v>
          </cell>
          <cell r="M373" t="str">
            <v>-</v>
          </cell>
          <cell r="N373" t="str">
            <v>-</v>
          </cell>
          <cell r="O373" t="str">
            <v>-</v>
          </cell>
          <cell r="P373" t="str">
            <v>IGE1129</v>
          </cell>
          <cell r="Q373">
            <v>1</v>
          </cell>
          <cell r="R373" t="str">
            <v>-</v>
          </cell>
          <cell r="S373" t="str">
            <v>-</v>
          </cell>
          <cell r="T373" t="str">
            <v>-</v>
          </cell>
          <cell r="U373" t="str">
            <v>-</v>
          </cell>
          <cell r="V373" t="str">
            <v>-</v>
          </cell>
          <cell r="W373" t="str">
            <v>-</v>
          </cell>
          <cell r="X373" t="str">
            <v>-</v>
          </cell>
          <cell r="Y373" t="str">
            <v>-</v>
          </cell>
          <cell r="Z373" t="str">
            <v>-</v>
          </cell>
          <cell r="AA373" t="str">
            <v>-</v>
          </cell>
          <cell r="AB373" t="str">
            <v>-</v>
          </cell>
          <cell r="AC373" t="str">
            <v>-</v>
          </cell>
          <cell r="AD373" t="str">
            <v>-</v>
          </cell>
          <cell r="AE373" t="str">
            <v>-</v>
          </cell>
          <cell r="AF373" t="str">
            <v>-</v>
          </cell>
          <cell r="AG373" t="str">
            <v>-</v>
          </cell>
          <cell r="AH373" t="str">
            <v>-</v>
          </cell>
          <cell r="AI373" t="str">
            <v>-</v>
          </cell>
          <cell r="AJ373">
            <v>0</v>
          </cell>
          <cell r="AK373" t="str">
            <v>-</v>
          </cell>
          <cell r="AL373" t="str">
            <v>-</v>
          </cell>
          <cell r="AM373" t="str">
            <v>-</v>
          </cell>
          <cell r="AN373" t="str">
            <v>-</v>
          </cell>
          <cell r="AO373" t="str">
            <v>-</v>
          </cell>
          <cell r="AP373" t="str">
            <v>-</v>
          </cell>
          <cell r="AQ373" t="str">
            <v>-</v>
          </cell>
          <cell r="AR373" t="str">
            <v>-</v>
          </cell>
          <cell r="AS373" t="str">
            <v>-</v>
          </cell>
          <cell r="AT373" t="str">
            <v>-</v>
          </cell>
          <cell r="AU373" t="str">
            <v>-</v>
          </cell>
          <cell r="AV373" t="str">
            <v>-</v>
          </cell>
          <cell r="AW373">
            <v>1</v>
          </cell>
          <cell r="AX373" t="str">
            <v>-</v>
          </cell>
          <cell r="AY373">
            <v>1</v>
          </cell>
          <cell r="AZ373">
            <v>1</v>
          </cell>
          <cell r="BA373">
            <v>1</v>
          </cell>
          <cell r="BB373" t="str">
            <v>MO20</v>
          </cell>
          <cell r="BC373">
            <v>30</v>
          </cell>
          <cell r="BD373">
            <v>1</v>
          </cell>
          <cell r="BE373" t="str">
            <v>MO10</v>
          </cell>
          <cell r="BF373">
            <v>30</v>
          </cell>
          <cell r="BG373" t="str">
            <v>-</v>
          </cell>
          <cell r="BH373" t="str">
            <v>-</v>
          </cell>
          <cell r="BI373" t="str">
            <v>-</v>
          </cell>
          <cell r="BJ373" t="str">
            <v>-</v>
          </cell>
          <cell r="BK373" t="str">
            <v>-</v>
          </cell>
          <cell r="BL373" t="str">
            <v>-</v>
          </cell>
          <cell r="BM373" t="str">
            <v>-</v>
          </cell>
          <cell r="BN373" t="str">
            <v>-</v>
          </cell>
          <cell r="BO373" t="str">
            <v>-</v>
          </cell>
          <cell r="BP373" t="str">
            <v>-</v>
          </cell>
          <cell r="BQ373" t="str">
            <v>-</v>
          </cell>
          <cell r="BR373">
            <v>8577</v>
          </cell>
          <cell r="BS373">
            <v>0</v>
          </cell>
          <cell r="BT373">
            <v>8577</v>
          </cell>
          <cell r="BU373">
            <v>0</v>
          </cell>
          <cell r="BW373" t="str">
            <v>Administracion, Imprevistos, Utilidad (AIU)</v>
          </cell>
          <cell r="BX373">
            <v>0</v>
          </cell>
          <cell r="BY373">
            <v>0</v>
          </cell>
          <cell r="BZ373">
            <v>0</v>
          </cell>
          <cell r="CA373">
            <v>0</v>
          </cell>
        </row>
        <row r="374">
          <cell r="D374" t="str">
            <v>Descapote y limpieza de montaña (Incluye acarreo de 200 m)</v>
          </cell>
          <cell r="E374" t="str">
            <v>M2</v>
          </cell>
          <cell r="F374" t="str">
            <v>MG501</v>
          </cell>
          <cell r="G374">
            <v>0.1</v>
          </cell>
          <cell r="H374" t="str">
            <v>MG521</v>
          </cell>
          <cell r="I374">
            <v>8</v>
          </cell>
          <cell r="J374" t="str">
            <v>-</v>
          </cell>
          <cell r="K374" t="str">
            <v>-</v>
          </cell>
          <cell r="L374" t="str">
            <v>-</v>
          </cell>
          <cell r="M374" t="str">
            <v>-</v>
          </cell>
          <cell r="N374" t="str">
            <v>-</v>
          </cell>
          <cell r="O374" t="str">
            <v>-</v>
          </cell>
          <cell r="P374" t="str">
            <v>-</v>
          </cell>
          <cell r="Q374" t="str">
            <v>-</v>
          </cell>
          <cell r="R374" t="str">
            <v>-</v>
          </cell>
          <cell r="S374" t="str">
            <v>-</v>
          </cell>
          <cell r="T374" t="str">
            <v>-</v>
          </cell>
          <cell r="U374" t="str">
            <v>-</v>
          </cell>
          <cell r="V374" t="str">
            <v>-</v>
          </cell>
          <cell r="W374" t="str">
            <v>-</v>
          </cell>
          <cell r="X374" t="str">
            <v>-</v>
          </cell>
          <cell r="Y374" t="str">
            <v>-</v>
          </cell>
          <cell r="Z374" t="str">
            <v>-</v>
          </cell>
          <cell r="AA374" t="str">
            <v>-</v>
          </cell>
          <cell r="AB374" t="str">
            <v>-</v>
          </cell>
          <cell r="AC374" t="str">
            <v>-</v>
          </cell>
          <cell r="AD374" t="str">
            <v>-</v>
          </cell>
          <cell r="AE374" t="str">
            <v>-</v>
          </cell>
          <cell r="AF374" t="str">
            <v>-</v>
          </cell>
          <cell r="AG374" t="str">
            <v>-</v>
          </cell>
          <cell r="AH374" t="str">
            <v>-</v>
          </cell>
          <cell r="AI374" t="str">
            <v>-</v>
          </cell>
          <cell r="AJ374">
            <v>0</v>
          </cell>
          <cell r="AK374" t="str">
            <v>-</v>
          </cell>
          <cell r="AL374" t="str">
            <v>-</v>
          </cell>
          <cell r="AM374" t="str">
            <v>-</v>
          </cell>
          <cell r="AN374" t="str">
            <v>-</v>
          </cell>
          <cell r="AO374" t="str">
            <v>-</v>
          </cell>
          <cell r="AP374" t="str">
            <v>-</v>
          </cell>
          <cell r="AQ374" t="str">
            <v>-</v>
          </cell>
          <cell r="AR374" t="str">
            <v>-</v>
          </cell>
          <cell r="AS374" t="str">
            <v>-</v>
          </cell>
          <cell r="AT374" t="str">
            <v>-</v>
          </cell>
          <cell r="AU374" t="str">
            <v>-</v>
          </cell>
          <cell r="AV374" t="str">
            <v>-</v>
          </cell>
          <cell r="AW374">
            <v>1</v>
          </cell>
          <cell r="AX374" t="str">
            <v>-</v>
          </cell>
          <cell r="AY374">
            <v>1</v>
          </cell>
          <cell r="AZ374">
            <v>1</v>
          </cell>
          <cell r="BA374">
            <v>1</v>
          </cell>
          <cell r="BB374" t="str">
            <v>MO13</v>
          </cell>
          <cell r="BC374">
            <v>25</v>
          </cell>
          <cell r="BD374" t="str">
            <v>-</v>
          </cell>
          <cell r="BE374" t="str">
            <v>-</v>
          </cell>
          <cell r="BF374" t="str">
            <v>-</v>
          </cell>
          <cell r="BG374" t="str">
            <v>-</v>
          </cell>
          <cell r="BH374" t="str">
            <v>-</v>
          </cell>
          <cell r="BI374" t="str">
            <v>-</v>
          </cell>
          <cell r="BJ374" t="str">
            <v>-</v>
          </cell>
          <cell r="BK374" t="str">
            <v>-</v>
          </cell>
          <cell r="BL374" t="str">
            <v>-</v>
          </cell>
          <cell r="BM374" t="str">
            <v>-</v>
          </cell>
          <cell r="BN374" t="str">
            <v>-</v>
          </cell>
          <cell r="BO374" t="str">
            <v>-</v>
          </cell>
          <cell r="BP374" t="str">
            <v>-</v>
          </cell>
          <cell r="BQ374" t="str">
            <v>-</v>
          </cell>
          <cell r="BR374">
            <v>9755</v>
          </cell>
          <cell r="BS374">
            <v>0</v>
          </cell>
          <cell r="BT374">
            <v>9755</v>
          </cell>
          <cell r="BU374">
            <v>0</v>
          </cell>
          <cell r="BW374" t="str">
            <v>Administracion, Imprevistos, Utilidad (AIU)</v>
          </cell>
          <cell r="BX374">
            <v>0</v>
          </cell>
          <cell r="BY374">
            <v>0</v>
          </cell>
          <cell r="BZ374">
            <v>0</v>
          </cell>
          <cell r="CA374">
            <v>0</v>
          </cell>
        </row>
        <row r="375">
          <cell r="D375" t="str">
            <v>limpieza de Material compactado</v>
          </cell>
          <cell r="E375" t="str">
            <v>M2</v>
          </cell>
          <cell r="F375" t="str">
            <v>MG501</v>
          </cell>
          <cell r="G375">
            <v>7.0000000000000007E-2</v>
          </cell>
          <cell r="H375" t="str">
            <v>-</v>
          </cell>
          <cell r="I375" t="str">
            <v>-</v>
          </cell>
          <cell r="J375" t="str">
            <v>-</v>
          </cell>
          <cell r="K375" t="str">
            <v>-</v>
          </cell>
          <cell r="L375" t="str">
            <v>-</v>
          </cell>
          <cell r="M375" t="str">
            <v>-</v>
          </cell>
          <cell r="N375" t="str">
            <v>-</v>
          </cell>
          <cell r="O375" t="str">
            <v>-</v>
          </cell>
          <cell r="P375" t="str">
            <v>-</v>
          </cell>
          <cell r="Q375" t="str">
            <v>-</v>
          </cell>
          <cell r="R375" t="str">
            <v>-</v>
          </cell>
          <cell r="S375" t="str">
            <v>-</v>
          </cell>
          <cell r="T375" t="str">
            <v>-</v>
          </cell>
          <cell r="U375" t="str">
            <v>-</v>
          </cell>
          <cell r="V375" t="str">
            <v>-</v>
          </cell>
          <cell r="W375" t="str">
            <v>-</v>
          </cell>
          <cell r="X375" t="str">
            <v>-</v>
          </cell>
          <cell r="Y375" t="str">
            <v>-</v>
          </cell>
          <cell r="Z375" t="str">
            <v>-</v>
          </cell>
          <cell r="AA375" t="str">
            <v>-</v>
          </cell>
          <cell r="AB375" t="str">
            <v>-</v>
          </cell>
          <cell r="AC375" t="str">
            <v>-</v>
          </cell>
          <cell r="AD375" t="str">
            <v>-</v>
          </cell>
          <cell r="AE375" t="str">
            <v>-</v>
          </cell>
          <cell r="AF375" t="str">
            <v>-</v>
          </cell>
          <cell r="AG375" t="str">
            <v>-</v>
          </cell>
          <cell r="AH375" t="str">
            <v>-</v>
          </cell>
          <cell r="AI375" t="str">
            <v>-</v>
          </cell>
          <cell r="AJ375">
            <v>0</v>
          </cell>
          <cell r="AK375" t="str">
            <v>-</v>
          </cell>
          <cell r="AL375" t="str">
            <v>-</v>
          </cell>
          <cell r="AM375" t="str">
            <v>-</v>
          </cell>
          <cell r="AN375" t="str">
            <v>-</v>
          </cell>
          <cell r="AO375" t="str">
            <v>-</v>
          </cell>
          <cell r="AP375" t="str">
            <v>-</v>
          </cell>
          <cell r="AQ375" t="str">
            <v>-</v>
          </cell>
          <cell r="AR375" t="str">
            <v>-</v>
          </cell>
          <cell r="AS375" t="str">
            <v>-</v>
          </cell>
          <cell r="AT375" t="str">
            <v>-</v>
          </cell>
          <cell r="AU375" t="str">
            <v>-</v>
          </cell>
          <cell r="AV375" t="str">
            <v>-</v>
          </cell>
          <cell r="AW375">
            <v>1</v>
          </cell>
          <cell r="AX375" t="str">
            <v>-</v>
          </cell>
          <cell r="AY375">
            <v>1</v>
          </cell>
          <cell r="AZ375">
            <v>1</v>
          </cell>
          <cell r="BA375">
            <v>1</v>
          </cell>
          <cell r="BB375" t="str">
            <v>MO13</v>
          </cell>
          <cell r="BC375">
            <v>25</v>
          </cell>
          <cell r="BD375" t="str">
            <v>-</v>
          </cell>
          <cell r="BE375" t="str">
            <v>-</v>
          </cell>
          <cell r="BF375" t="str">
            <v>-</v>
          </cell>
          <cell r="BG375" t="str">
            <v>-</v>
          </cell>
          <cell r="BH375" t="str">
            <v>-</v>
          </cell>
          <cell r="BI375" t="str">
            <v>-</v>
          </cell>
          <cell r="BJ375" t="str">
            <v>-</v>
          </cell>
          <cell r="BK375" t="str">
            <v>-</v>
          </cell>
          <cell r="BL375" t="str">
            <v>-</v>
          </cell>
          <cell r="BM375" t="str">
            <v>-</v>
          </cell>
          <cell r="BN375" t="str">
            <v>-</v>
          </cell>
          <cell r="BO375" t="str">
            <v>-</v>
          </cell>
          <cell r="BP375" t="str">
            <v>-</v>
          </cell>
          <cell r="BQ375" t="str">
            <v>-</v>
          </cell>
          <cell r="BR375">
            <v>5841</v>
          </cell>
          <cell r="BS375">
            <v>0</v>
          </cell>
          <cell r="BT375">
            <v>5841</v>
          </cell>
          <cell r="BU375">
            <v>0</v>
          </cell>
          <cell r="BW375" t="str">
            <v>Administracion, Imprevistos, Utilidad (AIU)</v>
          </cell>
          <cell r="BX375">
            <v>0</v>
          </cell>
          <cell r="BY375">
            <v>0</v>
          </cell>
          <cell r="BZ375">
            <v>0</v>
          </cell>
          <cell r="CA375">
            <v>0</v>
          </cell>
        </row>
        <row r="376">
          <cell r="D376" t="str">
            <v>Desmonte de estructura en concreto existente</v>
          </cell>
          <cell r="E376" t="str">
            <v>M2</v>
          </cell>
          <cell r="F376" t="str">
            <v>MG501</v>
          </cell>
          <cell r="G376">
            <v>0.05</v>
          </cell>
          <cell r="H376" t="str">
            <v>MG521</v>
          </cell>
          <cell r="I376">
            <v>10</v>
          </cell>
          <cell r="J376" t="str">
            <v>-</v>
          </cell>
          <cell r="K376" t="str">
            <v>-</v>
          </cell>
          <cell r="L376" t="str">
            <v>-</v>
          </cell>
          <cell r="M376" t="str">
            <v>-</v>
          </cell>
          <cell r="N376" t="str">
            <v>-</v>
          </cell>
          <cell r="O376" t="str">
            <v>-</v>
          </cell>
          <cell r="P376" t="str">
            <v>-</v>
          </cell>
          <cell r="Q376" t="str">
            <v>-</v>
          </cell>
          <cell r="R376" t="str">
            <v>-</v>
          </cell>
          <cell r="S376" t="str">
            <v>-</v>
          </cell>
          <cell r="T376" t="str">
            <v>-</v>
          </cell>
          <cell r="U376" t="str">
            <v>-</v>
          </cell>
          <cell r="V376" t="str">
            <v>-</v>
          </cell>
          <cell r="W376" t="str">
            <v>-</v>
          </cell>
          <cell r="X376" t="str">
            <v>-</v>
          </cell>
          <cell r="Y376" t="str">
            <v>-</v>
          </cell>
          <cell r="Z376" t="str">
            <v>-</v>
          </cell>
          <cell r="AA376" t="str">
            <v>-</v>
          </cell>
          <cell r="AB376" t="str">
            <v>-</v>
          </cell>
          <cell r="AC376" t="str">
            <v>-</v>
          </cell>
          <cell r="AD376" t="str">
            <v>-</v>
          </cell>
          <cell r="AE376" t="str">
            <v>-</v>
          </cell>
          <cell r="AF376" t="str">
            <v>-</v>
          </cell>
          <cell r="AG376" t="str">
            <v>-</v>
          </cell>
          <cell r="AH376" t="str">
            <v>-</v>
          </cell>
          <cell r="AI376" t="str">
            <v>-</v>
          </cell>
          <cell r="AJ376">
            <v>0</v>
          </cell>
          <cell r="AK376" t="str">
            <v>-</v>
          </cell>
          <cell r="AL376" t="str">
            <v>-</v>
          </cell>
          <cell r="AM376" t="str">
            <v>-</v>
          </cell>
          <cell r="AN376" t="str">
            <v>-</v>
          </cell>
          <cell r="AO376" t="str">
            <v>-</v>
          </cell>
          <cell r="AP376" t="str">
            <v>-</v>
          </cell>
          <cell r="AQ376" t="str">
            <v>-</v>
          </cell>
          <cell r="AR376" t="str">
            <v>-</v>
          </cell>
          <cell r="AS376" t="str">
            <v>-</v>
          </cell>
          <cell r="AT376" t="str">
            <v>-</v>
          </cell>
          <cell r="AU376" t="str">
            <v>-</v>
          </cell>
          <cell r="AV376" t="str">
            <v>-</v>
          </cell>
          <cell r="AW376">
            <v>1</v>
          </cell>
          <cell r="AX376" t="str">
            <v>-</v>
          </cell>
          <cell r="AY376">
            <v>1</v>
          </cell>
          <cell r="AZ376">
            <v>1</v>
          </cell>
          <cell r="BA376">
            <v>1</v>
          </cell>
          <cell r="BB376" t="str">
            <v>MO13</v>
          </cell>
          <cell r="BC376">
            <v>30</v>
          </cell>
          <cell r="BD376" t="str">
            <v>-</v>
          </cell>
          <cell r="BE376" t="str">
            <v>-</v>
          </cell>
          <cell r="BF376" t="str">
            <v>-</v>
          </cell>
          <cell r="BG376" t="str">
            <v>-</v>
          </cell>
          <cell r="BH376" t="str">
            <v>-</v>
          </cell>
          <cell r="BI376" t="str">
            <v>-</v>
          </cell>
          <cell r="BJ376" t="str">
            <v>-</v>
          </cell>
          <cell r="BK376" t="str">
            <v>-</v>
          </cell>
          <cell r="BL376" t="str">
            <v>-</v>
          </cell>
          <cell r="BM376" t="str">
            <v>-</v>
          </cell>
          <cell r="BN376" t="str">
            <v>-</v>
          </cell>
          <cell r="BO376" t="str">
            <v>-</v>
          </cell>
          <cell r="BP376" t="str">
            <v>-</v>
          </cell>
          <cell r="BQ376" t="str">
            <v>-</v>
          </cell>
          <cell r="BR376">
            <v>7777</v>
          </cell>
          <cell r="BS376">
            <v>0</v>
          </cell>
          <cell r="BT376">
            <v>0</v>
          </cell>
          <cell r="BU376">
            <v>0</v>
          </cell>
          <cell r="BW376" t="str">
            <v>Administracion, Imprevistos, Utilidad (AIU)</v>
          </cell>
          <cell r="BX376">
            <v>0</v>
          </cell>
          <cell r="BY376">
            <v>0</v>
          </cell>
          <cell r="BZ376">
            <v>0</v>
          </cell>
          <cell r="CA376">
            <v>0</v>
          </cell>
        </row>
        <row r="377">
          <cell r="D377" t="str">
            <v>DESMONTE MALLA ESLABONADA H=2.0 M</v>
          </cell>
          <cell r="E377" t="str">
            <v>M2</v>
          </cell>
          <cell r="F377" t="str">
            <v>MG501</v>
          </cell>
          <cell r="G377">
            <v>0.06</v>
          </cell>
          <cell r="H377" t="str">
            <v>-</v>
          </cell>
          <cell r="I377" t="str">
            <v>-</v>
          </cell>
          <cell r="J377" t="str">
            <v>-</v>
          </cell>
          <cell r="K377" t="str">
            <v>-</v>
          </cell>
          <cell r="L377" t="str">
            <v>-</v>
          </cell>
          <cell r="M377" t="str">
            <v>-</v>
          </cell>
          <cell r="N377" t="str">
            <v>-</v>
          </cell>
          <cell r="O377" t="str">
            <v>-</v>
          </cell>
          <cell r="P377" t="str">
            <v>-</v>
          </cell>
          <cell r="Q377" t="str">
            <v>-</v>
          </cell>
          <cell r="R377" t="str">
            <v>-</v>
          </cell>
          <cell r="S377" t="str">
            <v>-</v>
          </cell>
          <cell r="T377" t="str">
            <v>-</v>
          </cell>
          <cell r="U377" t="str">
            <v>-</v>
          </cell>
          <cell r="V377" t="str">
            <v>-</v>
          </cell>
          <cell r="W377" t="str">
            <v>-</v>
          </cell>
          <cell r="X377" t="str">
            <v>-</v>
          </cell>
          <cell r="Y377" t="str">
            <v>-</v>
          </cell>
          <cell r="Z377" t="str">
            <v>-</v>
          </cell>
          <cell r="AA377" t="str">
            <v>-</v>
          </cell>
          <cell r="AB377" t="str">
            <v>-</v>
          </cell>
          <cell r="AC377" t="str">
            <v>-</v>
          </cell>
          <cell r="AD377" t="str">
            <v>-</v>
          </cell>
          <cell r="AE377" t="str">
            <v>-</v>
          </cell>
          <cell r="AF377" t="str">
            <v>-</v>
          </cell>
          <cell r="AG377" t="str">
            <v>-</v>
          </cell>
          <cell r="AH377" t="str">
            <v>-</v>
          </cell>
          <cell r="AI377" t="str">
            <v>-</v>
          </cell>
          <cell r="AJ377">
            <v>0</v>
          </cell>
          <cell r="AK377" t="str">
            <v>-</v>
          </cell>
          <cell r="AL377" t="str">
            <v>-</v>
          </cell>
          <cell r="AM377" t="str">
            <v>-</v>
          </cell>
          <cell r="AN377" t="str">
            <v>-</v>
          </cell>
          <cell r="AO377" t="str">
            <v>-</v>
          </cell>
          <cell r="AP377" t="str">
            <v>-</v>
          </cell>
          <cell r="AQ377" t="str">
            <v>-</v>
          </cell>
          <cell r="AR377" t="str">
            <v>-</v>
          </cell>
          <cell r="AS377" t="str">
            <v>-</v>
          </cell>
          <cell r="AT377" t="str">
            <v>-</v>
          </cell>
          <cell r="AU377" t="str">
            <v>-</v>
          </cell>
          <cell r="AV377" t="str">
            <v>-</v>
          </cell>
          <cell r="AW377">
            <v>1</v>
          </cell>
          <cell r="AX377" t="str">
            <v>-</v>
          </cell>
          <cell r="AY377">
            <v>1</v>
          </cell>
          <cell r="AZ377">
            <v>1</v>
          </cell>
          <cell r="BA377">
            <v>1</v>
          </cell>
          <cell r="BB377" t="str">
            <v>MO13</v>
          </cell>
          <cell r="BC377">
            <v>56</v>
          </cell>
          <cell r="BD377" t="str">
            <v>-</v>
          </cell>
          <cell r="BE377" t="str">
            <v>-</v>
          </cell>
          <cell r="BF377" t="str">
            <v>-</v>
          </cell>
          <cell r="BG377" t="str">
            <v>-</v>
          </cell>
          <cell r="BH377" t="str">
            <v>-</v>
          </cell>
          <cell r="BI377" t="str">
            <v>-</v>
          </cell>
          <cell r="BJ377" t="str">
            <v>-</v>
          </cell>
          <cell r="BK377" t="str">
            <v>-</v>
          </cell>
          <cell r="BL377" t="str">
            <v>-</v>
          </cell>
          <cell r="BM377" t="str">
            <v>-</v>
          </cell>
          <cell r="BN377" t="str">
            <v>-</v>
          </cell>
          <cell r="BO377" t="str">
            <v>-</v>
          </cell>
          <cell r="BP377" t="str">
            <v>-</v>
          </cell>
          <cell r="BQ377" t="str">
            <v>-</v>
          </cell>
          <cell r="BR377">
            <v>2583</v>
          </cell>
          <cell r="BS377">
            <v>0</v>
          </cell>
          <cell r="BT377">
            <v>0</v>
          </cell>
          <cell r="BU377">
            <v>0</v>
          </cell>
          <cell r="BW377" t="str">
            <v>Administracion, Imprevistos, Utilidad (AIU)</v>
          </cell>
          <cell r="BX377">
            <v>0</v>
          </cell>
          <cell r="BY377">
            <v>0</v>
          </cell>
          <cell r="BZ377">
            <v>0</v>
          </cell>
          <cell r="CA377">
            <v>0</v>
          </cell>
        </row>
        <row r="378">
          <cell r="D378" t="str">
            <v>SUMINISTRO E INSTALACIÓN CANAL EN LAMINA CAL. 18</v>
          </cell>
          <cell r="E378" t="str">
            <v>ml</v>
          </cell>
          <cell r="F378" t="str">
            <v>MG501</v>
          </cell>
          <cell r="G378">
            <v>0.05</v>
          </cell>
          <cell r="H378" t="str">
            <v>MG533</v>
          </cell>
          <cell r="I378">
            <v>10</v>
          </cell>
          <cell r="J378" t="str">
            <v>MG523</v>
          </cell>
          <cell r="K378">
            <v>10</v>
          </cell>
          <cell r="L378" t="str">
            <v>MG508</v>
          </cell>
          <cell r="M378">
            <v>10</v>
          </cell>
          <cell r="N378" t="str">
            <v>-</v>
          </cell>
          <cell r="O378" t="str">
            <v>-</v>
          </cell>
          <cell r="P378" t="str">
            <v>C5605</v>
          </cell>
          <cell r="Q378">
            <v>1</v>
          </cell>
          <cell r="R378" t="str">
            <v>C6028</v>
          </cell>
          <cell r="S378">
            <v>0.3</v>
          </cell>
          <cell r="T378" t="str">
            <v>C5606</v>
          </cell>
          <cell r="U378">
            <v>0.2</v>
          </cell>
          <cell r="V378" t="str">
            <v>C5607</v>
          </cell>
          <cell r="W378">
            <v>0.3</v>
          </cell>
          <cell r="X378" t="str">
            <v>-</v>
          </cell>
          <cell r="Y378" t="str">
            <v>-</v>
          </cell>
          <cell r="Z378" t="str">
            <v>-</v>
          </cell>
          <cell r="AA378" t="str">
            <v>-</v>
          </cell>
          <cell r="AB378" t="str">
            <v>-</v>
          </cell>
          <cell r="AC378" t="str">
            <v>-</v>
          </cell>
          <cell r="AD378" t="str">
            <v>-</v>
          </cell>
          <cell r="AE378" t="str">
            <v>-</v>
          </cell>
          <cell r="AF378" t="str">
            <v>-</v>
          </cell>
          <cell r="AG378" t="str">
            <v>-</v>
          </cell>
          <cell r="AH378" t="str">
            <v>-</v>
          </cell>
          <cell r="AI378" t="str">
            <v>-</v>
          </cell>
          <cell r="AJ378">
            <v>0</v>
          </cell>
          <cell r="AK378" t="str">
            <v>-</v>
          </cell>
          <cell r="AL378" t="str">
            <v>-</v>
          </cell>
          <cell r="AM378" t="str">
            <v>-</v>
          </cell>
          <cell r="AN378" t="str">
            <v>-</v>
          </cell>
          <cell r="AO378" t="str">
            <v>-</v>
          </cell>
          <cell r="AP378" t="str">
            <v>-</v>
          </cell>
          <cell r="AQ378" t="str">
            <v>-</v>
          </cell>
          <cell r="AR378" t="str">
            <v>-</v>
          </cell>
          <cell r="AS378" t="str">
            <v>-</v>
          </cell>
          <cell r="AT378" t="str">
            <v>-</v>
          </cell>
          <cell r="AU378" t="str">
            <v>-</v>
          </cell>
          <cell r="AV378" t="str">
            <v>-</v>
          </cell>
          <cell r="AW378">
            <v>1</v>
          </cell>
          <cell r="AX378" t="str">
            <v>-</v>
          </cell>
          <cell r="AY378">
            <v>1</v>
          </cell>
          <cell r="AZ378">
            <v>1</v>
          </cell>
          <cell r="BA378">
            <v>1</v>
          </cell>
          <cell r="BB378" t="str">
            <v>MO20</v>
          </cell>
          <cell r="BC378">
            <v>15</v>
          </cell>
          <cell r="BD378">
            <v>2</v>
          </cell>
          <cell r="BE378" t="str">
            <v>MO10</v>
          </cell>
          <cell r="BF378">
            <v>15</v>
          </cell>
          <cell r="BG378">
            <v>1</v>
          </cell>
          <cell r="BH378" t="str">
            <v>MO22</v>
          </cell>
          <cell r="BI378">
            <v>15</v>
          </cell>
          <cell r="BJ378" t="str">
            <v>-</v>
          </cell>
          <cell r="BK378" t="str">
            <v>-</v>
          </cell>
          <cell r="BL378" t="str">
            <v>-</v>
          </cell>
          <cell r="BM378" t="str">
            <v>-</v>
          </cell>
          <cell r="BN378" t="str">
            <v>-</v>
          </cell>
          <cell r="BO378" t="str">
            <v>-</v>
          </cell>
          <cell r="BP378" t="str">
            <v>-</v>
          </cell>
          <cell r="BQ378" t="str">
            <v>-</v>
          </cell>
          <cell r="BR378">
            <v>58433</v>
          </cell>
          <cell r="BS378">
            <v>0</v>
          </cell>
          <cell r="BT378">
            <v>58433</v>
          </cell>
          <cell r="BU378">
            <v>0</v>
          </cell>
          <cell r="BW378" t="str">
            <v>Administracion, Imprevistos, Utilidad (AIU)</v>
          </cell>
          <cell r="BX378">
            <v>0</v>
          </cell>
          <cell r="BY378">
            <v>0</v>
          </cell>
          <cell r="BZ378">
            <v>0</v>
          </cell>
          <cell r="CA378">
            <v>0</v>
          </cell>
        </row>
        <row r="379">
          <cell r="D379" t="str">
            <v>SUMINISTRO E INSTALACIÓN CANAL EN LAMINA CAL. 20</v>
          </cell>
          <cell r="E379" t="str">
            <v>ml</v>
          </cell>
          <cell r="F379" t="str">
            <v>MG501</v>
          </cell>
          <cell r="G379">
            <v>7.4999999999999997E-2</v>
          </cell>
          <cell r="H379" t="str">
            <v>MG533</v>
          </cell>
          <cell r="I379">
            <v>10</v>
          </cell>
          <cell r="J379" t="str">
            <v>MG523</v>
          </cell>
          <cell r="K379">
            <v>10</v>
          </cell>
          <cell r="L379" t="str">
            <v>MG508</v>
          </cell>
          <cell r="M379">
            <v>10</v>
          </cell>
          <cell r="N379" t="str">
            <v>-</v>
          </cell>
          <cell r="O379" t="str">
            <v>-</v>
          </cell>
          <cell r="P379" t="str">
            <v>C5605</v>
          </cell>
          <cell r="Q379">
            <v>1</v>
          </cell>
          <cell r="R379" t="str">
            <v>C6024</v>
          </cell>
          <cell r="S379">
            <v>0.3</v>
          </cell>
          <cell r="T379" t="str">
            <v>C5606</v>
          </cell>
          <cell r="U379">
            <v>0.2</v>
          </cell>
          <cell r="V379" t="str">
            <v>C5607</v>
          </cell>
          <cell r="W379">
            <v>0.3</v>
          </cell>
          <cell r="X379" t="str">
            <v>-</v>
          </cell>
          <cell r="Y379" t="str">
            <v>-</v>
          </cell>
          <cell r="Z379" t="str">
            <v>-</v>
          </cell>
          <cell r="AA379" t="str">
            <v>-</v>
          </cell>
          <cell r="AB379" t="str">
            <v>-</v>
          </cell>
          <cell r="AC379" t="str">
            <v>-</v>
          </cell>
          <cell r="AD379" t="str">
            <v>-</v>
          </cell>
          <cell r="AE379" t="str">
            <v>-</v>
          </cell>
          <cell r="AF379" t="str">
            <v>-</v>
          </cell>
          <cell r="AG379" t="str">
            <v>-</v>
          </cell>
          <cell r="AH379" t="str">
            <v>-</v>
          </cell>
          <cell r="AI379" t="str">
            <v>-</v>
          </cell>
          <cell r="AJ379">
            <v>0</v>
          </cell>
          <cell r="AK379" t="str">
            <v>-</v>
          </cell>
          <cell r="AL379" t="str">
            <v>-</v>
          </cell>
          <cell r="AM379" t="str">
            <v>-</v>
          </cell>
          <cell r="AN379" t="str">
            <v>-</v>
          </cell>
          <cell r="AO379" t="str">
            <v>-</v>
          </cell>
          <cell r="AP379" t="str">
            <v>-</v>
          </cell>
          <cell r="AQ379" t="str">
            <v>-</v>
          </cell>
          <cell r="AR379" t="str">
            <v>-</v>
          </cell>
          <cell r="AS379" t="str">
            <v>-</v>
          </cell>
          <cell r="AT379" t="str">
            <v>-</v>
          </cell>
          <cell r="AU379" t="str">
            <v>-</v>
          </cell>
          <cell r="AV379" t="str">
            <v>-</v>
          </cell>
          <cell r="AW379">
            <v>1</v>
          </cell>
          <cell r="AX379" t="str">
            <v>-</v>
          </cell>
          <cell r="AY379">
            <v>1</v>
          </cell>
          <cell r="AZ379">
            <v>1</v>
          </cell>
          <cell r="BA379">
            <v>1</v>
          </cell>
          <cell r="BB379" t="str">
            <v>MO20</v>
          </cell>
          <cell r="BC379">
            <v>20</v>
          </cell>
          <cell r="BD379">
            <v>2</v>
          </cell>
          <cell r="BE379" t="str">
            <v>MO10</v>
          </cell>
          <cell r="BF379">
            <v>20</v>
          </cell>
          <cell r="BG379">
            <v>1</v>
          </cell>
          <cell r="BH379" t="str">
            <v>MO22</v>
          </cell>
          <cell r="BI379">
            <v>20</v>
          </cell>
          <cell r="BJ379" t="str">
            <v>-</v>
          </cell>
          <cell r="BK379" t="str">
            <v>-</v>
          </cell>
          <cell r="BL379" t="str">
            <v>-</v>
          </cell>
          <cell r="BM379" t="str">
            <v>-</v>
          </cell>
          <cell r="BN379" t="str">
            <v>-</v>
          </cell>
          <cell r="BO379" t="str">
            <v>-</v>
          </cell>
          <cell r="BP379" t="str">
            <v>MO25</v>
          </cell>
          <cell r="BQ379">
            <v>0.45</v>
          </cell>
          <cell r="BR379">
            <v>70058</v>
          </cell>
          <cell r="BS379">
            <v>0</v>
          </cell>
          <cell r="BT379">
            <v>70058</v>
          </cell>
          <cell r="BU379">
            <v>0</v>
          </cell>
          <cell r="BW379" t="str">
            <v>Administracion, Imprevistos, Utilidad (AIU)</v>
          </cell>
          <cell r="BX379">
            <v>0</v>
          </cell>
          <cell r="BY379">
            <v>0</v>
          </cell>
          <cell r="BZ379">
            <v>0</v>
          </cell>
          <cell r="CA379">
            <v>0</v>
          </cell>
        </row>
        <row r="380">
          <cell r="D380" t="str">
            <v>SUMINISTRO E INSTALACIÓN CANAL EN LAMINA CAL. 22</v>
          </cell>
          <cell r="E380" t="str">
            <v>ml</v>
          </cell>
          <cell r="F380" t="str">
            <v>MG501</v>
          </cell>
          <cell r="G380">
            <v>0.05</v>
          </cell>
          <cell r="H380" t="str">
            <v>MG533</v>
          </cell>
          <cell r="I380">
            <v>10</v>
          </cell>
          <cell r="J380" t="str">
            <v>MG523</v>
          </cell>
          <cell r="K380">
            <v>10</v>
          </cell>
          <cell r="L380" t="str">
            <v>MG508</v>
          </cell>
          <cell r="M380">
            <v>10</v>
          </cell>
          <cell r="N380" t="str">
            <v>-</v>
          </cell>
          <cell r="O380" t="str">
            <v>-</v>
          </cell>
          <cell r="P380" t="str">
            <v>C5605</v>
          </cell>
          <cell r="Q380">
            <v>1</v>
          </cell>
          <cell r="R380" t="str">
            <v>IGE1153</v>
          </cell>
          <cell r="S380">
            <v>0.3</v>
          </cell>
          <cell r="T380" t="str">
            <v>C5606</v>
          </cell>
          <cell r="U380">
            <v>0.2</v>
          </cell>
          <cell r="V380" t="str">
            <v>C5607</v>
          </cell>
          <cell r="W380">
            <v>0.3</v>
          </cell>
          <cell r="X380" t="str">
            <v>-</v>
          </cell>
          <cell r="Y380" t="str">
            <v>-</v>
          </cell>
          <cell r="Z380" t="str">
            <v>-</v>
          </cell>
          <cell r="AA380" t="str">
            <v>-</v>
          </cell>
          <cell r="AB380" t="str">
            <v>-</v>
          </cell>
          <cell r="AC380" t="str">
            <v>-</v>
          </cell>
          <cell r="AD380" t="str">
            <v>-</v>
          </cell>
          <cell r="AE380" t="str">
            <v>-</v>
          </cell>
          <cell r="AF380" t="str">
            <v>-</v>
          </cell>
          <cell r="AG380" t="str">
            <v>-</v>
          </cell>
          <cell r="AH380" t="str">
            <v>-</v>
          </cell>
          <cell r="AI380" t="str">
            <v>-</v>
          </cell>
          <cell r="AJ380">
            <v>0</v>
          </cell>
          <cell r="AK380" t="str">
            <v>-</v>
          </cell>
          <cell r="AL380" t="str">
            <v>-</v>
          </cell>
          <cell r="AM380" t="str">
            <v>-</v>
          </cell>
          <cell r="AN380" t="str">
            <v>-</v>
          </cell>
          <cell r="AO380" t="str">
            <v>-</v>
          </cell>
          <cell r="AP380" t="str">
            <v>-</v>
          </cell>
          <cell r="AQ380" t="str">
            <v>-</v>
          </cell>
          <cell r="AR380" t="str">
            <v>-</v>
          </cell>
          <cell r="AS380" t="str">
            <v>-</v>
          </cell>
          <cell r="AT380" t="str">
            <v>-</v>
          </cell>
          <cell r="AU380" t="str">
            <v>-</v>
          </cell>
          <cell r="AV380" t="str">
            <v>-</v>
          </cell>
          <cell r="AW380">
            <v>1</v>
          </cell>
          <cell r="AX380" t="str">
            <v>-</v>
          </cell>
          <cell r="AY380">
            <v>1</v>
          </cell>
          <cell r="AZ380">
            <v>1</v>
          </cell>
          <cell r="BA380">
            <v>1</v>
          </cell>
          <cell r="BB380" t="str">
            <v>MO20</v>
          </cell>
          <cell r="BC380">
            <v>30</v>
          </cell>
          <cell r="BD380">
            <v>1</v>
          </cell>
          <cell r="BE380" t="str">
            <v>MO10</v>
          </cell>
          <cell r="BF380">
            <v>30</v>
          </cell>
          <cell r="BG380" t="str">
            <v>-</v>
          </cell>
          <cell r="BH380" t="str">
            <v>-</v>
          </cell>
          <cell r="BI380" t="str">
            <v>-</v>
          </cell>
          <cell r="BJ380" t="str">
            <v>-</v>
          </cell>
          <cell r="BK380" t="str">
            <v>-</v>
          </cell>
          <cell r="BL380" t="str">
            <v>-</v>
          </cell>
          <cell r="BM380" t="str">
            <v>-</v>
          </cell>
          <cell r="BN380" t="str">
            <v>-</v>
          </cell>
          <cell r="BO380" t="str">
            <v>-</v>
          </cell>
          <cell r="BP380" t="str">
            <v>MO25</v>
          </cell>
          <cell r="BQ380">
            <v>0.45</v>
          </cell>
          <cell r="BR380">
            <v>41859</v>
          </cell>
          <cell r="BS380">
            <v>0</v>
          </cell>
          <cell r="BT380">
            <v>41859</v>
          </cell>
          <cell r="BU380">
            <v>0</v>
          </cell>
          <cell r="BW380" t="str">
            <v>Administracion, Imprevistos, Utilidad (AIU)</v>
          </cell>
          <cell r="BX380">
            <v>0</v>
          </cell>
          <cell r="BY380">
            <v>0</v>
          </cell>
          <cell r="BZ380">
            <v>0</v>
          </cell>
          <cell r="CA380">
            <v>0</v>
          </cell>
        </row>
        <row r="381">
          <cell r="D381" t="str">
            <v>Dilatacion en concreto de 2000 PSI</v>
          </cell>
          <cell r="E381" t="str">
            <v>M3</v>
          </cell>
          <cell r="F381" t="str">
            <v>MG501</v>
          </cell>
          <cell r="G381">
            <v>0.05</v>
          </cell>
          <cell r="H381" t="str">
            <v>MG519</v>
          </cell>
          <cell r="I381">
            <v>1</v>
          </cell>
          <cell r="J381" t="str">
            <v>-</v>
          </cell>
          <cell r="K381" t="str">
            <v>-</v>
          </cell>
          <cell r="L381" t="str">
            <v>-</v>
          </cell>
          <cell r="M381" t="str">
            <v>-</v>
          </cell>
          <cell r="N381" t="str">
            <v>-</v>
          </cell>
          <cell r="O381" t="str">
            <v>-</v>
          </cell>
          <cell r="P381" t="str">
            <v>IGE1094</v>
          </cell>
          <cell r="Q381">
            <v>1.04</v>
          </cell>
          <cell r="R381" t="str">
            <v>IGE1178</v>
          </cell>
          <cell r="S381">
            <v>1.2</v>
          </cell>
          <cell r="T381" t="str">
            <v>C5256</v>
          </cell>
          <cell r="U381">
            <v>0.3</v>
          </cell>
          <cell r="V381" t="str">
            <v>-</v>
          </cell>
          <cell r="W381" t="str">
            <v>-</v>
          </cell>
          <cell r="X381" t="str">
            <v>-</v>
          </cell>
          <cell r="Y381" t="str">
            <v>-</v>
          </cell>
          <cell r="Z381" t="str">
            <v>-</v>
          </cell>
          <cell r="AA381" t="str">
            <v>-</v>
          </cell>
          <cell r="AB381" t="str">
            <v>-</v>
          </cell>
          <cell r="AC381" t="str">
            <v>-</v>
          </cell>
          <cell r="AD381" t="str">
            <v>-</v>
          </cell>
          <cell r="AE381" t="str">
            <v>-</v>
          </cell>
          <cell r="AF381" t="str">
            <v>-</v>
          </cell>
          <cell r="AG381" t="str">
            <v>-</v>
          </cell>
          <cell r="AH381" t="str">
            <v>-</v>
          </cell>
          <cell r="AI381" t="str">
            <v>-</v>
          </cell>
          <cell r="AJ381">
            <v>0</v>
          </cell>
          <cell r="AK381" t="str">
            <v>-</v>
          </cell>
          <cell r="AL381" t="str">
            <v>-</v>
          </cell>
          <cell r="AM381" t="str">
            <v>-</v>
          </cell>
          <cell r="AN381" t="str">
            <v>-</v>
          </cell>
          <cell r="AO381" t="str">
            <v>-</v>
          </cell>
          <cell r="AP381" t="str">
            <v>-</v>
          </cell>
          <cell r="AQ381" t="str">
            <v>-</v>
          </cell>
          <cell r="AR381" t="str">
            <v>-</v>
          </cell>
          <cell r="AS381" t="str">
            <v>-</v>
          </cell>
          <cell r="AT381" t="str">
            <v>-</v>
          </cell>
          <cell r="AU381" t="str">
            <v>-</v>
          </cell>
          <cell r="AV381" t="str">
            <v>-</v>
          </cell>
          <cell r="AW381">
            <v>1</v>
          </cell>
          <cell r="AX381" t="str">
            <v>-</v>
          </cell>
          <cell r="AY381">
            <v>1</v>
          </cell>
          <cell r="AZ381">
            <v>1</v>
          </cell>
          <cell r="BA381">
            <v>1</v>
          </cell>
          <cell r="BB381" t="str">
            <v>MO20</v>
          </cell>
          <cell r="BC381">
            <v>4</v>
          </cell>
          <cell r="BD381">
            <v>3</v>
          </cell>
          <cell r="BE381" t="str">
            <v>MO10</v>
          </cell>
          <cell r="BF381">
            <v>4</v>
          </cell>
          <cell r="BG381" t="str">
            <v>-</v>
          </cell>
          <cell r="BH381" t="str">
            <v>-</v>
          </cell>
          <cell r="BI381" t="str">
            <v>-</v>
          </cell>
          <cell r="BJ381" t="str">
            <v>-</v>
          </cell>
          <cell r="BK381" t="str">
            <v>-</v>
          </cell>
          <cell r="BL381" t="str">
            <v>-</v>
          </cell>
          <cell r="BM381" t="str">
            <v>-</v>
          </cell>
          <cell r="BN381" t="str">
            <v>-</v>
          </cell>
          <cell r="BO381" t="str">
            <v>-</v>
          </cell>
          <cell r="BP381" t="str">
            <v>-</v>
          </cell>
          <cell r="BQ381" t="str">
            <v>-</v>
          </cell>
          <cell r="BR381">
            <v>391475</v>
          </cell>
          <cell r="BS381">
            <v>0</v>
          </cell>
          <cell r="BT381">
            <v>391475</v>
          </cell>
          <cell r="BU381">
            <v>0</v>
          </cell>
          <cell r="BW381" t="str">
            <v>Administracion, Imprevistos, Utilidad (AIU)</v>
          </cell>
          <cell r="BX381">
            <v>0</v>
          </cell>
          <cell r="BY381">
            <v>0</v>
          </cell>
          <cell r="BZ381">
            <v>0</v>
          </cell>
          <cell r="CA381">
            <v>0</v>
          </cell>
        </row>
        <row r="382">
          <cell r="D382" t="str">
            <v>SUMINISTRO E INSTALACIÓN BAJANTE EN LAMINA 12 X 6  CAL. 22</v>
          </cell>
          <cell r="E382" t="str">
            <v>ml</v>
          </cell>
          <cell r="F382" t="str">
            <v>MG501</v>
          </cell>
          <cell r="G382">
            <v>0.05</v>
          </cell>
          <cell r="H382" t="str">
            <v>MG533</v>
          </cell>
          <cell r="I382">
            <v>10</v>
          </cell>
          <cell r="J382" t="str">
            <v>MG523</v>
          </cell>
          <cell r="K382">
            <v>10</v>
          </cell>
          <cell r="L382" t="str">
            <v>MG508</v>
          </cell>
          <cell r="M382">
            <v>10</v>
          </cell>
          <cell r="N382" t="str">
            <v>-</v>
          </cell>
          <cell r="O382" t="str">
            <v>-</v>
          </cell>
          <cell r="P382" t="str">
            <v>C5605</v>
          </cell>
          <cell r="Q382">
            <v>1</v>
          </cell>
          <cell r="R382" t="str">
            <v>IGE1153</v>
          </cell>
          <cell r="S382">
            <v>0.3</v>
          </cell>
          <cell r="T382" t="str">
            <v>C5606</v>
          </cell>
          <cell r="U382">
            <v>0.2</v>
          </cell>
          <cell r="V382" t="str">
            <v>C5607</v>
          </cell>
          <cell r="W382">
            <v>0.3</v>
          </cell>
          <cell r="X382" t="str">
            <v>-</v>
          </cell>
          <cell r="Y382" t="str">
            <v>-</v>
          </cell>
          <cell r="Z382" t="str">
            <v>-</v>
          </cell>
          <cell r="AA382" t="str">
            <v>-</v>
          </cell>
          <cell r="AB382" t="str">
            <v>-</v>
          </cell>
          <cell r="AC382" t="str">
            <v>-</v>
          </cell>
          <cell r="AD382" t="str">
            <v>-</v>
          </cell>
          <cell r="AE382" t="str">
            <v>-</v>
          </cell>
          <cell r="AF382" t="str">
            <v>-</v>
          </cell>
          <cell r="AG382" t="str">
            <v>-</v>
          </cell>
          <cell r="AH382" t="str">
            <v>-</v>
          </cell>
          <cell r="AI382" t="str">
            <v>-</v>
          </cell>
          <cell r="AJ382">
            <v>0</v>
          </cell>
          <cell r="AK382" t="str">
            <v>-</v>
          </cell>
          <cell r="AL382" t="str">
            <v>-</v>
          </cell>
          <cell r="AM382" t="str">
            <v>-</v>
          </cell>
          <cell r="AN382" t="str">
            <v>-</v>
          </cell>
          <cell r="AO382" t="str">
            <v>-</v>
          </cell>
          <cell r="AP382" t="str">
            <v>-</v>
          </cell>
          <cell r="AQ382" t="str">
            <v>-</v>
          </cell>
          <cell r="AR382" t="str">
            <v>-</v>
          </cell>
          <cell r="AS382" t="str">
            <v>-</v>
          </cell>
          <cell r="AT382" t="str">
            <v>-</v>
          </cell>
          <cell r="AU382" t="str">
            <v>-</v>
          </cell>
          <cell r="AV382" t="str">
            <v>-</v>
          </cell>
          <cell r="AW382">
            <v>1</v>
          </cell>
          <cell r="AX382" t="str">
            <v>-</v>
          </cell>
          <cell r="AY382">
            <v>1</v>
          </cell>
          <cell r="AZ382">
            <v>1</v>
          </cell>
          <cell r="BA382">
            <v>1</v>
          </cell>
          <cell r="BB382" t="str">
            <v>MO20</v>
          </cell>
          <cell r="BC382">
            <v>20</v>
          </cell>
          <cell r="BD382">
            <v>1</v>
          </cell>
          <cell r="BE382" t="str">
            <v>MO10</v>
          </cell>
          <cell r="BF382">
            <v>20</v>
          </cell>
          <cell r="BG382" t="str">
            <v>-</v>
          </cell>
          <cell r="BH382" t="str">
            <v>-</v>
          </cell>
          <cell r="BI382" t="str">
            <v>-</v>
          </cell>
          <cell r="BJ382" t="str">
            <v>-</v>
          </cell>
          <cell r="BK382" t="str">
            <v>-</v>
          </cell>
          <cell r="BL382" t="str">
            <v>-</v>
          </cell>
          <cell r="BM382" t="str">
            <v>-</v>
          </cell>
          <cell r="BN382" t="str">
            <v>-</v>
          </cell>
          <cell r="BO382" t="str">
            <v>-</v>
          </cell>
          <cell r="BP382" t="str">
            <v>MO25</v>
          </cell>
          <cell r="BQ382">
            <v>0.45</v>
          </cell>
          <cell r="BR382">
            <v>45322</v>
          </cell>
          <cell r="BS382">
            <v>0</v>
          </cell>
          <cell r="BT382">
            <v>45322</v>
          </cell>
          <cell r="BU382">
            <v>0</v>
          </cell>
          <cell r="BW382" t="str">
            <v>Administracion, Imprevistos, Utilidad (AIU)</v>
          </cell>
          <cell r="BX382">
            <v>0</v>
          </cell>
          <cell r="BY382">
            <v>0</v>
          </cell>
          <cell r="BZ382">
            <v>0</v>
          </cell>
          <cell r="CA382">
            <v>0</v>
          </cell>
        </row>
        <row r="383">
          <cell r="D383" t="str">
            <v>FABRICACIÓN Y MONTAJE DE ESTRUCTURA METALICA</v>
          </cell>
          <cell r="E383" t="str">
            <v>KG</v>
          </cell>
          <cell r="F383" t="str">
            <v>MG501</v>
          </cell>
          <cell r="G383">
            <v>0.05</v>
          </cell>
          <cell r="H383" t="str">
            <v>MG508</v>
          </cell>
          <cell r="I383">
            <v>25</v>
          </cell>
          <cell r="J383" t="str">
            <v>MG546</v>
          </cell>
          <cell r="K383">
            <v>3.75</v>
          </cell>
          <cell r="L383" t="str">
            <v>MG547</v>
          </cell>
          <cell r="M383">
            <v>30</v>
          </cell>
          <cell r="N383" t="str">
            <v>-</v>
          </cell>
          <cell r="O383" t="str">
            <v>-</v>
          </cell>
          <cell r="P383" t="str">
            <v>IGE1207</v>
          </cell>
          <cell r="Q383">
            <v>0.01</v>
          </cell>
          <cell r="R383" t="str">
            <v>IGE1280</v>
          </cell>
          <cell r="S383">
            <v>0.05</v>
          </cell>
          <cell r="T383" t="str">
            <v>IGE1210</v>
          </cell>
          <cell r="U383">
            <v>0.02</v>
          </cell>
          <cell r="V383" t="str">
            <v>C5785</v>
          </cell>
          <cell r="W383">
            <v>1.05</v>
          </cell>
          <cell r="X383" t="str">
            <v>IGE1008</v>
          </cell>
          <cell r="Y383">
            <v>0.13</v>
          </cell>
          <cell r="Z383" t="str">
            <v>C6167</v>
          </cell>
          <cell r="AA383">
            <v>5.0000000000000001E-3</v>
          </cell>
          <cell r="AB383" t="str">
            <v>C6168</v>
          </cell>
          <cell r="AC383">
            <v>5.0000000000000001E-3</v>
          </cell>
          <cell r="AD383" t="str">
            <v>C6169</v>
          </cell>
          <cell r="AE383">
            <v>5.0000000000000001E-3</v>
          </cell>
          <cell r="AF383" t="str">
            <v>-</v>
          </cell>
          <cell r="AG383" t="str">
            <v>-</v>
          </cell>
          <cell r="AH383" t="str">
            <v>-</v>
          </cell>
          <cell r="AI383" t="str">
            <v>-</v>
          </cell>
          <cell r="AJ383">
            <v>0</v>
          </cell>
          <cell r="AK383" t="str">
            <v>-</v>
          </cell>
          <cell r="AL383" t="str">
            <v>-</v>
          </cell>
          <cell r="AM383" t="str">
            <v>-</v>
          </cell>
          <cell r="AN383" t="str">
            <v>-</v>
          </cell>
          <cell r="AO383" t="str">
            <v>-</v>
          </cell>
          <cell r="AP383" t="str">
            <v>-</v>
          </cell>
          <cell r="AQ383" t="str">
            <v>-</v>
          </cell>
          <cell r="AR383" t="str">
            <v>-</v>
          </cell>
          <cell r="AS383" t="str">
            <v>-</v>
          </cell>
          <cell r="AT383" t="str">
            <v>-</v>
          </cell>
          <cell r="AU383" t="str">
            <v>-</v>
          </cell>
          <cell r="AV383" t="str">
            <v>-</v>
          </cell>
          <cell r="AW383">
            <v>1</v>
          </cell>
          <cell r="AX383" t="str">
            <v>-</v>
          </cell>
          <cell r="AY383">
            <v>1</v>
          </cell>
          <cell r="AZ383">
            <v>1</v>
          </cell>
          <cell r="BA383">
            <v>1</v>
          </cell>
          <cell r="BB383" t="str">
            <v>MO13</v>
          </cell>
          <cell r="BC383">
            <v>83.5</v>
          </cell>
          <cell r="BD383">
            <v>1</v>
          </cell>
          <cell r="BE383" t="str">
            <v>MO22</v>
          </cell>
          <cell r="BF383">
            <v>83.5</v>
          </cell>
          <cell r="BG383">
            <v>1</v>
          </cell>
          <cell r="BH383" t="str">
            <v>MO53</v>
          </cell>
          <cell r="BI383">
            <v>83.5</v>
          </cell>
          <cell r="BJ383" t="str">
            <v>-</v>
          </cell>
          <cell r="BK383" t="str">
            <v>-</v>
          </cell>
          <cell r="BL383" t="str">
            <v>-</v>
          </cell>
          <cell r="BM383" t="str">
            <v>-</v>
          </cell>
          <cell r="BN383" t="str">
            <v>-</v>
          </cell>
          <cell r="BO383" t="str">
            <v>-</v>
          </cell>
          <cell r="BP383" t="str">
            <v>-</v>
          </cell>
          <cell r="BQ383" t="str">
            <v>-</v>
          </cell>
          <cell r="BR383">
            <v>18151</v>
          </cell>
          <cell r="BS383">
            <v>0</v>
          </cell>
          <cell r="BT383">
            <v>18151</v>
          </cell>
          <cell r="BU383">
            <v>0</v>
          </cell>
          <cell r="BW383" t="str">
            <v>Administracion, Imprevistos, Utilidad (AIU)</v>
          </cell>
          <cell r="BX383">
            <v>0</v>
          </cell>
          <cell r="BY383">
            <v>0</v>
          </cell>
          <cell r="BZ383">
            <v>0</v>
          </cell>
          <cell r="CA383">
            <v>0</v>
          </cell>
        </row>
        <row r="384">
          <cell r="D384" t="str">
            <v>SUMINISTRO E INSTALACIÓN PERFILERIA METALICA PARA ESTRUCTURA DE CUBIERTA. DIMENSIONES Y CALIBRES SEGÚN DISEÑO ( anti mas pintura)</v>
          </cell>
          <cell r="E384" t="str">
            <v>KG</v>
          </cell>
          <cell r="F384" t="str">
            <v>MG501</v>
          </cell>
          <cell r="G384">
            <v>0.05</v>
          </cell>
          <cell r="H384" t="str">
            <v>MG508</v>
          </cell>
          <cell r="I384">
            <v>25</v>
          </cell>
          <cell r="J384" t="str">
            <v>-</v>
          </cell>
          <cell r="K384" t="str">
            <v>-</v>
          </cell>
          <cell r="L384" t="str">
            <v>-</v>
          </cell>
          <cell r="M384" t="str">
            <v>-</v>
          </cell>
          <cell r="N384" t="str">
            <v>-</v>
          </cell>
          <cell r="O384" t="str">
            <v>-</v>
          </cell>
          <cell r="P384" t="str">
            <v>IGE1207</v>
          </cell>
          <cell r="Q384">
            <v>0.01</v>
          </cell>
          <cell r="R384" t="str">
            <v>IGE1280</v>
          </cell>
          <cell r="S384">
            <v>0.05</v>
          </cell>
          <cell r="T384" t="str">
            <v>IGE1210</v>
          </cell>
          <cell r="U384">
            <v>0.02</v>
          </cell>
          <cell r="V384" t="str">
            <v>C5785</v>
          </cell>
          <cell r="W384">
            <v>1</v>
          </cell>
          <cell r="X384" t="str">
            <v>IGE1008</v>
          </cell>
          <cell r="Y384">
            <v>0.13</v>
          </cell>
          <cell r="Z384" t="str">
            <v>-</v>
          </cell>
          <cell r="AA384" t="str">
            <v>-</v>
          </cell>
          <cell r="AB384" t="str">
            <v>-</v>
          </cell>
          <cell r="AC384" t="str">
            <v>-</v>
          </cell>
          <cell r="AD384" t="str">
            <v>-</v>
          </cell>
          <cell r="AE384" t="str">
            <v>-</v>
          </cell>
          <cell r="AF384" t="str">
            <v>-</v>
          </cell>
          <cell r="AG384" t="str">
            <v>-</v>
          </cell>
          <cell r="AH384" t="str">
            <v>-</v>
          </cell>
          <cell r="AI384" t="str">
            <v>-</v>
          </cell>
          <cell r="AJ384">
            <v>0</v>
          </cell>
          <cell r="AK384" t="str">
            <v>-</v>
          </cell>
          <cell r="AL384" t="str">
            <v>-</v>
          </cell>
          <cell r="AM384" t="str">
            <v>-</v>
          </cell>
          <cell r="AN384" t="str">
            <v>-</v>
          </cell>
          <cell r="AO384" t="str">
            <v>-</v>
          </cell>
          <cell r="AP384" t="str">
            <v>-</v>
          </cell>
          <cell r="AQ384" t="str">
            <v>-</v>
          </cell>
          <cell r="AR384" t="str">
            <v>-</v>
          </cell>
          <cell r="AS384" t="str">
            <v>-</v>
          </cell>
          <cell r="AT384" t="str">
            <v>-</v>
          </cell>
          <cell r="AU384" t="str">
            <v>-</v>
          </cell>
          <cell r="AV384" t="str">
            <v>-</v>
          </cell>
          <cell r="AW384">
            <v>1</v>
          </cell>
          <cell r="AX384" t="str">
            <v>-</v>
          </cell>
          <cell r="AY384">
            <v>1</v>
          </cell>
          <cell r="AZ384">
            <v>1</v>
          </cell>
          <cell r="BA384">
            <v>1</v>
          </cell>
          <cell r="BB384" t="str">
            <v>MO13</v>
          </cell>
          <cell r="BC384">
            <v>100</v>
          </cell>
          <cell r="BD384">
            <v>1</v>
          </cell>
          <cell r="BE384" t="str">
            <v>MO22</v>
          </cell>
          <cell r="BF384">
            <v>100</v>
          </cell>
          <cell r="BG384" t="str">
            <v>-</v>
          </cell>
          <cell r="BH384" t="str">
            <v>-</v>
          </cell>
          <cell r="BI384" t="str">
            <v>-</v>
          </cell>
          <cell r="BJ384" t="str">
            <v>-</v>
          </cell>
          <cell r="BK384" t="str">
            <v>-</v>
          </cell>
          <cell r="BL384" t="str">
            <v>-</v>
          </cell>
          <cell r="BM384" t="str">
            <v>-</v>
          </cell>
          <cell r="BN384" t="str">
            <v>-</v>
          </cell>
          <cell r="BO384" t="str">
            <v>-</v>
          </cell>
          <cell r="BP384" t="str">
            <v>-</v>
          </cell>
          <cell r="BQ384" t="str">
            <v>-</v>
          </cell>
          <cell r="BR384">
            <v>9480</v>
          </cell>
          <cell r="BS384">
            <v>0</v>
          </cell>
          <cell r="BT384">
            <v>9480</v>
          </cell>
          <cell r="BU384">
            <v>0</v>
          </cell>
          <cell r="BW384" t="str">
            <v>Administracion, Imprevistos, Utilidad (AIU)</v>
          </cell>
          <cell r="BX384">
            <v>0</v>
          </cell>
          <cell r="BY384">
            <v>0</v>
          </cell>
          <cell r="BZ384">
            <v>0</v>
          </cell>
          <cell r="CA384">
            <v>0</v>
          </cell>
        </row>
        <row r="385">
          <cell r="D385" t="str">
            <v xml:space="preserve">SUMINISTRO E INSTALACIÓN PERFILERIA METALICA PARA ESTRUCTURA DE CUBIERTA. DIMENSIONES Y CALIBRES SEGÚN DISEÑO </v>
          </cell>
          <cell r="E385" t="str">
            <v>KG</v>
          </cell>
          <cell r="F385" t="str">
            <v>MG501</v>
          </cell>
          <cell r="G385">
            <v>0.05</v>
          </cell>
          <cell r="H385" t="str">
            <v>MG508</v>
          </cell>
          <cell r="I385">
            <v>25</v>
          </cell>
          <cell r="J385" t="str">
            <v>-</v>
          </cell>
          <cell r="K385" t="str">
            <v>-</v>
          </cell>
          <cell r="L385" t="str">
            <v>-</v>
          </cell>
          <cell r="M385" t="str">
            <v>-</v>
          </cell>
          <cell r="N385" t="str">
            <v>-</v>
          </cell>
          <cell r="O385" t="str">
            <v>-</v>
          </cell>
          <cell r="P385" t="str">
            <v>IGE1207</v>
          </cell>
          <cell r="Q385">
            <v>0.01</v>
          </cell>
          <cell r="R385" t="str">
            <v>IGE1280</v>
          </cell>
          <cell r="S385">
            <v>0.05</v>
          </cell>
          <cell r="T385" t="str">
            <v>C5785</v>
          </cell>
          <cell r="U385">
            <v>1</v>
          </cell>
          <cell r="V385" t="str">
            <v>IGE1008</v>
          </cell>
          <cell r="W385">
            <v>0.13</v>
          </cell>
          <cell r="X385" t="str">
            <v>-</v>
          </cell>
          <cell r="Y385" t="str">
            <v>-</v>
          </cell>
          <cell r="Z385" t="str">
            <v>-</v>
          </cell>
          <cell r="AA385" t="str">
            <v>-</v>
          </cell>
          <cell r="AB385" t="str">
            <v>-</v>
          </cell>
          <cell r="AC385" t="str">
            <v>-</v>
          </cell>
          <cell r="AD385" t="str">
            <v>-</v>
          </cell>
          <cell r="AE385" t="str">
            <v>-</v>
          </cell>
          <cell r="AF385" t="str">
            <v>-</v>
          </cell>
          <cell r="AG385" t="str">
            <v>-</v>
          </cell>
          <cell r="AH385" t="str">
            <v>-</v>
          </cell>
          <cell r="AI385" t="str">
            <v>-</v>
          </cell>
          <cell r="AJ385">
            <v>0</v>
          </cell>
          <cell r="AK385" t="str">
            <v>-</v>
          </cell>
          <cell r="AL385" t="str">
            <v>-</v>
          </cell>
          <cell r="AM385" t="str">
            <v>-</v>
          </cell>
          <cell r="AN385" t="str">
            <v>-</v>
          </cell>
          <cell r="AO385" t="str">
            <v>-</v>
          </cell>
          <cell r="AP385" t="str">
            <v>-</v>
          </cell>
          <cell r="AQ385" t="str">
            <v>-</v>
          </cell>
          <cell r="AR385" t="str">
            <v>-</v>
          </cell>
          <cell r="AS385" t="str">
            <v>-</v>
          </cell>
          <cell r="AT385" t="str">
            <v>-</v>
          </cell>
          <cell r="AU385" t="str">
            <v>-</v>
          </cell>
          <cell r="AV385" t="str">
            <v>-</v>
          </cell>
          <cell r="AW385">
            <v>1</v>
          </cell>
          <cell r="AX385" t="str">
            <v>-</v>
          </cell>
          <cell r="AY385">
            <v>1</v>
          </cell>
          <cell r="AZ385">
            <v>1</v>
          </cell>
          <cell r="BA385">
            <v>1</v>
          </cell>
          <cell r="BB385" t="str">
            <v>MO13</v>
          </cell>
          <cell r="BC385">
            <v>100</v>
          </cell>
          <cell r="BD385">
            <v>1</v>
          </cell>
          <cell r="BE385" t="str">
            <v>MO22</v>
          </cell>
          <cell r="BF385">
            <v>100</v>
          </cell>
          <cell r="BG385" t="str">
            <v>-</v>
          </cell>
          <cell r="BH385" t="str">
            <v>-</v>
          </cell>
          <cell r="BI385" t="str">
            <v>-</v>
          </cell>
          <cell r="BJ385" t="str">
            <v>-</v>
          </cell>
          <cell r="BK385" t="str">
            <v>-</v>
          </cell>
          <cell r="BL385" t="str">
            <v>-</v>
          </cell>
          <cell r="BM385" t="str">
            <v>-</v>
          </cell>
          <cell r="BN385" t="str">
            <v>-</v>
          </cell>
          <cell r="BO385" t="str">
            <v>-</v>
          </cell>
          <cell r="BP385" t="str">
            <v>-</v>
          </cell>
          <cell r="BQ385" t="str">
            <v>-</v>
          </cell>
          <cell r="BR385">
            <v>8361</v>
          </cell>
          <cell r="BS385">
            <v>0</v>
          </cell>
          <cell r="BT385">
            <v>8361</v>
          </cell>
          <cell r="BU385">
            <v>0</v>
          </cell>
          <cell r="BW385" t="str">
            <v>Administracion, Imprevistos, Utilidad (AIU)</v>
          </cell>
          <cell r="BX385">
            <v>0</v>
          </cell>
          <cell r="BY385">
            <v>0</v>
          </cell>
          <cell r="BZ385">
            <v>0</v>
          </cell>
          <cell r="CA385">
            <v>0</v>
          </cell>
        </row>
        <row r="386">
          <cell r="D386" t="str">
            <v>pintura estructura metalica</v>
          </cell>
          <cell r="E386" t="str">
            <v>KG</v>
          </cell>
          <cell r="F386" t="str">
            <v>MG501</v>
          </cell>
          <cell r="G386">
            <v>0.05</v>
          </cell>
          <cell r="H386" t="str">
            <v>-</v>
          </cell>
          <cell r="I386" t="str">
            <v>-</v>
          </cell>
          <cell r="J386" t="str">
            <v>-</v>
          </cell>
          <cell r="K386" t="str">
            <v>-</v>
          </cell>
          <cell r="L386" t="str">
            <v>-</v>
          </cell>
          <cell r="M386" t="str">
            <v>-</v>
          </cell>
          <cell r="N386" t="str">
            <v>-</v>
          </cell>
          <cell r="O386" t="str">
            <v>-</v>
          </cell>
          <cell r="P386" t="str">
            <v>IGE1210</v>
          </cell>
          <cell r="Q386">
            <v>1.6E-2</v>
          </cell>
          <cell r="R386" t="str">
            <v>-</v>
          </cell>
          <cell r="S386" t="str">
            <v>-</v>
          </cell>
          <cell r="T386" t="str">
            <v>-</v>
          </cell>
          <cell r="U386" t="str">
            <v>-</v>
          </cell>
          <cell r="V386" t="str">
            <v>-</v>
          </cell>
          <cell r="W386" t="str">
            <v>-</v>
          </cell>
          <cell r="X386" t="str">
            <v>-</v>
          </cell>
          <cell r="Y386" t="str">
            <v>-</v>
          </cell>
          <cell r="Z386" t="str">
            <v>-</v>
          </cell>
          <cell r="AA386" t="str">
            <v>-</v>
          </cell>
          <cell r="AB386" t="str">
            <v>-</v>
          </cell>
          <cell r="AC386" t="str">
            <v>-</v>
          </cell>
          <cell r="AD386" t="str">
            <v>-</v>
          </cell>
          <cell r="AE386" t="str">
            <v>-</v>
          </cell>
          <cell r="AF386" t="str">
            <v>-</v>
          </cell>
          <cell r="AG386" t="str">
            <v>-</v>
          </cell>
          <cell r="AH386" t="str">
            <v>-</v>
          </cell>
          <cell r="AI386" t="str">
            <v>-</v>
          </cell>
          <cell r="AJ386">
            <v>0</v>
          </cell>
          <cell r="AK386" t="str">
            <v>-</v>
          </cell>
          <cell r="AL386" t="str">
            <v>-</v>
          </cell>
          <cell r="AM386" t="str">
            <v>-</v>
          </cell>
          <cell r="AN386" t="str">
            <v>-</v>
          </cell>
          <cell r="AO386" t="str">
            <v>-</v>
          </cell>
          <cell r="AP386" t="str">
            <v>-</v>
          </cell>
          <cell r="AQ386" t="str">
            <v>-</v>
          </cell>
          <cell r="AR386" t="str">
            <v>-</v>
          </cell>
          <cell r="AS386" t="str">
            <v>-</v>
          </cell>
          <cell r="AT386" t="str">
            <v>-</v>
          </cell>
          <cell r="AU386" t="str">
            <v>-</v>
          </cell>
          <cell r="AV386" t="str">
            <v>-</v>
          </cell>
          <cell r="AW386">
            <v>1</v>
          </cell>
          <cell r="AX386" t="str">
            <v>-</v>
          </cell>
          <cell r="AY386">
            <v>1</v>
          </cell>
          <cell r="AZ386">
            <v>1</v>
          </cell>
          <cell r="BA386">
            <v>1</v>
          </cell>
          <cell r="BB386" t="str">
            <v>MO13</v>
          </cell>
          <cell r="BC386">
            <v>855</v>
          </cell>
          <cell r="BD386">
            <v>1</v>
          </cell>
          <cell r="BE386" t="str">
            <v>MO22</v>
          </cell>
          <cell r="BF386">
            <v>855</v>
          </cell>
          <cell r="BG386" t="str">
            <v>-</v>
          </cell>
          <cell r="BH386" t="str">
            <v>-</v>
          </cell>
          <cell r="BI386" t="str">
            <v>-</v>
          </cell>
          <cell r="BJ386" t="str">
            <v>-</v>
          </cell>
          <cell r="BK386" t="str">
            <v>-</v>
          </cell>
          <cell r="BL386" t="str">
            <v>-</v>
          </cell>
          <cell r="BM386" t="str">
            <v>-</v>
          </cell>
          <cell r="BN386" t="str">
            <v>-</v>
          </cell>
          <cell r="BO386" t="str">
            <v>-</v>
          </cell>
          <cell r="BP386" t="str">
            <v>-</v>
          </cell>
          <cell r="BQ386" t="str">
            <v>-</v>
          </cell>
          <cell r="BR386">
            <v>1164</v>
          </cell>
          <cell r="BS386">
            <v>0</v>
          </cell>
          <cell r="BT386">
            <v>1164</v>
          </cell>
          <cell r="BU386">
            <v>0</v>
          </cell>
          <cell r="BW386" t="str">
            <v>Administracion, Imprevistos, Utilidad (AIU)</v>
          </cell>
          <cell r="BX386">
            <v>0</v>
          </cell>
          <cell r="BY386">
            <v>0</v>
          </cell>
          <cell r="BZ386">
            <v>0</v>
          </cell>
          <cell r="CA386">
            <v>0</v>
          </cell>
        </row>
        <row r="387">
          <cell r="D387" t="str">
            <v>MEDICION NECESARIA DE RESISTIVIDAD APARENTE POR EL METODO DE WENNER</v>
          </cell>
          <cell r="E387" t="str">
            <v>ML</v>
          </cell>
          <cell r="F387" t="str">
            <v>-</v>
          </cell>
          <cell r="G387" t="str">
            <v>-</v>
          </cell>
          <cell r="H387" t="str">
            <v>-</v>
          </cell>
          <cell r="I387" t="str">
            <v>-</v>
          </cell>
          <cell r="J387" t="str">
            <v>-</v>
          </cell>
          <cell r="K387" t="str">
            <v>-</v>
          </cell>
          <cell r="L387" t="str">
            <v>-</v>
          </cell>
          <cell r="M387" t="str">
            <v>-</v>
          </cell>
          <cell r="N387" t="str">
            <v>-</v>
          </cell>
          <cell r="O387" t="str">
            <v>-</v>
          </cell>
          <cell r="P387" t="str">
            <v>-</v>
          </cell>
          <cell r="Q387" t="str">
            <v>-</v>
          </cell>
          <cell r="R387" t="str">
            <v>-</v>
          </cell>
          <cell r="S387" t="str">
            <v>-</v>
          </cell>
          <cell r="T387" t="str">
            <v>-</v>
          </cell>
          <cell r="U387" t="str">
            <v>-</v>
          </cell>
          <cell r="V387" t="str">
            <v>-</v>
          </cell>
          <cell r="W387" t="str">
            <v>-</v>
          </cell>
          <cell r="X387" t="str">
            <v>-</v>
          </cell>
          <cell r="Y387" t="str">
            <v>-</v>
          </cell>
          <cell r="Z387" t="str">
            <v>-</v>
          </cell>
          <cell r="AA387" t="str">
            <v>-</v>
          </cell>
          <cell r="AB387" t="str">
            <v>-</v>
          </cell>
          <cell r="AC387" t="str">
            <v>-</v>
          </cell>
          <cell r="AD387" t="str">
            <v>-</v>
          </cell>
          <cell r="AE387" t="str">
            <v>-</v>
          </cell>
          <cell r="AF387" t="str">
            <v>-</v>
          </cell>
          <cell r="AG387" t="str">
            <v>-</v>
          </cell>
          <cell r="AH387" t="str">
            <v>-</v>
          </cell>
          <cell r="AI387" t="str">
            <v>-</v>
          </cell>
          <cell r="AJ387">
            <v>0</v>
          </cell>
          <cell r="AK387" t="str">
            <v>-</v>
          </cell>
          <cell r="AL387" t="str">
            <v>-</v>
          </cell>
          <cell r="AM387" t="str">
            <v>-</v>
          </cell>
          <cell r="AN387" t="str">
            <v>-</v>
          </cell>
          <cell r="AO387" t="str">
            <v>-</v>
          </cell>
          <cell r="AP387" t="str">
            <v>-</v>
          </cell>
          <cell r="AQ387" t="str">
            <v>-</v>
          </cell>
          <cell r="AR387" t="str">
            <v>-</v>
          </cell>
          <cell r="AS387" t="str">
            <v>-</v>
          </cell>
          <cell r="AT387" t="str">
            <v>-</v>
          </cell>
          <cell r="AU387" t="str">
            <v>-</v>
          </cell>
          <cell r="AV387" t="str">
            <v>-</v>
          </cell>
          <cell r="AW387">
            <v>1</v>
          </cell>
          <cell r="AX387" t="str">
            <v>-</v>
          </cell>
          <cell r="AY387">
            <v>1</v>
          </cell>
          <cell r="AZ387">
            <v>1</v>
          </cell>
          <cell r="BA387">
            <v>1</v>
          </cell>
          <cell r="BB387" t="str">
            <v>MO45</v>
          </cell>
          <cell r="BC387">
            <v>0.14000000000000001</v>
          </cell>
          <cell r="BD387" t="str">
            <v>-</v>
          </cell>
          <cell r="BE387" t="str">
            <v>-</v>
          </cell>
          <cell r="BF387" t="str">
            <v>-</v>
          </cell>
          <cell r="BG387" t="str">
            <v>-</v>
          </cell>
          <cell r="BH387" t="str">
            <v>-</v>
          </cell>
          <cell r="BI387" t="str">
            <v>-</v>
          </cell>
          <cell r="BJ387" t="str">
            <v>-</v>
          </cell>
          <cell r="BK387" t="str">
            <v>-</v>
          </cell>
          <cell r="BL387" t="str">
            <v>-</v>
          </cell>
          <cell r="BM387" t="str">
            <v>-</v>
          </cell>
          <cell r="BN387" t="str">
            <v>-</v>
          </cell>
          <cell r="BO387" t="str">
            <v>-</v>
          </cell>
          <cell r="BP387" t="str">
            <v>-</v>
          </cell>
          <cell r="BQ387" t="str">
            <v>-</v>
          </cell>
          <cell r="BR387">
            <v>1519643</v>
          </cell>
          <cell r="BS387">
            <v>0</v>
          </cell>
          <cell r="BT387">
            <v>0</v>
          </cell>
          <cell r="BU387" t="str">
            <v>ESTUDIOS ALCANTARILLADO GUATEQUE</v>
          </cell>
          <cell r="BW387" t="str">
            <v>Administracion, Imprevistos, Utilidad (AIU)</v>
          </cell>
          <cell r="BX387">
            <v>0</v>
          </cell>
          <cell r="BY387">
            <v>0</v>
          </cell>
          <cell r="BZ387">
            <v>0</v>
          </cell>
          <cell r="CA387">
            <v>0</v>
          </cell>
        </row>
        <row r="388">
          <cell r="D388" t="str">
            <v>DPS En media tension 12kV, 10kA X 3UND</v>
          </cell>
          <cell r="E388" t="str">
            <v>UN</v>
          </cell>
          <cell r="F388" t="str">
            <v>MG501</v>
          </cell>
          <cell r="G388">
            <v>0.05</v>
          </cell>
          <cell r="H388" t="str">
            <v>-</v>
          </cell>
          <cell r="I388" t="str">
            <v>-</v>
          </cell>
          <cell r="J388" t="str">
            <v>-</v>
          </cell>
          <cell r="K388" t="str">
            <v>-</v>
          </cell>
          <cell r="L388" t="str">
            <v>-</v>
          </cell>
          <cell r="M388" t="str">
            <v>-</v>
          </cell>
          <cell r="N388" t="str">
            <v>-</v>
          </cell>
          <cell r="O388" t="str">
            <v>-</v>
          </cell>
          <cell r="P388" t="str">
            <v>C5503</v>
          </cell>
          <cell r="Q388">
            <v>1</v>
          </cell>
          <cell r="R388" t="str">
            <v>C5504</v>
          </cell>
          <cell r="S388">
            <v>1</v>
          </cell>
          <cell r="T388" t="str">
            <v>-</v>
          </cell>
          <cell r="U388" t="str">
            <v>-</v>
          </cell>
          <cell r="V388" t="str">
            <v>-</v>
          </cell>
          <cell r="W388" t="str">
            <v>-</v>
          </cell>
          <cell r="X388" t="str">
            <v>-</v>
          </cell>
          <cell r="Y388" t="str">
            <v>-</v>
          </cell>
          <cell r="Z388" t="str">
            <v>-</v>
          </cell>
          <cell r="AA388" t="str">
            <v>-</v>
          </cell>
          <cell r="AB388" t="str">
            <v>-</v>
          </cell>
          <cell r="AC388" t="str">
            <v>-</v>
          </cell>
          <cell r="AD388" t="str">
            <v>-</v>
          </cell>
          <cell r="AE388" t="str">
            <v>-</v>
          </cell>
          <cell r="AF388" t="str">
            <v>-</v>
          </cell>
          <cell r="AG388" t="str">
            <v>-</v>
          </cell>
          <cell r="AH388" t="str">
            <v>-</v>
          </cell>
          <cell r="AI388" t="str">
            <v>-</v>
          </cell>
          <cell r="AJ388">
            <v>0</v>
          </cell>
          <cell r="AK388" t="str">
            <v>-</v>
          </cell>
          <cell r="AL388" t="str">
            <v>-</v>
          </cell>
          <cell r="AM388" t="str">
            <v>-</v>
          </cell>
          <cell r="AN388" t="str">
            <v>-</v>
          </cell>
          <cell r="AO388" t="str">
            <v>-</v>
          </cell>
          <cell r="AP388" t="str">
            <v>-</v>
          </cell>
          <cell r="AQ388" t="str">
            <v>-</v>
          </cell>
          <cell r="AR388" t="str">
            <v>-</v>
          </cell>
          <cell r="AS388" t="str">
            <v>-</v>
          </cell>
          <cell r="AT388" t="str">
            <v>-</v>
          </cell>
          <cell r="AU388" t="str">
            <v>-</v>
          </cell>
          <cell r="AV388" t="str">
            <v>-</v>
          </cell>
          <cell r="AW388">
            <v>1</v>
          </cell>
          <cell r="AX388" t="str">
            <v>-</v>
          </cell>
          <cell r="AY388">
            <v>1</v>
          </cell>
          <cell r="AZ388">
            <v>1</v>
          </cell>
          <cell r="BA388">
            <v>1</v>
          </cell>
          <cell r="BB388" t="str">
            <v>MO29</v>
          </cell>
          <cell r="BC388">
            <v>5</v>
          </cell>
          <cell r="BD388">
            <v>1</v>
          </cell>
          <cell r="BE388" t="str">
            <v>MO30</v>
          </cell>
          <cell r="BF388">
            <v>5</v>
          </cell>
          <cell r="BG388" t="str">
            <v>-</v>
          </cell>
          <cell r="BH388" t="str">
            <v>-</v>
          </cell>
          <cell r="BI388" t="str">
            <v>-</v>
          </cell>
          <cell r="BJ388" t="str">
            <v>-</v>
          </cell>
          <cell r="BK388" t="str">
            <v>-</v>
          </cell>
          <cell r="BL388" t="str">
            <v>-</v>
          </cell>
          <cell r="BM388" t="str">
            <v>-</v>
          </cell>
          <cell r="BN388" t="str">
            <v>-</v>
          </cell>
          <cell r="BO388" t="str">
            <v>-</v>
          </cell>
          <cell r="BP388" t="str">
            <v>-</v>
          </cell>
          <cell r="BQ388" t="str">
            <v>-</v>
          </cell>
          <cell r="BR388">
            <v>301215</v>
          </cell>
          <cell r="BS388">
            <v>0</v>
          </cell>
          <cell r="BT388">
            <v>803185</v>
          </cell>
          <cell r="BU388">
            <v>0</v>
          </cell>
          <cell r="BW388" t="str">
            <v>Administracion, Imprevistos, Utilidad (AIU)</v>
          </cell>
          <cell r="BX388">
            <v>0</v>
          </cell>
          <cell r="BY388">
            <v>0</v>
          </cell>
          <cell r="BZ388">
            <v>0</v>
          </cell>
          <cell r="CA388">
            <v>0</v>
          </cell>
        </row>
        <row r="389">
          <cell r="D389" t="str">
            <v>Empedrado e = 0,15 m y ancho = 0,90 m</v>
          </cell>
          <cell r="E389" t="str">
            <v>ML</v>
          </cell>
          <cell r="F389" t="str">
            <v>MG501</v>
          </cell>
          <cell r="G389">
            <v>0.01</v>
          </cell>
          <cell r="H389" t="str">
            <v>-</v>
          </cell>
          <cell r="I389" t="str">
            <v>-</v>
          </cell>
          <cell r="J389" t="str">
            <v>-</v>
          </cell>
          <cell r="K389" t="str">
            <v>-</v>
          </cell>
          <cell r="L389" t="str">
            <v>-</v>
          </cell>
          <cell r="M389" t="str">
            <v>-</v>
          </cell>
          <cell r="N389" t="str">
            <v>-</v>
          </cell>
          <cell r="O389" t="str">
            <v>-</v>
          </cell>
          <cell r="P389" t="str">
            <v>IGE1096</v>
          </cell>
          <cell r="Q389">
            <v>0.4</v>
          </cell>
          <cell r="R389" t="str">
            <v>IGV2080</v>
          </cell>
          <cell r="S389">
            <v>0.6</v>
          </cell>
          <cell r="T389" t="str">
            <v>-</v>
          </cell>
          <cell r="U389" t="str">
            <v>-</v>
          </cell>
          <cell r="V389" t="str">
            <v>-</v>
          </cell>
          <cell r="W389" t="str">
            <v>-</v>
          </cell>
          <cell r="X389" t="str">
            <v>-</v>
          </cell>
          <cell r="Y389" t="str">
            <v>-</v>
          </cell>
          <cell r="Z389" t="str">
            <v>-</v>
          </cell>
          <cell r="AA389" t="str">
            <v>-</v>
          </cell>
          <cell r="AB389" t="str">
            <v>-</v>
          </cell>
          <cell r="AC389" t="str">
            <v>-</v>
          </cell>
          <cell r="AD389" t="str">
            <v>-</v>
          </cell>
          <cell r="AE389" t="str">
            <v>-</v>
          </cell>
          <cell r="AF389" t="str">
            <v>-</v>
          </cell>
          <cell r="AG389" t="str">
            <v>-</v>
          </cell>
          <cell r="AH389" t="str">
            <v>-</v>
          </cell>
          <cell r="AI389" t="str">
            <v>-</v>
          </cell>
          <cell r="AJ389">
            <v>0</v>
          </cell>
          <cell r="AK389" t="str">
            <v>-</v>
          </cell>
          <cell r="AL389" t="str">
            <v>-</v>
          </cell>
          <cell r="AM389" t="str">
            <v>-</v>
          </cell>
          <cell r="AN389" t="str">
            <v>-</v>
          </cell>
          <cell r="AO389" t="str">
            <v>-</v>
          </cell>
          <cell r="AP389" t="str">
            <v>-</v>
          </cell>
          <cell r="AQ389" t="str">
            <v>-</v>
          </cell>
          <cell r="AR389" t="str">
            <v>-</v>
          </cell>
          <cell r="AS389" t="str">
            <v>-</v>
          </cell>
          <cell r="AT389" t="str">
            <v>-</v>
          </cell>
          <cell r="AU389" t="str">
            <v>-</v>
          </cell>
          <cell r="AV389" t="str">
            <v>-</v>
          </cell>
          <cell r="AW389">
            <v>1</v>
          </cell>
          <cell r="AX389" t="str">
            <v>-</v>
          </cell>
          <cell r="AY389">
            <v>1</v>
          </cell>
          <cell r="AZ389">
            <v>1</v>
          </cell>
          <cell r="BA389">
            <v>1</v>
          </cell>
          <cell r="BB389" t="str">
            <v>MO20</v>
          </cell>
          <cell r="BC389">
            <v>12</v>
          </cell>
          <cell r="BD389">
            <v>3</v>
          </cell>
          <cell r="BE389" t="str">
            <v>MO10</v>
          </cell>
          <cell r="BF389">
            <v>12</v>
          </cell>
          <cell r="BG389" t="str">
            <v>-</v>
          </cell>
          <cell r="BH389" t="str">
            <v>-</v>
          </cell>
          <cell r="BI389" t="str">
            <v>-</v>
          </cell>
          <cell r="BJ389" t="str">
            <v>-</v>
          </cell>
          <cell r="BK389" t="str">
            <v>-</v>
          </cell>
          <cell r="BL389" t="str">
            <v>-</v>
          </cell>
          <cell r="BM389" t="str">
            <v>-</v>
          </cell>
          <cell r="BN389" t="str">
            <v>-</v>
          </cell>
          <cell r="BO389" t="str">
            <v>-</v>
          </cell>
          <cell r="BP389" t="str">
            <v>-</v>
          </cell>
          <cell r="BQ389" t="str">
            <v>-</v>
          </cell>
          <cell r="BR389">
            <v>231054</v>
          </cell>
          <cell r="BS389">
            <v>0</v>
          </cell>
          <cell r="BT389">
            <v>231054</v>
          </cell>
          <cell r="BU389" t="str">
            <v>wilson salazar placa huella</v>
          </cell>
          <cell r="BW389" t="str">
            <v>Administracion, Imprevistos, Utilidad (AIU)</v>
          </cell>
          <cell r="BX389">
            <v>0</v>
          </cell>
          <cell r="BY389">
            <v>0</v>
          </cell>
          <cell r="BZ389">
            <v>0</v>
          </cell>
          <cell r="CA389">
            <v>0</v>
          </cell>
        </row>
        <row r="390">
          <cell r="D390" t="str">
            <v>Enchape en porcelana  Olimpica 20*20 cm</v>
          </cell>
          <cell r="E390" t="str">
            <v>M2</v>
          </cell>
          <cell r="F390" t="str">
            <v>MG501</v>
          </cell>
          <cell r="G390">
            <v>0.05</v>
          </cell>
          <cell r="H390" t="str">
            <v>-</v>
          </cell>
          <cell r="I390" t="str">
            <v>-</v>
          </cell>
          <cell r="J390" t="str">
            <v>-</v>
          </cell>
          <cell r="K390" t="str">
            <v>-</v>
          </cell>
          <cell r="L390" t="str">
            <v>-</v>
          </cell>
          <cell r="M390" t="str">
            <v>-</v>
          </cell>
          <cell r="N390" t="str">
            <v>-</v>
          </cell>
          <cell r="O390" t="str">
            <v>-</v>
          </cell>
          <cell r="P390" t="str">
            <v>IGE1114</v>
          </cell>
          <cell r="Q390">
            <v>1.05</v>
          </cell>
          <cell r="R390" t="str">
            <v>IGE1199</v>
          </cell>
          <cell r="S390">
            <v>3.15</v>
          </cell>
          <cell r="T390" t="str">
            <v>IGE1061</v>
          </cell>
          <cell r="U390">
            <v>0.7</v>
          </cell>
          <cell r="V390" t="str">
            <v>IGE1134</v>
          </cell>
          <cell r="W390">
            <v>0.5</v>
          </cell>
          <cell r="X390" t="str">
            <v>IGE1013</v>
          </cell>
          <cell r="Y390">
            <v>3</v>
          </cell>
          <cell r="Z390" t="str">
            <v>-</v>
          </cell>
          <cell r="AA390" t="str">
            <v>-</v>
          </cell>
          <cell r="AB390" t="str">
            <v>-</v>
          </cell>
          <cell r="AC390" t="str">
            <v>-</v>
          </cell>
          <cell r="AD390" t="str">
            <v>-</v>
          </cell>
          <cell r="AE390" t="str">
            <v>-</v>
          </cell>
          <cell r="AF390" t="str">
            <v>-</v>
          </cell>
          <cell r="AG390" t="str">
            <v>-</v>
          </cell>
          <cell r="AH390" t="str">
            <v>-</v>
          </cell>
          <cell r="AI390" t="str">
            <v>-</v>
          </cell>
          <cell r="AJ390">
            <v>0</v>
          </cell>
          <cell r="AK390" t="str">
            <v>-</v>
          </cell>
          <cell r="AL390" t="str">
            <v>-</v>
          </cell>
          <cell r="AM390" t="str">
            <v>-</v>
          </cell>
          <cell r="AN390" t="str">
            <v>-</v>
          </cell>
          <cell r="AO390" t="str">
            <v>-</v>
          </cell>
          <cell r="AP390" t="str">
            <v>-</v>
          </cell>
          <cell r="AQ390" t="str">
            <v>-</v>
          </cell>
          <cell r="AR390" t="str">
            <v>-</v>
          </cell>
          <cell r="AS390" t="str">
            <v>-</v>
          </cell>
          <cell r="AT390" t="str">
            <v>-</v>
          </cell>
          <cell r="AU390" t="str">
            <v>-</v>
          </cell>
          <cell r="AV390" t="str">
            <v>-</v>
          </cell>
          <cell r="AW390">
            <v>1</v>
          </cell>
          <cell r="AX390" t="str">
            <v>-</v>
          </cell>
          <cell r="AY390">
            <v>1</v>
          </cell>
          <cell r="AZ390">
            <v>1</v>
          </cell>
          <cell r="BA390">
            <v>1</v>
          </cell>
          <cell r="BB390" t="str">
            <v>MO13</v>
          </cell>
          <cell r="BC390">
            <v>10</v>
          </cell>
          <cell r="BD390" t="str">
            <v>-</v>
          </cell>
          <cell r="BE390" t="str">
            <v>-</v>
          </cell>
          <cell r="BF390" t="str">
            <v>-</v>
          </cell>
          <cell r="BG390" t="str">
            <v>-</v>
          </cell>
          <cell r="BH390" t="str">
            <v>-</v>
          </cell>
          <cell r="BI390" t="str">
            <v>-</v>
          </cell>
          <cell r="BJ390" t="str">
            <v>-</v>
          </cell>
          <cell r="BK390" t="str">
            <v>-</v>
          </cell>
          <cell r="BL390" t="str">
            <v>-</v>
          </cell>
          <cell r="BM390" t="str">
            <v>-</v>
          </cell>
          <cell r="BN390" t="str">
            <v>-</v>
          </cell>
          <cell r="BO390" t="str">
            <v>-</v>
          </cell>
          <cell r="BP390" t="str">
            <v>-</v>
          </cell>
          <cell r="BQ390" t="str">
            <v>-</v>
          </cell>
          <cell r="BR390">
            <v>49785</v>
          </cell>
          <cell r="BS390">
            <v>0</v>
          </cell>
          <cell r="BT390">
            <v>49785</v>
          </cell>
          <cell r="BU390">
            <v>0</v>
          </cell>
          <cell r="BW390" t="str">
            <v>Administracion, Imprevistos, Utilidad (AIU)</v>
          </cell>
          <cell r="BX390">
            <v>0</v>
          </cell>
          <cell r="BY390">
            <v>0</v>
          </cell>
          <cell r="BZ390">
            <v>0</v>
          </cell>
          <cell r="CA390">
            <v>0</v>
          </cell>
        </row>
        <row r="391">
          <cell r="D391" t="str">
            <v>Enchape en porcelana  Olimpia 25*25</v>
          </cell>
          <cell r="E391" t="str">
            <v>M2</v>
          </cell>
          <cell r="F391" t="str">
            <v>MG501</v>
          </cell>
          <cell r="G391">
            <v>0.05</v>
          </cell>
          <cell r="H391" t="str">
            <v>-</v>
          </cell>
          <cell r="I391" t="str">
            <v>-</v>
          </cell>
          <cell r="J391" t="str">
            <v>-</v>
          </cell>
          <cell r="K391" t="str">
            <v>-</v>
          </cell>
          <cell r="L391" t="str">
            <v>-</v>
          </cell>
          <cell r="M391" t="str">
            <v>-</v>
          </cell>
          <cell r="N391" t="str">
            <v>-</v>
          </cell>
          <cell r="O391" t="str">
            <v>-</v>
          </cell>
          <cell r="P391" t="str">
            <v>C5018</v>
          </cell>
          <cell r="Q391">
            <v>1.05</v>
          </cell>
          <cell r="R391" t="str">
            <v>IGE1199</v>
          </cell>
          <cell r="S391">
            <v>3.15</v>
          </cell>
          <cell r="T391" t="str">
            <v>IGE1061</v>
          </cell>
          <cell r="U391">
            <v>0.7</v>
          </cell>
          <cell r="V391" t="str">
            <v>IGE1134</v>
          </cell>
          <cell r="W391">
            <v>0.5</v>
          </cell>
          <cell r="X391" t="str">
            <v>IGE1013</v>
          </cell>
          <cell r="Y391">
            <v>3</v>
          </cell>
          <cell r="Z391" t="str">
            <v>-</v>
          </cell>
          <cell r="AA391" t="str">
            <v>-</v>
          </cell>
          <cell r="AB391" t="str">
            <v>-</v>
          </cell>
          <cell r="AC391" t="str">
            <v>-</v>
          </cell>
          <cell r="AD391" t="str">
            <v>-</v>
          </cell>
          <cell r="AE391" t="str">
            <v>-</v>
          </cell>
          <cell r="AF391" t="str">
            <v>-</v>
          </cell>
          <cell r="AG391" t="str">
            <v>-</v>
          </cell>
          <cell r="AH391" t="str">
            <v>-</v>
          </cell>
          <cell r="AI391" t="str">
            <v>-</v>
          </cell>
          <cell r="AJ391">
            <v>0</v>
          </cell>
          <cell r="AK391" t="str">
            <v>-</v>
          </cell>
          <cell r="AL391" t="str">
            <v>-</v>
          </cell>
          <cell r="AM391" t="str">
            <v>-</v>
          </cell>
          <cell r="AN391" t="str">
            <v>-</v>
          </cell>
          <cell r="AO391" t="str">
            <v>-</v>
          </cell>
          <cell r="AP391" t="str">
            <v>-</v>
          </cell>
          <cell r="AQ391" t="str">
            <v>-</v>
          </cell>
          <cell r="AR391" t="str">
            <v>-</v>
          </cell>
          <cell r="AS391" t="str">
            <v>-</v>
          </cell>
          <cell r="AT391" t="str">
            <v>-</v>
          </cell>
          <cell r="AU391" t="str">
            <v>-</v>
          </cell>
          <cell r="AV391" t="str">
            <v>-</v>
          </cell>
          <cell r="AW391">
            <v>1</v>
          </cell>
          <cell r="AX391" t="str">
            <v>-</v>
          </cell>
          <cell r="AY391">
            <v>1</v>
          </cell>
          <cell r="AZ391">
            <v>1</v>
          </cell>
          <cell r="BA391">
            <v>1</v>
          </cell>
          <cell r="BB391" t="str">
            <v>MO13</v>
          </cell>
          <cell r="BC391">
            <v>10</v>
          </cell>
          <cell r="BD391" t="str">
            <v>-</v>
          </cell>
          <cell r="BE391" t="str">
            <v>-</v>
          </cell>
          <cell r="BF391" t="str">
            <v>-</v>
          </cell>
          <cell r="BG391" t="str">
            <v>-</v>
          </cell>
          <cell r="BH391" t="str">
            <v>-</v>
          </cell>
          <cell r="BI391" t="str">
            <v>-</v>
          </cell>
          <cell r="BJ391" t="str">
            <v>-</v>
          </cell>
          <cell r="BK391" t="str">
            <v>-</v>
          </cell>
          <cell r="BL391" t="str">
            <v>-</v>
          </cell>
          <cell r="BM391" t="str">
            <v>-</v>
          </cell>
          <cell r="BN391" t="str">
            <v>-</v>
          </cell>
          <cell r="BO391" t="str">
            <v>-</v>
          </cell>
          <cell r="BP391" t="str">
            <v>-</v>
          </cell>
          <cell r="BQ391" t="str">
            <v>-</v>
          </cell>
          <cell r="BR391">
            <v>34080</v>
          </cell>
          <cell r="BS391">
            <v>0</v>
          </cell>
          <cell r="BT391">
            <v>34080</v>
          </cell>
          <cell r="BU391">
            <v>0</v>
          </cell>
          <cell r="BW391" t="str">
            <v>Administracion, Imprevistos, Utilidad (AIU)</v>
          </cell>
          <cell r="BX391">
            <v>0</v>
          </cell>
          <cell r="BY391">
            <v>0</v>
          </cell>
          <cell r="BZ391">
            <v>0</v>
          </cell>
          <cell r="CA391">
            <v>0</v>
          </cell>
        </row>
        <row r="392">
          <cell r="D392" t="str">
            <v>ALISTADO E IMPERMEABILIZADO PARA TEJA BARRO</v>
          </cell>
          <cell r="E392" t="str">
            <v>M2</v>
          </cell>
          <cell r="F392" t="str">
            <v>MG501</v>
          </cell>
          <cell r="G392">
            <v>0.02</v>
          </cell>
          <cell r="H392" t="str">
            <v>-</v>
          </cell>
          <cell r="I392" t="str">
            <v>-</v>
          </cell>
          <cell r="J392" t="str">
            <v>-</v>
          </cell>
          <cell r="K392" t="str">
            <v>-</v>
          </cell>
          <cell r="L392" t="str">
            <v>-</v>
          </cell>
          <cell r="M392" t="str">
            <v>-</v>
          </cell>
          <cell r="N392" t="str">
            <v>-</v>
          </cell>
          <cell r="O392" t="str">
            <v>-</v>
          </cell>
          <cell r="P392" t="str">
            <v>IGV2105</v>
          </cell>
          <cell r="Q392">
            <v>6.3</v>
          </cell>
          <cell r="R392" t="str">
            <v>IGE1019</v>
          </cell>
          <cell r="S392">
            <v>0.02</v>
          </cell>
          <cell r="T392" t="str">
            <v>IGE1027</v>
          </cell>
          <cell r="U392">
            <v>1.02</v>
          </cell>
          <cell r="V392" t="str">
            <v>IGE1126</v>
          </cell>
          <cell r="W392">
            <v>0.85</v>
          </cell>
          <cell r="X392" t="str">
            <v>IGE1203</v>
          </cell>
          <cell r="Y392">
            <v>1.56</v>
          </cell>
          <cell r="Z392" t="str">
            <v>IGE1249</v>
          </cell>
          <cell r="AA392">
            <v>0.05</v>
          </cell>
          <cell r="AB392" t="str">
            <v>IGE1095</v>
          </cell>
          <cell r="AC392">
            <v>0.05</v>
          </cell>
          <cell r="AD392" t="str">
            <v>-</v>
          </cell>
          <cell r="AE392" t="str">
            <v>-</v>
          </cell>
          <cell r="AF392" t="str">
            <v>-</v>
          </cell>
          <cell r="AG392" t="str">
            <v>-</v>
          </cell>
          <cell r="AH392" t="str">
            <v>-</v>
          </cell>
          <cell r="AI392" t="str">
            <v>-</v>
          </cell>
          <cell r="AJ392">
            <v>0</v>
          </cell>
          <cell r="AK392" t="str">
            <v>-</v>
          </cell>
          <cell r="AL392" t="str">
            <v>-</v>
          </cell>
          <cell r="AM392" t="str">
            <v>-</v>
          </cell>
          <cell r="AN392" t="str">
            <v>-</v>
          </cell>
          <cell r="AO392" t="str">
            <v>-</v>
          </cell>
          <cell r="AP392" t="str">
            <v>-</v>
          </cell>
          <cell r="AQ392" t="str">
            <v>-</v>
          </cell>
          <cell r="AR392" t="str">
            <v>-</v>
          </cell>
          <cell r="AS392" t="str">
            <v>-</v>
          </cell>
          <cell r="AT392" t="str">
            <v>-</v>
          </cell>
          <cell r="AU392" t="str">
            <v>-</v>
          </cell>
          <cell r="AV392" t="str">
            <v>-</v>
          </cell>
          <cell r="AW392">
            <v>1</v>
          </cell>
          <cell r="AX392" t="str">
            <v>-</v>
          </cell>
          <cell r="AY392">
            <v>1</v>
          </cell>
          <cell r="AZ392">
            <v>1</v>
          </cell>
          <cell r="BA392">
            <v>1</v>
          </cell>
          <cell r="BB392" t="str">
            <v>MO13</v>
          </cell>
          <cell r="BC392">
            <v>6</v>
          </cell>
          <cell r="BD392" t="str">
            <v>-</v>
          </cell>
          <cell r="BE392" t="str">
            <v>-</v>
          </cell>
          <cell r="BF392" t="str">
            <v>-</v>
          </cell>
          <cell r="BG392" t="str">
            <v>-</v>
          </cell>
          <cell r="BH392" t="str">
            <v>-</v>
          </cell>
          <cell r="BI392" t="str">
            <v>-</v>
          </cell>
          <cell r="BJ392" t="str">
            <v>-</v>
          </cell>
          <cell r="BK392" t="str">
            <v>-</v>
          </cell>
          <cell r="BL392" t="str">
            <v>-</v>
          </cell>
          <cell r="BM392" t="str">
            <v>-</v>
          </cell>
          <cell r="BN392" t="str">
            <v>-</v>
          </cell>
          <cell r="BO392" t="str">
            <v>-</v>
          </cell>
          <cell r="BP392" t="str">
            <v>-</v>
          </cell>
          <cell r="BQ392" t="str">
            <v>-</v>
          </cell>
          <cell r="BR392">
            <v>78960</v>
          </cell>
          <cell r="BS392">
            <v>0</v>
          </cell>
          <cell r="BT392">
            <v>78960</v>
          </cell>
          <cell r="BU392">
            <v>0</v>
          </cell>
          <cell r="BW392" t="str">
            <v>Administracion, Imprevistos, Utilidad (AIU)</v>
          </cell>
          <cell r="BX392">
            <v>0</v>
          </cell>
          <cell r="BY392">
            <v>0</v>
          </cell>
          <cell r="BZ392">
            <v>0</v>
          </cell>
          <cell r="CA392">
            <v>0</v>
          </cell>
        </row>
        <row r="393">
          <cell r="D393" t="str">
            <v>AFINADO CUBIERTAS PLANAS</v>
          </cell>
          <cell r="E393" t="str">
            <v>M2</v>
          </cell>
          <cell r="F393" t="str">
            <v>MG501</v>
          </cell>
          <cell r="G393">
            <v>0.02</v>
          </cell>
          <cell r="H393" t="str">
            <v>-</v>
          </cell>
          <cell r="I393" t="str">
            <v>-</v>
          </cell>
          <cell r="J393" t="str">
            <v>-</v>
          </cell>
          <cell r="K393" t="str">
            <v>-</v>
          </cell>
          <cell r="L393" t="str">
            <v>-</v>
          </cell>
          <cell r="M393" t="str">
            <v>-</v>
          </cell>
          <cell r="N393" t="str">
            <v>-</v>
          </cell>
          <cell r="O393" t="str">
            <v>-</v>
          </cell>
          <cell r="P393" t="str">
            <v>IGE1013</v>
          </cell>
          <cell r="Q393">
            <v>14</v>
          </cell>
          <cell r="R393" t="str">
            <v>IGE1025</v>
          </cell>
          <cell r="S393">
            <v>0.06</v>
          </cell>
          <cell r="T393" t="str">
            <v>IGE1062</v>
          </cell>
          <cell r="U393">
            <v>23.38</v>
          </cell>
          <cell r="V393" t="str">
            <v>-</v>
          </cell>
          <cell r="W393" t="str">
            <v>-</v>
          </cell>
          <cell r="X393" t="str">
            <v>-</v>
          </cell>
          <cell r="Y393" t="str">
            <v>-</v>
          </cell>
          <cell r="Z393" t="str">
            <v>-</v>
          </cell>
          <cell r="AA393" t="str">
            <v>-</v>
          </cell>
          <cell r="AB393" t="str">
            <v>-</v>
          </cell>
          <cell r="AC393" t="str">
            <v>-</v>
          </cell>
          <cell r="AD393" t="str">
            <v>-</v>
          </cell>
          <cell r="AE393" t="str">
            <v>-</v>
          </cell>
          <cell r="AF393" t="str">
            <v>-</v>
          </cell>
          <cell r="AG393" t="str">
            <v>-</v>
          </cell>
          <cell r="AH393" t="str">
            <v>-</v>
          </cell>
          <cell r="AI393" t="str">
            <v>-</v>
          </cell>
          <cell r="AJ393">
            <v>0</v>
          </cell>
          <cell r="AK393" t="str">
            <v>-</v>
          </cell>
          <cell r="AL393" t="str">
            <v>-</v>
          </cell>
          <cell r="AM393" t="str">
            <v>-</v>
          </cell>
          <cell r="AN393" t="str">
            <v>-</v>
          </cell>
          <cell r="AO393" t="str">
            <v>-</v>
          </cell>
          <cell r="AP393" t="str">
            <v>-</v>
          </cell>
          <cell r="AQ393" t="str">
            <v>-</v>
          </cell>
          <cell r="AR393" t="str">
            <v>-</v>
          </cell>
          <cell r="AS393" t="str">
            <v>-</v>
          </cell>
          <cell r="AT393" t="str">
            <v>-</v>
          </cell>
          <cell r="AU393" t="str">
            <v>-</v>
          </cell>
          <cell r="AV393" t="str">
            <v>-</v>
          </cell>
          <cell r="AW393">
            <v>1</v>
          </cell>
          <cell r="AX393" t="str">
            <v>-</v>
          </cell>
          <cell r="AY393">
            <v>1</v>
          </cell>
          <cell r="AZ393">
            <v>1</v>
          </cell>
          <cell r="BA393">
            <v>1</v>
          </cell>
          <cell r="BB393" t="str">
            <v>MO13</v>
          </cell>
          <cell r="BC393">
            <v>7</v>
          </cell>
          <cell r="BD393" t="str">
            <v>-</v>
          </cell>
          <cell r="BE393" t="str">
            <v>-</v>
          </cell>
          <cell r="BF393" t="str">
            <v>-</v>
          </cell>
          <cell r="BG393" t="str">
            <v>-</v>
          </cell>
          <cell r="BH393" t="str">
            <v>-</v>
          </cell>
          <cell r="BI393" t="str">
            <v>-</v>
          </cell>
          <cell r="BJ393" t="str">
            <v>-</v>
          </cell>
          <cell r="BK393" t="str">
            <v>-</v>
          </cell>
          <cell r="BL393" t="str">
            <v>-</v>
          </cell>
          <cell r="BM393" t="str">
            <v>-</v>
          </cell>
          <cell r="BN393" t="str">
            <v>-</v>
          </cell>
          <cell r="BO393" t="str">
            <v>-</v>
          </cell>
          <cell r="BP393" t="str">
            <v>-</v>
          </cell>
          <cell r="BQ393" t="str">
            <v>-</v>
          </cell>
          <cell r="BR393">
            <v>37333</v>
          </cell>
          <cell r="BS393">
            <v>0</v>
          </cell>
          <cell r="BT393">
            <v>37333</v>
          </cell>
          <cell r="BU393">
            <v>0</v>
          </cell>
          <cell r="BW393" t="str">
            <v>Administracion, Imprevistos, Utilidad (AIU)</v>
          </cell>
          <cell r="BX393">
            <v>0</v>
          </cell>
          <cell r="BY393">
            <v>0</v>
          </cell>
          <cell r="BZ393">
            <v>0</v>
          </cell>
          <cell r="CA393">
            <v>0</v>
          </cell>
        </row>
        <row r="394">
          <cell r="D394" t="str">
            <v>Encofrado para tubería de 6" en 3000 PSI.  Incluye: producción, formaleta, vaciado y todo lo necesario para la correcta ejecución de la obra.</v>
          </cell>
          <cell r="E394" t="str">
            <v>ML</v>
          </cell>
          <cell r="F394" t="str">
            <v>MG501</v>
          </cell>
          <cell r="G394">
            <v>0.05</v>
          </cell>
          <cell r="H394" t="str">
            <v>MG512</v>
          </cell>
          <cell r="I394">
            <v>0.5</v>
          </cell>
          <cell r="J394" t="str">
            <v>-</v>
          </cell>
          <cell r="K394" t="str">
            <v>-</v>
          </cell>
          <cell r="L394" t="str">
            <v>-</v>
          </cell>
          <cell r="M394" t="str">
            <v>-</v>
          </cell>
          <cell r="N394" t="str">
            <v>-</v>
          </cell>
          <cell r="O394" t="str">
            <v>-</v>
          </cell>
          <cell r="P394" t="str">
            <v>IGE1096</v>
          </cell>
          <cell r="Q394">
            <v>0.25</v>
          </cell>
          <cell r="R394" t="str">
            <v>IGE1008</v>
          </cell>
          <cell r="S394">
            <v>2.75</v>
          </cell>
          <cell r="T394" t="str">
            <v>IGE1019</v>
          </cell>
          <cell r="U394">
            <v>0.15</v>
          </cell>
          <cell r="V394" t="str">
            <v>IGV2038</v>
          </cell>
          <cell r="W394">
            <v>1.6</v>
          </cell>
          <cell r="X394" t="str">
            <v>IGE1205</v>
          </cell>
          <cell r="Y394">
            <v>0.6</v>
          </cell>
          <cell r="Z394" t="str">
            <v>IGA3092</v>
          </cell>
          <cell r="AA394">
            <v>1.1000000000000001</v>
          </cell>
          <cell r="AB394" t="str">
            <v>C5020</v>
          </cell>
          <cell r="AC394">
            <v>0.05</v>
          </cell>
          <cell r="AD394" t="str">
            <v>-</v>
          </cell>
          <cell r="AE394" t="str">
            <v>-</v>
          </cell>
          <cell r="AF394" t="str">
            <v>-</v>
          </cell>
          <cell r="AG394" t="str">
            <v>-</v>
          </cell>
          <cell r="AH394" t="str">
            <v>-</v>
          </cell>
          <cell r="AI394" t="str">
            <v>-</v>
          </cell>
          <cell r="AJ394">
            <v>0</v>
          </cell>
          <cell r="AK394" t="str">
            <v>-</v>
          </cell>
          <cell r="AL394" t="str">
            <v>-</v>
          </cell>
          <cell r="AM394" t="str">
            <v>-</v>
          </cell>
          <cell r="AN394" t="str">
            <v>-</v>
          </cell>
          <cell r="AO394" t="str">
            <v>-</v>
          </cell>
          <cell r="AP394" t="str">
            <v>-</v>
          </cell>
          <cell r="AQ394" t="str">
            <v>-</v>
          </cell>
          <cell r="AR394" t="str">
            <v>-</v>
          </cell>
          <cell r="AS394" t="str">
            <v>-</v>
          </cell>
          <cell r="AT394" t="str">
            <v>-</v>
          </cell>
          <cell r="AU394" t="str">
            <v>-</v>
          </cell>
          <cell r="AV394" t="str">
            <v>-</v>
          </cell>
          <cell r="AW394">
            <v>1</v>
          </cell>
          <cell r="AX394" t="str">
            <v>-</v>
          </cell>
          <cell r="AY394">
            <v>1</v>
          </cell>
          <cell r="AZ394">
            <v>1</v>
          </cell>
          <cell r="BA394">
            <v>1</v>
          </cell>
          <cell r="BB394" t="str">
            <v>MO20</v>
          </cell>
          <cell r="BC394">
            <v>4</v>
          </cell>
          <cell r="BD394">
            <v>2</v>
          </cell>
          <cell r="BE394" t="str">
            <v>MO10</v>
          </cell>
          <cell r="BF394">
            <v>4</v>
          </cell>
          <cell r="BG394" t="str">
            <v>-</v>
          </cell>
          <cell r="BH394" t="str">
            <v>-</v>
          </cell>
          <cell r="BI394" t="str">
            <v>-</v>
          </cell>
          <cell r="BJ394" t="str">
            <v>-</v>
          </cell>
          <cell r="BK394" t="str">
            <v>-</v>
          </cell>
          <cell r="BL394" t="str">
            <v>-</v>
          </cell>
          <cell r="BM394" t="str">
            <v>-</v>
          </cell>
          <cell r="BN394" t="str">
            <v>-</v>
          </cell>
          <cell r="BO394" t="str">
            <v>-</v>
          </cell>
          <cell r="BP394" t="str">
            <v>-</v>
          </cell>
          <cell r="BQ394" t="str">
            <v>-</v>
          </cell>
          <cell r="BR394">
            <v>307307</v>
          </cell>
          <cell r="BS394">
            <v>0</v>
          </cell>
          <cell r="BT394">
            <v>0</v>
          </cell>
          <cell r="BU394">
            <v>0</v>
          </cell>
          <cell r="BW394" t="str">
            <v>Administracion, Imprevistos, Utilidad (AIU)</v>
          </cell>
          <cell r="BX394">
            <v>0</v>
          </cell>
          <cell r="BY394">
            <v>0</v>
          </cell>
          <cell r="BZ394">
            <v>0</v>
          </cell>
          <cell r="CA394">
            <v>0</v>
          </cell>
        </row>
        <row r="395">
          <cell r="D395" t="str">
            <v>EXCAVACION MANUAL EN MATERIAL COMUN H = 1 A 2 M</v>
          </cell>
          <cell r="E395" t="str">
            <v>M2</v>
          </cell>
          <cell r="F395" t="str">
            <v>MG501</v>
          </cell>
          <cell r="G395">
            <v>0.05</v>
          </cell>
          <cell r="H395" t="str">
            <v>-</v>
          </cell>
          <cell r="I395" t="str">
            <v>-</v>
          </cell>
          <cell r="J395" t="str">
            <v>-</v>
          </cell>
          <cell r="K395" t="str">
            <v>-</v>
          </cell>
          <cell r="L395" t="str">
            <v>-</v>
          </cell>
          <cell r="M395" t="str">
            <v>-</v>
          </cell>
          <cell r="N395" t="str">
            <v>-</v>
          </cell>
          <cell r="O395" t="str">
            <v>-</v>
          </cell>
          <cell r="P395" t="str">
            <v>C5190</v>
          </cell>
          <cell r="Q395">
            <v>0.2</v>
          </cell>
          <cell r="R395" t="str">
            <v>IGE1172</v>
          </cell>
          <cell r="S395">
            <v>2</v>
          </cell>
          <cell r="T395" t="str">
            <v>IGE1247</v>
          </cell>
          <cell r="U395">
            <v>0.3</v>
          </cell>
          <cell r="V395" t="str">
            <v>C5192</v>
          </cell>
          <cell r="W395">
            <v>0.1</v>
          </cell>
          <cell r="X395" t="str">
            <v>-</v>
          </cell>
          <cell r="Y395" t="str">
            <v>-</v>
          </cell>
          <cell r="Z395" t="str">
            <v>-</v>
          </cell>
          <cell r="AA395" t="str">
            <v>-</v>
          </cell>
          <cell r="AB395" t="str">
            <v>-</v>
          </cell>
          <cell r="AC395" t="str">
            <v>-</v>
          </cell>
          <cell r="AD395" t="str">
            <v>-</v>
          </cell>
          <cell r="AE395" t="str">
            <v>-</v>
          </cell>
          <cell r="AF395" t="str">
            <v>-</v>
          </cell>
          <cell r="AG395" t="str">
            <v>-</v>
          </cell>
          <cell r="AH395" t="str">
            <v>-</v>
          </cell>
          <cell r="AI395" t="str">
            <v>-</v>
          </cell>
          <cell r="AJ395">
            <v>0</v>
          </cell>
          <cell r="AK395" t="str">
            <v>-</v>
          </cell>
          <cell r="AL395" t="str">
            <v>-</v>
          </cell>
          <cell r="AM395" t="str">
            <v>-</v>
          </cell>
          <cell r="AN395" t="str">
            <v>-</v>
          </cell>
          <cell r="AO395" t="str">
            <v>-</v>
          </cell>
          <cell r="AP395" t="str">
            <v>-</v>
          </cell>
          <cell r="AQ395" t="str">
            <v>-</v>
          </cell>
          <cell r="AR395" t="str">
            <v>-</v>
          </cell>
          <cell r="AS395" t="str">
            <v>-</v>
          </cell>
          <cell r="AT395" t="str">
            <v>-</v>
          </cell>
          <cell r="AU395" t="str">
            <v>-</v>
          </cell>
          <cell r="AV395" t="str">
            <v>-</v>
          </cell>
          <cell r="AW395">
            <v>1</v>
          </cell>
          <cell r="AX395" t="str">
            <v>-</v>
          </cell>
          <cell r="AY395">
            <v>1</v>
          </cell>
          <cell r="AZ395">
            <v>1</v>
          </cell>
          <cell r="BA395">
            <v>1</v>
          </cell>
          <cell r="BB395" t="str">
            <v>MO20</v>
          </cell>
          <cell r="BC395">
            <v>6.1</v>
          </cell>
          <cell r="BD395">
            <v>2</v>
          </cell>
          <cell r="BE395" t="str">
            <v>MO10</v>
          </cell>
          <cell r="BF395">
            <v>6.1</v>
          </cell>
          <cell r="BG395" t="str">
            <v>-</v>
          </cell>
          <cell r="BH395" t="str">
            <v>-</v>
          </cell>
          <cell r="BI395" t="str">
            <v>-</v>
          </cell>
          <cell r="BJ395" t="str">
            <v>-</v>
          </cell>
          <cell r="BK395" t="str">
            <v>-</v>
          </cell>
          <cell r="BL395" t="str">
            <v>-</v>
          </cell>
          <cell r="BM395" t="str">
            <v>-</v>
          </cell>
          <cell r="BN395" t="str">
            <v>-</v>
          </cell>
          <cell r="BO395" t="str">
            <v>-</v>
          </cell>
          <cell r="BP395" t="str">
            <v>-</v>
          </cell>
          <cell r="BQ395" t="str">
            <v>-</v>
          </cell>
          <cell r="BR395">
            <v>42783</v>
          </cell>
          <cell r="BS395">
            <v>0</v>
          </cell>
          <cell r="BT395">
            <v>42783</v>
          </cell>
          <cell r="BU395" t="str">
            <v>PDA ALCANTARILLADO SAN MIGUEL DE SEMA</v>
          </cell>
          <cell r="BW395" t="str">
            <v>Administracion, Imprevistos, Utilidad (AIU)</v>
          </cell>
          <cell r="BX395">
            <v>0</v>
          </cell>
          <cell r="BY395">
            <v>0</v>
          </cell>
          <cell r="BZ395">
            <v>0</v>
          </cell>
          <cell r="CA395">
            <v>0</v>
          </cell>
        </row>
        <row r="396">
          <cell r="D396" t="str">
            <v>Entibado Tipo 1</v>
          </cell>
          <cell r="E396" t="str">
            <v>M2</v>
          </cell>
          <cell r="F396" t="str">
            <v>MG501</v>
          </cell>
          <cell r="G396">
            <v>0.05</v>
          </cell>
          <cell r="H396" t="str">
            <v>-</v>
          </cell>
          <cell r="I396" t="str">
            <v>-</v>
          </cell>
          <cell r="J396" t="str">
            <v>-</v>
          </cell>
          <cell r="K396" t="str">
            <v>-</v>
          </cell>
          <cell r="L396" t="str">
            <v>-</v>
          </cell>
          <cell r="M396" t="str">
            <v>-</v>
          </cell>
          <cell r="N396" t="str">
            <v>-</v>
          </cell>
          <cell r="O396" t="str">
            <v>-</v>
          </cell>
          <cell r="P396" t="str">
            <v>C5190</v>
          </cell>
          <cell r="Q396">
            <v>0.33</v>
          </cell>
          <cell r="R396" t="str">
            <v>IGE1172</v>
          </cell>
          <cell r="S396">
            <v>3</v>
          </cell>
          <cell r="T396" t="str">
            <v>IGE1247</v>
          </cell>
          <cell r="U396">
            <v>0.5</v>
          </cell>
          <cell r="V396" t="str">
            <v>C5192</v>
          </cell>
          <cell r="W396">
            <v>0.15</v>
          </cell>
          <cell r="X396" t="str">
            <v>-</v>
          </cell>
          <cell r="Y396" t="str">
            <v>-</v>
          </cell>
          <cell r="Z396" t="str">
            <v>-</v>
          </cell>
          <cell r="AA396" t="str">
            <v>-</v>
          </cell>
          <cell r="AB396" t="str">
            <v>-</v>
          </cell>
          <cell r="AC396" t="str">
            <v>-</v>
          </cell>
          <cell r="AD396" t="str">
            <v>-</v>
          </cell>
          <cell r="AE396" t="str">
            <v>-</v>
          </cell>
          <cell r="AF396" t="str">
            <v>-</v>
          </cell>
          <cell r="AG396" t="str">
            <v>-</v>
          </cell>
          <cell r="AH396" t="str">
            <v>-</v>
          </cell>
          <cell r="AI396" t="str">
            <v>-</v>
          </cell>
          <cell r="AJ396">
            <v>0</v>
          </cell>
          <cell r="AK396" t="str">
            <v>-</v>
          </cell>
          <cell r="AL396" t="str">
            <v>-</v>
          </cell>
          <cell r="AM396" t="str">
            <v>-</v>
          </cell>
          <cell r="AN396" t="str">
            <v>-</v>
          </cell>
          <cell r="AO396" t="str">
            <v>-</v>
          </cell>
          <cell r="AP396" t="str">
            <v>-</v>
          </cell>
          <cell r="AQ396" t="str">
            <v>-</v>
          </cell>
          <cell r="AR396" t="str">
            <v>-</v>
          </cell>
          <cell r="AS396" t="str">
            <v>-</v>
          </cell>
          <cell r="AT396" t="str">
            <v>-</v>
          </cell>
          <cell r="AU396" t="str">
            <v>-</v>
          </cell>
          <cell r="AV396" t="str">
            <v>-</v>
          </cell>
          <cell r="AW396">
            <v>1</v>
          </cell>
          <cell r="AX396" t="str">
            <v>-</v>
          </cell>
          <cell r="AY396">
            <v>1</v>
          </cell>
          <cell r="AZ396">
            <v>1</v>
          </cell>
          <cell r="BA396">
            <v>1</v>
          </cell>
          <cell r="BB396" t="str">
            <v>MO20</v>
          </cell>
          <cell r="BC396">
            <v>30</v>
          </cell>
          <cell r="BD396">
            <v>2</v>
          </cell>
          <cell r="BE396" t="str">
            <v>MO10</v>
          </cell>
          <cell r="BF396">
            <v>30</v>
          </cell>
          <cell r="BG396" t="str">
            <v>-</v>
          </cell>
          <cell r="BH396" t="str">
            <v>-</v>
          </cell>
          <cell r="BI396" t="str">
            <v>-</v>
          </cell>
          <cell r="BJ396" t="str">
            <v>-</v>
          </cell>
          <cell r="BK396" t="str">
            <v>-</v>
          </cell>
          <cell r="BL396" t="str">
            <v>-</v>
          </cell>
          <cell r="BM396" t="str">
            <v>-</v>
          </cell>
          <cell r="BN396" t="str">
            <v>-</v>
          </cell>
          <cell r="BO396" t="str">
            <v>-</v>
          </cell>
          <cell r="BP396" t="str">
            <v>-</v>
          </cell>
          <cell r="BQ396" t="str">
            <v>-</v>
          </cell>
          <cell r="BR396">
            <v>24005</v>
          </cell>
          <cell r="BS396">
            <v>0</v>
          </cell>
          <cell r="BT396">
            <v>24005</v>
          </cell>
          <cell r="BU396" t="str">
            <v>PDA ALCANTARILLADO SAN MIGUEL DE SEMA</v>
          </cell>
          <cell r="BW396" t="str">
            <v>Administracion, Imprevistos, Utilidad (AIU)</v>
          </cell>
          <cell r="BX396">
            <v>0</v>
          </cell>
          <cell r="BY396">
            <v>0</v>
          </cell>
          <cell r="BZ396">
            <v>0</v>
          </cell>
          <cell r="CA396">
            <v>0</v>
          </cell>
        </row>
        <row r="397">
          <cell r="D397" t="str">
            <v>ENTIBADOS EN MADERA TIPO 1 PARA EXCAVACIONES 1 A 7 USOS</v>
          </cell>
          <cell r="E397" t="str">
            <v>M2</v>
          </cell>
          <cell r="F397" t="str">
            <v>MG501</v>
          </cell>
          <cell r="G397">
            <v>4.9299999999999997E-2</v>
          </cell>
          <cell r="H397" t="str">
            <v>-</v>
          </cell>
          <cell r="I397" t="str">
            <v>-</v>
          </cell>
          <cell r="J397" t="str">
            <v>-</v>
          </cell>
          <cell r="K397" t="str">
            <v>-</v>
          </cell>
          <cell r="L397" t="str">
            <v>-</v>
          </cell>
          <cell r="M397" t="str">
            <v>-</v>
          </cell>
          <cell r="N397" t="str">
            <v>-</v>
          </cell>
          <cell r="O397" t="str">
            <v>-</v>
          </cell>
          <cell r="P397" t="str">
            <v>C5190</v>
          </cell>
          <cell r="Q397">
            <v>0.04</v>
          </cell>
          <cell r="R397" t="str">
            <v>C6107</v>
          </cell>
          <cell r="S397">
            <v>0.57999999999999996</v>
          </cell>
          <cell r="T397" t="str">
            <v>IGE1247</v>
          </cell>
          <cell r="U397">
            <v>0.04</v>
          </cell>
          <cell r="V397" t="str">
            <v>C5192</v>
          </cell>
          <cell r="W397">
            <v>0.14000000000000001</v>
          </cell>
          <cell r="X397" t="str">
            <v>-</v>
          </cell>
          <cell r="Y397" t="str">
            <v>-</v>
          </cell>
          <cell r="Z397" t="str">
            <v>-</v>
          </cell>
          <cell r="AA397" t="str">
            <v>-</v>
          </cell>
          <cell r="AB397" t="str">
            <v>-</v>
          </cell>
          <cell r="AC397" t="str">
            <v>-</v>
          </cell>
          <cell r="AD397" t="str">
            <v>-</v>
          </cell>
          <cell r="AE397" t="str">
            <v>-</v>
          </cell>
          <cell r="AF397" t="str">
            <v>-</v>
          </cell>
          <cell r="AG397" t="str">
            <v>-</v>
          </cell>
          <cell r="AH397" t="str">
            <v>-</v>
          </cell>
          <cell r="AI397" t="str">
            <v>-</v>
          </cell>
          <cell r="AJ397">
            <v>0</v>
          </cell>
          <cell r="AK397" t="str">
            <v>-</v>
          </cell>
          <cell r="AL397" t="str">
            <v>-</v>
          </cell>
          <cell r="AM397" t="str">
            <v>-</v>
          </cell>
          <cell r="AN397" t="str">
            <v>-</v>
          </cell>
          <cell r="AO397" t="str">
            <v>-</v>
          </cell>
          <cell r="AP397" t="str">
            <v>-</v>
          </cell>
          <cell r="AQ397" t="str">
            <v>-</v>
          </cell>
          <cell r="AR397" t="str">
            <v>-</v>
          </cell>
          <cell r="AS397" t="str">
            <v>-</v>
          </cell>
          <cell r="AT397" t="str">
            <v>-</v>
          </cell>
          <cell r="AU397" t="str">
            <v>-</v>
          </cell>
          <cell r="AV397" t="str">
            <v>-</v>
          </cell>
          <cell r="AW397">
            <v>1</v>
          </cell>
          <cell r="AX397" t="str">
            <v>-</v>
          </cell>
          <cell r="AY397">
            <v>1</v>
          </cell>
          <cell r="AZ397">
            <v>1</v>
          </cell>
          <cell r="BA397">
            <v>1</v>
          </cell>
          <cell r="BB397" t="str">
            <v>MO20</v>
          </cell>
          <cell r="BC397">
            <v>22</v>
          </cell>
          <cell r="BD397">
            <v>2</v>
          </cell>
          <cell r="BE397" t="str">
            <v>MO10</v>
          </cell>
          <cell r="BF397">
            <v>22</v>
          </cell>
          <cell r="BG397" t="str">
            <v>-</v>
          </cell>
          <cell r="BH397" t="str">
            <v>-</v>
          </cell>
          <cell r="BI397" t="str">
            <v>-</v>
          </cell>
          <cell r="BJ397" t="str">
            <v>-</v>
          </cell>
          <cell r="BK397" t="str">
            <v>-</v>
          </cell>
          <cell r="BL397" t="str">
            <v>-</v>
          </cell>
          <cell r="BM397" t="str">
            <v>-</v>
          </cell>
          <cell r="BN397" t="str">
            <v>-</v>
          </cell>
          <cell r="BO397" t="str">
            <v>-</v>
          </cell>
          <cell r="BP397" t="str">
            <v>-</v>
          </cell>
          <cell r="BQ397" t="str">
            <v>-</v>
          </cell>
          <cell r="BR397">
            <v>19282</v>
          </cell>
          <cell r="BS397">
            <v>0</v>
          </cell>
          <cell r="BT397">
            <v>19282</v>
          </cell>
          <cell r="BU397" t="str">
            <v>PDA ALCANTARILLADO SAN MIGUEL DE SEMA</v>
          </cell>
          <cell r="BW397" t="str">
            <v>Administracion, Imprevistos, Utilidad (AIU)</v>
          </cell>
          <cell r="BX397">
            <v>0</v>
          </cell>
          <cell r="BY397">
            <v>0</v>
          </cell>
          <cell r="BZ397">
            <v>0</v>
          </cell>
          <cell r="CA397">
            <v>0</v>
          </cell>
        </row>
        <row r="398">
          <cell r="D398" t="str">
            <v>ENTIBADOS EN MADERA TIPO 2 PARA EXCAVACIONES 1 A 7 USOS</v>
          </cell>
          <cell r="E398" t="str">
            <v>M2</v>
          </cell>
          <cell r="F398" t="str">
            <v>MG501</v>
          </cell>
          <cell r="G398">
            <v>0.08</v>
          </cell>
          <cell r="H398" t="str">
            <v>-</v>
          </cell>
          <cell r="I398" t="str">
            <v>-</v>
          </cell>
          <cell r="J398" t="str">
            <v>-</v>
          </cell>
          <cell r="K398" t="str">
            <v>-</v>
          </cell>
          <cell r="L398" t="str">
            <v>-</v>
          </cell>
          <cell r="M398" t="str">
            <v>-</v>
          </cell>
          <cell r="N398" t="str">
            <v>-</v>
          </cell>
          <cell r="O398" t="str">
            <v>-</v>
          </cell>
          <cell r="P398" t="str">
            <v>C5190</v>
          </cell>
          <cell r="Q398">
            <v>0.09</v>
          </cell>
          <cell r="R398" t="str">
            <v>C6107</v>
          </cell>
          <cell r="S398">
            <v>1.58</v>
          </cell>
          <cell r="T398" t="str">
            <v>IGE1247</v>
          </cell>
          <cell r="U398">
            <v>0.09</v>
          </cell>
          <cell r="V398" t="str">
            <v>C5192</v>
          </cell>
          <cell r="W398">
            <v>0.14000000000000001</v>
          </cell>
          <cell r="X398" t="str">
            <v>-</v>
          </cell>
          <cell r="Y398" t="str">
            <v>-</v>
          </cell>
          <cell r="Z398" t="str">
            <v>-</v>
          </cell>
          <cell r="AA398" t="str">
            <v>-</v>
          </cell>
          <cell r="AB398" t="str">
            <v>-</v>
          </cell>
          <cell r="AC398" t="str">
            <v>-</v>
          </cell>
          <cell r="AD398" t="str">
            <v>-</v>
          </cell>
          <cell r="AE398" t="str">
            <v>-</v>
          </cell>
          <cell r="AF398" t="str">
            <v>-</v>
          </cell>
          <cell r="AG398" t="str">
            <v>-</v>
          </cell>
          <cell r="AH398" t="str">
            <v>-</v>
          </cell>
          <cell r="AI398" t="str">
            <v>-</v>
          </cell>
          <cell r="AJ398">
            <v>0</v>
          </cell>
          <cell r="AK398" t="str">
            <v>-</v>
          </cell>
          <cell r="AL398" t="str">
            <v>-</v>
          </cell>
          <cell r="AM398" t="str">
            <v>-</v>
          </cell>
          <cell r="AN398" t="str">
            <v>-</v>
          </cell>
          <cell r="AO398" t="str">
            <v>-</v>
          </cell>
          <cell r="AP398" t="str">
            <v>-</v>
          </cell>
          <cell r="AQ398" t="str">
            <v>-</v>
          </cell>
          <cell r="AR398" t="str">
            <v>-</v>
          </cell>
          <cell r="AS398" t="str">
            <v>-</v>
          </cell>
          <cell r="AT398" t="str">
            <v>-</v>
          </cell>
          <cell r="AU398" t="str">
            <v>-</v>
          </cell>
          <cell r="AV398" t="str">
            <v>-</v>
          </cell>
          <cell r="AW398">
            <v>1</v>
          </cell>
          <cell r="AX398" t="str">
            <v>-</v>
          </cell>
          <cell r="AY398">
            <v>1</v>
          </cell>
          <cell r="AZ398">
            <v>1</v>
          </cell>
          <cell r="BA398">
            <v>1</v>
          </cell>
          <cell r="BB398" t="str">
            <v>MO20</v>
          </cell>
          <cell r="BC398">
            <v>10</v>
          </cell>
          <cell r="BD398">
            <v>2</v>
          </cell>
          <cell r="BE398" t="str">
            <v>MO10</v>
          </cell>
          <cell r="BF398">
            <v>10</v>
          </cell>
          <cell r="BG398" t="str">
            <v>-</v>
          </cell>
          <cell r="BH398" t="str">
            <v>-</v>
          </cell>
          <cell r="BI398" t="str">
            <v>-</v>
          </cell>
          <cell r="BJ398" t="str">
            <v>-</v>
          </cell>
          <cell r="BK398" t="str">
            <v>-</v>
          </cell>
          <cell r="BL398" t="str">
            <v>-</v>
          </cell>
          <cell r="BM398" t="str">
            <v>-</v>
          </cell>
          <cell r="BN398" t="str">
            <v>-</v>
          </cell>
          <cell r="BO398" t="str">
            <v>-</v>
          </cell>
          <cell r="BP398" t="str">
            <v>-</v>
          </cell>
          <cell r="BQ398" t="str">
            <v>-</v>
          </cell>
          <cell r="BR398">
            <v>42708</v>
          </cell>
          <cell r="BS398">
            <v>0</v>
          </cell>
          <cell r="BT398">
            <v>42708</v>
          </cell>
          <cell r="BU398" t="str">
            <v>pda vario</v>
          </cell>
          <cell r="BW398" t="str">
            <v>Administracion, Imprevistos, Utilidad (AIU)</v>
          </cell>
          <cell r="BX398">
            <v>0</v>
          </cell>
          <cell r="BY398">
            <v>0</v>
          </cell>
          <cell r="BZ398">
            <v>0</v>
          </cell>
          <cell r="CA398">
            <v>0</v>
          </cell>
        </row>
        <row r="399">
          <cell r="D399" t="str">
            <v>ENTIBADOS EN MADERA TIPO 2 PARA EXCAVACIONES 1 A 7 USOS economico</v>
          </cell>
          <cell r="E399" t="str">
            <v>M2</v>
          </cell>
          <cell r="F399" t="str">
            <v>MG501</v>
          </cell>
          <cell r="G399">
            <v>7.8E-2</v>
          </cell>
          <cell r="H399" t="str">
            <v>-</v>
          </cell>
          <cell r="I399" t="str">
            <v>-</v>
          </cell>
          <cell r="J399" t="str">
            <v>-</v>
          </cell>
          <cell r="K399" t="str">
            <v>-</v>
          </cell>
          <cell r="L399" t="str">
            <v>-</v>
          </cell>
          <cell r="M399" t="str">
            <v>-</v>
          </cell>
          <cell r="N399" t="str">
            <v>-</v>
          </cell>
          <cell r="O399" t="str">
            <v>-</v>
          </cell>
          <cell r="P399" t="str">
            <v>C5190</v>
          </cell>
          <cell r="Q399">
            <v>0.06</v>
          </cell>
          <cell r="R399" t="str">
            <v>C6107</v>
          </cell>
          <cell r="S399">
            <v>1</v>
          </cell>
          <cell r="T399" t="str">
            <v>IGE1247</v>
          </cell>
          <cell r="U399">
            <v>0.06</v>
          </cell>
          <cell r="V399" t="str">
            <v>C5192</v>
          </cell>
          <cell r="W399">
            <v>0.14000000000000001</v>
          </cell>
          <cell r="X399" t="str">
            <v>-</v>
          </cell>
          <cell r="Y399" t="str">
            <v>-</v>
          </cell>
          <cell r="Z399" t="str">
            <v>-</v>
          </cell>
          <cell r="AA399" t="str">
            <v>-</v>
          </cell>
          <cell r="AB399" t="str">
            <v>-</v>
          </cell>
          <cell r="AC399" t="str">
            <v>-</v>
          </cell>
          <cell r="AD399" t="str">
            <v>-</v>
          </cell>
          <cell r="AE399" t="str">
            <v>-</v>
          </cell>
          <cell r="AF399" t="str">
            <v>-</v>
          </cell>
          <cell r="AG399" t="str">
            <v>-</v>
          </cell>
          <cell r="AH399" t="str">
            <v>-</v>
          </cell>
          <cell r="AI399" t="str">
            <v>-</v>
          </cell>
          <cell r="AJ399">
            <v>0</v>
          </cell>
          <cell r="AK399" t="str">
            <v>-</v>
          </cell>
          <cell r="AL399" t="str">
            <v>-</v>
          </cell>
          <cell r="AM399" t="str">
            <v>-</v>
          </cell>
          <cell r="AN399" t="str">
            <v>-</v>
          </cell>
          <cell r="AO399" t="str">
            <v>-</v>
          </cell>
          <cell r="AP399" t="str">
            <v>-</v>
          </cell>
          <cell r="AQ399" t="str">
            <v>-</v>
          </cell>
          <cell r="AR399" t="str">
            <v>-</v>
          </cell>
          <cell r="AS399" t="str">
            <v>-</v>
          </cell>
          <cell r="AT399" t="str">
            <v>-</v>
          </cell>
          <cell r="AU399" t="str">
            <v>-</v>
          </cell>
          <cell r="AV399" t="str">
            <v>-</v>
          </cell>
          <cell r="AW399">
            <v>1</v>
          </cell>
          <cell r="AX399" t="str">
            <v>-</v>
          </cell>
          <cell r="AY399">
            <v>1</v>
          </cell>
          <cell r="AZ399">
            <v>1</v>
          </cell>
          <cell r="BA399">
            <v>1</v>
          </cell>
          <cell r="BB399" t="str">
            <v>MO20</v>
          </cell>
          <cell r="BC399">
            <v>14</v>
          </cell>
          <cell r="BD399">
            <v>1</v>
          </cell>
          <cell r="BE399" t="str">
            <v>MO10</v>
          </cell>
          <cell r="BF399">
            <v>14</v>
          </cell>
          <cell r="BG399" t="str">
            <v>-</v>
          </cell>
          <cell r="BH399" t="str">
            <v>-</v>
          </cell>
          <cell r="BI399" t="str">
            <v>-</v>
          </cell>
          <cell r="BJ399" t="str">
            <v>-</v>
          </cell>
          <cell r="BK399" t="str">
            <v>-</v>
          </cell>
          <cell r="BL399" t="str">
            <v>-</v>
          </cell>
          <cell r="BM399" t="str">
            <v>-</v>
          </cell>
          <cell r="BN399" t="str">
            <v>-</v>
          </cell>
          <cell r="BO399" t="str">
            <v>-</v>
          </cell>
          <cell r="BP399" t="str">
            <v>-</v>
          </cell>
          <cell r="BQ399" t="str">
            <v>-</v>
          </cell>
          <cell r="BR399">
            <v>26328</v>
          </cell>
          <cell r="BS399">
            <v>0</v>
          </cell>
          <cell r="BT399">
            <v>26328</v>
          </cell>
          <cell r="BU399" t="str">
            <v>pda vario</v>
          </cell>
          <cell r="BW399" t="str">
            <v>Administracion, Imprevistos, Utilidad (AIU)</v>
          </cell>
          <cell r="BX399">
            <v>0</v>
          </cell>
          <cell r="BY399">
            <v>0</v>
          </cell>
          <cell r="BZ399">
            <v>0</v>
          </cell>
          <cell r="CA399">
            <v>0</v>
          </cell>
        </row>
        <row r="400">
          <cell r="D400" t="str">
            <v xml:space="preserve">Entrepiso placa maciza 3000 PSI  E=0.10 mts </v>
          </cell>
          <cell r="E400" t="str">
            <v>M2</v>
          </cell>
          <cell r="F400" t="str">
            <v>-</v>
          </cell>
          <cell r="G400" t="str">
            <v>-</v>
          </cell>
          <cell r="H400" t="str">
            <v>MG519</v>
          </cell>
          <cell r="I400">
            <v>17</v>
          </cell>
          <cell r="J400" t="str">
            <v>-</v>
          </cell>
          <cell r="K400" t="str">
            <v>-</v>
          </cell>
          <cell r="L400" t="str">
            <v>-</v>
          </cell>
          <cell r="M400" t="str">
            <v>-</v>
          </cell>
          <cell r="N400" t="str">
            <v>-</v>
          </cell>
          <cell r="O400" t="str">
            <v>-</v>
          </cell>
          <cell r="P400" t="str">
            <v>IGE1096</v>
          </cell>
          <cell r="Q400">
            <v>0.11</v>
          </cell>
          <cell r="R400" t="str">
            <v>IGE1119</v>
          </cell>
          <cell r="S400">
            <v>8</v>
          </cell>
          <cell r="T400" t="str">
            <v>C5256</v>
          </cell>
          <cell r="U400">
            <v>0.3</v>
          </cell>
          <cell r="V400" t="str">
            <v>-</v>
          </cell>
          <cell r="W400" t="str">
            <v>-</v>
          </cell>
          <cell r="X400" t="str">
            <v>-</v>
          </cell>
          <cell r="Y400" t="str">
            <v>-</v>
          </cell>
          <cell r="Z400" t="str">
            <v>-</v>
          </cell>
          <cell r="AA400" t="str">
            <v>-</v>
          </cell>
          <cell r="AB400" t="str">
            <v>-</v>
          </cell>
          <cell r="AC400" t="str">
            <v>-</v>
          </cell>
          <cell r="AD400" t="str">
            <v>-</v>
          </cell>
          <cell r="AE400" t="str">
            <v>-</v>
          </cell>
          <cell r="AF400" t="str">
            <v>-</v>
          </cell>
          <cell r="AG400" t="str">
            <v>-</v>
          </cell>
          <cell r="AH400" t="str">
            <v>-</v>
          </cell>
          <cell r="AI400" t="str">
            <v>-</v>
          </cell>
          <cell r="AJ400">
            <v>0</v>
          </cell>
          <cell r="AK400" t="str">
            <v>-</v>
          </cell>
          <cell r="AL400" t="str">
            <v>-</v>
          </cell>
          <cell r="AM400" t="str">
            <v>-</v>
          </cell>
          <cell r="AN400" t="str">
            <v>-</v>
          </cell>
          <cell r="AO400" t="str">
            <v>-</v>
          </cell>
          <cell r="AP400" t="str">
            <v>-</v>
          </cell>
          <cell r="AQ400" t="str">
            <v>-</v>
          </cell>
          <cell r="AR400" t="str">
            <v>-</v>
          </cell>
          <cell r="AS400" t="str">
            <v>-</v>
          </cell>
          <cell r="AT400" t="str">
            <v>-</v>
          </cell>
          <cell r="AU400" t="str">
            <v>-</v>
          </cell>
          <cell r="AV400" t="str">
            <v>-</v>
          </cell>
          <cell r="AW400">
            <v>1</v>
          </cell>
          <cell r="AX400" t="str">
            <v>-</v>
          </cell>
          <cell r="AY400">
            <v>1</v>
          </cell>
          <cell r="AZ400">
            <v>1</v>
          </cell>
          <cell r="BA400">
            <v>1</v>
          </cell>
          <cell r="BB400" t="str">
            <v>MO13</v>
          </cell>
          <cell r="BC400">
            <v>4</v>
          </cell>
          <cell r="BD400" t="str">
            <v>-</v>
          </cell>
          <cell r="BE400" t="str">
            <v>-</v>
          </cell>
          <cell r="BF400" t="str">
            <v>-</v>
          </cell>
          <cell r="BG400" t="str">
            <v>-</v>
          </cell>
          <cell r="BH400" t="str">
            <v>-</v>
          </cell>
          <cell r="BI400" t="str">
            <v>-</v>
          </cell>
          <cell r="BJ400" t="str">
            <v>-</v>
          </cell>
          <cell r="BK400" t="str">
            <v>-</v>
          </cell>
          <cell r="BL400" t="str">
            <v>-</v>
          </cell>
          <cell r="BM400" t="str">
            <v>-</v>
          </cell>
          <cell r="BN400" t="str">
            <v>-</v>
          </cell>
          <cell r="BO400" t="str">
            <v>-</v>
          </cell>
          <cell r="BP400" t="str">
            <v>-</v>
          </cell>
          <cell r="BQ400" t="str">
            <v>-</v>
          </cell>
          <cell r="BR400">
            <v>106206</v>
          </cell>
          <cell r="BS400">
            <v>0</v>
          </cell>
          <cell r="BT400">
            <v>106206</v>
          </cell>
          <cell r="BU400">
            <v>0</v>
          </cell>
          <cell r="BW400" t="str">
            <v>Administracion, Imprevistos, Utilidad (AIU)</v>
          </cell>
          <cell r="BX400">
            <v>0</v>
          </cell>
          <cell r="BY400">
            <v>0</v>
          </cell>
          <cell r="BZ400">
            <v>0</v>
          </cell>
          <cell r="CA400">
            <v>0</v>
          </cell>
        </row>
        <row r="401">
          <cell r="D401" t="str">
            <v>SUMINISTRO E INSTALACIÓN TEJA DE BARRO TIPO ESPAÑOLA</v>
          </cell>
          <cell r="E401" t="str">
            <v>M2</v>
          </cell>
          <cell r="F401" t="str">
            <v>MG501</v>
          </cell>
          <cell r="G401">
            <v>0.02</v>
          </cell>
          <cell r="H401" t="str">
            <v>-</v>
          </cell>
          <cell r="I401" t="str">
            <v>-</v>
          </cell>
          <cell r="J401" t="str">
            <v>-</v>
          </cell>
          <cell r="K401" t="str">
            <v>-</v>
          </cell>
          <cell r="L401" t="str">
            <v>-</v>
          </cell>
          <cell r="M401" t="str">
            <v>-</v>
          </cell>
          <cell r="N401" t="str">
            <v>-</v>
          </cell>
          <cell r="O401" t="str">
            <v>-</v>
          </cell>
          <cell r="P401" t="str">
            <v>IGE1317</v>
          </cell>
          <cell r="Q401">
            <v>48</v>
          </cell>
          <cell r="R401" t="str">
            <v>IGE1024</v>
          </cell>
          <cell r="S401">
            <v>0.05</v>
          </cell>
          <cell r="T401" t="str">
            <v>IGE1062</v>
          </cell>
          <cell r="U401">
            <v>9.67</v>
          </cell>
          <cell r="V401" t="str">
            <v>-</v>
          </cell>
          <cell r="W401" t="str">
            <v>-</v>
          </cell>
          <cell r="X401" t="str">
            <v>-</v>
          </cell>
          <cell r="Y401" t="str">
            <v>-</v>
          </cell>
          <cell r="Z401" t="str">
            <v>-</v>
          </cell>
          <cell r="AA401" t="str">
            <v>-</v>
          </cell>
          <cell r="AB401" t="str">
            <v>-</v>
          </cell>
          <cell r="AC401" t="str">
            <v>-</v>
          </cell>
          <cell r="AD401" t="str">
            <v>-</v>
          </cell>
          <cell r="AE401" t="str">
            <v>-</v>
          </cell>
          <cell r="AF401" t="str">
            <v>-</v>
          </cell>
          <cell r="AG401" t="str">
            <v>-</v>
          </cell>
          <cell r="AH401" t="str">
            <v>-</v>
          </cell>
          <cell r="AI401" t="str">
            <v>-</v>
          </cell>
          <cell r="AJ401">
            <v>0</v>
          </cell>
          <cell r="AK401" t="str">
            <v>-</v>
          </cell>
          <cell r="AL401" t="str">
            <v>-</v>
          </cell>
          <cell r="AM401" t="str">
            <v>-</v>
          </cell>
          <cell r="AN401" t="str">
            <v>-</v>
          </cell>
          <cell r="AO401" t="str">
            <v>-</v>
          </cell>
          <cell r="AP401" t="str">
            <v>-</v>
          </cell>
          <cell r="AQ401" t="str">
            <v>-</v>
          </cell>
          <cell r="AR401" t="str">
            <v>-</v>
          </cell>
          <cell r="AS401" t="str">
            <v>-</v>
          </cell>
          <cell r="AT401" t="str">
            <v>-</v>
          </cell>
          <cell r="AU401" t="str">
            <v>-</v>
          </cell>
          <cell r="AV401" t="str">
            <v>-</v>
          </cell>
          <cell r="AW401">
            <v>1</v>
          </cell>
          <cell r="AX401" t="str">
            <v>-</v>
          </cell>
          <cell r="AY401">
            <v>1</v>
          </cell>
          <cell r="AZ401">
            <v>1</v>
          </cell>
          <cell r="BA401">
            <v>1</v>
          </cell>
          <cell r="BB401" t="str">
            <v>MO13</v>
          </cell>
          <cell r="BC401">
            <v>5.5</v>
          </cell>
          <cell r="BD401" t="str">
            <v>-</v>
          </cell>
          <cell r="BE401" t="str">
            <v>-</v>
          </cell>
          <cell r="BF401" t="str">
            <v>-</v>
          </cell>
          <cell r="BG401" t="str">
            <v>-</v>
          </cell>
          <cell r="BH401" t="str">
            <v>-</v>
          </cell>
          <cell r="BI401" t="str">
            <v>-</v>
          </cell>
          <cell r="BJ401" t="str">
            <v>-</v>
          </cell>
          <cell r="BK401" t="str">
            <v>-</v>
          </cell>
          <cell r="BL401" t="str">
            <v>-</v>
          </cell>
          <cell r="BM401" t="str">
            <v>-</v>
          </cell>
          <cell r="BN401" t="str">
            <v>-</v>
          </cell>
          <cell r="BO401" t="str">
            <v>-</v>
          </cell>
          <cell r="BP401" t="str">
            <v>-</v>
          </cell>
          <cell r="BQ401" t="str">
            <v>-</v>
          </cell>
          <cell r="BR401">
            <v>78312</v>
          </cell>
          <cell r="BS401">
            <v>0</v>
          </cell>
          <cell r="BT401">
            <v>78312</v>
          </cell>
          <cell r="BU401">
            <v>0</v>
          </cell>
          <cell r="BW401" t="str">
            <v>Administracion, Imprevistos, Utilidad (AIU)</v>
          </cell>
          <cell r="BX401">
            <v>0</v>
          </cell>
          <cell r="BY401">
            <v>0</v>
          </cell>
          <cell r="BZ401">
            <v>0</v>
          </cell>
          <cell r="CA401">
            <v>0</v>
          </cell>
        </row>
        <row r="402">
          <cell r="D402" t="str">
            <v>SUMINISTRO E INSTALACIÓN FLANCHE EN LAMINA</v>
          </cell>
          <cell r="E402" t="str">
            <v>M2</v>
          </cell>
          <cell r="F402" t="str">
            <v>MG501</v>
          </cell>
          <cell r="G402">
            <v>0.1</v>
          </cell>
          <cell r="H402" t="str">
            <v>-</v>
          </cell>
          <cell r="I402" t="str">
            <v>-</v>
          </cell>
          <cell r="J402" t="str">
            <v>-</v>
          </cell>
          <cell r="K402" t="str">
            <v>-</v>
          </cell>
          <cell r="L402" t="str">
            <v>-</v>
          </cell>
          <cell r="M402" t="str">
            <v>-</v>
          </cell>
          <cell r="N402" t="str">
            <v>-</v>
          </cell>
          <cell r="O402" t="str">
            <v>-</v>
          </cell>
          <cell r="P402" t="str">
            <v>IGE1153</v>
          </cell>
          <cell r="Q402">
            <v>0.2</v>
          </cell>
          <cell r="R402" t="str">
            <v>C5607</v>
          </cell>
          <cell r="S402">
            <v>0.2</v>
          </cell>
          <cell r="T402" t="str">
            <v>-</v>
          </cell>
          <cell r="U402" t="str">
            <v>-</v>
          </cell>
          <cell r="V402" t="str">
            <v>-</v>
          </cell>
          <cell r="W402" t="str">
            <v>-</v>
          </cell>
          <cell r="X402" t="str">
            <v>-</v>
          </cell>
          <cell r="Y402" t="str">
            <v>-</v>
          </cell>
          <cell r="Z402" t="str">
            <v>-</v>
          </cell>
          <cell r="AA402" t="str">
            <v>-</v>
          </cell>
          <cell r="AB402" t="str">
            <v>-</v>
          </cell>
          <cell r="AC402" t="str">
            <v>-</v>
          </cell>
          <cell r="AD402" t="str">
            <v>-</v>
          </cell>
          <cell r="AE402" t="str">
            <v>-</v>
          </cell>
          <cell r="AF402" t="str">
            <v>-</v>
          </cell>
          <cell r="AG402" t="str">
            <v>-</v>
          </cell>
          <cell r="AH402" t="str">
            <v>-</v>
          </cell>
          <cell r="AI402" t="str">
            <v>-</v>
          </cell>
          <cell r="AJ402">
            <v>0</v>
          </cell>
          <cell r="AK402" t="str">
            <v>-</v>
          </cell>
          <cell r="AL402" t="str">
            <v>-</v>
          </cell>
          <cell r="AM402" t="str">
            <v>-</v>
          </cell>
          <cell r="AN402" t="str">
            <v>-</v>
          </cell>
          <cell r="AO402" t="str">
            <v>-</v>
          </cell>
          <cell r="AP402" t="str">
            <v>-</v>
          </cell>
          <cell r="AQ402" t="str">
            <v>-</v>
          </cell>
          <cell r="AR402" t="str">
            <v>-</v>
          </cell>
          <cell r="AS402" t="str">
            <v>-</v>
          </cell>
          <cell r="AT402" t="str">
            <v>-</v>
          </cell>
          <cell r="AU402" t="str">
            <v>-</v>
          </cell>
          <cell r="AV402" t="str">
            <v>-</v>
          </cell>
          <cell r="AW402">
            <v>1</v>
          </cell>
          <cell r="AX402" t="str">
            <v>-</v>
          </cell>
          <cell r="AY402">
            <v>1</v>
          </cell>
          <cell r="AZ402">
            <v>1</v>
          </cell>
          <cell r="BA402">
            <v>1</v>
          </cell>
          <cell r="BB402" t="str">
            <v>MO13</v>
          </cell>
          <cell r="BC402">
            <v>12</v>
          </cell>
          <cell r="BD402" t="str">
            <v>-</v>
          </cell>
          <cell r="BE402" t="str">
            <v>-</v>
          </cell>
          <cell r="BF402" t="str">
            <v>-</v>
          </cell>
          <cell r="BG402" t="str">
            <v>-</v>
          </cell>
          <cell r="BH402" t="str">
            <v>-</v>
          </cell>
          <cell r="BI402" t="str">
            <v>-</v>
          </cell>
          <cell r="BJ402" t="str">
            <v>-</v>
          </cell>
          <cell r="BK402" t="str">
            <v>-</v>
          </cell>
          <cell r="BL402" t="str">
            <v>-</v>
          </cell>
          <cell r="BM402" t="str">
            <v>-</v>
          </cell>
          <cell r="BN402" t="str">
            <v>-</v>
          </cell>
          <cell r="BO402" t="str">
            <v>-</v>
          </cell>
          <cell r="BP402" t="str">
            <v>-</v>
          </cell>
          <cell r="BQ402" t="str">
            <v>-</v>
          </cell>
          <cell r="BR402">
            <v>25648</v>
          </cell>
          <cell r="BS402">
            <v>0</v>
          </cell>
          <cell r="BT402">
            <v>25301</v>
          </cell>
          <cell r="BU402">
            <v>0</v>
          </cell>
          <cell r="BW402" t="str">
            <v>Administracion, Imprevistos, Utilidad (AIU)</v>
          </cell>
          <cell r="BX402">
            <v>0</v>
          </cell>
          <cell r="BY402">
            <v>0</v>
          </cell>
          <cell r="BZ402">
            <v>0</v>
          </cell>
          <cell r="CA402">
            <v>0</v>
          </cell>
        </row>
        <row r="403">
          <cell r="D403" t="str">
            <v>FLANCHE TIPO CUMBRERA SOBRE MURO D=60 CM</v>
          </cell>
          <cell r="E403" t="str">
            <v>ml</v>
          </cell>
          <cell r="F403" t="str">
            <v>MG501</v>
          </cell>
          <cell r="G403">
            <v>0.1</v>
          </cell>
          <cell r="H403" t="str">
            <v>-</v>
          </cell>
          <cell r="I403" t="str">
            <v>-</v>
          </cell>
          <cell r="J403" t="str">
            <v>-</v>
          </cell>
          <cell r="K403" t="str">
            <v>-</v>
          </cell>
          <cell r="L403" t="str">
            <v>-</v>
          </cell>
          <cell r="M403" t="str">
            <v>-</v>
          </cell>
          <cell r="N403" t="str">
            <v>-</v>
          </cell>
          <cell r="O403" t="str">
            <v>-</v>
          </cell>
          <cell r="P403" t="str">
            <v>IGE1153</v>
          </cell>
          <cell r="Q403">
            <v>0.25</v>
          </cell>
          <cell r="R403" t="str">
            <v>C5607</v>
          </cell>
          <cell r="S403">
            <v>0.25</v>
          </cell>
          <cell r="T403" t="str">
            <v>-</v>
          </cell>
          <cell r="U403" t="str">
            <v>-</v>
          </cell>
          <cell r="V403" t="str">
            <v>-</v>
          </cell>
          <cell r="W403" t="str">
            <v>-</v>
          </cell>
          <cell r="X403" t="str">
            <v>-</v>
          </cell>
          <cell r="Y403" t="str">
            <v>-</v>
          </cell>
          <cell r="Z403" t="str">
            <v>-</v>
          </cell>
          <cell r="AA403" t="str">
            <v>-</v>
          </cell>
          <cell r="AB403" t="str">
            <v>-</v>
          </cell>
          <cell r="AC403" t="str">
            <v>-</v>
          </cell>
          <cell r="AD403" t="str">
            <v>-</v>
          </cell>
          <cell r="AE403" t="str">
            <v>-</v>
          </cell>
          <cell r="AF403" t="str">
            <v>-</v>
          </cell>
          <cell r="AG403" t="str">
            <v>-</v>
          </cell>
          <cell r="AH403" t="str">
            <v>-</v>
          </cell>
          <cell r="AI403" t="str">
            <v>-</v>
          </cell>
          <cell r="AJ403">
            <v>0</v>
          </cell>
          <cell r="AK403" t="str">
            <v>-</v>
          </cell>
          <cell r="AL403" t="str">
            <v>-</v>
          </cell>
          <cell r="AM403" t="str">
            <v>-</v>
          </cell>
          <cell r="AN403" t="str">
            <v>-</v>
          </cell>
          <cell r="AO403" t="str">
            <v>-</v>
          </cell>
          <cell r="AP403" t="str">
            <v>-</v>
          </cell>
          <cell r="AQ403" t="str">
            <v>-</v>
          </cell>
          <cell r="AR403" t="str">
            <v>-</v>
          </cell>
          <cell r="AS403" t="str">
            <v>-</v>
          </cell>
          <cell r="AT403" t="str">
            <v>-</v>
          </cell>
          <cell r="AU403" t="str">
            <v>-</v>
          </cell>
          <cell r="AV403" t="str">
            <v>-</v>
          </cell>
          <cell r="AW403">
            <v>1</v>
          </cell>
          <cell r="AX403" t="str">
            <v>-</v>
          </cell>
          <cell r="AY403">
            <v>1</v>
          </cell>
          <cell r="AZ403">
            <v>1</v>
          </cell>
          <cell r="BA403">
            <v>1</v>
          </cell>
          <cell r="BB403" t="str">
            <v>MO13</v>
          </cell>
          <cell r="BC403">
            <v>11</v>
          </cell>
          <cell r="BD403" t="str">
            <v>-</v>
          </cell>
          <cell r="BE403" t="str">
            <v>-</v>
          </cell>
          <cell r="BF403" t="str">
            <v>-</v>
          </cell>
          <cell r="BG403" t="str">
            <v>-</v>
          </cell>
          <cell r="BH403" t="str">
            <v>-</v>
          </cell>
          <cell r="BI403" t="str">
            <v>-</v>
          </cell>
          <cell r="BJ403" t="str">
            <v>-</v>
          </cell>
          <cell r="BK403" t="str">
            <v>-</v>
          </cell>
          <cell r="BL403" t="str">
            <v>-</v>
          </cell>
          <cell r="BM403" t="str">
            <v>-</v>
          </cell>
          <cell r="BN403" t="str">
            <v>-</v>
          </cell>
          <cell r="BO403" t="str">
            <v>-</v>
          </cell>
          <cell r="BP403" t="str">
            <v>-</v>
          </cell>
          <cell r="BQ403" t="str">
            <v>-</v>
          </cell>
          <cell r="BR403">
            <v>30070</v>
          </cell>
          <cell r="BS403">
            <v>0</v>
          </cell>
          <cell r="BT403">
            <v>25301</v>
          </cell>
          <cell r="BU403">
            <v>0</v>
          </cell>
          <cell r="BW403" t="str">
            <v>Administracion, Imprevistos, Utilidad (AIU)</v>
          </cell>
          <cell r="BX403">
            <v>0</v>
          </cell>
          <cell r="BY403">
            <v>0</v>
          </cell>
          <cell r="BZ403">
            <v>0</v>
          </cell>
          <cell r="CA403">
            <v>0</v>
          </cell>
        </row>
        <row r="404">
          <cell r="D404" t="str">
            <v xml:space="preserve">Entrepiso placa maciza 3000 PSI  E=0.12mts </v>
          </cell>
          <cell r="E404" t="str">
            <v>M2</v>
          </cell>
          <cell r="F404" t="str">
            <v>-</v>
          </cell>
          <cell r="G404" t="str">
            <v>-</v>
          </cell>
          <cell r="H404" t="str">
            <v>MG519</v>
          </cell>
          <cell r="I404">
            <v>17</v>
          </cell>
          <cell r="J404" t="str">
            <v>-</v>
          </cell>
          <cell r="K404" t="str">
            <v>-</v>
          </cell>
          <cell r="L404" t="str">
            <v>-</v>
          </cell>
          <cell r="M404" t="str">
            <v>-</v>
          </cell>
          <cell r="N404" t="str">
            <v>-</v>
          </cell>
          <cell r="O404" t="str">
            <v>-</v>
          </cell>
          <cell r="P404" t="str">
            <v>IGE1096</v>
          </cell>
          <cell r="Q404">
            <v>0.13200000000000001</v>
          </cell>
          <cell r="R404" t="str">
            <v>IGE1119</v>
          </cell>
          <cell r="S404">
            <v>8</v>
          </cell>
          <cell r="T404" t="str">
            <v>C5256</v>
          </cell>
          <cell r="U404">
            <v>0.3</v>
          </cell>
          <cell r="V404" t="str">
            <v>-</v>
          </cell>
          <cell r="W404" t="str">
            <v>-</v>
          </cell>
          <cell r="X404" t="str">
            <v>-</v>
          </cell>
          <cell r="Y404" t="str">
            <v>-</v>
          </cell>
          <cell r="Z404" t="str">
            <v>-</v>
          </cell>
          <cell r="AA404" t="str">
            <v>-</v>
          </cell>
          <cell r="AB404" t="str">
            <v>-</v>
          </cell>
          <cell r="AC404" t="str">
            <v>-</v>
          </cell>
          <cell r="AD404" t="str">
            <v>-</v>
          </cell>
          <cell r="AE404" t="str">
            <v>-</v>
          </cell>
          <cell r="AF404" t="str">
            <v>-</v>
          </cell>
          <cell r="AG404" t="str">
            <v>-</v>
          </cell>
          <cell r="AH404" t="str">
            <v>-</v>
          </cell>
          <cell r="AI404" t="str">
            <v>-</v>
          </cell>
          <cell r="AJ404">
            <v>0</v>
          </cell>
          <cell r="AK404" t="str">
            <v>-</v>
          </cell>
          <cell r="AL404" t="str">
            <v>-</v>
          </cell>
          <cell r="AM404" t="str">
            <v>-</v>
          </cell>
          <cell r="AN404" t="str">
            <v>-</v>
          </cell>
          <cell r="AO404" t="str">
            <v>-</v>
          </cell>
          <cell r="AP404" t="str">
            <v>-</v>
          </cell>
          <cell r="AQ404" t="str">
            <v>-</v>
          </cell>
          <cell r="AR404" t="str">
            <v>-</v>
          </cell>
          <cell r="AS404" t="str">
            <v>-</v>
          </cell>
          <cell r="AT404" t="str">
            <v>-</v>
          </cell>
          <cell r="AU404" t="str">
            <v>-</v>
          </cell>
          <cell r="AV404" t="str">
            <v>-</v>
          </cell>
          <cell r="AW404">
            <v>1</v>
          </cell>
          <cell r="AX404" t="str">
            <v>-</v>
          </cell>
          <cell r="AY404">
            <v>1</v>
          </cell>
          <cell r="AZ404">
            <v>1</v>
          </cell>
          <cell r="BA404">
            <v>1</v>
          </cell>
          <cell r="BB404" t="str">
            <v>MO13</v>
          </cell>
          <cell r="BC404">
            <v>4</v>
          </cell>
          <cell r="BD404" t="str">
            <v>-</v>
          </cell>
          <cell r="BE404" t="str">
            <v>-</v>
          </cell>
          <cell r="BF404" t="str">
            <v>-</v>
          </cell>
          <cell r="BG404" t="str">
            <v>-</v>
          </cell>
          <cell r="BH404" t="str">
            <v>-</v>
          </cell>
          <cell r="BI404" t="str">
            <v>-</v>
          </cell>
          <cell r="BJ404" t="str">
            <v>-</v>
          </cell>
          <cell r="BK404" t="str">
            <v>-</v>
          </cell>
          <cell r="BL404" t="str">
            <v>-</v>
          </cell>
          <cell r="BM404" t="str">
            <v>-</v>
          </cell>
          <cell r="BN404" t="str">
            <v>-</v>
          </cell>
          <cell r="BO404" t="str">
            <v>-</v>
          </cell>
          <cell r="BP404" t="str">
            <v>-</v>
          </cell>
          <cell r="BQ404" t="str">
            <v>-</v>
          </cell>
          <cell r="BR404">
            <v>116334</v>
          </cell>
          <cell r="BS404">
            <v>0</v>
          </cell>
          <cell r="BT404">
            <v>116334</v>
          </cell>
          <cell r="BU404">
            <v>0</v>
          </cell>
          <cell r="BW404" t="str">
            <v>Administracion, Imprevistos, Utilidad (AIU)</v>
          </cell>
          <cell r="BX404">
            <v>0</v>
          </cell>
          <cell r="BY404">
            <v>0</v>
          </cell>
          <cell r="BZ404">
            <v>0</v>
          </cell>
          <cell r="CA404">
            <v>0</v>
          </cell>
        </row>
        <row r="405">
          <cell r="D405" t="str">
            <v>Entrepiso placa maciza 3000 PSI  E=0.15 mts</v>
          </cell>
          <cell r="E405" t="str">
            <v>M2</v>
          </cell>
          <cell r="F405" t="str">
            <v>-</v>
          </cell>
          <cell r="G405" t="str">
            <v>-</v>
          </cell>
          <cell r="H405" t="str">
            <v>MG519</v>
          </cell>
          <cell r="I405">
            <v>17</v>
          </cell>
          <cell r="J405" t="str">
            <v>-</v>
          </cell>
          <cell r="K405" t="str">
            <v>-</v>
          </cell>
          <cell r="L405" t="str">
            <v>-</v>
          </cell>
          <cell r="M405" t="str">
            <v>-</v>
          </cell>
          <cell r="N405" t="str">
            <v>-</v>
          </cell>
          <cell r="O405" t="str">
            <v>-</v>
          </cell>
          <cell r="P405" t="str">
            <v>IGE1096</v>
          </cell>
          <cell r="Q405">
            <v>0.16</v>
          </cell>
          <cell r="R405" t="str">
            <v>IGE1119</v>
          </cell>
          <cell r="S405">
            <v>24</v>
          </cell>
          <cell r="T405" t="str">
            <v>C5256</v>
          </cell>
          <cell r="U405">
            <v>0.3</v>
          </cell>
          <cell r="V405" t="str">
            <v>-</v>
          </cell>
          <cell r="W405" t="str">
            <v>-</v>
          </cell>
          <cell r="X405" t="str">
            <v>-</v>
          </cell>
          <cell r="Y405" t="str">
            <v>-</v>
          </cell>
          <cell r="Z405" t="str">
            <v>-</v>
          </cell>
          <cell r="AA405" t="str">
            <v>-</v>
          </cell>
          <cell r="AB405" t="str">
            <v>-</v>
          </cell>
          <cell r="AC405" t="str">
            <v>-</v>
          </cell>
          <cell r="AD405" t="str">
            <v>-</v>
          </cell>
          <cell r="AE405" t="str">
            <v>-</v>
          </cell>
          <cell r="AF405" t="str">
            <v>-</v>
          </cell>
          <cell r="AG405" t="str">
            <v>-</v>
          </cell>
          <cell r="AH405" t="str">
            <v>-</v>
          </cell>
          <cell r="AI405" t="str">
            <v>-</v>
          </cell>
          <cell r="AJ405">
            <v>0</v>
          </cell>
          <cell r="AK405" t="str">
            <v>-</v>
          </cell>
          <cell r="AL405" t="str">
            <v>-</v>
          </cell>
          <cell r="AM405" t="str">
            <v>-</v>
          </cell>
          <cell r="AN405" t="str">
            <v>-</v>
          </cell>
          <cell r="AO405" t="str">
            <v>-</v>
          </cell>
          <cell r="AP405" t="str">
            <v>-</v>
          </cell>
          <cell r="AQ405" t="str">
            <v>-</v>
          </cell>
          <cell r="AR405" t="str">
            <v>-</v>
          </cell>
          <cell r="AS405" t="str">
            <v>-</v>
          </cell>
          <cell r="AT405" t="str">
            <v>-</v>
          </cell>
          <cell r="AU405" t="str">
            <v>-</v>
          </cell>
          <cell r="AV405" t="str">
            <v>-</v>
          </cell>
          <cell r="AW405">
            <v>1</v>
          </cell>
          <cell r="AX405" t="str">
            <v>-</v>
          </cell>
          <cell r="AY405">
            <v>1</v>
          </cell>
          <cell r="AZ405">
            <v>1</v>
          </cell>
          <cell r="BA405">
            <v>1</v>
          </cell>
          <cell r="BB405" t="str">
            <v>MO13</v>
          </cell>
          <cell r="BC405">
            <v>2.5</v>
          </cell>
          <cell r="BD405" t="str">
            <v>-</v>
          </cell>
          <cell r="BE405" t="str">
            <v>-</v>
          </cell>
          <cell r="BF405" t="str">
            <v>-</v>
          </cell>
          <cell r="BG405" t="str">
            <v>-</v>
          </cell>
          <cell r="BH405" t="str">
            <v>-</v>
          </cell>
          <cell r="BI405" t="str">
            <v>-</v>
          </cell>
          <cell r="BJ405" t="str">
            <v>-</v>
          </cell>
          <cell r="BK405" t="str">
            <v>-</v>
          </cell>
          <cell r="BL405" t="str">
            <v>-</v>
          </cell>
          <cell r="BM405" t="str">
            <v>-</v>
          </cell>
          <cell r="BN405" t="str">
            <v>-</v>
          </cell>
          <cell r="BO405" t="str">
            <v>-</v>
          </cell>
          <cell r="BP405" t="str">
            <v>-</v>
          </cell>
          <cell r="BQ405" t="str">
            <v>-</v>
          </cell>
          <cell r="BR405">
            <v>186495</v>
          </cell>
          <cell r="BS405">
            <v>0</v>
          </cell>
          <cell r="BT405">
            <v>186495</v>
          </cell>
          <cell r="BU405">
            <v>0</v>
          </cell>
          <cell r="BW405" t="str">
            <v>Administracion, Imprevistos, Utilidad (AIU)</v>
          </cell>
          <cell r="BX405">
            <v>0</v>
          </cell>
          <cell r="BY405">
            <v>0</v>
          </cell>
          <cell r="BZ405">
            <v>0</v>
          </cell>
          <cell r="CA405">
            <v>0</v>
          </cell>
        </row>
        <row r="406">
          <cell r="D406" t="str">
            <v xml:space="preserve">Escalera pasos en acero Ø 3/4" L= 2,00  m  5 pasos </v>
          </cell>
          <cell r="E406" t="str">
            <v>ML</v>
          </cell>
          <cell r="F406" t="str">
            <v>MG501</v>
          </cell>
          <cell r="G406">
            <v>0.1</v>
          </cell>
          <cell r="H406" t="str">
            <v>MG508</v>
          </cell>
          <cell r="I406">
            <v>0.25</v>
          </cell>
          <cell r="J406" t="str">
            <v>-</v>
          </cell>
          <cell r="K406" t="str">
            <v>-</v>
          </cell>
          <cell r="L406" t="str">
            <v>-</v>
          </cell>
          <cell r="M406" t="str">
            <v>-</v>
          </cell>
          <cell r="N406" t="str">
            <v>-</v>
          </cell>
          <cell r="O406" t="str">
            <v>-</v>
          </cell>
          <cell r="P406" t="str">
            <v>IGE1008</v>
          </cell>
          <cell r="Q406">
            <v>22.349999999999998</v>
          </cell>
          <cell r="R406" t="str">
            <v>IGE1207</v>
          </cell>
          <cell r="S406">
            <v>0.1</v>
          </cell>
          <cell r="T406" t="str">
            <v>IGE1280</v>
          </cell>
          <cell r="U406">
            <v>1</v>
          </cell>
          <cell r="V406" t="str">
            <v>-</v>
          </cell>
          <cell r="W406" t="str">
            <v>-</v>
          </cell>
          <cell r="X406" t="str">
            <v>-</v>
          </cell>
          <cell r="Y406" t="str">
            <v>-</v>
          </cell>
          <cell r="Z406" t="str">
            <v>-</v>
          </cell>
          <cell r="AA406" t="str">
            <v>-</v>
          </cell>
          <cell r="AB406" t="str">
            <v>-</v>
          </cell>
          <cell r="AC406" t="str">
            <v>-</v>
          </cell>
          <cell r="AD406" t="str">
            <v>-</v>
          </cell>
          <cell r="AE406" t="str">
            <v>-</v>
          </cell>
          <cell r="AF406" t="str">
            <v>-</v>
          </cell>
          <cell r="AG406" t="str">
            <v>-</v>
          </cell>
          <cell r="AH406" t="str">
            <v>-</v>
          </cell>
          <cell r="AI406" t="str">
            <v>-</v>
          </cell>
          <cell r="AJ406">
            <v>0</v>
          </cell>
          <cell r="AK406" t="str">
            <v>-</v>
          </cell>
          <cell r="AL406" t="str">
            <v>-</v>
          </cell>
          <cell r="AM406" t="str">
            <v>-</v>
          </cell>
          <cell r="AN406" t="str">
            <v>-</v>
          </cell>
          <cell r="AO406" t="str">
            <v>-</v>
          </cell>
          <cell r="AP406" t="str">
            <v>-</v>
          </cell>
          <cell r="AQ406" t="str">
            <v>-</v>
          </cell>
          <cell r="AR406" t="str">
            <v>-</v>
          </cell>
          <cell r="AS406" t="str">
            <v>-</v>
          </cell>
          <cell r="AT406" t="str">
            <v>-</v>
          </cell>
          <cell r="AU406" t="str">
            <v>-</v>
          </cell>
          <cell r="AV406" t="str">
            <v>-</v>
          </cell>
          <cell r="AW406">
            <v>1</v>
          </cell>
          <cell r="AX406" t="str">
            <v>-</v>
          </cell>
          <cell r="AY406">
            <v>1</v>
          </cell>
          <cell r="AZ406">
            <v>1</v>
          </cell>
          <cell r="BA406">
            <v>1</v>
          </cell>
          <cell r="BB406" t="str">
            <v>MO20</v>
          </cell>
          <cell r="BC406">
            <v>5</v>
          </cell>
          <cell r="BD406">
            <v>1</v>
          </cell>
          <cell r="BE406" t="str">
            <v>MO10</v>
          </cell>
          <cell r="BF406">
            <v>5</v>
          </cell>
          <cell r="BG406" t="str">
            <v>-</v>
          </cell>
          <cell r="BH406" t="str">
            <v>-</v>
          </cell>
          <cell r="BI406" t="str">
            <v>-</v>
          </cell>
          <cell r="BJ406" t="str">
            <v>-</v>
          </cell>
          <cell r="BK406" t="str">
            <v>-</v>
          </cell>
          <cell r="BL406" t="str">
            <v>-</v>
          </cell>
          <cell r="BM406" t="str">
            <v>-</v>
          </cell>
          <cell r="BN406" t="str">
            <v>-</v>
          </cell>
          <cell r="BO406" t="str">
            <v>-</v>
          </cell>
          <cell r="BP406" t="str">
            <v>MO25</v>
          </cell>
          <cell r="BQ406">
            <v>0.45</v>
          </cell>
          <cell r="BR406">
            <v>189228</v>
          </cell>
          <cell r="BS406">
            <v>0</v>
          </cell>
          <cell r="BT406">
            <v>189228</v>
          </cell>
          <cell r="BU406">
            <v>0</v>
          </cell>
          <cell r="BW406" t="str">
            <v>Administracion, Imprevistos, Utilidad (AIU)</v>
          </cell>
          <cell r="BX406">
            <v>0</v>
          </cell>
          <cell r="BY406">
            <v>0</v>
          </cell>
          <cell r="BZ406">
            <v>0</v>
          </cell>
          <cell r="CA406">
            <v>0</v>
          </cell>
        </row>
        <row r="407">
          <cell r="D407" t="str">
            <v xml:space="preserve">Escalera pasos en acero Ø 3/4" L= 2,33  m  7 pasos </v>
          </cell>
          <cell r="E407" t="str">
            <v>ML</v>
          </cell>
          <cell r="F407" t="str">
            <v>MG501</v>
          </cell>
          <cell r="G407">
            <v>0.1</v>
          </cell>
          <cell r="H407" t="str">
            <v>MG508</v>
          </cell>
          <cell r="I407">
            <v>0.25</v>
          </cell>
          <cell r="J407" t="str">
            <v>-</v>
          </cell>
          <cell r="K407" t="str">
            <v>-</v>
          </cell>
          <cell r="L407" t="str">
            <v>-</v>
          </cell>
          <cell r="M407" t="str">
            <v>-</v>
          </cell>
          <cell r="N407" t="str">
            <v>-</v>
          </cell>
          <cell r="O407" t="str">
            <v>-</v>
          </cell>
          <cell r="P407" t="str">
            <v>IGE1008</v>
          </cell>
          <cell r="Q407">
            <v>35.979999999999997</v>
          </cell>
          <cell r="R407" t="str">
            <v>IGE1207</v>
          </cell>
          <cell r="S407">
            <v>0.14000000000000001</v>
          </cell>
          <cell r="T407" t="str">
            <v>IGE1280</v>
          </cell>
          <cell r="U407">
            <v>1</v>
          </cell>
          <cell r="V407" t="str">
            <v>-</v>
          </cell>
          <cell r="W407" t="str">
            <v>-</v>
          </cell>
          <cell r="X407" t="str">
            <v>-</v>
          </cell>
          <cell r="Y407" t="str">
            <v>-</v>
          </cell>
          <cell r="Z407" t="str">
            <v>-</v>
          </cell>
          <cell r="AA407" t="str">
            <v>-</v>
          </cell>
          <cell r="AB407" t="str">
            <v>-</v>
          </cell>
          <cell r="AC407" t="str">
            <v>-</v>
          </cell>
          <cell r="AD407" t="str">
            <v>-</v>
          </cell>
          <cell r="AE407" t="str">
            <v>-</v>
          </cell>
          <cell r="AF407" t="str">
            <v>-</v>
          </cell>
          <cell r="AG407" t="str">
            <v>-</v>
          </cell>
          <cell r="AH407" t="str">
            <v>-</v>
          </cell>
          <cell r="AI407" t="str">
            <v>-</v>
          </cell>
          <cell r="AJ407">
            <v>0</v>
          </cell>
          <cell r="AK407" t="str">
            <v>-</v>
          </cell>
          <cell r="AL407" t="str">
            <v>-</v>
          </cell>
          <cell r="AM407" t="str">
            <v>-</v>
          </cell>
          <cell r="AN407" t="str">
            <v>-</v>
          </cell>
          <cell r="AO407" t="str">
            <v>-</v>
          </cell>
          <cell r="AP407" t="str">
            <v>-</v>
          </cell>
          <cell r="AQ407" t="str">
            <v>-</v>
          </cell>
          <cell r="AR407" t="str">
            <v>-</v>
          </cell>
          <cell r="AS407" t="str">
            <v>-</v>
          </cell>
          <cell r="AT407" t="str">
            <v>-</v>
          </cell>
          <cell r="AU407" t="str">
            <v>-</v>
          </cell>
          <cell r="AV407" t="str">
            <v>-</v>
          </cell>
          <cell r="AW407">
            <v>1</v>
          </cell>
          <cell r="AX407" t="str">
            <v>-</v>
          </cell>
          <cell r="AY407">
            <v>1</v>
          </cell>
          <cell r="AZ407">
            <v>1</v>
          </cell>
          <cell r="BA407">
            <v>1</v>
          </cell>
          <cell r="BB407" t="str">
            <v>MO20</v>
          </cell>
          <cell r="BC407">
            <v>5</v>
          </cell>
          <cell r="BD407">
            <v>1</v>
          </cell>
          <cell r="BE407" t="str">
            <v>MO10</v>
          </cell>
          <cell r="BF407">
            <v>5</v>
          </cell>
          <cell r="BG407" t="str">
            <v>-</v>
          </cell>
          <cell r="BH407" t="str">
            <v>-</v>
          </cell>
          <cell r="BI407" t="str">
            <v>-</v>
          </cell>
          <cell r="BJ407" t="str">
            <v>-</v>
          </cell>
          <cell r="BK407" t="str">
            <v>-</v>
          </cell>
          <cell r="BL407" t="str">
            <v>-</v>
          </cell>
          <cell r="BM407" t="str">
            <v>-</v>
          </cell>
          <cell r="BN407" t="str">
            <v>-</v>
          </cell>
          <cell r="BO407" t="str">
            <v>-</v>
          </cell>
          <cell r="BP407" t="str">
            <v>MO25</v>
          </cell>
          <cell r="BQ407">
            <v>0.45</v>
          </cell>
          <cell r="BR407">
            <v>245211</v>
          </cell>
          <cell r="BS407">
            <v>0</v>
          </cell>
          <cell r="BT407">
            <v>245211</v>
          </cell>
          <cell r="BU407">
            <v>0</v>
          </cell>
          <cell r="BW407" t="str">
            <v>Administracion, Imprevistos, Utilidad (AIU)</v>
          </cell>
          <cell r="BX407">
            <v>0</v>
          </cell>
          <cell r="BY407">
            <v>0</v>
          </cell>
          <cell r="BZ407">
            <v>0</v>
          </cell>
          <cell r="CA407">
            <v>0</v>
          </cell>
        </row>
        <row r="408">
          <cell r="D408" t="str">
            <v>Escalera de gato en Ø5/8" (7 pasos)</v>
          </cell>
          <cell r="E408" t="str">
            <v>ML</v>
          </cell>
          <cell r="F408" t="str">
            <v>MG501</v>
          </cell>
          <cell r="G408">
            <v>0.05</v>
          </cell>
          <cell r="H408" t="str">
            <v>MG508</v>
          </cell>
          <cell r="I408">
            <v>0.5</v>
          </cell>
          <cell r="J408" t="str">
            <v>-</v>
          </cell>
          <cell r="K408" t="str">
            <v>-</v>
          </cell>
          <cell r="L408" t="str">
            <v>-</v>
          </cell>
          <cell r="M408" t="str">
            <v>-</v>
          </cell>
          <cell r="N408" t="str">
            <v>-</v>
          </cell>
          <cell r="O408" t="str">
            <v>-</v>
          </cell>
          <cell r="P408" t="str">
            <v>IGE1008</v>
          </cell>
          <cell r="Q408">
            <v>18</v>
          </cell>
          <cell r="R408" t="str">
            <v>IGE1207</v>
          </cell>
          <cell r="S408">
            <v>0.2</v>
          </cell>
          <cell r="T408" t="str">
            <v>IGE1280</v>
          </cell>
          <cell r="U408">
            <v>1.6</v>
          </cell>
          <cell r="V408" t="str">
            <v>-</v>
          </cell>
          <cell r="W408" t="str">
            <v>-</v>
          </cell>
          <cell r="X408" t="str">
            <v>-</v>
          </cell>
          <cell r="Y408" t="str">
            <v>-</v>
          </cell>
          <cell r="Z408" t="str">
            <v>-</v>
          </cell>
          <cell r="AA408" t="str">
            <v>-</v>
          </cell>
          <cell r="AB408" t="str">
            <v>-</v>
          </cell>
          <cell r="AC408" t="str">
            <v>-</v>
          </cell>
          <cell r="AD408" t="str">
            <v>-</v>
          </cell>
          <cell r="AE408" t="str">
            <v>-</v>
          </cell>
          <cell r="AF408" t="str">
            <v>-</v>
          </cell>
          <cell r="AG408" t="str">
            <v>-</v>
          </cell>
          <cell r="AH408" t="str">
            <v>-</v>
          </cell>
          <cell r="AI408" t="str">
            <v>-</v>
          </cell>
          <cell r="AJ408">
            <v>0</v>
          </cell>
          <cell r="AK408" t="str">
            <v>-</v>
          </cell>
          <cell r="AL408" t="str">
            <v>-</v>
          </cell>
          <cell r="AM408" t="str">
            <v>-</v>
          </cell>
          <cell r="AN408" t="str">
            <v>-</v>
          </cell>
          <cell r="AO408" t="str">
            <v>-</v>
          </cell>
          <cell r="AP408" t="str">
            <v>-</v>
          </cell>
          <cell r="AQ408" t="str">
            <v>-</v>
          </cell>
          <cell r="AR408" t="str">
            <v>-</v>
          </cell>
          <cell r="AS408" t="str">
            <v>-</v>
          </cell>
          <cell r="AT408" t="str">
            <v>-</v>
          </cell>
          <cell r="AU408" t="str">
            <v>-</v>
          </cell>
          <cell r="AV408" t="str">
            <v>-</v>
          </cell>
          <cell r="AW408">
            <v>1</v>
          </cell>
          <cell r="AX408" t="str">
            <v>-</v>
          </cell>
          <cell r="AY408">
            <v>1</v>
          </cell>
          <cell r="AZ408">
            <v>1</v>
          </cell>
          <cell r="BA408">
            <v>1</v>
          </cell>
          <cell r="BB408" t="str">
            <v>MO20</v>
          </cell>
          <cell r="BC408">
            <v>8</v>
          </cell>
          <cell r="BD408">
            <v>1</v>
          </cell>
          <cell r="BE408" t="str">
            <v>MO10</v>
          </cell>
          <cell r="BF408">
            <v>8</v>
          </cell>
          <cell r="BG408" t="str">
            <v>-</v>
          </cell>
          <cell r="BH408" t="str">
            <v>-</v>
          </cell>
          <cell r="BI408" t="str">
            <v>-</v>
          </cell>
          <cell r="BJ408" t="str">
            <v>-</v>
          </cell>
          <cell r="BK408" t="str">
            <v>-</v>
          </cell>
          <cell r="BL408" t="str">
            <v>-</v>
          </cell>
          <cell r="BM408" t="str">
            <v>-</v>
          </cell>
          <cell r="BN408" t="str">
            <v>-</v>
          </cell>
          <cell r="BO408" t="str">
            <v>-</v>
          </cell>
          <cell r="BP408" t="str">
            <v>-</v>
          </cell>
          <cell r="BQ408" t="str">
            <v>-</v>
          </cell>
          <cell r="BR408">
            <v>105699</v>
          </cell>
          <cell r="BS408">
            <v>0</v>
          </cell>
          <cell r="BT408">
            <v>105699</v>
          </cell>
          <cell r="BU408">
            <v>0</v>
          </cell>
          <cell r="BW408" t="str">
            <v>Administracion, Imprevistos, Utilidad (AIU)</v>
          </cell>
          <cell r="BX408">
            <v>0</v>
          </cell>
          <cell r="BY408">
            <v>0</v>
          </cell>
          <cell r="BZ408">
            <v>0</v>
          </cell>
          <cell r="CA408">
            <v>0</v>
          </cell>
        </row>
        <row r="409">
          <cell r="D409" t="str">
            <v>Suministro e instalación de escalones en varilla de 1 3/4" pintados con dos manos de pintura anticorrosiva</v>
          </cell>
          <cell r="E409" t="str">
            <v>kg</v>
          </cell>
          <cell r="F409" t="str">
            <v>MG501</v>
          </cell>
          <cell r="G409">
            <v>0.05</v>
          </cell>
          <cell r="H409" t="str">
            <v>MG508</v>
          </cell>
          <cell r="I409">
            <v>4</v>
          </cell>
          <cell r="J409" t="str">
            <v>-</v>
          </cell>
          <cell r="K409" t="str">
            <v>-</v>
          </cell>
          <cell r="L409" t="str">
            <v>-</v>
          </cell>
          <cell r="M409" t="str">
            <v>-</v>
          </cell>
          <cell r="N409" t="str">
            <v>-</v>
          </cell>
          <cell r="O409" t="str">
            <v>-</v>
          </cell>
          <cell r="P409" t="str">
            <v>IGE1008</v>
          </cell>
          <cell r="Q409">
            <v>2</v>
          </cell>
          <cell r="R409" t="str">
            <v>IGE1207</v>
          </cell>
          <cell r="S409">
            <v>0.2</v>
          </cell>
          <cell r="T409" t="str">
            <v>IGE1280</v>
          </cell>
          <cell r="U409">
            <v>0.8</v>
          </cell>
          <cell r="V409" t="str">
            <v>-</v>
          </cell>
          <cell r="W409" t="str">
            <v>-</v>
          </cell>
          <cell r="X409" t="str">
            <v>-</v>
          </cell>
          <cell r="Y409" t="str">
            <v>-</v>
          </cell>
          <cell r="Z409" t="str">
            <v>-</v>
          </cell>
          <cell r="AA409" t="str">
            <v>-</v>
          </cell>
          <cell r="AB409" t="str">
            <v>-</v>
          </cell>
          <cell r="AC409" t="str">
            <v>-</v>
          </cell>
          <cell r="AD409" t="str">
            <v>-</v>
          </cell>
          <cell r="AE409" t="str">
            <v>-</v>
          </cell>
          <cell r="AF409" t="str">
            <v>-</v>
          </cell>
          <cell r="AG409" t="str">
            <v>-</v>
          </cell>
          <cell r="AH409" t="str">
            <v>-</v>
          </cell>
          <cell r="AI409" t="str">
            <v>-</v>
          </cell>
          <cell r="AJ409">
            <v>0</v>
          </cell>
          <cell r="AK409" t="str">
            <v>-</v>
          </cell>
          <cell r="AL409" t="str">
            <v>-</v>
          </cell>
          <cell r="AM409" t="str">
            <v>-</v>
          </cell>
          <cell r="AN409" t="str">
            <v>-</v>
          </cell>
          <cell r="AO409" t="str">
            <v>-</v>
          </cell>
          <cell r="AP409" t="str">
            <v>-</v>
          </cell>
          <cell r="AQ409" t="str">
            <v>-</v>
          </cell>
          <cell r="AR409" t="str">
            <v>-</v>
          </cell>
          <cell r="AS409" t="str">
            <v>-</v>
          </cell>
          <cell r="AT409" t="str">
            <v>-</v>
          </cell>
          <cell r="AU409" t="str">
            <v>-</v>
          </cell>
          <cell r="AV409" t="str">
            <v>-</v>
          </cell>
          <cell r="AW409">
            <v>1</v>
          </cell>
          <cell r="AX409" t="str">
            <v>-</v>
          </cell>
          <cell r="AY409">
            <v>1</v>
          </cell>
          <cell r="AZ409">
            <v>1</v>
          </cell>
          <cell r="BA409">
            <v>1</v>
          </cell>
          <cell r="BB409" t="str">
            <v>MO20</v>
          </cell>
          <cell r="BC409">
            <v>40</v>
          </cell>
          <cell r="BD409">
            <v>1</v>
          </cell>
          <cell r="BE409" t="str">
            <v>MO10</v>
          </cell>
          <cell r="BF409">
            <v>40</v>
          </cell>
          <cell r="BG409" t="str">
            <v>-</v>
          </cell>
          <cell r="BH409" t="str">
            <v>-</v>
          </cell>
          <cell r="BI409" t="str">
            <v>-</v>
          </cell>
          <cell r="BJ409" t="str">
            <v>-</v>
          </cell>
          <cell r="BK409" t="str">
            <v>-</v>
          </cell>
          <cell r="BL409" t="str">
            <v>-</v>
          </cell>
          <cell r="BM409" t="str">
            <v>-</v>
          </cell>
          <cell r="BN409" t="str">
            <v>-</v>
          </cell>
          <cell r="BO409" t="str">
            <v>-</v>
          </cell>
          <cell r="BP409" t="str">
            <v>-</v>
          </cell>
          <cell r="BQ409" t="str">
            <v>-</v>
          </cell>
          <cell r="BR409">
            <v>25277</v>
          </cell>
          <cell r="BS409">
            <v>0</v>
          </cell>
          <cell r="BT409">
            <v>25277</v>
          </cell>
          <cell r="BU409">
            <v>0</v>
          </cell>
          <cell r="BW409" t="str">
            <v>Administracion, Imprevistos, Utilidad (AIU)</v>
          </cell>
          <cell r="BX409">
            <v>0</v>
          </cell>
          <cell r="BY409">
            <v>0</v>
          </cell>
          <cell r="BZ409">
            <v>0</v>
          </cell>
          <cell r="CA409">
            <v>0</v>
          </cell>
        </row>
        <row r="410">
          <cell r="D410" t="str">
            <v xml:space="preserve">ESCALERAS DE ACCESO (1.6ML) </v>
          </cell>
          <cell r="E410" t="str">
            <v>UND</v>
          </cell>
          <cell r="F410" t="str">
            <v>MG501</v>
          </cell>
          <cell r="G410">
            <v>0.1</v>
          </cell>
          <cell r="H410" t="str">
            <v>MG508</v>
          </cell>
          <cell r="I410">
            <v>0.625</v>
          </cell>
          <cell r="J410" t="str">
            <v>-</v>
          </cell>
          <cell r="K410" t="str">
            <v>-</v>
          </cell>
          <cell r="L410" t="str">
            <v>-</v>
          </cell>
          <cell r="M410" t="str">
            <v>-</v>
          </cell>
          <cell r="N410" t="str">
            <v>-</v>
          </cell>
          <cell r="O410" t="str">
            <v>-</v>
          </cell>
          <cell r="P410" t="str">
            <v>C5597</v>
          </cell>
          <cell r="Q410">
            <v>1.6</v>
          </cell>
          <cell r="R410" t="str">
            <v>IGE1280</v>
          </cell>
          <cell r="S410">
            <v>0.8</v>
          </cell>
          <cell r="T410" t="str">
            <v>-</v>
          </cell>
          <cell r="U410" t="str">
            <v>-</v>
          </cell>
          <cell r="V410" t="str">
            <v>-</v>
          </cell>
          <cell r="W410" t="str">
            <v>-</v>
          </cell>
          <cell r="X410" t="str">
            <v>-</v>
          </cell>
          <cell r="Y410" t="str">
            <v>-</v>
          </cell>
          <cell r="Z410" t="str">
            <v>-</v>
          </cell>
          <cell r="AA410" t="str">
            <v>-</v>
          </cell>
          <cell r="AB410" t="str">
            <v>-</v>
          </cell>
          <cell r="AC410" t="str">
            <v>-</v>
          </cell>
          <cell r="AD410" t="str">
            <v>-</v>
          </cell>
          <cell r="AE410" t="str">
            <v>-</v>
          </cell>
          <cell r="AF410" t="str">
            <v>-</v>
          </cell>
          <cell r="AG410" t="str">
            <v>-</v>
          </cell>
          <cell r="AH410" t="str">
            <v>-</v>
          </cell>
          <cell r="AI410" t="str">
            <v>-</v>
          </cell>
          <cell r="AJ410">
            <v>0</v>
          </cell>
          <cell r="AK410" t="str">
            <v>-</v>
          </cell>
          <cell r="AL410" t="str">
            <v>-</v>
          </cell>
          <cell r="AM410" t="str">
            <v>-</v>
          </cell>
          <cell r="AN410" t="str">
            <v>-</v>
          </cell>
          <cell r="AO410" t="str">
            <v>-</v>
          </cell>
          <cell r="AP410" t="str">
            <v>-</v>
          </cell>
          <cell r="AQ410" t="str">
            <v>-</v>
          </cell>
          <cell r="AR410" t="str">
            <v>-</v>
          </cell>
          <cell r="AS410" t="str">
            <v>-</v>
          </cell>
          <cell r="AT410" t="str">
            <v>-</v>
          </cell>
          <cell r="AU410" t="str">
            <v>-</v>
          </cell>
          <cell r="AV410" t="str">
            <v>-</v>
          </cell>
          <cell r="AW410">
            <v>1</v>
          </cell>
          <cell r="AX410" t="str">
            <v>-</v>
          </cell>
          <cell r="AY410">
            <v>1</v>
          </cell>
          <cell r="AZ410">
            <v>1</v>
          </cell>
          <cell r="BA410">
            <v>1</v>
          </cell>
          <cell r="BB410" t="str">
            <v>MO20</v>
          </cell>
          <cell r="BC410">
            <v>5</v>
          </cell>
          <cell r="BD410">
            <v>1</v>
          </cell>
          <cell r="BE410" t="str">
            <v>MO10</v>
          </cell>
          <cell r="BF410">
            <v>5</v>
          </cell>
          <cell r="BG410" t="str">
            <v>-</v>
          </cell>
          <cell r="BH410" t="str">
            <v>-</v>
          </cell>
          <cell r="BI410" t="str">
            <v>-</v>
          </cell>
          <cell r="BJ410" t="str">
            <v>-</v>
          </cell>
          <cell r="BK410" t="str">
            <v>-</v>
          </cell>
          <cell r="BL410" t="str">
            <v>-</v>
          </cell>
          <cell r="BM410" t="str">
            <v>-</v>
          </cell>
          <cell r="BN410" t="str">
            <v>-</v>
          </cell>
          <cell r="BO410" t="str">
            <v>-</v>
          </cell>
          <cell r="BP410" t="str">
            <v>MO25</v>
          </cell>
          <cell r="BQ410">
            <v>0.4</v>
          </cell>
          <cell r="BR410">
            <v>143283</v>
          </cell>
          <cell r="BS410">
            <v>0</v>
          </cell>
          <cell r="BT410">
            <v>0</v>
          </cell>
          <cell r="BU410">
            <v>0</v>
          </cell>
          <cell r="BW410" t="str">
            <v>Administracion, Imprevistos, Utilidad (AIU)</v>
          </cell>
          <cell r="BX410">
            <v>0</v>
          </cell>
          <cell r="BY410">
            <v>0</v>
          </cell>
          <cell r="BZ410">
            <v>0</v>
          </cell>
          <cell r="CA410">
            <v>0</v>
          </cell>
        </row>
        <row r="411">
          <cell r="D411" t="str">
            <v xml:space="preserve">ESCALERAS DE ACCESO (10ML) </v>
          </cell>
          <cell r="E411" t="str">
            <v>UND</v>
          </cell>
          <cell r="F411" t="str">
            <v>MG501</v>
          </cell>
          <cell r="G411">
            <v>0.1</v>
          </cell>
          <cell r="H411" t="str">
            <v>MG508</v>
          </cell>
          <cell r="I411">
            <v>0.1</v>
          </cell>
          <cell r="J411" t="str">
            <v>-</v>
          </cell>
          <cell r="K411" t="str">
            <v>-</v>
          </cell>
          <cell r="L411" t="str">
            <v>-</v>
          </cell>
          <cell r="M411" t="str">
            <v>-</v>
          </cell>
          <cell r="N411" t="str">
            <v>-</v>
          </cell>
          <cell r="O411" t="str">
            <v>-</v>
          </cell>
          <cell r="P411" t="str">
            <v>C5597</v>
          </cell>
          <cell r="Q411">
            <v>10</v>
          </cell>
          <cell r="R411" t="str">
            <v>IGE1280</v>
          </cell>
          <cell r="S411">
            <v>5</v>
          </cell>
          <cell r="T411" t="str">
            <v>-</v>
          </cell>
          <cell r="U411" t="str">
            <v>-</v>
          </cell>
          <cell r="V411" t="str">
            <v>-</v>
          </cell>
          <cell r="W411" t="str">
            <v>-</v>
          </cell>
          <cell r="X411" t="str">
            <v>-</v>
          </cell>
          <cell r="Y411" t="str">
            <v>-</v>
          </cell>
          <cell r="Z411" t="str">
            <v>-</v>
          </cell>
          <cell r="AA411" t="str">
            <v>-</v>
          </cell>
          <cell r="AB411" t="str">
            <v>-</v>
          </cell>
          <cell r="AC411" t="str">
            <v>-</v>
          </cell>
          <cell r="AD411" t="str">
            <v>-</v>
          </cell>
          <cell r="AE411" t="str">
            <v>-</v>
          </cell>
          <cell r="AF411" t="str">
            <v>-</v>
          </cell>
          <cell r="AG411" t="str">
            <v>-</v>
          </cell>
          <cell r="AH411" t="str">
            <v>-</v>
          </cell>
          <cell r="AI411" t="str">
            <v>-</v>
          </cell>
          <cell r="AJ411">
            <v>0</v>
          </cell>
          <cell r="AK411" t="str">
            <v>-</v>
          </cell>
          <cell r="AL411" t="str">
            <v>-</v>
          </cell>
          <cell r="AM411" t="str">
            <v>-</v>
          </cell>
          <cell r="AN411" t="str">
            <v>-</v>
          </cell>
          <cell r="AO411" t="str">
            <v>-</v>
          </cell>
          <cell r="AP411" t="str">
            <v>-</v>
          </cell>
          <cell r="AQ411" t="str">
            <v>-</v>
          </cell>
          <cell r="AR411" t="str">
            <v>-</v>
          </cell>
          <cell r="AS411" t="str">
            <v>-</v>
          </cell>
          <cell r="AT411" t="str">
            <v>-</v>
          </cell>
          <cell r="AU411" t="str">
            <v>-</v>
          </cell>
          <cell r="AV411" t="str">
            <v>-</v>
          </cell>
          <cell r="AW411">
            <v>1</v>
          </cell>
          <cell r="AX411" t="str">
            <v>-</v>
          </cell>
          <cell r="AY411">
            <v>1</v>
          </cell>
          <cell r="AZ411">
            <v>1</v>
          </cell>
          <cell r="BA411">
            <v>1</v>
          </cell>
          <cell r="BB411" t="str">
            <v>MO20</v>
          </cell>
          <cell r="BC411">
            <v>0.8</v>
          </cell>
          <cell r="BD411">
            <v>1</v>
          </cell>
          <cell r="BE411" t="str">
            <v>MO10</v>
          </cell>
          <cell r="BF411">
            <v>0.8</v>
          </cell>
          <cell r="BG411" t="str">
            <v>-</v>
          </cell>
          <cell r="BH411" t="str">
            <v>-</v>
          </cell>
          <cell r="BI411" t="str">
            <v>-</v>
          </cell>
          <cell r="BJ411" t="str">
            <v>-</v>
          </cell>
          <cell r="BK411" t="str">
            <v>-</v>
          </cell>
          <cell r="BL411" t="str">
            <v>-</v>
          </cell>
          <cell r="BM411" t="str">
            <v>-</v>
          </cell>
          <cell r="BN411" t="str">
            <v>-</v>
          </cell>
          <cell r="BO411" t="str">
            <v>-</v>
          </cell>
          <cell r="BP411" t="str">
            <v>MO25</v>
          </cell>
          <cell r="BQ411">
            <v>0.4</v>
          </cell>
          <cell r="BR411">
            <v>895519</v>
          </cell>
          <cell r="BS411">
            <v>0</v>
          </cell>
          <cell r="BT411">
            <v>0</v>
          </cell>
          <cell r="BU411">
            <v>0</v>
          </cell>
          <cell r="BW411" t="str">
            <v>Administracion, Imprevistos, Utilidad (AIU)</v>
          </cell>
          <cell r="BX411">
            <v>0</v>
          </cell>
          <cell r="BY411">
            <v>0</v>
          </cell>
          <cell r="BZ411">
            <v>0</v>
          </cell>
          <cell r="CA411">
            <v>0</v>
          </cell>
        </row>
        <row r="412">
          <cell r="D412" t="str">
            <v xml:space="preserve">ESCALERAS DE ACCESO (3.2ML) </v>
          </cell>
          <cell r="E412" t="str">
            <v>UND</v>
          </cell>
          <cell r="F412" t="str">
            <v>MG501</v>
          </cell>
          <cell r="G412">
            <v>0.1</v>
          </cell>
          <cell r="H412" t="str">
            <v>MG508</v>
          </cell>
          <cell r="I412">
            <v>0.3125</v>
          </cell>
          <cell r="J412" t="str">
            <v>-</v>
          </cell>
          <cell r="K412" t="str">
            <v>-</v>
          </cell>
          <cell r="L412" t="str">
            <v>-</v>
          </cell>
          <cell r="M412" t="str">
            <v>-</v>
          </cell>
          <cell r="N412" t="str">
            <v>-</v>
          </cell>
          <cell r="O412" t="str">
            <v>-</v>
          </cell>
          <cell r="P412" t="str">
            <v>C5597</v>
          </cell>
          <cell r="Q412">
            <v>3.2</v>
          </cell>
          <cell r="R412" t="str">
            <v>IGE1280</v>
          </cell>
          <cell r="S412">
            <v>1.6</v>
          </cell>
          <cell r="T412" t="str">
            <v>-</v>
          </cell>
          <cell r="U412" t="str">
            <v>-</v>
          </cell>
          <cell r="V412" t="str">
            <v>-</v>
          </cell>
          <cell r="W412" t="str">
            <v>-</v>
          </cell>
          <cell r="X412" t="str">
            <v>-</v>
          </cell>
          <cell r="Y412" t="str">
            <v>-</v>
          </cell>
          <cell r="Z412" t="str">
            <v>-</v>
          </cell>
          <cell r="AA412" t="str">
            <v>-</v>
          </cell>
          <cell r="AB412" t="str">
            <v>-</v>
          </cell>
          <cell r="AC412" t="str">
            <v>-</v>
          </cell>
          <cell r="AD412" t="str">
            <v>-</v>
          </cell>
          <cell r="AE412" t="str">
            <v>-</v>
          </cell>
          <cell r="AF412" t="str">
            <v>-</v>
          </cell>
          <cell r="AG412" t="str">
            <v>-</v>
          </cell>
          <cell r="AH412" t="str">
            <v>-</v>
          </cell>
          <cell r="AI412" t="str">
            <v>-</v>
          </cell>
          <cell r="AJ412">
            <v>0</v>
          </cell>
          <cell r="AK412" t="str">
            <v>-</v>
          </cell>
          <cell r="AL412" t="str">
            <v>-</v>
          </cell>
          <cell r="AM412" t="str">
            <v>-</v>
          </cell>
          <cell r="AN412" t="str">
            <v>-</v>
          </cell>
          <cell r="AO412" t="str">
            <v>-</v>
          </cell>
          <cell r="AP412" t="str">
            <v>-</v>
          </cell>
          <cell r="AQ412" t="str">
            <v>-</v>
          </cell>
          <cell r="AR412" t="str">
            <v>-</v>
          </cell>
          <cell r="AS412" t="str">
            <v>-</v>
          </cell>
          <cell r="AT412" t="str">
            <v>-</v>
          </cell>
          <cell r="AU412" t="str">
            <v>-</v>
          </cell>
          <cell r="AV412" t="str">
            <v>-</v>
          </cell>
          <cell r="AW412">
            <v>1</v>
          </cell>
          <cell r="AX412" t="str">
            <v>-</v>
          </cell>
          <cell r="AY412">
            <v>1</v>
          </cell>
          <cell r="AZ412">
            <v>1</v>
          </cell>
          <cell r="BA412">
            <v>1</v>
          </cell>
          <cell r="BB412" t="str">
            <v>MO20</v>
          </cell>
          <cell r="BC412">
            <v>2.5</v>
          </cell>
          <cell r="BD412">
            <v>1</v>
          </cell>
          <cell r="BE412" t="str">
            <v>MO10</v>
          </cell>
          <cell r="BF412">
            <v>2.5</v>
          </cell>
          <cell r="BG412" t="str">
            <v>-</v>
          </cell>
          <cell r="BH412" t="str">
            <v>-</v>
          </cell>
          <cell r="BI412" t="str">
            <v>-</v>
          </cell>
          <cell r="BJ412" t="str">
            <v>-</v>
          </cell>
          <cell r="BK412" t="str">
            <v>-</v>
          </cell>
          <cell r="BL412" t="str">
            <v>-</v>
          </cell>
          <cell r="BM412" t="str">
            <v>-</v>
          </cell>
          <cell r="BN412" t="str">
            <v>-</v>
          </cell>
          <cell r="BO412" t="str">
            <v>-</v>
          </cell>
          <cell r="BP412" t="str">
            <v>MO25</v>
          </cell>
          <cell r="BQ412">
            <v>0.4</v>
          </cell>
          <cell r="BR412">
            <v>286566</v>
          </cell>
          <cell r="BS412">
            <v>0</v>
          </cell>
          <cell r="BT412">
            <v>0</v>
          </cell>
          <cell r="BU412">
            <v>0</v>
          </cell>
          <cell r="BW412" t="str">
            <v>Administracion, Imprevistos, Utilidad (AIU)</v>
          </cell>
          <cell r="BX412">
            <v>0</v>
          </cell>
          <cell r="BY412">
            <v>0</v>
          </cell>
          <cell r="BZ412">
            <v>0</v>
          </cell>
          <cell r="CA412">
            <v>0</v>
          </cell>
        </row>
        <row r="413">
          <cell r="D413" t="str">
            <v>SUMINISTRO E INSTALACIÓN CUBIERTA TEJA ONDULADA THERMOACUSTICA 0.83 X 3.05</v>
          </cell>
          <cell r="E413" t="str">
            <v>M2</v>
          </cell>
          <cell r="F413" t="str">
            <v>MG501</v>
          </cell>
          <cell r="G413">
            <v>1.4999999999999999E-2</v>
          </cell>
          <cell r="H413" t="str">
            <v>-</v>
          </cell>
          <cell r="I413" t="str">
            <v>-</v>
          </cell>
          <cell r="J413" t="str">
            <v>-</v>
          </cell>
          <cell r="K413" t="str">
            <v>-</v>
          </cell>
          <cell r="L413" t="str">
            <v>-</v>
          </cell>
          <cell r="M413" t="str">
            <v>-</v>
          </cell>
          <cell r="N413" t="str">
            <v>-</v>
          </cell>
          <cell r="O413" t="str">
            <v>-</v>
          </cell>
          <cell r="P413" t="str">
            <v>C6068</v>
          </cell>
          <cell r="Q413">
            <v>0.42499999999999999</v>
          </cell>
          <cell r="R413" t="str">
            <v>C5479</v>
          </cell>
          <cell r="S413">
            <v>1</v>
          </cell>
          <cell r="T413" t="str">
            <v>C6069</v>
          </cell>
          <cell r="U413">
            <v>1.6</v>
          </cell>
          <cell r="V413" t="str">
            <v>-</v>
          </cell>
          <cell r="W413" t="str">
            <v>-</v>
          </cell>
          <cell r="X413" t="str">
            <v>-</v>
          </cell>
          <cell r="Y413" t="str">
            <v>-</v>
          </cell>
          <cell r="Z413" t="str">
            <v>-</v>
          </cell>
          <cell r="AA413" t="str">
            <v>-</v>
          </cell>
          <cell r="AB413" t="str">
            <v>-</v>
          </cell>
          <cell r="AC413" t="str">
            <v>-</v>
          </cell>
          <cell r="AD413" t="str">
            <v>-</v>
          </cell>
          <cell r="AE413" t="str">
            <v>-</v>
          </cell>
          <cell r="AF413" t="str">
            <v>-</v>
          </cell>
          <cell r="AG413" t="str">
            <v>-</v>
          </cell>
          <cell r="AH413" t="str">
            <v>-</v>
          </cell>
          <cell r="AI413" t="str">
            <v>-</v>
          </cell>
          <cell r="AJ413">
            <v>0</v>
          </cell>
          <cell r="AK413" t="str">
            <v>-</v>
          </cell>
          <cell r="AL413" t="str">
            <v>-</v>
          </cell>
          <cell r="AM413" t="str">
            <v>-</v>
          </cell>
          <cell r="AN413" t="str">
            <v>-</v>
          </cell>
          <cell r="AO413" t="str">
            <v>-</v>
          </cell>
          <cell r="AP413" t="str">
            <v>-</v>
          </cell>
          <cell r="AQ413" t="str">
            <v>-</v>
          </cell>
          <cell r="AR413" t="str">
            <v>-</v>
          </cell>
          <cell r="AS413" t="str">
            <v>-</v>
          </cell>
          <cell r="AT413" t="str">
            <v>-</v>
          </cell>
          <cell r="AU413" t="str">
            <v>-</v>
          </cell>
          <cell r="AV413" t="str">
            <v>-</v>
          </cell>
          <cell r="AW413">
            <v>1</v>
          </cell>
          <cell r="AX413" t="str">
            <v>-</v>
          </cell>
          <cell r="AY413">
            <v>1</v>
          </cell>
          <cell r="AZ413">
            <v>1</v>
          </cell>
          <cell r="BA413">
            <v>1</v>
          </cell>
          <cell r="BB413" t="str">
            <v>MO20</v>
          </cell>
          <cell r="BC413">
            <v>15</v>
          </cell>
          <cell r="BD413">
            <v>2</v>
          </cell>
          <cell r="BE413" t="str">
            <v>MO10</v>
          </cell>
          <cell r="BF413">
            <v>15</v>
          </cell>
          <cell r="BG413" t="str">
            <v>-</v>
          </cell>
          <cell r="BH413" t="str">
            <v>-</v>
          </cell>
          <cell r="BI413" t="str">
            <v>-</v>
          </cell>
          <cell r="BJ413" t="str">
            <v>-</v>
          </cell>
          <cell r="BK413" t="str">
            <v>-</v>
          </cell>
          <cell r="BL413" t="str">
            <v>-</v>
          </cell>
          <cell r="BM413" t="str">
            <v>-</v>
          </cell>
          <cell r="BN413" t="str">
            <v>-</v>
          </cell>
          <cell r="BO413" t="str">
            <v>-</v>
          </cell>
          <cell r="BP413" t="str">
            <v>-</v>
          </cell>
          <cell r="BQ413" t="str">
            <v>-</v>
          </cell>
          <cell r="BR413">
            <v>38878</v>
          </cell>
          <cell r="BS413">
            <v>0</v>
          </cell>
          <cell r="BT413">
            <v>0</v>
          </cell>
          <cell r="BU413">
            <v>0</v>
          </cell>
          <cell r="BW413" t="str">
            <v>Administracion, Imprevistos, Utilidad (AIU)</v>
          </cell>
          <cell r="BX413">
            <v>0</v>
          </cell>
          <cell r="BY413">
            <v>0</v>
          </cell>
          <cell r="BZ413">
            <v>0</v>
          </cell>
          <cell r="CA413">
            <v>0</v>
          </cell>
        </row>
        <row r="414">
          <cell r="D414" t="str">
            <v>SUMINISTRO E INSTALACIÓN TEJA TERMOACUSTICA TIPO TRAPEZOIDAL a 360</v>
          </cell>
          <cell r="E414" t="str">
            <v>M2</v>
          </cell>
          <cell r="F414" t="str">
            <v>MG501</v>
          </cell>
          <cell r="G414">
            <v>1.4999999999999999E-2</v>
          </cell>
          <cell r="H414" t="str">
            <v>-</v>
          </cell>
          <cell r="I414" t="str">
            <v>-</v>
          </cell>
          <cell r="J414" t="str">
            <v>-</v>
          </cell>
          <cell r="K414" t="str">
            <v>-</v>
          </cell>
          <cell r="L414" t="str">
            <v>-</v>
          </cell>
          <cell r="M414" t="str">
            <v>-</v>
          </cell>
          <cell r="N414" t="str">
            <v>-</v>
          </cell>
          <cell r="O414" t="str">
            <v>-</v>
          </cell>
          <cell r="P414" t="str">
            <v>IGE1324</v>
          </cell>
          <cell r="Q414">
            <v>1.2194999999999998</v>
          </cell>
          <cell r="R414" t="str">
            <v>C5479</v>
          </cell>
          <cell r="S414">
            <v>1.3</v>
          </cell>
          <cell r="T414" t="str">
            <v>-</v>
          </cell>
          <cell r="U414" t="str">
            <v>-</v>
          </cell>
          <cell r="V414" t="str">
            <v>-</v>
          </cell>
          <cell r="W414" t="str">
            <v>-</v>
          </cell>
          <cell r="X414" t="str">
            <v>-</v>
          </cell>
          <cell r="Y414" t="str">
            <v>-</v>
          </cell>
          <cell r="Z414" t="str">
            <v>-</v>
          </cell>
          <cell r="AA414" t="str">
            <v>-</v>
          </cell>
          <cell r="AB414" t="str">
            <v>-</v>
          </cell>
          <cell r="AC414" t="str">
            <v>-</v>
          </cell>
          <cell r="AD414" t="str">
            <v>-</v>
          </cell>
          <cell r="AE414" t="str">
            <v>-</v>
          </cell>
          <cell r="AF414" t="str">
            <v>-</v>
          </cell>
          <cell r="AG414" t="str">
            <v>-</v>
          </cell>
          <cell r="AH414" t="str">
            <v>-</v>
          </cell>
          <cell r="AI414" t="str">
            <v>-</v>
          </cell>
          <cell r="AJ414">
            <v>0</v>
          </cell>
          <cell r="AK414" t="str">
            <v>-</v>
          </cell>
          <cell r="AL414" t="str">
            <v>-</v>
          </cell>
          <cell r="AM414" t="str">
            <v>-</v>
          </cell>
          <cell r="AN414" t="str">
            <v>-</v>
          </cell>
          <cell r="AO414" t="str">
            <v>-</v>
          </cell>
          <cell r="AP414" t="str">
            <v>-</v>
          </cell>
          <cell r="AQ414" t="str">
            <v>-</v>
          </cell>
          <cell r="AR414" t="str">
            <v>-</v>
          </cell>
          <cell r="AS414" t="str">
            <v>-</v>
          </cell>
          <cell r="AT414" t="str">
            <v>-</v>
          </cell>
          <cell r="AU414" t="str">
            <v>-</v>
          </cell>
          <cell r="AV414" t="str">
            <v>-</v>
          </cell>
          <cell r="AW414">
            <v>1</v>
          </cell>
          <cell r="AX414" t="str">
            <v>-</v>
          </cell>
          <cell r="AY414">
            <v>1</v>
          </cell>
          <cell r="AZ414">
            <v>1</v>
          </cell>
          <cell r="BA414">
            <v>1</v>
          </cell>
          <cell r="BB414" t="str">
            <v>MO13</v>
          </cell>
          <cell r="BC414">
            <v>15</v>
          </cell>
          <cell r="BD414" t="str">
            <v>-</v>
          </cell>
          <cell r="BE414" t="str">
            <v>-</v>
          </cell>
          <cell r="BF414" t="str">
            <v>-</v>
          </cell>
          <cell r="BG414" t="str">
            <v>-</v>
          </cell>
          <cell r="BH414" t="str">
            <v>-</v>
          </cell>
          <cell r="BI414" t="str">
            <v>-</v>
          </cell>
          <cell r="BJ414" t="str">
            <v>-</v>
          </cell>
          <cell r="BK414" t="str">
            <v>-</v>
          </cell>
          <cell r="BL414" t="str">
            <v>-</v>
          </cell>
          <cell r="BM414" t="str">
            <v>-</v>
          </cell>
          <cell r="BN414" t="str">
            <v>-</v>
          </cell>
          <cell r="BO414" t="str">
            <v>-</v>
          </cell>
          <cell r="BP414" t="str">
            <v>-</v>
          </cell>
          <cell r="BQ414" t="str">
            <v>-</v>
          </cell>
          <cell r="BR414">
            <v>44912</v>
          </cell>
          <cell r="BS414">
            <v>0</v>
          </cell>
          <cell r="BT414">
            <v>0</v>
          </cell>
          <cell r="BU414">
            <v>0</v>
          </cell>
          <cell r="BW414" t="str">
            <v>Administracion, Imprevistos, Utilidad (AIU)</v>
          </cell>
          <cell r="BX414">
            <v>0</v>
          </cell>
          <cell r="BY414">
            <v>0</v>
          </cell>
          <cell r="BZ414">
            <v>0</v>
          </cell>
          <cell r="CA414">
            <v>0</v>
          </cell>
        </row>
        <row r="415">
          <cell r="D415" t="str">
            <v>SUMINISTRO E INSTALACION DE TEJA PVC SUPERINDUSTRIAL</v>
          </cell>
          <cell r="E415" t="str">
            <v>M2</v>
          </cell>
          <cell r="F415" t="str">
            <v>MG501</v>
          </cell>
          <cell r="G415">
            <v>0.1</v>
          </cell>
          <cell r="H415" t="str">
            <v>-</v>
          </cell>
          <cell r="I415" t="str">
            <v>-</v>
          </cell>
          <cell r="J415" t="str">
            <v>-</v>
          </cell>
          <cell r="K415" t="str">
            <v>-</v>
          </cell>
          <cell r="L415" t="str">
            <v>-</v>
          </cell>
          <cell r="M415" t="str">
            <v>-</v>
          </cell>
          <cell r="N415" t="str">
            <v>-</v>
          </cell>
          <cell r="O415" t="str">
            <v>-</v>
          </cell>
          <cell r="P415" t="str">
            <v>C6025</v>
          </cell>
          <cell r="Q415">
            <v>1.05</v>
          </cell>
          <cell r="R415" t="str">
            <v>C6026</v>
          </cell>
          <cell r="S415">
            <v>9</v>
          </cell>
          <cell r="T415" t="str">
            <v>-</v>
          </cell>
          <cell r="U415" t="str">
            <v>-</v>
          </cell>
          <cell r="V415" t="str">
            <v>-</v>
          </cell>
          <cell r="W415" t="str">
            <v>-</v>
          </cell>
          <cell r="X415" t="str">
            <v>-</v>
          </cell>
          <cell r="Y415" t="str">
            <v>-</v>
          </cell>
          <cell r="Z415" t="str">
            <v>-</v>
          </cell>
          <cell r="AA415" t="str">
            <v>-</v>
          </cell>
          <cell r="AB415" t="str">
            <v>-</v>
          </cell>
          <cell r="AC415" t="str">
            <v>-</v>
          </cell>
          <cell r="AD415" t="str">
            <v>-</v>
          </cell>
          <cell r="AE415" t="str">
            <v>-</v>
          </cell>
          <cell r="AF415" t="str">
            <v>-</v>
          </cell>
          <cell r="AG415" t="str">
            <v>-</v>
          </cell>
          <cell r="AH415" t="str">
            <v>-</v>
          </cell>
          <cell r="AI415" t="str">
            <v>-</v>
          </cell>
          <cell r="AJ415">
            <v>0</v>
          </cell>
          <cell r="AK415" t="str">
            <v>-</v>
          </cell>
          <cell r="AL415" t="str">
            <v>-</v>
          </cell>
          <cell r="AM415" t="str">
            <v>-</v>
          </cell>
          <cell r="AN415" t="str">
            <v>-</v>
          </cell>
          <cell r="AO415" t="str">
            <v>-</v>
          </cell>
          <cell r="AP415" t="str">
            <v>-</v>
          </cell>
          <cell r="AQ415" t="str">
            <v>-</v>
          </cell>
          <cell r="AR415" t="str">
            <v>-</v>
          </cell>
          <cell r="AS415" t="str">
            <v>-</v>
          </cell>
          <cell r="AT415" t="str">
            <v>-</v>
          </cell>
          <cell r="AU415" t="str">
            <v>-</v>
          </cell>
          <cell r="AV415" t="str">
            <v>-</v>
          </cell>
          <cell r="AW415">
            <v>1</v>
          </cell>
          <cell r="AX415" t="str">
            <v>-</v>
          </cell>
          <cell r="AY415">
            <v>1</v>
          </cell>
          <cell r="AZ415">
            <v>1</v>
          </cell>
          <cell r="BA415">
            <v>1</v>
          </cell>
          <cell r="BB415" t="str">
            <v>MO13</v>
          </cell>
          <cell r="BC415">
            <v>15</v>
          </cell>
          <cell r="BD415" t="str">
            <v>-</v>
          </cell>
          <cell r="BE415" t="str">
            <v>-</v>
          </cell>
          <cell r="BF415" t="str">
            <v>-</v>
          </cell>
          <cell r="BG415" t="str">
            <v>-</v>
          </cell>
          <cell r="BH415" t="str">
            <v>-</v>
          </cell>
          <cell r="BI415" t="str">
            <v>-</v>
          </cell>
          <cell r="BJ415" t="str">
            <v>-</v>
          </cell>
          <cell r="BK415" t="str">
            <v>-</v>
          </cell>
          <cell r="BL415" t="str">
            <v>-</v>
          </cell>
          <cell r="BM415" t="str">
            <v>-</v>
          </cell>
          <cell r="BN415" t="str">
            <v>-</v>
          </cell>
          <cell r="BO415" t="str">
            <v>-</v>
          </cell>
          <cell r="BP415" t="str">
            <v>-</v>
          </cell>
          <cell r="BQ415" t="str">
            <v>-</v>
          </cell>
          <cell r="BR415">
            <v>63085</v>
          </cell>
          <cell r="BS415">
            <v>0</v>
          </cell>
          <cell r="BT415">
            <v>0</v>
          </cell>
          <cell r="BU415">
            <v>0</v>
          </cell>
          <cell r="BW415" t="str">
            <v>Administracion, Imprevistos, Utilidad (AIU)</v>
          </cell>
          <cell r="BX415">
            <v>0</v>
          </cell>
          <cell r="BY415">
            <v>0</v>
          </cell>
          <cell r="BZ415">
            <v>0</v>
          </cell>
          <cell r="CA415">
            <v>0</v>
          </cell>
        </row>
        <row r="416">
          <cell r="D416" t="str">
            <v>LIJADO Y PROTECCION DE MADERA CON IMPRANOL DOS MANOS</v>
          </cell>
          <cell r="E416" t="str">
            <v>M2</v>
          </cell>
          <cell r="F416" t="str">
            <v>MG501</v>
          </cell>
          <cell r="G416">
            <v>6.5000000000000002E-2</v>
          </cell>
          <cell r="H416" t="str">
            <v>-</v>
          </cell>
          <cell r="I416" t="str">
            <v>-</v>
          </cell>
          <cell r="J416" t="str">
            <v>-</v>
          </cell>
          <cell r="K416" t="str">
            <v>-</v>
          </cell>
          <cell r="L416" t="str">
            <v>-</v>
          </cell>
          <cell r="M416" t="str">
            <v>-</v>
          </cell>
          <cell r="N416" t="str">
            <v>-</v>
          </cell>
          <cell r="O416" t="str">
            <v>-</v>
          </cell>
          <cell r="P416" t="str">
            <v>IGE1160</v>
          </cell>
          <cell r="Q416">
            <v>2</v>
          </cell>
          <cell r="R416" t="str">
            <v>C6288</v>
          </cell>
          <cell r="S416">
            <v>0.06</v>
          </cell>
          <cell r="T416" t="str">
            <v>IGE1105</v>
          </cell>
          <cell r="U416">
            <v>0.05</v>
          </cell>
          <cell r="V416" t="str">
            <v>-</v>
          </cell>
          <cell r="W416" t="str">
            <v>-</v>
          </cell>
          <cell r="X416" t="str">
            <v>-</v>
          </cell>
          <cell r="Y416" t="str">
            <v>-</v>
          </cell>
          <cell r="Z416" t="str">
            <v>-</v>
          </cell>
          <cell r="AA416" t="str">
            <v>-</v>
          </cell>
          <cell r="AB416" t="str">
            <v>-</v>
          </cell>
          <cell r="AC416" t="str">
            <v>-</v>
          </cell>
          <cell r="AD416" t="str">
            <v>-</v>
          </cell>
          <cell r="AE416" t="str">
            <v>-</v>
          </cell>
          <cell r="AF416" t="str">
            <v>-</v>
          </cell>
          <cell r="AG416" t="str">
            <v>-</v>
          </cell>
          <cell r="AH416" t="str">
            <v>-</v>
          </cell>
          <cell r="AI416" t="str">
            <v>-</v>
          </cell>
          <cell r="AJ416">
            <v>0</v>
          </cell>
          <cell r="AK416" t="str">
            <v>-</v>
          </cell>
          <cell r="AL416" t="str">
            <v>-</v>
          </cell>
          <cell r="AM416" t="str">
            <v>-</v>
          </cell>
          <cell r="AN416" t="str">
            <v>-</v>
          </cell>
          <cell r="AO416" t="str">
            <v>-</v>
          </cell>
          <cell r="AP416" t="str">
            <v>-</v>
          </cell>
          <cell r="AQ416" t="str">
            <v>-</v>
          </cell>
          <cell r="AR416" t="str">
            <v>-</v>
          </cell>
          <cell r="AS416" t="str">
            <v>-</v>
          </cell>
          <cell r="AT416" t="str">
            <v>-</v>
          </cell>
          <cell r="AU416" t="str">
            <v>-</v>
          </cell>
          <cell r="AV416" t="str">
            <v>-</v>
          </cell>
          <cell r="AW416">
            <v>1</v>
          </cell>
          <cell r="AX416" t="str">
            <v>-</v>
          </cell>
          <cell r="AY416">
            <v>1</v>
          </cell>
          <cell r="AZ416">
            <v>1</v>
          </cell>
          <cell r="BA416">
            <v>1</v>
          </cell>
          <cell r="BB416" t="str">
            <v>MO15</v>
          </cell>
          <cell r="BC416">
            <v>8.5</v>
          </cell>
          <cell r="BD416" t="str">
            <v>-</v>
          </cell>
          <cell r="BE416" t="str">
            <v>-</v>
          </cell>
          <cell r="BF416" t="str">
            <v>-</v>
          </cell>
          <cell r="BG416" t="str">
            <v>-</v>
          </cell>
          <cell r="BH416" t="str">
            <v>-</v>
          </cell>
          <cell r="BI416" t="str">
            <v>-</v>
          </cell>
          <cell r="BJ416" t="str">
            <v>-</v>
          </cell>
          <cell r="BK416" t="str">
            <v>-</v>
          </cell>
          <cell r="BL416" t="str">
            <v>-</v>
          </cell>
          <cell r="BM416" t="str">
            <v>-</v>
          </cell>
          <cell r="BN416" t="str">
            <v>-</v>
          </cell>
          <cell r="BO416" t="str">
            <v>-</v>
          </cell>
          <cell r="BP416" t="str">
            <v>-</v>
          </cell>
          <cell r="BQ416" t="str">
            <v>-</v>
          </cell>
          <cell r="BR416">
            <v>33884</v>
          </cell>
          <cell r="BS416">
            <v>0</v>
          </cell>
          <cell r="BT416">
            <v>33884</v>
          </cell>
          <cell r="BU416">
            <v>0</v>
          </cell>
          <cell r="BW416" t="str">
            <v>Administracion, Imprevistos, Utilidad (AIU)</v>
          </cell>
          <cell r="BX416">
            <v>0</v>
          </cell>
          <cell r="BY416">
            <v>0</v>
          </cell>
          <cell r="BZ416">
            <v>0</v>
          </cell>
          <cell r="CA416">
            <v>0</v>
          </cell>
        </row>
        <row r="417">
          <cell r="D417" t="str">
            <v>LIJADO Y PROTECCION DE MADERA CON IMPRANOL DOS MANOS (COLUMNAS Y BARANDAS)</v>
          </cell>
          <cell r="E417" t="str">
            <v>ml</v>
          </cell>
          <cell r="F417" t="str">
            <v>MG501</v>
          </cell>
          <cell r="G417">
            <v>6.5000000000000002E-2</v>
          </cell>
          <cell r="H417" t="str">
            <v>-</v>
          </cell>
          <cell r="I417" t="str">
            <v>-</v>
          </cell>
          <cell r="J417" t="str">
            <v>-</v>
          </cell>
          <cell r="K417" t="str">
            <v>-</v>
          </cell>
          <cell r="L417" t="str">
            <v>-</v>
          </cell>
          <cell r="M417" t="str">
            <v>-</v>
          </cell>
          <cell r="N417" t="str">
            <v>-</v>
          </cell>
          <cell r="O417" t="str">
            <v>-</v>
          </cell>
          <cell r="P417" t="str">
            <v>IGE1160</v>
          </cell>
          <cell r="Q417">
            <v>1</v>
          </cell>
          <cell r="R417" t="str">
            <v>C6288</v>
          </cell>
          <cell r="S417">
            <v>2.5000000000000001E-2</v>
          </cell>
          <cell r="T417" t="str">
            <v>IGE1105</v>
          </cell>
          <cell r="U417">
            <v>0.03</v>
          </cell>
          <cell r="V417" t="str">
            <v>-</v>
          </cell>
          <cell r="W417" t="str">
            <v>-</v>
          </cell>
          <cell r="X417" t="str">
            <v>-</v>
          </cell>
          <cell r="Y417" t="str">
            <v>-</v>
          </cell>
          <cell r="Z417" t="str">
            <v>-</v>
          </cell>
          <cell r="AA417" t="str">
            <v>-</v>
          </cell>
          <cell r="AB417" t="str">
            <v>-</v>
          </cell>
          <cell r="AC417" t="str">
            <v>-</v>
          </cell>
          <cell r="AD417" t="str">
            <v>-</v>
          </cell>
          <cell r="AE417" t="str">
            <v>-</v>
          </cell>
          <cell r="AF417" t="str">
            <v>-</v>
          </cell>
          <cell r="AG417" t="str">
            <v>-</v>
          </cell>
          <cell r="AH417" t="str">
            <v>-</v>
          </cell>
          <cell r="AI417" t="str">
            <v>-</v>
          </cell>
          <cell r="AJ417">
            <v>0</v>
          </cell>
          <cell r="AK417" t="str">
            <v>-</v>
          </cell>
          <cell r="AL417" t="str">
            <v>-</v>
          </cell>
          <cell r="AM417" t="str">
            <v>-</v>
          </cell>
          <cell r="AN417" t="str">
            <v>-</v>
          </cell>
          <cell r="AO417" t="str">
            <v>-</v>
          </cell>
          <cell r="AP417" t="str">
            <v>-</v>
          </cell>
          <cell r="AQ417" t="str">
            <v>-</v>
          </cell>
          <cell r="AR417" t="str">
            <v>-</v>
          </cell>
          <cell r="AS417" t="str">
            <v>-</v>
          </cell>
          <cell r="AT417" t="str">
            <v>-</v>
          </cell>
          <cell r="AU417" t="str">
            <v>-</v>
          </cell>
          <cell r="AV417" t="str">
            <v>-</v>
          </cell>
          <cell r="AW417">
            <v>1</v>
          </cell>
          <cell r="AX417" t="str">
            <v>-</v>
          </cell>
          <cell r="AY417">
            <v>1</v>
          </cell>
          <cell r="AZ417">
            <v>1</v>
          </cell>
          <cell r="BA417">
            <v>1</v>
          </cell>
          <cell r="BB417" t="str">
            <v>MO15</v>
          </cell>
          <cell r="BC417">
            <v>23</v>
          </cell>
          <cell r="BD417" t="str">
            <v>-</v>
          </cell>
          <cell r="BE417" t="str">
            <v>-</v>
          </cell>
          <cell r="BF417" t="str">
            <v>-</v>
          </cell>
          <cell r="BG417" t="str">
            <v>-</v>
          </cell>
          <cell r="BH417" t="str">
            <v>-</v>
          </cell>
          <cell r="BI417" t="str">
            <v>-</v>
          </cell>
          <cell r="BJ417" t="str">
            <v>-</v>
          </cell>
          <cell r="BK417" t="str">
            <v>-</v>
          </cell>
          <cell r="BL417" t="str">
            <v>-</v>
          </cell>
          <cell r="BM417" t="str">
            <v>-</v>
          </cell>
          <cell r="BN417" t="str">
            <v>-</v>
          </cell>
          <cell r="BO417" t="str">
            <v>-</v>
          </cell>
          <cell r="BP417" t="str">
            <v>-</v>
          </cell>
          <cell r="BQ417" t="str">
            <v>-</v>
          </cell>
          <cell r="BR417">
            <v>13511</v>
          </cell>
          <cell r="BS417">
            <v>0</v>
          </cell>
          <cell r="BT417">
            <v>13511</v>
          </cell>
          <cell r="BU417">
            <v>0</v>
          </cell>
          <cell r="BW417" t="str">
            <v>Administracion, Imprevistos, Utilidad (AIU)</v>
          </cell>
          <cell r="BX417">
            <v>0</v>
          </cell>
          <cell r="BY417">
            <v>0</v>
          </cell>
          <cell r="BZ417">
            <v>0</v>
          </cell>
          <cell r="CA417">
            <v>0</v>
          </cell>
        </row>
        <row r="418">
          <cell r="D418" t="str">
            <v>Esmalte lamina llena 3 manos</v>
          </cell>
          <cell r="E418" t="str">
            <v>M2</v>
          </cell>
          <cell r="F418" t="str">
            <v>MG501</v>
          </cell>
          <cell r="G418">
            <v>0.05</v>
          </cell>
          <cell r="H418" t="str">
            <v>-</v>
          </cell>
          <cell r="I418" t="str">
            <v>-</v>
          </cell>
          <cell r="J418" t="str">
            <v>-</v>
          </cell>
          <cell r="K418" t="str">
            <v>-</v>
          </cell>
          <cell r="L418" t="str">
            <v>-</v>
          </cell>
          <cell r="M418" t="str">
            <v>-</v>
          </cell>
          <cell r="N418" t="str">
            <v>-</v>
          </cell>
          <cell r="O418" t="str">
            <v>-</v>
          </cell>
          <cell r="P418" t="str">
            <v>IGE1160</v>
          </cell>
          <cell r="Q418">
            <v>1.05</v>
          </cell>
          <cell r="R418" t="str">
            <v>IGE1209</v>
          </cell>
          <cell r="S418">
            <v>0.04</v>
          </cell>
          <cell r="T418" t="str">
            <v>IGE1105</v>
          </cell>
          <cell r="U418">
            <v>0.03</v>
          </cell>
          <cell r="V418" t="str">
            <v>-</v>
          </cell>
          <cell r="W418" t="str">
            <v>-</v>
          </cell>
          <cell r="X418" t="str">
            <v>-</v>
          </cell>
          <cell r="Y418" t="str">
            <v>-</v>
          </cell>
          <cell r="Z418" t="str">
            <v>-</v>
          </cell>
          <cell r="AA418" t="str">
            <v>-</v>
          </cell>
          <cell r="AB418" t="str">
            <v>-</v>
          </cell>
          <cell r="AC418" t="str">
            <v>-</v>
          </cell>
          <cell r="AD418" t="str">
            <v>-</v>
          </cell>
          <cell r="AE418" t="str">
            <v>-</v>
          </cell>
          <cell r="AF418" t="str">
            <v>-</v>
          </cell>
          <cell r="AG418" t="str">
            <v>-</v>
          </cell>
          <cell r="AH418" t="str">
            <v>-</v>
          </cell>
          <cell r="AI418" t="str">
            <v>-</v>
          </cell>
          <cell r="AJ418">
            <v>0</v>
          </cell>
          <cell r="AK418" t="str">
            <v>-</v>
          </cell>
          <cell r="AL418" t="str">
            <v>-</v>
          </cell>
          <cell r="AM418" t="str">
            <v>-</v>
          </cell>
          <cell r="AN418" t="str">
            <v>-</v>
          </cell>
          <cell r="AO418" t="str">
            <v>-</v>
          </cell>
          <cell r="AP418" t="str">
            <v>-</v>
          </cell>
          <cell r="AQ418" t="str">
            <v>-</v>
          </cell>
          <cell r="AR418" t="str">
            <v>-</v>
          </cell>
          <cell r="AS418" t="str">
            <v>-</v>
          </cell>
          <cell r="AT418" t="str">
            <v>-</v>
          </cell>
          <cell r="AU418" t="str">
            <v>-</v>
          </cell>
          <cell r="AV418" t="str">
            <v>-</v>
          </cell>
          <cell r="AW418">
            <v>1</v>
          </cell>
          <cell r="AX418" t="str">
            <v>-</v>
          </cell>
          <cell r="AY418">
            <v>1</v>
          </cell>
          <cell r="AZ418">
            <v>1</v>
          </cell>
          <cell r="BA418">
            <v>1</v>
          </cell>
          <cell r="BB418" t="str">
            <v>MO15</v>
          </cell>
          <cell r="BC418">
            <v>20</v>
          </cell>
          <cell r="BD418" t="str">
            <v>-</v>
          </cell>
          <cell r="BE418" t="str">
            <v>-</v>
          </cell>
          <cell r="BF418" t="str">
            <v>-</v>
          </cell>
          <cell r="BG418" t="str">
            <v>-</v>
          </cell>
          <cell r="BH418" t="str">
            <v>-</v>
          </cell>
          <cell r="BI418" t="str">
            <v>-</v>
          </cell>
          <cell r="BJ418" t="str">
            <v>-</v>
          </cell>
          <cell r="BK418" t="str">
            <v>-</v>
          </cell>
          <cell r="BL418" t="str">
            <v>-</v>
          </cell>
          <cell r="BM418" t="str">
            <v>-</v>
          </cell>
          <cell r="BN418" t="str">
            <v>-</v>
          </cell>
          <cell r="BO418" t="str">
            <v>-</v>
          </cell>
          <cell r="BP418" t="str">
            <v>-</v>
          </cell>
          <cell r="BQ418" t="str">
            <v>-</v>
          </cell>
          <cell r="BR418">
            <v>12203</v>
          </cell>
          <cell r="BS418">
            <v>0</v>
          </cell>
          <cell r="BT418">
            <v>12203</v>
          </cell>
          <cell r="BU418">
            <v>0</v>
          </cell>
          <cell r="BW418" t="str">
            <v>Administracion, Imprevistos, Utilidad (AIU)</v>
          </cell>
          <cell r="BX418">
            <v>0</v>
          </cell>
          <cell r="BY418">
            <v>0</v>
          </cell>
          <cell r="BZ418">
            <v>0</v>
          </cell>
          <cell r="CA418">
            <v>0</v>
          </cell>
        </row>
        <row r="419">
          <cell r="D419" t="str">
            <v>Esmalte lamina llena 3 manos (bajo placa)</v>
          </cell>
          <cell r="E419" t="str">
            <v>M2</v>
          </cell>
          <cell r="F419" t="str">
            <v>MG501</v>
          </cell>
          <cell r="G419">
            <v>9.6000000000000002E-2</v>
          </cell>
          <cell r="H419" t="str">
            <v>MG523</v>
          </cell>
          <cell r="I419">
            <v>2</v>
          </cell>
          <cell r="J419" t="str">
            <v>-</v>
          </cell>
          <cell r="K419" t="str">
            <v>-</v>
          </cell>
          <cell r="L419" t="str">
            <v>-</v>
          </cell>
          <cell r="M419" t="str">
            <v>-</v>
          </cell>
          <cell r="N419" t="str">
            <v>-</v>
          </cell>
          <cell r="O419" t="str">
            <v>-</v>
          </cell>
          <cell r="P419" t="str">
            <v>IGE1160</v>
          </cell>
          <cell r="Q419">
            <v>1.05</v>
          </cell>
          <cell r="R419" t="str">
            <v>IGE1209</v>
          </cell>
          <cell r="S419">
            <v>0.04</v>
          </cell>
          <cell r="T419" t="str">
            <v>IGE1105</v>
          </cell>
          <cell r="U419">
            <v>0.03</v>
          </cell>
          <cell r="V419" t="str">
            <v>-</v>
          </cell>
          <cell r="W419" t="str">
            <v>-</v>
          </cell>
          <cell r="X419" t="str">
            <v>-</v>
          </cell>
          <cell r="Y419" t="str">
            <v>-</v>
          </cell>
          <cell r="Z419" t="str">
            <v>-</v>
          </cell>
          <cell r="AA419" t="str">
            <v>-</v>
          </cell>
          <cell r="AB419" t="str">
            <v>-</v>
          </cell>
          <cell r="AC419" t="str">
            <v>-</v>
          </cell>
          <cell r="AD419" t="str">
            <v>-</v>
          </cell>
          <cell r="AE419" t="str">
            <v>-</v>
          </cell>
          <cell r="AF419" t="str">
            <v>-</v>
          </cell>
          <cell r="AG419" t="str">
            <v>-</v>
          </cell>
          <cell r="AH419" t="str">
            <v>-</v>
          </cell>
          <cell r="AI419" t="str">
            <v>-</v>
          </cell>
          <cell r="AJ419">
            <v>0</v>
          </cell>
          <cell r="AK419" t="str">
            <v>-</v>
          </cell>
          <cell r="AL419" t="str">
            <v>-</v>
          </cell>
          <cell r="AM419" t="str">
            <v>-</v>
          </cell>
          <cell r="AN419" t="str">
            <v>-</v>
          </cell>
          <cell r="AO419" t="str">
            <v>-</v>
          </cell>
          <cell r="AP419" t="str">
            <v>-</v>
          </cell>
          <cell r="AQ419" t="str">
            <v>-</v>
          </cell>
          <cell r="AR419" t="str">
            <v>-</v>
          </cell>
          <cell r="AS419" t="str">
            <v>-</v>
          </cell>
          <cell r="AT419" t="str">
            <v>-</v>
          </cell>
          <cell r="AU419" t="str">
            <v>-</v>
          </cell>
          <cell r="AV419" t="str">
            <v>-</v>
          </cell>
          <cell r="AW419">
            <v>1</v>
          </cell>
          <cell r="AX419" t="str">
            <v>-</v>
          </cell>
          <cell r="AY419">
            <v>1</v>
          </cell>
          <cell r="AZ419">
            <v>1</v>
          </cell>
          <cell r="BA419">
            <v>1</v>
          </cell>
          <cell r="BB419" t="str">
            <v>MO15</v>
          </cell>
          <cell r="BC419">
            <v>20</v>
          </cell>
          <cell r="BD419" t="str">
            <v>-</v>
          </cell>
          <cell r="BE419" t="str">
            <v>-</v>
          </cell>
          <cell r="BF419" t="str">
            <v>-</v>
          </cell>
          <cell r="BG419" t="str">
            <v>-</v>
          </cell>
          <cell r="BH419" t="str">
            <v>-</v>
          </cell>
          <cell r="BI419" t="str">
            <v>-</v>
          </cell>
          <cell r="BJ419" t="str">
            <v>-</v>
          </cell>
          <cell r="BK419" t="str">
            <v>-</v>
          </cell>
          <cell r="BL419" t="str">
            <v>-</v>
          </cell>
          <cell r="BM419" t="str">
            <v>-</v>
          </cell>
          <cell r="BN419" t="str">
            <v>-</v>
          </cell>
          <cell r="BO419" t="str">
            <v>-</v>
          </cell>
          <cell r="BP419" t="str">
            <v>-</v>
          </cell>
          <cell r="BQ419" t="str">
            <v>-</v>
          </cell>
          <cell r="BR419">
            <v>12665</v>
          </cell>
          <cell r="BS419">
            <v>0</v>
          </cell>
          <cell r="BT419">
            <v>12665</v>
          </cell>
          <cell r="BU419">
            <v>0</v>
          </cell>
          <cell r="BW419" t="str">
            <v>Administracion, Imprevistos, Utilidad (AIU)</v>
          </cell>
          <cell r="BX419">
            <v>0</v>
          </cell>
          <cell r="BY419">
            <v>0</v>
          </cell>
          <cell r="BZ419">
            <v>0</v>
          </cell>
          <cell r="CA419">
            <v>0</v>
          </cell>
        </row>
        <row r="420">
          <cell r="D420" t="str">
            <v>Esmalte S/marcos Lamina 3 manos</v>
          </cell>
          <cell r="E420" t="str">
            <v>ML</v>
          </cell>
          <cell r="F420" t="str">
            <v>MG501</v>
          </cell>
          <cell r="G420">
            <v>6.25E-2</v>
          </cell>
          <cell r="H420" t="str">
            <v>-</v>
          </cell>
          <cell r="I420" t="str">
            <v>-</v>
          </cell>
          <cell r="J420" t="str">
            <v>-</v>
          </cell>
          <cell r="K420" t="str">
            <v>-</v>
          </cell>
          <cell r="L420" t="str">
            <v>-</v>
          </cell>
          <cell r="M420" t="str">
            <v>-</v>
          </cell>
          <cell r="N420" t="str">
            <v>-</v>
          </cell>
          <cell r="O420" t="str">
            <v>-</v>
          </cell>
          <cell r="P420" t="str">
            <v>IGE1160</v>
          </cell>
          <cell r="Q420">
            <v>0.6</v>
          </cell>
          <cell r="R420" t="str">
            <v>IGE1209</v>
          </cell>
          <cell r="S420">
            <v>0.03</v>
          </cell>
          <cell r="T420" t="str">
            <v>IGE1105</v>
          </cell>
          <cell r="U420">
            <v>0.02</v>
          </cell>
          <cell r="V420" t="str">
            <v>-</v>
          </cell>
          <cell r="W420" t="str">
            <v>-</v>
          </cell>
          <cell r="X420" t="str">
            <v>-</v>
          </cell>
          <cell r="Y420" t="str">
            <v>-</v>
          </cell>
          <cell r="Z420" t="str">
            <v>-</v>
          </cell>
          <cell r="AA420" t="str">
            <v>-</v>
          </cell>
          <cell r="AB420" t="str">
            <v>-</v>
          </cell>
          <cell r="AC420" t="str">
            <v>-</v>
          </cell>
          <cell r="AD420" t="str">
            <v>-</v>
          </cell>
          <cell r="AE420" t="str">
            <v>-</v>
          </cell>
          <cell r="AF420" t="str">
            <v>-</v>
          </cell>
          <cell r="AG420" t="str">
            <v>-</v>
          </cell>
          <cell r="AH420" t="str">
            <v>-</v>
          </cell>
          <cell r="AI420" t="str">
            <v>-</v>
          </cell>
          <cell r="AJ420">
            <v>0</v>
          </cell>
          <cell r="AK420" t="str">
            <v>-</v>
          </cell>
          <cell r="AL420" t="str">
            <v>-</v>
          </cell>
          <cell r="AM420" t="str">
            <v>-</v>
          </cell>
          <cell r="AN420" t="str">
            <v>-</v>
          </cell>
          <cell r="AO420" t="str">
            <v>-</v>
          </cell>
          <cell r="AP420" t="str">
            <v>-</v>
          </cell>
          <cell r="AQ420" t="str">
            <v>-</v>
          </cell>
          <cell r="AR420" t="str">
            <v>-</v>
          </cell>
          <cell r="AS420" t="str">
            <v>-</v>
          </cell>
          <cell r="AT420" t="str">
            <v>-</v>
          </cell>
          <cell r="AU420" t="str">
            <v>-</v>
          </cell>
          <cell r="AV420" t="str">
            <v>-</v>
          </cell>
          <cell r="AW420">
            <v>1</v>
          </cell>
          <cell r="AX420" t="str">
            <v>-</v>
          </cell>
          <cell r="AY420">
            <v>1</v>
          </cell>
          <cell r="AZ420">
            <v>1</v>
          </cell>
          <cell r="BA420">
            <v>1</v>
          </cell>
          <cell r="BB420" t="str">
            <v>MO15</v>
          </cell>
          <cell r="BC420">
            <v>62</v>
          </cell>
          <cell r="BD420" t="str">
            <v>-</v>
          </cell>
          <cell r="BE420" t="str">
            <v>-</v>
          </cell>
          <cell r="BF420" t="str">
            <v>-</v>
          </cell>
          <cell r="BG420" t="str">
            <v>-</v>
          </cell>
          <cell r="BH420" t="str">
            <v>-</v>
          </cell>
          <cell r="BI420" t="str">
            <v>-</v>
          </cell>
          <cell r="BJ420" t="str">
            <v>-</v>
          </cell>
          <cell r="BK420" t="str">
            <v>-</v>
          </cell>
          <cell r="BL420" t="str">
            <v>-</v>
          </cell>
          <cell r="BM420" t="str">
            <v>-</v>
          </cell>
          <cell r="BN420" t="str">
            <v>-</v>
          </cell>
          <cell r="BO420" t="str">
            <v>-</v>
          </cell>
          <cell r="BP420" t="str">
            <v>-</v>
          </cell>
          <cell r="BQ420" t="str">
            <v>-</v>
          </cell>
          <cell r="BR420">
            <v>5345</v>
          </cell>
          <cell r="BS420">
            <v>0</v>
          </cell>
          <cell r="BT420">
            <v>5345</v>
          </cell>
          <cell r="BU420">
            <v>0</v>
          </cell>
          <cell r="BW420" t="str">
            <v>Administracion, Imprevistos, Utilidad (AIU)</v>
          </cell>
          <cell r="BX420">
            <v>0</v>
          </cell>
          <cell r="BY420">
            <v>0</v>
          </cell>
          <cell r="BZ420">
            <v>0</v>
          </cell>
          <cell r="CA420">
            <v>0</v>
          </cell>
        </row>
        <row r="421">
          <cell r="D421" t="str">
            <v>LIMPIEZA Y PINTURA DE CERCHAS SOBRE ENCIERRO</v>
          </cell>
          <cell r="E421" t="str">
            <v>ML</v>
          </cell>
          <cell r="F421" t="str">
            <v>MG501</v>
          </cell>
          <cell r="G421">
            <v>8.5000000000000006E-2</v>
          </cell>
          <cell r="H421" t="str">
            <v>-</v>
          </cell>
          <cell r="I421" t="str">
            <v>-</v>
          </cell>
          <cell r="J421" t="str">
            <v>-</v>
          </cell>
          <cell r="K421" t="str">
            <v>-</v>
          </cell>
          <cell r="L421" t="str">
            <v>-</v>
          </cell>
          <cell r="M421" t="str">
            <v>-</v>
          </cell>
          <cell r="N421" t="str">
            <v>-</v>
          </cell>
          <cell r="O421" t="str">
            <v>-</v>
          </cell>
          <cell r="P421" t="str">
            <v>IGE1160</v>
          </cell>
          <cell r="Q421">
            <v>2</v>
          </cell>
          <cell r="R421" t="str">
            <v>IGE1209</v>
          </cell>
          <cell r="S421">
            <v>0.04</v>
          </cell>
          <cell r="T421" t="str">
            <v>IGE1105</v>
          </cell>
          <cell r="U421">
            <v>0.03</v>
          </cell>
          <cell r="V421" t="str">
            <v>C6289</v>
          </cell>
          <cell r="W421">
            <v>0.1</v>
          </cell>
          <cell r="X421" t="str">
            <v>-</v>
          </cell>
          <cell r="Y421" t="str">
            <v>-</v>
          </cell>
          <cell r="Z421" t="str">
            <v>-</v>
          </cell>
          <cell r="AA421" t="str">
            <v>-</v>
          </cell>
          <cell r="AB421" t="str">
            <v>-</v>
          </cell>
          <cell r="AC421" t="str">
            <v>-</v>
          </cell>
          <cell r="AD421" t="str">
            <v>-</v>
          </cell>
          <cell r="AE421" t="str">
            <v>-</v>
          </cell>
          <cell r="AF421" t="str">
            <v>-</v>
          </cell>
          <cell r="AG421" t="str">
            <v>-</v>
          </cell>
          <cell r="AH421" t="str">
            <v>-</v>
          </cell>
          <cell r="AI421" t="str">
            <v>-</v>
          </cell>
          <cell r="AJ421">
            <v>0</v>
          </cell>
          <cell r="AK421" t="str">
            <v>-</v>
          </cell>
          <cell r="AL421" t="str">
            <v>-</v>
          </cell>
          <cell r="AM421" t="str">
            <v>-</v>
          </cell>
          <cell r="AN421" t="str">
            <v>-</v>
          </cell>
          <cell r="AO421" t="str">
            <v>-</v>
          </cell>
          <cell r="AP421" t="str">
            <v>-</v>
          </cell>
          <cell r="AQ421" t="str">
            <v>-</v>
          </cell>
          <cell r="AR421" t="str">
            <v>-</v>
          </cell>
          <cell r="AS421" t="str">
            <v>-</v>
          </cell>
          <cell r="AT421" t="str">
            <v>-</v>
          </cell>
          <cell r="AU421" t="str">
            <v>-</v>
          </cell>
          <cell r="AV421" t="str">
            <v>-</v>
          </cell>
          <cell r="AW421">
            <v>1</v>
          </cell>
          <cell r="AX421" t="str">
            <v>-</v>
          </cell>
          <cell r="AY421">
            <v>1</v>
          </cell>
          <cell r="AZ421">
            <v>1</v>
          </cell>
          <cell r="BA421">
            <v>1</v>
          </cell>
          <cell r="BB421" t="str">
            <v>MO15</v>
          </cell>
          <cell r="BC421">
            <v>40</v>
          </cell>
          <cell r="BD421" t="str">
            <v>-</v>
          </cell>
          <cell r="BE421" t="str">
            <v>-</v>
          </cell>
          <cell r="BF421" t="str">
            <v>-</v>
          </cell>
          <cell r="BG421" t="str">
            <v>-</v>
          </cell>
          <cell r="BH421" t="str">
            <v>-</v>
          </cell>
          <cell r="BI421" t="str">
            <v>-</v>
          </cell>
          <cell r="BJ421" t="str">
            <v>-</v>
          </cell>
          <cell r="BK421" t="str">
            <v>-</v>
          </cell>
          <cell r="BL421" t="str">
            <v>-</v>
          </cell>
          <cell r="BM421" t="str">
            <v>-</v>
          </cell>
          <cell r="BN421" t="str">
            <v>-</v>
          </cell>
          <cell r="BO421" t="str">
            <v>-</v>
          </cell>
          <cell r="BP421" t="str">
            <v>-</v>
          </cell>
          <cell r="BQ421" t="str">
            <v>-</v>
          </cell>
          <cell r="BR421">
            <v>10626</v>
          </cell>
          <cell r="BS421">
            <v>0</v>
          </cell>
          <cell r="BT421">
            <v>10626</v>
          </cell>
          <cell r="BU421">
            <v>0</v>
          </cell>
          <cell r="BW421" t="str">
            <v>Administracion, Imprevistos, Utilidad (AIU)</v>
          </cell>
          <cell r="BX421">
            <v>0</v>
          </cell>
          <cell r="BY421">
            <v>0</v>
          </cell>
          <cell r="BZ421">
            <v>0</v>
          </cell>
          <cell r="CA421">
            <v>0</v>
          </cell>
        </row>
        <row r="422">
          <cell r="D422" t="str">
            <v>Esmalte sobre muros 3 manos en muros</v>
          </cell>
          <cell r="E422" t="str">
            <v>M2</v>
          </cell>
          <cell r="F422" t="str">
            <v>MG501</v>
          </cell>
          <cell r="G422">
            <v>0.1</v>
          </cell>
          <cell r="H422" t="str">
            <v>-</v>
          </cell>
          <cell r="I422" t="str">
            <v>-</v>
          </cell>
          <cell r="J422" t="str">
            <v>-</v>
          </cell>
          <cell r="K422" t="str">
            <v>-</v>
          </cell>
          <cell r="L422" t="str">
            <v>-</v>
          </cell>
          <cell r="M422" t="str">
            <v>-</v>
          </cell>
          <cell r="N422" t="str">
            <v>-</v>
          </cell>
          <cell r="O422" t="str">
            <v>-</v>
          </cell>
          <cell r="P422" t="str">
            <v>IGE1160</v>
          </cell>
          <cell r="Q422">
            <v>0.02</v>
          </cell>
          <cell r="R422" t="str">
            <v>IGE1209</v>
          </cell>
          <cell r="S422">
            <v>0.1</v>
          </cell>
          <cell r="T422" t="str">
            <v>-</v>
          </cell>
          <cell r="U422" t="str">
            <v>-</v>
          </cell>
          <cell r="V422" t="str">
            <v>-</v>
          </cell>
          <cell r="W422" t="str">
            <v>-</v>
          </cell>
          <cell r="X422" t="str">
            <v>-</v>
          </cell>
          <cell r="Y422" t="str">
            <v>-</v>
          </cell>
          <cell r="Z422" t="str">
            <v>-</v>
          </cell>
          <cell r="AA422" t="str">
            <v>-</v>
          </cell>
          <cell r="AB422" t="str">
            <v>-</v>
          </cell>
          <cell r="AC422" t="str">
            <v>-</v>
          </cell>
          <cell r="AD422" t="str">
            <v>-</v>
          </cell>
          <cell r="AE422" t="str">
            <v>-</v>
          </cell>
          <cell r="AF422" t="str">
            <v>-</v>
          </cell>
          <cell r="AG422" t="str">
            <v>-</v>
          </cell>
          <cell r="AH422" t="str">
            <v>-</v>
          </cell>
          <cell r="AI422" t="str">
            <v>-</v>
          </cell>
          <cell r="AJ422">
            <v>0</v>
          </cell>
          <cell r="AK422" t="str">
            <v>-</v>
          </cell>
          <cell r="AL422" t="str">
            <v>-</v>
          </cell>
          <cell r="AM422" t="str">
            <v>-</v>
          </cell>
          <cell r="AN422" t="str">
            <v>-</v>
          </cell>
          <cell r="AO422" t="str">
            <v>-</v>
          </cell>
          <cell r="AP422" t="str">
            <v>-</v>
          </cell>
          <cell r="AQ422" t="str">
            <v>-</v>
          </cell>
          <cell r="AR422" t="str">
            <v>-</v>
          </cell>
          <cell r="AS422" t="str">
            <v>-</v>
          </cell>
          <cell r="AT422" t="str">
            <v>-</v>
          </cell>
          <cell r="AU422" t="str">
            <v>-</v>
          </cell>
          <cell r="AV422" t="str">
            <v>-</v>
          </cell>
          <cell r="AW422">
            <v>1</v>
          </cell>
          <cell r="AX422" t="str">
            <v>-</v>
          </cell>
          <cell r="AY422">
            <v>1</v>
          </cell>
          <cell r="AZ422">
            <v>1</v>
          </cell>
          <cell r="BA422">
            <v>1</v>
          </cell>
          <cell r="BB422" t="str">
            <v>MO15</v>
          </cell>
          <cell r="BC422">
            <v>26</v>
          </cell>
          <cell r="BD422" t="str">
            <v>-</v>
          </cell>
          <cell r="BE422" t="str">
            <v>-</v>
          </cell>
          <cell r="BF422" t="str">
            <v>-</v>
          </cell>
          <cell r="BG422" t="str">
            <v>-</v>
          </cell>
          <cell r="BH422" t="str">
            <v>-</v>
          </cell>
          <cell r="BI422" t="str">
            <v>-</v>
          </cell>
          <cell r="BJ422" t="str">
            <v>-</v>
          </cell>
          <cell r="BK422" t="str">
            <v>-</v>
          </cell>
          <cell r="BL422" t="str">
            <v>-</v>
          </cell>
          <cell r="BM422" t="str">
            <v>-</v>
          </cell>
          <cell r="BN422" t="str">
            <v>-</v>
          </cell>
          <cell r="BO422" t="str">
            <v>-</v>
          </cell>
          <cell r="BP422" t="str">
            <v>-</v>
          </cell>
          <cell r="BQ422" t="str">
            <v>-</v>
          </cell>
          <cell r="BR422">
            <v>12171</v>
          </cell>
          <cell r="BS422">
            <v>0</v>
          </cell>
          <cell r="BT422">
            <v>12171</v>
          </cell>
          <cell r="BU422">
            <v>0</v>
          </cell>
          <cell r="BW422" t="str">
            <v>Administracion, Imprevistos, Utilidad (AIU)</v>
          </cell>
          <cell r="BX422">
            <v>0</v>
          </cell>
          <cell r="BY422">
            <v>0</v>
          </cell>
          <cell r="BZ422">
            <v>0</v>
          </cell>
          <cell r="CA422">
            <v>0</v>
          </cell>
        </row>
        <row r="423">
          <cell r="D423" t="str">
            <v xml:space="preserve">SUMINISTRO E INSTALACIÓN TEJA  TIPO TRAPEZOIDAL </v>
          </cell>
          <cell r="E423" t="str">
            <v>M2</v>
          </cell>
          <cell r="F423" t="str">
            <v>MG501</v>
          </cell>
          <cell r="G423">
            <v>1.4999999999999999E-2</v>
          </cell>
          <cell r="H423" t="str">
            <v>-</v>
          </cell>
          <cell r="I423" t="str">
            <v>-</v>
          </cell>
          <cell r="J423" t="str">
            <v>-</v>
          </cell>
          <cell r="K423" t="str">
            <v>-</v>
          </cell>
          <cell r="L423" t="str">
            <v>-</v>
          </cell>
          <cell r="M423" t="str">
            <v>-</v>
          </cell>
          <cell r="N423" t="str">
            <v>-</v>
          </cell>
          <cell r="O423" t="str">
            <v>-</v>
          </cell>
          <cell r="P423" t="str">
            <v>IGE1390</v>
          </cell>
          <cell r="Q423">
            <v>1.2194999999999998</v>
          </cell>
          <cell r="R423" t="str">
            <v>C5479</v>
          </cell>
          <cell r="S423">
            <v>1.3</v>
          </cell>
          <cell r="T423" t="str">
            <v>-</v>
          </cell>
          <cell r="U423" t="str">
            <v>-</v>
          </cell>
          <cell r="V423" t="str">
            <v>-</v>
          </cell>
          <cell r="W423" t="str">
            <v>-</v>
          </cell>
          <cell r="X423" t="str">
            <v>-</v>
          </cell>
          <cell r="Y423" t="str">
            <v>-</v>
          </cell>
          <cell r="Z423" t="str">
            <v>-</v>
          </cell>
          <cell r="AA423" t="str">
            <v>-</v>
          </cell>
          <cell r="AB423" t="str">
            <v>-</v>
          </cell>
          <cell r="AC423" t="str">
            <v>-</v>
          </cell>
          <cell r="AD423" t="str">
            <v>-</v>
          </cell>
          <cell r="AE423" t="str">
            <v>-</v>
          </cell>
          <cell r="AF423" t="str">
            <v>-</v>
          </cell>
          <cell r="AG423" t="str">
            <v>-</v>
          </cell>
          <cell r="AH423" t="str">
            <v>-</v>
          </cell>
          <cell r="AI423" t="str">
            <v>-</v>
          </cell>
          <cell r="AJ423">
            <v>0</v>
          </cell>
          <cell r="AK423" t="str">
            <v>-</v>
          </cell>
          <cell r="AL423" t="str">
            <v>-</v>
          </cell>
          <cell r="AM423" t="str">
            <v>-</v>
          </cell>
          <cell r="AN423" t="str">
            <v>-</v>
          </cell>
          <cell r="AO423" t="str">
            <v>-</v>
          </cell>
          <cell r="AP423" t="str">
            <v>-</v>
          </cell>
          <cell r="AQ423" t="str">
            <v>-</v>
          </cell>
          <cell r="AR423" t="str">
            <v>-</v>
          </cell>
          <cell r="AS423" t="str">
            <v>-</v>
          </cell>
          <cell r="AT423" t="str">
            <v>-</v>
          </cell>
          <cell r="AU423" t="str">
            <v>-</v>
          </cell>
          <cell r="AV423" t="str">
            <v>-</v>
          </cell>
          <cell r="AW423">
            <v>1</v>
          </cell>
          <cell r="AX423" t="str">
            <v>-</v>
          </cell>
          <cell r="AY423">
            <v>1</v>
          </cell>
          <cell r="AZ423">
            <v>1</v>
          </cell>
          <cell r="BA423">
            <v>1</v>
          </cell>
          <cell r="BB423" t="str">
            <v>MO13</v>
          </cell>
          <cell r="BC423">
            <v>15</v>
          </cell>
          <cell r="BD423" t="str">
            <v>-</v>
          </cell>
          <cell r="BE423" t="str">
            <v>-</v>
          </cell>
          <cell r="BF423" t="str">
            <v>-</v>
          </cell>
          <cell r="BG423" t="str">
            <v>-</v>
          </cell>
          <cell r="BH423" t="str">
            <v>-</v>
          </cell>
          <cell r="BI423" t="str">
            <v>-</v>
          </cell>
          <cell r="BJ423" t="str">
            <v>-</v>
          </cell>
          <cell r="BK423" t="str">
            <v>-</v>
          </cell>
          <cell r="BL423" t="str">
            <v>-</v>
          </cell>
          <cell r="BM423" t="str">
            <v>-</v>
          </cell>
          <cell r="BN423" t="str">
            <v>-</v>
          </cell>
          <cell r="BO423" t="str">
            <v>-</v>
          </cell>
          <cell r="BP423" t="str">
            <v>-</v>
          </cell>
          <cell r="BQ423" t="str">
            <v>-</v>
          </cell>
          <cell r="BR423">
            <v>40376</v>
          </cell>
          <cell r="BS423">
            <v>0</v>
          </cell>
          <cell r="BT423">
            <v>0</v>
          </cell>
          <cell r="BU423">
            <v>0</v>
          </cell>
          <cell r="BW423" t="str">
            <v>Administracion, Imprevistos, Utilidad (AIU)</v>
          </cell>
          <cell r="BX423">
            <v>0</v>
          </cell>
          <cell r="BY423">
            <v>0</v>
          </cell>
          <cell r="BZ423">
            <v>0</v>
          </cell>
          <cell r="CA423">
            <v>0</v>
          </cell>
        </row>
        <row r="424">
          <cell r="D424" t="str">
            <v>Establecimiento</v>
          </cell>
          <cell r="E424" t="str">
            <v>ha</v>
          </cell>
          <cell r="F424" t="str">
            <v>MG501</v>
          </cell>
          <cell r="G424">
            <v>0.05</v>
          </cell>
          <cell r="H424" t="str">
            <v>MG538</v>
          </cell>
          <cell r="I424">
            <v>0.3</v>
          </cell>
          <cell r="J424" t="str">
            <v>-</v>
          </cell>
          <cell r="K424" t="str">
            <v>-</v>
          </cell>
          <cell r="L424" t="str">
            <v>-</v>
          </cell>
          <cell r="M424" t="str">
            <v>-</v>
          </cell>
          <cell r="N424" t="str">
            <v>-</v>
          </cell>
          <cell r="O424" t="str">
            <v>-</v>
          </cell>
          <cell r="P424" t="str">
            <v>C5545</v>
          </cell>
          <cell r="Q424">
            <v>1222.22</v>
          </cell>
          <cell r="R424" t="str">
            <v>C5546</v>
          </cell>
          <cell r="S424">
            <v>111.11</v>
          </cell>
          <cell r="T424" t="str">
            <v>C5547</v>
          </cell>
          <cell r="U424">
            <v>111.11</v>
          </cell>
          <cell r="V424" t="str">
            <v>C5548</v>
          </cell>
          <cell r="W424">
            <v>3.33</v>
          </cell>
          <cell r="X424" t="str">
            <v>C5549</v>
          </cell>
          <cell r="Y424">
            <v>55.55</v>
          </cell>
          <cell r="Z424" t="str">
            <v>C5550</v>
          </cell>
          <cell r="AA424">
            <v>5.55</v>
          </cell>
          <cell r="AB424" t="str">
            <v>C5551</v>
          </cell>
          <cell r="AC424">
            <v>1.4</v>
          </cell>
          <cell r="AD424" t="str">
            <v>-</v>
          </cell>
          <cell r="AE424" t="str">
            <v>-</v>
          </cell>
          <cell r="AF424" t="str">
            <v>-</v>
          </cell>
          <cell r="AG424" t="str">
            <v>-</v>
          </cell>
          <cell r="AH424" t="str">
            <v>-</v>
          </cell>
          <cell r="AI424" t="str">
            <v>-</v>
          </cell>
          <cell r="AJ424">
            <v>0</v>
          </cell>
          <cell r="AK424" t="str">
            <v>-</v>
          </cell>
          <cell r="AL424" t="str">
            <v>-</v>
          </cell>
          <cell r="AM424" t="str">
            <v>-</v>
          </cell>
          <cell r="AN424" t="str">
            <v>-</v>
          </cell>
          <cell r="AO424" t="str">
            <v>-</v>
          </cell>
          <cell r="AP424" t="str">
            <v>-</v>
          </cell>
          <cell r="AQ424" t="str">
            <v>-</v>
          </cell>
          <cell r="AR424" t="str">
            <v>-</v>
          </cell>
          <cell r="AS424" t="str">
            <v>-</v>
          </cell>
          <cell r="AT424" t="str">
            <v>-</v>
          </cell>
          <cell r="AU424" t="str">
            <v>-</v>
          </cell>
          <cell r="AV424" t="str">
            <v>-</v>
          </cell>
          <cell r="AW424">
            <v>1</v>
          </cell>
          <cell r="AX424" t="str">
            <v>-</v>
          </cell>
          <cell r="AY424">
            <v>1</v>
          </cell>
          <cell r="AZ424">
            <v>1</v>
          </cell>
          <cell r="BA424">
            <v>5</v>
          </cell>
          <cell r="BB424" t="str">
            <v>MO39</v>
          </cell>
          <cell r="BC424">
            <v>0.1</v>
          </cell>
          <cell r="BD424" t="str">
            <v>-</v>
          </cell>
          <cell r="BE424" t="str">
            <v>-</v>
          </cell>
          <cell r="BF424" t="str">
            <v>-</v>
          </cell>
          <cell r="BG424" t="str">
            <v>-</v>
          </cell>
          <cell r="BH424" t="str">
            <v>-</v>
          </cell>
          <cell r="BI424" t="str">
            <v>-</v>
          </cell>
          <cell r="BJ424" t="str">
            <v>-</v>
          </cell>
          <cell r="BK424" t="str">
            <v>-</v>
          </cell>
          <cell r="BL424" t="str">
            <v>-</v>
          </cell>
          <cell r="BM424" t="str">
            <v>-</v>
          </cell>
          <cell r="BN424" t="str">
            <v>-</v>
          </cell>
          <cell r="BO424" t="str">
            <v>-</v>
          </cell>
          <cell r="BP424" t="str">
            <v>-</v>
          </cell>
          <cell r="BQ424" t="str">
            <v>-</v>
          </cell>
          <cell r="BR424">
            <v>2655952</v>
          </cell>
          <cell r="BS424">
            <v>0</v>
          </cell>
          <cell r="BT424">
            <v>0</v>
          </cell>
          <cell r="BU424">
            <v>0</v>
          </cell>
          <cell r="BW424" t="str">
            <v>Administracion, Imprevistos, Utilidad (AIU)</v>
          </cell>
          <cell r="BX424">
            <v>0</v>
          </cell>
          <cell r="BY424">
            <v>0</v>
          </cell>
          <cell r="BZ424">
            <v>0</v>
          </cell>
          <cell r="CA424">
            <v>0</v>
          </cell>
        </row>
        <row r="425">
          <cell r="D425" t="str">
            <v>Estructura de arranque línea de media tensión 15 KV</v>
          </cell>
          <cell r="E425" t="str">
            <v>UN</v>
          </cell>
          <cell r="F425" t="str">
            <v>MG501</v>
          </cell>
          <cell r="G425">
            <v>0.05</v>
          </cell>
          <cell r="H425" t="str">
            <v>-</v>
          </cell>
          <cell r="I425" t="str">
            <v>-</v>
          </cell>
          <cell r="J425" t="str">
            <v>-</v>
          </cell>
          <cell r="K425" t="str">
            <v>-</v>
          </cell>
          <cell r="L425" t="str">
            <v>-</v>
          </cell>
          <cell r="M425" t="str">
            <v>-</v>
          </cell>
          <cell r="N425" t="str">
            <v>-</v>
          </cell>
          <cell r="O425" t="str">
            <v>-</v>
          </cell>
          <cell r="P425" t="str">
            <v>C5277</v>
          </cell>
          <cell r="Q425">
            <v>2</v>
          </cell>
          <cell r="R425" t="str">
            <v>C5280</v>
          </cell>
          <cell r="S425">
            <v>6</v>
          </cell>
          <cell r="T425" t="str">
            <v>C5278</v>
          </cell>
          <cell r="U425">
            <v>4</v>
          </cell>
          <cell r="V425" t="str">
            <v>C5281</v>
          </cell>
          <cell r="W425">
            <v>3</v>
          </cell>
          <cell r="X425" t="str">
            <v>C5289</v>
          </cell>
          <cell r="Y425">
            <v>3</v>
          </cell>
          <cell r="Z425" t="str">
            <v>C5287</v>
          </cell>
          <cell r="AA425">
            <v>3</v>
          </cell>
          <cell r="AB425" t="str">
            <v>C5288</v>
          </cell>
          <cell r="AC425">
            <v>1</v>
          </cell>
          <cell r="AD425" t="str">
            <v>-</v>
          </cell>
          <cell r="AE425" t="str">
            <v>-</v>
          </cell>
          <cell r="AF425" t="str">
            <v>-</v>
          </cell>
          <cell r="AG425" t="str">
            <v>-</v>
          </cell>
          <cell r="AH425" t="str">
            <v>-</v>
          </cell>
          <cell r="AI425" t="str">
            <v>-</v>
          </cell>
          <cell r="AJ425">
            <v>0</v>
          </cell>
          <cell r="AK425" t="str">
            <v>-</v>
          </cell>
          <cell r="AL425" t="str">
            <v>-</v>
          </cell>
          <cell r="AM425" t="str">
            <v>-</v>
          </cell>
          <cell r="AN425" t="str">
            <v>-</v>
          </cell>
          <cell r="AO425" t="str">
            <v>-</v>
          </cell>
          <cell r="AP425" t="str">
            <v>-</v>
          </cell>
          <cell r="AQ425" t="str">
            <v>-</v>
          </cell>
          <cell r="AR425" t="str">
            <v>-</v>
          </cell>
          <cell r="AS425" t="str">
            <v>-</v>
          </cell>
          <cell r="AT425" t="str">
            <v>-</v>
          </cell>
          <cell r="AU425" t="str">
            <v>-</v>
          </cell>
          <cell r="AV425" t="str">
            <v>-</v>
          </cell>
          <cell r="AW425">
            <v>1</v>
          </cell>
          <cell r="AX425" t="str">
            <v>-</v>
          </cell>
          <cell r="AY425">
            <v>1</v>
          </cell>
          <cell r="AZ425">
            <v>1</v>
          </cell>
          <cell r="BA425">
            <v>1</v>
          </cell>
          <cell r="BB425" t="str">
            <v>MO29</v>
          </cell>
          <cell r="BC425">
            <v>5</v>
          </cell>
          <cell r="BD425">
            <v>1</v>
          </cell>
          <cell r="BE425" t="str">
            <v>MO30</v>
          </cell>
          <cell r="BF425">
            <v>5</v>
          </cell>
          <cell r="BG425" t="str">
            <v>-</v>
          </cell>
          <cell r="BH425" t="str">
            <v>-</v>
          </cell>
          <cell r="BI425" t="str">
            <v>-</v>
          </cell>
          <cell r="BJ425" t="str">
            <v>-</v>
          </cell>
          <cell r="BK425" t="str">
            <v>-</v>
          </cell>
          <cell r="BL425" t="str">
            <v>-</v>
          </cell>
          <cell r="BM425" t="str">
            <v>-</v>
          </cell>
          <cell r="BN425" t="str">
            <v>-</v>
          </cell>
          <cell r="BO425" t="str">
            <v>-</v>
          </cell>
          <cell r="BP425" t="str">
            <v>-</v>
          </cell>
          <cell r="BQ425" t="str">
            <v>-</v>
          </cell>
          <cell r="BR425">
            <v>804927</v>
          </cell>
          <cell r="BS425">
            <v>0</v>
          </cell>
          <cell r="BT425">
            <v>804927</v>
          </cell>
          <cell r="BU425">
            <v>0</v>
          </cell>
          <cell r="BW425" t="str">
            <v>Administracion, Imprevistos, Utilidad (AIU)</v>
          </cell>
          <cell r="BX425">
            <v>0</v>
          </cell>
          <cell r="BY425">
            <v>0</v>
          </cell>
          <cell r="BZ425">
            <v>0</v>
          </cell>
          <cell r="CA425">
            <v>0</v>
          </cell>
        </row>
        <row r="426">
          <cell r="D426" t="str">
            <v>Estructura de derivacion MT 13,2kV Aerea.</v>
          </cell>
          <cell r="E426" t="str">
            <v>UN</v>
          </cell>
          <cell r="F426" t="str">
            <v>MG501</v>
          </cell>
          <cell r="G426">
            <v>0.05</v>
          </cell>
          <cell r="H426" t="str">
            <v>-</v>
          </cell>
          <cell r="I426" t="str">
            <v>-</v>
          </cell>
          <cell r="J426" t="str">
            <v>-</v>
          </cell>
          <cell r="K426" t="str">
            <v>-</v>
          </cell>
          <cell r="L426" t="str">
            <v>-</v>
          </cell>
          <cell r="M426" t="str">
            <v>-</v>
          </cell>
          <cell r="N426" t="str">
            <v>-</v>
          </cell>
          <cell r="O426" t="str">
            <v>-</v>
          </cell>
          <cell r="P426" t="str">
            <v>C5277</v>
          </cell>
          <cell r="Q426">
            <v>1</v>
          </cell>
          <cell r="R426" t="str">
            <v>C5278</v>
          </cell>
          <cell r="S426">
            <v>1</v>
          </cell>
          <cell r="T426" t="str">
            <v>C5279</v>
          </cell>
          <cell r="U426">
            <v>1</v>
          </cell>
          <cell r="V426" t="str">
            <v>C5507</v>
          </cell>
          <cell r="W426">
            <v>1</v>
          </cell>
          <cell r="X426" t="str">
            <v>C5281</v>
          </cell>
          <cell r="Y426">
            <v>1</v>
          </cell>
          <cell r="Z426" t="str">
            <v>C5282</v>
          </cell>
          <cell r="AA426">
            <v>1</v>
          </cell>
          <cell r="AB426" t="str">
            <v>-</v>
          </cell>
          <cell r="AC426" t="str">
            <v>-</v>
          </cell>
          <cell r="AD426" t="str">
            <v>-</v>
          </cell>
          <cell r="AE426" t="str">
            <v>-</v>
          </cell>
          <cell r="AF426" t="str">
            <v>-</v>
          </cell>
          <cell r="AG426" t="str">
            <v>-</v>
          </cell>
          <cell r="AH426" t="str">
            <v>-</v>
          </cell>
          <cell r="AI426" t="str">
            <v>-</v>
          </cell>
          <cell r="AJ426">
            <v>0</v>
          </cell>
          <cell r="AK426" t="str">
            <v>-</v>
          </cell>
          <cell r="AL426" t="str">
            <v>-</v>
          </cell>
          <cell r="AM426" t="str">
            <v>-</v>
          </cell>
          <cell r="AN426" t="str">
            <v>-</v>
          </cell>
          <cell r="AO426" t="str">
            <v>-</v>
          </cell>
          <cell r="AP426" t="str">
            <v>-</v>
          </cell>
          <cell r="AQ426" t="str">
            <v>-</v>
          </cell>
          <cell r="AR426" t="str">
            <v>-</v>
          </cell>
          <cell r="AS426" t="str">
            <v>-</v>
          </cell>
          <cell r="AT426" t="str">
            <v>-</v>
          </cell>
          <cell r="AU426" t="str">
            <v>-</v>
          </cell>
          <cell r="AV426" t="str">
            <v>-</v>
          </cell>
          <cell r="AW426">
            <v>1</v>
          </cell>
          <cell r="AX426" t="str">
            <v>-</v>
          </cell>
          <cell r="AY426">
            <v>1</v>
          </cell>
          <cell r="AZ426">
            <v>1</v>
          </cell>
          <cell r="BA426">
            <v>1</v>
          </cell>
          <cell r="BB426" t="str">
            <v>MO29</v>
          </cell>
          <cell r="BC426">
            <v>4</v>
          </cell>
          <cell r="BD426">
            <v>1</v>
          </cell>
          <cell r="BE426" t="str">
            <v>MO30</v>
          </cell>
          <cell r="BF426">
            <v>4</v>
          </cell>
          <cell r="BG426" t="str">
            <v>-</v>
          </cell>
          <cell r="BH426" t="str">
            <v>-</v>
          </cell>
          <cell r="BI426" t="str">
            <v>-</v>
          </cell>
          <cell r="BJ426" t="str">
            <v>-</v>
          </cell>
          <cell r="BK426" t="str">
            <v>-</v>
          </cell>
          <cell r="BL426" t="str">
            <v>-</v>
          </cell>
          <cell r="BM426" t="str">
            <v>-</v>
          </cell>
          <cell r="BN426" t="str">
            <v>-</v>
          </cell>
          <cell r="BO426" t="str">
            <v>-</v>
          </cell>
          <cell r="BP426" t="str">
            <v>-</v>
          </cell>
          <cell r="BQ426" t="str">
            <v>-</v>
          </cell>
          <cell r="BR426">
            <v>322723</v>
          </cell>
          <cell r="BS426">
            <v>0</v>
          </cell>
          <cell r="BT426">
            <v>0</v>
          </cell>
          <cell r="BU426">
            <v>0</v>
          </cell>
          <cell r="BW426" t="str">
            <v>Administracion, Imprevistos, Utilidad (AIU)</v>
          </cell>
          <cell r="BX426">
            <v>0</v>
          </cell>
          <cell r="BY426">
            <v>0</v>
          </cell>
          <cell r="BZ426">
            <v>0</v>
          </cell>
          <cell r="CA426">
            <v>0</v>
          </cell>
        </row>
        <row r="427">
          <cell r="D427" t="str">
            <v>Estructura de recibo de media tensión 15KV</v>
          </cell>
          <cell r="E427" t="str">
            <v>UN</v>
          </cell>
          <cell r="F427" t="str">
            <v>MG501</v>
          </cell>
          <cell r="G427">
            <v>0.05</v>
          </cell>
          <cell r="H427" t="str">
            <v>-</v>
          </cell>
          <cell r="I427" t="str">
            <v>-</v>
          </cell>
          <cell r="J427" t="str">
            <v>-</v>
          </cell>
          <cell r="K427" t="str">
            <v>-</v>
          </cell>
          <cell r="L427" t="str">
            <v>-</v>
          </cell>
          <cell r="M427" t="str">
            <v>-</v>
          </cell>
          <cell r="N427" t="str">
            <v>-</v>
          </cell>
          <cell r="O427" t="str">
            <v>-</v>
          </cell>
          <cell r="P427" t="str">
            <v>C5277</v>
          </cell>
          <cell r="Q427">
            <v>1</v>
          </cell>
          <cell r="R427" t="str">
            <v>C5278</v>
          </cell>
          <cell r="S427">
            <v>4</v>
          </cell>
          <cell r="T427" t="str">
            <v>C5279</v>
          </cell>
          <cell r="U427">
            <v>1</v>
          </cell>
          <cell r="V427" t="str">
            <v>C5280</v>
          </cell>
          <cell r="W427">
            <v>6</v>
          </cell>
          <cell r="X427" t="str">
            <v>C5281</v>
          </cell>
          <cell r="Y427">
            <v>1</v>
          </cell>
          <cell r="Z427" t="str">
            <v>C5282</v>
          </cell>
          <cell r="AA427">
            <v>1</v>
          </cell>
          <cell r="AB427" t="str">
            <v>C5283</v>
          </cell>
          <cell r="AC427">
            <v>1</v>
          </cell>
          <cell r="AD427" t="str">
            <v>C5284</v>
          </cell>
          <cell r="AE427">
            <v>1</v>
          </cell>
          <cell r="AF427" t="str">
            <v>C5285</v>
          </cell>
          <cell r="AG427">
            <v>1</v>
          </cell>
          <cell r="AH427" t="str">
            <v>C5286</v>
          </cell>
          <cell r="AI427">
            <v>2</v>
          </cell>
          <cell r="AJ427">
            <v>0</v>
          </cell>
          <cell r="AK427" t="str">
            <v>-</v>
          </cell>
          <cell r="AL427" t="str">
            <v>-</v>
          </cell>
          <cell r="AM427" t="str">
            <v>-</v>
          </cell>
          <cell r="AN427" t="str">
            <v>-</v>
          </cell>
          <cell r="AO427" t="str">
            <v>-</v>
          </cell>
          <cell r="AP427" t="str">
            <v>-</v>
          </cell>
          <cell r="AQ427" t="str">
            <v>-</v>
          </cell>
          <cell r="AR427" t="str">
            <v>-</v>
          </cell>
          <cell r="AS427" t="str">
            <v>-</v>
          </cell>
          <cell r="AT427" t="str">
            <v>-</v>
          </cell>
          <cell r="AU427" t="str">
            <v>-</v>
          </cell>
          <cell r="AV427" t="str">
            <v>-</v>
          </cell>
          <cell r="AW427">
            <v>1</v>
          </cell>
          <cell r="AX427" t="str">
            <v>-</v>
          </cell>
          <cell r="AY427">
            <v>1</v>
          </cell>
          <cell r="AZ427">
            <v>1</v>
          </cell>
          <cell r="BA427">
            <v>1</v>
          </cell>
          <cell r="BB427" t="str">
            <v>MO29</v>
          </cell>
          <cell r="BC427">
            <v>4</v>
          </cell>
          <cell r="BD427">
            <v>1</v>
          </cell>
          <cell r="BE427" t="str">
            <v>MO30</v>
          </cell>
          <cell r="BF427">
            <v>4</v>
          </cell>
          <cell r="BG427" t="str">
            <v>-</v>
          </cell>
          <cell r="BH427" t="str">
            <v>-</v>
          </cell>
          <cell r="BI427" t="str">
            <v>-</v>
          </cell>
          <cell r="BJ427" t="str">
            <v>-</v>
          </cell>
          <cell r="BK427" t="str">
            <v>-</v>
          </cell>
          <cell r="BL427" t="str">
            <v>-</v>
          </cell>
          <cell r="BM427" t="str">
            <v>-</v>
          </cell>
          <cell r="BN427" t="str">
            <v>-</v>
          </cell>
          <cell r="BO427" t="str">
            <v>-</v>
          </cell>
          <cell r="BP427" t="str">
            <v>-</v>
          </cell>
          <cell r="BQ427" t="str">
            <v>-</v>
          </cell>
          <cell r="BR427">
            <v>808174</v>
          </cell>
          <cell r="BS427">
            <v>0</v>
          </cell>
          <cell r="BT427">
            <v>808174</v>
          </cell>
          <cell r="BU427">
            <v>0</v>
          </cell>
          <cell r="BW427" t="str">
            <v>Administracion, Imprevistos, Utilidad (AIU)</v>
          </cell>
          <cell r="BX427">
            <v>0</v>
          </cell>
          <cell r="BY427">
            <v>0</v>
          </cell>
          <cell r="BZ427">
            <v>0</v>
          </cell>
          <cell r="CA427">
            <v>0</v>
          </cell>
        </row>
        <row r="428">
          <cell r="D428" t="str">
            <v>Estructura de retencion MT 13,2kV Aerea.</v>
          </cell>
          <cell r="E428" t="str">
            <v>UN</v>
          </cell>
          <cell r="F428" t="str">
            <v>MG501</v>
          </cell>
          <cell r="G428">
            <v>0.05</v>
          </cell>
          <cell r="H428" t="str">
            <v>-</v>
          </cell>
          <cell r="I428" t="str">
            <v>-</v>
          </cell>
          <cell r="J428" t="str">
            <v>-</v>
          </cell>
          <cell r="K428" t="str">
            <v>-</v>
          </cell>
          <cell r="L428" t="str">
            <v>-</v>
          </cell>
          <cell r="M428" t="str">
            <v>-</v>
          </cell>
          <cell r="N428" t="str">
            <v>-</v>
          </cell>
          <cell r="O428" t="str">
            <v>-</v>
          </cell>
          <cell r="P428" t="str">
            <v>C5277</v>
          </cell>
          <cell r="Q428">
            <v>1</v>
          </cell>
          <cell r="R428" t="str">
            <v>C5278</v>
          </cell>
          <cell r="S428">
            <v>1</v>
          </cell>
          <cell r="T428" t="str">
            <v>C5279</v>
          </cell>
          <cell r="U428">
            <v>1</v>
          </cell>
          <cell r="V428" t="str">
            <v>C5505</v>
          </cell>
          <cell r="W428">
            <v>1</v>
          </cell>
          <cell r="X428" t="str">
            <v>C5281</v>
          </cell>
          <cell r="Y428">
            <v>1</v>
          </cell>
          <cell r="Z428" t="str">
            <v>C5282</v>
          </cell>
          <cell r="AA428">
            <v>1</v>
          </cell>
          <cell r="AB428" t="str">
            <v>-</v>
          </cell>
          <cell r="AC428" t="str">
            <v>-</v>
          </cell>
          <cell r="AD428" t="str">
            <v>-</v>
          </cell>
          <cell r="AE428" t="str">
            <v>-</v>
          </cell>
          <cell r="AF428" t="str">
            <v>-</v>
          </cell>
          <cell r="AG428" t="str">
            <v>-</v>
          </cell>
          <cell r="AH428" t="str">
            <v>-</v>
          </cell>
          <cell r="AI428" t="str">
            <v>-</v>
          </cell>
          <cell r="AJ428">
            <v>0</v>
          </cell>
          <cell r="AK428" t="str">
            <v>-</v>
          </cell>
          <cell r="AL428" t="str">
            <v>-</v>
          </cell>
          <cell r="AM428" t="str">
            <v>-</v>
          </cell>
          <cell r="AN428" t="str">
            <v>-</v>
          </cell>
          <cell r="AO428" t="str">
            <v>-</v>
          </cell>
          <cell r="AP428" t="str">
            <v>-</v>
          </cell>
          <cell r="AQ428" t="str">
            <v>-</v>
          </cell>
          <cell r="AR428" t="str">
            <v>-</v>
          </cell>
          <cell r="AS428" t="str">
            <v>-</v>
          </cell>
          <cell r="AT428" t="str">
            <v>-</v>
          </cell>
          <cell r="AU428" t="str">
            <v>-</v>
          </cell>
          <cell r="AV428" t="str">
            <v>-</v>
          </cell>
          <cell r="AW428">
            <v>1</v>
          </cell>
          <cell r="AX428" t="str">
            <v>-</v>
          </cell>
          <cell r="AY428">
            <v>1</v>
          </cell>
          <cell r="AZ428">
            <v>1</v>
          </cell>
          <cell r="BA428">
            <v>1</v>
          </cell>
          <cell r="BB428" t="str">
            <v>MO29</v>
          </cell>
          <cell r="BC428">
            <v>4</v>
          </cell>
          <cell r="BD428">
            <v>1</v>
          </cell>
          <cell r="BE428" t="str">
            <v>MO30</v>
          </cell>
          <cell r="BF428">
            <v>4</v>
          </cell>
          <cell r="BG428" t="str">
            <v>-</v>
          </cell>
          <cell r="BH428" t="str">
            <v>-</v>
          </cell>
          <cell r="BI428" t="str">
            <v>-</v>
          </cell>
          <cell r="BJ428" t="str">
            <v>-</v>
          </cell>
          <cell r="BK428" t="str">
            <v>-</v>
          </cell>
          <cell r="BL428" t="str">
            <v>-</v>
          </cell>
          <cell r="BM428" t="str">
            <v>-</v>
          </cell>
          <cell r="BN428" t="str">
            <v>-</v>
          </cell>
          <cell r="BO428" t="str">
            <v>-</v>
          </cell>
          <cell r="BP428" t="str">
            <v>-</v>
          </cell>
          <cell r="BQ428" t="str">
            <v>-</v>
          </cell>
          <cell r="BR428">
            <v>306723</v>
          </cell>
          <cell r="BS428">
            <v>0</v>
          </cell>
          <cell r="BT428">
            <v>805997</v>
          </cell>
          <cell r="BU428">
            <v>0</v>
          </cell>
          <cell r="BW428" t="str">
            <v>Administracion, Imprevistos, Utilidad (AIU)</v>
          </cell>
          <cell r="BX428">
            <v>0</v>
          </cell>
          <cell r="BY428">
            <v>0</v>
          </cell>
          <cell r="BZ428">
            <v>0</v>
          </cell>
          <cell r="CA428">
            <v>0</v>
          </cell>
        </row>
        <row r="429">
          <cell r="D429" t="str">
            <v>Estructura de suspension MT 13,2kV Aerea.</v>
          </cell>
          <cell r="E429" t="str">
            <v>UN</v>
          </cell>
          <cell r="F429" t="str">
            <v>MG501</v>
          </cell>
          <cell r="G429">
            <v>0.05</v>
          </cell>
          <cell r="H429" t="str">
            <v>-</v>
          </cell>
          <cell r="I429" t="str">
            <v>-</v>
          </cell>
          <cell r="J429" t="str">
            <v>-</v>
          </cell>
          <cell r="K429" t="str">
            <v>-</v>
          </cell>
          <cell r="L429" t="str">
            <v>-</v>
          </cell>
          <cell r="M429" t="str">
            <v>-</v>
          </cell>
          <cell r="N429" t="str">
            <v>-</v>
          </cell>
          <cell r="O429" t="str">
            <v>-</v>
          </cell>
          <cell r="P429" t="str">
            <v>C5277</v>
          </cell>
          <cell r="Q429">
            <v>1</v>
          </cell>
          <cell r="R429" t="str">
            <v>C5278</v>
          </cell>
          <cell r="S429">
            <v>1</v>
          </cell>
          <cell r="T429" t="str">
            <v>C5279</v>
          </cell>
          <cell r="U429">
            <v>1</v>
          </cell>
          <cell r="V429" t="str">
            <v>C5506</v>
          </cell>
          <cell r="W429">
            <v>1</v>
          </cell>
          <cell r="X429" t="str">
            <v>C5281</v>
          </cell>
          <cell r="Y429">
            <v>1</v>
          </cell>
          <cell r="Z429" t="str">
            <v>C5282</v>
          </cell>
          <cell r="AA429">
            <v>1</v>
          </cell>
          <cell r="AB429" t="str">
            <v>-</v>
          </cell>
          <cell r="AC429" t="str">
            <v>-</v>
          </cell>
          <cell r="AD429" t="str">
            <v>-</v>
          </cell>
          <cell r="AE429" t="str">
            <v>-</v>
          </cell>
          <cell r="AF429" t="str">
            <v>-</v>
          </cell>
          <cell r="AG429" t="str">
            <v>-</v>
          </cell>
          <cell r="AH429" t="str">
            <v>-</v>
          </cell>
          <cell r="AI429" t="str">
            <v>-</v>
          </cell>
          <cell r="AJ429">
            <v>0</v>
          </cell>
          <cell r="AK429" t="str">
            <v>-</v>
          </cell>
          <cell r="AL429" t="str">
            <v>-</v>
          </cell>
          <cell r="AM429" t="str">
            <v>-</v>
          </cell>
          <cell r="AN429" t="str">
            <v>-</v>
          </cell>
          <cell r="AO429" t="str">
            <v>-</v>
          </cell>
          <cell r="AP429" t="str">
            <v>-</v>
          </cell>
          <cell r="AQ429" t="str">
            <v>-</v>
          </cell>
          <cell r="AR429" t="str">
            <v>-</v>
          </cell>
          <cell r="AS429" t="str">
            <v>-</v>
          </cell>
          <cell r="AT429" t="str">
            <v>-</v>
          </cell>
          <cell r="AU429" t="str">
            <v>-</v>
          </cell>
          <cell r="AV429" t="str">
            <v>-</v>
          </cell>
          <cell r="AW429">
            <v>1</v>
          </cell>
          <cell r="AX429" t="str">
            <v>-</v>
          </cell>
          <cell r="AY429">
            <v>1</v>
          </cell>
          <cell r="AZ429">
            <v>1</v>
          </cell>
          <cell r="BA429">
            <v>1</v>
          </cell>
          <cell r="BB429" t="str">
            <v>MO29</v>
          </cell>
          <cell r="BC429">
            <v>4</v>
          </cell>
          <cell r="BD429">
            <v>1</v>
          </cell>
          <cell r="BE429" t="str">
            <v>MO30</v>
          </cell>
          <cell r="BF429">
            <v>4</v>
          </cell>
          <cell r="BG429" t="str">
            <v>-</v>
          </cell>
          <cell r="BH429" t="str">
            <v>-</v>
          </cell>
          <cell r="BI429" t="str">
            <v>-</v>
          </cell>
          <cell r="BJ429" t="str">
            <v>-</v>
          </cell>
          <cell r="BK429" t="str">
            <v>-</v>
          </cell>
          <cell r="BL429" t="str">
            <v>-</v>
          </cell>
          <cell r="BM429" t="str">
            <v>-</v>
          </cell>
          <cell r="BN429" t="str">
            <v>-</v>
          </cell>
          <cell r="BO429" t="str">
            <v>-</v>
          </cell>
          <cell r="BP429" t="str">
            <v>-</v>
          </cell>
          <cell r="BQ429" t="str">
            <v>-</v>
          </cell>
          <cell r="BR429">
            <v>293723</v>
          </cell>
          <cell r="BS429">
            <v>0</v>
          </cell>
          <cell r="BT429">
            <v>0</v>
          </cell>
          <cell r="BU429">
            <v>0</v>
          </cell>
          <cell r="BW429" t="str">
            <v>Administracion, Imprevistos, Utilidad (AIU)</v>
          </cell>
          <cell r="BX429">
            <v>0</v>
          </cell>
          <cell r="BY429">
            <v>0</v>
          </cell>
          <cell r="BZ429">
            <v>0</v>
          </cell>
          <cell r="CA429">
            <v>0</v>
          </cell>
        </row>
        <row r="430">
          <cell r="D430" t="str">
            <v>Estructura para montaje de transformador de 30 KVA</v>
          </cell>
          <cell r="E430" t="str">
            <v>UN</v>
          </cell>
          <cell r="F430" t="str">
            <v>MG501</v>
          </cell>
          <cell r="G430">
            <v>0.05</v>
          </cell>
          <cell r="H430" t="str">
            <v>-</v>
          </cell>
          <cell r="I430" t="str">
            <v>-</v>
          </cell>
          <cell r="J430" t="str">
            <v>-</v>
          </cell>
          <cell r="K430" t="str">
            <v>-</v>
          </cell>
          <cell r="L430" t="str">
            <v>-</v>
          </cell>
          <cell r="M430" t="str">
            <v>-</v>
          </cell>
          <cell r="N430" t="str">
            <v>-</v>
          </cell>
          <cell r="O430" t="str">
            <v>-</v>
          </cell>
          <cell r="P430" t="str">
            <v>C5277</v>
          </cell>
          <cell r="Q430">
            <v>2</v>
          </cell>
          <cell r="R430" t="str">
            <v>C5289</v>
          </cell>
          <cell r="S430">
            <v>2</v>
          </cell>
          <cell r="T430" t="str">
            <v>C5280</v>
          </cell>
          <cell r="U430">
            <v>3</v>
          </cell>
          <cell r="V430" t="str">
            <v>C5278</v>
          </cell>
          <cell r="W430">
            <v>4</v>
          </cell>
          <cell r="X430" t="str">
            <v>C5287</v>
          </cell>
          <cell r="Y430">
            <v>2</v>
          </cell>
          <cell r="Z430" t="str">
            <v>C5281</v>
          </cell>
          <cell r="AA430">
            <v>1</v>
          </cell>
          <cell r="AB430" t="str">
            <v>C5288</v>
          </cell>
          <cell r="AC430">
            <v>1</v>
          </cell>
          <cell r="AD430" t="str">
            <v>-</v>
          </cell>
          <cell r="AE430" t="str">
            <v>-</v>
          </cell>
          <cell r="AF430" t="str">
            <v>-</v>
          </cell>
          <cell r="AG430" t="str">
            <v>-</v>
          </cell>
          <cell r="AH430" t="str">
            <v>-</v>
          </cell>
          <cell r="AI430" t="str">
            <v>-</v>
          </cell>
          <cell r="AJ430">
            <v>0</v>
          </cell>
          <cell r="AK430" t="str">
            <v>-</v>
          </cell>
          <cell r="AL430" t="str">
            <v>-</v>
          </cell>
          <cell r="AM430" t="str">
            <v>-</v>
          </cell>
          <cell r="AN430" t="str">
            <v>-</v>
          </cell>
          <cell r="AO430" t="str">
            <v>-</v>
          </cell>
          <cell r="AP430" t="str">
            <v>-</v>
          </cell>
          <cell r="AQ430" t="str">
            <v>-</v>
          </cell>
          <cell r="AR430" t="str">
            <v>-</v>
          </cell>
          <cell r="AS430" t="str">
            <v>-</v>
          </cell>
          <cell r="AT430" t="str">
            <v>-</v>
          </cell>
          <cell r="AU430" t="str">
            <v>-</v>
          </cell>
          <cell r="AV430" t="str">
            <v>-</v>
          </cell>
          <cell r="AW430">
            <v>1</v>
          </cell>
          <cell r="AX430" t="str">
            <v>-</v>
          </cell>
          <cell r="AY430">
            <v>1</v>
          </cell>
          <cell r="AZ430">
            <v>1</v>
          </cell>
          <cell r="BA430">
            <v>1</v>
          </cell>
          <cell r="BB430" t="str">
            <v>MO29</v>
          </cell>
          <cell r="BC430">
            <v>5.5</v>
          </cell>
          <cell r="BD430">
            <v>1</v>
          </cell>
          <cell r="BE430" t="str">
            <v>MO30</v>
          </cell>
          <cell r="BF430">
            <v>5.5</v>
          </cell>
          <cell r="BG430" t="str">
            <v>-</v>
          </cell>
          <cell r="BH430" t="str">
            <v>-</v>
          </cell>
          <cell r="BI430" t="str">
            <v>-</v>
          </cell>
          <cell r="BJ430" t="str">
            <v>-</v>
          </cell>
          <cell r="BK430" t="str">
            <v>-</v>
          </cell>
          <cell r="BL430" t="str">
            <v>-</v>
          </cell>
          <cell r="BM430" t="str">
            <v>-</v>
          </cell>
          <cell r="BN430" t="str">
            <v>-</v>
          </cell>
          <cell r="BO430" t="str">
            <v>-</v>
          </cell>
          <cell r="BP430" t="str">
            <v>-</v>
          </cell>
          <cell r="BQ430" t="str">
            <v>-</v>
          </cell>
          <cell r="BR430">
            <v>555398</v>
          </cell>
          <cell r="BS430">
            <v>0</v>
          </cell>
          <cell r="BT430">
            <v>555398</v>
          </cell>
          <cell r="BU430">
            <v>0</v>
          </cell>
          <cell r="BW430" t="str">
            <v>Administracion, Imprevistos, Utilidad (AIU)</v>
          </cell>
          <cell r="BX430">
            <v>0</v>
          </cell>
          <cell r="BY430">
            <v>0</v>
          </cell>
          <cell r="BZ430">
            <v>0</v>
          </cell>
          <cell r="CA430">
            <v>0</v>
          </cell>
        </row>
        <row r="431">
          <cell r="D431" t="str">
            <v>Estuco muros</v>
          </cell>
          <cell r="E431" t="str">
            <v>M2</v>
          </cell>
          <cell r="F431" t="str">
            <v>MG501</v>
          </cell>
          <cell r="G431">
            <v>0.05</v>
          </cell>
          <cell r="H431" t="str">
            <v>-</v>
          </cell>
          <cell r="I431" t="str">
            <v>-</v>
          </cell>
          <cell r="J431" t="str">
            <v>-</v>
          </cell>
          <cell r="K431" t="str">
            <v>-</v>
          </cell>
          <cell r="L431" t="str">
            <v>-</v>
          </cell>
          <cell r="M431" t="str">
            <v>-</v>
          </cell>
          <cell r="N431" t="str">
            <v>-</v>
          </cell>
          <cell r="O431" t="str">
            <v>-</v>
          </cell>
          <cell r="P431" t="str">
            <v>IGE1388</v>
          </cell>
          <cell r="Q431">
            <v>0.01</v>
          </cell>
          <cell r="R431" t="str">
            <v>IGE1058</v>
          </cell>
          <cell r="S431">
            <v>0.09</v>
          </cell>
          <cell r="T431" t="str">
            <v>IGE1062</v>
          </cell>
          <cell r="U431">
            <v>0.26</v>
          </cell>
          <cell r="V431" t="str">
            <v>IGE1160</v>
          </cell>
          <cell r="W431">
            <v>0.02</v>
          </cell>
          <cell r="X431" t="str">
            <v>-</v>
          </cell>
          <cell r="Y431" t="str">
            <v>-</v>
          </cell>
          <cell r="Z431" t="str">
            <v>-</v>
          </cell>
          <cell r="AA431" t="str">
            <v>-</v>
          </cell>
          <cell r="AB431" t="str">
            <v>-</v>
          </cell>
          <cell r="AC431" t="str">
            <v>-</v>
          </cell>
          <cell r="AD431" t="str">
            <v>-</v>
          </cell>
          <cell r="AE431" t="str">
            <v>-</v>
          </cell>
          <cell r="AF431" t="str">
            <v>-</v>
          </cell>
          <cell r="AG431" t="str">
            <v>-</v>
          </cell>
          <cell r="AH431" t="str">
            <v>-</v>
          </cell>
          <cell r="AI431" t="str">
            <v>-</v>
          </cell>
          <cell r="AJ431">
            <v>0</v>
          </cell>
          <cell r="AK431" t="str">
            <v>-</v>
          </cell>
          <cell r="AL431" t="str">
            <v>-</v>
          </cell>
          <cell r="AM431" t="str">
            <v>-</v>
          </cell>
          <cell r="AN431" t="str">
            <v>-</v>
          </cell>
          <cell r="AO431" t="str">
            <v>-</v>
          </cell>
          <cell r="AP431" t="str">
            <v>-</v>
          </cell>
          <cell r="AQ431" t="str">
            <v>-</v>
          </cell>
          <cell r="AR431" t="str">
            <v>-</v>
          </cell>
          <cell r="AS431" t="str">
            <v>-</v>
          </cell>
          <cell r="AT431" t="str">
            <v>-</v>
          </cell>
          <cell r="AU431" t="str">
            <v>-</v>
          </cell>
          <cell r="AV431" t="str">
            <v>-</v>
          </cell>
          <cell r="AW431">
            <v>1</v>
          </cell>
          <cell r="AX431" t="str">
            <v>-</v>
          </cell>
          <cell r="AY431">
            <v>1</v>
          </cell>
          <cell r="AZ431">
            <v>1</v>
          </cell>
          <cell r="BA431">
            <v>1</v>
          </cell>
          <cell r="BB431" t="str">
            <v>MO15</v>
          </cell>
          <cell r="BC431">
            <v>50</v>
          </cell>
          <cell r="BD431" t="str">
            <v>-</v>
          </cell>
          <cell r="BE431" t="str">
            <v>-</v>
          </cell>
          <cell r="BF431" t="str">
            <v>-</v>
          </cell>
          <cell r="BG431" t="str">
            <v>-</v>
          </cell>
          <cell r="BH431" t="str">
            <v>-</v>
          </cell>
          <cell r="BI431" t="str">
            <v>-</v>
          </cell>
          <cell r="BJ431" t="str">
            <v>-</v>
          </cell>
          <cell r="BK431" t="str">
            <v>-</v>
          </cell>
          <cell r="BL431" t="str">
            <v>-</v>
          </cell>
          <cell r="BM431" t="str">
            <v>-</v>
          </cell>
          <cell r="BN431" t="str">
            <v>-</v>
          </cell>
          <cell r="BO431" t="str">
            <v>-</v>
          </cell>
          <cell r="BP431" t="str">
            <v>MO25</v>
          </cell>
          <cell r="BQ431">
            <v>0.45</v>
          </cell>
          <cell r="BR431">
            <v>6344</v>
          </cell>
          <cell r="BS431">
            <v>0</v>
          </cell>
          <cell r="BT431">
            <v>6525</v>
          </cell>
          <cell r="BU431">
            <v>0</v>
          </cell>
          <cell r="BW431" t="str">
            <v>Administracion, Imprevistos, Utilidad (AIU)</v>
          </cell>
          <cell r="BX431">
            <v>0</v>
          </cell>
          <cell r="BY431">
            <v>0</v>
          </cell>
          <cell r="BZ431">
            <v>0</v>
          </cell>
          <cell r="CA431">
            <v>0</v>
          </cell>
        </row>
        <row r="432">
          <cell r="D432" t="str">
            <v>Estuco plastico</v>
          </cell>
          <cell r="E432" t="str">
            <v>M2</v>
          </cell>
          <cell r="F432" t="str">
            <v>MG501</v>
          </cell>
          <cell r="G432">
            <v>0.05</v>
          </cell>
          <cell r="H432" t="str">
            <v>-</v>
          </cell>
          <cell r="I432" t="str">
            <v>-</v>
          </cell>
          <cell r="J432" t="str">
            <v>-</v>
          </cell>
          <cell r="K432" t="str">
            <v>-</v>
          </cell>
          <cell r="L432" t="str">
            <v>-</v>
          </cell>
          <cell r="M432" t="str">
            <v>-</v>
          </cell>
          <cell r="N432" t="str">
            <v>-</v>
          </cell>
          <cell r="O432" t="str">
            <v>-</v>
          </cell>
          <cell r="P432" t="str">
            <v>C6297</v>
          </cell>
          <cell r="Q432">
            <v>0.1</v>
          </cell>
          <cell r="R432" t="str">
            <v>IGE1160</v>
          </cell>
          <cell r="S432">
            <v>0.5</v>
          </cell>
          <cell r="T432" t="str">
            <v>-</v>
          </cell>
          <cell r="U432" t="str">
            <v>-</v>
          </cell>
          <cell r="V432" t="str">
            <v>-</v>
          </cell>
          <cell r="W432" t="str">
            <v>-</v>
          </cell>
          <cell r="X432" t="str">
            <v>-</v>
          </cell>
          <cell r="Y432" t="str">
            <v>-</v>
          </cell>
          <cell r="Z432" t="str">
            <v>-</v>
          </cell>
          <cell r="AA432" t="str">
            <v>-</v>
          </cell>
          <cell r="AB432" t="str">
            <v>-</v>
          </cell>
          <cell r="AC432" t="str">
            <v>-</v>
          </cell>
          <cell r="AD432" t="str">
            <v>-</v>
          </cell>
          <cell r="AE432" t="str">
            <v>-</v>
          </cell>
          <cell r="AF432" t="str">
            <v>-</v>
          </cell>
          <cell r="AG432" t="str">
            <v>-</v>
          </cell>
          <cell r="AH432" t="str">
            <v>-</v>
          </cell>
          <cell r="AI432" t="str">
            <v>-</v>
          </cell>
          <cell r="AJ432">
            <v>0</v>
          </cell>
          <cell r="AK432" t="str">
            <v>-</v>
          </cell>
          <cell r="AL432" t="str">
            <v>-</v>
          </cell>
          <cell r="AM432" t="str">
            <v>-</v>
          </cell>
          <cell r="AN432" t="str">
            <v>-</v>
          </cell>
          <cell r="AO432" t="str">
            <v>-</v>
          </cell>
          <cell r="AP432" t="str">
            <v>-</v>
          </cell>
          <cell r="AQ432" t="str">
            <v>-</v>
          </cell>
          <cell r="AR432" t="str">
            <v>-</v>
          </cell>
          <cell r="AS432" t="str">
            <v>-</v>
          </cell>
          <cell r="AT432" t="str">
            <v>-</v>
          </cell>
          <cell r="AU432" t="str">
            <v>-</v>
          </cell>
          <cell r="AV432" t="str">
            <v>-</v>
          </cell>
          <cell r="AW432">
            <v>1</v>
          </cell>
          <cell r="AX432" t="str">
            <v>-</v>
          </cell>
          <cell r="AY432">
            <v>1</v>
          </cell>
          <cell r="AZ432">
            <v>1</v>
          </cell>
          <cell r="BA432">
            <v>1</v>
          </cell>
          <cell r="BB432" t="str">
            <v>MO15</v>
          </cell>
          <cell r="BC432">
            <v>50</v>
          </cell>
          <cell r="BD432" t="str">
            <v>-</v>
          </cell>
          <cell r="BE432" t="str">
            <v>-</v>
          </cell>
          <cell r="BF432" t="str">
            <v>-</v>
          </cell>
          <cell r="BG432" t="str">
            <v>-</v>
          </cell>
          <cell r="BH432" t="str">
            <v>-</v>
          </cell>
          <cell r="BI432" t="str">
            <v>-</v>
          </cell>
          <cell r="BJ432" t="str">
            <v>-</v>
          </cell>
          <cell r="BK432" t="str">
            <v>-</v>
          </cell>
          <cell r="BL432" t="str">
            <v>-</v>
          </cell>
          <cell r="BM432" t="str">
            <v>-</v>
          </cell>
          <cell r="BN432" t="str">
            <v>-</v>
          </cell>
          <cell r="BO432" t="str">
            <v>-</v>
          </cell>
          <cell r="BP432" t="str">
            <v>-</v>
          </cell>
          <cell r="BQ432" t="str">
            <v>-</v>
          </cell>
          <cell r="BR432">
            <v>9660</v>
          </cell>
          <cell r="BS432">
            <v>0</v>
          </cell>
          <cell r="BT432">
            <v>6525</v>
          </cell>
          <cell r="BU432">
            <v>0</v>
          </cell>
          <cell r="BW432" t="str">
            <v>Administracion, Imprevistos, Utilidad (AIU)</v>
          </cell>
          <cell r="BX432">
            <v>0</v>
          </cell>
          <cell r="BY432">
            <v>0</v>
          </cell>
          <cell r="BZ432">
            <v>0</v>
          </cell>
          <cell r="CA432">
            <v>0</v>
          </cell>
        </row>
        <row r="433">
          <cell r="D433" t="str">
            <v>Estuco y pintura fachadas</v>
          </cell>
          <cell r="E433" t="str">
            <v>M2</v>
          </cell>
          <cell r="F433" t="str">
            <v>MG501</v>
          </cell>
          <cell r="G433">
            <v>0.08</v>
          </cell>
          <cell r="H433" t="str">
            <v>-</v>
          </cell>
          <cell r="I433" t="str">
            <v>-</v>
          </cell>
          <cell r="J433" t="str">
            <v>-</v>
          </cell>
          <cell r="K433" t="str">
            <v>-</v>
          </cell>
          <cell r="L433" t="str">
            <v>-</v>
          </cell>
          <cell r="M433" t="str">
            <v>-</v>
          </cell>
          <cell r="N433" t="str">
            <v>-</v>
          </cell>
          <cell r="O433" t="str">
            <v>-</v>
          </cell>
          <cell r="P433" t="str">
            <v>IGE1388</v>
          </cell>
          <cell r="Q433">
            <v>0.01</v>
          </cell>
          <cell r="R433" t="str">
            <v>IGE1058</v>
          </cell>
          <cell r="S433">
            <v>7.0000000000000007E-2</v>
          </cell>
          <cell r="T433" t="str">
            <v>IGE1062</v>
          </cell>
          <cell r="U433">
            <v>0.26100000000000001</v>
          </cell>
          <cell r="V433" t="str">
            <v>IGE1160</v>
          </cell>
          <cell r="W433">
            <v>0.02</v>
          </cell>
          <cell r="X433" t="str">
            <v>IGE1215</v>
          </cell>
          <cell r="Y433">
            <v>0.04</v>
          </cell>
          <cell r="Z433" t="str">
            <v>-</v>
          </cell>
          <cell r="AA433" t="str">
            <v>-</v>
          </cell>
          <cell r="AB433" t="str">
            <v>-</v>
          </cell>
          <cell r="AC433" t="str">
            <v>-</v>
          </cell>
          <cell r="AD433" t="str">
            <v>-</v>
          </cell>
          <cell r="AE433" t="str">
            <v>-</v>
          </cell>
          <cell r="AF433" t="str">
            <v>-</v>
          </cell>
          <cell r="AG433" t="str">
            <v>-</v>
          </cell>
          <cell r="AH433" t="str">
            <v>-</v>
          </cell>
          <cell r="AI433" t="str">
            <v>-</v>
          </cell>
          <cell r="AJ433">
            <v>0</v>
          </cell>
          <cell r="AK433" t="str">
            <v>-</v>
          </cell>
          <cell r="AL433" t="str">
            <v>-</v>
          </cell>
          <cell r="AM433" t="str">
            <v>-</v>
          </cell>
          <cell r="AN433" t="str">
            <v>-</v>
          </cell>
          <cell r="AO433" t="str">
            <v>-</v>
          </cell>
          <cell r="AP433" t="str">
            <v>-</v>
          </cell>
          <cell r="AQ433" t="str">
            <v>-</v>
          </cell>
          <cell r="AR433" t="str">
            <v>-</v>
          </cell>
          <cell r="AS433" t="str">
            <v>-</v>
          </cell>
          <cell r="AT433" t="str">
            <v>-</v>
          </cell>
          <cell r="AU433" t="str">
            <v>-</v>
          </cell>
          <cell r="AV433" t="str">
            <v>-</v>
          </cell>
          <cell r="AW433">
            <v>1</v>
          </cell>
          <cell r="AX433" t="str">
            <v>-</v>
          </cell>
          <cell r="AY433">
            <v>1</v>
          </cell>
          <cell r="AZ433">
            <v>1</v>
          </cell>
          <cell r="BA433">
            <v>1</v>
          </cell>
          <cell r="BB433" t="str">
            <v>MO15</v>
          </cell>
          <cell r="BC433">
            <v>33</v>
          </cell>
          <cell r="BD433" t="str">
            <v>-</v>
          </cell>
          <cell r="BE433" t="str">
            <v>-</v>
          </cell>
          <cell r="BF433" t="str">
            <v>-</v>
          </cell>
          <cell r="BG433" t="str">
            <v>-</v>
          </cell>
          <cell r="BH433" t="str">
            <v>-</v>
          </cell>
          <cell r="BI433" t="str">
            <v>-</v>
          </cell>
          <cell r="BJ433" t="str">
            <v>-</v>
          </cell>
          <cell r="BK433" t="str">
            <v>-</v>
          </cell>
          <cell r="BL433" t="str">
            <v>-</v>
          </cell>
          <cell r="BM433" t="str">
            <v>-</v>
          </cell>
          <cell r="BN433" t="str">
            <v>-</v>
          </cell>
          <cell r="BO433" t="str">
            <v>-</v>
          </cell>
          <cell r="BP433" t="str">
            <v>-</v>
          </cell>
          <cell r="BQ433" t="str">
            <v>-</v>
          </cell>
          <cell r="BR433">
            <v>8273</v>
          </cell>
          <cell r="BS433">
            <v>0</v>
          </cell>
          <cell r="BT433">
            <v>8273</v>
          </cell>
          <cell r="BU433">
            <v>0</v>
          </cell>
          <cell r="BW433" t="str">
            <v>Administracion, Imprevistos, Utilidad (AIU)</v>
          </cell>
          <cell r="BX433">
            <v>0</v>
          </cell>
          <cell r="BY433">
            <v>0</v>
          </cell>
          <cell r="BZ433">
            <v>0</v>
          </cell>
          <cell r="CA433">
            <v>0</v>
          </cell>
        </row>
        <row r="434">
          <cell r="D434" t="str">
            <v>Estuco y Vinilo (Tipo 1)  tres manos en muros</v>
          </cell>
          <cell r="E434" t="str">
            <v>M2</v>
          </cell>
          <cell r="F434" t="str">
            <v>MG501</v>
          </cell>
          <cell r="G434">
            <v>0.1</v>
          </cell>
          <cell r="H434" t="str">
            <v>-</v>
          </cell>
          <cell r="I434" t="str">
            <v>-</v>
          </cell>
          <cell r="J434" t="str">
            <v>-</v>
          </cell>
          <cell r="K434" t="str">
            <v>-</v>
          </cell>
          <cell r="L434" t="str">
            <v>-</v>
          </cell>
          <cell r="M434" t="str">
            <v>-</v>
          </cell>
          <cell r="N434" t="str">
            <v>-</v>
          </cell>
          <cell r="O434" t="str">
            <v>-</v>
          </cell>
          <cell r="P434" t="str">
            <v>IGE1388</v>
          </cell>
          <cell r="Q434">
            <v>0.01</v>
          </cell>
          <cell r="R434" t="str">
            <v>IGE1058</v>
          </cell>
          <cell r="S434">
            <v>7.0000000000000007E-2</v>
          </cell>
          <cell r="T434" t="str">
            <v>IGE1062</v>
          </cell>
          <cell r="U434">
            <v>0.26100000000000001</v>
          </cell>
          <cell r="V434" t="str">
            <v>IGE1160</v>
          </cell>
          <cell r="W434">
            <v>0.02</v>
          </cell>
          <cell r="X434" t="str">
            <v>IGE1215</v>
          </cell>
          <cell r="Y434">
            <v>0.04</v>
          </cell>
          <cell r="Z434" t="str">
            <v>-</v>
          </cell>
          <cell r="AA434" t="str">
            <v>-</v>
          </cell>
          <cell r="AB434" t="str">
            <v>-</v>
          </cell>
          <cell r="AC434" t="str">
            <v>-</v>
          </cell>
          <cell r="AD434" t="str">
            <v>-</v>
          </cell>
          <cell r="AE434" t="str">
            <v>-</v>
          </cell>
          <cell r="AF434" t="str">
            <v>-</v>
          </cell>
          <cell r="AG434" t="str">
            <v>-</v>
          </cell>
          <cell r="AH434" t="str">
            <v>-</v>
          </cell>
          <cell r="AI434" t="str">
            <v>-</v>
          </cell>
          <cell r="AJ434">
            <v>0.05</v>
          </cell>
          <cell r="AK434" t="str">
            <v>-</v>
          </cell>
          <cell r="AL434" t="str">
            <v>-</v>
          </cell>
          <cell r="AM434" t="str">
            <v>-</v>
          </cell>
          <cell r="AN434" t="str">
            <v>-</v>
          </cell>
          <cell r="AO434" t="str">
            <v>-</v>
          </cell>
          <cell r="AP434" t="str">
            <v>-</v>
          </cell>
          <cell r="AQ434" t="str">
            <v>-</v>
          </cell>
          <cell r="AR434" t="str">
            <v>-</v>
          </cell>
          <cell r="AS434" t="str">
            <v>-</v>
          </cell>
          <cell r="AT434" t="str">
            <v>-</v>
          </cell>
          <cell r="AU434" t="str">
            <v>-</v>
          </cell>
          <cell r="AV434" t="str">
            <v>-</v>
          </cell>
          <cell r="AW434">
            <v>1</v>
          </cell>
          <cell r="AX434" t="str">
            <v>-</v>
          </cell>
          <cell r="AY434">
            <v>1</v>
          </cell>
          <cell r="AZ434">
            <v>1</v>
          </cell>
          <cell r="BA434">
            <v>1</v>
          </cell>
          <cell r="BB434" t="str">
            <v>MO15</v>
          </cell>
          <cell r="BC434">
            <v>24</v>
          </cell>
          <cell r="BD434" t="str">
            <v>-</v>
          </cell>
          <cell r="BE434" t="str">
            <v>-</v>
          </cell>
          <cell r="BF434" t="str">
            <v>-</v>
          </cell>
          <cell r="BG434" t="str">
            <v>-</v>
          </cell>
          <cell r="BH434" t="str">
            <v>-</v>
          </cell>
          <cell r="BI434" t="str">
            <v>-</v>
          </cell>
          <cell r="BJ434" t="str">
            <v>-</v>
          </cell>
          <cell r="BK434" t="str">
            <v>-</v>
          </cell>
          <cell r="BL434" t="str">
            <v>-</v>
          </cell>
          <cell r="BM434" t="str">
            <v>-</v>
          </cell>
          <cell r="BN434" t="str">
            <v>-</v>
          </cell>
          <cell r="BO434" t="str">
            <v>-</v>
          </cell>
          <cell r="BP434" t="str">
            <v>-</v>
          </cell>
          <cell r="BQ434" t="str">
            <v>-</v>
          </cell>
          <cell r="BR434">
            <v>10526</v>
          </cell>
          <cell r="BS434">
            <v>0</v>
          </cell>
          <cell r="BT434">
            <v>10526</v>
          </cell>
          <cell r="BU434">
            <v>0</v>
          </cell>
          <cell r="BW434" t="str">
            <v>Administracion, Imprevistos, Utilidad (AIU)</v>
          </cell>
          <cell r="BX434">
            <v>0</v>
          </cell>
          <cell r="BY434">
            <v>0</v>
          </cell>
          <cell r="BZ434">
            <v>0</v>
          </cell>
          <cell r="CA434">
            <v>0</v>
          </cell>
        </row>
        <row r="435">
          <cell r="D435" t="str">
            <v>TINTILLA SOBRE MADERA LLENA</v>
          </cell>
          <cell r="E435" t="str">
            <v>M2</v>
          </cell>
          <cell r="F435" t="str">
            <v>MG501</v>
          </cell>
          <cell r="G435">
            <v>4.4999999999999998E-2</v>
          </cell>
          <cell r="H435" t="str">
            <v>-</v>
          </cell>
          <cell r="I435" t="str">
            <v>-</v>
          </cell>
          <cell r="J435" t="str">
            <v>-</v>
          </cell>
          <cell r="K435" t="str">
            <v>-</v>
          </cell>
          <cell r="L435" t="str">
            <v>-</v>
          </cell>
          <cell r="M435" t="str">
            <v>-</v>
          </cell>
          <cell r="N435" t="str">
            <v>-</v>
          </cell>
          <cell r="O435" t="str">
            <v>-</v>
          </cell>
          <cell r="P435" t="str">
            <v>C6284</v>
          </cell>
          <cell r="Q435">
            <v>0.02</v>
          </cell>
          <cell r="R435" t="str">
            <v>IGE1160</v>
          </cell>
          <cell r="S435">
            <v>0.5</v>
          </cell>
          <cell r="T435" t="str">
            <v>C6285</v>
          </cell>
          <cell r="U435">
            <v>0.02</v>
          </cell>
          <cell r="V435" t="str">
            <v>-</v>
          </cell>
          <cell r="W435" t="str">
            <v>-</v>
          </cell>
          <cell r="X435" t="str">
            <v>-</v>
          </cell>
          <cell r="Y435" t="str">
            <v>-</v>
          </cell>
          <cell r="Z435" t="str">
            <v>-</v>
          </cell>
          <cell r="AA435" t="str">
            <v>-</v>
          </cell>
          <cell r="AB435" t="str">
            <v>-</v>
          </cell>
          <cell r="AC435" t="str">
            <v>-</v>
          </cell>
          <cell r="AD435" t="str">
            <v>-</v>
          </cell>
          <cell r="AE435" t="str">
            <v>-</v>
          </cell>
          <cell r="AF435" t="str">
            <v>-</v>
          </cell>
          <cell r="AG435" t="str">
            <v>-</v>
          </cell>
          <cell r="AH435" t="str">
            <v>-</v>
          </cell>
          <cell r="AI435" t="str">
            <v>-</v>
          </cell>
          <cell r="AJ435">
            <v>0</v>
          </cell>
          <cell r="AK435" t="str">
            <v>-</v>
          </cell>
          <cell r="AL435" t="str">
            <v>-</v>
          </cell>
          <cell r="AM435" t="str">
            <v>-</v>
          </cell>
          <cell r="AN435" t="str">
            <v>-</v>
          </cell>
          <cell r="AO435" t="str">
            <v>-</v>
          </cell>
          <cell r="AP435" t="str">
            <v>-</v>
          </cell>
          <cell r="AQ435" t="str">
            <v>-</v>
          </cell>
          <cell r="AR435" t="str">
            <v>-</v>
          </cell>
          <cell r="AS435" t="str">
            <v>-</v>
          </cell>
          <cell r="AT435" t="str">
            <v>-</v>
          </cell>
          <cell r="AU435" t="str">
            <v>-</v>
          </cell>
          <cell r="AV435" t="str">
            <v>-</v>
          </cell>
          <cell r="AW435">
            <v>1</v>
          </cell>
          <cell r="AX435" t="str">
            <v>-</v>
          </cell>
          <cell r="AY435">
            <v>1</v>
          </cell>
          <cell r="AZ435">
            <v>1</v>
          </cell>
          <cell r="BA435">
            <v>1</v>
          </cell>
          <cell r="BB435" t="str">
            <v>MO15</v>
          </cell>
          <cell r="BC435">
            <v>16.5</v>
          </cell>
          <cell r="BD435" t="str">
            <v>-</v>
          </cell>
          <cell r="BE435" t="str">
            <v>-</v>
          </cell>
          <cell r="BF435" t="str">
            <v>-</v>
          </cell>
          <cell r="BG435" t="str">
            <v>-</v>
          </cell>
          <cell r="BH435" t="str">
            <v>-</v>
          </cell>
          <cell r="BI435" t="str">
            <v>-</v>
          </cell>
          <cell r="BJ435" t="str">
            <v>-</v>
          </cell>
          <cell r="BK435" t="str">
            <v>-</v>
          </cell>
          <cell r="BL435" t="str">
            <v>-</v>
          </cell>
          <cell r="BM435" t="str">
            <v>-</v>
          </cell>
          <cell r="BN435" t="str">
            <v>-</v>
          </cell>
          <cell r="BO435" t="str">
            <v>-</v>
          </cell>
          <cell r="BP435" t="str">
            <v>-</v>
          </cell>
          <cell r="BQ435" t="str">
            <v>-</v>
          </cell>
          <cell r="BR435">
            <v>12194</v>
          </cell>
          <cell r="BS435">
            <v>0</v>
          </cell>
          <cell r="BT435">
            <v>12194</v>
          </cell>
          <cell r="BU435">
            <v>0</v>
          </cell>
          <cell r="BW435" t="str">
            <v>Administracion, Imprevistos, Utilidad (AIU)</v>
          </cell>
          <cell r="BX435">
            <v>0</v>
          </cell>
          <cell r="BY435">
            <v>0</v>
          </cell>
          <cell r="BZ435">
            <v>0</v>
          </cell>
          <cell r="CA435">
            <v>0</v>
          </cell>
        </row>
        <row r="436">
          <cell r="D436" t="str">
            <v>TINTILLA SOBRE MADERA LINEAL</v>
          </cell>
          <cell r="E436" t="str">
            <v>ML</v>
          </cell>
          <cell r="F436" t="str">
            <v>MG501</v>
          </cell>
          <cell r="G436">
            <v>0.05</v>
          </cell>
          <cell r="H436" t="str">
            <v>-</v>
          </cell>
          <cell r="I436" t="str">
            <v>-</v>
          </cell>
          <cell r="J436" t="str">
            <v>-</v>
          </cell>
          <cell r="K436" t="str">
            <v>-</v>
          </cell>
          <cell r="L436" t="str">
            <v>-</v>
          </cell>
          <cell r="M436" t="str">
            <v>-</v>
          </cell>
          <cell r="N436" t="str">
            <v>-</v>
          </cell>
          <cell r="O436" t="str">
            <v>-</v>
          </cell>
          <cell r="P436" t="str">
            <v>C6284</v>
          </cell>
          <cell r="Q436">
            <v>0.01</v>
          </cell>
          <cell r="R436" t="str">
            <v>IGE1160</v>
          </cell>
          <cell r="S436">
            <v>0.16</v>
          </cell>
          <cell r="T436" t="str">
            <v>C6285</v>
          </cell>
          <cell r="U436">
            <v>1.4999999999999999E-2</v>
          </cell>
          <cell r="V436" t="str">
            <v>-</v>
          </cell>
          <cell r="W436" t="str">
            <v>-</v>
          </cell>
          <cell r="X436" t="str">
            <v>-</v>
          </cell>
          <cell r="Y436" t="str">
            <v>-</v>
          </cell>
          <cell r="Z436" t="str">
            <v>-</v>
          </cell>
          <cell r="AA436" t="str">
            <v>-</v>
          </cell>
          <cell r="AB436" t="str">
            <v>-</v>
          </cell>
          <cell r="AC436" t="str">
            <v>-</v>
          </cell>
          <cell r="AD436" t="str">
            <v>-</v>
          </cell>
          <cell r="AE436" t="str">
            <v>-</v>
          </cell>
          <cell r="AF436" t="str">
            <v>-</v>
          </cell>
          <cell r="AG436" t="str">
            <v>-</v>
          </cell>
          <cell r="AH436" t="str">
            <v>-</v>
          </cell>
          <cell r="AI436" t="str">
            <v>-</v>
          </cell>
          <cell r="AJ436">
            <v>0</v>
          </cell>
          <cell r="AK436" t="str">
            <v>-</v>
          </cell>
          <cell r="AL436" t="str">
            <v>-</v>
          </cell>
          <cell r="AM436" t="str">
            <v>-</v>
          </cell>
          <cell r="AN436" t="str">
            <v>-</v>
          </cell>
          <cell r="AO436" t="str">
            <v>-</v>
          </cell>
          <cell r="AP436" t="str">
            <v>-</v>
          </cell>
          <cell r="AQ436" t="str">
            <v>-</v>
          </cell>
          <cell r="AR436" t="str">
            <v>-</v>
          </cell>
          <cell r="AS436" t="str">
            <v>-</v>
          </cell>
          <cell r="AT436" t="str">
            <v>-</v>
          </cell>
          <cell r="AU436" t="str">
            <v>-</v>
          </cell>
          <cell r="AV436" t="str">
            <v>-</v>
          </cell>
          <cell r="AW436">
            <v>1</v>
          </cell>
          <cell r="AX436" t="str">
            <v>-</v>
          </cell>
          <cell r="AY436">
            <v>1</v>
          </cell>
          <cell r="AZ436">
            <v>1</v>
          </cell>
          <cell r="BA436">
            <v>1</v>
          </cell>
          <cell r="BB436" t="str">
            <v>MO15</v>
          </cell>
          <cell r="BC436">
            <v>63.5</v>
          </cell>
          <cell r="BD436" t="str">
            <v>-</v>
          </cell>
          <cell r="BE436" t="str">
            <v>-</v>
          </cell>
          <cell r="BF436" t="str">
            <v>-</v>
          </cell>
          <cell r="BG436" t="str">
            <v>-</v>
          </cell>
          <cell r="BH436" t="str">
            <v>-</v>
          </cell>
          <cell r="BI436" t="str">
            <v>-</v>
          </cell>
          <cell r="BJ436" t="str">
            <v>-</v>
          </cell>
          <cell r="BK436" t="str">
            <v>-</v>
          </cell>
          <cell r="BL436" t="str">
            <v>-</v>
          </cell>
          <cell r="BM436" t="str">
            <v>-</v>
          </cell>
          <cell r="BN436" t="str">
            <v>-</v>
          </cell>
          <cell r="BO436" t="str">
            <v>-</v>
          </cell>
          <cell r="BP436" t="str">
            <v>-</v>
          </cell>
          <cell r="BQ436" t="str">
            <v>-</v>
          </cell>
          <cell r="BR436">
            <v>3781</v>
          </cell>
          <cell r="BS436">
            <v>0</v>
          </cell>
          <cell r="BT436">
            <v>3781</v>
          </cell>
          <cell r="BU436">
            <v>0</v>
          </cell>
          <cell r="BW436" t="str">
            <v>Administracion, Imprevistos, Utilidad (AIU)</v>
          </cell>
          <cell r="BX436">
            <v>0</v>
          </cell>
          <cell r="BY436">
            <v>0</v>
          </cell>
          <cell r="BZ436">
            <v>0</v>
          </cell>
          <cell r="CA436">
            <v>0</v>
          </cell>
        </row>
        <row r="437">
          <cell r="D437" t="str">
            <v>Vinilo (Tipo 1)  tres manos en muros</v>
          </cell>
          <cell r="E437" t="str">
            <v>M2</v>
          </cell>
          <cell r="F437" t="str">
            <v>MG501</v>
          </cell>
          <cell r="G437">
            <v>0.1</v>
          </cell>
          <cell r="H437" t="str">
            <v>-</v>
          </cell>
          <cell r="I437" t="str">
            <v>-</v>
          </cell>
          <cell r="J437" t="str">
            <v>-</v>
          </cell>
          <cell r="K437" t="str">
            <v>-</v>
          </cell>
          <cell r="L437" t="str">
            <v>-</v>
          </cell>
          <cell r="M437" t="str">
            <v>-</v>
          </cell>
          <cell r="N437" t="str">
            <v>-</v>
          </cell>
          <cell r="O437" t="str">
            <v>-</v>
          </cell>
          <cell r="P437" t="str">
            <v>IGE1160</v>
          </cell>
          <cell r="Q437">
            <v>0.02</v>
          </cell>
          <cell r="R437" t="str">
            <v>IGE1215</v>
          </cell>
          <cell r="S437">
            <v>0.08</v>
          </cell>
          <cell r="T437" t="str">
            <v>-</v>
          </cell>
          <cell r="U437" t="str">
            <v>-</v>
          </cell>
          <cell r="V437" t="str">
            <v>-</v>
          </cell>
          <cell r="W437" t="str">
            <v>-</v>
          </cell>
          <cell r="X437" t="str">
            <v>-</v>
          </cell>
          <cell r="Y437" t="str">
            <v>-</v>
          </cell>
          <cell r="Z437" t="str">
            <v>-</v>
          </cell>
          <cell r="AA437" t="str">
            <v>-</v>
          </cell>
          <cell r="AB437" t="str">
            <v>-</v>
          </cell>
          <cell r="AC437" t="str">
            <v>-</v>
          </cell>
          <cell r="AD437" t="str">
            <v>-</v>
          </cell>
          <cell r="AE437" t="str">
            <v>-</v>
          </cell>
          <cell r="AF437" t="str">
            <v>-</v>
          </cell>
          <cell r="AG437" t="str">
            <v>-</v>
          </cell>
          <cell r="AH437" t="str">
            <v>-</v>
          </cell>
          <cell r="AI437" t="str">
            <v>-</v>
          </cell>
          <cell r="AJ437">
            <v>0</v>
          </cell>
          <cell r="AK437" t="str">
            <v>-</v>
          </cell>
          <cell r="AL437" t="str">
            <v>-</v>
          </cell>
          <cell r="AM437" t="str">
            <v>-</v>
          </cell>
          <cell r="AN437" t="str">
            <v>-</v>
          </cell>
          <cell r="AO437" t="str">
            <v>-</v>
          </cell>
          <cell r="AP437" t="str">
            <v>-</v>
          </cell>
          <cell r="AQ437" t="str">
            <v>-</v>
          </cell>
          <cell r="AR437" t="str">
            <v>-</v>
          </cell>
          <cell r="AS437" t="str">
            <v>-</v>
          </cell>
          <cell r="AT437" t="str">
            <v>-</v>
          </cell>
          <cell r="AU437" t="str">
            <v>-</v>
          </cell>
          <cell r="AV437" t="str">
            <v>-</v>
          </cell>
          <cell r="AW437">
            <v>1</v>
          </cell>
          <cell r="AX437" t="str">
            <v>-</v>
          </cell>
          <cell r="AY437">
            <v>1</v>
          </cell>
          <cell r="AZ437">
            <v>1</v>
          </cell>
          <cell r="BA437">
            <v>1</v>
          </cell>
          <cell r="BB437" t="str">
            <v>MO15</v>
          </cell>
          <cell r="BC437">
            <v>48</v>
          </cell>
          <cell r="BD437" t="str">
            <v>-</v>
          </cell>
          <cell r="BE437" t="str">
            <v>-</v>
          </cell>
          <cell r="BF437" t="str">
            <v>-</v>
          </cell>
          <cell r="BG437" t="str">
            <v>-</v>
          </cell>
          <cell r="BH437" t="str">
            <v>-</v>
          </cell>
          <cell r="BI437" t="str">
            <v>-</v>
          </cell>
          <cell r="BJ437" t="str">
            <v>-</v>
          </cell>
          <cell r="BK437" t="str">
            <v>-</v>
          </cell>
          <cell r="BL437" t="str">
            <v>-</v>
          </cell>
          <cell r="BM437" t="str">
            <v>-</v>
          </cell>
          <cell r="BN437" t="str">
            <v>-</v>
          </cell>
          <cell r="BO437" t="str">
            <v>-</v>
          </cell>
          <cell r="BP437" t="str">
            <v>-</v>
          </cell>
          <cell r="BQ437" t="str">
            <v>-</v>
          </cell>
          <cell r="BR437">
            <v>8056</v>
          </cell>
          <cell r="BS437">
            <v>0</v>
          </cell>
          <cell r="BT437">
            <v>8056</v>
          </cell>
          <cell r="BU437">
            <v>0</v>
          </cell>
          <cell r="BW437" t="str">
            <v>Administracion, Imprevistos, Utilidad (AIU)</v>
          </cell>
          <cell r="BX437">
            <v>0</v>
          </cell>
          <cell r="BY437">
            <v>0</v>
          </cell>
          <cell r="BZ437">
            <v>0</v>
          </cell>
          <cell r="CA437">
            <v>0</v>
          </cell>
        </row>
        <row r="438">
          <cell r="D438" t="str">
            <v>Vinilo (Tipo 1)  tres manos en muros (POR METRO LINEAL)</v>
          </cell>
          <cell r="E438" t="str">
            <v>ML</v>
          </cell>
          <cell r="F438" t="str">
            <v>MG501</v>
          </cell>
          <cell r="G438">
            <v>0.1</v>
          </cell>
          <cell r="H438" t="str">
            <v>-</v>
          </cell>
          <cell r="I438" t="str">
            <v>-</v>
          </cell>
          <cell r="J438" t="str">
            <v>-</v>
          </cell>
          <cell r="K438" t="str">
            <v>-</v>
          </cell>
          <cell r="L438" t="str">
            <v>-</v>
          </cell>
          <cell r="M438" t="str">
            <v>-</v>
          </cell>
          <cell r="N438" t="str">
            <v>-</v>
          </cell>
          <cell r="O438" t="str">
            <v>-</v>
          </cell>
          <cell r="P438" t="str">
            <v>IGE1160</v>
          </cell>
          <cell r="Q438">
            <v>0.02</v>
          </cell>
          <cell r="R438" t="str">
            <v>IGE1215</v>
          </cell>
          <cell r="S438">
            <v>0.05</v>
          </cell>
          <cell r="T438" t="str">
            <v>-</v>
          </cell>
          <cell r="U438" t="str">
            <v>-</v>
          </cell>
          <cell r="V438" t="str">
            <v>-</v>
          </cell>
          <cell r="W438" t="str">
            <v>-</v>
          </cell>
          <cell r="X438" t="str">
            <v>-</v>
          </cell>
          <cell r="Y438" t="str">
            <v>-</v>
          </cell>
          <cell r="Z438" t="str">
            <v>-</v>
          </cell>
          <cell r="AA438" t="str">
            <v>-</v>
          </cell>
          <cell r="AB438" t="str">
            <v>-</v>
          </cell>
          <cell r="AC438" t="str">
            <v>-</v>
          </cell>
          <cell r="AD438" t="str">
            <v>-</v>
          </cell>
          <cell r="AE438" t="str">
            <v>-</v>
          </cell>
          <cell r="AF438" t="str">
            <v>-</v>
          </cell>
          <cell r="AG438" t="str">
            <v>-</v>
          </cell>
          <cell r="AH438" t="str">
            <v>-</v>
          </cell>
          <cell r="AI438" t="str">
            <v>-</v>
          </cell>
          <cell r="AJ438">
            <v>0</v>
          </cell>
          <cell r="AK438" t="str">
            <v>-</v>
          </cell>
          <cell r="AL438" t="str">
            <v>-</v>
          </cell>
          <cell r="AM438" t="str">
            <v>-</v>
          </cell>
          <cell r="AN438" t="str">
            <v>-</v>
          </cell>
          <cell r="AO438" t="str">
            <v>-</v>
          </cell>
          <cell r="AP438" t="str">
            <v>-</v>
          </cell>
          <cell r="AQ438" t="str">
            <v>-</v>
          </cell>
          <cell r="AR438" t="str">
            <v>-</v>
          </cell>
          <cell r="AS438" t="str">
            <v>-</v>
          </cell>
          <cell r="AT438" t="str">
            <v>-</v>
          </cell>
          <cell r="AU438" t="str">
            <v>-</v>
          </cell>
          <cell r="AV438" t="str">
            <v>-</v>
          </cell>
          <cell r="AW438">
            <v>1</v>
          </cell>
          <cell r="AX438" t="str">
            <v>-</v>
          </cell>
          <cell r="AY438">
            <v>1</v>
          </cell>
          <cell r="AZ438">
            <v>1</v>
          </cell>
          <cell r="BA438">
            <v>1</v>
          </cell>
          <cell r="BB438" t="str">
            <v>MO15</v>
          </cell>
          <cell r="BC438">
            <v>40</v>
          </cell>
          <cell r="BD438" t="str">
            <v>-</v>
          </cell>
          <cell r="BE438" t="str">
            <v>-</v>
          </cell>
          <cell r="BF438" t="str">
            <v>-</v>
          </cell>
          <cell r="BG438" t="str">
            <v>-</v>
          </cell>
          <cell r="BH438" t="str">
            <v>-</v>
          </cell>
          <cell r="BI438" t="str">
            <v>-</v>
          </cell>
          <cell r="BJ438" t="str">
            <v>-</v>
          </cell>
          <cell r="BK438" t="str">
            <v>-</v>
          </cell>
          <cell r="BL438" t="str">
            <v>-</v>
          </cell>
          <cell r="BM438" t="str">
            <v>-</v>
          </cell>
          <cell r="BN438" t="str">
            <v>-</v>
          </cell>
          <cell r="BO438" t="str">
            <v>-</v>
          </cell>
          <cell r="BP438" t="str">
            <v>-</v>
          </cell>
          <cell r="BQ438" t="str">
            <v>-</v>
          </cell>
          <cell r="BR438">
            <v>7156</v>
          </cell>
          <cell r="BS438">
            <v>0</v>
          </cell>
          <cell r="BT438">
            <v>7156</v>
          </cell>
          <cell r="BU438">
            <v>0</v>
          </cell>
          <cell r="BW438" t="str">
            <v>Administracion, Imprevistos, Utilidad (AIU)</v>
          </cell>
          <cell r="BX438">
            <v>0</v>
          </cell>
          <cell r="BY438">
            <v>0</v>
          </cell>
          <cell r="BZ438">
            <v>0</v>
          </cell>
          <cell r="CA438">
            <v>0</v>
          </cell>
        </row>
        <row r="439">
          <cell r="D439" t="str">
            <v>Estuco y Vinilo IMPERMEABILIZADO   DOS manos en BAJO PLACA INCLU PAÑETE</v>
          </cell>
          <cell r="E439" t="str">
            <v>M2</v>
          </cell>
          <cell r="F439" t="str">
            <v>MG501</v>
          </cell>
          <cell r="G439">
            <v>0.1</v>
          </cell>
          <cell r="H439" t="str">
            <v>-</v>
          </cell>
          <cell r="I439" t="str">
            <v>-</v>
          </cell>
          <cell r="J439" t="str">
            <v>-</v>
          </cell>
          <cell r="K439" t="str">
            <v>-</v>
          </cell>
          <cell r="L439" t="str">
            <v>-</v>
          </cell>
          <cell r="M439" t="str">
            <v>-</v>
          </cell>
          <cell r="N439" t="str">
            <v>-</v>
          </cell>
          <cell r="O439" t="str">
            <v>-</v>
          </cell>
          <cell r="P439" t="str">
            <v>IGE1388</v>
          </cell>
          <cell r="Q439">
            <v>0.01</v>
          </cell>
          <cell r="R439" t="str">
            <v>IGE1058</v>
          </cell>
          <cell r="S439">
            <v>0.02</v>
          </cell>
          <cell r="T439" t="str">
            <v>IGE1062</v>
          </cell>
          <cell r="U439">
            <v>0.24</v>
          </cell>
          <cell r="V439" t="str">
            <v>IGE1160</v>
          </cell>
          <cell r="W439">
            <v>1</v>
          </cell>
          <cell r="X439" t="str">
            <v>IGE1215</v>
          </cell>
          <cell r="Y439">
            <v>0.04</v>
          </cell>
          <cell r="Z439" t="str">
            <v>IGA3041</v>
          </cell>
          <cell r="AA439">
            <v>1</v>
          </cell>
          <cell r="AB439" t="str">
            <v>-</v>
          </cell>
          <cell r="AC439" t="str">
            <v>-</v>
          </cell>
          <cell r="AD439" t="str">
            <v>-</v>
          </cell>
          <cell r="AE439" t="str">
            <v>-</v>
          </cell>
          <cell r="AF439" t="str">
            <v>-</v>
          </cell>
          <cell r="AG439" t="str">
            <v>-</v>
          </cell>
          <cell r="AH439" t="str">
            <v>-</v>
          </cell>
          <cell r="AI439" t="str">
            <v>-</v>
          </cell>
          <cell r="AJ439">
            <v>0</v>
          </cell>
          <cell r="AK439" t="str">
            <v>-</v>
          </cell>
          <cell r="AL439" t="str">
            <v>-</v>
          </cell>
          <cell r="AM439" t="str">
            <v>-</v>
          </cell>
          <cell r="AN439" t="str">
            <v>-</v>
          </cell>
          <cell r="AO439" t="str">
            <v>-</v>
          </cell>
          <cell r="AP439" t="str">
            <v>-</v>
          </cell>
          <cell r="AQ439" t="str">
            <v>-</v>
          </cell>
          <cell r="AR439" t="str">
            <v>-</v>
          </cell>
          <cell r="AS439" t="str">
            <v>-</v>
          </cell>
          <cell r="AT439" t="str">
            <v>-</v>
          </cell>
          <cell r="AU439" t="str">
            <v>-</v>
          </cell>
          <cell r="AV439" t="str">
            <v>-</v>
          </cell>
          <cell r="AW439">
            <v>1</v>
          </cell>
          <cell r="AX439" t="str">
            <v>-</v>
          </cell>
          <cell r="AY439">
            <v>1</v>
          </cell>
          <cell r="AZ439">
            <v>1</v>
          </cell>
          <cell r="BA439">
            <v>1</v>
          </cell>
          <cell r="BB439" t="str">
            <v>MO15</v>
          </cell>
          <cell r="BC439">
            <v>25</v>
          </cell>
          <cell r="BD439" t="str">
            <v>-</v>
          </cell>
          <cell r="BE439" t="str">
            <v>-</v>
          </cell>
          <cell r="BF439" t="str">
            <v>-</v>
          </cell>
          <cell r="BG439" t="str">
            <v>-</v>
          </cell>
          <cell r="BH439" t="str">
            <v>-</v>
          </cell>
          <cell r="BI439" t="str">
            <v>-</v>
          </cell>
          <cell r="BJ439" t="str">
            <v>-</v>
          </cell>
          <cell r="BK439" t="str">
            <v>-</v>
          </cell>
          <cell r="BL439" t="str">
            <v>-</v>
          </cell>
          <cell r="BM439" t="str">
            <v>-</v>
          </cell>
          <cell r="BN439" t="str">
            <v>-</v>
          </cell>
          <cell r="BO439" t="str">
            <v>-</v>
          </cell>
          <cell r="BP439" t="str">
            <v>MO25</v>
          </cell>
          <cell r="BQ439">
            <v>0.45</v>
          </cell>
          <cell r="BR439">
            <v>45935</v>
          </cell>
          <cell r="BS439">
            <v>0</v>
          </cell>
          <cell r="BT439">
            <v>45935</v>
          </cell>
          <cell r="BU439">
            <v>0</v>
          </cell>
          <cell r="BW439" t="str">
            <v>Administracion, Imprevistos, Utilidad (AIU)</v>
          </cell>
          <cell r="BX439">
            <v>0</v>
          </cell>
          <cell r="BY439">
            <v>0</v>
          </cell>
          <cell r="BZ439">
            <v>0</v>
          </cell>
          <cell r="CA439">
            <v>0</v>
          </cell>
        </row>
        <row r="440">
          <cell r="D440" t="str">
            <v>Estuco y Vinilo IMPERMEABILIZADO   DOS manos en muros INCLU PAÑETE</v>
          </cell>
          <cell r="E440" t="str">
            <v>M2</v>
          </cell>
          <cell r="F440" t="str">
            <v>MG501</v>
          </cell>
          <cell r="G440">
            <v>0.05</v>
          </cell>
          <cell r="H440" t="str">
            <v>-</v>
          </cell>
          <cell r="I440" t="str">
            <v>-</v>
          </cell>
          <cell r="J440" t="str">
            <v>-</v>
          </cell>
          <cell r="K440" t="str">
            <v>-</v>
          </cell>
          <cell r="L440" t="str">
            <v>-</v>
          </cell>
          <cell r="M440" t="str">
            <v>-</v>
          </cell>
          <cell r="N440" t="str">
            <v>-</v>
          </cell>
          <cell r="O440" t="str">
            <v>-</v>
          </cell>
          <cell r="P440" t="str">
            <v>IGE1388</v>
          </cell>
          <cell r="Q440">
            <v>0.01</v>
          </cell>
          <cell r="R440" t="str">
            <v>IGE1058</v>
          </cell>
          <cell r="S440">
            <v>0.02</v>
          </cell>
          <cell r="T440" t="str">
            <v>IGE1062</v>
          </cell>
          <cell r="U440">
            <v>0.24</v>
          </cell>
          <cell r="V440" t="str">
            <v>IGE1160</v>
          </cell>
          <cell r="W440">
            <v>1</v>
          </cell>
          <cell r="X440" t="str">
            <v>IGE1215</v>
          </cell>
          <cell r="Y440">
            <v>0.04</v>
          </cell>
          <cell r="Z440" t="str">
            <v>IGA3041</v>
          </cell>
          <cell r="AA440">
            <v>1</v>
          </cell>
          <cell r="AB440" t="str">
            <v>-</v>
          </cell>
          <cell r="AC440" t="str">
            <v>-</v>
          </cell>
          <cell r="AD440" t="str">
            <v>-</v>
          </cell>
          <cell r="AE440" t="str">
            <v>-</v>
          </cell>
          <cell r="AF440" t="str">
            <v>-</v>
          </cell>
          <cell r="AG440" t="str">
            <v>-</v>
          </cell>
          <cell r="AH440" t="str">
            <v>-</v>
          </cell>
          <cell r="AI440" t="str">
            <v>-</v>
          </cell>
          <cell r="AJ440">
            <v>0</v>
          </cell>
          <cell r="AK440" t="str">
            <v>-</v>
          </cell>
          <cell r="AL440" t="str">
            <v>-</v>
          </cell>
          <cell r="AM440" t="str">
            <v>-</v>
          </cell>
          <cell r="AN440" t="str">
            <v>-</v>
          </cell>
          <cell r="AO440" t="str">
            <v>-</v>
          </cell>
          <cell r="AP440" t="str">
            <v>-</v>
          </cell>
          <cell r="AQ440" t="str">
            <v>-</v>
          </cell>
          <cell r="AR440" t="str">
            <v>-</v>
          </cell>
          <cell r="AS440" t="str">
            <v>-</v>
          </cell>
          <cell r="AT440" t="str">
            <v>-</v>
          </cell>
          <cell r="AU440" t="str">
            <v>-</v>
          </cell>
          <cell r="AV440" t="str">
            <v>-</v>
          </cell>
          <cell r="AW440">
            <v>1</v>
          </cell>
          <cell r="AX440" t="str">
            <v>-</v>
          </cell>
          <cell r="AY440">
            <v>1</v>
          </cell>
          <cell r="AZ440">
            <v>1</v>
          </cell>
          <cell r="BA440">
            <v>1</v>
          </cell>
          <cell r="BB440" t="str">
            <v>MO15</v>
          </cell>
          <cell r="BC440">
            <v>30</v>
          </cell>
          <cell r="BD440" t="str">
            <v>-</v>
          </cell>
          <cell r="BE440" t="str">
            <v>-</v>
          </cell>
          <cell r="BF440" t="str">
            <v>-</v>
          </cell>
          <cell r="BG440" t="str">
            <v>-</v>
          </cell>
          <cell r="BH440" t="str">
            <v>-</v>
          </cell>
          <cell r="BI440" t="str">
            <v>-</v>
          </cell>
          <cell r="BJ440" t="str">
            <v>-</v>
          </cell>
          <cell r="BK440" t="str">
            <v>-</v>
          </cell>
          <cell r="BL440" t="str">
            <v>-</v>
          </cell>
          <cell r="BM440" t="str">
            <v>-</v>
          </cell>
          <cell r="BN440" t="str">
            <v>-</v>
          </cell>
          <cell r="BO440" t="str">
            <v>-</v>
          </cell>
          <cell r="BP440" t="str">
            <v>MO25</v>
          </cell>
          <cell r="BQ440">
            <v>0.45</v>
          </cell>
          <cell r="BR440">
            <v>43305</v>
          </cell>
          <cell r="BS440">
            <v>0</v>
          </cell>
          <cell r="BT440">
            <v>43305</v>
          </cell>
          <cell r="BU440">
            <v>0</v>
          </cell>
          <cell r="BW440" t="str">
            <v>Administracion, Imprevistos, Utilidad (AIU)</v>
          </cell>
          <cell r="BX440">
            <v>0</v>
          </cell>
          <cell r="BY440">
            <v>0</v>
          </cell>
          <cell r="BZ440">
            <v>0</v>
          </cell>
          <cell r="CA440">
            <v>0</v>
          </cell>
        </row>
        <row r="441">
          <cell r="D441" t="str">
            <v>SUMINISTRO E INSTALACIÓN LAMINA ALVEOLAR 4MM FIBRA DE CARBONO</v>
          </cell>
          <cell r="E441" t="str">
            <v>M2</v>
          </cell>
          <cell r="F441" t="str">
            <v>MG501</v>
          </cell>
          <cell r="G441">
            <v>0.01</v>
          </cell>
          <cell r="H441" t="str">
            <v>-</v>
          </cell>
          <cell r="I441" t="str">
            <v>-</v>
          </cell>
          <cell r="J441" t="str">
            <v>-</v>
          </cell>
          <cell r="K441" t="str">
            <v>-</v>
          </cell>
          <cell r="L441" t="str">
            <v>-</v>
          </cell>
          <cell r="M441" t="str">
            <v>-</v>
          </cell>
          <cell r="N441" t="str">
            <v>-</v>
          </cell>
          <cell r="O441" t="str">
            <v>-</v>
          </cell>
          <cell r="P441" t="str">
            <v>IGE1150</v>
          </cell>
          <cell r="Q441">
            <v>1.05</v>
          </cell>
          <cell r="R441" t="str">
            <v>C5480</v>
          </cell>
          <cell r="S441">
            <v>9</v>
          </cell>
          <cell r="T441" t="str">
            <v>-</v>
          </cell>
          <cell r="U441" t="str">
            <v>-</v>
          </cell>
          <cell r="V441" t="str">
            <v>-</v>
          </cell>
          <cell r="W441" t="str">
            <v>-</v>
          </cell>
          <cell r="X441" t="str">
            <v>-</v>
          </cell>
          <cell r="Y441" t="str">
            <v>-</v>
          </cell>
          <cell r="Z441" t="str">
            <v>-</v>
          </cell>
          <cell r="AA441" t="str">
            <v>-</v>
          </cell>
          <cell r="AB441" t="str">
            <v>-</v>
          </cell>
          <cell r="AC441" t="str">
            <v>-</v>
          </cell>
          <cell r="AD441" t="str">
            <v>-</v>
          </cell>
          <cell r="AE441" t="str">
            <v>-</v>
          </cell>
          <cell r="AF441" t="str">
            <v>-</v>
          </cell>
          <cell r="AG441" t="str">
            <v>-</v>
          </cell>
          <cell r="AH441" t="str">
            <v>-</v>
          </cell>
          <cell r="AI441" t="str">
            <v>-</v>
          </cell>
          <cell r="AJ441">
            <v>0</v>
          </cell>
          <cell r="AK441" t="str">
            <v>-</v>
          </cell>
          <cell r="AL441" t="str">
            <v>-</v>
          </cell>
          <cell r="AM441" t="str">
            <v>-</v>
          </cell>
          <cell r="AN441" t="str">
            <v>-</v>
          </cell>
          <cell r="AO441" t="str">
            <v>-</v>
          </cell>
          <cell r="AP441" t="str">
            <v>-</v>
          </cell>
          <cell r="AQ441" t="str">
            <v>-</v>
          </cell>
          <cell r="AR441" t="str">
            <v>-</v>
          </cell>
          <cell r="AS441" t="str">
            <v>-</v>
          </cell>
          <cell r="AT441" t="str">
            <v>-</v>
          </cell>
          <cell r="AU441" t="str">
            <v>-</v>
          </cell>
          <cell r="AV441" t="str">
            <v>-</v>
          </cell>
          <cell r="AW441">
            <v>1</v>
          </cell>
          <cell r="AX441" t="str">
            <v>-</v>
          </cell>
          <cell r="AY441">
            <v>1</v>
          </cell>
          <cell r="AZ441">
            <v>1</v>
          </cell>
          <cell r="BA441">
            <v>1</v>
          </cell>
          <cell r="BB441" t="str">
            <v>MO13</v>
          </cell>
          <cell r="BC441">
            <v>13.3</v>
          </cell>
          <cell r="BD441" t="str">
            <v>-</v>
          </cell>
          <cell r="BE441" t="str">
            <v>-</v>
          </cell>
          <cell r="BF441" t="str">
            <v>-</v>
          </cell>
          <cell r="BG441" t="str">
            <v>-</v>
          </cell>
          <cell r="BH441" t="str">
            <v>-</v>
          </cell>
          <cell r="BI441" t="str">
            <v>-</v>
          </cell>
          <cell r="BJ441" t="str">
            <v>-</v>
          </cell>
          <cell r="BK441" t="str">
            <v>-</v>
          </cell>
          <cell r="BL441" t="str">
            <v>-</v>
          </cell>
          <cell r="BM441" t="str">
            <v>-</v>
          </cell>
          <cell r="BN441" t="str">
            <v>-</v>
          </cell>
          <cell r="BO441" t="str">
            <v>-</v>
          </cell>
          <cell r="BP441" t="str">
            <v>-</v>
          </cell>
          <cell r="BQ441" t="str">
            <v>-</v>
          </cell>
          <cell r="BR441">
            <v>54554</v>
          </cell>
          <cell r="BS441">
            <v>0</v>
          </cell>
          <cell r="BT441">
            <v>0</v>
          </cell>
          <cell r="BU441">
            <v>0</v>
          </cell>
          <cell r="BW441" t="str">
            <v>Administracion, Imprevistos, Utilidad (AIU)</v>
          </cell>
          <cell r="BX441">
            <v>0</v>
          </cell>
          <cell r="BY441">
            <v>0</v>
          </cell>
          <cell r="BZ441">
            <v>0</v>
          </cell>
          <cell r="CA441">
            <v>0</v>
          </cell>
        </row>
        <row r="442">
          <cell r="D442" t="str">
            <v>Estudio topográfico (ML)</v>
          </cell>
          <cell r="E442" t="str">
            <v>ML</v>
          </cell>
          <cell r="F442" t="str">
            <v>MG501</v>
          </cell>
          <cell r="G442">
            <v>0.01</v>
          </cell>
          <cell r="H442" t="str">
            <v>MG509</v>
          </cell>
          <cell r="I442">
            <v>25</v>
          </cell>
          <cell r="J442" t="str">
            <v>-</v>
          </cell>
          <cell r="K442" t="str">
            <v>-</v>
          </cell>
          <cell r="L442" t="str">
            <v>-</v>
          </cell>
          <cell r="M442" t="str">
            <v>-</v>
          </cell>
          <cell r="N442" t="str">
            <v>-</v>
          </cell>
          <cell r="O442" t="str">
            <v>-</v>
          </cell>
          <cell r="P442" t="str">
            <v>C5061</v>
          </cell>
          <cell r="Q442">
            <v>1</v>
          </cell>
          <cell r="R442" t="str">
            <v>IGV2036</v>
          </cell>
          <cell r="S442">
            <v>0.1</v>
          </cell>
          <cell r="T442" t="str">
            <v>IGE1249</v>
          </cell>
          <cell r="U442">
            <v>0.03</v>
          </cell>
          <cell r="V442" t="str">
            <v>-</v>
          </cell>
          <cell r="W442" t="str">
            <v>-</v>
          </cell>
          <cell r="X442" t="str">
            <v>-</v>
          </cell>
          <cell r="Y442" t="str">
            <v>-</v>
          </cell>
          <cell r="Z442" t="str">
            <v>-</v>
          </cell>
          <cell r="AA442" t="str">
            <v>-</v>
          </cell>
          <cell r="AB442" t="str">
            <v>-</v>
          </cell>
          <cell r="AC442" t="str">
            <v>-</v>
          </cell>
          <cell r="AD442" t="str">
            <v>-</v>
          </cell>
          <cell r="AE442" t="str">
            <v>-</v>
          </cell>
          <cell r="AF442" t="str">
            <v>-</v>
          </cell>
          <cell r="AG442" t="str">
            <v>-</v>
          </cell>
          <cell r="AH442" t="str">
            <v>-</v>
          </cell>
          <cell r="AI442" t="str">
            <v>-</v>
          </cell>
          <cell r="AJ442">
            <v>0</v>
          </cell>
          <cell r="AK442" t="str">
            <v>-</v>
          </cell>
          <cell r="AL442" t="str">
            <v>-</v>
          </cell>
          <cell r="AM442" t="str">
            <v>-</v>
          </cell>
          <cell r="AN442" t="str">
            <v>-</v>
          </cell>
          <cell r="AO442" t="str">
            <v>-</v>
          </cell>
          <cell r="AP442" t="str">
            <v>-</v>
          </cell>
          <cell r="AQ442" t="str">
            <v>-</v>
          </cell>
          <cell r="AR442" t="str">
            <v>-</v>
          </cell>
          <cell r="AS442" t="str">
            <v>-</v>
          </cell>
          <cell r="AT442" t="str">
            <v>-</v>
          </cell>
          <cell r="AU442" t="str">
            <v>-</v>
          </cell>
          <cell r="AV442" t="str">
            <v>-</v>
          </cell>
          <cell r="AW442">
            <v>1</v>
          </cell>
          <cell r="AX442" t="str">
            <v>-</v>
          </cell>
          <cell r="AY442">
            <v>1</v>
          </cell>
          <cell r="AZ442">
            <v>1</v>
          </cell>
          <cell r="BA442">
            <v>1</v>
          </cell>
          <cell r="BB442" t="str">
            <v>MO23</v>
          </cell>
          <cell r="BC442">
            <v>300</v>
          </cell>
          <cell r="BD442">
            <v>2</v>
          </cell>
          <cell r="BE442" t="str">
            <v>MO11</v>
          </cell>
          <cell r="BF442">
            <v>300</v>
          </cell>
          <cell r="BG442">
            <v>1</v>
          </cell>
          <cell r="BH442" t="str">
            <v>MO24</v>
          </cell>
          <cell r="BI442">
            <v>300</v>
          </cell>
          <cell r="BJ442" t="str">
            <v>-</v>
          </cell>
          <cell r="BK442" t="str">
            <v>-</v>
          </cell>
          <cell r="BL442" t="str">
            <v>-</v>
          </cell>
          <cell r="BM442" t="str">
            <v>-</v>
          </cell>
          <cell r="BN442" t="str">
            <v>-</v>
          </cell>
          <cell r="BO442" t="str">
            <v>-</v>
          </cell>
          <cell r="BP442" t="str">
            <v>MO32</v>
          </cell>
          <cell r="BQ442">
            <v>0.3</v>
          </cell>
          <cell r="BR442">
            <v>2457</v>
          </cell>
          <cell r="BS442">
            <v>0</v>
          </cell>
          <cell r="BT442">
            <v>2457</v>
          </cell>
          <cell r="BU442" t="str">
            <v>ESTUDIOS ALCANTARILLADO GUATEQUE</v>
          </cell>
          <cell r="BW442" t="str">
            <v>Administracion, Imprevistos, Utilidad (AIU)</v>
          </cell>
          <cell r="BX442">
            <v>0</v>
          </cell>
          <cell r="BY442">
            <v>0</v>
          </cell>
          <cell r="BZ442">
            <v>0</v>
          </cell>
          <cell r="CA442">
            <v>0</v>
          </cell>
        </row>
        <row r="443">
          <cell r="D443" t="str">
            <v>Estufa en ladrillo</v>
          </cell>
          <cell r="E443" t="str">
            <v>UND</v>
          </cell>
          <cell r="F443" t="str">
            <v>MG501</v>
          </cell>
          <cell r="G443">
            <v>7.0000000000000007E-2</v>
          </cell>
          <cell r="H443" t="str">
            <v>-</v>
          </cell>
          <cell r="I443" t="str">
            <v>-</v>
          </cell>
          <cell r="J443" t="str">
            <v>-</v>
          </cell>
          <cell r="K443" t="str">
            <v>-</v>
          </cell>
          <cell r="L443" t="str">
            <v>-</v>
          </cell>
          <cell r="M443" t="str">
            <v>-</v>
          </cell>
          <cell r="N443" t="str">
            <v>-</v>
          </cell>
          <cell r="O443" t="str">
            <v>-</v>
          </cell>
          <cell r="P443" t="str">
            <v>IGE1148</v>
          </cell>
          <cell r="Q443">
            <v>350</v>
          </cell>
          <cell r="R443" t="str">
            <v>IGE1194</v>
          </cell>
          <cell r="S443">
            <v>0.6</v>
          </cell>
          <cell r="T443" t="str">
            <v>IGE1030</v>
          </cell>
          <cell r="U443">
            <v>0.18</v>
          </cell>
          <cell r="V443" t="str">
            <v>IGE1252</v>
          </cell>
          <cell r="W443">
            <v>0.2</v>
          </cell>
          <cell r="X443" t="str">
            <v>IGE1008</v>
          </cell>
          <cell r="Y443">
            <v>6.83</v>
          </cell>
          <cell r="Z443" t="str">
            <v>C5567</v>
          </cell>
          <cell r="AA443">
            <v>1</v>
          </cell>
          <cell r="AB443" t="str">
            <v>-</v>
          </cell>
          <cell r="AC443" t="str">
            <v>-</v>
          </cell>
          <cell r="AD443" t="str">
            <v>-</v>
          </cell>
          <cell r="AE443" t="str">
            <v>-</v>
          </cell>
          <cell r="AF443" t="str">
            <v>-</v>
          </cell>
          <cell r="AG443" t="str">
            <v>-</v>
          </cell>
          <cell r="AH443" t="str">
            <v>-</v>
          </cell>
          <cell r="AI443" t="str">
            <v>-</v>
          </cell>
          <cell r="AJ443">
            <v>0</v>
          </cell>
          <cell r="AK443" t="str">
            <v>-</v>
          </cell>
          <cell r="AL443" t="str">
            <v>-</v>
          </cell>
          <cell r="AM443" t="str">
            <v>-</v>
          </cell>
          <cell r="AN443" t="str">
            <v>-</v>
          </cell>
          <cell r="AO443" t="str">
            <v>-</v>
          </cell>
          <cell r="AP443" t="str">
            <v>-</v>
          </cell>
          <cell r="AQ443" t="str">
            <v>-</v>
          </cell>
          <cell r="AR443" t="str">
            <v>-</v>
          </cell>
          <cell r="AS443" t="str">
            <v>-</v>
          </cell>
          <cell r="AT443" t="str">
            <v>-</v>
          </cell>
          <cell r="AU443" t="str">
            <v>-</v>
          </cell>
          <cell r="AV443" t="str">
            <v>-</v>
          </cell>
          <cell r="AW443">
            <v>1</v>
          </cell>
          <cell r="AX443" t="str">
            <v>-</v>
          </cell>
          <cell r="AY443">
            <v>1</v>
          </cell>
          <cell r="AZ443">
            <v>1</v>
          </cell>
          <cell r="BA443">
            <v>1</v>
          </cell>
          <cell r="BB443" t="str">
            <v>MO13</v>
          </cell>
          <cell r="BC443">
            <v>1.6</v>
          </cell>
          <cell r="BD443" t="str">
            <v>-</v>
          </cell>
          <cell r="BE443" t="str">
            <v>-</v>
          </cell>
          <cell r="BF443" t="str">
            <v>-</v>
          </cell>
          <cell r="BG443" t="str">
            <v>-</v>
          </cell>
          <cell r="BH443" t="str">
            <v>-</v>
          </cell>
          <cell r="BI443" t="str">
            <v>-</v>
          </cell>
          <cell r="BJ443" t="str">
            <v>-</v>
          </cell>
          <cell r="BK443" t="str">
            <v>-</v>
          </cell>
          <cell r="BL443" t="str">
            <v>-</v>
          </cell>
          <cell r="BM443" t="str">
            <v>-</v>
          </cell>
          <cell r="BN443" t="str">
            <v>-</v>
          </cell>
          <cell r="BO443" t="str">
            <v>-</v>
          </cell>
          <cell r="BP443" t="str">
            <v>-</v>
          </cell>
          <cell r="BQ443" t="str">
            <v>-</v>
          </cell>
          <cell r="BR443">
            <v>673281</v>
          </cell>
          <cell r="BS443">
            <v>0</v>
          </cell>
          <cell r="BT443">
            <v>673281</v>
          </cell>
          <cell r="BU443">
            <v>0</v>
          </cell>
          <cell r="BW443" t="str">
            <v>Administracion, Imprevistos, Utilidad (AIU)</v>
          </cell>
          <cell r="BX443">
            <v>0</v>
          </cell>
          <cell r="BY443">
            <v>0</v>
          </cell>
          <cell r="BZ443">
            <v>0</v>
          </cell>
          <cell r="CA443">
            <v>0</v>
          </cell>
        </row>
        <row r="444">
          <cell r="D444" t="str">
            <v xml:space="preserve">EVACUACION DE ESCOMBROS Y MATERIALES SOBRANTES </v>
          </cell>
          <cell r="E444" t="str">
            <v>M3</v>
          </cell>
          <cell r="F444" t="str">
            <v>MG501</v>
          </cell>
          <cell r="G444">
            <v>0.1</v>
          </cell>
          <cell r="H444" t="str">
            <v>MG521</v>
          </cell>
          <cell r="I444">
            <v>25</v>
          </cell>
          <cell r="J444" t="str">
            <v>MG516</v>
          </cell>
          <cell r="K444">
            <v>25</v>
          </cell>
          <cell r="L444" t="str">
            <v>-</v>
          </cell>
          <cell r="M444" t="str">
            <v>-</v>
          </cell>
          <cell r="N444" t="str">
            <v>-</v>
          </cell>
          <cell r="O444" t="str">
            <v>-</v>
          </cell>
          <cell r="P444" t="str">
            <v>-</v>
          </cell>
          <cell r="Q444" t="str">
            <v>-</v>
          </cell>
          <cell r="R444" t="str">
            <v>-</v>
          </cell>
          <cell r="S444" t="str">
            <v>-</v>
          </cell>
          <cell r="T444" t="str">
            <v>-</v>
          </cell>
          <cell r="U444" t="str">
            <v>-</v>
          </cell>
          <cell r="V444" t="str">
            <v>-</v>
          </cell>
          <cell r="W444" t="str">
            <v>-</v>
          </cell>
          <cell r="X444" t="str">
            <v>-</v>
          </cell>
          <cell r="Y444" t="str">
            <v>-</v>
          </cell>
          <cell r="Z444" t="str">
            <v>-</v>
          </cell>
          <cell r="AA444" t="str">
            <v>-</v>
          </cell>
          <cell r="AB444" t="str">
            <v>-</v>
          </cell>
          <cell r="AC444" t="str">
            <v>-</v>
          </cell>
          <cell r="AD444" t="str">
            <v>-</v>
          </cell>
          <cell r="AE444" t="str">
            <v>-</v>
          </cell>
          <cell r="AF444" t="str">
            <v>-</v>
          </cell>
          <cell r="AG444" t="str">
            <v>-</v>
          </cell>
          <cell r="AH444" t="str">
            <v>-</v>
          </cell>
          <cell r="AI444" t="str">
            <v>-</v>
          </cell>
          <cell r="AJ444">
            <v>0</v>
          </cell>
          <cell r="AK444" t="str">
            <v>-</v>
          </cell>
          <cell r="AL444" t="str">
            <v>-</v>
          </cell>
          <cell r="AM444" t="str">
            <v>-</v>
          </cell>
          <cell r="AN444" t="str">
            <v>-</v>
          </cell>
          <cell r="AO444" t="str">
            <v>-</v>
          </cell>
          <cell r="AP444" t="str">
            <v>-</v>
          </cell>
          <cell r="AQ444" t="str">
            <v>-</v>
          </cell>
          <cell r="AR444" t="str">
            <v>-</v>
          </cell>
          <cell r="AS444" t="str">
            <v>-</v>
          </cell>
          <cell r="AT444" t="str">
            <v>-</v>
          </cell>
          <cell r="AU444" t="str">
            <v>-</v>
          </cell>
          <cell r="AV444" t="str">
            <v>-</v>
          </cell>
          <cell r="AW444">
            <v>1</v>
          </cell>
          <cell r="AX444" t="str">
            <v>-</v>
          </cell>
          <cell r="AY444">
            <v>1</v>
          </cell>
          <cell r="AZ444">
            <v>1</v>
          </cell>
          <cell r="BA444">
            <v>1</v>
          </cell>
          <cell r="BB444" t="str">
            <v>MO20</v>
          </cell>
          <cell r="BC444">
            <v>50</v>
          </cell>
          <cell r="BD444">
            <v>2</v>
          </cell>
          <cell r="BE444" t="str">
            <v>MO10</v>
          </cell>
          <cell r="BF444">
            <v>50</v>
          </cell>
          <cell r="BG444" t="str">
            <v>-</v>
          </cell>
          <cell r="BH444" t="str">
            <v>-</v>
          </cell>
          <cell r="BI444" t="str">
            <v>-</v>
          </cell>
          <cell r="BJ444" t="str">
            <v>-</v>
          </cell>
          <cell r="BK444" t="str">
            <v>-</v>
          </cell>
          <cell r="BL444" t="str">
            <v>-</v>
          </cell>
          <cell r="BM444" t="str">
            <v>-</v>
          </cell>
          <cell r="BN444" t="str">
            <v>-</v>
          </cell>
          <cell r="BO444" t="str">
            <v>-</v>
          </cell>
          <cell r="BP444" t="str">
            <v>-</v>
          </cell>
          <cell r="BQ444" t="str">
            <v>-</v>
          </cell>
          <cell r="BR444">
            <v>8484</v>
          </cell>
          <cell r="BS444">
            <v>0</v>
          </cell>
          <cell r="BT444">
            <v>8484</v>
          </cell>
          <cell r="BU444" t="str">
            <v>pda para gachantiva</v>
          </cell>
          <cell r="BW444" t="str">
            <v>Administracion, Imprevistos, Utilidad (AIU)</v>
          </cell>
          <cell r="BX444">
            <v>0</v>
          </cell>
          <cell r="BY444">
            <v>0</v>
          </cell>
          <cell r="BZ444">
            <v>0</v>
          </cell>
          <cell r="CA444">
            <v>0</v>
          </cell>
        </row>
        <row r="445">
          <cell r="D445" t="str">
            <v>Excavación manual en roca (con compresor y dinamita)</v>
          </cell>
          <cell r="E445" t="str">
            <v>M3</v>
          </cell>
          <cell r="F445" t="str">
            <v>MG501</v>
          </cell>
          <cell r="G445">
            <v>0.05</v>
          </cell>
          <cell r="H445" t="str">
            <v>MG506</v>
          </cell>
          <cell r="I445">
            <v>20</v>
          </cell>
          <cell r="J445" t="str">
            <v>-</v>
          </cell>
          <cell r="K445" t="str">
            <v>-</v>
          </cell>
          <cell r="L445" t="str">
            <v>-</v>
          </cell>
          <cell r="M445" t="str">
            <v>-</v>
          </cell>
          <cell r="N445" t="str">
            <v>-</v>
          </cell>
          <cell r="O445" t="str">
            <v>-</v>
          </cell>
          <cell r="P445" t="str">
            <v>IGV2051</v>
          </cell>
          <cell r="Q445">
            <v>1</v>
          </cell>
          <cell r="R445" t="str">
            <v>IGV2100</v>
          </cell>
          <cell r="S445">
            <v>3</v>
          </cell>
          <cell r="T445" t="str">
            <v>IGV2101</v>
          </cell>
          <cell r="U445">
            <v>1</v>
          </cell>
          <cell r="V445" t="str">
            <v>-</v>
          </cell>
          <cell r="W445" t="str">
            <v>-</v>
          </cell>
          <cell r="X445" t="str">
            <v>-</v>
          </cell>
          <cell r="Y445" t="str">
            <v>-</v>
          </cell>
          <cell r="Z445" t="str">
            <v>-</v>
          </cell>
          <cell r="AA445" t="str">
            <v>-</v>
          </cell>
          <cell r="AB445" t="str">
            <v>-</v>
          </cell>
          <cell r="AC445" t="str">
            <v>-</v>
          </cell>
          <cell r="AD445" t="str">
            <v>-</v>
          </cell>
          <cell r="AE445" t="str">
            <v>-</v>
          </cell>
          <cell r="AF445" t="str">
            <v>-</v>
          </cell>
          <cell r="AG445" t="str">
            <v>-</v>
          </cell>
          <cell r="AH445" t="str">
            <v>-</v>
          </cell>
          <cell r="AI445" t="str">
            <v>-</v>
          </cell>
          <cell r="AJ445">
            <v>0</v>
          </cell>
          <cell r="AK445" t="str">
            <v>-</v>
          </cell>
          <cell r="AL445" t="str">
            <v>-</v>
          </cell>
          <cell r="AM445" t="str">
            <v>-</v>
          </cell>
          <cell r="AN445" t="str">
            <v>-</v>
          </cell>
          <cell r="AO445" t="str">
            <v>-</v>
          </cell>
          <cell r="AP445" t="str">
            <v>-</v>
          </cell>
          <cell r="AQ445" t="str">
            <v>-</v>
          </cell>
          <cell r="AR445" t="str">
            <v>-</v>
          </cell>
          <cell r="AS445" t="str">
            <v>-</v>
          </cell>
          <cell r="AT445" t="str">
            <v>-</v>
          </cell>
          <cell r="AU445" t="str">
            <v>-</v>
          </cell>
          <cell r="AV445" t="str">
            <v>-</v>
          </cell>
          <cell r="AW445">
            <v>1</v>
          </cell>
          <cell r="AX445" t="str">
            <v>-</v>
          </cell>
          <cell r="AY445">
            <v>1</v>
          </cell>
          <cell r="AZ445">
            <v>1</v>
          </cell>
          <cell r="BA445">
            <v>1</v>
          </cell>
          <cell r="BB445" t="str">
            <v>MO18</v>
          </cell>
          <cell r="BC445">
            <v>12</v>
          </cell>
          <cell r="BD445">
            <v>2</v>
          </cell>
          <cell r="BE445" t="str">
            <v>MO10</v>
          </cell>
          <cell r="BF445">
            <v>12</v>
          </cell>
          <cell r="BG445" t="str">
            <v>-</v>
          </cell>
          <cell r="BH445" t="str">
            <v>-</v>
          </cell>
          <cell r="BI445" t="str">
            <v>-</v>
          </cell>
          <cell r="BJ445" t="str">
            <v>-</v>
          </cell>
          <cell r="BK445" t="str">
            <v>-</v>
          </cell>
          <cell r="BL445" t="str">
            <v>-</v>
          </cell>
          <cell r="BM445" t="str">
            <v>-</v>
          </cell>
          <cell r="BN445" t="str">
            <v>-</v>
          </cell>
          <cell r="BO445" t="str">
            <v>-</v>
          </cell>
          <cell r="BP445" t="str">
            <v>-</v>
          </cell>
          <cell r="BQ445" t="str">
            <v>-</v>
          </cell>
          <cell r="BR445">
            <v>42434</v>
          </cell>
          <cell r="BS445">
            <v>0</v>
          </cell>
          <cell r="BT445">
            <v>42434</v>
          </cell>
          <cell r="BU445">
            <v>0</v>
          </cell>
          <cell r="BW445" t="str">
            <v>Administracion, Imprevistos, Utilidad (AIU)</v>
          </cell>
          <cell r="BX445">
            <v>0</v>
          </cell>
          <cell r="BY445">
            <v>0</v>
          </cell>
          <cell r="BZ445">
            <v>0</v>
          </cell>
          <cell r="CA445">
            <v>0</v>
          </cell>
        </row>
        <row r="446">
          <cell r="D446" t="str">
            <v>Excavación manual en roca (con compresor y dinamita) INCLUY TRANSPORTE A 10 KM</v>
          </cell>
          <cell r="E446" t="str">
            <v>M3</v>
          </cell>
          <cell r="F446" t="str">
            <v>MG501</v>
          </cell>
          <cell r="G446">
            <v>0.05</v>
          </cell>
          <cell r="H446" t="str">
            <v>MG506</v>
          </cell>
          <cell r="I446">
            <v>20</v>
          </cell>
          <cell r="J446" t="str">
            <v>MG503</v>
          </cell>
          <cell r="K446">
            <v>12</v>
          </cell>
          <cell r="L446" t="str">
            <v>MG521</v>
          </cell>
          <cell r="M446">
            <v>12</v>
          </cell>
          <cell r="N446" t="str">
            <v>-</v>
          </cell>
          <cell r="O446" t="str">
            <v>-</v>
          </cell>
          <cell r="P446" t="str">
            <v>IGV2051</v>
          </cell>
          <cell r="Q446">
            <v>1</v>
          </cell>
          <cell r="R446" t="str">
            <v>IGV2100</v>
          </cell>
          <cell r="S446">
            <v>3</v>
          </cell>
          <cell r="T446" t="str">
            <v>IGV2101</v>
          </cell>
          <cell r="U446">
            <v>1</v>
          </cell>
          <cell r="V446" t="str">
            <v>-</v>
          </cell>
          <cell r="W446" t="str">
            <v>-</v>
          </cell>
          <cell r="X446" t="str">
            <v>-</v>
          </cell>
          <cell r="Y446" t="str">
            <v>-</v>
          </cell>
          <cell r="Z446" t="str">
            <v>-</v>
          </cell>
          <cell r="AA446" t="str">
            <v>-</v>
          </cell>
          <cell r="AB446" t="str">
            <v>-</v>
          </cell>
          <cell r="AC446" t="str">
            <v>-</v>
          </cell>
          <cell r="AD446" t="str">
            <v>-</v>
          </cell>
          <cell r="AE446" t="str">
            <v>-</v>
          </cell>
          <cell r="AF446" t="str">
            <v>-</v>
          </cell>
          <cell r="AG446" t="str">
            <v>-</v>
          </cell>
          <cell r="AH446" t="str">
            <v>-</v>
          </cell>
          <cell r="AI446" t="str">
            <v>-</v>
          </cell>
          <cell r="AJ446">
            <v>0</v>
          </cell>
          <cell r="AK446" t="str">
            <v>-</v>
          </cell>
          <cell r="AL446" t="str">
            <v>-</v>
          </cell>
          <cell r="AM446" t="str">
            <v>-</v>
          </cell>
          <cell r="AN446" t="str">
            <v>-</v>
          </cell>
          <cell r="AO446" t="str">
            <v>-</v>
          </cell>
          <cell r="AP446" t="str">
            <v>-</v>
          </cell>
          <cell r="AQ446" t="str">
            <v>-</v>
          </cell>
          <cell r="AR446" t="str">
            <v>-</v>
          </cell>
          <cell r="AS446" t="str">
            <v>-</v>
          </cell>
          <cell r="AT446" t="str">
            <v>-</v>
          </cell>
          <cell r="AU446" t="str">
            <v>-</v>
          </cell>
          <cell r="AV446" t="str">
            <v>-</v>
          </cell>
          <cell r="AW446">
            <v>1</v>
          </cell>
          <cell r="AX446" t="str">
            <v>-</v>
          </cell>
          <cell r="AY446">
            <v>1</v>
          </cell>
          <cell r="AZ446">
            <v>1</v>
          </cell>
          <cell r="BA446">
            <v>1</v>
          </cell>
          <cell r="BB446" t="str">
            <v>MO18</v>
          </cell>
          <cell r="BC446">
            <v>12</v>
          </cell>
          <cell r="BD446">
            <v>2</v>
          </cell>
          <cell r="BE446" t="str">
            <v>MO10</v>
          </cell>
          <cell r="BF446">
            <v>12</v>
          </cell>
          <cell r="BG446" t="str">
            <v>-</v>
          </cell>
          <cell r="BH446" t="str">
            <v>-</v>
          </cell>
          <cell r="BI446" t="str">
            <v>-</v>
          </cell>
          <cell r="BJ446" t="str">
            <v>-</v>
          </cell>
          <cell r="BK446" t="str">
            <v>-</v>
          </cell>
          <cell r="BL446" t="str">
            <v>-</v>
          </cell>
          <cell r="BM446" t="str">
            <v>-</v>
          </cell>
          <cell r="BN446" t="str">
            <v>-</v>
          </cell>
          <cell r="BO446" t="str">
            <v>-</v>
          </cell>
          <cell r="BP446" t="str">
            <v>-</v>
          </cell>
          <cell r="BQ446" t="str">
            <v>-</v>
          </cell>
          <cell r="BR446">
            <v>50838</v>
          </cell>
          <cell r="BS446">
            <v>0</v>
          </cell>
          <cell r="BT446">
            <v>50838</v>
          </cell>
          <cell r="BU446">
            <v>0</v>
          </cell>
          <cell r="BW446" t="str">
            <v>Administracion, Imprevistos, Utilidad (AIU)</v>
          </cell>
          <cell r="BX446">
            <v>0</v>
          </cell>
          <cell r="BY446">
            <v>0</v>
          </cell>
          <cell r="BZ446">
            <v>0</v>
          </cell>
          <cell r="CA446">
            <v>0</v>
          </cell>
        </row>
        <row r="447">
          <cell r="D447" t="str">
            <v>Excavación manual Humeda</v>
          </cell>
          <cell r="E447" t="str">
            <v>M3</v>
          </cell>
          <cell r="F447" t="str">
            <v>MG501</v>
          </cell>
          <cell r="G447">
            <v>0.08</v>
          </cell>
          <cell r="H447" t="str">
            <v>MG513</v>
          </cell>
          <cell r="I447">
            <v>0.8</v>
          </cell>
          <cell r="J447" t="str">
            <v>-</v>
          </cell>
          <cell r="K447" t="str">
            <v>-</v>
          </cell>
          <cell r="L447" t="str">
            <v>-</v>
          </cell>
          <cell r="M447" t="str">
            <v>-</v>
          </cell>
          <cell r="N447" t="str">
            <v>-</v>
          </cell>
          <cell r="O447" t="str">
            <v>-</v>
          </cell>
          <cell r="P447" t="str">
            <v>-</v>
          </cell>
          <cell r="Q447" t="str">
            <v>-</v>
          </cell>
          <cell r="R447" t="str">
            <v>-</v>
          </cell>
          <cell r="S447" t="str">
            <v>-</v>
          </cell>
          <cell r="T447" t="str">
            <v>-</v>
          </cell>
          <cell r="U447" t="str">
            <v>-</v>
          </cell>
          <cell r="V447" t="str">
            <v>-</v>
          </cell>
          <cell r="W447" t="str">
            <v>-</v>
          </cell>
          <cell r="X447" t="str">
            <v>-</v>
          </cell>
          <cell r="Y447" t="str">
            <v>-</v>
          </cell>
          <cell r="Z447" t="str">
            <v>-</v>
          </cell>
          <cell r="AA447" t="str">
            <v>-</v>
          </cell>
          <cell r="AB447" t="str">
            <v>-</v>
          </cell>
          <cell r="AC447" t="str">
            <v>-</v>
          </cell>
          <cell r="AD447" t="str">
            <v>-</v>
          </cell>
          <cell r="AE447" t="str">
            <v>-</v>
          </cell>
          <cell r="AF447" t="str">
            <v>-</v>
          </cell>
          <cell r="AG447" t="str">
            <v>-</v>
          </cell>
          <cell r="AH447" t="str">
            <v>-</v>
          </cell>
          <cell r="AI447" t="str">
            <v>-</v>
          </cell>
          <cell r="AJ447">
            <v>0</v>
          </cell>
          <cell r="AK447" t="str">
            <v>-</v>
          </cell>
          <cell r="AL447" t="str">
            <v>-</v>
          </cell>
          <cell r="AM447" t="str">
            <v>-</v>
          </cell>
          <cell r="AN447" t="str">
            <v>-</v>
          </cell>
          <cell r="AO447" t="str">
            <v>-</v>
          </cell>
          <cell r="AP447" t="str">
            <v>-</v>
          </cell>
          <cell r="AQ447" t="str">
            <v>-</v>
          </cell>
          <cell r="AR447" t="str">
            <v>-</v>
          </cell>
          <cell r="AS447" t="str">
            <v>-</v>
          </cell>
          <cell r="AT447" t="str">
            <v>-</v>
          </cell>
          <cell r="AU447" t="str">
            <v>-</v>
          </cell>
          <cell r="AV447" t="str">
            <v>-</v>
          </cell>
          <cell r="AW447">
            <v>1</v>
          </cell>
          <cell r="AX447" t="str">
            <v>-</v>
          </cell>
          <cell r="AY447">
            <v>1</v>
          </cell>
          <cell r="AZ447">
            <v>1</v>
          </cell>
          <cell r="BA447">
            <v>1</v>
          </cell>
          <cell r="BB447" t="str">
            <v>MO20</v>
          </cell>
          <cell r="BC447">
            <v>5</v>
          </cell>
          <cell r="BD447">
            <v>2</v>
          </cell>
          <cell r="BE447" t="str">
            <v>MO10</v>
          </cell>
          <cell r="BF447">
            <v>5</v>
          </cell>
          <cell r="BG447" t="str">
            <v>-</v>
          </cell>
          <cell r="BH447" t="str">
            <v>-</v>
          </cell>
          <cell r="BI447" t="str">
            <v>-</v>
          </cell>
          <cell r="BJ447" t="str">
            <v>-</v>
          </cell>
          <cell r="BK447" t="str">
            <v>-</v>
          </cell>
          <cell r="BL447" t="str">
            <v>-</v>
          </cell>
          <cell r="BM447" t="str">
            <v>-</v>
          </cell>
          <cell r="BN447" t="str">
            <v>-</v>
          </cell>
          <cell r="BO447" t="str">
            <v>-</v>
          </cell>
          <cell r="BP447" t="str">
            <v>-</v>
          </cell>
          <cell r="BQ447" t="str">
            <v>-</v>
          </cell>
          <cell r="BR447">
            <v>51806</v>
          </cell>
          <cell r="BS447">
            <v>0</v>
          </cell>
          <cell r="BT447">
            <v>51806</v>
          </cell>
          <cell r="BU447">
            <v>0</v>
          </cell>
          <cell r="BW447" t="str">
            <v>Administracion, Imprevistos, Utilidad (AIU)</v>
          </cell>
          <cell r="BX447">
            <v>0</v>
          </cell>
          <cell r="BY447">
            <v>0</v>
          </cell>
          <cell r="BZ447">
            <v>0</v>
          </cell>
          <cell r="CA447">
            <v>0</v>
          </cell>
        </row>
        <row r="448">
          <cell r="D448" t="str">
            <v>EXCAVACIÓN MANUAL Y RETIRO MATERIAL COMÚN</v>
          </cell>
          <cell r="E448" t="str">
            <v>M3</v>
          </cell>
          <cell r="F448" t="str">
            <v>MG501</v>
          </cell>
          <cell r="G448">
            <v>9.9199999999999997E-2</v>
          </cell>
          <cell r="H448" t="str">
            <v>MG521</v>
          </cell>
          <cell r="I448">
            <v>6</v>
          </cell>
          <cell r="J448" t="str">
            <v>-</v>
          </cell>
          <cell r="K448" t="str">
            <v>-</v>
          </cell>
          <cell r="L448" t="str">
            <v>-</v>
          </cell>
          <cell r="M448" t="str">
            <v>-</v>
          </cell>
          <cell r="N448" t="str">
            <v>-</v>
          </cell>
          <cell r="O448" t="str">
            <v>-</v>
          </cell>
          <cell r="P448" t="str">
            <v>-</v>
          </cell>
          <cell r="Q448" t="str">
            <v>-</v>
          </cell>
          <cell r="R448" t="str">
            <v>-</v>
          </cell>
          <cell r="S448" t="str">
            <v>-</v>
          </cell>
          <cell r="T448" t="str">
            <v>-</v>
          </cell>
          <cell r="U448" t="str">
            <v>-</v>
          </cell>
          <cell r="V448" t="str">
            <v>-</v>
          </cell>
          <cell r="W448" t="str">
            <v>-</v>
          </cell>
          <cell r="X448" t="str">
            <v>-</v>
          </cell>
          <cell r="Y448" t="str">
            <v>-</v>
          </cell>
          <cell r="Z448" t="str">
            <v>-</v>
          </cell>
          <cell r="AA448" t="str">
            <v>-</v>
          </cell>
          <cell r="AB448" t="str">
            <v>-</v>
          </cell>
          <cell r="AC448" t="str">
            <v>-</v>
          </cell>
          <cell r="AD448" t="str">
            <v>-</v>
          </cell>
          <cell r="AE448" t="str">
            <v>-</v>
          </cell>
          <cell r="AF448" t="str">
            <v>-</v>
          </cell>
          <cell r="AG448" t="str">
            <v>-</v>
          </cell>
          <cell r="AH448" t="str">
            <v>-</v>
          </cell>
          <cell r="AI448" t="str">
            <v>-</v>
          </cell>
          <cell r="AJ448">
            <v>0</v>
          </cell>
          <cell r="AK448" t="str">
            <v>-</v>
          </cell>
          <cell r="AL448" t="str">
            <v>-</v>
          </cell>
          <cell r="AM448" t="str">
            <v>-</v>
          </cell>
          <cell r="AN448" t="str">
            <v>-</v>
          </cell>
          <cell r="AO448" t="str">
            <v>-</v>
          </cell>
          <cell r="AP448" t="str">
            <v>-</v>
          </cell>
          <cell r="AQ448" t="str">
            <v>-</v>
          </cell>
          <cell r="AR448" t="str">
            <v>-</v>
          </cell>
          <cell r="AS448" t="str">
            <v>-</v>
          </cell>
          <cell r="AT448" t="str">
            <v>-</v>
          </cell>
          <cell r="AU448" t="str">
            <v>-</v>
          </cell>
          <cell r="AV448" t="str">
            <v>-</v>
          </cell>
          <cell r="AW448">
            <v>1</v>
          </cell>
          <cell r="AX448" t="str">
            <v>-</v>
          </cell>
          <cell r="AY448">
            <v>1</v>
          </cell>
          <cell r="AZ448">
            <v>1</v>
          </cell>
          <cell r="BA448">
            <v>1</v>
          </cell>
          <cell r="BB448" t="str">
            <v>MO20</v>
          </cell>
          <cell r="BC448">
            <v>6.4</v>
          </cell>
          <cell r="BD448">
            <v>3</v>
          </cell>
          <cell r="BE448" t="str">
            <v>MO10</v>
          </cell>
          <cell r="BF448">
            <v>6.4</v>
          </cell>
          <cell r="BG448" t="str">
            <v>-</v>
          </cell>
          <cell r="BH448" t="str">
            <v>-</v>
          </cell>
          <cell r="BI448" t="str">
            <v>-</v>
          </cell>
          <cell r="BJ448" t="str">
            <v>-</v>
          </cell>
          <cell r="BK448" t="str">
            <v>-</v>
          </cell>
          <cell r="BL448" t="str">
            <v>-</v>
          </cell>
          <cell r="BM448" t="str">
            <v>-</v>
          </cell>
          <cell r="BN448" t="str">
            <v>-</v>
          </cell>
          <cell r="BO448" t="str">
            <v>-</v>
          </cell>
          <cell r="BP448" t="str">
            <v>-</v>
          </cell>
          <cell r="BQ448" t="str">
            <v>-</v>
          </cell>
          <cell r="BR448">
            <v>44067</v>
          </cell>
          <cell r="BS448">
            <v>0</v>
          </cell>
          <cell r="BT448">
            <v>44067</v>
          </cell>
          <cell r="BU448">
            <v>0</v>
          </cell>
          <cell r="BW448" t="str">
            <v>Administracion, Imprevistos, Utilidad (AIU)</v>
          </cell>
          <cell r="BX448">
            <v>0</v>
          </cell>
          <cell r="BY448">
            <v>0</v>
          </cell>
          <cell r="BZ448">
            <v>0</v>
          </cell>
          <cell r="CA448">
            <v>0</v>
          </cell>
        </row>
        <row r="449">
          <cell r="D449" t="str">
            <v xml:space="preserve">Excavación mecánica  en Conglomerado  1,50 m profundidad </v>
          </cell>
          <cell r="E449" t="str">
            <v>M3</v>
          </cell>
          <cell r="F449" t="str">
            <v>-</v>
          </cell>
          <cell r="G449" t="str">
            <v>-</v>
          </cell>
          <cell r="H449" t="str">
            <v>MG516</v>
          </cell>
          <cell r="I449">
            <v>5.3</v>
          </cell>
          <cell r="J449" t="str">
            <v>-</v>
          </cell>
          <cell r="K449" t="str">
            <v>-</v>
          </cell>
          <cell r="L449" t="str">
            <v>-</v>
          </cell>
          <cell r="M449" t="str">
            <v>-</v>
          </cell>
          <cell r="N449" t="str">
            <v>-</v>
          </cell>
          <cell r="O449" t="str">
            <v>-</v>
          </cell>
          <cell r="P449" t="str">
            <v>-</v>
          </cell>
          <cell r="Q449" t="str">
            <v>-</v>
          </cell>
          <cell r="R449" t="str">
            <v>-</v>
          </cell>
          <cell r="S449" t="str">
            <v>-</v>
          </cell>
          <cell r="T449" t="str">
            <v>-</v>
          </cell>
          <cell r="U449" t="str">
            <v>-</v>
          </cell>
          <cell r="V449" t="str">
            <v>-</v>
          </cell>
          <cell r="W449" t="str">
            <v>-</v>
          </cell>
          <cell r="X449" t="str">
            <v>-</v>
          </cell>
          <cell r="Y449" t="str">
            <v>-</v>
          </cell>
          <cell r="Z449" t="str">
            <v>-</v>
          </cell>
          <cell r="AA449" t="str">
            <v>-</v>
          </cell>
          <cell r="AB449" t="str">
            <v>-</v>
          </cell>
          <cell r="AC449" t="str">
            <v>-</v>
          </cell>
          <cell r="AD449" t="str">
            <v>-</v>
          </cell>
          <cell r="AE449" t="str">
            <v>-</v>
          </cell>
          <cell r="AF449" t="str">
            <v>-</v>
          </cell>
          <cell r="AG449" t="str">
            <v>-</v>
          </cell>
          <cell r="AH449" t="str">
            <v>-</v>
          </cell>
          <cell r="AI449" t="str">
            <v>-</v>
          </cell>
          <cell r="AJ449">
            <v>0</v>
          </cell>
          <cell r="AK449" t="str">
            <v>-</v>
          </cell>
          <cell r="AL449" t="str">
            <v>-</v>
          </cell>
          <cell r="AM449" t="str">
            <v>-</v>
          </cell>
          <cell r="AN449" t="str">
            <v>-</v>
          </cell>
          <cell r="AO449" t="str">
            <v>-</v>
          </cell>
          <cell r="AP449" t="str">
            <v>-</v>
          </cell>
          <cell r="AQ449" t="str">
            <v>-</v>
          </cell>
          <cell r="AR449" t="str">
            <v>-</v>
          </cell>
          <cell r="AS449" t="str">
            <v>-</v>
          </cell>
          <cell r="AT449" t="str">
            <v>-</v>
          </cell>
          <cell r="AU449" t="str">
            <v>-</v>
          </cell>
          <cell r="AV449" t="str">
            <v>-</v>
          </cell>
          <cell r="AW449">
            <v>1</v>
          </cell>
          <cell r="AX449" t="str">
            <v>-</v>
          </cell>
          <cell r="AY449">
            <v>1</v>
          </cell>
          <cell r="AZ449">
            <v>1</v>
          </cell>
          <cell r="BA449" t="str">
            <v>-</v>
          </cell>
          <cell r="BB449" t="str">
            <v>-</v>
          </cell>
          <cell r="BC449" t="str">
            <v>-</v>
          </cell>
          <cell r="BD449" t="str">
            <v>-</v>
          </cell>
          <cell r="BE449" t="str">
            <v>-</v>
          </cell>
          <cell r="BF449" t="str">
            <v>-</v>
          </cell>
          <cell r="BG449" t="str">
            <v>-</v>
          </cell>
          <cell r="BH449" t="str">
            <v>-</v>
          </cell>
          <cell r="BI449" t="str">
            <v>-</v>
          </cell>
          <cell r="BJ449" t="str">
            <v>-</v>
          </cell>
          <cell r="BK449" t="str">
            <v>-</v>
          </cell>
          <cell r="BL449" t="str">
            <v>-</v>
          </cell>
          <cell r="BM449" t="str">
            <v>-</v>
          </cell>
          <cell r="BN449" t="str">
            <v>-</v>
          </cell>
          <cell r="BO449" t="str">
            <v>-</v>
          </cell>
          <cell r="BP449" t="str">
            <v>-</v>
          </cell>
          <cell r="BQ449" t="str">
            <v>-</v>
          </cell>
          <cell r="BR449">
            <v>15473</v>
          </cell>
          <cell r="BS449">
            <v>0</v>
          </cell>
          <cell r="BT449">
            <v>15473</v>
          </cell>
          <cell r="BU449" t="str">
            <v>pda belen</v>
          </cell>
          <cell r="BW449" t="str">
            <v>Administracion, Imprevistos, Utilidad (AIU)</v>
          </cell>
          <cell r="BX449">
            <v>0</v>
          </cell>
          <cell r="BY449">
            <v>0</v>
          </cell>
          <cell r="BZ449">
            <v>0</v>
          </cell>
          <cell r="CA449">
            <v>0</v>
          </cell>
        </row>
        <row r="450">
          <cell r="D450" t="str">
            <v>Excavación mecánica  en Conglomerado  1,50 m profundidad (CON ORUGA)</v>
          </cell>
          <cell r="E450" t="str">
            <v>M3</v>
          </cell>
          <cell r="F450" t="str">
            <v>-</v>
          </cell>
          <cell r="G450" t="str">
            <v>-</v>
          </cell>
          <cell r="H450" t="str">
            <v>MG522</v>
          </cell>
          <cell r="I450">
            <v>10</v>
          </cell>
          <cell r="J450" t="str">
            <v>-</v>
          </cell>
          <cell r="K450" t="str">
            <v>-</v>
          </cell>
          <cell r="L450" t="str">
            <v>-</v>
          </cell>
          <cell r="M450" t="str">
            <v>-</v>
          </cell>
          <cell r="N450" t="str">
            <v>-</v>
          </cell>
          <cell r="O450" t="str">
            <v>-</v>
          </cell>
          <cell r="P450" t="str">
            <v>-</v>
          </cell>
          <cell r="Q450" t="str">
            <v>-</v>
          </cell>
          <cell r="R450" t="str">
            <v>-</v>
          </cell>
          <cell r="S450" t="str">
            <v>-</v>
          </cell>
          <cell r="T450" t="str">
            <v>-</v>
          </cell>
          <cell r="U450" t="str">
            <v>-</v>
          </cell>
          <cell r="V450" t="str">
            <v>-</v>
          </cell>
          <cell r="W450" t="str">
            <v>-</v>
          </cell>
          <cell r="X450" t="str">
            <v>-</v>
          </cell>
          <cell r="Y450" t="str">
            <v>-</v>
          </cell>
          <cell r="Z450" t="str">
            <v>-</v>
          </cell>
          <cell r="AA450" t="str">
            <v>-</v>
          </cell>
          <cell r="AB450" t="str">
            <v>-</v>
          </cell>
          <cell r="AC450" t="str">
            <v>-</v>
          </cell>
          <cell r="AD450" t="str">
            <v>-</v>
          </cell>
          <cell r="AE450" t="str">
            <v>-</v>
          </cell>
          <cell r="AF450" t="str">
            <v>-</v>
          </cell>
          <cell r="AG450" t="str">
            <v>-</v>
          </cell>
          <cell r="AH450" t="str">
            <v>-</v>
          </cell>
          <cell r="AI450" t="str">
            <v>-</v>
          </cell>
          <cell r="AJ450">
            <v>0</v>
          </cell>
          <cell r="AK450" t="str">
            <v>-</v>
          </cell>
          <cell r="AL450" t="str">
            <v>-</v>
          </cell>
          <cell r="AM450" t="str">
            <v>-</v>
          </cell>
          <cell r="AN450" t="str">
            <v>-</v>
          </cell>
          <cell r="AO450" t="str">
            <v>-</v>
          </cell>
          <cell r="AP450" t="str">
            <v>-</v>
          </cell>
          <cell r="AQ450" t="str">
            <v>-</v>
          </cell>
          <cell r="AR450" t="str">
            <v>-</v>
          </cell>
          <cell r="AS450" t="str">
            <v>-</v>
          </cell>
          <cell r="AT450" t="str">
            <v>-</v>
          </cell>
          <cell r="AU450" t="str">
            <v>-</v>
          </cell>
          <cell r="AV450" t="str">
            <v>-</v>
          </cell>
          <cell r="AW450">
            <v>1</v>
          </cell>
          <cell r="AX450" t="str">
            <v>-</v>
          </cell>
          <cell r="AY450">
            <v>1</v>
          </cell>
          <cell r="AZ450">
            <v>1</v>
          </cell>
          <cell r="BA450" t="str">
            <v>-</v>
          </cell>
          <cell r="BB450" t="str">
            <v>-</v>
          </cell>
          <cell r="BC450" t="str">
            <v>-</v>
          </cell>
          <cell r="BD450" t="str">
            <v>-</v>
          </cell>
          <cell r="BE450" t="str">
            <v>-</v>
          </cell>
          <cell r="BF450" t="str">
            <v>-</v>
          </cell>
          <cell r="BG450" t="str">
            <v>-</v>
          </cell>
          <cell r="BH450" t="str">
            <v>-</v>
          </cell>
          <cell r="BI450" t="str">
            <v>-</v>
          </cell>
          <cell r="BJ450" t="str">
            <v>-</v>
          </cell>
          <cell r="BK450" t="str">
            <v>-</v>
          </cell>
          <cell r="BL450" t="str">
            <v>-</v>
          </cell>
          <cell r="BM450" t="str">
            <v>-</v>
          </cell>
          <cell r="BN450" t="str">
            <v>-</v>
          </cell>
          <cell r="BO450" t="str">
            <v>-</v>
          </cell>
          <cell r="BP450" t="str">
            <v>-</v>
          </cell>
          <cell r="BQ450" t="str">
            <v>-</v>
          </cell>
          <cell r="BR450">
            <v>13160</v>
          </cell>
          <cell r="BS450">
            <v>0</v>
          </cell>
          <cell r="BT450">
            <v>13160</v>
          </cell>
          <cell r="BU450" t="str">
            <v>pda belen</v>
          </cell>
          <cell r="BW450" t="str">
            <v>Administracion, Imprevistos, Utilidad (AIU)</v>
          </cell>
          <cell r="BX450">
            <v>0</v>
          </cell>
          <cell r="BY450">
            <v>0</v>
          </cell>
          <cell r="BZ450">
            <v>0</v>
          </cell>
          <cell r="CA450">
            <v>0</v>
          </cell>
        </row>
        <row r="451">
          <cell r="D451" t="str">
            <v xml:space="preserve">Excavación mecánica  en material conglomerado h &gt;3,0 m profundidad </v>
          </cell>
          <cell r="E451" t="str">
            <v>M3</v>
          </cell>
          <cell r="F451" t="str">
            <v>-</v>
          </cell>
          <cell r="G451" t="str">
            <v>-</v>
          </cell>
          <cell r="H451" t="str">
            <v>MG516</v>
          </cell>
          <cell r="I451">
            <v>2.5</v>
          </cell>
          <cell r="J451" t="str">
            <v>-</v>
          </cell>
          <cell r="K451" t="str">
            <v>-</v>
          </cell>
          <cell r="L451" t="str">
            <v>-</v>
          </cell>
          <cell r="M451" t="str">
            <v>-</v>
          </cell>
          <cell r="N451" t="str">
            <v>-</v>
          </cell>
          <cell r="O451" t="str">
            <v>-</v>
          </cell>
          <cell r="P451" t="str">
            <v>-</v>
          </cell>
          <cell r="Q451" t="str">
            <v>-</v>
          </cell>
          <cell r="R451" t="str">
            <v>-</v>
          </cell>
          <cell r="S451" t="str">
            <v>-</v>
          </cell>
          <cell r="T451" t="str">
            <v>-</v>
          </cell>
          <cell r="U451" t="str">
            <v>-</v>
          </cell>
          <cell r="V451" t="str">
            <v>-</v>
          </cell>
          <cell r="W451" t="str">
            <v>-</v>
          </cell>
          <cell r="X451" t="str">
            <v>-</v>
          </cell>
          <cell r="Y451" t="str">
            <v>-</v>
          </cell>
          <cell r="Z451" t="str">
            <v>-</v>
          </cell>
          <cell r="AA451" t="str">
            <v>-</v>
          </cell>
          <cell r="AB451" t="str">
            <v>-</v>
          </cell>
          <cell r="AC451" t="str">
            <v>-</v>
          </cell>
          <cell r="AD451" t="str">
            <v>-</v>
          </cell>
          <cell r="AE451" t="str">
            <v>-</v>
          </cell>
          <cell r="AF451" t="str">
            <v>-</v>
          </cell>
          <cell r="AG451" t="str">
            <v>-</v>
          </cell>
          <cell r="AH451" t="str">
            <v>-</v>
          </cell>
          <cell r="AI451" t="str">
            <v>-</v>
          </cell>
          <cell r="AJ451">
            <v>0</v>
          </cell>
          <cell r="AK451" t="str">
            <v>-</v>
          </cell>
          <cell r="AL451" t="str">
            <v>-</v>
          </cell>
          <cell r="AM451" t="str">
            <v>-</v>
          </cell>
          <cell r="AN451" t="str">
            <v>-</v>
          </cell>
          <cell r="AO451" t="str">
            <v>-</v>
          </cell>
          <cell r="AP451" t="str">
            <v>-</v>
          </cell>
          <cell r="AQ451" t="str">
            <v>-</v>
          </cell>
          <cell r="AR451" t="str">
            <v>-</v>
          </cell>
          <cell r="AS451" t="str">
            <v>-</v>
          </cell>
          <cell r="AT451" t="str">
            <v>-</v>
          </cell>
          <cell r="AU451" t="str">
            <v>-</v>
          </cell>
          <cell r="AV451" t="str">
            <v>-</v>
          </cell>
          <cell r="AW451">
            <v>1</v>
          </cell>
          <cell r="AX451" t="str">
            <v>-</v>
          </cell>
          <cell r="AY451">
            <v>1</v>
          </cell>
          <cell r="AZ451">
            <v>1</v>
          </cell>
          <cell r="BA451" t="str">
            <v>-</v>
          </cell>
          <cell r="BB451" t="str">
            <v>-</v>
          </cell>
          <cell r="BC451" t="str">
            <v>-</v>
          </cell>
          <cell r="BD451" t="str">
            <v>-</v>
          </cell>
          <cell r="BE451" t="str">
            <v>-</v>
          </cell>
          <cell r="BF451" t="str">
            <v>-</v>
          </cell>
          <cell r="BG451" t="str">
            <v>-</v>
          </cell>
          <cell r="BH451" t="str">
            <v>-</v>
          </cell>
          <cell r="BI451" t="str">
            <v>-</v>
          </cell>
          <cell r="BJ451" t="str">
            <v>-</v>
          </cell>
          <cell r="BK451" t="str">
            <v>-</v>
          </cell>
          <cell r="BL451" t="str">
            <v>-</v>
          </cell>
          <cell r="BM451" t="str">
            <v>-</v>
          </cell>
          <cell r="BN451" t="str">
            <v>-</v>
          </cell>
          <cell r="BO451" t="str">
            <v>-</v>
          </cell>
          <cell r="BP451" t="str">
            <v>-</v>
          </cell>
          <cell r="BQ451" t="str">
            <v>-</v>
          </cell>
          <cell r="BR451">
            <v>32804</v>
          </cell>
          <cell r="BS451">
            <v>0</v>
          </cell>
          <cell r="BT451">
            <v>0</v>
          </cell>
          <cell r="BU451">
            <v>0</v>
          </cell>
          <cell r="BW451" t="str">
            <v>Administracion, Imprevistos, Utilidad (AIU)</v>
          </cell>
          <cell r="BX451">
            <v>0</v>
          </cell>
          <cell r="BY451">
            <v>0</v>
          </cell>
          <cell r="BZ451">
            <v>0</v>
          </cell>
          <cell r="CA451">
            <v>0</v>
          </cell>
        </row>
        <row r="452">
          <cell r="D452" t="str">
            <v xml:space="preserve">Excavación mecánica  en material conglomeradon 1,50 a 3,0 m profundidad </v>
          </cell>
          <cell r="E452" t="str">
            <v>M3</v>
          </cell>
          <cell r="F452" t="str">
            <v>-</v>
          </cell>
          <cell r="G452" t="str">
            <v>-</v>
          </cell>
          <cell r="H452" t="str">
            <v>MG516</v>
          </cell>
          <cell r="I452">
            <v>4.5199999999999996</v>
          </cell>
          <cell r="J452" t="str">
            <v>-</v>
          </cell>
          <cell r="K452" t="str">
            <v>-</v>
          </cell>
          <cell r="L452" t="str">
            <v>-</v>
          </cell>
          <cell r="M452" t="str">
            <v>-</v>
          </cell>
          <cell r="N452" t="str">
            <v>-</v>
          </cell>
          <cell r="O452" t="str">
            <v>-</v>
          </cell>
          <cell r="P452" t="str">
            <v>-</v>
          </cell>
          <cell r="Q452" t="str">
            <v>-</v>
          </cell>
          <cell r="R452" t="str">
            <v>-</v>
          </cell>
          <cell r="S452" t="str">
            <v>-</v>
          </cell>
          <cell r="T452" t="str">
            <v>-</v>
          </cell>
          <cell r="U452" t="str">
            <v>-</v>
          </cell>
          <cell r="V452" t="str">
            <v>-</v>
          </cell>
          <cell r="W452" t="str">
            <v>-</v>
          </cell>
          <cell r="X452" t="str">
            <v>-</v>
          </cell>
          <cell r="Y452" t="str">
            <v>-</v>
          </cell>
          <cell r="Z452" t="str">
            <v>-</v>
          </cell>
          <cell r="AA452" t="str">
            <v>-</v>
          </cell>
          <cell r="AB452" t="str">
            <v>-</v>
          </cell>
          <cell r="AC452" t="str">
            <v>-</v>
          </cell>
          <cell r="AD452" t="str">
            <v>-</v>
          </cell>
          <cell r="AE452" t="str">
            <v>-</v>
          </cell>
          <cell r="AF452" t="str">
            <v>-</v>
          </cell>
          <cell r="AG452" t="str">
            <v>-</v>
          </cell>
          <cell r="AH452" t="str">
            <v>-</v>
          </cell>
          <cell r="AI452" t="str">
            <v>-</v>
          </cell>
          <cell r="AJ452">
            <v>0</v>
          </cell>
          <cell r="AK452" t="str">
            <v>-</v>
          </cell>
          <cell r="AL452" t="str">
            <v>-</v>
          </cell>
          <cell r="AM452" t="str">
            <v>-</v>
          </cell>
          <cell r="AN452" t="str">
            <v>-</v>
          </cell>
          <cell r="AO452" t="str">
            <v>-</v>
          </cell>
          <cell r="AP452" t="str">
            <v>-</v>
          </cell>
          <cell r="AQ452" t="str">
            <v>-</v>
          </cell>
          <cell r="AR452" t="str">
            <v>-</v>
          </cell>
          <cell r="AS452" t="str">
            <v>-</v>
          </cell>
          <cell r="AT452" t="str">
            <v>-</v>
          </cell>
          <cell r="AU452" t="str">
            <v>-</v>
          </cell>
          <cell r="AV452" t="str">
            <v>-</v>
          </cell>
          <cell r="AW452">
            <v>1</v>
          </cell>
          <cell r="AX452" t="str">
            <v>-</v>
          </cell>
          <cell r="AY452">
            <v>1</v>
          </cell>
          <cell r="AZ452">
            <v>1</v>
          </cell>
          <cell r="BA452" t="str">
            <v>-</v>
          </cell>
          <cell r="BB452" t="str">
            <v>-</v>
          </cell>
          <cell r="BC452" t="str">
            <v>-</v>
          </cell>
          <cell r="BD452" t="str">
            <v>-</v>
          </cell>
          <cell r="BE452" t="str">
            <v>-</v>
          </cell>
          <cell r="BF452" t="str">
            <v>-</v>
          </cell>
          <cell r="BG452" t="str">
            <v>-</v>
          </cell>
          <cell r="BH452" t="str">
            <v>-</v>
          </cell>
          <cell r="BI452" t="str">
            <v>-</v>
          </cell>
          <cell r="BJ452" t="str">
            <v>-</v>
          </cell>
          <cell r="BK452" t="str">
            <v>-</v>
          </cell>
          <cell r="BL452" t="str">
            <v>-</v>
          </cell>
          <cell r="BM452" t="str">
            <v>-</v>
          </cell>
          <cell r="BN452" t="str">
            <v>-</v>
          </cell>
          <cell r="BO452" t="str">
            <v>-</v>
          </cell>
          <cell r="BP452" t="str">
            <v>-</v>
          </cell>
          <cell r="BQ452" t="str">
            <v>-</v>
          </cell>
          <cell r="BR452">
            <v>18144</v>
          </cell>
          <cell r="BS452">
            <v>0</v>
          </cell>
          <cell r="BT452">
            <v>0</v>
          </cell>
          <cell r="BU452">
            <v>0</v>
          </cell>
          <cell r="BW452" t="str">
            <v>Administracion, Imprevistos, Utilidad (AIU)</v>
          </cell>
          <cell r="BX452">
            <v>0</v>
          </cell>
          <cell r="BY452">
            <v>0</v>
          </cell>
          <cell r="BZ452">
            <v>0</v>
          </cell>
          <cell r="CA452">
            <v>0</v>
          </cell>
        </row>
        <row r="453">
          <cell r="D453" t="str">
            <v>Excavación mecánica  en material conglomeradon 1,50 a 3,0 m profundidad  INCLUYE RETIRO</v>
          </cell>
          <cell r="E453" t="str">
            <v>M3</v>
          </cell>
          <cell r="F453" t="str">
            <v>-</v>
          </cell>
          <cell r="G453" t="str">
            <v>-</v>
          </cell>
          <cell r="H453" t="str">
            <v>MG516</v>
          </cell>
          <cell r="I453">
            <v>30</v>
          </cell>
          <cell r="J453" t="str">
            <v>MG521</v>
          </cell>
          <cell r="K453">
            <v>5.56</v>
          </cell>
          <cell r="L453" t="str">
            <v>MG521</v>
          </cell>
          <cell r="M453">
            <v>5.56</v>
          </cell>
          <cell r="N453" t="str">
            <v>-</v>
          </cell>
          <cell r="O453" t="str">
            <v>-</v>
          </cell>
          <cell r="P453" t="str">
            <v>-</v>
          </cell>
          <cell r="Q453" t="str">
            <v>-</v>
          </cell>
          <cell r="R453" t="str">
            <v>-</v>
          </cell>
          <cell r="S453" t="str">
            <v>-</v>
          </cell>
          <cell r="T453" t="str">
            <v>-</v>
          </cell>
          <cell r="U453" t="str">
            <v>-</v>
          </cell>
          <cell r="V453" t="str">
            <v>-</v>
          </cell>
          <cell r="W453" t="str">
            <v>-</v>
          </cell>
          <cell r="X453" t="str">
            <v>-</v>
          </cell>
          <cell r="Y453" t="str">
            <v>-</v>
          </cell>
          <cell r="Z453" t="str">
            <v>-</v>
          </cell>
          <cell r="AA453" t="str">
            <v>-</v>
          </cell>
          <cell r="AB453" t="str">
            <v>-</v>
          </cell>
          <cell r="AC453" t="str">
            <v>-</v>
          </cell>
          <cell r="AD453" t="str">
            <v>-</v>
          </cell>
          <cell r="AE453" t="str">
            <v>-</v>
          </cell>
          <cell r="AF453" t="str">
            <v>-</v>
          </cell>
          <cell r="AG453" t="str">
            <v>-</v>
          </cell>
          <cell r="AH453" t="str">
            <v>-</v>
          </cell>
          <cell r="AI453" t="str">
            <v>-</v>
          </cell>
          <cell r="AJ453">
            <v>0</v>
          </cell>
          <cell r="AK453" t="str">
            <v>-</v>
          </cell>
          <cell r="AL453" t="str">
            <v>-</v>
          </cell>
          <cell r="AM453" t="str">
            <v>-</v>
          </cell>
          <cell r="AN453" t="str">
            <v>-</v>
          </cell>
          <cell r="AO453" t="str">
            <v>-</v>
          </cell>
          <cell r="AP453" t="str">
            <v>-</v>
          </cell>
          <cell r="AQ453" t="str">
            <v>-</v>
          </cell>
          <cell r="AR453" t="str">
            <v>-</v>
          </cell>
          <cell r="AS453" t="str">
            <v>-</v>
          </cell>
          <cell r="AT453" t="str">
            <v>-</v>
          </cell>
          <cell r="AU453" t="str">
            <v>-</v>
          </cell>
          <cell r="AV453" t="str">
            <v>-</v>
          </cell>
          <cell r="AW453">
            <v>1</v>
          </cell>
          <cell r="AX453" t="str">
            <v>-</v>
          </cell>
          <cell r="AY453">
            <v>1</v>
          </cell>
          <cell r="AZ453">
            <v>1</v>
          </cell>
          <cell r="BA453" t="str">
            <v>-</v>
          </cell>
          <cell r="BB453" t="str">
            <v>-</v>
          </cell>
          <cell r="BC453" t="str">
            <v>-</v>
          </cell>
          <cell r="BD453" t="str">
            <v>-</v>
          </cell>
          <cell r="BE453" t="str">
            <v>-</v>
          </cell>
          <cell r="BF453" t="str">
            <v>-</v>
          </cell>
          <cell r="BG453" t="str">
            <v>-</v>
          </cell>
          <cell r="BH453" t="str">
            <v>-</v>
          </cell>
          <cell r="BI453" t="str">
            <v>-</v>
          </cell>
          <cell r="BJ453" t="str">
            <v>-</v>
          </cell>
          <cell r="BK453" t="str">
            <v>-</v>
          </cell>
          <cell r="BL453" t="str">
            <v>-</v>
          </cell>
          <cell r="BM453" t="str">
            <v>-</v>
          </cell>
          <cell r="BN453" t="str">
            <v>-</v>
          </cell>
          <cell r="BO453" t="str">
            <v>-</v>
          </cell>
          <cell r="BP453" t="str">
            <v>-</v>
          </cell>
          <cell r="BQ453" t="str">
            <v>-</v>
          </cell>
          <cell r="BR453">
            <v>13525</v>
          </cell>
          <cell r="BS453">
            <v>0</v>
          </cell>
          <cell r="BT453">
            <v>0</v>
          </cell>
          <cell r="BU453">
            <v>0</v>
          </cell>
          <cell r="BW453" t="str">
            <v>Administracion, Imprevistos, Utilidad (AIU)</v>
          </cell>
          <cell r="BX453">
            <v>0</v>
          </cell>
          <cell r="BY453">
            <v>0</v>
          </cell>
          <cell r="BZ453">
            <v>0</v>
          </cell>
          <cell r="CA453">
            <v>0</v>
          </cell>
        </row>
        <row r="454">
          <cell r="D454" t="str">
            <v>EXCAVACION MECANICA (NO INCLUYE RETIRO)</v>
          </cell>
          <cell r="E454" t="str">
            <v>M3</v>
          </cell>
          <cell r="F454" t="str">
            <v>-</v>
          </cell>
          <cell r="G454" t="str">
            <v>-</v>
          </cell>
          <cell r="H454" t="str">
            <v>MG516</v>
          </cell>
          <cell r="I454">
            <v>8.5</v>
          </cell>
          <cell r="J454" t="str">
            <v>-</v>
          </cell>
          <cell r="K454" t="str">
            <v>-</v>
          </cell>
          <cell r="L454" t="str">
            <v>-</v>
          </cell>
          <cell r="M454" t="str">
            <v>-</v>
          </cell>
          <cell r="N454" t="str">
            <v>-</v>
          </cell>
          <cell r="O454" t="str">
            <v>-</v>
          </cell>
          <cell r="P454" t="str">
            <v>-</v>
          </cell>
          <cell r="Q454" t="str">
            <v>-</v>
          </cell>
          <cell r="R454" t="str">
            <v>-</v>
          </cell>
          <cell r="S454" t="str">
            <v>-</v>
          </cell>
          <cell r="T454" t="str">
            <v>-</v>
          </cell>
          <cell r="U454" t="str">
            <v>-</v>
          </cell>
          <cell r="V454" t="str">
            <v>-</v>
          </cell>
          <cell r="W454" t="str">
            <v>-</v>
          </cell>
          <cell r="X454" t="str">
            <v>-</v>
          </cell>
          <cell r="Y454" t="str">
            <v>-</v>
          </cell>
          <cell r="Z454" t="str">
            <v>-</v>
          </cell>
          <cell r="AA454" t="str">
            <v>-</v>
          </cell>
          <cell r="AB454" t="str">
            <v>-</v>
          </cell>
          <cell r="AC454" t="str">
            <v>-</v>
          </cell>
          <cell r="AD454" t="str">
            <v>-</v>
          </cell>
          <cell r="AE454" t="str">
            <v>-</v>
          </cell>
          <cell r="AF454" t="str">
            <v>-</v>
          </cell>
          <cell r="AG454" t="str">
            <v>-</v>
          </cell>
          <cell r="AH454" t="str">
            <v>-</v>
          </cell>
          <cell r="AI454" t="str">
            <v>-</v>
          </cell>
          <cell r="AJ454">
            <v>0</v>
          </cell>
          <cell r="AK454" t="str">
            <v>-</v>
          </cell>
          <cell r="AL454" t="str">
            <v>-</v>
          </cell>
          <cell r="AM454" t="str">
            <v>-</v>
          </cell>
          <cell r="AN454" t="str">
            <v>-</v>
          </cell>
          <cell r="AO454" t="str">
            <v>-</v>
          </cell>
          <cell r="AP454" t="str">
            <v>-</v>
          </cell>
          <cell r="AQ454" t="str">
            <v>-</v>
          </cell>
          <cell r="AR454" t="str">
            <v>-</v>
          </cell>
          <cell r="AS454" t="str">
            <v>-</v>
          </cell>
          <cell r="AT454" t="str">
            <v>-</v>
          </cell>
          <cell r="AU454" t="str">
            <v>-</v>
          </cell>
          <cell r="AV454" t="str">
            <v>-</v>
          </cell>
          <cell r="AW454">
            <v>1</v>
          </cell>
          <cell r="AX454" t="str">
            <v>-</v>
          </cell>
          <cell r="AY454">
            <v>1</v>
          </cell>
          <cell r="AZ454">
            <v>1</v>
          </cell>
          <cell r="BA454" t="str">
            <v>-</v>
          </cell>
          <cell r="BB454" t="str">
            <v>-</v>
          </cell>
          <cell r="BC454" t="str">
            <v>-</v>
          </cell>
          <cell r="BD454" t="str">
            <v>-</v>
          </cell>
          <cell r="BE454" t="str">
            <v>-</v>
          </cell>
          <cell r="BF454" t="str">
            <v>-</v>
          </cell>
          <cell r="BG454" t="str">
            <v>-</v>
          </cell>
          <cell r="BH454" t="str">
            <v>-</v>
          </cell>
          <cell r="BI454" t="str">
            <v>-</v>
          </cell>
          <cell r="BJ454" t="str">
            <v>-</v>
          </cell>
          <cell r="BK454" t="str">
            <v>-</v>
          </cell>
          <cell r="BL454" t="str">
            <v>-</v>
          </cell>
          <cell r="BM454" t="str">
            <v>-</v>
          </cell>
          <cell r="BN454" t="str">
            <v>-</v>
          </cell>
          <cell r="BO454" t="str">
            <v>-</v>
          </cell>
          <cell r="BP454" t="str">
            <v>-</v>
          </cell>
          <cell r="BQ454" t="str">
            <v>-</v>
          </cell>
          <cell r="BR454">
            <v>9648</v>
          </cell>
          <cell r="BS454">
            <v>0</v>
          </cell>
          <cell r="BT454">
            <v>9648</v>
          </cell>
          <cell r="BU454" t="str">
            <v>PDA ALCANTARILLADO SAN MIGUEL DE SEMA</v>
          </cell>
          <cell r="BW454" t="str">
            <v>Administracion, Imprevistos, Utilidad (AIU)</v>
          </cell>
          <cell r="BX454">
            <v>0</v>
          </cell>
          <cell r="BY454">
            <v>0</v>
          </cell>
          <cell r="BZ454">
            <v>0</v>
          </cell>
          <cell r="CA454">
            <v>0</v>
          </cell>
        </row>
        <row r="455">
          <cell r="D455" t="str">
            <v xml:space="preserve">EXCAVACION MECANICA Y RETIRO EN ZANJAS </v>
          </cell>
          <cell r="E455" t="str">
            <v>M3</v>
          </cell>
          <cell r="F455" t="str">
            <v>-</v>
          </cell>
          <cell r="G455" t="str">
            <v>-</v>
          </cell>
          <cell r="H455" t="str">
            <v>MG516</v>
          </cell>
          <cell r="I455">
            <v>2.7</v>
          </cell>
          <cell r="J455" t="str">
            <v>MG521</v>
          </cell>
          <cell r="K455">
            <v>2.7</v>
          </cell>
          <cell r="L455" t="str">
            <v>-</v>
          </cell>
          <cell r="M455" t="str">
            <v>-</v>
          </cell>
          <cell r="N455" t="str">
            <v>-</v>
          </cell>
          <cell r="O455" t="str">
            <v>-</v>
          </cell>
          <cell r="P455" t="str">
            <v>-</v>
          </cell>
          <cell r="Q455" t="str">
            <v>-</v>
          </cell>
          <cell r="R455" t="str">
            <v>-</v>
          </cell>
          <cell r="S455" t="str">
            <v>-</v>
          </cell>
          <cell r="T455" t="str">
            <v>-</v>
          </cell>
          <cell r="U455" t="str">
            <v>-</v>
          </cell>
          <cell r="V455" t="str">
            <v>-</v>
          </cell>
          <cell r="W455" t="str">
            <v>-</v>
          </cell>
          <cell r="X455" t="str">
            <v>-</v>
          </cell>
          <cell r="Y455" t="str">
            <v>-</v>
          </cell>
          <cell r="Z455" t="str">
            <v>-</v>
          </cell>
          <cell r="AA455" t="str">
            <v>-</v>
          </cell>
          <cell r="AB455" t="str">
            <v>-</v>
          </cell>
          <cell r="AC455" t="str">
            <v>-</v>
          </cell>
          <cell r="AD455" t="str">
            <v>-</v>
          </cell>
          <cell r="AE455" t="str">
            <v>-</v>
          </cell>
          <cell r="AF455" t="str">
            <v>-</v>
          </cell>
          <cell r="AG455" t="str">
            <v>-</v>
          </cell>
          <cell r="AH455" t="str">
            <v>-</v>
          </cell>
          <cell r="AI455" t="str">
            <v>-</v>
          </cell>
          <cell r="AJ455">
            <v>0</v>
          </cell>
          <cell r="AK455" t="str">
            <v>-</v>
          </cell>
          <cell r="AL455" t="str">
            <v>-</v>
          </cell>
          <cell r="AM455" t="str">
            <v>-</v>
          </cell>
          <cell r="AN455" t="str">
            <v>-</v>
          </cell>
          <cell r="AO455" t="str">
            <v>-</v>
          </cell>
          <cell r="AP455" t="str">
            <v>-</v>
          </cell>
          <cell r="AQ455" t="str">
            <v>-</v>
          </cell>
          <cell r="AR455" t="str">
            <v>-</v>
          </cell>
          <cell r="AS455" t="str">
            <v>-</v>
          </cell>
          <cell r="AT455" t="str">
            <v>-</v>
          </cell>
          <cell r="AU455" t="str">
            <v>-</v>
          </cell>
          <cell r="AV455" t="str">
            <v>-</v>
          </cell>
          <cell r="AW455">
            <v>1</v>
          </cell>
          <cell r="AX455" t="str">
            <v>-</v>
          </cell>
          <cell r="AY455">
            <v>1</v>
          </cell>
          <cell r="AZ455">
            <v>1</v>
          </cell>
          <cell r="BA455" t="str">
            <v>-</v>
          </cell>
          <cell r="BB455" t="str">
            <v>-</v>
          </cell>
          <cell r="BC455" t="str">
            <v>-</v>
          </cell>
          <cell r="BD455" t="str">
            <v>-</v>
          </cell>
          <cell r="BE455" t="str">
            <v>-</v>
          </cell>
          <cell r="BF455" t="str">
            <v>-</v>
          </cell>
          <cell r="BG455" t="str">
            <v>-</v>
          </cell>
          <cell r="BH455" t="str">
            <v>-</v>
          </cell>
          <cell r="BI455" t="str">
            <v>-</v>
          </cell>
          <cell r="BJ455" t="str">
            <v>-</v>
          </cell>
          <cell r="BK455" t="str">
            <v>-</v>
          </cell>
          <cell r="BL455" t="str">
            <v>-</v>
          </cell>
          <cell r="BM455" t="str">
            <v>-</v>
          </cell>
          <cell r="BN455" t="str">
            <v>-</v>
          </cell>
          <cell r="BO455" t="str">
            <v>-</v>
          </cell>
          <cell r="BP455" t="str">
            <v>-</v>
          </cell>
          <cell r="BQ455" t="str">
            <v>-</v>
          </cell>
          <cell r="BR455">
            <v>41485</v>
          </cell>
          <cell r="BS455">
            <v>0</v>
          </cell>
          <cell r="BT455">
            <v>41485</v>
          </cell>
          <cell r="BU455">
            <v>0</v>
          </cell>
          <cell r="BW455" t="str">
            <v>Administracion, Imprevistos, Utilidad (AIU)</v>
          </cell>
          <cell r="BX455">
            <v>0</v>
          </cell>
          <cell r="BY455">
            <v>0</v>
          </cell>
          <cell r="BZ455">
            <v>0</v>
          </cell>
          <cell r="CA455">
            <v>0</v>
          </cell>
        </row>
        <row r="456">
          <cell r="D456" t="str">
            <v>EXCAVACION MECANICA Y RETIRO EN ZANJAS economico</v>
          </cell>
          <cell r="E456" t="str">
            <v>M3</v>
          </cell>
          <cell r="F456" t="str">
            <v>-</v>
          </cell>
          <cell r="G456" t="str">
            <v>-</v>
          </cell>
          <cell r="H456" t="str">
            <v>MG516</v>
          </cell>
          <cell r="I456">
            <v>6.23</v>
          </cell>
          <cell r="J456" t="str">
            <v>MG521</v>
          </cell>
          <cell r="K456">
            <v>6.23</v>
          </cell>
          <cell r="L456" t="str">
            <v>-</v>
          </cell>
          <cell r="M456" t="str">
            <v>-</v>
          </cell>
          <cell r="N456" t="str">
            <v>-</v>
          </cell>
          <cell r="O456" t="str">
            <v>-</v>
          </cell>
          <cell r="P456" t="str">
            <v>-</v>
          </cell>
          <cell r="Q456" t="str">
            <v>-</v>
          </cell>
          <cell r="R456" t="str">
            <v>-</v>
          </cell>
          <cell r="S456" t="str">
            <v>-</v>
          </cell>
          <cell r="T456" t="str">
            <v>-</v>
          </cell>
          <cell r="U456" t="str">
            <v>-</v>
          </cell>
          <cell r="V456" t="str">
            <v>-</v>
          </cell>
          <cell r="W456" t="str">
            <v>-</v>
          </cell>
          <cell r="X456" t="str">
            <v>-</v>
          </cell>
          <cell r="Y456" t="str">
            <v>-</v>
          </cell>
          <cell r="Z456" t="str">
            <v>-</v>
          </cell>
          <cell r="AA456" t="str">
            <v>-</v>
          </cell>
          <cell r="AB456" t="str">
            <v>-</v>
          </cell>
          <cell r="AC456" t="str">
            <v>-</v>
          </cell>
          <cell r="AD456" t="str">
            <v>-</v>
          </cell>
          <cell r="AE456" t="str">
            <v>-</v>
          </cell>
          <cell r="AF456" t="str">
            <v>-</v>
          </cell>
          <cell r="AG456" t="str">
            <v>-</v>
          </cell>
          <cell r="AH456" t="str">
            <v>-</v>
          </cell>
          <cell r="AI456" t="str">
            <v>-</v>
          </cell>
          <cell r="AJ456">
            <v>0</v>
          </cell>
          <cell r="AK456" t="str">
            <v>-</v>
          </cell>
          <cell r="AL456" t="str">
            <v>-</v>
          </cell>
          <cell r="AM456" t="str">
            <v>-</v>
          </cell>
          <cell r="AN456" t="str">
            <v>-</v>
          </cell>
          <cell r="AO456" t="str">
            <v>-</v>
          </cell>
          <cell r="AP456" t="str">
            <v>-</v>
          </cell>
          <cell r="AQ456" t="str">
            <v>-</v>
          </cell>
          <cell r="AR456" t="str">
            <v>-</v>
          </cell>
          <cell r="AS456" t="str">
            <v>-</v>
          </cell>
          <cell r="AT456" t="str">
            <v>-</v>
          </cell>
          <cell r="AU456" t="str">
            <v>-</v>
          </cell>
          <cell r="AV456" t="str">
            <v>-</v>
          </cell>
          <cell r="AW456">
            <v>1</v>
          </cell>
          <cell r="AX456" t="str">
            <v>-</v>
          </cell>
          <cell r="AY456">
            <v>1</v>
          </cell>
          <cell r="AZ456">
            <v>1</v>
          </cell>
          <cell r="BA456" t="str">
            <v>-</v>
          </cell>
          <cell r="BB456" t="str">
            <v>-</v>
          </cell>
          <cell r="BC456" t="str">
            <v>-</v>
          </cell>
          <cell r="BD456" t="str">
            <v>-</v>
          </cell>
          <cell r="BE456" t="str">
            <v>-</v>
          </cell>
          <cell r="BF456" t="str">
            <v>-</v>
          </cell>
          <cell r="BG456" t="str">
            <v>-</v>
          </cell>
          <cell r="BH456" t="str">
            <v>-</v>
          </cell>
          <cell r="BI456" t="str">
            <v>-</v>
          </cell>
          <cell r="BJ456" t="str">
            <v>-</v>
          </cell>
          <cell r="BK456" t="str">
            <v>-</v>
          </cell>
          <cell r="BL456" t="str">
            <v>-</v>
          </cell>
          <cell r="BM456" t="str">
            <v>-</v>
          </cell>
          <cell r="BN456" t="str">
            <v>-</v>
          </cell>
          <cell r="BO456" t="str">
            <v>-</v>
          </cell>
          <cell r="BP456" t="str">
            <v>-</v>
          </cell>
          <cell r="BQ456" t="str">
            <v>-</v>
          </cell>
          <cell r="BR456">
            <v>17979</v>
          </cell>
          <cell r="BS456">
            <v>0</v>
          </cell>
          <cell r="BT456">
            <v>17979</v>
          </cell>
          <cell r="BU456">
            <v>0</v>
          </cell>
          <cell r="BW456" t="str">
            <v>Administracion, Imprevistos, Utilidad (AIU)</v>
          </cell>
          <cell r="BX456">
            <v>0</v>
          </cell>
          <cell r="BY456">
            <v>0</v>
          </cell>
          <cell r="BZ456">
            <v>0</v>
          </cell>
          <cell r="CA456">
            <v>0</v>
          </cell>
        </row>
        <row r="457">
          <cell r="D457" t="str">
            <v>EXCAVACION MECÁNICA EN MATERIAL COMUN DE LA EXPLANACION Y CANALES</v>
          </cell>
          <cell r="E457" t="str">
            <v>M3</v>
          </cell>
          <cell r="F457" t="str">
            <v>-</v>
          </cell>
          <cell r="G457" t="str">
            <v>-</v>
          </cell>
          <cell r="H457" t="str">
            <v>MG516</v>
          </cell>
          <cell r="I457">
            <v>30</v>
          </cell>
          <cell r="J457" t="str">
            <v>MG521</v>
          </cell>
          <cell r="K457">
            <v>19</v>
          </cell>
          <cell r="L457" t="str">
            <v>-</v>
          </cell>
          <cell r="M457" t="str">
            <v>-</v>
          </cell>
          <cell r="N457" t="str">
            <v>-</v>
          </cell>
          <cell r="O457" t="str">
            <v>-</v>
          </cell>
          <cell r="P457" t="str">
            <v>-</v>
          </cell>
          <cell r="Q457" t="str">
            <v>-</v>
          </cell>
          <cell r="R457" t="str">
            <v>-</v>
          </cell>
          <cell r="S457" t="str">
            <v>-</v>
          </cell>
          <cell r="T457" t="str">
            <v>-</v>
          </cell>
          <cell r="U457" t="str">
            <v>-</v>
          </cell>
          <cell r="V457" t="str">
            <v>-</v>
          </cell>
          <cell r="W457" t="str">
            <v>-</v>
          </cell>
          <cell r="X457" t="str">
            <v>-</v>
          </cell>
          <cell r="Y457" t="str">
            <v>-</v>
          </cell>
          <cell r="Z457" t="str">
            <v>-</v>
          </cell>
          <cell r="AA457" t="str">
            <v>-</v>
          </cell>
          <cell r="AB457" t="str">
            <v>-</v>
          </cell>
          <cell r="AC457" t="str">
            <v>-</v>
          </cell>
          <cell r="AD457" t="str">
            <v>-</v>
          </cell>
          <cell r="AE457" t="str">
            <v>-</v>
          </cell>
          <cell r="AF457" t="str">
            <v>-</v>
          </cell>
          <cell r="AG457" t="str">
            <v>-</v>
          </cell>
          <cell r="AH457" t="str">
            <v>-</v>
          </cell>
          <cell r="AI457" t="str">
            <v>-</v>
          </cell>
          <cell r="AJ457">
            <v>0</v>
          </cell>
          <cell r="AK457" t="str">
            <v>-</v>
          </cell>
          <cell r="AL457" t="str">
            <v>-</v>
          </cell>
          <cell r="AM457" t="str">
            <v>-</v>
          </cell>
          <cell r="AN457" t="str">
            <v>-</v>
          </cell>
          <cell r="AO457" t="str">
            <v>-</v>
          </cell>
          <cell r="AP457" t="str">
            <v>-</v>
          </cell>
          <cell r="AQ457" t="str">
            <v>-</v>
          </cell>
          <cell r="AR457" t="str">
            <v>-</v>
          </cell>
          <cell r="AS457" t="str">
            <v>-</v>
          </cell>
          <cell r="AT457" t="str">
            <v>-</v>
          </cell>
          <cell r="AU457" t="str">
            <v>-</v>
          </cell>
          <cell r="AV457" t="str">
            <v>-</v>
          </cell>
          <cell r="AW457">
            <v>1</v>
          </cell>
          <cell r="AX457" t="str">
            <v>-</v>
          </cell>
          <cell r="AY457">
            <v>1</v>
          </cell>
          <cell r="AZ457">
            <v>1</v>
          </cell>
          <cell r="BA457" t="str">
            <v>-</v>
          </cell>
          <cell r="BB457" t="str">
            <v>-</v>
          </cell>
          <cell r="BC457" t="str">
            <v>-</v>
          </cell>
          <cell r="BD457" t="str">
            <v>-</v>
          </cell>
          <cell r="BE457" t="str">
            <v>-</v>
          </cell>
          <cell r="BF457" t="str">
            <v>-</v>
          </cell>
          <cell r="BG457" t="str">
            <v>-</v>
          </cell>
          <cell r="BH457" t="str">
            <v>-</v>
          </cell>
          <cell r="BI457" t="str">
            <v>-</v>
          </cell>
          <cell r="BJ457" t="str">
            <v>-</v>
          </cell>
          <cell r="BK457" t="str">
            <v>-</v>
          </cell>
          <cell r="BL457" t="str">
            <v>-</v>
          </cell>
          <cell r="BM457" t="str">
            <v>-</v>
          </cell>
          <cell r="BN457" t="str">
            <v>-</v>
          </cell>
          <cell r="BO457" t="str">
            <v>-</v>
          </cell>
          <cell r="BP457" t="str">
            <v>-</v>
          </cell>
          <cell r="BQ457" t="str">
            <v>-</v>
          </cell>
          <cell r="BR457">
            <v>4313</v>
          </cell>
          <cell r="BS457">
            <v>0</v>
          </cell>
          <cell r="BT457">
            <v>4313</v>
          </cell>
          <cell r="BU457">
            <v>0</v>
          </cell>
          <cell r="BW457" t="str">
            <v>Administracion, Imprevistos, Utilidad (AIU)</v>
          </cell>
          <cell r="BX457">
            <v>0</v>
          </cell>
          <cell r="BY457">
            <v>0</v>
          </cell>
          <cell r="BZ457">
            <v>0</v>
          </cell>
          <cell r="CA457">
            <v>0</v>
          </cell>
        </row>
        <row r="458">
          <cell r="D458" t="str">
            <v>Excavaciones de cortes canales y prestamos en material común a máquina (incluye cargue y acarreo libre de 200 m)</v>
          </cell>
          <cell r="E458" t="str">
            <v>M3</v>
          </cell>
          <cell r="F458" t="str">
            <v>-</v>
          </cell>
          <cell r="G458" t="str">
            <v>-</v>
          </cell>
          <cell r="H458" t="str">
            <v>MG516</v>
          </cell>
          <cell r="I458">
            <v>23</v>
          </cell>
          <cell r="J458" t="str">
            <v>MG521</v>
          </cell>
          <cell r="K458">
            <v>10</v>
          </cell>
          <cell r="L458" t="str">
            <v>-</v>
          </cell>
          <cell r="M458" t="str">
            <v>-</v>
          </cell>
          <cell r="N458" t="str">
            <v>-</v>
          </cell>
          <cell r="O458" t="str">
            <v>-</v>
          </cell>
          <cell r="P458" t="str">
            <v>-</v>
          </cell>
          <cell r="Q458" t="str">
            <v>-</v>
          </cell>
          <cell r="R458" t="str">
            <v>-</v>
          </cell>
          <cell r="S458" t="str">
            <v>-</v>
          </cell>
          <cell r="T458" t="str">
            <v>-</v>
          </cell>
          <cell r="U458" t="str">
            <v>-</v>
          </cell>
          <cell r="V458" t="str">
            <v>-</v>
          </cell>
          <cell r="W458" t="str">
            <v>-</v>
          </cell>
          <cell r="X458" t="str">
            <v>-</v>
          </cell>
          <cell r="Y458" t="str">
            <v>-</v>
          </cell>
          <cell r="Z458" t="str">
            <v>-</v>
          </cell>
          <cell r="AA458" t="str">
            <v>-</v>
          </cell>
          <cell r="AB458" t="str">
            <v>-</v>
          </cell>
          <cell r="AC458" t="str">
            <v>-</v>
          </cell>
          <cell r="AD458" t="str">
            <v>-</v>
          </cell>
          <cell r="AE458" t="str">
            <v>-</v>
          </cell>
          <cell r="AF458" t="str">
            <v>-</v>
          </cell>
          <cell r="AG458" t="str">
            <v>-</v>
          </cell>
          <cell r="AH458" t="str">
            <v>-</v>
          </cell>
          <cell r="AI458" t="str">
            <v>-</v>
          </cell>
          <cell r="AJ458">
            <v>0</v>
          </cell>
          <cell r="AK458" t="str">
            <v>-</v>
          </cell>
          <cell r="AL458" t="str">
            <v>-</v>
          </cell>
          <cell r="AM458" t="str">
            <v>-</v>
          </cell>
          <cell r="AN458" t="str">
            <v>-</v>
          </cell>
          <cell r="AO458" t="str">
            <v>-</v>
          </cell>
          <cell r="AP458" t="str">
            <v>-</v>
          </cell>
          <cell r="AQ458" t="str">
            <v>-</v>
          </cell>
          <cell r="AR458" t="str">
            <v>-</v>
          </cell>
          <cell r="AS458" t="str">
            <v>-</v>
          </cell>
          <cell r="AT458" t="str">
            <v>-</v>
          </cell>
          <cell r="AU458" t="str">
            <v>-</v>
          </cell>
          <cell r="AV458" t="str">
            <v>-</v>
          </cell>
          <cell r="AW458">
            <v>1</v>
          </cell>
          <cell r="AX458" t="str">
            <v>-</v>
          </cell>
          <cell r="AY458">
            <v>1</v>
          </cell>
          <cell r="AZ458">
            <v>1</v>
          </cell>
          <cell r="BA458" t="str">
            <v>-</v>
          </cell>
          <cell r="BB458" t="str">
            <v>-</v>
          </cell>
          <cell r="BC458" t="str">
            <v>-</v>
          </cell>
          <cell r="BD458" t="str">
            <v>-</v>
          </cell>
          <cell r="BE458" t="str">
            <v>-</v>
          </cell>
          <cell r="BF458" t="str">
            <v>-</v>
          </cell>
          <cell r="BG458" t="str">
            <v>-</v>
          </cell>
          <cell r="BH458" t="str">
            <v>-</v>
          </cell>
          <cell r="BI458" t="str">
            <v>-</v>
          </cell>
          <cell r="BJ458" t="str">
            <v>-</v>
          </cell>
          <cell r="BK458" t="str">
            <v>-</v>
          </cell>
          <cell r="BL458" t="str">
            <v>-</v>
          </cell>
          <cell r="BM458" t="str">
            <v>-</v>
          </cell>
          <cell r="BN458" t="str">
            <v>-</v>
          </cell>
          <cell r="BO458" t="str">
            <v>-</v>
          </cell>
          <cell r="BP458" t="str">
            <v>-</v>
          </cell>
          <cell r="BQ458" t="str">
            <v>-</v>
          </cell>
          <cell r="BR458">
            <v>6566</v>
          </cell>
          <cell r="BS458">
            <v>0</v>
          </cell>
          <cell r="BT458">
            <v>6566</v>
          </cell>
          <cell r="BU458">
            <v>0</v>
          </cell>
          <cell r="BW458" t="str">
            <v>Administracion, Imprevistos, Utilidad (AIU)</v>
          </cell>
          <cell r="BX458">
            <v>0</v>
          </cell>
          <cell r="BY458">
            <v>0</v>
          </cell>
          <cell r="BZ458">
            <v>0</v>
          </cell>
          <cell r="CA458">
            <v>0</v>
          </cell>
        </row>
        <row r="459">
          <cell r="D459" t="str">
            <v>EXCAVACION DE CORTES, CANALES Y PRESTAMOS EN MATERIAL  COMUN A MAQUINA INCLUYE CARGUE Y ACARREO  LIBRE DE 5 KM</v>
          </cell>
          <cell r="E459" t="str">
            <v>M3</v>
          </cell>
          <cell r="F459" t="str">
            <v>-</v>
          </cell>
          <cell r="G459" t="str">
            <v>-</v>
          </cell>
          <cell r="H459" t="str">
            <v>MG522</v>
          </cell>
          <cell r="I459">
            <v>29.41</v>
          </cell>
          <cell r="J459" t="str">
            <v>MG521</v>
          </cell>
          <cell r="K459">
            <v>4.5</v>
          </cell>
          <cell r="L459" t="str">
            <v>-</v>
          </cell>
          <cell r="M459" t="str">
            <v>-</v>
          </cell>
          <cell r="N459" t="str">
            <v>-</v>
          </cell>
          <cell r="O459" t="str">
            <v>-</v>
          </cell>
          <cell r="P459" t="str">
            <v>-</v>
          </cell>
          <cell r="Q459" t="str">
            <v>-</v>
          </cell>
          <cell r="R459" t="str">
            <v>-</v>
          </cell>
          <cell r="S459" t="str">
            <v>-</v>
          </cell>
          <cell r="T459" t="str">
            <v>-</v>
          </cell>
          <cell r="U459" t="str">
            <v>-</v>
          </cell>
          <cell r="V459" t="str">
            <v>-</v>
          </cell>
          <cell r="W459" t="str">
            <v>-</v>
          </cell>
          <cell r="X459" t="str">
            <v>-</v>
          </cell>
          <cell r="Y459" t="str">
            <v>-</v>
          </cell>
          <cell r="Z459" t="str">
            <v>-</v>
          </cell>
          <cell r="AA459" t="str">
            <v>-</v>
          </cell>
          <cell r="AB459" t="str">
            <v>-</v>
          </cell>
          <cell r="AC459" t="str">
            <v>-</v>
          </cell>
          <cell r="AD459" t="str">
            <v>-</v>
          </cell>
          <cell r="AE459" t="str">
            <v>-</v>
          </cell>
          <cell r="AF459" t="str">
            <v>-</v>
          </cell>
          <cell r="AG459" t="str">
            <v>-</v>
          </cell>
          <cell r="AH459" t="str">
            <v>-</v>
          </cell>
          <cell r="AI459" t="str">
            <v>-</v>
          </cell>
          <cell r="AJ459">
            <v>0</v>
          </cell>
          <cell r="AK459" t="str">
            <v>-</v>
          </cell>
          <cell r="AL459" t="str">
            <v>-</v>
          </cell>
          <cell r="AM459" t="str">
            <v>-</v>
          </cell>
          <cell r="AN459" t="str">
            <v>-</v>
          </cell>
          <cell r="AO459" t="str">
            <v>-</v>
          </cell>
          <cell r="AP459" t="str">
            <v>-</v>
          </cell>
          <cell r="AQ459" t="str">
            <v>-</v>
          </cell>
          <cell r="AR459" t="str">
            <v>-</v>
          </cell>
          <cell r="AS459" t="str">
            <v>-</v>
          </cell>
          <cell r="AT459" t="str">
            <v>-</v>
          </cell>
          <cell r="AU459" t="str">
            <v>-</v>
          </cell>
          <cell r="AV459" t="str">
            <v>-</v>
          </cell>
          <cell r="AW459">
            <v>1</v>
          </cell>
          <cell r="AX459" t="str">
            <v>-</v>
          </cell>
          <cell r="AY459">
            <v>1</v>
          </cell>
          <cell r="AZ459">
            <v>1</v>
          </cell>
          <cell r="BA459" t="str">
            <v>-</v>
          </cell>
          <cell r="BB459" t="str">
            <v>-</v>
          </cell>
          <cell r="BC459" t="str">
            <v>-</v>
          </cell>
          <cell r="BD459" t="str">
            <v>-</v>
          </cell>
          <cell r="BE459" t="str">
            <v>-</v>
          </cell>
          <cell r="BF459" t="str">
            <v>-</v>
          </cell>
          <cell r="BG459" t="str">
            <v>-</v>
          </cell>
          <cell r="BH459" t="str">
            <v>-</v>
          </cell>
          <cell r="BI459" t="str">
            <v>-</v>
          </cell>
          <cell r="BJ459" t="str">
            <v>-</v>
          </cell>
          <cell r="BK459" t="str">
            <v>-</v>
          </cell>
          <cell r="BL459" t="str">
            <v>-</v>
          </cell>
          <cell r="BM459" t="str">
            <v>-</v>
          </cell>
          <cell r="BN459" t="str">
            <v>-</v>
          </cell>
          <cell r="BO459" t="str">
            <v>-</v>
          </cell>
          <cell r="BP459" t="str">
            <v>-</v>
          </cell>
          <cell r="BQ459" t="str">
            <v>-</v>
          </cell>
          <cell r="BR459">
            <v>11141</v>
          </cell>
          <cell r="BS459">
            <v>0</v>
          </cell>
          <cell r="BT459">
            <v>11141</v>
          </cell>
          <cell r="BU459">
            <v>0</v>
          </cell>
          <cell r="BW459" t="str">
            <v>Administracion, Imprevistos, Utilidad (AIU)</v>
          </cell>
          <cell r="BX459">
            <v>0</v>
          </cell>
          <cell r="BY459">
            <v>0</v>
          </cell>
          <cell r="BZ459">
            <v>0</v>
          </cell>
          <cell r="CA459">
            <v>0</v>
          </cell>
        </row>
        <row r="460">
          <cell r="D460" t="str">
            <v>Excavaciones de cortes canales y prestamos en roca a maquina ( incluye cargue y acarreo libre de 200 m)</v>
          </cell>
          <cell r="E460" t="str">
            <v>M3</v>
          </cell>
          <cell r="F460" t="str">
            <v>MG501</v>
          </cell>
          <cell r="G460">
            <v>0.05</v>
          </cell>
          <cell r="H460" t="str">
            <v>MG516</v>
          </cell>
          <cell r="I460">
            <v>15</v>
          </cell>
          <cell r="J460" t="str">
            <v>MG506</v>
          </cell>
          <cell r="K460">
            <v>15</v>
          </cell>
          <cell r="L460" t="str">
            <v>MG503</v>
          </cell>
          <cell r="M460">
            <v>15</v>
          </cell>
          <cell r="N460" t="str">
            <v>MG521</v>
          </cell>
          <cell r="O460">
            <v>15</v>
          </cell>
          <cell r="P460" t="str">
            <v>IGV2051</v>
          </cell>
          <cell r="Q460">
            <v>0.5</v>
          </cell>
          <cell r="R460" t="str">
            <v>IGV2100</v>
          </cell>
          <cell r="S460">
            <v>1</v>
          </cell>
          <cell r="T460" t="str">
            <v>IGV2101</v>
          </cell>
          <cell r="U460">
            <v>1</v>
          </cell>
          <cell r="V460" t="str">
            <v>-</v>
          </cell>
          <cell r="W460" t="str">
            <v>-</v>
          </cell>
          <cell r="X460" t="str">
            <v>-</v>
          </cell>
          <cell r="Y460" t="str">
            <v>-</v>
          </cell>
          <cell r="Z460" t="str">
            <v>-</v>
          </cell>
          <cell r="AA460" t="str">
            <v>-</v>
          </cell>
          <cell r="AB460" t="str">
            <v>-</v>
          </cell>
          <cell r="AC460" t="str">
            <v>-</v>
          </cell>
          <cell r="AD460" t="str">
            <v>-</v>
          </cell>
          <cell r="AE460" t="str">
            <v>-</v>
          </cell>
          <cell r="AF460" t="str">
            <v>-</v>
          </cell>
          <cell r="AG460" t="str">
            <v>-</v>
          </cell>
          <cell r="AH460" t="str">
            <v>-</v>
          </cell>
          <cell r="AI460" t="str">
            <v>-</v>
          </cell>
          <cell r="AJ460">
            <v>0</v>
          </cell>
          <cell r="AK460" t="str">
            <v>-</v>
          </cell>
          <cell r="AL460" t="str">
            <v>-</v>
          </cell>
          <cell r="AM460" t="str">
            <v>-</v>
          </cell>
          <cell r="AN460" t="str">
            <v>-</v>
          </cell>
          <cell r="AO460" t="str">
            <v>-</v>
          </cell>
          <cell r="AP460" t="str">
            <v>-</v>
          </cell>
          <cell r="AQ460" t="str">
            <v>-</v>
          </cell>
          <cell r="AR460" t="str">
            <v>-</v>
          </cell>
          <cell r="AS460" t="str">
            <v>-</v>
          </cell>
          <cell r="AT460" t="str">
            <v>-</v>
          </cell>
          <cell r="AU460" t="str">
            <v>-</v>
          </cell>
          <cell r="AV460" t="str">
            <v>-</v>
          </cell>
          <cell r="AW460">
            <v>1</v>
          </cell>
          <cell r="AX460" t="str">
            <v>-</v>
          </cell>
          <cell r="AY460">
            <v>1</v>
          </cell>
          <cell r="AZ460">
            <v>1</v>
          </cell>
          <cell r="BA460">
            <v>1</v>
          </cell>
          <cell r="BB460" t="str">
            <v>MO18</v>
          </cell>
          <cell r="BC460">
            <v>20</v>
          </cell>
          <cell r="BD460">
            <v>1</v>
          </cell>
          <cell r="BE460" t="str">
            <v>MO10</v>
          </cell>
          <cell r="BF460">
            <v>20</v>
          </cell>
          <cell r="BG460" t="str">
            <v>-</v>
          </cell>
          <cell r="BH460" t="str">
            <v>-</v>
          </cell>
          <cell r="BI460" t="str">
            <v>-</v>
          </cell>
          <cell r="BJ460" t="str">
            <v>-</v>
          </cell>
          <cell r="BK460" t="str">
            <v>-</v>
          </cell>
          <cell r="BL460" t="str">
            <v>-</v>
          </cell>
          <cell r="BM460" t="str">
            <v>-</v>
          </cell>
          <cell r="BN460" t="str">
            <v>-</v>
          </cell>
          <cell r="BO460" t="str">
            <v>-</v>
          </cell>
          <cell r="BP460" t="str">
            <v>-</v>
          </cell>
          <cell r="BQ460" t="str">
            <v>-</v>
          </cell>
          <cell r="BR460">
            <v>34569</v>
          </cell>
          <cell r="BS460">
            <v>0</v>
          </cell>
          <cell r="BT460">
            <v>34569</v>
          </cell>
          <cell r="BU460">
            <v>0</v>
          </cell>
          <cell r="BW460" t="str">
            <v>Administracion, Imprevistos, Utilidad (AIU)</v>
          </cell>
          <cell r="BX460">
            <v>0</v>
          </cell>
          <cell r="BY460">
            <v>0</v>
          </cell>
          <cell r="BZ460">
            <v>0</v>
          </cell>
          <cell r="CA460">
            <v>0</v>
          </cell>
        </row>
        <row r="461">
          <cell r="D461" t="str">
            <v>CIELO RASO EN DRY WALL</v>
          </cell>
          <cell r="E461" t="str">
            <v>M2</v>
          </cell>
          <cell r="F461" t="str">
            <v>MG501</v>
          </cell>
          <cell r="G461">
            <v>7.3499999999999996E-2</v>
          </cell>
          <cell r="H461" t="str">
            <v>-</v>
          </cell>
          <cell r="I461" t="str">
            <v>-</v>
          </cell>
          <cell r="J461" t="str">
            <v>-</v>
          </cell>
          <cell r="K461" t="str">
            <v>-</v>
          </cell>
          <cell r="L461" t="str">
            <v>-</v>
          </cell>
          <cell r="M461" t="str">
            <v>-</v>
          </cell>
          <cell r="N461" t="str">
            <v>-</v>
          </cell>
          <cell r="O461" t="str">
            <v>-</v>
          </cell>
          <cell r="P461" t="str">
            <v>C5608</v>
          </cell>
          <cell r="Q461">
            <v>0.45</v>
          </cell>
          <cell r="R461" t="str">
            <v>C5609</v>
          </cell>
          <cell r="S461">
            <v>0.03</v>
          </cell>
          <cell r="T461" t="str">
            <v>C5610</v>
          </cell>
          <cell r="U461">
            <v>0.35</v>
          </cell>
          <cell r="V461" t="str">
            <v>C5611</v>
          </cell>
          <cell r="W461">
            <v>1.3100000000000001E-2</v>
          </cell>
          <cell r="X461" t="str">
            <v>C5612</v>
          </cell>
          <cell r="Y461">
            <v>0.68</v>
          </cell>
          <cell r="Z461" t="str">
            <v>C5613</v>
          </cell>
          <cell r="AA461">
            <v>5.4</v>
          </cell>
          <cell r="AB461" t="str">
            <v>C5614</v>
          </cell>
          <cell r="AC461">
            <v>10.35</v>
          </cell>
          <cell r="AD461" t="str">
            <v>C5615</v>
          </cell>
          <cell r="AE461">
            <v>0.37</v>
          </cell>
          <cell r="AF461" t="str">
            <v>-</v>
          </cell>
          <cell r="AG461" t="str">
            <v>-</v>
          </cell>
          <cell r="AH461" t="str">
            <v>-</v>
          </cell>
          <cell r="AI461" t="str">
            <v>-</v>
          </cell>
          <cell r="AJ461">
            <v>0</v>
          </cell>
          <cell r="AK461" t="str">
            <v>-</v>
          </cell>
          <cell r="AL461" t="str">
            <v>-</v>
          </cell>
          <cell r="AM461" t="str">
            <v>-</v>
          </cell>
          <cell r="AN461" t="str">
            <v>-</v>
          </cell>
          <cell r="AO461" t="str">
            <v>-</v>
          </cell>
          <cell r="AP461" t="str">
            <v>-</v>
          </cell>
          <cell r="AQ461" t="str">
            <v>-</v>
          </cell>
          <cell r="AR461" t="str">
            <v>-</v>
          </cell>
          <cell r="AS461" t="str">
            <v>-</v>
          </cell>
          <cell r="AT461" t="str">
            <v>-</v>
          </cell>
          <cell r="AU461" t="str">
            <v>-</v>
          </cell>
          <cell r="AV461" t="str">
            <v>-</v>
          </cell>
          <cell r="AW461">
            <v>1</v>
          </cell>
          <cell r="AX461" t="str">
            <v>-</v>
          </cell>
          <cell r="AY461">
            <v>1</v>
          </cell>
          <cell r="AZ461">
            <v>1</v>
          </cell>
          <cell r="BA461">
            <v>1</v>
          </cell>
          <cell r="BB461" t="str">
            <v>MO20</v>
          </cell>
          <cell r="BC461">
            <v>7.4</v>
          </cell>
          <cell r="BD461">
            <v>2</v>
          </cell>
          <cell r="BE461" t="str">
            <v>MO10</v>
          </cell>
          <cell r="BF461">
            <v>7.4</v>
          </cell>
          <cell r="BG461" t="str">
            <v>-</v>
          </cell>
          <cell r="BH461" t="str">
            <v>-</v>
          </cell>
          <cell r="BI461" t="str">
            <v>-</v>
          </cell>
          <cell r="BJ461" t="str">
            <v>-</v>
          </cell>
          <cell r="BK461" t="str">
            <v>-</v>
          </cell>
          <cell r="BL461" t="str">
            <v>-</v>
          </cell>
          <cell r="BM461" t="str">
            <v>-</v>
          </cell>
          <cell r="BN461" t="str">
            <v>-</v>
          </cell>
          <cell r="BO461" t="str">
            <v>-</v>
          </cell>
          <cell r="BP461" t="str">
            <v>-</v>
          </cell>
          <cell r="BQ461" t="str">
            <v>-</v>
          </cell>
          <cell r="BR461">
            <v>43601</v>
          </cell>
          <cell r="BS461">
            <v>0</v>
          </cell>
          <cell r="BT461">
            <v>43601</v>
          </cell>
          <cell r="BU461">
            <v>0</v>
          </cell>
          <cell r="BW461" t="str">
            <v>Administracion, Imprevistos, Utilidad (AIU)</v>
          </cell>
          <cell r="BX461">
            <v>0</v>
          </cell>
          <cell r="BY461">
            <v>0</v>
          </cell>
          <cell r="BZ461">
            <v>0</v>
          </cell>
          <cell r="CA461">
            <v>0</v>
          </cell>
        </row>
        <row r="462">
          <cell r="D462" t="str">
            <v>CIELO RASO EN PVC 6MM</v>
          </cell>
          <cell r="E462" t="str">
            <v>M2</v>
          </cell>
          <cell r="F462" t="str">
            <v>MG501</v>
          </cell>
          <cell r="G462">
            <v>7.3499999999999996E-2</v>
          </cell>
          <cell r="H462" t="str">
            <v>-</v>
          </cell>
          <cell r="I462" t="str">
            <v>-</v>
          </cell>
          <cell r="J462" t="str">
            <v>-</v>
          </cell>
          <cell r="K462" t="str">
            <v>-</v>
          </cell>
          <cell r="L462" t="str">
            <v>-</v>
          </cell>
          <cell r="M462" t="str">
            <v>-</v>
          </cell>
          <cell r="N462" t="str">
            <v>-</v>
          </cell>
          <cell r="O462" t="str">
            <v>-</v>
          </cell>
          <cell r="P462" t="str">
            <v>C5608</v>
          </cell>
          <cell r="Q462">
            <v>0.45</v>
          </cell>
          <cell r="R462" t="str">
            <v>C5612</v>
          </cell>
          <cell r="S462">
            <v>0.68</v>
          </cell>
          <cell r="T462" t="str">
            <v>C5613</v>
          </cell>
          <cell r="U462">
            <v>5.4</v>
          </cell>
          <cell r="V462" t="str">
            <v>C5614</v>
          </cell>
          <cell r="W462">
            <v>10.35</v>
          </cell>
          <cell r="X462" t="str">
            <v>C5615</v>
          </cell>
          <cell r="Y462">
            <v>0.37</v>
          </cell>
          <cell r="Z462" t="str">
            <v>C6280</v>
          </cell>
          <cell r="AA462">
            <v>1.05</v>
          </cell>
          <cell r="AB462" t="str">
            <v>-</v>
          </cell>
          <cell r="AC462" t="str">
            <v>-</v>
          </cell>
          <cell r="AD462" t="str">
            <v>-</v>
          </cell>
          <cell r="AE462" t="str">
            <v>-</v>
          </cell>
          <cell r="AF462" t="str">
            <v>-</v>
          </cell>
          <cell r="AG462" t="str">
            <v>-</v>
          </cell>
          <cell r="AH462" t="str">
            <v>-</v>
          </cell>
          <cell r="AI462" t="str">
            <v>-</v>
          </cell>
          <cell r="AJ462">
            <v>0</v>
          </cell>
          <cell r="AK462" t="str">
            <v>-</v>
          </cell>
          <cell r="AL462" t="str">
            <v>-</v>
          </cell>
          <cell r="AM462" t="str">
            <v>-</v>
          </cell>
          <cell r="AN462" t="str">
            <v>-</v>
          </cell>
          <cell r="AO462" t="str">
            <v>-</v>
          </cell>
          <cell r="AP462" t="str">
            <v>-</v>
          </cell>
          <cell r="AQ462" t="str">
            <v>-</v>
          </cell>
          <cell r="AR462" t="str">
            <v>-</v>
          </cell>
          <cell r="AS462" t="str">
            <v>-</v>
          </cell>
          <cell r="AT462" t="str">
            <v>-</v>
          </cell>
          <cell r="AU462" t="str">
            <v>-</v>
          </cell>
          <cell r="AV462" t="str">
            <v>-</v>
          </cell>
          <cell r="AW462">
            <v>1</v>
          </cell>
          <cell r="AX462" t="str">
            <v>-</v>
          </cell>
          <cell r="AY462">
            <v>1</v>
          </cell>
          <cell r="AZ462">
            <v>1</v>
          </cell>
          <cell r="BA462">
            <v>1</v>
          </cell>
          <cell r="BB462" t="str">
            <v>MO20</v>
          </cell>
          <cell r="BC462">
            <v>8.5</v>
          </cell>
          <cell r="BD462">
            <v>2</v>
          </cell>
          <cell r="BE462" t="str">
            <v>MO10</v>
          </cell>
          <cell r="BF462">
            <v>8.5</v>
          </cell>
          <cell r="BG462" t="str">
            <v>-</v>
          </cell>
          <cell r="BH462" t="str">
            <v>-</v>
          </cell>
          <cell r="BI462" t="str">
            <v>-</v>
          </cell>
          <cell r="BJ462" t="str">
            <v>-</v>
          </cell>
          <cell r="BK462" t="str">
            <v>-</v>
          </cell>
          <cell r="BL462" t="str">
            <v>-</v>
          </cell>
          <cell r="BM462" t="str">
            <v>-</v>
          </cell>
          <cell r="BN462" t="str">
            <v>-</v>
          </cell>
          <cell r="BO462" t="str">
            <v>-</v>
          </cell>
          <cell r="BP462" t="str">
            <v>-</v>
          </cell>
          <cell r="BQ462" t="str">
            <v>-</v>
          </cell>
          <cell r="BR462">
            <v>63846</v>
          </cell>
          <cell r="BS462">
            <v>0</v>
          </cell>
          <cell r="BT462">
            <v>63846</v>
          </cell>
          <cell r="BU462">
            <v>0</v>
          </cell>
          <cell r="BW462" t="str">
            <v>Administracion, Imprevistos, Utilidad (AIU)</v>
          </cell>
          <cell r="BX462">
            <v>0</v>
          </cell>
          <cell r="BY462">
            <v>0</v>
          </cell>
          <cell r="BZ462">
            <v>0</v>
          </cell>
          <cell r="CA462">
            <v>0</v>
          </cell>
        </row>
        <row r="463">
          <cell r="D463" t="str">
            <v>Cielo raso drywall curvo con frescasa</v>
          </cell>
          <cell r="E463" t="str">
            <v>M2</v>
          </cell>
          <cell r="F463" t="str">
            <v>MG501</v>
          </cell>
          <cell r="G463">
            <v>0.06</v>
          </cell>
          <cell r="H463" t="str">
            <v>-</v>
          </cell>
          <cell r="I463" t="str">
            <v>-</v>
          </cell>
          <cell r="J463" t="str">
            <v>-</v>
          </cell>
          <cell r="K463" t="str">
            <v>-</v>
          </cell>
          <cell r="L463" t="str">
            <v>-</v>
          </cell>
          <cell r="M463" t="str">
            <v>-</v>
          </cell>
          <cell r="N463" t="str">
            <v>-</v>
          </cell>
          <cell r="O463" t="str">
            <v>-</v>
          </cell>
          <cell r="P463" t="str">
            <v>C5608</v>
          </cell>
          <cell r="Q463">
            <v>0.45</v>
          </cell>
          <cell r="R463" t="str">
            <v>C5609</v>
          </cell>
          <cell r="S463">
            <v>0.03</v>
          </cell>
          <cell r="T463" t="str">
            <v>C5610</v>
          </cell>
          <cell r="U463">
            <v>0.35</v>
          </cell>
          <cell r="V463" t="str">
            <v>C5611</v>
          </cell>
          <cell r="W463">
            <v>1.3100000000000001E-2</v>
          </cell>
          <cell r="X463" t="str">
            <v>C5612</v>
          </cell>
          <cell r="Y463">
            <v>0.68</v>
          </cell>
          <cell r="Z463" t="str">
            <v>C5613</v>
          </cell>
          <cell r="AA463">
            <v>5.4</v>
          </cell>
          <cell r="AB463" t="str">
            <v>C5614</v>
          </cell>
          <cell r="AC463">
            <v>10.35</v>
          </cell>
          <cell r="AD463" t="str">
            <v>C5615</v>
          </cell>
          <cell r="AE463">
            <v>0.37</v>
          </cell>
          <cell r="AF463" t="str">
            <v>C6322</v>
          </cell>
          <cell r="AG463">
            <v>1</v>
          </cell>
          <cell r="AH463" t="str">
            <v>-</v>
          </cell>
          <cell r="AI463" t="str">
            <v>-</v>
          </cell>
          <cell r="AJ463">
            <v>0</v>
          </cell>
          <cell r="AK463" t="str">
            <v>-</v>
          </cell>
          <cell r="AL463" t="str">
            <v>-</v>
          </cell>
          <cell r="AM463" t="str">
            <v>-</v>
          </cell>
          <cell r="AN463" t="str">
            <v>-</v>
          </cell>
          <cell r="AO463" t="str">
            <v>-</v>
          </cell>
          <cell r="AP463" t="str">
            <v>-</v>
          </cell>
          <cell r="AQ463" t="str">
            <v>-</v>
          </cell>
          <cell r="AR463" t="str">
            <v>-</v>
          </cell>
          <cell r="AS463" t="str">
            <v>-</v>
          </cell>
          <cell r="AT463" t="str">
            <v>-</v>
          </cell>
          <cell r="AU463" t="str">
            <v>-</v>
          </cell>
          <cell r="AV463" t="str">
            <v>-</v>
          </cell>
          <cell r="AW463">
            <v>1</v>
          </cell>
          <cell r="AX463" t="str">
            <v>-</v>
          </cell>
          <cell r="AY463">
            <v>1</v>
          </cell>
          <cell r="AZ463">
            <v>1</v>
          </cell>
          <cell r="BA463">
            <v>1</v>
          </cell>
          <cell r="BB463" t="str">
            <v>MO20</v>
          </cell>
          <cell r="BC463">
            <v>5</v>
          </cell>
          <cell r="BD463">
            <v>2</v>
          </cell>
          <cell r="BE463" t="str">
            <v>MO10</v>
          </cell>
          <cell r="BF463">
            <v>5</v>
          </cell>
          <cell r="BG463" t="str">
            <v>-</v>
          </cell>
          <cell r="BH463" t="str">
            <v>-</v>
          </cell>
          <cell r="BI463" t="str">
            <v>-</v>
          </cell>
          <cell r="BJ463" t="str">
            <v>-</v>
          </cell>
          <cell r="BK463" t="str">
            <v>-</v>
          </cell>
          <cell r="BL463" t="str">
            <v>-</v>
          </cell>
          <cell r="BM463" t="str">
            <v>-</v>
          </cell>
          <cell r="BN463" t="str">
            <v>-</v>
          </cell>
          <cell r="BO463" t="str">
            <v>-</v>
          </cell>
          <cell r="BP463" t="str">
            <v>-</v>
          </cell>
          <cell r="BQ463" t="str">
            <v>-</v>
          </cell>
          <cell r="BR463">
            <v>68165</v>
          </cell>
          <cell r="BS463">
            <v>0</v>
          </cell>
          <cell r="BT463">
            <v>68165</v>
          </cell>
          <cell r="BU463">
            <v>0</v>
          </cell>
          <cell r="BW463" t="str">
            <v>Administracion, Imprevistos, Utilidad (AIU)</v>
          </cell>
          <cell r="BX463">
            <v>0</v>
          </cell>
          <cell r="BY463">
            <v>0</v>
          </cell>
          <cell r="BZ463">
            <v>0</v>
          </cell>
          <cell r="CA463">
            <v>0</v>
          </cell>
        </row>
        <row r="464">
          <cell r="D464" t="str">
            <v>MURO EN DRY WALL 1/2`` DOBLE CARA E =0.</v>
          </cell>
          <cell r="E464" t="str">
            <v>M2</v>
          </cell>
          <cell r="F464" t="str">
            <v>MG501</v>
          </cell>
          <cell r="G464">
            <v>0.14979999999999999</v>
          </cell>
          <cell r="H464" t="str">
            <v>-</v>
          </cell>
          <cell r="I464" t="str">
            <v>-</v>
          </cell>
          <cell r="J464" t="str">
            <v>-</v>
          </cell>
          <cell r="K464" t="str">
            <v>-</v>
          </cell>
          <cell r="L464" t="str">
            <v>-</v>
          </cell>
          <cell r="M464" t="str">
            <v>-</v>
          </cell>
          <cell r="N464" t="str">
            <v>-</v>
          </cell>
          <cell r="O464" t="str">
            <v>-</v>
          </cell>
          <cell r="P464" t="str">
            <v>C6136</v>
          </cell>
          <cell r="Q464">
            <v>7.0000000000000007E-2</v>
          </cell>
          <cell r="R464" t="str">
            <v>C5609</v>
          </cell>
          <cell r="S464">
            <v>7.0000000000000007E-2</v>
          </cell>
          <cell r="T464" t="str">
            <v>C5610</v>
          </cell>
          <cell r="U464">
            <v>0.71</v>
          </cell>
          <cell r="V464" t="str">
            <v>C5611</v>
          </cell>
          <cell r="W464">
            <v>0.09</v>
          </cell>
          <cell r="X464" t="str">
            <v>C6139</v>
          </cell>
          <cell r="Y464">
            <v>0.42</v>
          </cell>
          <cell r="Z464" t="str">
            <v>C5613</v>
          </cell>
          <cell r="AA464">
            <v>27.22</v>
          </cell>
          <cell r="AB464" t="str">
            <v>C6137</v>
          </cell>
          <cell r="AC464">
            <v>0.35</v>
          </cell>
          <cell r="AD464" t="str">
            <v>C6138</v>
          </cell>
          <cell r="AE464">
            <v>1.61</v>
          </cell>
          <cell r="AF464" t="str">
            <v>C6140</v>
          </cell>
          <cell r="AG464">
            <v>0.71</v>
          </cell>
          <cell r="AH464" t="str">
            <v>C6141</v>
          </cell>
          <cell r="AI464">
            <v>3</v>
          </cell>
          <cell r="AJ464">
            <v>0</v>
          </cell>
          <cell r="AK464" t="str">
            <v>-</v>
          </cell>
          <cell r="AL464" t="str">
            <v>-</v>
          </cell>
          <cell r="AM464" t="str">
            <v>-</v>
          </cell>
          <cell r="AN464" t="str">
            <v>-</v>
          </cell>
          <cell r="AO464" t="str">
            <v>-</v>
          </cell>
          <cell r="AP464" t="str">
            <v>-</v>
          </cell>
          <cell r="AQ464" t="str">
            <v>-</v>
          </cell>
          <cell r="AR464" t="str">
            <v>-</v>
          </cell>
          <cell r="AS464" t="str">
            <v>-</v>
          </cell>
          <cell r="AT464" t="str">
            <v>-</v>
          </cell>
          <cell r="AU464" t="str">
            <v>-</v>
          </cell>
          <cell r="AV464" t="str">
            <v>-</v>
          </cell>
          <cell r="AW464">
            <v>1</v>
          </cell>
          <cell r="AX464" t="str">
            <v>-</v>
          </cell>
          <cell r="AY464">
            <v>1</v>
          </cell>
          <cell r="AZ464">
            <v>1</v>
          </cell>
          <cell r="BA464">
            <v>1</v>
          </cell>
          <cell r="BB464" t="str">
            <v>MO20</v>
          </cell>
          <cell r="BC464">
            <v>10.8</v>
          </cell>
          <cell r="BD464">
            <v>4</v>
          </cell>
          <cell r="BE464" t="str">
            <v>MO10</v>
          </cell>
          <cell r="BF464">
            <v>10.8</v>
          </cell>
          <cell r="BG464" t="str">
            <v>-</v>
          </cell>
          <cell r="BH464" t="str">
            <v>-</v>
          </cell>
          <cell r="BI464" t="str">
            <v>-</v>
          </cell>
          <cell r="BJ464" t="str">
            <v>-</v>
          </cell>
          <cell r="BK464" t="str">
            <v>-</v>
          </cell>
          <cell r="BL464" t="str">
            <v>-</v>
          </cell>
          <cell r="BM464" t="str">
            <v>-</v>
          </cell>
          <cell r="BN464" t="str">
            <v>-</v>
          </cell>
          <cell r="BO464" t="str">
            <v>-</v>
          </cell>
          <cell r="BP464" t="str">
            <v>-</v>
          </cell>
          <cell r="BQ464" t="str">
            <v>-</v>
          </cell>
          <cell r="BR464">
            <v>54787</v>
          </cell>
          <cell r="BS464">
            <v>0</v>
          </cell>
          <cell r="BT464">
            <v>54787</v>
          </cell>
          <cell r="BU464">
            <v>0</v>
          </cell>
          <cell r="BW464" t="str">
            <v>Administracion, Imprevistos, Utilidad (AIU)</v>
          </cell>
          <cell r="BX464">
            <v>0</v>
          </cell>
          <cell r="BY464">
            <v>0</v>
          </cell>
          <cell r="BZ464">
            <v>0</v>
          </cell>
          <cell r="CA464">
            <v>0</v>
          </cell>
        </row>
        <row r="465">
          <cell r="D465" t="str">
            <v>EXCAVACIONES VARIAS EN MATERIAL COMÚN EN SECO A MANO (INVIAS)</v>
          </cell>
          <cell r="E465" t="str">
            <v>M3</v>
          </cell>
          <cell r="F465" t="str">
            <v>MG501</v>
          </cell>
          <cell r="G465">
            <v>9.5000000000000001E-2</v>
          </cell>
          <cell r="H465" t="str">
            <v>-</v>
          </cell>
          <cell r="I465" t="str">
            <v>-</v>
          </cell>
          <cell r="J465" t="str">
            <v>-</v>
          </cell>
          <cell r="K465" t="str">
            <v>-</v>
          </cell>
          <cell r="L465" t="str">
            <v>-</v>
          </cell>
          <cell r="M465" t="str">
            <v>-</v>
          </cell>
          <cell r="N465" t="str">
            <v>-</v>
          </cell>
          <cell r="O465" t="str">
            <v>-</v>
          </cell>
          <cell r="P465" t="str">
            <v>-</v>
          </cell>
          <cell r="Q465" t="str">
            <v>-</v>
          </cell>
          <cell r="R465" t="str">
            <v>-</v>
          </cell>
          <cell r="S465" t="str">
            <v>-</v>
          </cell>
          <cell r="T465" t="str">
            <v>-</v>
          </cell>
          <cell r="U465" t="str">
            <v>-</v>
          </cell>
          <cell r="V465" t="str">
            <v>-</v>
          </cell>
          <cell r="W465" t="str">
            <v>-</v>
          </cell>
          <cell r="X465" t="str">
            <v>-</v>
          </cell>
          <cell r="Y465" t="str">
            <v>-</v>
          </cell>
          <cell r="Z465" t="str">
            <v>-</v>
          </cell>
          <cell r="AA465" t="str">
            <v>-</v>
          </cell>
          <cell r="AB465" t="str">
            <v>-</v>
          </cell>
          <cell r="AC465" t="str">
            <v>-</v>
          </cell>
          <cell r="AD465" t="str">
            <v>-</v>
          </cell>
          <cell r="AE465" t="str">
            <v>-</v>
          </cell>
          <cell r="AF465" t="str">
            <v>-</v>
          </cell>
          <cell r="AG465" t="str">
            <v>-</v>
          </cell>
          <cell r="AH465" t="str">
            <v>-</v>
          </cell>
          <cell r="AI465" t="str">
            <v>-</v>
          </cell>
          <cell r="AJ465">
            <v>0</v>
          </cell>
          <cell r="AK465" t="str">
            <v>-</v>
          </cell>
          <cell r="AL465" t="str">
            <v>-</v>
          </cell>
          <cell r="AM465" t="str">
            <v>-</v>
          </cell>
          <cell r="AN465" t="str">
            <v>-</v>
          </cell>
          <cell r="AO465" t="str">
            <v>-</v>
          </cell>
          <cell r="AP465" t="str">
            <v>-</v>
          </cell>
          <cell r="AQ465" t="str">
            <v>-</v>
          </cell>
          <cell r="AR465" t="str">
            <v>-</v>
          </cell>
          <cell r="AS465" t="str">
            <v>-</v>
          </cell>
          <cell r="AT465" t="str">
            <v>-</v>
          </cell>
          <cell r="AU465" t="str">
            <v>-</v>
          </cell>
          <cell r="AV465" t="str">
            <v>-</v>
          </cell>
          <cell r="AW465">
            <v>1</v>
          </cell>
          <cell r="AX465" t="str">
            <v>-</v>
          </cell>
          <cell r="AY465">
            <v>1</v>
          </cell>
          <cell r="AZ465">
            <v>1</v>
          </cell>
          <cell r="BA465">
            <v>1</v>
          </cell>
          <cell r="BB465" t="str">
            <v>MO20</v>
          </cell>
          <cell r="BC465">
            <v>8</v>
          </cell>
          <cell r="BD465">
            <v>5</v>
          </cell>
          <cell r="BE465" t="str">
            <v>MO10</v>
          </cell>
          <cell r="BF465">
            <v>8</v>
          </cell>
          <cell r="BG465" t="str">
            <v>-</v>
          </cell>
          <cell r="BH465" t="str">
            <v>-</v>
          </cell>
          <cell r="BI465" t="str">
            <v>-</v>
          </cell>
          <cell r="BJ465" t="str">
            <v>-</v>
          </cell>
          <cell r="BK465" t="str">
            <v>-</v>
          </cell>
          <cell r="BL465" t="str">
            <v>-</v>
          </cell>
          <cell r="BM465" t="str">
            <v>-</v>
          </cell>
          <cell r="BN465" t="str">
            <v>-</v>
          </cell>
          <cell r="BO465" t="str">
            <v>-</v>
          </cell>
          <cell r="BP465" t="str">
            <v>-</v>
          </cell>
          <cell r="BQ465" t="str">
            <v>-</v>
          </cell>
          <cell r="BR465">
            <v>43588</v>
          </cell>
          <cell r="BS465">
            <v>0</v>
          </cell>
          <cell r="BT465">
            <v>25074</v>
          </cell>
          <cell r="BU465">
            <v>0</v>
          </cell>
          <cell r="BW465" t="str">
            <v>Administracion, Imprevistos, Utilidad (AIU)</v>
          </cell>
          <cell r="BX465">
            <v>0</v>
          </cell>
          <cell r="BY465">
            <v>0</v>
          </cell>
          <cell r="BZ465">
            <v>0</v>
          </cell>
          <cell r="CA465">
            <v>0</v>
          </cell>
        </row>
        <row r="466">
          <cell r="D466" t="str">
            <v>EXCAVACION MECANICA SIN CLASIFICAR EN MATERIAL COMUN INCLUYE RETIRO</v>
          </cell>
          <cell r="E466" t="str">
            <v>M3</v>
          </cell>
          <cell r="F466" t="str">
            <v>MG501</v>
          </cell>
          <cell r="G466">
            <v>0.02</v>
          </cell>
          <cell r="H466" t="str">
            <v>MG516</v>
          </cell>
          <cell r="I466">
            <v>40</v>
          </cell>
          <cell r="J466" t="str">
            <v>-</v>
          </cell>
          <cell r="K466" t="str">
            <v>-</v>
          </cell>
          <cell r="L466" t="str">
            <v>-</v>
          </cell>
          <cell r="M466" t="str">
            <v>-</v>
          </cell>
          <cell r="N466" t="str">
            <v>-</v>
          </cell>
          <cell r="O466" t="str">
            <v>-</v>
          </cell>
          <cell r="P466" t="str">
            <v>-</v>
          </cell>
          <cell r="Q466" t="str">
            <v>-</v>
          </cell>
          <cell r="R466" t="str">
            <v>-</v>
          </cell>
          <cell r="S466" t="str">
            <v>-</v>
          </cell>
          <cell r="T466" t="str">
            <v>-</v>
          </cell>
          <cell r="U466" t="str">
            <v>-</v>
          </cell>
          <cell r="V466" t="str">
            <v>-</v>
          </cell>
          <cell r="W466" t="str">
            <v>-</v>
          </cell>
          <cell r="X466" t="str">
            <v>-</v>
          </cell>
          <cell r="Y466" t="str">
            <v>-</v>
          </cell>
          <cell r="Z466" t="str">
            <v>-</v>
          </cell>
          <cell r="AA466" t="str">
            <v>-</v>
          </cell>
          <cell r="AB466" t="str">
            <v>-</v>
          </cell>
          <cell r="AC466" t="str">
            <v>-</v>
          </cell>
          <cell r="AD466" t="str">
            <v>-</v>
          </cell>
          <cell r="AE466" t="str">
            <v>-</v>
          </cell>
          <cell r="AF466" t="str">
            <v>-</v>
          </cell>
          <cell r="AG466" t="str">
            <v>-</v>
          </cell>
          <cell r="AH466" t="str">
            <v>-</v>
          </cell>
          <cell r="AI466" t="str">
            <v>-</v>
          </cell>
          <cell r="AJ466">
            <v>0</v>
          </cell>
          <cell r="AK466" t="str">
            <v>IGV2102</v>
          </cell>
          <cell r="AL466">
            <v>1.3</v>
          </cell>
          <cell r="AM466" t="str">
            <v>-</v>
          </cell>
          <cell r="AN466" t="str">
            <v>-</v>
          </cell>
          <cell r="AO466" t="str">
            <v>-</v>
          </cell>
          <cell r="AP466" t="str">
            <v>-</v>
          </cell>
          <cell r="AQ466" t="str">
            <v>-</v>
          </cell>
          <cell r="AR466" t="str">
            <v>-</v>
          </cell>
          <cell r="AS466" t="str">
            <v>-</v>
          </cell>
          <cell r="AT466" t="str">
            <v>-</v>
          </cell>
          <cell r="AU466" t="str">
            <v>-</v>
          </cell>
          <cell r="AV466" t="str">
            <v>-</v>
          </cell>
          <cell r="AW466">
            <v>2</v>
          </cell>
          <cell r="AX466" t="str">
            <v>-</v>
          </cell>
          <cell r="AY466">
            <v>1</v>
          </cell>
          <cell r="AZ466">
            <v>1</v>
          </cell>
          <cell r="BA466">
            <v>1</v>
          </cell>
          <cell r="BB466" t="str">
            <v>MO20</v>
          </cell>
          <cell r="BC466">
            <v>320</v>
          </cell>
          <cell r="BD466">
            <v>2</v>
          </cell>
          <cell r="BE466" t="str">
            <v>MO10</v>
          </cell>
          <cell r="BF466">
            <v>320</v>
          </cell>
          <cell r="BG466" t="str">
            <v>-</v>
          </cell>
          <cell r="BH466" t="str">
            <v>-</v>
          </cell>
          <cell r="BI466" t="str">
            <v>-</v>
          </cell>
          <cell r="BJ466" t="str">
            <v>-</v>
          </cell>
          <cell r="BK466" t="str">
            <v>-</v>
          </cell>
          <cell r="BL466" t="str">
            <v>-</v>
          </cell>
          <cell r="BM466" t="str">
            <v>-</v>
          </cell>
          <cell r="BN466" t="str">
            <v>-</v>
          </cell>
          <cell r="BO466" t="str">
            <v>-</v>
          </cell>
          <cell r="BP466" t="str">
            <v>-</v>
          </cell>
          <cell r="BQ466" t="str">
            <v>-</v>
          </cell>
          <cell r="BR466">
            <v>2630</v>
          </cell>
          <cell r="BS466">
            <v>0</v>
          </cell>
          <cell r="BT466">
            <v>23468</v>
          </cell>
          <cell r="BU466">
            <v>0</v>
          </cell>
          <cell r="BW466" t="str">
            <v>Administracion, Imprevistos, Utilidad (AIU)</v>
          </cell>
          <cell r="BX466">
            <v>0</v>
          </cell>
          <cell r="BY466">
            <v>0</v>
          </cell>
          <cell r="BZ466">
            <v>0</v>
          </cell>
          <cell r="CA466">
            <v>0</v>
          </cell>
        </row>
        <row r="467">
          <cell r="D467" t="str">
            <v>EXCAVACION MECANICA SIN CLASIFICAR EN MATERIAL COMUN SIN RETITO</v>
          </cell>
          <cell r="E467" t="str">
            <v>M3</v>
          </cell>
          <cell r="F467" t="str">
            <v>MG501</v>
          </cell>
          <cell r="G467">
            <v>0.2</v>
          </cell>
          <cell r="H467" t="str">
            <v>MG516</v>
          </cell>
          <cell r="I467">
            <v>22</v>
          </cell>
          <cell r="J467" t="str">
            <v>-</v>
          </cell>
          <cell r="K467" t="str">
            <v>-</v>
          </cell>
          <cell r="L467" t="str">
            <v>-</v>
          </cell>
          <cell r="M467" t="str">
            <v>-</v>
          </cell>
          <cell r="N467" t="str">
            <v>-</v>
          </cell>
          <cell r="O467" t="str">
            <v>-</v>
          </cell>
          <cell r="P467" t="str">
            <v>-</v>
          </cell>
          <cell r="Q467" t="str">
            <v>-</v>
          </cell>
          <cell r="R467" t="str">
            <v>-</v>
          </cell>
          <cell r="S467" t="str">
            <v>-</v>
          </cell>
          <cell r="T467" t="str">
            <v>-</v>
          </cell>
          <cell r="U467" t="str">
            <v>-</v>
          </cell>
          <cell r="V467" t="str">
            <v>-</v>
          </cell>
          <cell r="W467" t="str">
            <v>-</v>
          </cell>
          <cell r="X467" t="str">
            <v>-</v>
          </cell>
          <cell r="Y467" t="str">
            <v>-</v>
          </cell>
          <cell r="Z467" t="str">
            <v>-</v>
          </cell>
          <cell r="AA467" t="str">
            <v>-</v>
          </cell>
          <cell r="AB467" t="str">
            <v>-</v>
          </cell>
          <cell r="AC467" t="str">
            <v>-</v>
          </cell>
          <cell r="AD467" t="str">
            <v>-</v>
          </cell>
          <cell r="AE467" t="str">
            <v>-</v>
          </cell>
          <cell r="AF467" t="str">
            <v>-</v>
          </cell>
          <cell r="AG467" t="str">
            <v>-</v>
          </cell>
          <cell r="AH467" t="str">
            <v>-</v>
          </cell>
          <cell r="AI467" t="str">
            <v>-</v>
          </cell>
          <cell r="AJ467">
            <v>0</v>
          </cell>
          <cell r="AK467" t="str">
            <v>-</v>
          </cell>
          <cell r="AL467" t="str">
            <v>-</v>
          </cell>
          <cell r="AM467" t="str">
            <v>-</v>
          </cell>
          <cell r="AN467" t="str">
            <v>-</v>
          </cell>
          <cell r="AO467" t="str">
            <v>-</v>
          </cell>
          <cell r="AP467" t="str">
            <v>-</v>
          </cell>
          <cell r="AQ467" t="str">
            <v>-</v>
          </cell>
          <cell r="AR467" t="str">
            <v>-</v>
          </cell>
          <cell r="AS467" t="str">
            <v>-</v>
          </cell>
          <cell r="AT467" t="str">
            <v>-</v>
          </cell>
          <cell r="AU467" t="str">
            <v>-</v>
          </cell>
          <cell r="AV467" t="str">
            <v>-</v>
          </cell>
          <cell r="AW467">
            <v>2</v>
          </cell>
          <cell r="AX467" t="str">
            <v>-</v>
          </cell>
          <cell r="AY467">
            <v>1</v>
          </cell>
          <cell r="AZ467">
            <v>1</v>
          </cell>
          <cell r="BA467">
            <v>1</v>
          </cell>
          <cell r="BB467" t="str">
            <v>MO20</v>
          </cell>
          <cell r="BC467">
            <v>160</v>
          </cell>
          <cell r="BD467">
            <v>1</v>
          </cell>
          <cell r="BE467" t="str">
            <v>MO10</v>
          </cell>
          <cell r="BF467">
            <v>160</v>
          </cell>
          <cell r="BG467" t="str">
            <v>-</v>
          </cell>
          <cell r="BH467" t="str">
            <v>-</v>
          </cell>
          <cell r="BI467" t="str">
            <v>-</v>
          </cell>
          <cell r="BJ467" t="str">
            <v>-</v>
          </cell>
          <cell r="BK467" t="str">
            <v>-</v>
          </cell>
          <cell r="BL467" t="str">
            <v>-</v>
          </cell>
          <cell r="BM467" t="str">
            <v>-</v>
          </cell>
          <cell r="BN467" t="str">
            <v>-</v>
          </cell>
          <cell r="BO467" t="str">
            <v>-</v>
          </cell>
          <cell r="BP467" t="str">
            <v>-</v>
          </cell>
          <cell r="BQ467" t="str">
            <v>-</v>
          </cell>
          <cell r="BR467">
            <v>4751</v>
          </cell>
          <cell r="BS467">
            <v>0</v>
          </cell>
          <cell r="BT467">
            <v>23468</v>
          </cell>
          <cell r="BU467">
            <v>0</v>
          </cell>
          <cell r="BW467" t="str">
            <v>Administracion, Imprevistos, Utilidad (AIU)</v>
          </cell>
          <cell r="BX467">
            <v>0</v>
          </cell>
          <cell r="BY467">
            <v>0</v>
          </cell>
          <cell r="BZ467">
            <v>0</v>
          </cell>
          <cell r="CA467">
            <v>0</v>
          </cell>
        </row>
        <row r="468">
          <cell r="D468" t="str">
            <v>EXCAVACIONES VARIAS SIN CLASIFICAR CON ORUGA</v>
          </cell>
          <cell r="E468" t="str">
            <v>M3</v>
          </cell>
          <cell r="F468" t="str">
            <v>MG501</v>
          </cell>
          <cell r="G468">
            <v>0.05</v>
          </cell>
          <cell r="H468" t="str">
            <v>MG522</v>
          </cell>
          <cell r="I468">
            <v>60</v>
          </cell>
          <cell r="J468" t="str">
            <v>MG521</v>
          </cell>
          <cell r="K468">
            <v>5.5</v>
          </cell>
          <cell r="L468" t="str">
            <v>-</v>
          </cell>
          <cell r="M468" t="str">
            <v>-</v>
          </cell>
          <cell r="N468" t="str">
            <v>-</v>
          </cell>
          <cell r="O468" t="str">
            <v>-</v>
          </cell>
          <cell r="P468" t="str">
            <v>-</v>
          </cell>
          <cell r="Q468" t="str">
            <v>-</v>
          </cell>
          <cell r="R468" t="str">
            <v>-</v>
          </cell>
          <cell r="S468" t="str">
            <v>-</v>
          </cell>
          <cell r="T468" t="str">
            <v>-</v>
          </cell>
          <cell r="U468" t="str">
            <v>-</v>
          </cell>
          <cell r="V468" t="str">
            <v>-</v>
          </cell>
          <cell r="W468" t="str">
            <v>-</v>
          </cell>
          <cell r="X468" t="str">
            <v>-</v>
          </cell>
          <cell r="Y468" t="str">
            <v>-</v>
          </cell>
          <cell r="Z468" t="str">
            <v>-</v>
          </cell>
          <cell r="AA468" t="str">
            <v>-</v>
          </cell>
          <cell r="AB468" t="str">
            <v>-</v>
          </cell>
          <cell r="AC468" t="str">
            <v>-</v>
          </cell>
          <cell r="AD468" t="str">
            <v>-</v>
          </cell>
          <cell r="AE468" t="str">
            <v>-</v>
          </cell>
          <cell r="AF468" t="str">
            <v>-</v>
          </cell>
          <cell r="AG468" t="str">
            <v>-</v>
          </cell>
          <cell r="AH468" t="str">
            <v>-</v>
          </cell>
          <cell r="AI468" t="str">
            <v>-</v>
          </cell>
          <cell r="AJ468">
            <v>0</v>
          </cell>
          <cell r="AK468" t="str">
            <v>-</v>
          </cell>
          <cell r="AL468" t="str">
            <v>-</v>
          </cell>
          <cell r="AM468" t="str">
            <v>-</v>
          </cell>
          <cell r="AN468" t="str">
            <v>-</v>
          </cell>
          <cell r="AO468" t="str">
            <v>-</v>
          </cell>
          <cell r="AP468" t="str">
            <v>-</v>
          </cell>
          <cell r="AQ468" t="str">
            <v>-</v>
          </cell>
          <cell r="AR468" t="str">
            <v>-</v>
          </cell>
          <cell r="AS468" t="str">
            <v>-</v>
          </cell>
          <cell r="AT468" t="str">
            <v>-</v>
          </cell>
          <cell r="AU468" t="str">
            <v>-</v>
          </cell>
          <cell r="AV468" t="str">
            <v>-</v>
          </cell>
          <cell r="AW468">
            <v>1</v>
          </cell>
          <cell r="AX468" t="str">
            <v>-</v>
          </cell>
          <cell r="AY468">
            <v>1</v>
          </cell>
          <cell r="AZ468">
            <v>1</v>
          </cell>
          <cell r="BA468">
            <v>1</v>
          </cell>
          <cell r="BB468" t="str">
            <v>MO20</v>
          </cell>
          <cell r="BC468">
            <v>320</v>
          </cell>
          <cell r="BD468">
            <v>2</v>
          </cell>
          <cell r="BE468" t="str">
            <v>MO10</v>
          </cell>
          <cell r="BF468">
            <v>320</v>
          </cell>
          <cell r="BG468" t="str">
            <v>-</v>
          </cell>
          <cell r="BH468" t="str">
            <v>-</v>
          </cell>
          <cell r="BI468" t="str">
            <v>-</v>
          </cell>
          <cell r="BJ468" t="str">
            <v>-</v>
          </cell>
          <cell r="BK468" t="str">
            <v>-</v>
          </cell>
          <cell r="BL468" t="str">
            <v>-</v>
          </cell>
          <cell r="BM468" t="str">
            <v>-</v>
          </cell>
          <cell r="BN468" t="str">
            <v>-</v>
          </cell>
          <cell r="BO468" t="str">
            <v>-</v>
          </cell>
          <cell r="BP468" t="str">
            <v>-</v>
          </cell>
          <cell r="BQ468" t="str">
            <v>-</v>
          </cell>
          <cell r="BR468">
            <v>8245</v>
          </cell>
          <cell r="BS468">
            <v>0</v>
          </cell>
          <cell r="BT468">
            <v>23468</v>
          </cell>
          <cell r="BU468">
            <v>0</v>
          </cell>
          <cell r="BW468" t="str">
            <v>Administracion, Imprevistos, Utilidad (AIU)</v>
          </cell>
          <cell r="BX468">
            <v>0</v>
          </cell>
          <cell r="BY468">
            <v>0</v>
          </cell>
          <cell r="BZ468">
            <v>0</v>
          </cell>
          <cell r="CA468">
            <v>0</v>
          </cell>
        </row>
        <row r="469">
          <cell r="D469" t="str">
            <v>LAMINA PANEL(PVC-FOIL ALUM)</v>
          </cell>
          <cell r="E469" t="str">
            <v>M2</v>
          </cell>
          <cell r="F469" t="str">
            <v>MG501</v>
          </cell>
          <cell r="G469">
            <v>0.05</v>
          </cell>
          <cell r="H469" t="str">
            <v>-</v>
          </cell>
          <cell r="I469" t="str">
            <v>-</v>
          </cell>
          <cell r="J469" t="str">
            <v>-</v>
          </cell>
          <cell r="K469" t="str">
            <v>-</v>
          </cell>
          <cell r="L469" t="str">
            <v>-</v>
          </cell>
          <cell r="M469" t="str">
            <v>-</v>
          </cell>
          <cell r="N469" t="str">
            <v>-</v>
          </cell>
          <cell r="O469" t="str">
            <v>-</v>
          </cell>
          <cell r="P469" t="str">
            <v>C5786</v>
          </cell>
          <cell r="Q469">
            <v>0.15</v>
          </cell>
          <cell r="R469" t="str">
            <v>C5787</v>
          </cell>
          <cell r="S469">
            <v>1.35</v>
          </cell>
          <cell r="T469" t="str">
            <v>C5788</v>
          </cell>
          <cell r="U469">
            <v>0.33</v>
          </cell>
          <cell r="V469" t="str">
            <v>C5789</v>
          </cell>
          <cell r="W469">
            <v>1</v>
          </cell>
          <cell r="X469" t="str">
            <v>C5790</v>
          </cell>
          <cell r="Y469">
            <v>0.33</v>
          </cell>
          <cell r="Z469" t="str">
            <v>IGE1249</v>
          </cell>
          <cell r="AA469">
            <v>0.05</v>
          </cell>
          <cell r="AB469" t="str">
            <v>-</v>
          </cell>
          <cell r="AC469" t="str">
            <v>-</v>
          </cell>
          <cell r="AD469" t="str">
            <v>-</v>
          </cell>
          <cell r="AE469" t="str">
            <v>-</v>
          </cell>
          <cell r="AF469" t="str">
            <v>-</v>
          </cell>
          <cell r="AG469" t="str">
            <v>-</v>
          </cell>
          <cell r="AH469" t="str">
            <v>-</v>
          </cell>
          <cell r="AI469" t="str">
            <v>-</v>
          </cell>
          <cell r="AJ469">
            <v>0</v>
          </cell>
          <cell r="AK469" t="str">
            <v>-</v>
          </cell>
          <cell r="AL469" t="str">
            <v>-</v>
          </cell>
          <cell r="AM469" t="str">
            <v>-</v>
          </cell>
          <cell r="AN469" t="str">
            <v>-</v>
          </cell>
          <cell r="AO469" t="str">
            <v>-</v>
          </cell>
          <cell r="AP469" t="str">
            <v>-</v>
          </cell>
          <cell r="AQ469" t="str">
            <v>-</v>
          </cell>
          <cell r="AR469" t="str">
            <v>-</v>
          </cell>
          <cell r="AS469" t="str">
            <v>-</v>
          </cell>
          <cell r="AT469" t="str">
            <v>-</v>
          </cell>
          <cell r="AU469" t="str">
            <v>-</v>
          </cell>
          <cell r="AV469" t="str">
            <v>-</v>
          </cell>
          <cell r="AW469">
            <v>1</v>
          </cell>
          <cell r="AX469" t="str">
            <v>-</v>
          </cell>
          <cell r="AY469">
            <v>1</v>
          </cell>
          <cell r="AZ469">
            <v>1</v>
          </cell>
          <cell r="BA469">
            <v>2</v>
          </cell>
          <cell r="BB469" t="str">
            <v>MO40</v>
          </cell>
          <cell r="BC469">
            <v>20</v>
          </cell>
          <cell r="BD469">
            <v>1</v>
          </cell>
          <cell r="BE469" t="str">
            <v>MO41</v>
          </cell>
          <cell r="BF469">
            <v>20</v>
          </cell>
          <cell r="BG469" t="str">
            <v>-</v>
          </cell>
          <cell r="BH469" t="str">
            <v>-</v>
          </cell>
          <cell r="BI469" t="str">
            <v>-</v>
          </cell>
          <cell r="BJ469" t="str">
            <v>-</v>
          </cell>
          <cell r="BK469" t="str">
            <v>-</v>
          </cell>
          <cell r="BL469" t="str">
            <v>-</v>
          </cell>
          <cell r="BM469" t="str">
            <v>-</v>
          </cell>
          <cell r="BN469" t="str">
            <v>-</v>
          </cell>
          <cell r="BO469" t="str">
            <v>-</v>
          </cell>
          <cell r="BP469" t="str">
            <v>-</v>
          </cell>
          <cell r="BQ469" t="str">
            <v>-</v>
          </cell>
          <cell r="BR469">
            <v>26906</v>
          </cell>
          <cell r="BS469">
            <v>0</v>
          </cell>
          <cell r="BT469">
            <v>25301</v>
          </cell>
          <cell r="BU469">
            <v>0</v>
          </cell>
          <cell r="BW469" t="str">
            <v>Administracion, Imprevistos, Utilidad (AIU)</v>
          </cell>
          <cell r="BX469">
            <v>0</v>
          </cell>
          <cell r="BY469">
            <v>0</v>
          </cell>
          <cell r="BZ469">
            <v>0</v>
          </cell>
          <cell r="CA469">
            <v>0</v>
          </cell>
        </row>
        <row r="470">
          <cell r="D470" t="str">
            <v>HOJA PUERTA FORTEC 0.60mts. ECONOMICO PIZANO</v>
          </cell>
          <cell r="E470" t="str">
            <v>uni</v>
          </cell>
          <cell r="F470" t="str">
            <v>MG501</v>
          </cell>
          <cell r="G470">
            <v>4.4999999999999997E-3</v>
          </cell>
          <cell r="H470" t="str">
            <v>-</v>
          </cell>
          <cell r="I470" t="str">
            <v>-</v>
          </cell>
          <cell r="J470" t="str">
            <v>-</v>
          </cell>
          <cell r="K470" t="str">
            <v>-</v>
          </cell>
          <cell r="L470" t="str">
            <v>-</v>
          </cell>
          <cell r="M470" t="str">
            <v>-</v>
          </cell>
          <cell r="N470" t="str">
            <v>-</v>
          </cell>
          <cell r="O470" t="str">
            <v>-</v>
          </cell>
          <cell r="P470" t="str">
            <v>IGE1239</v>
          </cell>
          <cell r="Q470">
            <v>1</v>
          </cell>
          <cell r="R470" t="str">
            <v>-</v>
          </cell>
          <cell r="S470" t="str">
            <v>-</v>
          </cell>
          <cell r="T470" t="str">
            <v>-</v>
          </cell>
          <cell r="U470" t="str">
            <v>-</v>
          </cell>
          <cell r="V470" t="str">
            <v>-</v>
          </cell>
          <cell r="W470" t="str">
            <v>-</v>
          </cell>
          <cell r="X470" t="str">
            <v>-</v>
          </cell>
          <cell r="Y470" t="str">
            <v>-</v>
          </cell>
          <cell r="Z470" t="str">
            <v>-</v>
          </cell>
          <cell r="AA470" t="str">
            <v>-</v>
          </cell>
          <cell r="AB470" t="str">
            <v>-</v>
          </cell>
          <cell r="AC470" t="str">
            <v>-</v>
          </cell>
          <cell r="AD470" t="str">
            <v>-</v>
          </cell>
          <cell r="AE470" t="str">
            <v>-</v>
          </cell>
          <cell r="AF470" t="str">
            <v>-</v>
          </cell>
          <cell r="AG470" t="str">
            <v>-</v>
          </cell>
          <cell r="AH470" t="str">
            <v>-</v>
          </cell>
          <cell r="AI470" t="str">
            <v>-</v>
          </cell>
          <cell r="AJ470">
            <v>0</v>
          </cell>
          <cell r="AK470" t="str">
            <v>-</v>
          </cell>
          <cell r="AL470" t="str">
            <v>-</v>
          </cell>
          <cell r="AM470" t="str">
            <v>-</v>
          </cell>
          <cell r="AN470" t="str">
            <v>-</v>
          </cell>
          <cell r="AO470" t="str">
            <v>-</v>
          </cell>
          <cell r="AP470" t="str">
            <v>-</v>
          </cell>
          <cell r="AQ470" t="str">
            <v>-</v>
          </cell>
          <cell r="AR470" t="str">
            <v>-</v>
          </cell>
          <cell r="AS470" t="str">
            <v>-</v>
          </cell>
          <cell r="AT470" t="str">
            <v>-</v>
          </cell>
          <cell r="AU470" t="str">
            <v>-</v>
          </cell>
          <cell r="AV470" t="str">
            <v>-</v>
          </cell>
          <cell r="AW470">
            <v>1</v>
          </cell>
          <cell r="AX470" t="str">
            <v>-</v>
          </cell>
          <cell r="AY470">
            <v>1</v>
          </cell>
          <cell r="AZ470">
            <v>1</v>
          </cell>
          <cell r="BA470">
            <v>1</v>
          </cell>
          <cell r="BB470" t="str">
            <v>MO16</v>
          </cell>
          <cell r="BC470">
            <v>11.42</v>
          </cell>
          <cell r="BD470" t="str">
            <v>-</v>
          </cell>
          <cell r="BE470" t="str">
            <v>-</v>
          </cell>
          <cell r="BF470" t="str">
            <v>-</v>
          </cell>
          <cell r="BG470" t="str">
            <v>-</v>
          </cell>
          <cell r="BH470" t="str">
            <v>-</v>
          </cell>
          <cell r="BI470" t="str">
            <v>-</v>
          </cell>
          <cell r="BJ470" t="str">
            <v>-</v>
          </cell>
          <cell r="BK470" t="str">
            <v>-</v>
          </cell>
          <cell r="BL470" t="str">
            <v>-</v>
          </cell>
          <cell r="BM470" t="str">
            <v>-</v>
          </cell>
          <cell r="BN470" t="str">
            <v>-</v>
          </cell>
          <cell r="BO470" t="str">
            <v>-</v>
          </cell>
          <cell r="BP470" t="str">
            <v>-</v>
          </cell>
          <cell r="BQ470" t="str">
            <v>-</v>
          </cell>
          <cell r="BR470">
            <v>93727</v>
          </cell>
          <cell r="BS470">
            <v>0</v>
          </cell>
          <cell r="BT470">
            <v>0</v>
          </cell>
          <cell r="BU470">
            <v>0</v>
          </cell>
          <cell r="BW470" t="str">
            <v>Administracion, Imprevistos, Utilidad (AIU)</v>
          </cell>
          <cell r="BX470">
            <v>0</v>
          </cell>
          <cell r="BY470">
            <v>0</v>
          </cell>
          <cell r="BZ470">
            <v>0</v>
          </cell>
          <cell r="CA470">
            <v>0</v>
          </cell>
        </row>
        <row r="471">
          <cell r="D471" t="str">
            <v>PUERTAS EN MADERA TAMBORADA</v>
          </cell>
          <cell r="E471" t="str">
            <v>uni</v>
          </cell>
          <cell r="F471" t="str">
            <v>MG501</v>
          </cell>
          <cell r="G471">
            <v>0.05</v>
          </cell>
          <cell r="H471" t="str">
            <v>-</v>
          </cell>
          <cell r="I471" t="str">
            <v>-</v>
          </cell>
          <cell r="J471" t="str">
            <v>-</v>
          </cell>
          <cell r="K471" t="str">
            <v>-</v>
          </cell>
          <cell r="L471" t="str">
            <v>-</v>
          </cell>
          <cell r="M471" t="str">
            <v>-</v>
          </cell>
          <cell r="N471" t="str">
            <v>-</v>
          </cell>
          <cell r="O471" t="str">
            <v>-</v>
          </cell>
          <cell r="P471" t="str">
            <v>C6056</v>
          </cell>
          <cell r="Q471">
            <v>1</v>
          </cell>
          <cell r="R471" t="str">
            <v>-</v>
          </cell>
          <cell r="S471" t="str">
            <v>-</v>
          </cell>
          <cell r="T471" t="str">
            <v>-</v>
          </cell>
          <cell r="U471" t="str">
            <v>-</v>
          </cell>
          <cell r="V471" t="str">
            <v>-</v>
          </cell>
          <cell r="W471" t="str">
            <v>-</v>
          </cell>
          <cell r="X471" t="str">
            <v>-</v>
          </cell>
          <cell r="Y471" t="str">
            <v>-</v>
          </cell>
          <cell r="Z471" t="str">
            <v>-</v>
          </cell>
          <cell r="AA471" t="str">
            <v>-</v>
          </cell>
          <cell r="AB471" t="str">
            <v>-</v>
          </cell>
          <cell r="AC471" t="str">
            <v>-</v>
          </cell>
          <cell r="AD471" t="str">
            <v>-</v>
          </cell>
          <cell r="AE471" t="str">
            <v>-</v>
          </cell>
          <cell r="AF471" t="str">
            <v>-</v>
          </cell>
          <cell r="AG471" t="str">
            <v>-</v>
          </cell>
          <cell r="AH471" t="str">
            <v>-</v>
          </cell>
          <cell r="AI471" t="str">
            <v>-</v>
          </cell>
          <cell r="AJ471">
            <v>0</v>
          </cell>
          <cell r="AK471" t="str">
            <v>-</v>
          </cell>
          <cell r="AL471" t="str">
            <v>-</v>
          </cell>
          <cell r="AM471" t="str">
            <v>-</v>
          </cell>
          <cell r="AN471" t="str">
            <v>-</v>
          </cell>
          <cell r="AO471" t="str">
            <v>-</v>
          </cell>
          <cell r="AP471" t="str">
            <v>-</v>
          </cell>
          <cell r="AQ471" t="str">
            <v>-</v>
          </cell>
          <cell r="AR471" t="str">
            <v>-</v>
          </cell>
          <cell r="AS471" t="str">
            <v>-</v>
          </cell>
          <cell r="AT471" t="str">
            <v>-</v>
          </cell>
          <cell r="AU471" t="str">
            <v>-</v>
          </cell>
          <cell r="AV471" t="str">
            <v>-</v>
          </cell>
          <cell r="AW471">
            <v>1</v>
          </cell>
          <cell r="AX471" t="str">
            <v>-</v>
          </cell>
          <cell r="AY471">
            <v>1</v>
          </cell>
          <cell r="AZ471">
            <v>1</v>
          </cell>
          <cell r="BA471">
            <v>1</v>
          </cell>
          <cell r="BB471" t="str">
            <v>MO16</v>
          </cell>
          <cell r="BC471">
            <v>8</v>
          </cell>
          <cell r="BD471" t="str">
            <v>-</v>
          </cell>
          <cell r="BE471" t="str">
            <v>-</v>
          </cell>
          <cell r="BF471" t="str">
            <v>-</v>
          </cell>
          <cell r="BG471" t="str">
            <v>-</v>
          </cell>
          <cell r="BH471" t="str">
            <v>-</v>
          </cell>
          <cell r="BI471" t="str">
            <v>-</v>
          </cell>
          <cell r="BJ471" t="str">
            <v>-</v>
          </cell>
          <cell r="BK471" t="str">
            <v>-</v>
          </cell>
          <cell r="BL471" t="str">
            <v>-</v>
          </cell>
          <cell r="BM471" t="str">
            <v>-</v>
          </cell>
          <cell r="BN471" t="str">
            <v>-</v>
          </cell>
          <cell r="BO471" t="str">
            <v>-</v>
          </cell>
          <cell r="BP471" t="str">
            <v>-</v>
          </cell>
          <cell r="BQ471" t="str">
            <v>-</v>
          </cell>
          <cell r="BR471">
            <v>316188</v>
          </cell>
          <cell r="BS471">
            <v>0</v>
          </cell>
          <cell r="BT471">
            <v>0</v>
          </cell>
          <cell r="BU471">
            <v>0</v>
          </cell>
          <cell r="BW471" t="str">
            <v>Administracion, Imprevistos, Utilidad (AIU)</v>
          </cell>
          <cell r="BX471">
            <v>0</v>
          </cell>
          <cell r="BY471">
            <v>0</v>
          </cell>
          <cell r="BZ471">
            <v>0</v>
          </cell>
          <cell r="CA471">
            <v>0</v>
          </cell>
        </row>
        <row r="472">
          <cell r="D472" t="str">
            <v>Puerta en entamboradaa tripleada dos hojas con dilataciones 2,20x1,50  incluye marco, Guardacamillas, mirillas y pintura en laca semi mate  y tope</v>
          </cell>
          <cell r="E472" t="str">
            <v>uni</v>
          </cell>
          <cell r="F472" t="str">
            <v>MG501</v>
          </cell>
          <cell r="G472">
            <v>0.05</v>
          </cell>
          <cell r="H472" t="str">
            <v>-</v>
          </cell>
          <cell r="I472" t="str">
            <v>-</v>
          </cell>
          <cell r="J472" t="str">
            <v>-</v>
          </cell>
          <cell r="K472" t="str">
            <v>-</v>
          </cell>
          <cell r="L472" t="str">
            <v>-</v>
          </cell>
          <cell r="M472" t="str">
            <v>-</v>
          </cell>
          <cell r="N472" t="str">
            <v>-</v>
          </cell>
          <cell r="O472" t="str">
            <v>-</v>
          </cell>
          <cell r="P472" t="str">
            <v>C6142</v>
          </cell>
          <cell r="Q472">
            <v>1</v>
          </cell>
          <cell r="R472" t="str">
            <v>-</v>
          </cell>
          <cell r="S472" t="str">
            <v>-</v>
          </cell>
          <cell r="T472" t="str">
            <v>-</v>
          </cell>
          <cell r="U472" t="str">
            <v>-</v>
          </cell>
          <cell r="V472" t="str">
            <v>-</v>
          </cell>
          <cell r="W472" t="str">
            <v>-</v>
          </cell>
          <cell r="X472" t="str">
            <v>-</v>
          </cell>
          <cell r="Y472" t="str">
            <v>-</v>
          </cell>
          <cell r="Z472" t="str">
            <v>-</v>
          </cell>
          <cell r="AA472" t="str">
            <v>-</v>
          </cell>
          <cell r="AB472" t="str">
            <v>-</v>
          </cell>
          <cell r="AC472" t="str">
            <v>-</v>
          </cell>
          <cell r="AD472" t="str">
            <v>-</v>
          </cell>
          <cell r="AE472" t="str">
            <v>-</v>
          </cell>
          <cell r="AF472" t="str">
            <v>-</v>
          </cell>
          <cell r="AG472" t="str">
            <v>-</v>
          </cell>
          <cell r="AH472" t="str">
            <v>-</v>
          </cell>
          <cell r="AI472" t="str">
            <v>-</v>
          </cell>
          <cell r="AJ472">
            <v>0</v>
          </cell>
          <cell r="AK472" t="str">
            <v>-</v>
          </cell>
          <cell r="AL472" t="str">
            <v>-</v>
          </cell>
          <cell r="AM472" t="str">
            <v>-</v>
          </cell>
          <cell r="AN472" t="str">
            <v>-</v>
          </cell>
          <cell r="AO472" t="str">
            <v>-</v>
          </cell>
          <cell r="AP472" t="str">
            <v>-</v>
          </cell>
          <cell r="AQ472" t="str">
            <v>-</v>
          </cell>
          <cell r="AR472" t="str">
            <v>-</v>
          </cell>
          <cell r="AS472" t="str">
            <v>-</v>
          </cell>
          <cell r="AT472" t="str">
            <v>-</v>
          </cell>
          <cell r="AU472" t="str">
            <v>-</v>
          </cell>
          <cell r="AV472" t="str">
            <v>-</v>
          </cell>
          <cell r="AW472">
            <v>1</v>
          </cell>
          <cell r="AX472" t="str">
            <v>-</v>
          </cell>
          <cell r="AY472">
            <v>1</v>
          </cell>
          <cell r="AZ472">
            <v>1</v>
          </cell>
          <cell r="BA472">
            <v>1</v>
          </cell>
          <cell r="BB472" t="str">
            <v>MO16</v>
          </cell>
          <cell r="BC472">
            <v>5</v>
          </cell>
          <cell r="BD472" t="str">
            <v>-</v>
          </cell>
          <cell r="BE472" t="str">
            <v>-</v>
          </cell>
          <cell r="BF472" t="str">
            <v>-</v>
          </cell>
          <cell r="BG472" t="str">
            <v>-</v>
          </cell>
          <cell r="BH472" t="str">
            <v>-</v>
          </cell>
          <cell r="BI472" t="str">
            <v>-</v>
          </cell>
          <cell r="BJ472" t="str">
            <v>-</v>
          </cell>
          <cell r="BK472" t="str">
            <v>-</v>
          </cell>
          <cell r="BL472" t="str">
            <v>-</v>
          </cell>
          <cell r="BM472" t="str">
            <v>-</v>
          </cell>
          <cell r="BN472" t="str">
            <v>-</v>
          </cell>
          <cell r="BO472" t="str">
            <v>-</v>
          </cell>
          <cell r="BP472" t="str">
            <v>-</v>
          </cell>
          <cell r="BQ472" t="str">
            <v>-</v>
          </cell>
          <cell r="BR472">
            <v>744757</v>
          </cell>
          <cell r="BS472">
            <v>0</v>
          </cell>
          <cell r="BT472">
            <v>0</v>
          </cell>
          <cell r="BU472">
            <v>0</v>
          </cell>
          <cell r="BW472" t="str">
            <v>Administracion, Imprevistos, Utilidad (AIU)</v>
          </cell>
          <cell r="BX472">
            <v>0</v>
          </cell>
          <cell r="BY472">
            <v>0</v>
          </cell>
          <cell r="BZ472">
            <v>0</v>
          </cell>
          <cell r="CA472">
            <v>0</v>
          </cell>
        </row>
        <row r="473">
          <cell r="D473" t="str">
            <v>Puerta en entamboradaa tripleada con dilataciones 2,20x1,20  incluye  marco, pintura en laca semi mate  y tope</v>
          </cell>
          <cell r="E473" t="str">
            <v>uni</v>
          </cell>
          <cell r="F473" t="str">
            <v>MG501</v>
          </cell>
          <cell r="G473">
            <v>0.05</v>
          </cell>
          <cell r="H473" t="str">
            <v>-</v>
          </cell>
          <cell r="I473" t="str">
            <v>-</v>
          </cell>
          <cell r="J473" t="str">
            <v>-</v>
          </cell>
          <cell r="K473" t="str">
            <v>-</v>
          </cell>
          <cell r="L473" t="str">
            <v>-</v>
          </cell>
          <cell r="M473" t="str">
            <v>-</v>
          </cell>
          <cell r="N473" t="str">
            <v>-</v>
          </cell>
          <cell r="O473" t="str">
            <v>-</v>
          </cell>
          <cell r="P473" t="str">
            <v>C6143</v>
          </cell>
          <cell r="Q473">
            <v>1</v>
          </cell>
          <cell r="R473" t="str">
            <v>-</v>
          </cell>
          <cell r="S473" t="str">
            <v>-</v>
          </cell>
          <cell r="T473" t="str">
            <v>-</v>
          </cell>
          <cell r="U473" t="str">
            <v>-</v>
          </cell>
          <cell r="V473" t="str">
            <v>-</v>
          </cell>
          <cell r="W473" t="str">
            <v>-</v>
          </cell>
          <cell r="X473" t="str">
            <v>-</v>
          </cell>
          <cell r="Y473" t="str">
            <v>-</v>
          </cell>
          <cell r="Z473" t="str">
            <v>-</v>
          </cell>
          <cell r="AA473" t="str">
            <v>-</v>
          </cell>
          <cell r="AB473" t="str">
            <v>-</v>
          </cell>
          <cell r="AC473" t="str">
            <v>-</v>
          </cell>
          <cell r="AD473" t="str">
            <v>-</v>
          </cell>
          <cell r="AE473" t="str">
            <v>-</v>
          </cell>
          <cell r="AF473" t="str">
            <v>-</v>
          </cell>
          <cell r="AG473" t="str">
            <v>-</v>
          </cell>
          <cell r="AH473" t="str">
            <v>-</v>
          </cell>
          <cell r="AI473" t="str">
            <v>-</v>
          </cell>
          <cell r="AJ473">
            <v>0</v>
          </cell>
          <cell r="AK473" t="str">
            <v>-</v>
          </cell>
          <cell r="AL473" t="str">
            <v>-</v>
          </cell>
          <cell r="AM473" t="str">
            <v>-</v>
          </cell>
          <cell r="AN473" t="str">
            <v>-</v>
          </cell>
          <cell r="AO473" t="str">
            <v>-</v>
          </cell>
          <cell r="AP473" t="str">
            <v>-</v>
          </cell>
          <cell r="AQ473" t="str">
            <v>-</v>
          </cell>
          <cell r="AR473" t="str">
            <v>-</v>
          </cell>
          <cell r="AS473" t="str">
            <v>-</v>
          </cell>
          <cell r="AT473" t="str">
            <v>-</v>
          </cell>
          <cell r="AU473" t="str">
            <v>-</v>
          </cell>
          <cell r="AV473" t="str">
            <v>-</v>
          </cell>
          <cell r="AW473">
            <v>1</v>
          </cell>
          <cell r="AX473" t="str">
            <v>-</v>
          </cell>
          <cell r="AY473">
            <v>1</v>
          </cell>
          <cell r="AZ473">
            <v>1</v>
          </cell>
          <cell r="BA473">
            <v>1</v>
          </cell>
          <cell r="BB473" t="str">
            <v>MO16</v>
          </cell>
          <cell r="BC473">
            <v>5</v>
          </cell>
          <cell r="BD473" t="str">
            <v>-</v>
          </cell>
          <cell r="BE473" t="str">
            <v>-</v>
          </cell>
          <cell r="BF473" t="str">
            <v>-</v>
          </cell>
          <cell r="BG473" t="str">
            <v>-</v>
          </cell>
          <cell r="BH473" t="str">
            <v>-</v>
          </cell>
          <cell r="BI473" t="str">
            <v>-</v>
          </cell>
          <cell r="BJ473" t="str">
            <v>-</v>
          </cell>
          <cell r="BK473" t="str">
            <v>-</v>
          </cell>
          <cell r="BL473" t="str">
            <v>-</v>
          </cell>
          <cell r="BM473" t="str">
            <v>-</v>
          </cell>
          <cell r="BN473" t="str">
            <v>-</v>
          </cell>
          <cell r="BO473" t="str">
            <v>-</v>
          </cell>
          <cell r="BP473" t="str">
            <v>-</v>
          </cell>
          <cell r="BQ473" t="str">
            <v>-</v>
          </cell>
          <cell r="BR473">
            <v>420948</v>
          </cell>
          <cell r="BS473">
            <v>0</v>
          </cell>
          <cell r="BT473">
            <v>0</v>
          </cell>
          <cell r="BU473">
            <v>0</v>
          </cell>
          <cell r="BW473" t="str">
            <v>Administracion, Imprevistos, Utilidad (AIU)</v>
          </cell>
          <cell r="BX473">
            <v>0</v>
          </cell>
          <cell r="BY473">
            <v>0</v>
          </cell>
          <cell r="BZ473">
            <v>0</v>
          </cell>
          <cell r="CA473">
            <v>0</v>
          </cell>
        </row>
        <row r="474">
          <cell r="D474" t="str">
            <v>Puerta entamborada tripleada con dilataciones de 2,20x,1.00 incluye  marco, pintura en laca semi mate y tope</v>
          </cell>
          <cell r="E474" t="str">
            <v>uni</v>
          </cell>
          <cell r="F474" t="str">
            <v>MG501</v>
          </cell>
          <cell r="G474">
            <v>0.05</v>
          </cell>
          <cell r="H474" t="str">
            <v>-</v>
          </cell>
          <cell r="I474" t="str">
            <v>-</v>
          </cell>
          <cell r="J474" t="str">
            <v>-</v>
          </cell>
          <cell r="K474" t="str">
            <v>-</v>
          </cell>
          <cell r="L474" t="str">
            <v>-</v>
          </cell>
          <cell r="M474" t="str">
            <v>-</v>
          </cell>
          <cell r="N474" t="str">
            <v>-</v>
          </cell>
          <cell r="O474" t="str">
            <v>-</v>
          </cell>
          <cell r="P474" t="str">
            <v>C6144</v>
          </cell>
          <cell r="Q474">
            <v>1</v>
          </cell>
          <cell r="R474" t="str">
            <v>-</v>
          </cell>
          <cell r="S474" t="str">
            <v>-</v>
          </cell>
          <cell r="T474" t="str">
            <v>-</v>
          </cell>
          <cell r="U474" t="str">
            <v>-</v>
          </cell>
          <cell r="V474" t="str">
            <v>-</v>
          </cell>
          <cell r="W474" t="str">
            <v>-</v>
          </cell>
          <cell r="X474" t="str">
            <v>-</v>
          </cell>
          <cell r="Y474" t="str">
            <v>-</v>
          </cell>
          <cell r="Z474" t="str">
            <v>-</v>
          </cell>
          <cell r="AA474" t="str">
            <v>-</v>
          </cell>
          <cell r="AB474" t="str">
            <v>-</v>
          </cell>
          <cell r="AC474" t="str">
            <v>-</v>
          </cell>
          <cell r="AD474" t="str">
            <v>-</v>
          </cell>
          <cell r="AE474" t="str">
            <v>-</v>
          </cell>
          <cell r="AF474" t="str">
            <v>-</v>
          </cell>
          <cell r="AG474" t="str">
            <v>-</v>
          </cell>
          <cell r="AH474" t="str">
            <v>-</v>
          </cell>
          <cell r="AI474" t="str">
            <v>-</v>
          </cell>
          <cell r="AJ474">
            <v>0</v>
          </cell>
          <cell r="AK474" t="str">
            <v>-</v>
          </cell>
          <cell r="AL474" t="str">
            <v>-</v>
          </cell>
          <cell r="AM474" t="str">
            <v>-</v>
          </cell>
          <cell r="AN474" t="str">
            <v>-</v>
          </cell>
          <cell r="AO474" t="str">
            <v>-</v>
          </cell>
          <cell r="AP474" t="str">
            <v>-</v>
          </cell>
          <cell r="AQ474" t="str">
            <v>-</v>
          </cell>
          <cell r="AR474" t="str">
            <v>-</v>
          </cell>
          <cell r="AS474" t="str">
            <v>-</v>
          </cell>
          <cell r="AT474" t="str">
            <v>-</v>
          </cell>
          <cell r="AU474" t="str">
            <v>-</v>
          </cell>
          <cell r="AV474" t="str">
            <v>-</v>
          </cell>
          <cell r="AW474">
            <v>1</v>
          </cell>
          <cell r="AX474" t="str">
            <v>-</v>
          </cell>
          <cell r="AY474">
            <v>1</v>
          </cell>
          <cell r="AZ474">
            <v>1</v>
          </cell>
          <cell r="BA474">
            <v>1</v>
          </cell>
          <cell r="BB474" t="str">
            <v>MO16</v>
          </cell>
          <cell r="BC474">
            <v>5</v>
          </cell>
          <cell r="BD474" t="str">
            <v>-</v>
          </cell>
          <cell r="BE474" t="str">
            <v>-</v>
          </cell>
          <cell r="BF474" t="str">
            <v>-</v>
          </cell>
          <cell r="BG474" t="str">
            <v>-</v>
          </cell>
          <cell r="BH474" t="str">
            <v>-</v>
          </cell>
          <cell r="BI474" t="str">
            <v>-</v>
          </cell>
          <cell r="BJ474" t="str">
            <v>-</v>
          </cell>
          <cell r="BK474" t="str">
            <v>-</v>
          </cell>
          <cell r="BL474" t="str">
            <v>-</v>
          </cell>
          <cell r="BM474" t="str">
            <v>-</v>
          </cell>
          <cell r="BN474" t="str">
            <v>-</v>
          </cell>
          <cell r="BO474" t="str">
            <v>-</v>
          </cell>
          <cell r="BP474" t="str">
            <v>-</v>
          </cell>
          <cell r="BQ474" t="str">
            <v>-</v>
          </cell>
          <cell r="BR474">
            <v>376812</v>
          </cell>
          <cell r="BS474">
            <v>0</v>
          </cell>
          <cell r="BT474">
            <v>0</v>
          </cell>
          <cell r="BU474">
            <v>0</v>
          </cell>
          <cell r="BW474" t="str">
            <v>Administracion, Imprevistos, Utilidad (AIU)</v>
          </cell>
          <cell r="BX474">
            <v>0</v>
          </cell>
          <cell r="BY474">
            <v>0</v>
          </cell>
          <cell r="BZ474">
            <v>0</v>
          </cell>
          <cell r="CA474">
            <v>0</v>
          </cell>
        </row>
        <row r="475">
          <cell r="D475" t="str">
            <v>Puerta en madera emtamborada con dilataciones de 2,20x,90  incluye  marco, pintura en laca semi mate y tope</v>
          </cell>
          <cell r="E475" t="str">
            <v>uni</v>
          </cell>
          <cell r="F475" t="str">
            <v>MG501</v>
          </cell>
          <cell r="G475">
            <v>0.05</v>
          </cell>
          <cell r="H475" t="str">
            <v>-</v>
          </cell>
          <cell r="I475" t="str">
            <v>-</v>
          </cell>
          <cell r="J475" t="str">
            <v>-</v>
          </cell>
          <cell r="K475" t="str">
            <v>-</v>
          </cell>
          <cell r="L475" t="str">
            <v>-</v>
          </cell>
          <cell r="M475" t="str">
            <v>-</v>
          </cell>
          <cell r="N475" t="str">
            <v>-</v>
          </cell>
          <cell r="O475" t="str">
            <v>-</v>
          </cell>
          <cell r="P475" t="str">
            <v>C6145</v>
          </cell>
          <cell r="Q475">
            <v>1</v>
          </cell>
          <cell r="R475" t="str">
            <v>-</v>
          </cell>
          <cell r="S475" t="str">
            <v>-</v>
          </cell>
          <cell r="T475" t="str">
            <v>-</v>
          </cell>
          <cell r="U475" t="str">
            <v>-</v>
          </cell>
          <cell r="V475" t="str">
            <v>-</v>
          </cell>
          <cell r="W475" t="str">
            <v>-</v>
          </cell>
          <cell r="X475" t="str">
            <v>-</v>
          </cell>
          <cell r="Y475" t="str">
            <v>-</v>
          </cell>
          <cell r="Z475" t="str">
            <v>-</v>
          </cell>
          <cell r="AA475" t="str">
            <v>-</v>
          </cell>
          <cell r="AB475" t="str">
            <v>-</v>
          </cell>
          <cell r="AC475" t="str">
            <v>-</v>
          </cell>
          <cell r="AD475" t="str">
            <v>-</v>
          </cell>
          <cell r="AE475" t="str">
            <v>-</v>
          </cell>
          <cell r="AF475" t="str">
            <v>-</v>
          </cell>
          <cell r="AG475" t="str">
            <v>-</v>
          </cell>
          <cell r="AH475" t="str">
            <v>-</v>
          </cell>
          <cell r="AI475" t="str">
            <v>-</v>
          </cell>
          <cell r="AJ475">
            <v>0</v>
          </cell>
          <cell r="AK475" t="str">
            <v>-</v>
          </cell>
          <cell r="AL475" t="str">
            <v>-</v>
          </cell>
          <cell r="AM475" t="str">
            <v>-</v>
          </cell>
          <cell r="AN475" t="str">
            <v>-</v>
          </cell>
          <cell r="AO475" t="str">
            <v>-</v>
          </cell>
          <cell r="AP475" t="str">
            <v>-</v>
          </cell>
          <cell r="AQ475" t="str">
            <v>-</v>
          </cell>
          <cell r="AR475" t="str">
            <v>-</v>
          </cell>
          <cell r="AS475" t="str">
            <v>-</v>
          </cell>
          <cell r="AT475" t="str">
            <v>-</v>
          </cell>
          <cell r="AU475" t="str">
            <v>-</v>
          </cell>
          <cell r="AV475" t="str">
            <v>-</v>
          </cell>
          <cell r="AW475">
            <v>1</v>
          </cell>
          <cell r="AX475" t="str">
            <v>-</v>
          </cell>
          <cell r="AY475">
            <v>1</v>
          </cell>
          <cell r="AZ475">
            <v>1</v>
          </cell>
          <cell r="BA475">
            <v>1</v>
          </cell>
          <cell r="BB475" t="str">
            <v>MO16</v>
          </cell>
          <cell r="BC475">
            <v>5</v>
          </cell>
          <cell r="BD475" t="str">
            <v>-</v>
          </cell>
          <cell r="BE475" t="str">
            <v>-</v>
          </cell>
          <cell r="BF475" t="str">
            <v>-</v>
          </cell>
          <cell r="BG475" t="str">
            <v>-</v>
          </cell>
          <cell r="BH475" t="str">
            <v>-</v>
          </cell>
          <cell r="BI475" t="str">
            <v>-</v>
          </cell>
          <cell r="BJ475" t="str">
            <v>-</v>
          </cell>
          <cell r="BK475" t="str">
            <v>-</v>
          </cell>
          <cell r="BL475" t="str">
            <v>-</v>
          </cell>
          <cell r="BM475" t="str">
            <v>-</v>
          </cell>
          <cell r="BN475" t="str">
            <v>-</v>
          </cell>
          <cell r="BO475" t="str">
            <v>-</v>
          </cell>
          <cell r="BP475" t="str">
            <v>-</v>
          </cell>
          <cell r="BQ475" t="str">
            <v>-</v>
          </cell>
          <cell r="BR475">
            <v>348241</v>
          </cell>
          <cell r="BS475">
            <v>0</v>
          </cell>
          <cell r="BT475">
            <v>0</v>
          </cell>
          <cell r="BU475">
            <v>0</v>
          </cell>
          <cell r="BW475" t="str">
            <v>Administracion, Imprevistos, Utilidad (AIU)</v>
          </cell>
          <cell r="BX475">
            <v>0</v>
          </cell>
          <cell r="BY475">
            <v>0</v>
          </cell>
          <cell r="BZ475">
            <v>0</v>
          </cell>
          <cell r="CA475">
            <v>0</v>
          </cell>
        </row>
        <row r="476">
          <cell r="D476" t="str">
            <v xml:space="preserve">Puerta en madera emtamborada con dilataciones  de 2,20x,80   incluye marco pintura en laca semi mate y tope </v>
          </cell>
          <cell r="E476" t="str">
            <v>uni</v>
          </cell>
          <cell r="F476" t="str">
            <v>MG501</v>
          </cell>
          <cell r="G476">
            <v>0.05</v>
          </cell>
          <cell r="H476" t="str">
            <v>-</v>
          </cell>
          <cell r="I476" t="str">
            <v>-</v>
          </cell>
          <cell r="J476" t="str">
            <v>-</v>
          </cell>
          <cell r="K476" t="str">
            <v>-</v>
          </cell>
          <cell r="L476" t="str">
            <v>-</v>
          </cell>
          <cell r="M476" t="str">
            <v>-</v>
          </cell>
          <cell r="N476" t="str">
            <v>-</v>
          </cell>
          <cell r="O476" t="str">
            <v>-</v>
          </cell>
          <cell r="P476" t="str">
            <v>C6146</v>
          </cell>
          <cell r="Q476">
            <v>1</v>
          </cell>
          <cell r="R476" t="str">
            <v>-</v>
          </cell>
          <cell r="S476" t="str">
            <v>-</v>
          </cell>
          <cell r="T476" t="str">
            <v>-</v>
          </cell>
          <cell r="U476" t="str">
            <v>-</v>
          </cell>
          <cell r="V476" t="str">
            <v>-</v>
          </cell>
          <cell r="W476" t="str">
            <v>-</v>
          </cell>
          <cell r="X476" t="str">
            <v>-</v>
          </cell>
          <cell r="Y476" t="str">
            <v>-</v>
          </cell>
          <cell r="Z476" t="str">
            <v>-</v>
          </cell>
          <cell r="AA476" t="str">
            <v>-</v>
          </cell>
          <cell r="AB476" t="str">
            <v>-</v>
          </cell>
          <cell r="AC476" t="str">
            <v>-</v>
          </cell>
          <cell r="AD476" t="str">
            <v>-</v>
          </cell>
          <cell r="AE476" t="str">
            <v>-</v>
          </cell>
          <cell r="AF476" t="str">
            <v>-</v>
          </cell>
          <cell r="AG476" t="str">
            <v>-</v>
          </cell>
          <cell r="AH476" t="str">
            <v>-</v>
          </cell>
          <cell r="AI476" t="str">
            <v>-</v>
          </cell>
          <cell r="AJ476">
            <v>0</v>
          </cell>
          <cell r="AK476" t="str">
            <v>-</v>
          </cell>
          <cell r="AL476" t="str">
            <v>-</v>
          </cell>
          <cell r="AM476" t="str">
            <v>-</v>
          </cell>
          <cell r="AN476" t="str">
            <v>-</v>
          </cell>
          <cell r="AO476" t="str">
            <v>-</v>
          </cell>
          <cell r="AP476" t="str">
            <v>-</v>
          </cell>
          <cell r="AQ476" t="str">
            <v>-</v>
          </cell>
          <cell r="AR476" t="str">
            <v>-</v>
          </cell>
          <cell r="AS476" t="str">
            <v>-</v>
          </cell>
          <cell r="AT476" t="str">
            <v>-</v>
          </cell>
          <cell r="AU476" t="str">
            <v>-</v>
          </cell>
          <cell r="AV476" t="str">
            <v>-</v>
          </cell>
          <cell r="AW476">
            <v>1</v>
          </cell>
          <cell r="AX476" t="str">
            <v>-</v>
          </cell>
          <cell r="AY476">
            <v>1</v>
          </cell>
          <cell r="AZ476">
            <v>1</v>
          </cell>
          <cell r="BA476">
            <v>1</v>
          </cell>
          <cell r="BB476" t="str">
            <v>MO16</v>
          </cell>
          <cell r="BC476">
            <v>5</v>
          </cell>
          <cell r="BD476" t="str">
            <v>-</v>
          </cell>
          <cell r="BE476" t="str">
            <v>-</v>
          </cell>
          <cell r="BF476" t="str">
            <v>-</v>
          </cell>
          <cell r="BG476" t="str">
            <v>-</v>
          </cell>
          <cell r="BH476" t="str">
            <v>-</v>
          </cell>
          <cell r="BI476" t="str">
            <v>-</v>
          </cell>
          <cell r="BJ476" t="str">
            <v>-</v>
          </cell>
          <cell r="BK476" t="str">
            <v>-</v>
          </cell>
          <cell r="BL476" t="str">
            <v>-</v>
          </cell>
          <cell r="BM476" t="str">
            <v>-</v>
          </cell>
          <cell r="BN476" t="str">
            <v>-</v>
          </cell>
          <cell r="BO476" t="str">
            <v>-</v>
          </cell>
          <cell r="BP476" t="str">
            <v>-</v>
          </cell>
          <cell r="BQ476" t="str">
            <v>-</v>
          </cell>
          <cell r="BR476">
            <v>310145</v>
          </cell>
          <cell r="BS476">
            <v>0</v>
          </cell>
          <cell r="BT476">
            <v>0</v>
          </cell>
          <cell r="BU476">
            <v>0</v>
          </cell>
          <cell r="BW476" t="str">
            <v>Administracion, Imprevistos, Utilidad (AIU)</v>
          </cell>
          <cell r="BX476">
            <v>0</v>
          </cell>
          <cell r="BY476">
            <v>0</v>
          </cell>
          <cell r="BZ476">
            <v>0</v>
          </cell>
          <cell r="CA476">
            <v>0</v>
          </cell>
        </row>
        <row r="477">
          <cell r="D477" t="str">
            <v xml:space="preserve">Mueble cocineta en formica </v>
          </cell>
          <cell r="E477" t="str">
            <v>uni</v>
          </cell>
          <cell r="F477" t="str">
            <v>MG501</v>
          </cell>
          <cell r="G477">
            <v>0.05</v>
          </cell>
          <cell r="H477" t="str">
            <v>-</v>
          </cell>
          <cell r="I477" t="str">
            <v>-</v>
          </cell>
          <cell r="J477" t="str">
            <v>-</v>
          </cell>
          <cell r="K477" t="str">
            <v>-</v>
          </cell>
          <cell r="L477" t="str">
            <v>-</v>
          </cell>
          <cell r="M477" t="str">
            <v>-</v>
          </cell>
          <cell r="N477" t="str">
            <v>-</v>
          </cell>
          <cell r="O477" t="str">
            <v>-</v>
          </cell>
          <cell r="P477" t="str">
            <v>C6147</v>
          </cell>
          <cell r="Q477">
            <v>1</v>
          </cell>
          <cell r="R477" t="str">
            <v>-</v>
          </cell>
          <cell r="S477" t="str">
            <v>-</v>
          </cell>
          <cell r="T477" t="str">
            <v>-</v>
          </cell>
          <cell r="U477" t="str">
            <v>-</v>
          </cell>
          <cell r="V477" t="str">
            <v>-</v>
          </cell>
          <cell r="W477" t="str">
            <v>-</v>
          </cell>
          <cell r="X477" t="str">
            <v>-</v>
          </cell>
          <cell r="Y477" t="str">
            <v>-</v>
          </cell>
          <cell r="Z477" t="str">
            <v>-</v>
          </cell>
          <cell r="AA477" t="str">
            <v>-</v>
          </cell>
          <cell r="AB477" t="str">
            <v>-</v>
          </cell>
          <cell r="AC477" t="str">
            <v>-</v>
          </cell>
          <cell r="AD477" t="str">
            <v>-</v>
          </cell>
          <cell r="AE477" t="str">
            <v>-</v>
          </cell>
          <cell r="AF477" t="str">
            <v>-</v>
          </cell>
          <cell r="AG477" t="str">
            <v>-</v>
          </cell>
          <cell r="AH477" t="str">
            <v>-</v>
          </cell>
          <cell r="AI477" t="str">
            <v>-</v>
          </cell>
          <cell r="AJ477">
            <v>0</v>
          </cell>
          <cell r="AK477" t="str">
            <v>-</v>
          </cell>
          <cell r="AL477" t="str">
            <v>-</v>
          </cell>
          <cell r="AM477" t="str">
            <v>-</v>
          </cell>
          <cell r="AN477" t="str">
            <v>-</v>
          </cell>
          <cell r="AO477" t="str">
            <v>-</v>
          </cell>
          <cell r="AP477" t="str">
            <v>-</v>
          </cell>
          <cell r="AQ477" t="str">
            <v>-</v>
          </cell>
          <cell r="AR477" t="str">
            <v>-</v>
          </cell>
          <cell r="AS477" t="str">
            <v>-</v>
          </cell>
          <cell r="AT477" t="str">
            <v>-</v>
          </cell>
          <cell r="AU477" t="str">
            <v>-</v>
          </cell>
          <cell r="AV477" t="str">
            <v>-</v>
          </cell>
          <cell r="AW477">
            <v>1</v>
          </cell>
          <cell r="AX477" t="str">
            <v>-</v>
          </cell>
          <cell r="AY477">
            <v>1</v>
          </cell>
          <cell r="AZ477">
            <v>1</v>
          </cell>
          <cell r="BA477">
            <v>1</v>
          </cell>
          <cell r="BB477" t="str">
            <v>MO16</v>
          </cell>
          <cell r="BC477">
            <v>1</v>
          </cell>
          <cell r="BD477" t="str">
            <v>-</v>
          </cell>
          <cell r="BE477" t="str">
            <v>-</v>
          </cell>
          <cell r="BF477" t="str">
            <v>-</v>
          </cell>
          <cell r="BG477" t="str">
            <v>-</v>
          </cell>
          <cell r="BH477" t="str">
            <v>-</v>
          </cell>
          <cell r="BI477" t="str">
            <v>-</v>
          </cell>
          <cell r="BJ477" t="str">
            <v>-</v>
          </cell>
          <cell r="BK477" t="str">
            <v>-</v>
          </cell>
          <cell r="BL477" t="str">
            <v>-</v>
          </cell>
          <cell r="BM477" t="str">
            <v>-</v>
          </cell>
          <cell r="BN477" t="str">
            <v>-</v>
          </cell>
          <cell r="BO477" t="str">
            <v>-</v>
          </cell>
          <cell r="BP477" t="str">
            <v>-</v>
          </cell>
          <cell r="BQ477" t="str">
            <v>-</v>
          </cell>
          <cell r="BR477">
            <v>1723789</v>
          </cell>
          <cell r="BS477">
            <v>0</v>
          </cell>
          <cell r="BT477">
            <v>0</v>
          </cell>
          <cell r="BU477">
            <v>0</v>
          </cell>
          <cell r="BW477" t="str">
            <v>Administracion, Imprevistos, Utilidad (AIU)</v>
          </cell>
          <cell r="BX477">
            <v>0</v>
          </cell>
          <cell r="BY477">
            <v>0</v>
          </cell>
          <cell r="BZ477">
            <v>0</v>
          </cell>
          <cell r="CA477">
            <v>0</v>
          </cell>
        </row>
        <row r="478">
          <cell r="D478" t="str">
            <v>PUERTA MARCO MADERA AMARILLO ENTABL. TRIPLEX 0.80 - 1.00 * 2.00 m</v>
          </cell>
          <cell r="E478" t="str">
            <v>uni</v>
          </cell>
          <cell r="F478" t="str">
            <v>MG501</v>
          </cell>
          <cell r="G478">
            <v>0.05</v>
          </cell>
          <cell r="H478" t="str">
            <v>-</v>
          </cell>
          <cell r="I478" t="str">
            <v>-</v>
          </cell>
          <cell r="J478" t="str">
            <v>-</v>
          </cell>
          <cell r="K478" t="str">
            <v>-</v>
          </cell>
          <cell r="L478" t="str">
            <v>-</v>
          </cell>
          <cell r="M478" t="str">
            <v>-</v>
          </cell>
          <cell r="N478" t="str">
            <v>-</v>
          </cell>
          <cell r="O478" t="str">
            <v>-</v>
          </cell>
          <cell r="P478" t="str">
            <v>C6064</v>
          </cell>
          <cell r="Q478">
            <v>1</v>
          </cell>
          <cell r="R478" t="str">
            <v>-</v>
          </cell>
          <cell r="S478" t="str">
            <v>-</v>
          </cell>
          <cell r="T478" t="str">
            <v>-</v>
          </cell>
          <cell r="U478" t="str">
            <v>-</v>
          </cell>
          <cell r="V478" t="str">
            <v>-</v>
          </cell>
          <cell r="W478" t="str">
            <v>-</v>
          </cell>
          <cell r="X478" t="str">
            <v>-</v>
          </cell>
          <cell r="Y478" t="str">
            <v>-</v>
          </cell>
          <cell r="Z478" t="str">
            <v>-</v>
          </cell>
          <cell r="AA478" t="str">
            <v>-</v>
          </cell>
          <cell r="AB478" t="str">
            <v>-</v>
          </cell>
          <cell r="AC478" t="str">
            <v>-</v>
          </cell>
          <cell r="AD478" t="str">
            <v>-</v>
          </cell>
          <cell r="AE478" t="str">
            <v>-</v>
          </cell>
          <cell r="AF478" t="str">
            <v>-</v>
          </cell>
          <cell r="AG478" t="str">
            <v>-</v>
          </cell>
          <cell r="AH478" t="str">
            <v>-</v>
          </cell>
          <cell r="AI478" t="str">
            <v>-</v>
          </cell>
          <cell r="AJ478">
            <v>0</v>
          </cell>
          <cell r="AK478" t="str">
            <v>-</v>
          </cell>
          <cell r="AL478" t="str">
            <v>-</v>
          </cell>
          <cell r="AM478" t="str">
            <v>-</v>
          </cell>
          <cell r="AN478" t="str">
            <v>-</v>
          </cell>
          <cell r="AO478" t="str">
            <v>-</v>
          </cell>
          <cell r="AP478" t="str">
            <v>-</v>
          </cell>
          <cell r="AQ478" t="str">
            <v>-</v>
          </cell>
          <cell r="AR478" t="str">
            <v>-</v>
          </cell>
          <cell r="AS478" t="str">
            <v>-</v>
          </cell>
          <cell r="AT478" t="str">
            <v>-</v>
          </cell>
          <cell r="AU478" t="str">
            <v>-</v>
          </cell>
          <cell r="AV478" t="str">
            <v>-</v>
          </cell>
          <cell r="AW478">
            <v>1</v>
          </cell>
          <cell r="AX478" t="str">
            <v>-</v>
          </cell>
          <cell r="AY478">
            <v>1</v>
          </cell>
          <cell r="AZ478">
            <v>1</v>
          </cell>
          <cell r="BA478">
            <v>1</v>
          </cell>
          <cell r="BB478" t="str">
            <v>MO16</v>
          </cell>
          <cell r="BC478">
            <v>8</v>
          </cell>
          <cell r="BD478" t="str">
            <v>-</v>
          </cell>
          <cell r="BE478" t="str">
            <v>-</v>
          </cell>
          <cell r="BF478" t="str">
            <v>-</v>
          </cell>
          <cell r="BG478" t="str">
            <v>-</v>
          </cell>
          <cell r="BH478" t="str">
            <v>-</v>
          </cell>
          <cell r="BI478" t="str">
            <v>-</v>
          </cell>
          <cell r="BJ478" t="str">
            <v>-</v>
          </cell>
          <cell r="BK478" t="str">
            <v>-</v>
          </cell>
          <cell r="BL478" t="str">
            <v>-</v>
          </cell>
          <cell r="BM478" t="str">
            <v>-</v>
          </cell>
          <cell r="BN478" t="str">
            <v>-</v>
          </cell>
          <cell r="BO478" t="str">
            <v>-</v>
          </cell>
          <cell r="BP478" t="str">
            <v>-</v>
          </cell>
          <cell r="BQ478" t="str">
            <v>-</v>
          </cell>
          <cell r="BR478">
            <v>351120</v>
          </cell>
          <cell r="BS478">
            <v>0</v>
          </cell>
          <cell r="BT478">
            <v>0</v>
          </cell>
          <cell r="BU478">
            <v>0</v>
          </cell>
          <cell r="BW478" t="str">
            <v>Administracion, Imprevistos, Utilidad (AIU)</v>
          </cell>
          <cell r="BX478">
            <v>0</v>
          </cell>
          <cell r="BY478">
            <v>0</v>
          </cell>
          <cell r="BZ478">
            <v>0</v>
          </cell>
          <cell r="CA478">
            <v>0</v>
          </cell>
        </row>
        <row r="479">
          <cell r="D479" t="str">
            <v>BARANDA EN MADERA CEDROS MACHO</v>
          </cell>
          <cell r="E479" t="str">
            <v>unidad</v>
          </cell>
          <cell r="F479" t="str">
            <v>MG501</v>
          </cell>
          <cell r="G479">
            <v>0.02</v>
          </cell>
          <cell r="H479" t="str">
            <v>-</v>
          </cell>
          <cell r="I479" t="str">
            <v>-</v>
          </cell>
          <cell r="J479" t="str">
            <v>-</v>
          </cell>
          <cell r="K479" t="str">
            <v>-</v>
          </cell>
          <cell r="L479" t="str">
            <v>-</v>
          </cell>
          <cell r="M479" t="str">
            <v>-</v>
          </cell>
          <cell r="N479" t="str">
            <v>-</v>
          </cell>
          <cell r="O479" t="str">
            <v>-</v>
          </cell>
          <cell r="P479" t="str">
            <v>C5619</v>
          </cell>
          <cell r="Q479">
            <v>1</v>
          </cell>
          <cell r="R479" t="str">
            <v>IGE1251</v>
          </cell>
          <cell r="S479">
            <v>0.25</v>
          </cell>
          <cell r="T479" t="str">
            <v>C5620</v>
          </cell>
          <cell r="U479">
            <v>2</v>
          </cell>
          <cell r="V479" t="str">
            <v>-</v>
          </cell>
          <cell r="W479" t="str">
            <v>-</v>
          </cell>
          <cell r="X479" t="str">
            <v>-</v>
          </cell>
          <cell r="Y479" t="str">
            <v>-</v>
          </cell>
          <cell r="Z479" t="str">
            <v>-</v>
          </cell>
          <cell r="AA479" t="str">
            <v>-</v>
          </cell>
          <cell r="AB479" t="str">
            <v>-</v>
          </cell>
          <cell r="AC479" t="str">
            <v>-</v>
          </cell>
          <cell r="AD479" t="str">
            <v>-</v>
          </cell>
          <cell r="AE479" t="str">
            <v>-</v>
          </cell>
          <cell r="AF479" t="str">
            <v>-</v>
          </cell>
          <cell r="AG479" t="str">
            <v>-</v>
          </cell>
          <cell r="AH479" t="str">
            <v>-</v>
          </cell>
          <cell r="AI479" t="str">
            <v>-</v>
          </cell>
          <cell r="AJ479">
            <v>0</v>
          </cell>
          <cell r="AK479" t="str">
            <v>-</v>
          </cell>
          <cell r="AL479" t="str">
            <v>-</v>
          </cell>
          <cell r="AM479" t="str">
            <v>-</v>
          </cell>
          <cell r="AN479" t="str">
            <v>-</v>
          </cell>
          <cell r="AO479" t="str">
            <v>-</v>
          </cell>
          <cell r="AP479" t="str">
            <v>-</v>
          </cell>
          <cell r="AQ479" t="str">
            <v>-</v>
          </cell>
          <cell r="AR479" t="str">
            <v>-</v>
          </cell>
          <cell r="AS479" t="str">
            <v>-</v>
          </cell>
          <cell r="AT479" t="str">
            <v>-</v>
          </cell>
          <cell r="AU479" t="str">
            <v>-</v>
          </cell>
          <cell r="AV479" t="str">
            <v>-</v>
          </cell>
          <cell r="AW479">
            <v>1</v>
          </cell>
          <cell r="AX479" t="str">
            <v>-</v>
          </cell>
          <cell r="AY479">
            <v>1</v>
          </cell>
          <cell r="AZ479">
            <v>1</v>
          </cell>
          <cell r="BA479">
            <v>1</v>
          </cell>
          <cell r="BB479" t="str">
            <v>MO41</v>
          </cell>
          <cell r="BC479">
            <v>3.5</v>
          </cell>
          <cell r="BD479">
            <v>1</v>
          </cell>
          <cell r="BE479" t="str">
            <v>MO40</v>
          </cell>
          <cell r="BF479">
            <v>3.5</v>
          </cell>
          <cell r="BG479" t="str">
            <v>-</v>
          </cell>
          <cell r="BH479" t="str">
            <v>-</v>
          </cell>
          <cell r="BI479" t="str">
            <v>-</v>
          </cell>
          <cell r="BJ479" t="str">
            <v>-</v>
          </cell>
          <cell r="BK479" t="str">
            <v>-</v>
          </cell>
          <cell r="BL479" t="str">
            <v>-</v>
          </cell>
          <cell r="BM479" t="str">
            <v>-</v>
          </cell>
          <cell r="BN479" t="str">
            <v>-</v>
          </cell>
          <cell r="BO479" t="str">
            <v>-</v>
          </cell>
          <cell r="BP479" t="str">
            <v>-</v>
          </cell>
          <cell r="BQ479" t="str">
            <v>-</v>
          </cell>
          <cell r="BR479">
            <v>114574</v>
          </cell>
          <cell r="BS479">
            <v>0</v>
          </cell>
          <cell r="BT479">
            <v>114574</v>
          </cell>
          <cell r="BU479">
            <v>0</v>
          </cell>
          <cell r="BW479" t="str">
            <v>Administracion, Imprevistos, Utilidad (AIU)</v>
          </cell>
          <cell r="BX479">
            <v>0</v>
          </cell>
          <cell r="BY479">
            <v>0</v>
          </cell>
          <cell r="BZ479">
            <v>0</v>
          </cell>
          <cell r="CA479">
            <v>0</v>
          </cell>
        </row>
        <row r="480">
          <cell r="D480" t="str">
            <v>Ventana en aluminio PROYECTANTE</v>
          </cell>
          <cell r="E480" t="str">
            <v>m2</v>
          </cell>
          <cell r="F480" t="str">
            <v>MG501</v>
          </cell>
          <cell r="G480">
            <v>0.05</v>
          </cell>
          <cell r="H480" t="str">
            <v>-</v>
          </cell>
          <cell r="I480" t="str">
            <v>-</v>
          </cell>
          <cell r="J480" t="str">
            <v>-</v>
          </cell>
          <cell r="K480" t="str">
            <v>-</v>
          </cell>
          <cell r="L480" t="str">
            <v>-</v>
          </cell>
          <cell r="M480" t="str">
            <v>-</v>
          </cell>
          <cell r="N480" t="str">
            <v>-</v>
          </cell>
          <cell r="O480" t="str">
            <v>-</v>
          </cell>
          <cell r="P480" t="str">
            <v>IGE1382</v>
          </cell>
          <cell r="Q480">
            <v>1</v>
          </cell>
          <cell r="R480" t="str">
            <v>-</v>
          </cell>
          <cell r="S480" t="str">
            <v>-</v>
          </cell>
          <cell r="T480" t="str">
            <v>-</v>
          </cell>
          <cell r="U480" t="str">
            <v>-</v>
          </cell>
          <cell r="V480" t="str">
            <v>-</v>
          </cell>
          <cell r="W480" t="str">
            <v>-</v>
          </cell>
          <cell r="X480" t="str">
            <v>-</v>
          </cell>
          <cell r="Y480" t="str">
            <v>-</v>
          </cell>
          <cell r="Z480" t="str">
            <v>-</v>
          </cell>
          <cell r="AA480" t="str">
            <v>-</v>
          </cell>
          <cell r="AB480" t="str">
            <v>-</v>
          </cell>
          <cell r="AC480" t="str">
            <v>-</v>
          </cell>
          <cell r="AD480" t="str">
            <v>-</v>
          </cell>
          <cell r="AE480" t="str">
            <v>-</v>
          </cell>
          <cell r="AF480" t="str">
            <v>-</v>
          </cell>
          <cell r="AG480" t="str">
            <v>-</v>
          </cell>
          <cell r="AH480" t="str">
            <v>-</v>
          </cell>
          <cell r="AI480" t="str">
            <v>-</v>
          </cell>
          <cell r="AJ480">
            <v>0</v>
          </cell>
          <cell r="AK480" t="str">
            <v>-</v>
          </cell>
          <cell r="AL480" t="str">
            <v>-</v>
          </cell>
          <cell r="AM480" t="str">
            <v>-</v>
          </cell>
          <cell r="AN480" t="str">
            <v>-</v>
          </cell>
          <cell r="AO480" t="str">
            <v>-</v>
          </cell>
          <cell r="AP480" t="str">
            <v>-</v>
          </cell>
          <cell r="AQ480" t="str">
            <v>-</v>
          </cell>
          <cell r="AR480" t="str">
            <v>-</v>
          </cell>
          <cell r="AS480" t="str">
            <v>-</v>
          </cell>
          <cell r="AT480" t="str">
            <v>-</v>
          </cell>
          <cell r="AU480" t="str">
            <v>-</v>
          </cell>
          <cell r="AV480" t="str">
            <v>-</v>
          </cell>
          <cell r="AW480">
            <v>1</v>
          </cell>
          <cell r="AX480" t="str">
            <v>-</v>
          </cell>
          <cell r="AY480">
            <v>1</v>
          </cell>
          <cell r="AZ480">
            <v>1</v>
          </cell>
          <cell r="BA480">
            <v>1</v>
          </cell>
          <cell r="BB480" t="str">
            <v>MO20</v>
          </cell>
          <cell r="BC480">
            <v>5</v>
          </cell>
          <cell r="BD480">
            <v>1</v>
          </cell>
          <cell r="BE480" t="str">
            <v>MO10</v>
          </cell>
          <cell r="BF480">
            <v>5</v>
          </cell>
          <cell r="BG480" t="str">
            <v>-</v>
          </cell>
          <cell r="BH480" t="str">
            <v>-</v>
          </cell>
          <cell r="BI480" t="str">
            <v>-</v>
          </cell>
          <cell r="BJ480" t="str">
            <v>-</v>
          </cell>
          <cell r="BK480" t="str">
            <v>-</v>
          </cell>
          <cell r="BL480" t="str">
            <v>-</v>
          </cell>
          <cell r="BM480" t="str">
            <v>-</v>
          </cell>
          <cell r="BN480" t="str">
            <v>-</v>
          </cell>
          <cell r="BO480" t="str">
            <v>-</v>
          </cell>
          <cell r="BP480" t="str">
            <v>-</v>
          </cell>
          <cell r="BQ480" t="str">
            <v>-</v>
          </cell>
          <cell r="BR480">
            <v>145810</v>
          </cell>
          <cell r="BS480">
            <v>0</v>
          </cell>
          <cell r="BT480">
            <v>145810</v>
          </cell>
          <cell r="BU480">
            <v>0</v>
          </cell>
          <cell r="BW480" t="str">
            <v>Administracion, Imprevistos, Utilidad (AIU)</v>
          </cell>
          <cell r="BX480">
            <v>0</v>
          </cell>
          <cell r="BY480">
            <v>0</v>
          </cell>
          <cell r="BZ480">
            <v>0</v>
          </cell>
          <cell r="CA480">
            <v>0</v>
          </cell>
        </row>
        <row r="481">
          <cell r="D481" t="str">
            <v>CABINA EN ALUMINIO MANEJO TEMPORAL DE FAUNA CESAM, SEGÚN DISEÑO</v>
          </cell>
          <cell r="E481" t="str">
            <v>unidad</v>
          </cell>
          <cell r="F481" t="str">
            <v>MG501</v>
          </cell>
          <cell r="G481">
            <v>0.05</v>
          </cell>
          <cell r="H481" t="str">
            <v>-</v>
          </cell>
          <cell r="I481" t="str">
            <v>-</v>
          </cell>
          <cell r="J481" t="str">
            <v>-</v>
          </cell>
          <cell r="K481" t="str">
            <v>-</v>
          </cell>
          <cell r="L481" t="str">
            <v>-</v>
          </cell>
          <cell r="M481" t="str">
            <v>-</v>
          </cell>
          <cell r="N481" t="str">
            <v>-</v>
          </cell>
          <cell r="O481" t="str">
            <v>-</v>
          </cell>
          <cell r="P481" t="str">
            <v>C6290</v>
          </cell>
          <cell r="Q481">
            <v>1</v>
          </cell>
          <cell r="R481" t="str">
            <v>-</v>
          </cell>
          <cell r="S481" t="str">
            <v>-</v>
          </cell>
          <cell r="T481" t="str">
            <v>-</v>
          </cell>
          <cell r="U481" t="str">
            <v>-</v>
          </cell>
          <cell r="V481" t="str">
            <v>-</v>
          </cell>
          <cell r="W481" t="str">
            <v>-</v>
          </cell>
          <cell r="X481" t="str">
            <v>-</v>
          </cell>
          <cell r="Y481" t="str">
            <v>-</v>
          </cell>
          <cell r="Z481" t="str">
            <v>-</v>
          </cell>
          <cell r="AA481" t="str">
            <v>-</v>
          </cell>
          <cell r="AB481" t="str">
            <v>-</v>
          </cell>
          <cell r="AC481" t="str">
            <v>-</v>
          </cell>
          <cell r="AD481" t="str">
            <v>-</v>
          </cell>
          <cell r="AE481" t="str">
            <v>-</v>
          </cell>
          <cell r="AF481" t="str">
            <v>-</v>
          </cell>
          <cell r="AG481" t="str">
            <v>-</v>
          </cell>
          <cell r="AH481" t="str">
            <v>-</v>
          </cell>
          <cell r="AI481" t="str">
            <v>-</v>
          </cell>
          <cell r="AJ481">
            <v>0</v>
          </cell>
          <cell r="AK481" t="str">
            <v>-</v>
          </cell>
          <cell r="AL481" t="str">
            <v>-</v>
          </cell>
          <cell r="AM481" t="str">
            <v>-</v>
          </cell>
          <cell r="AN481" t="str">
            <v>-</v>
          </cell>
          <cell r="AO481" t="str">
            <v>-</v>
          </cell>
          <cell r="AP481" t="str">
            <v>-</v>
          </cell>
          <cell r="AQ481" t="str">
            <v>-</v>
          </cell>
          <cell r="AR481" t="str">
            <v>-</v>
          </cell>
          <cell r="AS481" t="str">
            <v>-</v>
          </cell>
          <cell r="AT481" t="str">
            <v>-</v>
          </cell>
          <cell r="AU481" t="str">
            <v>-</v>
          </cell>
          <cell r="AV481" t="str">
            <v>-</v>
          </cell>
          <cell r="AW481">
            <v>1</v>
          </cell>
          <cell r="AX481" t="str">
            <v>-</v>
          </cell>
          <cell r="AY481">
            <v>1</v>
          </cell>
          <cell r="AZ481">
            <v>1</v>
          </cell>
          <cell r="BA481">
            <v>1</v>
          </cell>
          <cell r="BB481" t="str">
            <v>MO20</v>
          </cell>
          <cell r="BC481">
            <v>0.1</v>
          </cell>
          <cell r="BD481">
            <v>1</v>
          </cell>
          <cell r="BE481" t="str">
            <v>MO10</v>
          </cell>
          <cell r="BF481">
            <v>0.1</v>
          </cell>
          <cell r="BG481" t="str">
            <v>-</v>
          </cell>
          <cell r="BH481" t="str">
            <v>-</v>
          </cell>
          <cell r="BI481" t="str">
            <v>-</v>
          </cell>
          <cell r="BJ481" t="str">
            <v>-</v>
          </cell>
          <cell r="BK481" t="str">
            <v>-</v>
          </cell>
          <cell r="BL481" t="str">
            <v>-</v>
          </cell>
          <cell r="BM481" t="str">
            <v>-</v>
          </cell>
          <cell r="BN481" t="str">
            <v>-</v>
          </cell>
          <cell r="BO481" t="str">
            <v>-</v>
          </cell>
          <cell r="BP481" t="str">
            <v>-</v>
          </cell>
          <cell r="BQ481" t="str">
            <v>-</v>
          </cell>
          <cell r="BR481">
            <v>10949560</v>
          </cell>
          <cell r="BS481">
            <v>0</v>
          </cell>
          <cell r="BT481">
            <v>10949560</v>
          </cell>
          <cell r="BU481">
            <v>0</v>
          </cell>
          <cell r="BW481" t="str">
            <v>Administracion, Imprevistos, Utilidad (AIU)</v>
          </cell>
          <cell r="BX481">
            <v>0</v>
          </cell>
          <cell r="BY481">
            <v>0</v>
          </cell>
          <cell r="BZ481">
            <v>0</v>
          </cell>
          <cell r="CA481">
            <v>0</v>
          </cell>
        </row>
        <row r="482">
          <cell r="D482" t="str">
            <v>Fibra en polipropileno dosificacion 1kg/m3 para la construccion del dique</v>
          </cell>
          <cell r="E482" t="str">
            <v>Kg</v>
          </cell>
          <cell r="F482" t="str">
            <v>-</v>
          </cell>
          <cell r="G482" t="str">
            <v>-</v>
          </cell>
          <cell r="H482" t="str">
            <v>-</v>
          </cell>
          <cell r="I482" t="str">
            <v>-</v>
          </cell>
          <cell r="J482" t="str">
            <v>-</v>
          </cell>
          <cell r="K482" t="str">
            <v>-</v>
          </cell>
          <cell r="L482" t="str">
            <v>-</v>
          </cell>
          <cell r="M482" t="str">
            <v>-</v>
          </cell>
          <cell r="N482" t="str">
            <v>-</v>
          </cell>
          <cell r="O482" t="str">
            <v>-</v>
          </cell>
          <cell r="P482" t="str">
            <v>C5052</v>
          </cell>
          <cell r="Q482">
            <v>1</v>
          </cell>
          <cell r="R482" t="str">
            <v>-</v>
          </cell>
          <cell r="S482" t="str">
            <v>-</v>
          </cell>
          <cell r="T482" t="str">
            <v>-</v>
          </cell>
          <cell r="U482" t="str">
            <v>-</v>
          </cell>
          <cell r="V482" t="str">
            <v>-</v>
          </cell>
          <cell r="W482" t="str">
            <v>-</v>
          </cell>
          <cell r="X482" t="str">
            <v>-</v>
          </cell>
          <cell r="Y482" t="str">
            <v>-</v>
          </cell>
          <cell r="Z482" t="str">
            <v>-</v>
          </cell>
          <cell r="AA482" t="str">
            <v>-</v>
          </cell>
          <cell r="AB482" t="str">
            <v>-</v>
          </cell>
          <cell r="AC482" t="str">
            <v>-</v>
          </cell>
          <cell r="AD482" t="str">
            <v>-</v>
          </cell>
          <cell r="AE482" t="str">
            <v>-</v>
          </cell>
          <cell r="AF482" t="str">
            <v>-</v>
          </cell>
          <cell r="AG482" t="str">
            <v>-</v>
          </cell>
          <cell r="AH482" t="str">
            <v>-</v>
          </cell>
          <cell r="AI482" t="str">
            <v>-</v>
          </cell>
          <cell r="AJ482">
            <v>0</v>
          </cell>
          <cell r="AK482" t="str">
            <v>-</v>
          </cell>
          <cell r="AL482" t="str">
            <v>-</v>
          </cell>
          <cell r="AM482" t="str">
            <v>-</v>
          </cell>
          <cell r="AN482" t="str">
            <v>-</v>
          </cell>
          <cell r="AO482" t="str">
            <v>-</v>
          </cell>
          <cell r="AP482" t="str">
            <v>-</v>
          </cell>
          <cell r="AQ482" t="str">
            <v>-</v>
          </cell>
          <cell r="AR482" t="str">
            <v>-</v>
          </cell>
          <cell r="AS482" t="str">
            <v>-</v>
          </cell>
          <cell r="AT482" t="str">
            <v>-</v>
          </cell>
          <cell r="AU482" t="str">
            <v>-</v>
          </cell>
          <cell r="AV482" t="str">
            <v>-</v>
          </cell>
          <cell r="AW482">
            <v>1</v>
          </cell>
          <cell r="AX482" t="str">
            <v>-</v>
          </cell>
          <cell r="AY482">
            <v>1</v>
          </cell>
          <cell r="AZ482">
            <v>1</v>
          </cell>
          <cell r="BA482">
            <v>1</v>
          </cell>
          <cell r="BB482" t="str">
            <v>MO10</v>
          </cell>
          <cell r="BC482">
            <v>60</v>
          </cell>
          <cell r="BD482" t="str">
            <v>-</v>
          </cell>
          <cell r="BE482" t="str">
            <v>-</v>
          </cell>
          <cell r="BF482" t="str">
            <v>-</v>
          </cell>
          <cell r="BG482" t="str">
            <v>-</v>
          </cell>
          <cell r="BH482" t="str">
            <v>-</v>
          </cell>
          <cell r="BI482" t="str">
            <v>-</v>
          </cell>
          <cell r="BJ482" t="str">
            <v>-</v>
          </cell>
          <cell r="BK482" t="str">
            <v>-</v>
          </cell>
          <cell r="BL482" t="str">
            <v>-</v>
          </cell>
          <cell r="BM482" t="str">
            <v>-</v>
          </cell>
          <cell r="BN482" t="str">
            <v>-</v>
          </cell>
          <cell r="BO482" t="str">
            <v>-</v>
          </cell>
          <cell r="BP482" t="str">
            <v>-</v>
          </cell>
          <cell r="BQ482" t="str">
            <v>-</v>
          </cell>
          <cell r="BR482">
            <v>24758</v>
          </cell>
          <cell r="BS482">
            <v>0</v>
          </cell>
          <cell r="BT482">
            <v>24758</v>
          </cell>
          <cell r="BU482">
            <v>0</v>
          </cell>
          <cell r="BW482" t="str">
            <v>Administracion, Imprevistos, Utilidad (AIU)</v>
          </cell>
          <cell r="BX482">
            <v>0</v>
          </cell>
          <cell r="BY482">
            <v>0</v>
          </cell>
          <cell r="BZ482">
            <v>0</v>
          </cell>
          <cell r="CA482">
            <v>0</v>
          </cell>
        </row>
        <row r="483">
          <cell r="D483" t="str">
            <v>Filos y dilataciones en estuco</v>
          </cell>
          <cell r="E483" t="str">
            <v>ML</v>
          </cell>
          <cell r="F483" t="str">
            <v>MG501</v>
          </cell>
          <cell r="G483">
            <v>0.05</v>
          </cell>
          <cell r="H483" t="str">
            <v>-</v>
          </cell>
          <cell r="I483" t="str">
            <v>-</v>
          </cell>
          <cell r="J483" t="str">
            <v>-</v>
          </cell>
          <cell r="K483" t="str">
            <v>-</v>
          </cell>
          <cell r="L483" t="str">
            <v>-</v>
          </cell>
          <cell r="M483" t="str">
            <v>-</v>
          </cell>
          <cell r="N483" t="str">
            <v>-</v>
          </cell>
          <cell r="O483" t="str">
            <v>-</v>
          </cell>
          <cell r="P483" t="str">
            <v>IGE1388</v>
          </cell>
          <cell r="Q483">
            <v>0.01</v>
          </cell>
          <cell r="R483" t="str">
            <v>IGE1058</v>
          </cell>
          <cell r="S483">
            <v>0.01</v>
          </cell>
          <cell r="T483" t="str">
            <v>IGE1062</v>
          </cell>
          <cell r="U483">
            <v>0.1</v>
          </cell>
          <cell r="V483" t="str">
            <v>IGE1160</v>
          </cell>
          <cell r="W483">
            <v>0.02</v>
          </cell>
          <cell r="X483" t="str">
            <v>-</v>
          </cell>
          <cell r="Y483" t="str">
            <v>-</v>
          </cell>
          <cell r="Z483" t="str">
            <v>-</v>
          </cell>
          <cell r="AA483" t="str">
            <v>-</v>
          </cell>
          <cell r="AB483" t="str">
            <v>-</v>
          </cell>
          <cell r="AC483" t="str">
            <v>-</v>
          </cell>
          <cell r="AD483" t="str">
            <v>-</v>
          </cell>
          <cell r="AE483" t="str">
            <v>-</v>
          </cell>
          <cell r="AF483" t="str">
            <v>-</v>
          </cell>
          <cell r="AG483" t="str">
            <v>-</v>
          </cell>
          <cell r="AH483" t="str">
            <v>-</v>
          </cell>
          <cell r="AI483" t="str">
            <v>-</v>
          </cell>
          <cell r="AJ483">
            <v>0</v>
          </cell>
          <cell r="AK483" t="str">
            <v>-</v>
          </cell>
          <cell r="AL483" t="str">
            <v>-</v>
          </cell>
          <cell r="AM483" t="str">
            <v>-</v>
          </cell>
          <cell r="AN483" t="str">
            <v>-</v>
          </cell>
          <cell r="AO483" t="str">
            <v>-</v>
          </cell>
          <cell r="AP483" t="str">
            <v>-</v>
          </cell>
          <cell r="AQ483" t="str">
            <v>-</v>
          </cell>
          <cell r="AR483" t="str">
            <v>-</v>
          </cell>
          <cell r="AS483" t="str">
            <v>-</v>
          </cell>
          <cell r="AT483" t="str">
            <v>-</v>
          </cell>
          <cell r="AU483" t="str">
            <v>-</v>
          </cell>
          <cell r="AV483" t="str">
            <v>-</v>
          </cell>
          <cell r="AW483">
            <v>1</v>
          </cell>
          <cell r="AX483" t="str">
            <v>-</v>
          </cell>
          <cell r="AY483">
            <v>1</v>
          </cell>
          <cell r="AZ483">
            <v>1</v>
          </cell>
          <cell r="BA483">
            <v>1</v>
          </cell>
          <cell r="BB483" t="str">
            <v>MO15</v>
          </cell>
          <cell r="BC483">
            <v>59</v>
          </cell>
          <cell r="BD483" t="str">
            <v>-</v>
          </cell>
          <cell r="BE483" t="str">
            <v>-</v>
          </cell>
          <cell r="BF483" t="str">
            <v>-</v>
          </cell>
          <cell r="BG483" t="str">
            <v>-</v>
          </cell>
          <cell r="BH483" t="str">
            <v>-</v>
          </cell>
          <cell r="BI483" t="str">
            <v>-</v>
          </cell>
          <cell r="BJ483" t="str">
            <v>-</v>
          </cell>
          <cell r="BK483" t="str">
            <v>-</v>
          </cell>
          <cell r="BL483" t="str">
            <v>-</v>
          </cell>
          <cell r="BM483" t="str">
            <v>-</v>
          </cell>
          <cell r="BN483" t="str">
            <v>-</v>
          </cell>
          <cell r="BO483" t="str">
            <v>-</v>
          </cell>
          <cell r="BP483" t="str">
            <v>-</v>
          </cell>
          <cell r="BQ483" t="str">
            <v>-</v>
          </cell>
          <cell r="BR483">
            <v>3158</v>
          </cell>
          <cell r="BS483">
            <v>0</v>
          </cell>
          <cell r="BT483">
            <v>3158</v>
          </cell>
          <cell r="BU483">
            <v>0</v>
          </cell>
          <cell r="BW483" t="str">
            <v>Administracion, Imprevistos, Utilidad (AIU)</v>
          </cell>
          <cell r="BX483">
            <v>0</v>
          </cell>
          <cell r="BY483">
            <v>0</v>
          </cell>
          <cell r="BZ483">
            <v>0</v>
          </cell>
          <cell r="CA483">
            <v>0</v>
          </cell>
        </row>
        <row r="484">
          <cell r="D484" t="str">
            <v>FILOS Y DILATACIONES EN PAÑETES</v>
          </cell>
          <cell r="E484" t="str">
            <v>ML</v>
          </cell>
          <cell r="F484" t="str">
            <v>MG501</v>
          </cell>
          <cell r="G484">
            <v>0.1</v>
          </cell>
          <cell r="H484" t="str">
            <v>-</v>
          </cell>
          <cell r="I484" t="str">
            <v>-</v>
          </cell>
          <cell r="J484" t="str">
            <v>-</v>
          </cell>
          <cell r="K484" t="str">
            <v>-</v>
          </cell>
          <cell r="L484" t="str">
            <v>-</v>
          </cell>
          <cell r="M484" t="str">
            <v>-</v>
          </cell>
          <cell r="N484" t="str">
            <v>-</v>
          </cell>
          <cell r="O484" t="str">
            <v>-</v>
          </cell>
          <cell r="P484" t="str">
            <v>IGE1194</v>
          </cell>
          <cell r="Q484">
            <v>0.01</v>
          </cell>
          <cell r="R484" t="str">
            <v>IGE1013</v>
          </cell>
          <cell r="S484">
            <v>1</v>
          </cell>
          <cell r="T484" t="str">
            <v>-</v>
          </cell>
          <cell r="U484" t="str">
            <v>-</v>
          </cell>
          <cell r="V484" t="str">
            <v>-</v>
          </cell>
          <cell r="W484" t="str">
            <v>-</v>
          </cell>
          <cell r="X484" t="str">
            <v>-</v>
          </cell>
          <cell r="Y484" t="str">
            <v>-</v>
          </cell>
          <cell r="Z484" t="str">
            <v>-</v>
          </cell>
          <cell r="AA484" t="str">
            <v>-</v>
          </cell>
          <cell r="AB484" t="str">
            <v>-</v>
          </cell>
          <cell r="AC484" t="str">
            <v>-</v>
          </cell>
          <cell r="AD484" t="str">
            <v>-</v>
          </cell>
          <cell r="AE484" t="str">
            <v>-</v>
          </cell>
          <cell r="AF484" t="str">
            <v>-</v>
          </cell>
          <cell r="AG484" t="str">
            <v>-</v>
          </cell>
          <cell r="AH484" t="str">
            <v>-</v>
          </cell>
          <cell r="AI484" t="str">
            <v>-</v>
          </cell>
          <cell r="AJ484">
            <v>0</v>
          </cell>
          <cell r="AK484" t="str">
            <v>-</v>
          </cell>
          <cell r="AL484" t="str">
            <v>-</v>
          </cell>
          <cell r="AM484" t="str">
            <v>-</v>
          </cell>
          <cell r="AN484" t="str">
            <v>-</v>
          </cell>
          <cell r="AO484" t="str">
            <v>-</v>
          </cell>
          <cell r="AP484" t="str">
            <v>-</v>
          </cell>
          <cell r="AQ484" t="str">
            <v>-</v>
          </cell>
          <cell r="AR484" t="str">
            <v>-</v>
          </cell>
          <cell r="AS484" t="str">
            <v>-</v>
          </cell>
          <cell r="AT484" t="str">
            <v>-</v>
          </cell>
          <cell r="AU484" t="str">
            <v>-</v>
          </cell>
          <cell r="AV484" t="str">
            <v>-</v>
          </cell>
          <cell r="AW484">
            <v>1</v>
          </cell>
          <cell r="AX484" t="str">
            <v>-</v>
          </cell>
          <cell r="AY484">
            <v>1</v>
          </cell>
          <cell r="AZ484">
            <v>1</v>
          </cell>
          <cell r="BA484">
            <v>1</v>
          </cell>
          <cell r="BB484" t="str">
            <v>MO13</v>
          </cell>
          <cell r="BC484">
            <v>45.7</v>
          </cell>
          <cell r="BD484" t="str">
            <v>-</v>
          </cell>
          <cell r="BE484" t="str">
            <v>-</v>
          </cell>
          <cell r="BF484" t="str">
            <v>-</v>
          </cell>
          <cell r="BG484" t="str">
            <v>-</v>
          </cell>
          <cell r="BH484" t="str">
            <v>-</v>
          </cell>
          <cell r="BI484" t="str">
            <v>-</v>
          </cell>
          <cell r="BJ484" t="str">
            <v>-</v>
          </cell>
          <cell r="BK484" t="str">
            <v>-</v>
          </cell>
          <cell r="BL484" t="str">
            <v>-</v>
          </cell>
          <cell r="BM484" t="str">
            <v>-</v>
          </cell>
          <cell r="BN484" t="str">
            <v>-</v>
          </cell>
          <cell r="BO484" t="str">
            <v>-</v>
          </cell>
          <cell r="BP484" t="str">
            <v>-</v>
          </cell>
          <cell r="BQ484" t="str">
            <v>-</v>
          </cell>
          <cell r="BR484">
            <v>6823</v>
          </cell>
          <cell r="BS484">
            <v>0</v>
          </cell>
          <cell r="BT484">
            <v>6823</v>
          </cell>
          <cell r="BU484">
            <v>0</v>
          </cell>
          <cell r="BW484" t="str">
            <v>Administracion, Imprevistos, Utilidad (AIU)</v>
          </cell>
          <cell r="BX484">
            <v>0</v>
          </cell>
          <cell r="BY484">
            <v>0</v>
          </cell>
          <cell r="BZ484">
            <v>0</v>
          </cell>
          <cell r="CA484">
            <v>0</v>
          </cell>
        </row>
        <row r="485">
          <cell r="D485" t="str">
            <v xml:space="preserve">Filtro para pozo de alivio. PVC Ø4" (incluye rejilla de 20x20 en varillas de 1/2" C/2cm.). </v>
          </cell>
          <cell r="E485" t="str">
            <v>un</v>
          </cell>
          <cell r="F485" t="str">
            <v>MG501</v>
          </cell>
          <cell r="G485">
            <v>0.05</v>
          </cell>
          <cell r="H485" t="str">
            <v>MG508</v>
          </cell>
          <cell r="I485">
            <v>1</v>
          </cell>
          <cell r="J485" t="str">
            <v>-</v>
          </cell>
          <cell r="K485" t="str">
            <v>-</v>
          </cell>
          <cell r="L485" t="str">
            <v>-</v>
          </cell>
          <cell r="M485" t="str">
            <v>-</v>
          </cell>
          <cell r="N485" t="str">
            <v>-</v>
          </cell>
          <cell r="O485" t="str">
            <v>-</v>
          </cell>
          <cell r="P485" t="str">
            <v>IGE1008</v>
          </cell>
          <cell r="Q485">
            <v>2.8</v>
          </cell>
          <cell r="R485" t="str">
            <v>IGE1025</v>
          </cell>
          <cell r="S485">
            <v>0.5</v>
          </cell>
          <cell r="T485" t="str">
            <v>IGE1124</v>
          </cell>
          <cell r="U485">
            <v>0.6</v>
          </cell>
          <cell r="V485" t="str">
            <v>IGA3086</v>
          </cell>
          <cell r="W485">
            <v>0.8</v>
          </cell>
          <cell r="X485" t="str">
            <v>-</v>
          </cell>
          <cell r="Y485" t="str">
            <v>-</v>
          </cell>
          <cell r="Z485" t="str">
            <v>-</v>
          </cell>
          <cell r="AA485" t="str">
            <v>-</v>
          </cell>
          <cell r="AB485" t="str">
            <v>-</v>
          </cell>
          <cell r="AC485" t="str">
            <v>-</v>
          </cell>
          <cell r="AD485" t="str">
            <v>-</v>
          </cell>
          <cell r="AE485" t="str">
            <v>-</v>
          </cell>
          <cell r="AF485" t="str">
            <v>-</v>
          </cell>
          <cell r="AG485" t="str">
            <v>-</v>
          </cell>
          <cell r="AH485" t="str">
            <v>-</v>
          </cell>
          <cell r="AI485" t="str">
            <v>-</v>
          </cell>
          <cell r="AJ485">
            <v>0</v>
          </cell>
          <cell r="AK485" t="str">
            <v>-</v>
          </cell>
          <cell r="AL485" t="str">
            <v>-</v>
          </cell>
          <cell r="AM485" t="str">
            <v>-</v>
          </cell>
          <cell r="AN485" t="str">
            <v>-</v>
          </cell>
          <cell r="AO485" t="str">
            <v>-</v>
          </cell>
          <cell r="AP485" t="str">
            <v>-</v>
          </cell>
          <cell r="AQ485" t="str">
            <v>-</v>
          </cell>
          <cell r="AR485" t="str">
            <v>-</v>
          </cell>
          <cell r="AS485" t="str">
            <v>-</v>
          </cell>
          <cell r="AT485" t="str">
            <v>-</v>
          </cell>
          <cell r="AU485" t="str">
            <v>-</v>
          </cell>
          <cell r="AV485" t="str">
            <v>-</v>
          </cell>
          <cell r="AW485">
            <v>1</v>
          </cell>
          <cell r="AX485" t="str">
            <v>-</v>
          </cell>
          <cell r="AY485">
            <v>1</v>
          </cell>
          <cell r="AZ485">
            <v>1</v>
          </cell>
          <cell r="BA485">
            <v>1</v>
          </cell>
          <cell r="BB485" t="str">
            <v>MO20</v>
          </cell>
          <cell r="BC485">
            <v>8</v>
          </cell>
          <cell r="BD485">
            <v>2</v>
          </cell>
          <cell r="BE485" t="str">
            <v>MO10</v>
          </cell>
          <cell r="BF485">
            <v>8</v>
          </cell>
          <cell r="BG485">
            <v>1</v>
          </cell>
          <cell r="BH485" t="str">
            <v>MO22</v>
          </cell>
          <cell r="BI485">
            <v>8</v>
          </cell>
          <cell r="BJ485" t="str">
            <v>-</v>
          </cell>
          <cell r="BK485" t="str">
            <v>-</v>
          </cell>
          <cell r="BL485" t="str">
            <v>-</v>
          </cell>
          <cell r="BM485" t="str">
            <v>-</v>
          </cell>
          <cell r="BN485" t="str">
            <v>-</v>
          </cell>
          <cell r="BO485" t="str">
            <v>-</v>
          </cell>
          <cell r="BP485" t="str">
            <v>-</v>
          </cell>
          <cell r="BQ485" t="str">
            <v>-</v>
          </cell>
          <cell r="BR485">
            <v>143382</v>
          </cell>
          <cell r="BS485">
            <v>0</v>
          </cell>
          <cell r="BT485">
            <v>143382</v>
          </cell>
          <cell r="BU485">
            <v>0</v>
          </cell>
          <cell r="BW485" t="str">
            <v>Administracion, Imprevistos, Utilidad (AIU)</v>
          </cell>
          <cell r="BX485">
            <v>0</v>
          </cell>
          <cell r="BY485">
            <v>0</v>
          </cell>
          <cell r="BZ485">
            <v>0</v>
          </cell>
          <cell r="CA485">
            <v>0</v>
          </cell>
        </row>
        <row r="486">
          <cell r="D486" t="str">
            <v>FILTRO Y DE 3"</v>
          </cell>
          <cell r="E486" t="str">
            <v>UND</v>
          </cell>
          <cell r="F486" t="str">
            <v>MG501</v>
          </cell>
          <cell r="G486">
            <v>0.1</v>
          </cell>
          <cell r="H486" t="str">
            <v>-</v>
          </cell>
          <cell r="I486" t="str">
            <v>-</v>
          </cell>
          <cell r="J486" t="str">
            <v>-</v>
          </cell>
          <cell r="K486" t="str">
            <v>-</v>
          </cell>
          <cell r="L486" t="str">
            <v>-</v>
          </cell>
          <cell r="M486" t="str">
            <v>-</v>
          </cell>
          <cell r="N486" t="str">
            <v>-</v>
          </cell>
          <cell r="O486" t="str">
            <v>-</v>
          </cell>
          <cell r="P486" t="str">
            <v>C5599</v>
          </cell>
          <cell r="Q486">
            <v>1</v>
          </cell>
          <cell r="R486" t="str">
            <v>-</v>
          </cell>
          <cell r="S486" t="str">
            <v>-</v>
          </cell>
          <cell r="T486" t="str">
            <v>-</v>
          </cell>
          <cell r="U486" t="str">
            <v>-</v>
          </cell>
          <cell r="V486" t="str">
            <v>-</v>
          </cell>
          <cell r="W486" t="str">
            <v>-</v>
          </cell>
          <cell r="X486" t="str">
            <v>-</v>
          </cell>
          <cell r="Y486" t="str">
            <v>-</v>
          </cell>
          <cell r="Z486" t="str">
            <v>-</v>
          </cell>
          <cell r="AA486" t="str">
            <v>-</v>
          </cell>
          <cell r="AB486" t="str">
            <v>-</v>
          </cell>
          <cell r="AC486" t="str">
            <v>-</v>
          </cell>
          <cell r="AD486" t="str">
            <v>-</v>
          </cell>
          <cell r="AE486" t="str">
            <v>-</v>
          </cell>
          <cell r="AF486" t="str">
            <v>-</v>
          </cell>
          <cell r="AG486" t="str">
            <v>-</v>
          </cell>
          <cell r="AH486" t="str">
            <v>-</v>
          </cell>
          <cell r="AI486" t="str">
            <v>-</v>
          </cell>
          <cell r="AJ486">
            <v>0</v>
          </cell>
          <cell r="AK486" t="str">
            <v>-</v>
          </cell>
          <cell r="AL486" t="str">
            <v>-</v>
          </cell>
          <cell r="AM486" t="str">
            <v>-</v>
          </cell>
          <cell r="AN486" t="str">
            <v>-</v>
          </cell>
          <cell r="AO486" t="str">
            <v>-</v>
          </cell>
          <cell r="AP486" t="str">
            <v>-</v>
          </cell>
          <cell r="AQ486" t="str">
            <v>-</v>
          </cell>
          <cell r="AR486" t="str">
            <v>-</v>
          </cell>
          <cell r="AS486" t="str">
            <v>-</v>
          </cell>
          <cell r="AT486" t="str">
            <v>-</v>
          </cell>
          <cell r="AU486" t="str">
            <v>-</v>
          </cell>
          <cell r="AV486" t="str">
            <v>-</v>
          </cell>
          <cell r="AW486">
            <v>1</v>
          </cell>
          <cell r="AX486" t="str">
            <v>-</v>
          </cell>
          <cell r="AY486">
            <v>1</v>
          </cell>
          <cell r="AZ486">
            <v>1</v>
          </cell>
          <cell r="BA486">
            <v>1</v>
          </cell>
          <cell r="BB486" t="str">
            <v>MO20</v>
          </cell>
          <cell r="BC486">
            <v>2</v>
          </cell>
          <cell r="BD486">
            <v>1</v>
          </cell>
          <cell r="BE486" t="str">
            <v>MO10</v>
          </cell>
          <cell r="BF486">
            <v>2</v>
          </cell>
          <cell r="BG486" t="str">
            <v>-</v>
          </cell>
          <cell r="BH486" t="str">
            <v>-</v>
          </cell>
          <cell r="BI486" t="str">
            <v>-</v>
          </cell>
          <cell r="BJ486" t="str">
            <v>-</v>
          </cell>
          <cell r="BK486" t="str">
            <v>-</v>
          </cell>
          <cell r="BL486" t="str">
            <v>-</v>
          </cell>
          <cell r="BM486" t="str">
            <v>-</v>
          </cell>
          <cell r="BN486" t="str">
            <v>-</v>
          </cell>
          <cell r="BO486" t="str">
            <v>-</v>
          </cell>
          <cell r="BP486" t="str">
            <v>-</v>
          </cell>
          <cell r="BQ486" t="str">
            <v>-</v>
          </cell>
          <cell r="BR486">
            <v>475063</v>
          </cell>
          <cell r="BS486">
            <v>0</v>
          </cell>
          <cell r="BT486">
            <v>0</v>
          </cell>
          <cell r="BU486">
            <v>0</v>
          </cell>
          <cell r="BW486" t="str">
            <v>Administracion, Imprevistos, Utilidad (AIU)</v>
          </cell>
          <cell r="BX486">
            <v>0</v>
          </cell>
          <cell r="BY486">
            <v>0</v>
          </cell>
          <cell r="BZ486">
            <v>0</v>
          </cell>
          <cell r="CA486">
            <v>0</v>
          </cell>
        </row>
        <row r="487">
          <cell r="D487" t="str">
            <v>Flanche  en Lamina, de desarrollo 30 cm, calibre 22.</v>
          </cell>
          <cell r="E487" t="str">
            <v>M2</v>
          </cell>
          <cell r="F487" t="str">
            <v>MG501</v>
          </cell>
          <cell r="G487">
            <v>0.1</v>
          </cell>
          <cell r="H487" t="str">
            <v>-</v>
          </cell>
          <cell r="I487" t="str">
            <v>-</v>
          </cell>
          <cell r="J487" t="str">
            <v>-</v>
          </cell>
          <cell r="K487" t="str">
            <v>-</v>
          </cell>
          <cell r="L487" t="str">
            <v>-</v>
          </cell>
          <cell r="M487" t="str">
            <v>-</v>
          </cell>
          <cell r="N487" t="str">
            <v>-</v>
          </cell>
          <cell r="O487" t="str">
            <v>-</v>
          </cell>
          <cell r="P487" t="str">
            <v>IGE1153</v>
          </cell>
          <cell r="Q487">
            <v>0.2</v>
          </cell>
          <cell r="R487" t="str">
            <v>IGE1280</v>
          </cell>
          <cell r="S487">
            <v>0.8</v>
          </cell>
          <cell r="T487" t="str">
            <v>-</v>
          </cell>
          <cell r="U487" t="str">
            <v>-</v>
          </cell>
          <cell r="V487" t="str">
            <v>-</v>
          </cell>
          <cell r="W487" t="str">
            <v>-</v>
          </cell>
          <cell r="X487" t="str">
            <v>-</v>
          </cell>
          <cell r="Y487" t="str">
            <v>-</v>
          </cell>
          <cell r="Z487" t="str">
            <v>-</v>
          </cell>
          <cell r="AA487" t="str">
            <v>-</v>
          </cell>
          <cell r="AB487" t="str">
            <v>-</v>
          </cell>
          <cell r="AC487" t="str">
            <v>-</v>
          </cell>
          <cell r="AD487" t="str">
            <v>-</v>
          </cell>
          <cell r="AE487" t="str">
            <v>-</v>
          </cell>
          <cell r="AF487" t="str">
            <v>-</v>
          </cell>
          <cell r="AG487" t="str">
            <v>-</v>
          </cell>
          <cell r="AH487" t="str">
            <v>-</v>
          </cell>
          <cell r="AI487" t="str">
            <v>-</v>
          </cell>
          <cell r="AJ487">
            <v>0</v>
          </cell>
          <cell r="AK487" t="str">
            <v>-</v>
          </cell>
          <cell r="AL487" t="str">
            <v>-</v>
          </cell>
          <cell r="AM487" t="str">
            <v>-</v>
          </cell>
          <cell r="AN487" t="str">
            <v>-</v>
          </cell>
          <cell r="AO487" t="str">
            <v>-</v>
          </cell>
          <cell r="AP487" t="str">
            <v>-</v>
          </cell>
          <cell r="AQ487" t="str">
            <v>-</v>
          </cell>
          <cell r="AR487" t="str">
            <v>-</v>
          </cell>
          <cell r="AS487" t="str">
            <v>-</v>
          </cell>
          <cell r="AT487" t="str">
            <v>-</v>
          </cell>
          <cell r="AU487" t="str">
            <v>-</v>
          </cell>
          <cell r="AV487" t="str">
            <v>-</v>
          </cell>
          <cell r="AW487">
            <v>1</v>
          </cell>
          <cell r="AX487" t="str">
            <v>-</v>
          </cell>
          <cell r="AY487">
            <v>1</v>
          </cell>
          <cell r="AZ487">
            <v>1</v>
          </cell>
          <cell r="BA487">
            <v>1</v>
          </cell>
          <cell r="BB487" t="str">
            <v>MO13</v>
          </cell>
          <cell r="BC487">
            <v>12</v>
          </cell>
          <cell r="BD487" t="str">
            <v>-</v>
          </cell>
          <cell r="BE487" t="str">
            <v>-</v>
          </cell>
          <cell r="BF487" t="str">
            <v>-</v>
          </cell>
          <cell r="BG487" t="str">
            <v>-</v>
          </cell>
          <cell r="BH487" t="str">
            <v>-</v>
          </cell>
          <cell r="BI487" t="str">
            <v>-</v>
          </cell>
          <cell r="BJ487" t="str">
            <v>-</v>
          </cell>
          <cell r="BK487" t="str">
            <v>-</v>
          </cell>
          <cell r="BL487" t="str">
            <v>-</v>
          </cell>
          <cell r="BM487" t="str">
            <v>-</v>
          </cell>
          <cell r="BN487" t="str">
            <v>-</v>
          </cell>
          <cell r="BO487" t="str">
            <v>-</v>
          </cell>
          <cell r="BP487" t="str">
            <v>-</v>
          </cell>
          <cell r="BQ487" t="str">
            <v>-</v>
          </cell>
          <cell r="BR487">
            <v>27758</v>
          </cell>
          <cell r="BS487">
            <v>0</v>
          </cell>
          <cell r="BT487">
            <v>25301</v>
          </cell>
          <cell r="BU487">
            <v>0</v>
          </cell>
          <cell r="BW487" t="str">
            <v>Administracion, Imprevistos, Utilidad (AIU)</v>
          </cell>
          <cell r="BX487">
            <v>0</v>
          </cell>
          <cell r="BY487">
            <v>0</v>
          </cell>
          <cell r="BZ487">
            <v>0</v>
          </cell>
          <cell r="CA487">
            <v>0</v>
          </cell>
        </row>
        <row r="488">
          <cell r="D488" t="str">
            <v>Flanche en lamina galvanizada calibre 24, desarrollo 40 cm</v>
          </cell>
          <cell r="E488" t="str">
            <v>ml</v>
          </cell>
          <cell r="F488" t="str">
            <v>MG501</v>
          </cell>
          <cell r="G488">
            <v>0.1</v>
          </cell>
          <cell r="H488" t="str">
            <v>MG508</v>
          </cell>
          <cell r="I488">
            <v>20</v>
          </cell>
          <cell r="J488" t="str">
            <v>-</v>
          </cell>
          <cell r="K488" t="str">
            <v>-</v>
          </cell>
          <cell r="L488" t="str">
            <v>-</v>
          </cell>
          <cell r="M488" t="str">
            <v>-</v>
          </cell>
          <cell r="N488" t="str">
            <v>-</v>
          </cell>
          <cell r="O488" t="str">
            <v>-</v>
          </cell>
          <cell r="P488" t="str">
            <v>C5194</v>
          </cell>
          <cell r="Q488">
            <v>0.45</v>
          </cell>
          <cell r="R488" t="str">
            <v>IGE1280</v>
          </cell>
          <cell r="S488">
            <v>0.3</v>
          </cell>
          <cell r="T488" t="str">
            <v>-</v>
          </cell>
          <cell r="U488" t="str">
            <v>-</v>
          </cell>
          <cell r="V488" t="str">
            <v>-</v>
          </cell>
          <cell r="W488" t="str">
            <v>-</v>
          </cell>
          <cell r="X488" t="str">
            <v>-</v>
          </cell>
          <cell r="Y488" t="str">
            <v>-</v>
          </cell>
          <cell r="Z488" t="str">
            <v>-</v>
          </cell>
          <cell r="AA488" t="str">
            <v>-</v>
          </cell>
          <cell r="AB488" t="str">
            <v>-</v>
          </cell>
          <cell r="AC488" t="str">
            <v>-</v>
          </cell>
          <cell r="AD488" t="str">
            <v>-</v>
          </cell>
          <cell r="AE488" t="str">
            <v>-</v>
          </cell>
          <cell r="AF488" t="str">
            <v>-</v>
          </cell>
          <cell r="AG488" t="str">
            <v>-</v>
          </cell>
          <cell r="AH488" t="str">
            <v>-</v>
          </cell>
          <cell r="AI488" t="str">
            <v>-</v>
          </cell>
          <cell r="AJ488">
            <v>0</v>
          </cell>
          <cell r="AK488" t="str">
            <v>-</v>
          </cell>
          <cell r="AL488" t="str">
            <v>-</v>
          </cell>
          <cell r="AM488" t="str">
            <v>-</v>
          </cell>
          <cell r="AN488" t="str">
            <v>-</v>
          </cell>
          <cell r="AO488" t="str">
            <v>-</v>
          </cell>
          <cell r="AP488" t="str">
            <v>-</v>
          </cell>
          <cell r="AQ488" t="str">
            <v>-</v>
          </cell>
          <cell r="AR488" t="str">
            <v>-</v>
          </cell>
          <cell r="AS488" t="str">
            <v>-</v>
          </cell>
          <cell r="AT488" t="str">
            <v>-</v>
          </cell>
          <cell r="AU488" t="str">
            <v>-</v>
          </cell>
          <cell r="AV488" t="str">
            <v>-</v>
          </cell>
          <cell r="AW488">
            <v>1</v>
          </cell>
          <cell r="AX488" t="str">
            <v>-</v>
          </cell>
          <cell r="AY488">
            <v>1</v>
          </cell>
          <cell r="AZ488">
            <v>1</v>
          </cell>
          <cell r="BA488">
            <v>1</v>
          </cell>
          <cell r="BB488" t="str">
            <v>MO13</v>
          </cell>
          <cell r="BC488">
            <v>23.6</v>
          </cell>
          <cell r="BD488">
            <v>1</v>
          </cell>
          <cell r="BE488" t="str">
            <v>MO22</v>
          </cell>
          <cell r="BF488">
            <v>23.6</v>
          </cell>
          <cell r="BG488" t="str">
            <v>-</v>
          </cell>
          <cell r="BH488" t="str">
            <v>-</v>
          </cell>
          <cell r="BI488" t="str">
            <v>-</v>
          </cell>
          <cell r="BJ488" t="str">
            <v>-</v>
          </cell>
          <cell r="BK488" t="str">
            <v>-</v>
          </cell>
          <cell r="BL488" t="str">
            <v>-</v>
          </cell>
          <cell r="BM488" t="str">
            <v>-</v>
          </cell>
          <cell r="BN488" t="str">
            <v>-</v>
          </cell>
          <cell r="BO488" t="str">
            <v>-</v>
          </cell>
          <cell r="BP488" t="str">
            <v>-</v>
          </cell>
          <cell r="BQ488" t="str">
            <v>-</v>
          </cell>
          <cell r="BR488">
            <v>26610</v>
          </cell>
          <cell r="BS488">
            <v>0</v>
          </cell>
          <cell r="BT488">
            <v>25301</v>
          </cell>
          <cell r="BU488">
            <v>0</v>
          </cell>
          <cell r="BW488" t="str">
            <v>Administracion, Imprevistos, Utilidad (AIU)</v>
          </cell>
          <cell r="BX488">
            <v>0</v>
          </cell>
          <cell r="BY488">
            <v>0</v>
          </cell>
          <cell r="BZ488">
            <v>0</v>
          </cell>
          <cell r="CA488">
            <v>0</v>
          </cell>
        </row>
        <row r="489">
          <cell r="D489" t="str">
            <v xml:space="preserve">Ducto para suministro fabricado en lámina galvanizada calibre 24 </v>
          </cell>
          <cell r="E489" t="str">
            <v>M2</v>
          </cell>
          <cell r="F489" t="str">
            <v>MG501</v>
          </cell>
          <cell r="G489">
            <v>0.1119</v>
          </cell>
          <cell r="H489" t="str">
            <v>MG508</v>
          </cell>
          <cell r="I489">
            <v>10</v>
          </cell>
          <cell r="J489" t="str">
            <v>-</v>
          </cell>
          <cell r="K489" t="str">
            <v>-</v>
          </cell>
          <cell r="L489" t="str">
            <v>-</v>
          </cell>
          <cell r="M489" t="str">
            <v>-</v>
          </cell>
          <cell r="N489" t="str">
            <v>-</v>
          </cell>
          <cell r="O489" t="str">
            <v>-</v>
          </cell>
          <cell r="P489" t="str">
            <v>C5194</v>
          </cell>
          <cell r="Q489">
            <v>1</v>
          </cell>
          <cell r="R489" t="str">
            <v>IGE1280</v>
          </cell>
          <cell r="S489">
            <v>0.8</v>
          </cell>
          <cell r="T489" t="str">
            <v>-</v>
          </cell>
          <cell r="U489" t="str">
            <v>-</v>
          </cell>
          <cell r="V489" t="str">
            <v>-</v>
          </cell>
          <cell r="W489" t="str">
            <v>-</v>
          </cell>
          <cell r="X489" t="str">
            <v>-</v>
          </cell>
          <cell r="Y489" t="str">
            <v>-</v>
          </cell>
          <cell r="Z489" t="str">
            <v>-</v>
          </cell>
          <cell r="AA489" t="str">
            <v>-</v>
          </cell>
          <cell r="AB489" t="str">
            <v>-</v>
          </cell>
          <cell r="AC489" t="str">
            <v>-</v>
          </cell>
          <cell r="AD489" t="str">
            <v>-</v>
          </cell>
          <cell r="AE489" t="str">
            <v>-</v>
          </cell>
          <cell r="AF489" t="str">
            <v>-</v>
          </cell>
          <cell r="AG489" t="str">
            <v>-</v>
          </cell>
          <cell r="AH489" t="str">
            <v>-</v>
          </cell>
          <cell r="AI489" t="str">
            <v>-</v>
          </cell>
          <cell r="AJ489">
            <v>0</v>
          </cell>
          <cell r="AK489" t="str">
            <v>-</v>
          </cell>
          <cell r="AL489" t="str">
            <v>-</v>
          </cell>
          <cell r="AM489" t="str">
            <v>-</v>
          </cell>
          <cell r="AN489" t="str">
            <v>-</v>
          </cell>
          <cell r="AO489" t="str">
            <v>-</v>
          </cell>
          <cell r="AP489" t="str">
            <v>-</v>
          </cell>
          <cell r="AQ489" t="str">
            <v>-</v>
          </cell>
          <cell r="AR489" t="str">
            <v>-</v>
          </cell>
          <cell r="AS489" t="str">
            <v>-</v>
          </cell>
          <cell r="AT489" t="str">
            <v>-</v>
          </cell>
          <cell r="AU489" t="str">
            <v>-</v>
          </cell>
          <cell r="AV489" t="str">
            <v>-</v>
          </cell>
          <cell r="AW489">
            <v>1</v>
          </cell>
          <cell r="AX489" t="str">
            <v>-</v>
          </cell>
          <cell r="AY489">
            <v>1</v>
          </cell>
          <cell r="AZ489">
            <v>1</v>
          </cell>
          <cell r="BA489">
            <v>1</v>
          </cell>
          <cell r="BB489" t="str">
            <v>MO13</v>
          </cell>
          <cell r="BC489">
            <v>10</v>
          </cell>
          <cell r="BD489">
            <v>1</v>
          </cell>
          <cell r="BE489" t="str">
            <v>MO22</v>
          </cell>
          <cell r="BF489">
            <v>10</v>
          </cell>
          <cell r="BG489">
            <v>1</v>
          </cell>
          <cell r="BH489" t="str">
            <v>MO20</v>
          </cell>
          <cell r="BI489">
            <v>10</v>
          </cell>
          <cell r="BJ489" t="str">
            <v>-</v>
          </cell>
          <cell r="BK489" t="str">
            <v>-</v>
          </cell>
          <cell r="BL489" t="str">
            <v>-</v>
          </cell>
          <cell r="BM489" t="str">
            <v>-</v>
          </cell>
          <cell r="BN489" t="str">
            <v>-</v>
          </cell>
          <cell r="BO489" t="str">
            <v>-</v>
          </cell>
          <cell r="BP489" t="str">
            <v>-</v>
          </cell>
          <cell r="BQ489" t="str">
            <v>-</v>
          </cell>
          <cell r="BR489">
            <v>71873</v>
          </cell>
          <cell r="BS489">
            <v>0</v>
          </cell>
          <cell r="BT489">
            <v>25301</v>
          </cell>
          <cell r="BU489">
            <v>0</v>
          </cell>
          <cell r="BW489" t="str">
            <v>Administracion, Imprevistos, Utilidad (AIU)</v>
          </cell>
          <cell r="BX489">
            <v>0</v>
          </cell>
          <cell r="BY489">
            <v>0</v>
          </cell>
          <cell r="BZ489">
            <v>0</v>
          </cell>
          <cell r="CA489">
            <v>0</v>
          </cell>
        </row>
        <row r="490">
          <cell r="D490" t="str">
            <v>Granulometría por tamizado (con lavado)</v>
          </cell>
          <cell r="E490" t="str">
            <v>ML</v>
          </cell>
          <cell r="F490" t="str">
            <v>MG501</v>
          </cell>
          <cell r="G490">
            <v>0.01</v>
          </cell>
          <cell r="H490" t="str">
            <v>MG535</v>
          </cell>
          <cell r="I490">
            <v>15</v>
          </cell>
          <cell r="J490" t="str">
            <v>-</v>
          </cell>
          <cell r="K490" t="str">
            <v>-</v>
          </cell>
          <cell r="L490" t="str">
            <v>-</v>
          </cell>
          <cell r="M490" t="str">
            <v>-</v>
          </cell>
          <cell r="N490" t="str">
            <v>-</v>
          </cell>
          <cell r="O490" t="str">
            <v>-</v>
          </cell>
          <cell r="P490" t="str">
            <v>IGE1013</v>
          </cell>
          <cell r="Q490">
            <v>20</v>
          </cell>
          <cell r="R490" t="str">
            <v>-</v>
          </cell>
          <cell r="S490" t="str">
            <v>-</v>
          </cell>
          <cell r="T490" t="str">
            <v>-</v>
          </cell>
          <cell r="U490" t="str">
            <v>-</v>
          </cell>
          <cell r="V490" t="str">
            <v>-</v>
          </cell>
          <cell r="W490" t="str">
            <v>-</v>
          </cell>
          <cell r="X490" t="str">
            <v>-</v>
          </cell>
          <cell r="Y490" t="str">
            <v>-</v>
          </cell>
          <cell r="Z490" t="str">
            <v>-</v>
          </cell>
          <cell r="AA490" t="str">
            <v>-</v>
          </cell>
          <cell r="AB490" t="str">
            <v>-</v>
          </cell>
          <cell r="AC490" t="str">
            <v>-</v>
          </cell>
          <cell r="AD490" t="str">
            <v>-</v>
          </cell>
          <cell r="AE490" t="str">
            <v>-</v>
          </cell>
          <cell r="AF490" t="str">
            <v>-</v>
          </cell>
          <cell r="AG490" t="str">
            <v>-</v>
          </cell>
          <cell r="AH490" t="str">
            <v>-</v>
          </cell>
          <cell r="AI490" t="str">
            <v>-</v>
          </cell>
          <cell r="AJ490">
            <v>0</v>
          </cell>
          <cell r="AK490" t="str">
            <v>-</v>
          </cell>
          <cell r="AL490" t="str">
            <v>-</v>
          </cell>
          <cell r="AM490" t="str">
            <v>-</v>
          </cell>
          <cell r="AN490" t="str">
            <v>-</v>
          </cell>
          <cell r="AO490" t="str">
            <v>-</v>
          </cell>
          <cell r="AP490" t="str">
            <v>-</v>
          </cell>
          <cell r="AQ490" t="str">
            <v>-</v>
          </cell>
          <cell r="AR490" t="str">
            <v>-</v>
          </cell>
          <cell r="AS490" t="str">
            <v>-</v>
          </cell>
          <cell r="AT490" t="str">
            <v>-</v>
          </cell>
          <cell r="AU490" t="str">
            <v>-</v>
          </cell>
          <cell r="AV490" t="str">
            <v>-</v>
          </cell>
          <cell r="AW490">
            <v>1</v>
          </cell>
          <cell r="AX490" t="str">
            <v>-</v>
          </cell>
          <cell r="AY490">
            <v>1</v>
          </cell>
          <cell r="AZ490">
            <v>1</v>
          </cell>
          <cell r="BA490">
            <v>1</v>
          </cell>
          <cell r="BB490" t="str">
            <v>MO34</v>
          </cell>
          <cell r="BC490">
            <v>10</v>
          </cell>
          <cell r="BD490">
            <v>1</v>
          </cell>
          <cell r="BE490" t="str">
            <v>MO10</v>
          </cell>
          <cell r="BF490">
            <v>10</v>
          </cell>
          <cell r="BG490" t="str">
            <v>-</v>
          </cell>
          <cell r="BH490" t="str">
            <v>-</v>
          </cell>
          <cell r="BI490" t="str">
            <v>-</v>
          </cell>
          <cell r="BJ490" t="str">
            <v>-</v>
          </cell>
          <cell r="BK490" t="str">
            <v>-</v>
          </cell>
          <cell r="BL490" t="str">
            <v>-</v>
          </cell>
          <cell r="BM490" t="str">
            <v>-</v>
          </cell>
          <cell r="BN490" t="str">
            <v>-</v>
          </cell>
          <cell r="BO490" t="str">
            <v>-</v>
          </cell>
          <cell r="BP490" t="str">
            <v>MO33</v>
          </cell>
          <cell r="BQ490">
            <v>0.6</v>
          </cell>
          <cell r="BR490">
            <v>38690</v>
          </cell>
          <cell r="BS490">
            <v>0</v>
          </cell>
          <cell r="BT490">
            <v>0</v>
          </cell>
          <cell r="BU490" t="str">
            <v>ESTUDIOS ALCANTARILLADO GUATEQUE</v>
          </cell>
          <cell r="BW490" t="str">
            <v>Administracion, Imprevistos, Utilidad (AIU)</v>
          </cell>
          <cell r="BX490">
            <v>0</v>
          </cell>
          <cell r="BY490">
            <v>0</v>
          </cell>
          <cell r="BZ490">
            <v>0</v>
          </cell>
          <cell r="CA490">
            <v>0</v>
          </cell>
        </row>
        <row r="491">
          <cell r="D491" t="str">
            <v>Granulometría por tamizado (sin lavado)</v>
          </cell>
          <cell r="E491" t="str">
            <v>ML</v>
          </cell>
          <cell r="F491" t="str">
            <v>MG501</v>
          </cell>
          <cell r="G491">
            <v>0.01</v>
          </cell>
          <cell r="H491" t="str">
            <v>MG535</v>
          </cell>
          <cell r="I491">
            <v>15</v>
          </cell>
          <cell r="J491" t="str">
            <v>-</v>
          </cell>
          <cell r="K491" t="str">
            <v>-</v>
          </cell>
          <cell r="L491" t="str">
            <v>-</v>
          </cell>
          <cell r="M491" t="str">
            <v>-</v>
          </cell>
          <cell r="N491" t="str">
            <v>-</v>
          </cell>
          <cell r="O491" t="str">
            <v>-</v>
          </cell>
          <cell r="P491" t="str">
            <v>-</v>
          </cell>
          <cell r="Q491" t="str">
            <v>-</v>
          </cell>
          <cell r="R491" t="str">
            <v>-</v>
          </cell>
          <cell r="S491" t="str">
            <v>-</v>
          </cell>
          <cell r="T491" t="str">
            <v>-</v>
          </cell>
          <cell r="U491" t="str">
            <v>-</v>
          </cell>
          <cell r="V491" t="str">
            <v>-</v>
          </cell>
          <cell r="W491" t="str">
            <v>-</v>
          </cell>
          <cell r="X491" t="str">
            <v>-</v>
          </cell>
          <cell r="Y491" t="str">
            <v>-</v>
          </cell>
          <cell r="Z491" t="str">
            <v>-</v>
          </cell>
          <cell r="AA491" t="str">
            <v>-</v>
          </cell>
          <cell r="AB491" t="str">
            <v>-</v>
          </cell>
          <cell r="AC491" t="str">
            <v>-</v>
          </cell>
          <cell r="AD491" t="str">
            <v>-</v>
          </cell>
          <cell r="AE491" t="str">
            <v>-</v>
          </cell>
          <cell r="AF491" t="str">
            <v>-</v>
          </cell>
          <cell r="AG491" t="str">
            <v>-</v>
          </cell>
          <cell r="AH491" t="str">
            <v>-</v>
          </cell>
          <cell r="AI491" t="str">
            <v>-</v>
          </cell>
          <cell r="AJ491">
            <v>0</v>
          </cell>
          <cell r="AK491" t="str">
            <v>-</v>
          </cell>
          <cell r="AL491" t="str">
            <v>-</v>
          </cell>
          <cell r="AM491" t="str">
            <v>-</v>
          </cell>
          <cell r="AN491" t="str">
            <v>-</v>
          </cell>
          <cell r="AO491" t="str">
            <v>-</v>
          </cell>
          <cell r="AP491" t="str">
            <v>-</v>
          </cell>
          <cell r="AQ491" t="str">
            <v>-</v>
          </cell>
          <cell r="AR491" t="str">
            <v>-</v>
          </cell>
          <cell r="AS491" t="str">
            <v>-</v>
          </cell>
          <cell r="AT491" t="str">
            <v>-</v>
          </cell>
          <cell r="AU491" t="str">
            <v>-</v>
          </cell>
          <cell r="AV491" t="str">
            <v>-</v>
          </cell>
          <cell r="AW491">
            <v>1</v>
          </cell>
          <cell r="AX491" t="str">
            <v>-</v>
          </cell>
          <cell r="AY491">
            <v>1</v>
          </cell>
          <cell r="AZ491">
            <v>1</v>
          </cell>
          <cell r="BA491">
            <v>1</v>
          </cell>
          <cell r="BB491" t="str">
            <v>MO34</v>
          </cell>
          <cell r="BC491">
            <v>10</v>
          </cell>
          <cell r="BD491">
            <v>1</v>
          </cell>
          <cell r="BE491" t="str">
            <v>MO10</v>
          </cell>
          <cell r="BF491">
            <v>10</v>
          </cell>
          <cell r="BG491" t="str">
            <v>-</v>
          </cell>
          <cell r="BH491" t="str">
            <v>-</v>
          </cell>
          <cell r="BI491" t="str">
            <v>-</v>
          </cell>
          <cell r="BJ491" t="str">
            <v>-</v>
          </cell>
          <cell r="BK491" t="str">
            <v>-</v>
          </cell>
          <cell r="BL491" t="str">
            <v>-</v>
          </cell>
          <cell r="BM491" t="str">
            <v>-</v>
          </cell>
          <cell r="BN491" t="str">
            <v>-</v>
          </cell>
          <cell r="BO491" t="str">
            <v>-</v>
          </cell>
          <cell r="BP491" t="str">
            <v>MO33</v>
          </cell>
          <cell r="BQ491">
            <v>0.6</v>
          </cell>
          <cell r="BR491">
            <v>36602</v>
          </cell>
          <cell r="BS491">
            <v>0</v>
          </cell>
          <cell r="BT491">
            <v>0</v>
          </cell>
          <cell r="BU491" t="str">
            <v>ESTUDIOS ALCANTARILLADO GUATEQUE</v>
          </cell>
          <cell r="BW491" t="str">
            <v>Administracion, Imprevistos, Utilidad (AIU)</v>
          </cell>
          <cell r="BX491">
            <v>0</v>
          </cell>
          <cell r="BY491">
            <v>0</v>
          </cell>
          <cell r="BZ491">
            <v>0</v>
          </cell>
          <cell r="CA491">
            <v>0</v>
          </cell>
        </row>
        <row r="492">
          <cell r="D492" t="str">
            <v>PUERTA DE ACCESO EN ALUMINIO PERFIL  1 1/2" X 1 1/2"</v>
          </cell>
          <cell r="E492" t="str">
            <v>m2</v>
          </cell>
          <cell r="F492" t="str">
            <v>MG501</v>
          </cell>
          <cell r="G492">
            <v>0.05</v>
          </cell>
          <cell r="H492" t="str">
            <v>-</v>
          </cell>
          <cell r="I492" t="str">
            <v>-</v>
          </cell>
          <cell r="J492" t="str">
            <v>-</v>
          </cell>
          <cell r="K492" t="str">
            <v>-</v>
          </cell>
          <cell r="L492" t="str">
            <v>-</v>
          </cell>
          <cell r="M492" t="str">
            <v>-</v>
          </cell>
          <cell r="N492" t="str">
            <v>-</v>
          </cell>
          <cell r="O492" t="str">
            <v>-</v>
          </cell>
          <cell r="P492" t="str">
            <v>IGE1391</v>
          </cell>
          <cell r="Q492">
            <v>1</v>
          </cell>
          <cell r="R492" t="str">
            <v>-</v>
          </cell>
          <cell r="S492" t="str">
            <v>-</v>
          </cell>
          <cell r="T492" t="str">
            <v>-</v>
          </cell>
          <cell r="U492" t="str">
            <v>-</v>
          </cell>
          <cell r="V492" t="str">
            <v>-</v>
          </cell>
          <cell r="W492" t="str">
            <v>-</v>
          </cell>
          <cell r="X492" t="str">
            <v>-</v>
          </cell>
          <cell r="Y492" t="str">
            <v>-</v>
          </cell>
          <cell r="Z492" t="str">
            <v>-</v>
          </cell>
          <cell r="AA492" t="str">
            <v>-</v>
          </cell>
          <cell r="AB492" t="str">
            <v>-</v>
          </cell>
          <cell r="AC492" t="str">
            <v>-</v>
          </cell>
          <cell r="AD492" t="str">
            <v>-</v>
          </cell>
          <cell r="AE492" t="str">
            <v>-</v>
          </cell>
          <cell r="AF492" t="str">
            <v>-</v>
          </cell>
          <cell r="AG492" t="str">
            <v>-</v>
          </cell>
          <cell r="AH492" t="str">
            <v>-</v>
          </cell>
          <cell r="AI492" t="str">
            <v>-</v>
          </cell>
          <cell r="AJ492">
            <v>0</v>
          </cell>
          <cell r="AK492" t="str">
            <v>-</v>
          </cell>
          <cell r="AL492" t="str">
            <v>-</v>
          </cell>
          <cell r="AM492" t="str">
            <v>-</v>
          </cell>
          <cell r="AN492" t="str">
            <v>-</v>
          </cell>
          <cell r="AO492" t="str">
            <v>-</v>
          </cell>
          <cell r="AP492" t="str">
            <v>-</v>
          </cell>
          <cell r="AQ492" t="str">
            <v>-</v>
          </cell>
          <cell r="AR492" t="str">
            <v>-</v>
          </cell>
          <cell r="AS492" t="str">
            <v>-</v>
          </cell>
          <cell r="AT492" t="str">
            <v>-</v>
          </cell>
          <cell r="AU492" t="str">
            <v>-</v>
          </cell>
          <cell r="AV492" t="str">
            <v>-</v>
          </cell>
          <cell r="AW492">
            <v>1</v>
          </cell>
          <cell r="AX492" t="str">
            <v>-</v>
          </cell>
          <cell r="AY492">
            <v>1</v>
          </cell>
          <cell r="AZ492">
            <v>1</v>
          </cell>
          <cell r="BA492">
            <v>1</v>
          </cell>
          <cell r="BB492" t="str">
            <v>MO20</v>
          </cell>
          <cell r="BC492">
            <v>5</v>
          </cell>
          <cell r="BD492">
            <v>2</v>
          </cell>
          <cell r="BE492" t="str">
            <v>MO10</v>
          </cell>
          <cell r="BF492">
            <v>5</v>
          </cell>
          <cell r="BG492" t="str">
            <v>-</v>
          </cell>
          <cell r="BH492" t="str">
            <v>-</v>
          </cell>
          <cell r="BI492" t="str">
            <v>-</v>
          </cell>
          <cell r="BJ492" t="str">
            <v>-</v>
          </cell>
          <cell r="BK492" t="str">
            <v>-</v>
          </cell>
          <cell r="BL492" t="str">
            <v>-</v>
          </cell>
          <cell r="BM492" t="str">
            <v>-</v>
          </cell>
          <cell r="BN492" t="str">
            <v>-</v>
          </cell>
          <cell r="BO492" t="str">
            <v>-</v>
          </cell>
          <cell r="BP492" t="str">
            <v>-</v>
          </cell>
          <cell r="BQ492" t="str">
            <v>-</v>
          </cell>
          <cell r="BR492">
            <v>283214</v>
          </cell>
          <cell r="BS492">
            <v>0</v>
          </cell>
          <cell r="BT492">
            <v>283214</v>
          </cell>
          <cell r="BU492">
            <v>0</v>
          </cell>
          <cell r="BW492" t="str">
            <v>Administracion, Imprevistos, Utilidad (AIU)</v>
          </cell>
          <cell r="BX492">
            <v>0</v>
          </cell>
          <cell r="BY492">
            <v>0</v>
          </cell>
          <cell r="BZ492">
            <v>0</v>
          </cell>
          <cell r="CA492">
            <v>0</v>
          </cell>
        </row>
        <row r="493">
          <cell r="D493" t="str">
            <v>SUMINISTRO E INSTALACIÓN REJA BANCARIA INC. ANTICORROSIVO</v>
          </cell>
          <cell r="E493" t="str">
            <v>m2</v>
          </cell>
          <cell r="F493" t="str">
            <v>MG501</v>
          </cell>
          <cell r="G493">
            <v>0.1</v>
          </cell>
          <cell r="H493" t="str">
            <v>-</v>
          </cell>
          <cell r="I493" t="str">
            <v>-</v>
          </cell>
          <cell r="J493" t="str">
            <v>-</v>
          </cell>
          <cell r="K493" t="str">
            <v>-</v>
          </cell>
          <cell r="L493" t="str">
            <v>-</v>
          </cell>
          <cell r="M493" t="str">
            <v>-</v>
          </cell>
          <cell r="N493" t="str">
            <v>-</v>
          </cell>
          <cell r="O493" t="str">
            <v>-</v>
          </cell>
          <cell r="P493" t="str">
            <v>IGE1132</v>
          </cell>
          <cell r="Q493">
            <v>10.5</v>
          </cell>
          <cell r="R493" t="str">
            <v>IGE1207</v>
          </cell>
          <cell r="S493">
            <v>0.2</v>
          </cell>
          <cell r="T493" t="str">
            <v>IGE1280</v>
          </cell>
          <cell r="U493">
            <v>1</v>
          </cell>
          <cell r="V493" t="str">
            <v>-</v>
          </cell>
          <cell r="W493" t="str">
            <v>-</v>
          </cell>
          <cell r="X493" t="str">
            <v>-</v>
          </cell>
          <cell r="Y493" t="str">
            <v>-</v>
          </cell>
          <cell r="Z493" t="str">
            <v>-</v>
          </cell>
          <cell r="AA493" t="str">
            <v>-</v>
          </cell>
          <cell r="AB493" t="str">
            <v>-</v>
          </cell>
          <cell r="AC493" t="str">
            <v>-</v>
          </cell>
          <cell r="AD493" t="str">
            <v>-</v>
          </cell>
          <cell r="AE493" t="str">
            <v>-</v>
          </cell>
          <cell r="AF493" t="str">
            <v>-</v>
          </cell>
          <cell r="AG493" t="str">
            <v>-</v>
          </cell>
          <cell r="AH493" t="str">
            <v>-</v>
          </cell>
          <cell r="AI493" t="str">
            <v>-</v>
          </cell>
          <cell r="AJ493">
            <v>0</v>
          </cell>
          <cell r="AK493" t="str">
            <v>-</v>
          </cell>
          <cell r="AL493" t="str">
            <v>-</v>
          </cell>
          <cell r="AM493" t="str">
            <v>-</v>
          </cell>
          <cell r="AN493" t="str">
            <v>-</v>
          </cell>
          <cell r="AO493" t="str">
            <v>-</v>
          </cell>
          <cell r="AP493" t="str">
            <v>-</v>
          </cell>
          <cell r="AQ493" t="str">
            <v>-</v>
          </cell>
          <cell r="AR493" t="str">
            <v>-</v>
          </cell>
          <cell r="AS493" t="str">
            <v>-</v>
          </cell>
          <cell r="AT493" t="str">
            <v>-</v>
          </cell>
          <cell r="AU493" t="str">
            <v>-</v>
          </cell>
          <cell r="AV493" t="str">
            <v>-</v>
          </cell>
          <cell r="AW493">
            <v>1</v>
          </cell>
          <cell r="AX493" t="str">
            <v>-</v>
          </cell>
          <cell r="AY493">
            <v>1</v>
          </cell>
          <cell r="AZ493">
            <v>1</v>
          </cell>
          <cell r="BA493">
            <v>1</v>
          </cell>
          <cell r="BB493" t="str">
            <v>MO20</v>
          </cell>
          <cell r="BC493">
            <v>6</v>
          </cell>
          <cell r="BD493">
            <v>1</v>
          </cell>
          <cell r="BE493" t="str">
            <v>MO10</v>
          </cell>
          <cell r="BF493">
            <v>6</v>
          </cell>
          <cell r="BG493">
            <v>1</v>
          </cell>
          <cell r="BH493" t="str">
            <v>MO22</v>
          </cell>
          <cell r="BI493">
            <v>6</v>
          </cell>
          <cell r="BJ493" t="str">
            <v>-</v>
          </cell>
          <cell r="BK493" t="str">
            <v>-</v>
          </cell>
          <cell r="BL493" t="str">
            <v>-</v>
          </cell>
          <cell r="BM493" t="str">
            <v>-</v>
          </cell>
          <cell r="BN493" t="str">
            <v>-</v>
          </cell>
          <cell r="BO493" t="str">
            <v>-</v>
          </cell>
          <cell r="BP493" t="str">
            <v>-</v>
          </cell>
          <cell r="BQ493" t="str">
            <v>-</v>
          </cell>
          <cell r="BR493">
            <v>92587</v>
          </cell>
          <cell r="BS493">
            <v>0</v>
          </cell>
          <cell r="BT493">
            <v>92587</v>
          </cell>
          <cell r="BU493">
            <v>0</v>
          </cell>
          <cell r="BW493" t="str">
            <v>Administracion, Imprevistos, Utilidad (AIU)</v>
          </cell>
          <cell r="BX493">
            <v>0</v>
          </cell>
          <cell r="BY493">
            <v>0</v>
          </cell>
          <cell r="BZ493">
            <v>0</v>
          </cell>
          <cell r="CA493">
            <v>0</v>
          </cell>
        </row>
        <row r="494">
          <cell r="D494" t="str">
            <v>Guardaescoba baldosin de cemento</v>
          </cell>
          <cell r="E494" t="str">
            <v>ML</v>
          </cell>
          <cell r="F494" t="str">
            <v>MG501</v>
          </cell>
          <cell r="G494">
            <v>0.05</v>
          </cell>
          <cell r="H494" t="str">
            <v>-</v>
          </cell>
          <cell r="I494" t="str">
            <v>-</v>
          </cell>
          <cell r="J494" t="str">
            <v>-</v>
          </cell>
          <cell r="K494" t="str">
            <v>-</v>
          </cell>
          <cell r="L494" t="str">
            <v>-</v>
          </cell>
          <cell r="M494" t="str">
            <v>-</v>
          </cell>
          <cell r="N494" t="str">
            <v>-</v>
          </cell>
          <cell r="O494" t="str">
            <v>-</v>
          </cell>
          <cell r="P494" t="str">
            <v>IGE1128</v>
          </cell>
          <cell r="Q494">
            <v>1</v>
          </cell>
          <cell r="R494" t="str">
            <v>IGE1194</v>
          </cell>
          <cell r="S494">
            <v>0.01</v>
          </cell>
          <cell r="T494" t="str">
            <v>IGE1061</v>
          </cell>
          <cell r="U494">
            <v>0.25</v>
          </cell>
          <cell r="V494" t="str">
            <v>-</v>
          </cell>
          <cell r="W494" t="str">
            <v>-</v>
          </cell>
          <cell r="X494" t="str">
            <v>-</v>
          </cell>
          <cell r="Y494" t="str">
            <v>-</v>
          </cell>
          <cell r="Z494" t="str">
            <v>-</v>
          </cell>
          <cell r="AA494" t="str">
            <v>-</v>
          </cell>
          <cell r="AB494" t="str">
            <v>-</v>
          </cell>
          <cell r="AC494" t="str">
            <v>-</v>
          </cell>
          <cell r="AD494" t="str">
            <v>-</v>
          </cell>
          <cell r="AE494" t="str">
            <v>-</v>
          </cell>
          <cell r="AF494" t="str">
            <v>-</v>
          </cell>
          <cell r="AG494" t="str">
            <v>-</v>
          </cell>
          <cell r="AH494" t="str">
            <v>-</v>
          </cell>
          <cell r="AI494" t="str">
            <v>-</v>
          </cell>
          <cell r="AJ494">
            <v>0</v>
          </cell>
          <cell r="AK494" t="str">
            <v>-</v>
          </cell>
          <cell r="AL494" t="str">
            <v>-</v>
          </cell>
          <cell r="AM494" t="str">
            <v>-</v>
          </cell>
          <cell r="AN494" t="str">
            <v>-</v>
          </cell>
          <cell r="AO494" t="str">
            <v>-</v>
          </cell>
          <cell r="AP494" t="str">
            <v>-</v>
          </cell>
          <cell r="AQ494" t="str">
            <v>-</v>
          </cell>
          <cell r="AR494" t="str">
            <v>-</v>
          </cell>
          <cell r="AS494" t="str">
            <v>-</v>
          </cell>
          <cell r="AT494" t="str">
            <v>-</v>
          </cell>
          <cell r="AU494" t="str">
            <v>-</v>
          </cell>
          <cell r="AV494" t="str">
            <v>-</v>
          </cell>
          <cell r="AW494">
            <v>1</v>
          </cell>
          <cell r="AX494" t="str">
            <v>-</v>
          </cell>
          <cell r="AY494">
            <v>1</v>
          </cell>
          <cell r="AZ494">
            <v>1</v>
          </cell>
          <cell r="BA494">
            <v>1</v>
          </cell>
          <cell r="BB494" t="str">
            <v>MO13</v>
          </cell>
          <cell r="BC494">
            <v>50</v>
          </cell>
          <cell r="BD494" t="str">
            <v>-</v>
          </cell>
          <cell r="BE494" t="str">
            <v>-</v>
          </cell>
          <cell r="BF494" t="str">
            <v>-</v>
          </cell>
          <cell r="BG494" t="str">
            <v>-</v>
          </cell>
          <cell r="BH494" t="str">
            <v>-</v>
          </cell>
          <cell r="BI494" t="str">
            <v>-</v>
          </cell>
          <cell r="BJ494" t="str">
            <v>-</v>
          </cell>
          <cell r="BK494" t="str">
            <v>-</v>
          </cell>
          <cell r="BL494" t="str">
            <v>-</v>
          </cell>
          <cell r="BM494" t="str">
            <v>-</v>
          </cell>
          <cell r="BN494" t="str">
            <v>-</v>
          </cell>
          <cell r="BO494" t="str">
            <v>-</v>
          </cell>
          <cell r="BP494" t="str">
            <v>-</v>
          </cell>
          <cell r="BQ494" t="str">
            <v>-</v>
          </cell>
          <cell r="BR494">
            <v>11604</v>
          </cell>
          <cell r="BS494">
            <v>0</v>
          </cell>
          <cell r="BT494">
            <v>11604</v>
          </cell>
          <cell r="BU494">
            <v>0</v>
          </cell>
          <cell r="BW494" t="str">
            <v>Administracion, Imprevistos, Utilidad (AIU)</v>
          </cell>
          <cell r="BX494">
            <v>0</v>
          </cell>
          <cell r="BY494">
            <v>0</v>
          </cell>
          <cell r="BZ494">
            <v>0</v>
          </cell>
          <cell r="CA494">
            <v>0</v>
          </cell>
        </row>
        <row r="495">
          <cell r="D495" t="str">
            <v>GUIA DE VASTAGO</v>
          </cell>
          <cell r="E495" t="str">
            <v>UND</v>
          </cell>
          <cell r="F495" t="str">
            <v>MG501</v>
          </cell>
          <cell r="G495">
            <v>0.1</v>
          </cell>
          <cell r="H495" t="str">
            <v>-</v>
          </cell>
          <cell r="I495" t="str">
            <v>-</v>
          </cell>
          <cell r="J495" t="str">
            <v>-</v>
          </cell>
          <cell r="K495" t="str">
            <v>-</v>
          </cell>
          <cell r="L495" t="str">
            <v>-</v>
          </cell>
          <cell r="M495" t="str">
            <v>-</v>
          </cell>
          <cell r="N495" t="str">
            <v>-</v>
          </cell>
          <cell r="O495" t="str">
            <v>-</v>
          </cell>
          <cell r="P495" t="str">
            <v>C5579</v>
          </cell>
          <cell r="Q495">
            <v>1</v>
          </cell>
          <cell r="R495" t="str">
            <v>-</v>
          </cell>
          <cell r="S495" t="str">
            <v>-</v>
          </cell>
          <cell r="T495" t="str">
            <v>-</v>
          </cell>
          <cell r="U495" t="str">
            <v>-</v>
          </cell>
          <cell r="V495" t="str">
            <v>-</v>
          </cell>
          <cell r="W495" t="str">
            <v>-</v>
          </cell>
          <cell r="X495" t="str">
            <v>-</v>
          </cell>
          <cell r="Y495" t="str">
            <v>-</v>
          </cell>
          <cell r="Z495" t="str">
            <v>-</v>
          </cell>
          <cell r="AA495" t="str">
            <v>-</v>
          </cell>
          <cell r="AB495" t="str">
            <v>-</v>
          </cell>
          <cell r="AC495" t="str">
            <v>-</v>
          </cell>
          <cell r="AD495" t="str">
            <v>-</v>
          </cell>
          <cell r="AE495" t="str">
            <v>-</v>
          </cell>
          <cell r="AF495" t="str">
            <v>-</v>
          </cell>
          <cell r="AG495" t="str">
            <v>-</v>
          </cell>
          <cell r="AH495" t="str">
            <v>-</v>
          </cell>
          <cell r="AI495" t="str">
            <v>-</v>
          </cell>
          <cell r="AJ495">
            <v>0</v>
          </cell>
          <cell r="AK495" t="str">
            <v>-</v>
          </cell>
          <cell r="AL495" t="str">
            <v>-</v>
          </cell>
          <cell r="AM495" t="str">
            <v>-</v>
          </cell>
          <cell r="AN495" t="str">
            <v>-</v>
          </cell>
          <cell r="AO495" t="str">
            <v>-</v>
          </cell>
          <cell r="AP495" t="str">
            <v>-</v>
          </cell>
          <cell r="AQ495" t="str">
            <v>-</v>
          </cell>
          <cell r="AR495" t="str">
            <v>-</v>
          </cell>
          <cell r="AS495" t="str">
            <v>-</v>
          </cell>
          <cell r="AT495" t="str">
            <v>-</v>
          </cell>
          <cell r="AU495" t="str">
            <v>-</v>
          </cell>
          <cell r="AV495" t="str">
            <v>-</v>
          </cell>
          <cell r="AW495">
            <v>1</v>
          </cell>
          <cell r="AX495" t="str">
            <v>-</v>
          </cell>
          <cell r="AY495">
            <v>1</v>
          </cell>
          <cell r="AZ495">
            <v>1</v>
          </cell>
          <cell r="BA495">
            <v>1</v>
          </cell>
          <cell r="BB495" t="str">
            <v>MO20</v>
          </cell>
          <cell r="BC495">
            <v>7</v>
          </cell>
          <cell r="BD495">
            <v>2</v>
          </cell>
          <cell r="BE495" t="str">
            <v>MO10</v>
          </cell>
          <cell r="BF495">
            <v>7</v>
          </cell>
          <cell r="BG495" t="str">
            <v>-</v>
          </cell>
          <cell r="BH495" t="str">
            <v>-</v>
          </cell>
          <cell r="BI495" t="str">
            <v>-</v>
          </cell>
          <cell r="BJ495" t="str">
            <v>-</v>
          </cell>
          <cell r="BK495" t="str">
            <v>-</v>
          </cell>
          <cell r="BL495" t="str">
            <v>-</v>
          </cell>
          <cell r="BM495" t="str">
            <v>-</v>
          </cell>
          <cell r="BN495" t="str">
            <v>-</v>
          </cell>
          <cell r="BO495" t="str">
            <v>-</v>
          </cell>
          <cell r="BP495" t="str">
            <v>-</v>
          </cell>
          <cell r="BQ495" t="str">
            <v>-</v>
          </cell>
          <cell r="BR495">
            <v>123595</v>
          </cell>
          <cell r="BS495">
            <v>0</v>
          </cell>
          <cell r="BT495">
            <v>0</v>
          </cell>
          <cell r="BU495">
            <v>0</v>
          </cell>
          <cell r="BW495" t="str">
            <v>Administracion, Imprevistos, Utilidad (AIU)</v>
          </cell>
          <cell r="BX495">
            <v>0</v>
          </cell>
          <cell r="BY495">
            <v>0</v>
          </cell>
          <cell r="BZ495">
            <v>0</v>
          </cell>
          <cell r="CA495">
            <v>0</v>
          </cell>
        </row>
        <row r="496">
          <cell r="D496" t="str">
            <v>Hidrante tipo Millan ɸ 3", extremo liso</v>
          </cell>
          <cell r="E496" t="str">
            <v>UND</v>
          </cell>
          <cell r="F496" t="str">
            <v>MG501</v>
          </cell>
          <cell r="G496">
            <v>0.3</v>
          </cell>
          <cell r="H496" t="str">
            <v>-</v>
          </cell>
          <cell r="I496" t="str">
            <v>-</v>
          </cell>
          <cell r="J496" t="str">
            <v>-</v>
          </cell>
          <cell r="K496" t="str">
            <v>-</v>
          </cell>
          <cell r="L496" t="str">
            <v>-</v>
          </cell>
          <cell r="M496" t="str">
            <v>-</v>
          </cell>
          <cell r="N496" t="str">
            <v>-</v>
          </cell>
          <cell r="O496" t="str">
            <v>-</v>
          </cell>
          <cell r="P496" t="str">
            <v>IGA3028</v>
          </cell>
          <cell r="Q496">
            <v>1</v>
          </cell>
          <cell r="R496" t="str">
            <v>-</v>
          </cell>
          <cell r="S496" t="str">
            <v>-</v>
          </cell>
          <cell r="T496" t="str">
            <v>-</v>
          </cell>
          <cell r="U496" t="str">
            <v>-</v>
          </cell>
          <cell r="V496" t="str">
            <v>-</v>
          </cell>
          <cell r="W496" t="str">
            <v>-</v>
          </cell>
          <cell r="X496" t="str">
            <v>-</v>
          </cell>
          <cell r="Y496" t="str">
            <v>-</v>
          </cell>
          <cell r="Z496" t="str">
            <v>-</v>
          </cell>
          <cell r="AA496" t="str">
            <v>-</v>
          </cell>
          <cell r="AB496" t="str">
            <v>-</v>
          </cell>
          <cell r="AC496" t="str">
            <v>-</v>
          </cell>
          <cell r="AD496" t="str">
            <v>-</v>
          </cell>
          <cell r="AE496" t="str">
            <v>-</v>
          </cell>
          <cell r="AF496" t="str">
            <v>-</v>
          </cell>
          <cell r="AG496" t="str">
            <v>-</v>
          </cell>
          <cell r="AH496" t="str">
            <v>-</v>
          </cell>
          <cell r="AI496" t="str">
            <v>-</v>
          </cell>
          <cell r="AJ496">
            <v>0</v>
          </cell>
          <cell r="AK496" t="str">
            <v>-</v>
          </cell>
          <cell r="AL496" t="str">
            <v>-</v>
          </cell>
          <cell r="AM496" t="str">
            <v>-</v>
          </cell>
          <cell r="AN496" t="str">
            <v>-</v>
          </cell>
          <cell r="AO496" t="str">
            <v>-</v>
          </cell>
          <cell r="AP496" t="str">
            <v>-</v>
          </cell>
          <cell r="AQ496" t="str">
            <v>-</v>
          </cell>
          <cell r="AR496" t="str">
            <v>-</v>
          </cell>
          <cell r="AS496" t="str">
            <v>-</v>
          </cell>
          <cell r="AT496" t="str">
            <v>-</v>
          </cell>
          <cell r="AU496" t="str">
            <v>-</v>
          </cell>
          <cell r="AV496" t="str">
            <v>-</v>
          </cell>
          <cell r="AW496">
            <v>1</v>
          </cell>
          <cell r="AX496" t="str">
            <v>-</v>
          </cell>
          <cell r="AY496">
            <v>1</v>
          </cell>
          <cell r="AZ496">
            <v>1</v>
          </cell>
          <cell r="BA496">
            <v>1</v>
          </cell>
          <cell r="BB496" t="str">
            <v>MO20</v>
          </cell>
          <cell r="BC496">
            <v>1</v>
          </cell>
          <cell r="BD496">
            <v>2</v>
          </cell>
          <cell r="BE496" t="str">
            <v>MO10</v>
          </cell>
          <cell r="BF496">
            <v>1</v>
          </cell>
          <cell r="BG496" t="str">
            <v>-</v>
          </cell>
          <cell r="BH496" t="str">
            <v>-</v>
          </cell>
          <cell r="BI496" t="str">
            <v>-</v>
          </cell>
          <cell r="BJ496" t="str">
            <v>-</v>
          </cell>
          <cell r="BK496" t="str">
            <v>-</v>
          </cell>
          <cell r="BL496" t="str">
            <v>-</v>
          </cell>
          <cell r="BM496" t="str">
            <v>-</v>
          </cell>
          <cell r="BN496" t="str">
            <v>-</v>
          </cell>
          <cell r="BO496" t="str">
            <v>-</v>
          </cell>
          <cell r="BP496" t="str">
            <v>-</v>
          </cell>
          <cell r="BQ496" t="str">
            <v>-</v>
          </cell>
          <cell r="BR496">
            <v>2136561</v>
          </cell>
          <cell r="BS496">
            <v>0</v>
          </cell>
          <cell r="BT496">
            <v>2136561</v>
          </cell>
          <cell r="BU496">
            <v>0</v>
          </cell>
          <cell r="BW496" t="str">
            <v>Administracion, Imprevistos, Utilidad (AIU)</v>
          </cell>
          <cell r="BX496">
            <v>0</v>
          </cell>
          <cell r="BY496">
            <v>0</v>
          </cell>
          <cell r="BZ496">
            <v>0</v>
          </cell>
          <cell r="CA496">
            <v>0</v>
          </cell>
        </row>
        <row r="497">
          <cell r="D497" t="str">
            <v>Hincada y aplomada de pilote en concreto de 28 MPa  de Ø0.20</v>
          </cell>
          <cell r="E497" t="str">
            <v>Un</v>
          </cell>
          <cell r="F497" t="str">
            <v>MG501</v>
          </cell>
          <cell r="G497">
            <v>0.05</v>
          </cell>
          <cell r="H497" t="str">
            <v>MG509</v>
          </cell>
          <cell r="I497">
            <v>1</v>
          </cell>
          <cell r="J497" t="str">
            <v>MG529</v>
          </cell>
          <cell r="K497">
            <v>4</v>
          </cell>
          <cell r="L497" t="str">
            <v>MG530</v>
          </cell>
          <cell r="M497">
            <v>4</v>
          </cell>
          <cell r="N497" t="str">
            <v>-</v>
          </cell>
          <cell r="O497" t="str">
            <v>-</v>
          </cell>
          <cell r="P497" t="str">
            <v>C5208</v>
          </cell>
          <cell r="Q497">
            <v>1</v>
          </cell>
          <cell r="R497" t="str">
            <v>-</v>
          </cell>
          <cell r="S497" t="str">
            <v>-</v>
          </cell>
          <cell r="T497" t="str">
            <v>-</v>
          </cell>
          <cell r="U497" t="str">
            <v>-</v>
          </cell>
          <cell r="V497" t="str">
            <v>-</v>
          </cell>
          <cell r="W497" t="str">
            <v>-</v>
          </cell>
          <cell r="X497" t="str">
            <v>-</v>
          </cell>
          <cell r="Y497" t="str">
            <v>-</v>
          </cell>
          <cell r="Z497" t="str">
            <v>-</v>
          </cell>
          <cell r="AA497" t="str">
            <v>-</v>
          </cell>
          <cell r="AB497" t="str">
            <v>-</v>
          </cell>
          <cell r="AC497" t="str">
            <v>-</v>
          </cell>
          <cell r="AD497" t="str">
            <v>-</v>
          </cell>
          <cell r="AE497" t="str">
            <v>-</v>
          </cell>
          <cell r="AF497" t="str">
            <v>-</v>
          </cell>
          <cell r="AG497" t="str">
            <v>-</v>
          </cell>
          <cell r="AH497" t="str">
            <v>-</v>
          </cell>
          <cell r="AI497" t="str">
            <v>-</v>
          </cell>
          <cell r="AJ497">
            <v>0</v>
          </cell>
          <cell r="AK497" t="str">
            <v>-</v>
          </cell>
          <cell r="AL497" t="str">
            <v>-</v>
          </cell>
          <cell r="AM497" t="str">
            <v>-</v>
          </cell>
          <cell r="AN497" t="str">
            <v>-</v>
          </cell>
          <cell r="AO497" t="str">
            <v>-</v>
          </cell>
          <cell r="AP497" t="str">
            <v>-</v>
          </cell>
          <cell r="AQ497" t="str">
            <v>-</v>
          </cell>
          <cell r="AR497" t="str">
            <v>-</v>
          </cell>
          <cell r="AS497" t="str">
            <v>-</v>
          </cell>
          <cell r="AT497" t="str">
            <v>-</v>
          </cell>
          <cell r="AU497" t="str">
            <v>-</v>
          </cell>
          <cell r="AV497" t="str">
            <v>-</v>
          </cell>
          <cell r="AW497">
            <v>1</v>
          </cell>
          <cell r="AX497" t="str">
            <v>-</v>
          </cell>
          <cell r="AY497">
            <v>1</v>
          </cell>
          <cell r="AZ497">
            <v>1</v>
          </cell>
          <cell r="BA497">
            <v>1</v>
          </cell>
          <cell r="BB497" t="str">
            <v>MO20</v>
          </cell>
          <cell r="BC497">
            <v>8</v>
          </cell>
          <cell r="BD497">
            <v>1</v>
          </cell>
          <cell r="BE497" t="str">
            <v>MO10</v>
          </cell>
          <cell r="BF497">
            <v>8</v>
          </cell>
          <cell r="BG497">
            <v>1</v>
          </cell>
          <cell r="BH497" t="str">
            <v>MO12</v>
          </cell>
          <cell r="BI497">
            <v>40</v>
          </cell>
          <cell r="BJ497" t="str">
            <v>-</v>
          </cell>
          <cell r="BK497" t="str">
            <v>-</v>
          </cell>
          <cell r="BL497" t="str">
            <v>-</v>
          </cell>
          <cell r="BM497" t="str">
            <v>-</v>
          </cell>
          <cell r="BN497" t="str">
            <v>-</v>
          </cell>
          <cell r="BO497" t="str">
            <v>-</v>
          </cell>
          <cell r="BP497" t="str">
            <v>-</v>
          </cell>
          <cell r="BQ497" t="str">
            <v>-</v>
          </cell>
          <cell r="BR497">
            <v>112976</v>
          </cell>
          <cell r="BS497">
            <v>0</v>
          </cell>
          <cell r="BT497">
            <v>112976</v>
          </cell>
          <cell r="BU497">
            <v>0</v>
          </cell>
          <cell r="BW497" t="str">
            <v>Administracion, Imprevistos, Utilidad (AIU)</v>
          </cell>
          <cell r="BX497">
            <v>0</v>
          </cell>
          <cell r="BY497">
            <v>0</v>
          </cell>
          <cell r="BZ497">
            <v>0</v>
          </cell>
          <cell r="CA497">
            <v>0</v>
          </cell>
        </row>
        <row r="498">
          <cell r="D498" t="str">
            <v>SUMINISTRO E INSTALACIÓN REJA EN LAMINA CAL. 18 INC. ANTICORROSIVO</v>
          </cell>
          <cell r="E498" t="str">
            <v>M2</v>
          </cell>
          <cell r="F498" t="str">
            <v>MG501</v>
          </cell>
          <cell r="G498">
            <v>9.5000000000000001E-2</v>
          </cell>
          <cell r="H498" t="str">
            <v>MG508</v>
          </cell>
          <cell r="I498">
            <v>2</v>
          </cell>
          <cell r="J498" t="str">
            <v>-</v>
          </cell>
          <cell r="K498" t="str">
            <v>-</v>
          </cell>
          <cell r="L498" t="str">
            <v>-</v>
          </cell>
          <cell r="M498" t="str">
            <v>-</v>
          </cell>
          <cell r="N498" t="str">
            <v>-</v>
          </cell>
          <cell r="O498" t="str">
            <v>-</v>
          </cell>
          <cell r="P498" t="str">
            <v>IGE1280</v>
          </cell>
          <cell r="Q498">
            <v>0.16</v>
          </cell>
          <cell r="R498" t="str">
            <v>IGE1207</v>
          </cell>
          <cell r="S498">
            <v>0.23</v>
          </cell>
          <cell r="T498" t="str">
            <v>C5795</v>
          </cell>
          <cell r="U498">
            <v>7.35</v>
          </cell>
          <cell r="V498" t="str">
            <v>IGE1152</v>
          </cell>
          <cell r="W498">
            <v>0.25</v>
          </cell>
          <cell r="X498" t="str">
            <v>-</v>
          </cell>
          <cell r="Y498" t="str">
            <v>-</v>
          </cell>
          <cell r="Z498" t="str">
            <v>-</v>
          </cell>
          <cell r="AA498" t="str">
            <v>-</v>
          </cell>
          <cell r="AB498" t="str">
            <v>-</v>
          </cell>
          <cell r="AC498" t="str">
            <v>-</v>
          </cell>
          <cell r="AD498" t="str">
            <v>-</v>
          </cell>
          <cell r="AE498" t="str">
            <v>-</v>
          </cell>
          <cell r="AF498" t="str">
            <v>-</v>
          </cell>
          <cell r="AG498" t="str">
            <v>-</v>
          </cell>
          <cell r="AH498" t="str">
            <v>-</v>
          </cell>
          <cell r="AI498" t="str">
            <v>-</v>
          </cell>
          <cell r="AJ498">
            <v>0</v>
          </cell>
          <cell r="AK498" t="str">
            <v>-</v>
          </cell>
          <cell r="AL498" t="str">
            <v>-</v>
          </cell>
          <cell r="AM498" t="str">
            <v>-</v>
          </cell>
          <cell r="AN498" t="str">
            <v>-</v>
          </cell>
          <cell r="AO498" t="str">
            <v>-</v>
          </cell>
          <cell r="AP498" t="str">
            <v>-</v>
          </cell>
          <cell r="AQ498" t="str">
            <v>-</v>
          </cell>
          <cell r="AR498" t="str">
            <v>-</v>
          </cell>
          <cell r="AS498" t="str">
            <v>-</v>
          </cell>
          <cell r="AT498" t="str">
            <v>-</v>
          </cell>
          <cell r="AU498" t="str">
            <v>-</v>
          </cell>
          <cell r="AV498" t="str">
            <v>-</v>
          </cell>
          <cell r="AW498">
            <v>1</v>
          </cell>
          <cell r="AX498" t="str">
            <v>-</v>
          </cell>
          <cell r="AY498">
            <v>1</v>
          </cell>
          <cell r="AZ498">
            <v>1</v>
          </cell>
          <cell r="BA498">
            <v>1</v>
          </cell>
          <cell r="BB498" t="str">
            <v>MO10</v>
          </cell>
          <cell r="BC498">
            <v>8</v>
          </cell>
          <cell r="BD498">
            <v>1</v>
          </cell>
          <cell r="BE498" t="str">
            <v>MO22</v>
          </cell>
          <cell r="BF498">
            <v>8</v>
          </cell>
          <cell r="BG498" t="str">
            <v>-</v>
          </cell>
          <cell r="BH498" t="str">
            <v>-</v>
          </cell>
          <cell r="BI498" t="str">
            <v>-</v>
          </cell>
          <cell r="BJ498" t="str">
            <v>-</v>
          </cell>
          <cell r="BK498" t="str">
            <v>-</v>
          </cell>
          <cell r="BL498" t="str">
            <v>-</v>
          </cell>
          <cell r="BM498" t="str">
            <v>-</v>
          </cell>
          <cell r="BN498" t="str">
            <v>-</v>
          </cell>
          <cell r="BO498" t="str">
            <v>-</v>
          </cell>
          <cell r="BP498" t="str">
            <v>-</v>
          </cell>
          <cell r="BQ498" t="str">
            <v>-</v>
          </cell>
          <cell r="BR498">
            <v>87473</v>
          </cell>
          <cell r="BS498">
            <v>0</v>
          </cell>
          <cell r="BT498">
            <v>87473</v>
          </cell>
          <cell r="BU498">
            <v>0</v>
          </cell>
          <cell r="BW498" t="str">
            <v>Administracion, Imprevistos, Utilidad (AIU)</v>
          </cell>
          <cell r="BX498">
            <v>0</v>
          </cell>
          <cell r="BY498">
            <v>0</v>
          </cell>
          <cell r="BZ498">
            <v>0</v>
          </cell>
          <cell r="CA498">
            <v>0</v>
          </cell>
        </row>
        <row r="499">
          <cell r="D499" t="str">
            <v>Humedad natural</v>
          </cell>
          <cell r="E499" t="str">
            <v>ML</v>
          </cell>
          <cell r="F499" t="str">
            <v>MG501</v>
          </cell>
          <cell r="G499">
            <v>0.01</v>
          </cell>
          <cell r="H499" t="str">
            <v>MG535</v>
          </cell>
          <cell r="I499">
            <v>40</v>
          </cell>
          <cell r="J499" t="str">
            <v>-</v>
          </cell>
          <cell r="K499" t="str">
            <v>-</v>
          </cell>
          <cell r="L499" t="str">
            <v>-</v>
          </cell>
          <cell r="M499" t="str">
            <v>-</v>
          </cell>
          <cell r="N499" t="str">
            <v>-</v>
          </cell>
          <cell r="O499" t="str">
            <v>-</v>
          </cell>
          <cell r="P499" t="str">
            <v>-</v>
          </cell>
          <cell r="Q499" t="str">
            <v>-</v>
          </cell>
          <cell r="R499" t="str">
            <v>-</v>
          </cell>
          <cell r="S499" t="str">
            <v>-</v>
          </cell>
          <cell r="T499" t="str">
            <v>-</v>
          </cell>
          <cell r="U499" t="str">
            <v>-</v>
          </cell>
          <cell r="V499" t="str">
            <v>-</v>
          </cell>
          <cell r="W499" t="str">
            <v>-</v>
          </cell>
          <cell r="X499" t="str">
            <v>-</v>
          </cell>
          <cell r="Y499" t="str">
            <v>-</v>
          </cell>
          <cell r="Z499" t="str">
            <v>-</v>
          </cell>
          <cell r="AA499" t="str">
            <v>-</v>
          </cell>
          <cell r="AB499" t="str">
            <v>-</v>
          </cell>
          <cell r="AC499" t="str">
            <v>-</v>
          </cell>
          <cell r="AD499" t="str">
            <v>-</v>
          </cell>
          <cell r="AE499" t="str">
            <v>-</v>
          </cell>
          <cell r="AF499" t="str">
            <v>-</v>
          </cell>
          <cell r="AG499" t="str">
            <v>-</v>
          </cell>
          <cell r="AH499" t="str">
            <v>-</v>
          </cell>
          <cell r="AI499" t="str">
            <v>-</v>
          </cell>
          <cell r="AJ499">
            <v>0</v>
          </cell>
          <cell r="AK499" t="str">
            <v>-</v>
          </cell>
          <cell r="AL499" t="str">
            <v>-</v>
          </cell>
          <cell r="AM499" t="str">
            <v>-</v>
          </cell>
          <cell r="AN499" t="str">
            <v>-</v>
          </cell>
          <cell r="AO499" t="str">
            <v>-</v>
          </cell>
          <cell r="AP499" t="str">
            <v>-</v>
          </cell>
          <cell r="AQ499" t="str">
            <v>-</v>
          </cell>
          <cell r="AR499" t="str">
            <v>-</v>
          </cell>
          <cell r="AS499" t="str">
            <v>-</v>
          </cell>
          <cell r="AT499" t="str">
            <v>-</v>
          </cell>
          <cell r="AU499" t="str">
            <v>-</v>
          </cell>
          <cell r="AV499" t="str">
            <v>-</v>
          </cell>
          <cell r="AW499">
            <v>1</v>
          </cell>
          <cell r="AX499" t="str">
            <v>-</v>
          </cell>
          <cell r="AY499">
            <v>1</v>
          </cell>
          <cell r="AZ499">
            <v>1</v>
          </cell>
          <cell r="BA499">
            <v>1</v>
          </cell>
          <cell r="BB499" t="str">
            <v>MO34</v>
          </cell>
          <cell r="BC499">
            <v>30</v>
          </cell>
          <cell r="BD499">
            <v>1</v>
          </cell>
          <cell r="BE499" t="str">
            <v>MO10</v>
          </cell>
          <cell r="BF499">
            <v>30</v>
          </cell>
          <cell r="BG499" t="str">
            <v>-</v>
          </cell>
          <cell r="BH499" t="str">
            <v>-</v>
          </cell>
          <cell r="BI499" t="str">
            <v>-</v>
          </cell>
          <cell r="BJ499" t="str">
            <v>-</v>
          </cell>
          <cell r="BK499" t="str">
            <v>-</v>
          </cell>
          <cell r="BL499" t="str">
            <v>-</v>
          </cell>
          <cell r="BM499" t="str">
            <v>-</v>
          </cell>
          <cell r="BN499" t="str">
            <v>-</v>
          </cell>
          <cell r="BO499" t="str">
            <v>-</v>
          </cell>
          <cell r="BP499" t="str">
            <v>MO33</v>
          </cell>
          <cell r="BQ499">
            <v>0.5</v>
          </cell>
          <cell r="BR499">
            <v>11771</v>
          </cell>
          <cell r="BS499">
            <v>0</v>
          </cell>
          <cell r="BT499">
            <v>0</v>
          </cell>
          <cell r="BU499" t="str">
            <v>ESTUDIOS ALCANTARILLADO GUATEQUE</v>
          </cell>
          <cell r="BW499" t="str">
            <v>Administracion, Imprevistos, Utilidad (AIU)</v>
          </cell>
          <cell r="BX499">
            <v>0</v>
          </cell>
          <cell r="BY499">
            <v>0</v>
          </cell>
          <cell r="BZ499">
            <v>0</v>
          </cell>
          <cell r="CA499">
            <v>0</v>
          </cell>
        </row>
        <row r="500">
          <cell r="D500" t="str">
            <v>Impermeabilización placa de entrepiso</v>
          </cell>
          <cell r="E500" t="str">
            <v>m2</v>
          </cell>
          <cell r="F500" t="str">
            <v>MG501</v>
          </cell>
          <cell r="G500">
            <v>0.05</v>
          </cell>
          <cell r="H500" t="str">
            <v>-</v>
          </cell>
          <cell r="I500" t="str">
            <v>-</v>
          </cell>
          <cell r="J500" t="str">
            <v>-</v>
          </cell>
          <cell r="K500" t="str">
            <v>-</v>
          </cell>
          <cell r="L500" t="str">
            <v>-</v>
          </cell>
          <cell r="M500" t="str">
            <v>-</v>
          </cell>
          <cell r="N500" t="str">
            <v>-</v>
          </cell>
          <cell r="O500" t="str">
            <v>-</v>
          </cell>
          <cell r="P500" t="str">
            <v>IGA3034</v>
          </cell>
          <cell r="Q500">
            <v>1</v>
          </cell>
          <cell r="R500" t="str">
            <v>IGE1194</v>
          </cell>
          <cell r="S500">
            <v>0.02</v>
          </cell>
          <cell r="T500" t="str">
            <v>-</v>
          </cell>
          <cell r="U500" t="str">
            <v>-</v>
          </cell>
          <cell r="V500" t="str">
            <v>-</v>
          </cell>
          <cell r="W500" t="str">
            <v>-</v>
          </cell>
          <cell r="X500" t="str">
            <v>-</v>
          </cell>
          <cell r="Y500" t="str">
            <v>-</v>
          </cell>
          <cell r="Z500" t="str">
            <v>-</v>
          </cell>
          <cell r="AA500" t="str">
            <v>-</v>
          </cell>
          <cell r="AB500" t="str">
            <v>-</v>
          </cell>
          <cell r="AC500" t="str">
            <v>-</v>
          </cell>
          <cell r="AD500" t="str">
            <v>-</v>
          </cell>
          <cell r="AE500" t="str">
            <v>-</v>
          </cell>
          <cell r="AF500" t="str">
            <v>-</v>
          </cell>
          <cell r="AG500" t="str">
            <v>-</v>
          </cell>
          <cell r="AH500" t="str">
            <v>-</v>
          </cell>
          <cell r="AI500" t="str">
            <v>-</v>
          </cell>
          <cell r="AJ500">
            <v>0</v>
          </cell>
          <cell r="AK500" t="str">
            <v>-</v>
          </cell>
          <cell r="AL500" t="str">
            <v>-</v>
          </cell>
          <cell r="AM500" t="str">
            <v>-</v>
          </cell>
          <cell r="AN500" t="str">
            <v>-</v>
          </cell>
          <cell r="AO500" t="str">
            <v>-</v>
          </cell>
          <cell r="AP500" t="str">
            <v>-</v>
          </cell>
          <cell r="AQ500" t="str">
            <v>-</v>
          </cell>
          <cell r="AR500" t="str">
            <v>-</v>
          </cell>
          <cell r="AS500" t="str">
            <v>-</v>
          </cell>
          <cell r="AT500" t="str">
            <v>-</v>
          </cell>
          <cell r="AU500" t="str">
            <v>-</v>
          </cell>
          <cell r="AV500" t="str">
            <v>-</v>
          </cell>
          <cell r="AW500">
            <v>1</v>
          </cell>
          <cell r="AX500" t="str">
            <v>-</v>
          </cell>
          <cell r="AY500">
            <v>1</v>
          </cell>
          <cell r="AZ500">
            <v>1</v>
          </cell>
          <cell r="BA500">
            <v>1</v>
          </cell>
          <cell r="BB500" t="str">
            <v>MO20</v>
          </cell>
          <cell r="BC500">
            <v>10</v>
          </cell>
          <cell r="BD500">
            <v>2</v>
          </cell>
          <cell r="BE500" t="str">
            <v>MO10</v>
          </cell>
          <cell r="BF500">
            <v>10</v>
          </cell>
          <cell r="BG500" t="str">
            <v>-</v>
          </cell>
          <cell r="BH500" t="str">
            <v>-</v>
          </cell>
          <cell r="BI500" t="str">
            <v>-</v>
          </cell>
          <cell r="BJ500" t="str">
            <v>-</v>
          </cell>
          <cell r="BK500" t="str">
            <v>-</v>
          </cell>
          <cell r="BL500" t="str">
            <v>-</v>
          </cell>
          <cell r="BM500" t="str">
            <v>-</v>
          </cell>
          <cell r="BN500" t="str">
            <v>-</v>
          </cell>
          <cell r="BO500" t="str">
            <v>-</v>
          </cell>
          <cell r="BP500" t="str">
            <v>-</v>
          </cell>
          <cell r="BQ500" t="str">
            <v>-</v>
          </cell>
          <cell r="BR500">
            <v>73202</v>
          </cell>
          <cell r="BS500">
            <v>0</v>
          </cell>
          <cell r="BT500">
            <v>73202</v>
          </cell>
          <cell r="BU500">
            <v>0</v>
          </cell>
          <cell r="BW500" t="str">
            <v>Administracion, Imprevistos, Utilidad (AIU)</v>
          </cell>
          <cell r="BX500">
            <v>0</v>
          </cell>
          <cell r="BY500">
            <v>0</v>
          </cell>
          <cell r="BZ500">
            <v>0</v>
          </cell>
          <cell r="CA500">
            <v>0</v>
          </cell>
        </row>
        <row r="501">
          <cell r="D501" t="str">
            <v>Impermeabilización viga canal en concreto</v>
          </cell>
          <cell r="E501" t="str">
            <v>ml</v>
          </cell>
          <cell r="F501" t="str">
            <v>MG501</v>
          </cell>
          <cell r="G501">
            <v>0.05</v>
          </cell>
          <cell r="H501" t="str">
            <v>-</v>
          </cell>
          <cell r="I501" t="str">
            <v>-</v>
          </cell>
          <cell r="J501" t="str">
            <v>-</v>
          </cell>
          <cell r="K501" t="str">
            <v>-</v>
          </cell>
          <cell r="L501" t="str">
            <v>-</v>
          </cell>
          <cell r="M501" t="str">
            <v>-</v>
          </cell>
          <cell r="N501" t="str">
            <v>-</v>
          </cell>
          <cell r="O501" t="str">
            <v>-</v>
          </cell>
          <cell r="P501" t="str">
            <v>IGA3034</v>
          </cell>
          <cell r="Q501">
            <v>0.5</v>
          </cell>
          <cell r="R501" t="str">
            <v>IGE1194</v>
          </cell>
          <cell r="S501">
            <v>1.2E-2</v>
          </cell>
          <cell r="T501" t="str">
            <v>-</v>
          </cell>
          <cell r="U501" t="str">
            <v>-</v>
          </cell>
          <cell r="V501" t="str">
            <v>-</v>
          </cell>
          <cell r="W501" t="str">
            <v>-</v>
          </cell>
          <cell r="X501" t="str">
            <v>-</v>
          </cell>
          <cell r="Y501" t="str">
            <v>-</v>
          </cell>
          <cell r="Z501" t="str">
            <v>-</v>
          </cell>
          <cell r="AA501" t="str">
            <v>-</v>
          </cell>
          <cell r="AB501" t="str">
            <v>-</v>
          </cell>
          <cell r="AC501" t="str">
            <v>-</v>
          </cell>
          <cell r="AD501" t="str">
            <v>-</v>
          </cell>
          <cell r="AE501" t="str">
            <v>-</v>
          </cell>
          <cell r="AF501" t="str">
            <v>-</v>
          </cell>
          <cell r="AG501" t="str">
            <v>-</v>
          </cell>
          <cell r="AH501" t="str">
            <v>-</v>
          </cell>
          <cell r="AI501" t="str">
            <v>-</v>
          </cell>
          <cell r="AJ501">
            <v>0</v>
          </cell>
          <cell r="AK501" t="str">
            <v>-</v>
          </cell>
          <cell r="AL501" t="str">
            <v>-</v>
          </cell>
          <cell r="AM501" t="str">
            <v>-</v>
          </cell>
          <cell r="AN501" t="str">
            <v>-</v>
          </cell>
          <cell r="AO501" t="str">
            <v>-</v>
          </cell>
          <cell r="AP501" t="str">
            <v>-</v>
          </cell>
          <cell r="AQ501" t="str">
            <v>-</v>
          </cell>
          <cell r="AR501" t="str">
            <v>-</v>
          </cell>
          <cell r="AS501" t="str">
            <v>-</v>
          </cell>
          <cell r="AT501" t="str">
            <v>-</v>
          </cell>
          <cell r="AU501" t="str">
            <v>-</v>
          </cell>
          <cell r="AV501" t="str">
            <v>-</v>
          </cell>
          <cell r="AW501">
            <v>1</v>
          </cell>
          <cell r="AX501" t="str">
            <v>-</v>
          </cell>
          <cell r="AY501">
            <v>1</v>
          </cell>
          <cell r="AZ501">
            <v>1</v>
          </cell>
          <cell r="BA501">
            <v>1</v>
          </cell>
          <cell r="BB501" t="str">
            <v>MO20</v>
          </cell>
          <cell r="BC501">
            <v>15</v>
          </cell>
          <cell r="BD501">
            <v>2</v>
          </cell>
          <cell r="BE501" t="str">
            <v>MO10</v>
          </cell>
          <cell r="BF501">
            <v>15</v>
          </cell>
          <cell r="BG501" t="str">
            <v>-</v>
          </cell>
          <cell r="BH501" t="str">
            <v>-</v>
          </cell>
          <cell r="BI501" t="str">
            <v>-</v>
          </cell>
          <cell r="BJ501" t="str">
            <v>-</v>
          </cell>
          <cell r="BK501" t="str">
            <v>-</v>
          </cell>
          <cell r="BL501" t="str">
            <v>-</v>
          </cell>
          <cell r="BM501" t="str">
            <v>-</v>
          </cell>
          <cell r="BN501" t="str">
            <v>-</v>
          </cell>
          <cell r="BO501" t="str">
            <v>-</v>
          </cell>
          <cell r="BP501" t="str">
            <v>-</v>
          </cell>
          <cell r="BQ501" t="str">
            <v>-</v>
          </cell>
          <cell r="BR501">
            <v>40480</v>
          </cell>
          <cell r="BS501">
            <v>0</v>
          </cell>
          <cell r="BT501">
            <v>40480</v>
          </cell>
          <cell r="BU501">
            <v>0</v>
          </cell>
          <cell r="BW501" t="str">
            <v>Administracion, Imprevistos, Utilidad (AIU)</v>
          </cell>
          <cell r="BX501">
            <v>0</v>
          </cell>
          <cell r="BY501">
            <v>0</v>
          </cell>
          <cell r="BZ501">
            <v>0</v>
          </cell>
          <cell r="CA501">
            <v>0</v>
          </cell>
        </row>
        <row r="502">
          <cell r="D502" t="str">
            <v>Incrustaciones Acuacer blanco</v>
          </cell>
          <cell r="E502" t="str">
            <v>UND</v>
          </cell>
          <cell r="F502" t="str">
            <v>MG501</v>
          </cell>
          <cell r="G502">
            <v>0.05</v>
          </cell>
          <cell r="H502" t="str">
            <v>-</v>
          </cell>
          <cell r="I502" t="str">
            <v>-</v>
          </cell>
          <cell r="J502" t="str">
            <v>-</v>
          </cell>
          <cell r="K502" t="str">
            <v>-</v>
          </cell>
          <cell r="L502" t="str">
            <v>-</v>
          </cell>
          <cell r="M502" t="str">
            <v>-</v>
          </cell>
          <cell r="N502" t="str">
            <v>-</v>
          </cell>
          <cell r="O502" t="str">
            <v>-</v>
          </cell>
          <cell r="P502" t="str">
            <v>IGE1135</v>
          </cell>
          <cell r="Q502">
            <v>1</v>
          </cell>
          <cell r="R502" t="str">
            <v>IGE1061</v>
          </cell>
          <cell r="S502">
            <v>1.54</v>
          </cell>
          <cell r="T502" t="str">
            <v>-</v>
          </cell>
          <cell r="U502" t="str">
            <v>-</v>
          </cell>
          <cell r="V502" t="str">
            <v>-</v>
          </cell>
          <cell r="W502" t="str">
            <v>-</v>
          </cell>
          <cell r="X502" t="str">
            <v>-</v>
          </cell>
          <cell r="Y502" t="str">
            <v>-</v>
          </cell>
          <cell r="Z502" t="str">
            <v>-</v>
          </cell>
          <cell r="AA502" t="str">
            <v>-</v>
          </cell>
          <cell r="AB502" t="str">
            <v>-</v>
          </cell>
          <cell r="AC502" t="str">
            <v>-</v>
          </cell>
          <cell r="AD502" t="str">
            <v>-</v>
          </cell>
          <cell r="AE502" t="str">
            <v>-</v>
          </cell>
          <cell r="AF502" t="str">
            <v>-</v>
          </cell>
          <cell r="AG502" t="str">
            <v>-</v>
          </cell>
          <cell r="AH502" t="str">
            <v>-</v>
          </cell>
          <cell r="AI502" t="str">
            <v>-</v>
          </cell>
          <cell r="AJ502">
            <v>0</v>
          </cell>
          <cell r="AK502" t="str">
            <v>-</v>
          </cell>
          <cell r="AL502" t="str">
            <v>-</v>
          </cell>
          <cell r="AM502" t="str">
            <v>-</v>
          </cell>
          <cell r="AN502" t="str">
            <v>-</v>
          </cell>
          <cell r="AO502" t="str">
            <v>-</v>
          </cell>
          <cell r="AP502" t="str">
            <v>-</v>
          </cell>
          <cell r="AQ502" t="str">
            <v>-</v>
          </cell>
          <cell r="AR502" t="str">
            <v>-</v>
          </cell>
          <cell r="AS502" t="str">
            <v>-</v>
          </cell>
          <cell r="AT502" t="str">
            <v>-</v>
          </cell>
          <cell r="AU502" t="str">
            <v>-</v>
          </cell>
          <cell r="AV502" t="str">
            <v>-</v>
          </cell>
          <cell r="AW502">
            <v>1</v>
          </cell>
          <cell r="AX502" t="str">
            <v>-</v>
          </cell>
          <cell r="AY502">
            <v>1</v>
          </cell>
          <cell r="AZ502">
            <v>1</v>
          </cell>
          <cell r="BA502">
            <v>1</v>
          </cell>
          <cell r="BB502" t="str">
            <v>MO13</v>
          </cell>
          <cell r="BC502">
            <v>5</v>
          </cell>
          <cell r="BD502" t="str">
            <v>-</v>
          </cell>
          <cell r="BE502" t="str">
            <v>-</v>
          </cell>
          <cell r="BF502" t="str">
            <v>-</v>
          </cell>
          <cell r="BG502" t="str">
            <v>-</v>
          </cell>
          <cell r="BH502" t="str">
            <v>-</v>
          </cell>
          <cell r="BI502" t="str">
            <v>-</v>
          </cell>
          <cell r="BJ502" t="str">
            <v>-</v>
          </cell>
          <cell r="BK502" t="str">
            <v>-</v>
          </cell>
          <cell r="BL502" t="str">
            <v>-</v>
          </cell>
          <cell r="BM502" t="str">
            <v>-</v>
          </cell>
          <cell r="BN502" t="str">
            <v>-</v>
          </cell>
          <cell r="BO502" t="str">
            <v>-</v>
          </cell>
          <cell r="BP502" t="str">
            <v>-</v>
          </cell>
          <cell r="BQ502" t="str">
            <v>-</v>
          </cell>
          <cell r="BR502">
            <v>62041</v>
          </cell>
          <cell r="BS502">
            <v>0</v>
          </cell>
          <cell r="BT502">
            <v>62041</v>
          </cell>
          <cell r="BU502">
            <v>0</v>
          </cell>
          <cell r="BW502" t="str">
            <v>Administracion, Imprevistos, Utilidad (AIU)</v>
          </cell>
          <cell r="BX502">
            <v>0</v>
          </cell>
          <cell r="BY502">
            <v>0</v>
          </cell>
          <cell r="BZ502">
            <v>0</v>
          </cell>
          <cell r="CA502">
            <v>0</v>
          </cell>
        </row>
        <row r="503">
          <cell r="D503" t="str">
            <v>Instalacion adoquin vehicular en concreto</v>
          </cell>
          <cell r="E503" t="str">
            <v>M2</v>
          </cell>
          <cell r="F503" t="str">
            <v>MG501</v>
          </cell>
          <cell r="G503">
            <v>0.05</v>
          </cell>
          <cell r="H503" t="str">
            <v>MG515</v>
          </cell>
          <cell r="I503">
            <v>5</v>
          </cell>
          <cell r="J503" t="str">
            <v>-</v>
          </cell>
          <cell r="K503" t="str">
            <v>-</v>
          </cell>
          <cell r="L503" t="str">
            <v>-</v>
          </cell>
          <cell r="M503" t="str">
            <v>-</v>
          </cell>
          <cell r="N503" t="str">
            <v>-</v>
          </cell>
          <cell r="O503" t="str">
            <v>-</v>
          </cell>
          <cell r="P503" t="str">
            <v>IGE1024</v>
          </cell>
          <cell r="Q503">
            <v>0.11</v>
          </cell>
          <cell r="R503" t="str">
            <v>IGE1013</v>
          </cell>
          <cell r="S503">
            <v>5</v>
          </cell>
          <cell r="T503" t="str">
            <v>-</v>
          </cell>
          <cell r="U503" t="str">
            <v>-</v>
          </cell>
          <cell r="V503" t="str">
            <v>-</v>
          </cell>
          <cell r="W503" t="str">
            <v>-</v>
          </cell>
          <cell r="X503" t="str">
            <v>-</v>
          </cell>
          <cell r="Y503" t="str">
            <v>-</v>
          </cell>
          <cell r="Z503" t="str">
            <v>-</v>
          </cell>
          <cell r="AA503" t="str">
            <v>-</v>
          </cell>
          <cell r="AB503" t="str">
            <v>-</v>
          </cell>
          <cell r="AC503" t="str">
            <v>-</v>
          </cell>
          <cell r="AD503" t="str">
            <v>-</v>
          </cell>
          <cell r="AE503" t="str">
            <v>-</v>
          </cell>
          <cell r="AF503" t="str">
            <v>-</v>
          </cell>
          <cell r="AG503" t="str">
            <v>-</v>
          </cell>
          <cell r="AH503" t="str">
            <v>-</v>
          </cell>
          <cell r="AI503" t="str">
            <v>-</v>
          </cell>
          <cell r="AJ503">
            <v>0</v>
          </cell>
          <cell r="AK503" t="str">
            <v>-</v>
          </cell>
          <cell r="AL503" t="str">
            <v>-</v>
          </cell>
          <cell r="AM503" t="str">
            <v>-</v>
          </cell>
          <cell r="AN503" t="str">
            <v>-</v>
          </cell>
          <cell r="AO503" t="str">
            <v>-</v>
          </cell>
          <cell r="AP503" t="str">
            <v>-</v>
          </cell>
          <cell r="AQ503" t="str">
            <v>-</v>
          </cell>
          <cell r="AR503" t="str">
            <v>-</v>
          </cell>
          <cell r="AS503" t="str">
            <v>-</v>
          </cell>
          <cell r="AT503" t="str">
            <v>-</v>
          </cell>
          <cell r="AU503" t="str">
            <v>-</v>
          </cell>
          <cell r="AV503" t="str">
            <v>-</v>
          </cell>
          <cell r="AW503">
            <v>1</v>
          </cell>
          <cell r="AX503" t="str">
            <v>-</v>
          </cell>
          <cell r="AY503">
            <v>1</v>
          </cell>
          <cell r="AZ503">
            <v>1</v>
          </cell>
          <cell r="BA503">
            <v>1</v>
          </cell>
          <cell r="BB503" t="str">
            <v>MO20</v>
          </cell>
          <cell r="BC503">
            <v>12</v>
          </cell>
          <cell r="BD503">
            <v>2</v>
          </cell>
          <cell r="BE503" t="str">
            <v>MO10</v>
          </cell>
          <cell r="BF503">
            <v>12</v>
          </cell>
          <cell r="BG503" t="str">
            <v>-</v>
          </cell>
          <cell r="BH503" t="str">
            <v>-</v>
          </cell>
          <cell r="BI503" t="str">
            <v>-</v>
          </cell>
          <cell r="BJ503" t="str">
            <v>-</v>
          </cell>
          <cell r="BK503" t="str">
            <v>-</v>
          </cell>
          <cell r="BL503" t="str">
            <v>-</v>
          </cell>
          <cell r="BM503" t="str">
            <v>-</v>
          </cell>
          <cell r="BN503" t="str">
            <v>-</v>
          </cell>
          <cell r="BO503" t="str">
            <v>-</v>
          </cell>
          <cell r="BP503" t="str">
            <v>-</v>
          </cell>
          <cell r="BQ503" t="str">
            <v>-</v>
          </cell>
          <cell r="BR503">
            <v>25283</v>
          </cell>
          <cell r="BS503">
            <v>0</v>
          </cell>
          <cell r="BT503">
            <v>25283</v>
          </cell>
          <cell r="BU503" t="str">
            <v>PDA ALCANTARILLADO SAN MIGUEL DE SEMA</v>
          </cell>
          <cell r="BW503" t="str">
            <v>Administracion, Imprevistos, Utilidad (AIU)</v>
          </cell>
          <cell r="BX503">
            <v>0</v>
          </cell>
          <cell r="BY503">
            <v>0</v>
          </cell>
          <cell r="BZ503">
            <v>0</v>
          </cell>
          <cell r="CA503">
            <v>0</v>
          </cell>
        </row>
        <row r="504">
          <cell r="D504" t="str">
            <v xml:space="preserve">Instalacion bomba autocebante con motor electrico de 3 HP monofasica, 230 Voltios. </v>
          </cell>
          <cell r="E504" t="str">
            <v>UN</v>
          </cell>
          <cell r="F504" t="str">
            <v>MG501</v>
          </cell>
          <cell r="G504">
            <v>0.05</v>
          </cell>
          <cell r="H504" t="str">
            <v>-</v>
          </cell>
          <cell r="I504" t="str">
            <v>-</v>
          </cell>
          <cell r="J504" t="str">
            <v>-</v>
          </cell>
          <cell r="K504" t="str">
            <v>-</v>
          </cell>
          <cell r="L504" t="str">
            <v>-</v>
          </cell>
          <cell r="M504" t="str">
            <v>-</v>
          </cell>
          <cell r="N504" t="str">
            <v>-</v>
          </cell>
          <cell r="O504" t="str">
            <v>-</v>
          </cell>
          <cell r="P504" t="str">
            <v>-</v>
          </cell>
          <cell r="Q504" t="str">
            <v>-</v>
          </cell>
          <cell r="R504" t="str">
            <v>-</v>
          </cell>
          <cell r="S504" t="str">
            <v>-</v>
          </cell>
          <cell r="T504" t="str">
            <v>-</v>
          </cell>
          <cell r="U504" t="str">
            <v>-</v>
          </cell>
          <cell r="V504" t="str">
            <v>-</v>
          </cell>
          <cell r="W504" t="str">
            <v>-</v>
          </cell>
          <cell r="X504" t="str">
            <v>-</v>
          </cell>
          <cell r="Y504" t="str">
            <v>-</v>
          </cell>
          <cell r="Z504" t="str">
            <v>-</v>
          </cell>
          <cell r="AA504" t="str">
            <v>-</v>
          </cell>
          <cell r="AB504" t="str">
            <v>-</v>
          </cell>
          <cell r="AC504" t="str">
            <v>-</v>
          </cell>
          <cell r="AD504" t="str">
            <v>-</v>
          </cell>
          <cell r="AE504" t="str">
            <v>-</v>
          </cell>
          <cell r="AF504" t="str">
            <v>-</v>
          </cell>
          <cell r="AG504" t="str">
            <v>-</v>
          </cell>
          <cell r="AH504" t="str">
            <v>-</v>
          </cell>
          <cell r="AI504" t="str">
            <v>-</v>
          </cell>
          <cell r="AJ504">
            <v>0</v>
          </cell>
          <cell r="AK504" t="str">
            <v>-</v>
          </cell>
          <cell r="AL504" t="str">
            <v>-</v>
          </cell>
          <cell r="AM504" t="str">
            <v>-</v>
          </cell>
          <cell r="AN504" t="str">
            <v>-</v>
          </cell>
          <cell r="AO504" t="str">
            <v>-</v>
          </cell>
          <cell r="AP504" t="str">
            <v>-</v>
          </cell>
          <cell r="AQ504" t="str">
            <v>-</v>
          </cell>
          <cell r="AR504" t="str">
            <v>-</v>
          </cell>
          <cell r="AS504" t="str">
            <v>-</v>
          </cell>
          <cell r="AT504" t="str">
            <v>-</v>
          </cell>
          <cell r="AU504" t="str">
            <v>-</v>
          </cell>
          <cell r="AV504" t="str">
            <v>-</v>
          </cell>
          <cell r="AW504">
            <v>1</v>
          </cell>
          <cell r="AX504" t="str">
            <v>-</v>
          </cell>
          <cell r="AY504">
            <v>1</v>
          </cell>
          <cell r="AZ504">
            <v>1</v>
          </cell>
          <cell r="BA504">
            <v>1</v>
          </cell>
          <cell r="BB504" t="str">
            <v>MO28</v>
          </cell>
          <cell r="BC504">
            <v>4</v>
          </cell>
          <cell r="BD504" t="str">
            <v>-</v>
          </cell>
          <cell r="BE504" t="str">
            <v>-</v>
          </cell>
          <cell r="BF504" t="str">
            <v>-</v>
          </cell>
          <cell r="BG504" t="str">
            <v>-</v>
          </cell>
          <cell r="BH504" t="str">
            <v>-</v>
          </cell>
          <cell r="BI504" t="str">
            <v>-</v>
          </cell>
          <cell r="BJ504" t="str">
            <v>-</v>
          </cell>
          <cell r="BK504" t="str">
            <v>-</v>
          </cell>
          <cell r="BL504" t="str">
            <v>-</v>
          </cell>
          <cell r="BM504" t="str">
            <v>-</v>
          </cell>
          <cell r="BN504" t="str">
            <v>-</v>
          </cell>
          <cell r="BO504" t="str">
            <v>-</v>
          </cell>
          <cell r="BP504" t="str">
            <v>-</v>
          </cell>
          <cell r="BQ504" t="str">
            <v>-</v>
          </cell>
          <cell r="BR504">
            <v>56810</v>
          </cell>
          <cell r="BS504">
            <v>0</v>
          </cell>
          <cell r="BT504">
            <v>56810</v>
          </cell>
          <cell r="BU504" t="str">
            <v>PDA ACUEDUCTO SORACA</v>
          </cell>
          <cell r="BW504" t="str">
            <v>Administracion, Imprevistos, Utilidad (AIU)</v>
          </cell>
          <cell r="BX504">
            <v>0</v>
          </cell>
          <cell r="BY504">
            <v>0</v>
          </cell>
          <cell r="BZ504">
            <v>0</v>
          </cell>
          <cell r="CA504">
            <v>0</v>
          </cell>
        </row>
        <row r="505">
          <cell r="D505" t="str">
            <v>instalacion Bomba centrifuga de construccion monobloque fabricada en hierro fundido, diametro de succion de 1-1/2" y descarga de 1-1/2". Voltaje 115/230. AMP 15.8/7.9. 1 HP</v>
          </cell>
          <cell r="E505" t="str">
            <v>un</v>
          </cell>
          <cell r="F505" t="str">
            <v>MG501</v>
          </cell>
          <cell r="G505">
            <v>0.05</v>
          </cell>
          <cell r="H505" t="str">
            <v>-</v>
          </cell>
          <cell r="I505" t="str">
            <v>-</v>
          </cell>
          <cell r="J505" t="str">
            <v>-</v>
          </cell>
          <cell r="K505" t="str">
            <v>-</v>
          </cell>
          <cell r="L505" t="str">
            <v>-</v>
          </cell>
          <cell r="M505" t="str">
            <v>-</v>
          </cell>
          <cell r="N505" t="str">
            <v>-</v>
          </cell>
          <cell r="O505" t="str">
            <v>-</v>
          </cell>
          <cell r="P505" t="str">
            <v>-</v>
          </cell>
          <cell r="Q505" t="str">
            <v>-</v>
          </cell>
          <cell r="R505" t="str">
            <v>-</v>
          </cell>
          <cell r="S505" t="str">
            <v>-</v>
          </cell>
          <cell r="T505" t="str">
            <v>-</v>
          </cell>
          <cell r="U505" t="str">
            <v>-</v>
          </cell>
          <cell r="V505" t="str">
            <v>-</v>
          </cell>
          <cell r="W505" t="str">
            <v>-</v>
          </cell>
          <cell r="X505" t="str">
            <v>-</v>
          </cell>
          <cell r="Y505" t="str">
            <v>-</v>
          </cell>
          <cell r="Z505" t="str">
            <v>-</v>
          </cell>
          <cell r="AA505" t="str">
            <v>-</v>
          </cell>
          <cell r="AB505" t="str">
            <v>-</v>
          </cell>
          <cell r="AC505" t="str">
            <v>-</v>
          </cell>
          <cell r="AD505" t="str">
            <v>-</v>
          </cell>
          <cell r="AE505" t="str">
            <v>-</v>
          </cell>
          <cell r="AF505" t="str">
            <v>-</v>
          </cell>
          <cell r="AG505" t="str">
            <v>-</v>
          </cell>
          <cell r="AH505" t="str">
            <v>-</v>
          </cell>
          <cell r="AI505" t="str">
            <v>-</v>
          </cell>
          <cell r="AJ505">
            <v>0</v>
          </cell>
          <cell r="AK505" t="str">
            <v>-</v>
          </cell>
          <cell r="AL505" t="str">
            <v>-</v>
          </cell>
          <cell r="AM505" t="str">
            <v>-</v>
          </cell>
          <cell r="AN505" t="str">
            <v>-</v>
          </cell>
          <cell r="AO505" t="str">
            <v>-</v>
          </cell>
          <cell r="AP505" t="str">
            <v>-</v>
          </cell>
          <cell r="AQ505" t="str">
            <v>-</v>
          </cell>
          <cell r="AR505" t="str">
            <v>-</v>
          </cell>
          <cell r="AS505" t="str">
            <v>-</v>
          </cell>
          <cell r="AT505" t="str">
            <v>-</v>
          </cell>
          <cell r="AU505" t="str">
            <v>-</v>
          </cell>
          <cell r="AV505" t="str">
            <v>-</v>
          </cell>
          <cell r="AW505">
            <v>1</v>
          </cell>
          <cell r="AX505" t="str">
            <v>-</v>
          </cell>
          <cell r="AY505">
            <v>1</v>
          </cell>
          <cell r="AZ505">
            <v>1</v>
          </cell>
          <cell r="BA505">
            <v>1</v>
          </cell>
          <cell r="BB505" t="str">
            <v>MO10</v>
          </cell>
          <cell r="BC505">
            <v>6</v>
          </cell>
          <cell r="BD505">
            <v>1</v>
          </cell>
          <cell r="BE505" t="str">
            <v>MO28</v>
          </cell>
          <cell r="BF505">
            <v>6</v>
          </cell>
          <cell r="BG505" t="str">
            <v>-</v>
          </cell>
          <cell r="BH505" t="str">
            <v>-</v>
          </cell>
          <cell r="BI505" t="str">
            <v>-</v>
          </cell>
          <cell r="BJ505" t="str">
            <v>-</v>
          </cell>
          <cell r="BK505" t="str">
            <v>-</v>
          </cell>
          <cell r="BL505" t="str">
            <v>-</v>
          </cell>
          <cell r="BM505" t="str">
            <v>-</v>
          </cell>
          <cell r="BN505" t="str">
            <v>-</v>
          </cell>
          <cell r="BO505" t="str">
            <v>-</v>
          </cell>
          <cell r="BP505" t="str">
            <v>-</v>
          </cell>
          <cell r="BQ505" t="str">
            <v>-</v>
          </cell>
          <cell r="BR505">
            <v>45834</v>
          </cell>
          <cell r="BS505">
            <v>0</v>
          </cell>
          <cell r="BT505">
            <v>45834</v>
          </cell>
          <cell r="BU505">
            <v>0</v>
          </cell>
          <cell r="BW505" t="str">
            <v>Administracion, Imprevistos, Utilidad (AIU)</v>
          </cell>
          <cell r="BX505">
            <v>0</v>
          </cell>
          <cell r="BY505">
            <v>0</v>
          </cell>
          <cell r="BZ505">
            <v>0</v>
          </cell>
          <cell r="CA505">
            <v>0</v>
          </cell>
        </row>
        <row r="506">
          <cell r="D506" t="str">
            <v>Instalacion de colorimetro multiparametro MC500</v>
          </cell>
          <cell r="E506" t="str">
            <v>un</v>
          </cell>
          <cell r="F506" t="str">
            <v>MG501</v>
          </cell>
          <cell r="G506">
            <v>0.05</v>
          </cell>
          <cell r="H506" t="str">
            <v>-</v>
          </cell>
          <cell r="I506" t="str">
            <v>-</v>
          </cell>
          <cell r="J506" t="str">
            <v>-</v>
          </cell>
          <cell r="K506" t="str">
            <v>-</v>
          </cell>
          <cell r="L506" t="str">
            <v>-</v>
          </cell>
          <cell r="M506" t="str">
            <v>-</v>
          </cell>
          <cell r="N506" t="str">
            <v>-</v>
          </cell>
          <cell r="O506" t="str">
            <v>-</v>
          </cell>
          <cell r="P506" t="str">
            <v>-</v>
          </cell>
          <cell r="Q506" t="str">
            <v>-</v>
          </cell>
          <cell r="R506" t="str">
            <v>-</v>
          </cell>
          <cell r="S506" t="str">
            <v>-</v>
          </cell>
          <cell r="T506" t="str">
            <v>-</v>
          </cell>
          <cell r="U506" t="str">
            <v>-</v>
          </cell>
          <cell r="V506" t="str">
            <v>-</v>
          </cell>
          <cell r="W506" t="str">
            <v>-</v>
          </cell>
          <cell r="X506" t="str">
            <v>-</v>
          </cell>
          <cell r="Y506" t="str">
            <v>-</v>
          </cell>
          <cell r="Z506" t="str">
            <v>-</v>
          </cell>
          <cell r="AA506" t="str">
            <v>-</v>
          </cell>
          <cell r="AB506" t="str">
            <v>-</v>
          </cell>
          <cell r="AC506" t="str">
            <v>-</v>
          </cell>
          <cell r="AD506" t="str">
            <v>-</v>
          </cell>
          <cell r="AE506" t="str">
            <v>-</v>
          </cell>
          <cell r="AF506" t="str">
            <v>-</v>
          </cell>
          <cell r="AG506" t="str">
            <v>-</v>
          </cell>
          <cell r="AH506" t="str">
            <v>-</v>
          </cell>
          <cell r="AI506" t="str">
            <v>-</v>
          </cell>
          <cell r="AJ506">
            <v>0</v>
          </cell>
          <cell r="AK506" t="str">
            <v>-</v>
          </cell>
          <cell r="AL506" t="str">
            <v>-</v>
          </cell>
          <cell r="AM506" t="str">
            <v>-</v>
          </cell>
          <cell r="AN506" t="str">
            <v>-</v>
          </cell>
          <cell r="AO506" t="str">
            <v>-</v>
          </cell>
          <cell r="AP506" t="str">
            <v>-</v>
          </cell>
          <cell r="AQ506" t="str">
            <v>-</v>
          </cell>
          <cell r="AR506" t="str">
            <v>-</v>
          </cell>
          <cell r="AS506" t="str">
            <v>-</v>
          </cell>
          <cell r="AT506" t="str">
            <v>-</v>
          </cell>
          <cell r="AU506" t="str">
            <v>-</v>
          </cell>
          <cell r="AV506" t="str">
            <v>-</v>
          </cell>
          <cell r="AW506">
            <v>1</v>
          </cell>
          <cell r="AX506" t="str">
            <v>-</v>
          </cell>
          <cell r="AY506">
            <v>1</v>
          </cell>
          <cell r="AZ506">
            <v>1</v>
          </cell>
          <cell r="BA506">
            <v>1</v>
          </cell>
          <cell r="BB506" t="str">
            <v>MO31</v>
          </cell>
          <cell r="BC506">
            <v>3</v>
          </cell>
          <cell r="BD506" t="str">
            <v>-</v>
          </cell>
          <cell r="BE506" t="str">
            <v>-</v>
          </cell>
          <cell r="BF506" t="str">
            <v>-</v>
          </cell>
          <cell r="BG506" t="str">
            <v>-</v>
          </cell>
          <cell r="BH506" t="str">
            <v>-</v>
          </cell>
          <cell r="BI506" t="str">
            <v>-</v>
          </cell>
          <cell r="BJ506" t="str">
            <v>-</v>
          </cell>
          <cell r="BK506" t="str">
            <v>-</v>
          </cell>
          <cell r="BL506" t="str">
            <v>-</v>
          </cell>
          <cell r="BM506" t="str">
            <v>-</v>
          </cell>
          <cell r="BN506" t="str">
            <v>-</v>
          </cell>
          <cell r="BO506" t="str">
            <v>-</v>
          </cell>
          <cell r="BP506" t="str">
            <v>-</v>
          </cell>
          <cell r="BQ506" t="str">
            <v>-</v>
          </cell>
          <cell r="BR506">
            <v>41440</v>
          </cell>
          <cell r="BS506">
            <v>0</v>
          </cell>
          <cell r="BT506">
            <v>41440</v>
          </cell>
          <cell r="BU506" t="str">
            <v>PDA ACUEDUCTO SORACA</v>
          </cell>
          <cell r="BW506" t="str">
            <v>Administracion, Imprevistos, Utilidad (AIU)</v>
          </cell>
          <cell r="BX506">
            <v>0</v>
          </cell>
          <cell r="BY506">
            <v>0</v>
          </cell>
          <cell r="BZ506">
            <v>0</v>
          </cell>
          <cell r="CA506">
            <v>0</v>
          </cell>
        </row>
        <row r="507">
          <cell r="D507" t="str">
            <v>Instalación de sardinel prefabricado A-10, incluye mortero de pega</v>
          </cell>
          <cell r="E507" t="str">
            <v>ML</v>
          </cell>
          <cell r="F507" t="str">
            <v>MG501</v>
          </cell>
          <cell r="G507">
            <v>0.05</v>
          </cell>
          <cell r="H507" t="str">
            <v>-</v>
          </cell>
          <cell r="I507" t="str">
            <v>-</v>
          </cell>
          <cell r="J507" t="str">
            <v>-</v>
          </cell>
          <cell r="K507" t="str">
            <v>-</v>
          </cell>
          <cell r="L507" t="str">
            <v>-</v>
          </cell>
          <cell r="M507" t="str">
            <v>-</v>
          </cell>
          <cell r="N507" t="str">
            <v>-</v>
          </cell>
          <cell r="O507" t="str">
            <v>-</v>
          </cell>
          <cell r="P507" t="str">
            <v>IGV2082</v>
          </cell>
          <cell r="Q507">
            <v>1.03</v>
          </cell>
          <cell r="R507" t="str">
            <v>IGV2067</v>
          </cell>
          <cell r="S507">
            <v>5.0000000000000001E-3</v>
          </cell>
          <cell r="T507" t="str">
            <v>-</v>
          </cell>
          <cell r="U507" t="str">
            <v>-</v>
          </cell>
          <cell r="V507" t="str">
            <v>-</v>
          </cell>
          <cell r="W507" t="str">
            <v>-</v>
          </cell>
          <cell r="X507" t="str">
            <v>-</v>
          </cell>
          <cell r="Y507" t="str">
            <v>-</v>
          </cell>
          <cell r="Z507" t="str">
            <v>-</v>
          </cell>
          <cell r="AA507" t="str">
            <v>-</v>
          </cell>
          <cell r="AB507" t="str">
            <v>-</v>
          </cell>
          <cell r="AC507" t="str">
            <v>-</v>
          </cell>
          <cell r="AD507" t="str">
            <v>-</v>
          </cell>
          <cell r="AE507" t="str">
            <v>-</v>
          </cell>
          <cell r="AF507" t="str">
            <v>-</v>
          </cell>
          <cell r="AG507" t="str">
            <v>-</v>
          </cell>
          <cell r="AH507" t="str">
            <v>-</v>
          </cell>
          <cell r="AI507" t="str">
            <v>-</v>
          </cell>
          <cell r="AJ507">
            <v>0</v>
          </cell>
          <cell r="AK507" t="str">
            <v>-</v>
          </cell>
          <cell r="AL507" t="str">
            <v>-</v>
          </cell>
          <cell r="AM507" t="str">
            <v>-</v>
          </cell>
          <cell r="AN507" t="str">
            <v>-</v>
          </cell>
          <cell r="AO507" t="str">
            <v>-</v>
          </cell>
          <cell r="AP507" t="str">
            <v>-</v>
          </cell>
          <cell r="AQ507" t="str">
            <v>-</v>
          </cell>
          <cell r="AR507" t="str">
            <v>-</v>
          </cell>
          <cell r="AS507" t="str">
            <v>-</v>
          </cell>
          <cell r="AT507" t="str">
            <v>-</v>
          </cell>
          <cell r="AU507" t="str">
            <v>-</v>
          </cell>
          <cell r="AV507" t="str">
            <v>-</v>
          </cell>
          <cell r="AW507">
            <v>1</v>
          </cell>
          <cell r="AX507" t="str">
            <v>-</v>
          </cell>
          <cell r="AY507">
            <v>1</v>
          </cell>
          <cell r="AZ507">
            <v>1</v>
          </cell>
          <cell r="BA507">
            <v>1</v>
          </cell>
          <cell r="BB507" t="str">
            <v>MO20</v>
          </cell>
          <cell r="BC507">
            <v>50</v>
          </cell>
          <cell r="BD507">
            <v>4</v>
          </cell>
          <cell r="BE507" t="str">
            <v>MO10</v>
          </cell>
          <cell r="BF507">
            <v>50</v>
          </cell>
          <cell r="BG507" t="str">
            <v>-</v>
          </cell>
          <cell r="BH507" t="str">
            <v>-</v>
          </cell>
          <cell r="BI507" t="str">
            <v>-</v>
          </cell>
          <cell r="BJ507" t="str">
            <v>-</v>
          </cell>
          <cell r="BK507" t="str">
            <v>-</v>
          </cell>
          <cell r="BL507" t="str">
            <v>-</v>
          </cell>
          <cell r="BM507" t="str">
            <v>-</v>
          </cell>
          <cell r="BN507" t="str">
            <v>-</v>
          </cell>
          <cell r="BO507" t="str">
            <v>-</v>
          </cell>
          <cell r="BP507" t="str">
            <v>-</v>
          </cell>
          <cell r="BQ507" t="str">
            <v>-</v>
          </cell>
          <cell r="BR507">
            <v>49605</v>
          </cell>
          <cell r="BS507">
            <v>0</v>
          </cell>
          <cell r="BT507">
            <v>49605</v>
          </cell>
          <cell r="BU507">
            <v>0</v>
          </cell>
          <cell r="BW507" t="str">
            <v>Administracion, Imprevistos, Utilidad (AIU)</v>
          </cell>
          <cell r="BX507">
            <v>0</v>
          </cell>
          <cell r="BY507">
            <v>0</v>
          </cell>
          <cell r="BZ507">
            <v>0</v>
          </cell>
          <cell r="CA507">
            <v>0</v>
          </cell>
        </row>
        <row r="508">
          <cell r="D508" t="str">
            <v>BORDE CONTENEDOR DE RAICES A-70</v>
          </cell>
          <cell r="E508" t="str">
            <v>ML</v>
          </cell>
          <cell r="F508" t="str">
            <v>MG501</v>
          </cell>
          <cell r="G508">
            <v>0.05</v>
          </cell>
          <cell r="H508" t="str">
            <v>-</v>
          </cell>
          <cell r="I508" t="str">
            <v>-</v>
          </cell>
          <cell r="J508" t="str">
            <v>-</v>
          </cell>
          <cell r="K508" t="str">
            <v>-</v>
          </cell>
          <cell r="L508" t="str">
            <v>-</v>
          </cell>
          <cell r="M508" t="str">
            <v>-</v>
          </cell>
          <cell r="N508" t="str">
            <v>-</v>
          </cell>
          <cell r="O508" t="str">
            <v>-</v>
          </cell>
          <cell r="P508" t="str">
            <v>C6299</v>
          </cell>
          <cell r="Q508">
            <v>1</v>
          </cell>
          <cell r="R508" t="str">
            <v>IGV2067</v>
          </cell>
          <cell r="S508">
            <v>5.0000000000000001E-3</v>
          </cell>
          <cell r="T508" t="str">
            <v>-</v>
          </cell>
          <cell r="U508" t="str">
            <v>-</v>
          </cell>
          <cell r="V508" t="str">
            <v>-</v>
          </cell>
          <cell r="W508" t="str">
            <v>-</v>
          </cell>
          <cell r="X508" t="str">
            <v>-</v>
          </cell>
          <cell r="Y508" t="str">
            <v>-</v>
          </cell>
          <cell r="Z508" t="str">
            <v>-</v>
          </cell>
          <cell r="AA508" t="str">
            <v>-</v>
          </cell>
          <cell r="AB508" t="str">
            <v>-</v>
          </cell>
          <cell r="AC508" t="str">
            <v>-</v>
          </cell>
          <cell r="AD508" t="str">
            <v>-</v>
          </cell>
          <cell r="AE508" t="str">
            <v>-</v>
          </cell>
          <cell r="AF508" t="str">
            <v>-</v>
          </cell>
          <cell r="AG508" t="str">
            <v>-</v>
          </cell>
          <cell r="AH508" t="str">
            <v>-</v>
          </cell>
          <cell r="AI508" t="str">
            <v>-</v>
          </cell>
          <cell r="AJ508">
            <v>0</v>
          </cell>
          <cell r="AK508" t="str">
            <v>-</v>
          </cell>
          <cell r="AL508" t="str">
            <v>-</v>
          </cell>
          <cell r="AM508" t="str">
            <v>-</v>
          </cell>
          <cell r="AN508" t="str">
            <v>-</v>
          </cell>
          <cell r="AO508" t="str">
            <v>-</v>
          </cell>
          <cell r="AP508" t="str">
            <v>-</v>
          </cell>
          <cell r="AQ508" t="str">
            <v>-</v>
          </cell>
          <cell r="AR508" t="str">
            <v>-</v>
          </cell>
          <cell r="AS508" t="str">
            <v>-</v>
          </cell>
          <cell r="AT508" t="str">
            <v>-</v>
          </cell>
          <cell r="AU508" t="str">
            <v>-</v>
          </cell>
          <cell r="AV508" t="str">
            <v>-</v>
          </cell>
          <cell r="AW508">
            <v>1</v>
          </cell>
          <cell r="AX508" t="str">
            <v>-</v>
          </cell>
          <cell r="AY508">
            <v>1</v>
          </cell>
          <cell r="AZ508">
            <v>1</v>
          </cell>
          <cell r="BA508">
            <v>1</v>
          </cell>
          <cell r="BB508" t="str">
            <v>MO20</v>
          </cell>
          <cell r="BC508">
            <v>58</v>
          </cell>
          <cell r="BD508">
            <v>4</v>
          </cell>
          <cell r="BE508" t="str">
            <v>MO10</v>
          </cell>
          <cell r="BF508">
            <v>58</v>
          </cell>
          <cell r="BG508" t="str">
            <v>-</v>
          </cell>
          <cell r="BH508" t="str">
            <v>-</v>
          </cell>
          <cell r="BI508" t="str">
            <v>-</v>
          </cell>
          <cell r="BJ508" t="str">
            <v>-</v>
          </cell>
          <cell r="BK508" t="str">
            <v>-</v>
          </cell>
          <cell r="BL508" t="str">
            <v>-</v>
          </cell>
          <cell r="BM508" t="str">
            <v>-</v>
          </cell>
          <cell r="BN508" t="str">
            <v>-</v>
          </cell>
          <cell r="BO508" t="str">
            <v>-</v>
          </cell>
          <cell r="BP508" t="str">
            <v>-</v>
          </cell>
          <cell r="BQ508" t="str">
            <v>-</v>
          </cell>
          <cell r="BR508">
            <v>54744</v>
          </cell>
          <cell r="BS508">
            <v>0</v>
          </cell>
          <cell r="BT508">
            <v>54744</v>
          </cell>
          <cell r="BU508">
            <v>0</v>
          </cell>
          <cell r="BW508" t="str">
            <v>Administracion, Imprevistos, Utilidad (AIU)</v>
          </cell>
          <cell r="BX508">
            <v>0</v>
          </cell>
          <cell r="BY508">
            <v>0</v>
          </cell>
          <cell r="BZ508">
            <v>0</v>
          </cell>
          <cell r="CA508">
            <v>0</v>
          </cell>
        </row>
        <row r="509">
          <cell r="D509" t="str">
            <v>INSTALACION DE SARDINEL PREFABRICADO A-40 INCLUYE MORTERO DE PEGA</v>
          </cell>
          <cell r="E509" t="str">
            <v>ML</v>
          </cell>
          <cell r="F509" t="str">
            <v>MG501</v>
          </cell>
          <cell r="G509">
            <v>0.05</v>
          </cell>
          <cell r="H509" t="str">
            <v>-</v>
          </cell>
          <cell r="I509" t="str">
            <v>-</v>
          </cell>
          <cell r="J509" t="str">
            <v>-</v>
          </cell>
          <cell r="K509" t="str">
            <v>-</v>
          </cell>
          <cell r="L509" t="str">
            <v>-</v>
          </cell>
          <cell r="M509" t="str">
            <v>-</v>
          </cell>
          <cell r="N509" t="str">
            <v>-</v>
          </cell>
          <cell r="O509" t="str">
            <v>-</v>
          </cell>
          <cell r="P509" t="str">
            <v>IGV2083</v>
          </cell>
          <cell r="Q509">
            <v>1.03</v>
          </cell>
          <cell r="R509" t="str">
            <v>IGV2067</v>
          </cell>
          <cell r="S509">
            <v>5.0000000000000001E-3</v>
          </cell>
          <cell r="T509" t="str">
            <v>-</v>
          </cell>
          <cell r="U509" t="str">
            <v>-</v>
          </cell>
          <cell r="V509" t="str">
            <v>-</v>
          </cell>
          <cell r="W509" t="str">
            <v>-</v>
          </cell>
          <cell r="X509" t="str">
            <v>-</v>
          </cell>
          <cell r="Y509" t="str">
            <v>-</v>
          </cell>
          <cell r="Z509" t="str">
            <v>-</v>
          </cell>
          <cell r="AA509" t="str">
            <v>-</v>
          </cell>
          <cell r="AB509" t="str">
            <v>-</v>
          </cell>
          <cell r="AC509" t="str">
            <v>-</v>
          </cell>
          <cell r="AD509" t="str">
            <v>-</v>
          </cell>
          <cell r="AE509" t="str">
            <v>-</v>
          </cell>
          <cell r="AF509" t="str">
            <v>-</v>
          </cell>
          <cell r="AG509" t="str">
            <v>-</v>
          </cell>
          <cell r="AH509" t="str">
            <v>-</v>
          </cell>
          <cell r="AI509" t="str">
            <v>-</v>
          </cell>
          <cell r="AJ509">
            <v>0</v>
          </cell>
          <cell r="AK509" t="str">
            <v>-</v>
          </cell>
          <cell r="AL509" t="str">
            <v>-</v>
          </cell>
          <cell r="AM509" t="str">
            <v>-</v>
          </cell>
          <cell r="AN509" t="str">
            <v>-</v>
          </cell>
          <cell r="AO509" t="str">
            <v>-</v>
          </cell>
          <cell r="AP509" t="str">
            <v>-</v>
          </cell>
          <cell r="AQ509" t="str">
            <v>-</v>
          </cell>
          <cell r="AR509" t="str">
            <v>-</v>
          </cell>
          <cell r="AS509" t="str">
            <v>-</v>
          </cell>
          <cell r="AT509" t="str">
            <v>-</v>
          </cell>
          <cell r="AU509" t="str">
            <v>-</v>
          </cell>
          <cell r="AV509" t="str">
            <v>-</v>
          </cell>
          <cell r="AW509">
            <v>1</v>
          </cell>
          <cell r="AX509" t="str">
            <v>-</v>
          </cell>
          <cell r="AY509">
            <v>1</v>
          </cell>
          <cell r="AZ509">
            <v>1</v>
          </cell>
          <cell r="BA509">
            <v>1</v>
          </cell>
          <cell r="BB509" t="str">
            <v>MO20</v>
          </cell>
          <cell r="BC509">
            <v>50</v>
          </cell>
          <cell r="BD509">
            <v>4</v>
          </cell>
          <cell r="BE509" t="str">
            <v>MO10</v>
          </cell>
          <cell r="BF509">
            <v>50</v>
          </cell>
          <cell r="BG509" t="str">
            <v>-</v>
          </cell>
          <cell r="BH509" t="str">
            <v>-</v>
          </cell>
          <cell r="BI509" t="str">
            <v>-</v>
          </cell>
          <cell r="BJ509" t="str">
            <v>-</v>
          </cell>
          <cell r="BK509" t="str">
            <v>-</v>
          </cell>
          <cell r="BL509" t="str">
            <v>-</v>
          </cell>
          <cell r="BM509" t="str">
            <v>-</v>
          </cell>
          <cell r="BN509" t="str">
            <v>-</v>
          </cell>
          <cell r="BO509" t="str">
            <v>-</v>
          </cell>
          <cell r="BP509" t="str">
            <v>-</v>
          </cell>
          <cell r="BQ509" t="str">
            <v>-</v>
          </cell>
          <cell r="BR509">
            <v>47652</v>
          </cell>
          <cell r="BS509">
            <v>0</v>
          </cell>
          <cell r="BT509">
            <v>47652</v>
          </cell>
          <cell r="BU509">
            <v>0</v>
          </cell>
          <cell r="BW509" t="str">
            <v>Administracion, Imprevistos, Utilidad (AIU)</v>
          </cell>
          <cell r="BX509">
            <v>0</v>
          </cell>
          <cell r="BY509">
            <v>0</v>
          </cell>
          <cell r="BZ509">
            <v>0</v>
          </cell>
          <cell r="CA509">
            <v>0</v>
          </cell>
        </row>
        <row r="510">
          <cell r="D510" t="str">
            <v>SUMINISTRO E INSTALACION TABLETA DE CONCRETO DE 0.4*0.4</v>
          </cell>
          <cell r="E510" t="str">
            <v>ML</v>
          </cell>
          <cell r="F510" t="str">
            <v>MG501</v>
          </cell>
          <cell r="G510">
            <v>0.05</v>
          </cell>
          <cell r="H510" t="str">
            <v>-</v>
          </cell>
          <cell r="I510" t="str">
            <v>-</v>
          </cell>
          <cell r="J510" t="str">
            <v>-</v>
          </cell>
          <cell r="K510" t="str">
            <v>-</v>
          </cell>
          <cell r="L510" t="str">
            <v>-</v>
          </cell>
          <cell r="M510" t="str">
            <v>-</v>
          </cell>
          <cell r="N510" t="str">
            <v>-</v>
          </cell>
          <cell r="O510" t="str">
            <v>-</v>
          </cell>
          <cell r="P510" t="str">
            <v>C6160</v>
          </cell>
          <cell r="Q510">
            <v>1.03</v>
          </cell>
          <cell r="R510" t="str">
            <v>IGV2067</v>
          </cell>
          <cell r="S510">
            <v>0.05</v>
          </cell>
          <cell r="T510" t="str">
            <v>-</v>
          </cell>
          <cell r="U510" t="str">
            <v>-</v>
          </cell>
          <cell r="V510" t="str">
            <v>-</v>
          </cell>
          <cell r="W510" t="str">
            <v>-</v>
          </cell>
          <cell r="X510" t="str">
            <v>-</v>
          </cell>
          <cell r="Y510" t="str">
            <v>-</v>
          </cell>
          <cell r="Z510" t="str">
            <v>-</v>
          </cell>
          <cell r="AA510" t="str">
            <v>-</v>
          </cell>
          <cell r="AB510" t="str">
            <v>-</v>
          </cell>
          <cell r="AC510" t="str">
            <v>-</v>
          </cell>
          <cell r="AD510" t="str">
            <v>-</v>
          </cell>
          <cell r="AE510" t="str">
            <v>-</v>
          </cell>
          <cell r="AF510" t="str">
            <v>-</v>
          </cell>
          <cell r="AG510" t="str">
            <v>-</v>
          </cell>
          <cell r="AH510" t="str">
            <v>-</v>
          </cell>
          <cell r="AI510" t="str">
            <v>-</v>
          </cell>
          <cell r="AJ510">
            <v>0</v>
          </cell>
          <cell r="AK510" t="str">
            <v>-</v>
          </cell>
          <cell r="AL510" t="str">
            <v>-</v>
          </cell>
          <cell r="AM510" t="str">
            <v>-</v>
          </cell>
          <cell r="AN510" t="str">
            <v>-</v>
          </cell>
          <cell r="AO510" t="str">
            <v>-</v>
          </cell>
          <cell r="AP510" t="str">
            <v>-</v>
          </cell>
          <cell r="AQ510" t="str">
            <v>-</v>
          </cell>
          <cell r="AR510" t="str">
            <v>-</v>
          </cell>
          <cell r="AS510" t="str">
            <v>-</v>
          </cell>
          <cell r="AT510" t="str">
            <v>-</v>
          </cell>
          <cell r="AU510" t="str">
            <v>-</v>
          </cell>
          <cell r="AV510" t="str">
            <v>-</v>
          </cell>
          <cell r="AW510">
            <v>1</v>
          </cell>
          <cell r="AX510" t="str">
            <v>-</v>
          </cell>
          <cell r="AY510">
            <v>1</v>
          </cell>
          <cell r="AZ510">
            <v>1</v>
          </cell>
          <cell r="BA510">
            <v>1</v>
          </cell>
          <cell r="BB510" t="str">
            <v>MO20</v>
          </cell>
          <cell r="BC510">
            <v>29</v>
          </cell>
          <cell r="BD510">
            <v>4</v>
          </cell>
          <cell r="BE510" t="str">
            <v>MO10</v>
          </cell>
          <cell r="BF510">
            <v>29</v>
          </cell>
          <cell r="BG510" t="str">
            <v>-</v>
          </cell>
          <cell r="BH510" t="str">
            <v>-</v>
          </cell>
          <cell r="BI510" t="str">
            <v>-</v>
          </cell>
          <cell r="BJ510" t="str">
            <v>-</v>
          </cell>
          <cell r="BK510" t="str">
            <v>-</v>
          </cell>
          <cell r="BL510" t="str">
            <v>-</v>
          </cell>
          <cell r="BM510" t="str">
            <v>-</v>
          </cell>
          <cell r="BN510" t="str">
            <v>-</v>
          </cell>
          <cell r="BO510" t="str">
            <v>-</v>
          </cell>
          <cell r="BP510" t="str">
            <v>-</v>
          </cell>
          <cell r="BQ510" t="str">
            <v>-</v>
          </cell>
          <cell r="BR510">
            <v>94188</v>
          </cell>
          <cell r="BS510">
            <v>0</v>
          </cell>
          <cell r="BT510">
            <v>94188</v>
          </cell>
          <cell r="BU510">
            <v>0</v>
          </cell>
          <cell r="BW510" t="str">
            <v>Administracion, Imprevistos, Utilidad (AIU)</v>
          </cell>
          <cell r="BX510">
            <v>0</v>
          </cell>
          <cell r="BY510">
            <v>0</v>
          </cell>
          <cell r="BZ510">
            <v>0</v>
          </cell>
          <cell r="CA510">
            <v>0</v>
          </cell>
        </row>
        <row r="511">
          <cell r="D511" t="str">
            <v>Instalacion de Turbidimetro</v>
          </cell>
          <cell r="E511" t="str">
            <v>UN</v>
          </cell>
          <cell r="F511" t="str">
            <v>MG501</v>
          </cell>
          <cell r="G511">
            <v>0.05</v>
          </cell>
          <cell r="H511" t="str">
            <v>-</v>
          </cell>
          <cell r="I511" t="str">
            <v>-</v>
          </cell>
          <cell r="J511" t="str">
            <v>-</v>
          </cell>
          <cell r="K511" t="str">
            <v>-</v>
          </cell>
          <cell r="L511" t="str">
            <v>-</v>
          </cell>
          <cell r="M511" t="str">
            <v>-</v>
          </cell>
          <cell r="N511" t="str">
            <v>-</v>
          </cell>
          <cell r="O511" t="str">
            <v>-</v>
          </cell>
          <cell r="P511" t="str">
            <v>-</v>
          </cell>
          <cell r="Q511" t="str">
            <v>-</v>
          </cell>
          <cell r="R511" t="str">
            <v>-</v>
          </cell>
          <cell r="S511" t="str">
            <v>-</v>
          </cell>
          <cell r="T511" t="str">
            <v>-</v>
          </cell>
          <cell r="U511" t="str">
            <v>-</v>
          </cell>
          <cell r="V511" t="str">
            <v>-</v>
          </cell>
          <cell r="W511" t="str">
            <v>-</v>
          </cell>
          <cell r="X511" t="str">
            <v>-</v>
          </cell>
          <cell r="Y511" t="str">
            <v>-</v>
          </cell>
          <cell r="Z511" t="str">
            <v>-</v>
          </cell>
          <cell r="AA511" t="str">
            <v>-</v>
          </cell>
          <cell r="AB511" t="str">
            <v>-</v>
          </cell>
          <cell r="AC511" t="str">
            <v>-</v>
          </cell>
          <cell r="AD511" t="str">
            <v>-</v>
          </cell>
          <cell r="AE511" t="str">
            <v>-</v>
          </cell>
          <cell r="AF511" t="str">
            <v>-</v>
          </cell>
          <cell r="AG511" t="str">
            <v>-</v>
          </cell>
          <cell r="AH511" t="str">
            <v>-</v>
          </cell>
          <cell r="AI511" t="str">
            <v>-</v>
          </cell>
          <cell r="AJ511">
            <v>0</v>
          </cell>
          <cell r="AK511" t="str">
            <v>-</v>
          </cell>
          <cell r="AL511" t="str">
            <v>-</v>
          </cell>
          <cell r="AM511" t="str">
            <v>-</v>
          </cell>
          <cell r="AN511" t="str">
            <v>-</v>
          </cell>
          <cell r="AO511" t="str">
            <v>-</v>
          </cell>
          <cell r="AP511" t="str">
            <v>-</v>
          </cell>
          <cell r="AQ511" t="str">
            <v>-</v>
          </cell>
          <cell r="AR511" t="str">
            <v>-</v>
          </cell>
          <cell r="AS511" t="str">
            <v>-</v>
          </cell>
          <cell r="AT511" t="str">
            <v>-</v>
          </cell>
          <cell r="AU511" t="str">
            <v>-</v>
          </cell>
          <cell r="AV511" t="str">
            <v>-</v>
          </cell>
          <cell r="AW511">
            <v>1</v>
          </cell>
          <cell r="AX511" t="str">
            <v>-</v>
          </cell>
          <cell r="AY511">
            <v>1</v>
          </cell>
          <cell r="AZ511">
            <v>1</v>
          </cell>
          <cell r="BA511">
            <v>1</v>
          </cell>
          <cell r="BB511" t="str">
            <v>MO31</v>
          </cell>
          <cell r="BC511">
            <v>3</v>
          </cell>
          <cell r="BD511" t="str">
            <v>-</v>
          </cell>
          <cell r="BE511" t="str">
            <v>-</v>
          </cell>
          <cell r="BF511" t="str">
            <v>-</v>
          </cell>
          <cell r="BG511" t="str">
            <v>-</v>
          </cell>
          <cell r="BH511" t="str">
            <v>-</v>
          </cell>
          <cell r="BI511" t="str">
            <v>-</v>
          </cell>
          <cell r="BJ511" t="str">
            <v>-</v>
          </cell>
          <cell r="BK511" t="str">
            <v>-</v>
          </cell>
          <cell r="BL511" t="str">
            <v>-</v>
          </cell>
          <cell r="BM511" t="str">
            <v>-</v>
          </cell>
          <cell r="BN511" t="str">
            <v>-</v>
          </cell>
          <cell r="BO511" t="str">
            <v>-</v>
          </cell>
          <cell r="BP511" t="str">
            <v>-</v>
          </cell>
          <cell r="BQ511" t="str">
            <v>-</v>
          </cell>
          <cell r="BR511">
            <v>41440</v>
          </cell>
          <cell r="BS511">
            <v>0</v>
          </cell>
          <cell r="BT511">
            <v>41440</v>
          </cell>
          <cell r="BU511" t="str">
            <v>PDA ACUEDUCTO SORACA</v>
          </cell>
          <cell r="BW511" t="str">
            <v>Administracion, Imprevistos, Utilidad (AIU)</v>
          </cell>
          <cell r="BX511">
            <v>0</v>
          </cell>
          <cell r="BY511">
            <v>0</v>
          </cell>
          <cell r="BZ511">
            <v>0</v>
          </cell>
          <cell r="CA511">
            <v>0</v>
          </cell>
        </row>
        <row r="512">
          <cell r="D512" t="str">
            <v>Instalación de un sistema de desmineralización que incluye el suministroe instalacion de dos tanques para desmineralizacion de d=0.80 y d=1.10 (incluye manometro y placa de concreto para soporte).</v>
          </cell>
          <cell r="E512" t="str">
            <v>Un</v>
          </cell>
          <cell r="F512" t="str">
            <v>MG501</v>
          </cell>
          <cell r="G512">
            <v>0.05</v>
          </cell>
          <cell r="H512" t="str">
            <v>-</v>
          </cell>
          <cell r="I512" t="str">
            <v>-</v>
          </cell>
          <cell r="J512" t="str">
            <v>-</v>
          </cell>
          <cell r="K512" t="str">
            <v>-</v>
          </cell>
          <cell r="L512" t="str">
            <v>-</v>
          </cell>
          <cell r="M512" t="str">
            <v>-</v>
          </cell>
          <cell r="N512" t="str">
            <v>-</v>
          </cell>
          <cell r="O512" t="str">
            <v>-</v>
          </cell>
          <cell r="P512" t="str">
            <v>C5219</v>
          </cell>
          <cell r="Q512">
            <v>1</v>
          </cell>
          <cell r="R512" t="str">
            <v>C5220</v>
          </cell>
          <cell r="S512">
            <v>1</v>
          </cell>
          <cell r="T512" t="str">
            <v>C5221</v>
          </cell>
          <cell r="U512">
            <v>135</v>
          </cell>
          <cell r="V512" t="str">
            <v>C5222</v>
          </cell>
          <cell r="W512">
            <v>175</v>
          </cell>
          <cell r="X512" t="str">
            <v>C5223</v>
          </cell>
          <cell r="Y512">
            <v>1</v>
          </cell>
          <cell r="Z512" t="str">
            <v>C5224</v>
          </cell>
          <cell r="AA512">
            <v>7</v>
          </cell>
          <cell r="AB512" t="str">
            <v>C5225</v>
          </cell>
          <cell r="AC512">
            <v>1</v>
          </cell>
          <cell r="AD512" t="str">
            <v>-</v>
          </cell>
          <cell r="AE512" t="str">
            <v>-</v>
          </cell>
          <cell r="AF512" t="str">
            <v>-</v>
          </cell>
          <cell r="AG512" t="str">
            <v>-</v>
          </cell>
          <cell r="AH512" t="str">
            <v>-</v>
          </cell>
          <cell r="AI512" t="str">
            <v>-</v>
          </cell>
          <cell r="AJ512">
            <v>0</v>
          </cell>
          <cell r="AK512" t="str">
            <v>-</v>
          </cell>
          <cell r="AL512" t="str">
            <v>-</v>
          </cell>
          <cell r="AM512" t="str">
            <v>-</v>
          </cell>
          <cell r="AN512" t="str">
            <v>-</v>
          </cell>
          <cell r="AO512" t="str">
            <v>-</v>
          </cell>
          <cell r="AP512" t="str">
            <v>-</v>
          </cell>
          <cell r="AQ512" t="str">
            <v>-</v>
          </cell>
          <cell r="AR512" t="str">
            <v>-</v>
          </cell>
          <cell r="AS512" t="str">
            <v>-</v>
          </cell>
          <cell r="AT512" t="str">
            <v>-</v>
          </cell>
          <cell r="AU512" t="str">
            <v>-</v>
          </cell>
          <cell r="AV512" t="str">
            <v>-</v>
          </cell>
          <cell r="AW512">
            <v>1</v>
          </cell>
          <cell r="AX512" t="str">
            <v>-</v>
          </cell>
          <cell r="AY512">
            <v>1</v>
          </cell>
          <cell r="AZ512">
            <v>1</v>
          </cell>
          <cell r="BA512">
            <v>2</v>
          </cell>
          <cell r="BB512" t="str">
            <v>MO20</v>
          </cell>
          <cell r="BC512">
            <v>0.25</v>
          </cell>
          <cell r="BD512">
            <v>6</v>
          </cell>
          <cell r="BE512" t="str">
            <v>MO10</v>
          </cell>
          <cell r="BF512">
            <v>0.25</v>
          </cell>
          <cell r="BG512" t="str">
            <v>-</v>
          </cell>
          <cell r="BH512" t="str">
            <v>-</v>
          </cell>
          <cell r="BI512" t="str">
            <v>-</v>
          </cell>
          <cell r="BJ512" t="str">
            <v>-</v>
          </cell>
          <cell r="BK512" t="str">
            <v>-</v>
          </cell>
          <cell r="BL512" t="str">
            <v>-</v>
          </cell>
          <cell r="BM512" t="str">
            <v>-</v>
          </cell>
          <cell r="BN512" t="str">
            <v>-</v>
          </cell>
          <cell r="BO512" t="str">
            <v>-</v>
          </cell>
          <cell r="BP512" t="str">
            <v>-</v>
          </cell>
          <cell r="BQ512" t="str">
            <v>-</v>
          </cell>
          <cell r="BR512">
            <v>29324818</v>
          </cell>
          <cell r="BS512">
            <v>0</v>
          </cell>
          <cell r="BT512">
            <v>29324818</v>
          </cell>
          <cell r="BU512">
            <v>0</v>
          </cell>
          <cell r="BW512" t="str">
            <v>Administracion, Imprevistos, Utilidad (AIU)</v>
          </cell>
          <cell r="BX512">
            <v>0</v>
          </cell>
          <cell r="BY512">
            <v>0</v>
          </cell>
          <cell r="BZ512">
            <v>0</v>
          </cell>
          <cell r="CA512">
            <v>0</v>
          </cell>
        </row>
        <row r="513">
          <cell r="D513" t="str">
            <v>Instalacion dintel en concreto de 15 x 15 cms. 2500 psi inc.refuerzo</v>
          </cell>
          <cell r="E513" t="str">
            <v>ML</v>
          </cell>
          <cell r="F513" t="str">
            <v>MG501</v>
          </cell>
          <cell r="G513">
            <v>0.05</v>
          </cell>
          <cell r="H513" t="str">
            <v>-</v>
          </cell>
          <cell r="I513" t="str">
            <v>-</v>
          </cell>
          <cell r="J513" t="str">
            <v>-</v>
          </cell>
          <cell r="K513" t="str">
            <v>-</v>
          </cell>
          <cell r="L513" t="str">
            <v>-</v>
          </cell>
          <cell r="M513" t="str">
            <v>-</v>
          </cell>
          <cell r="N513" t="str">
            <v>-</v>
          </cell>
          <cell r="O513" t="str">
            <v>-</v>
          </cell>
          <cell r="P513" t="str">
            <v>IGE1095</v>
          </cell>
          <cell r="Q513">
            <v>2.2499999999999999E-2</v>
          </cell>
          <cell r="R513" t="str">
            <v>IGE1181</v>
          </cell>
          <cell r="S513">
            <v>0.02</v>
          </cell>
          <cell r="T513" t="str">
            <v>IGA3023</v>
          </cell>
          <cell r="U513">
            <v>0.5</v>
          </cell>
          <cell r="V513" t="str">
            <v>IGE1008</v>
          </cell>
          <cell r="W513">
            <v>2.9</v>
          </cell>
          <cell r="X513" t="str">
            <v>IGE1019</v>
          </cell>
          <cell r="Y513">
            <v>0.11</v>
          </cell>
          <cell r="Z513" t="str">
            <v>-</v>
          </cell>
          <cell r="AA513" t="str">
            <v>-</v>
          </cell>
          <cell r="AB513" t="str">
            <v>-</v>
          </cell>
          <cell r="AC513" t="str">
            <v>-</v>
          </cell>
          <cell r="AD513" t="str">
            <v>-</v>
          </cell>
          <cell r="AE513" t="str">
            <v>-</v>
          </cell>
          <cell r="AF513" t="str">
            <v>-</v>
          </cell>
          <cell r="AG513" t="str">
            <v>-</v>
          </cell>
          <cell r="AH513" t="str">
            <v>-</v>
          </cell>
          <cell r="AI513" t="str">
            <v>-</v>
          </cell>
          <cell r="AJ513">
            <v>0</v>
          </cell>
          <cell r="AK513" t="str">
            <v>-</v>
          </cell>
          <cell r="AL513" t="str">
            <v>-</v>
          </cell>
          <cell r="AM513" t="str">
            <v>-</v>
          </cell>
          <cell r="AN513" t="str">
            <v>-</v>
          </cell>
          <cell r="AO513" t="str">
            <v>-</v>
          </cell>
          <cell r="AP513" t="str">
            <v>-</v>
          </cell>
          <cell r="AQ513" t="str">
            <v>-</v>
          </cell>
          <cell r="AR513" t="str">
            <v>-</v>
          </cell>
          <cell r="AS513" t="str">
            <v>-</v>
          </cell>
          <cell r="AT513" t="str">
            <v>-</v>
          </cell>
          <cell r="AU513" t="str">
            <v>-</v>
          </cell>
          <cell r="AV513" t="str">
            <v>-</v>
          </cell>
          <cell r="AW513">
            <v>1</v>
          </cell>
          <cell r="AX513" t="str">
            <v>-</v>
          </cell>
          <cell r="AY513">
            <v>1</v>
          </cell>
          <cell r="AZ513">
            <v>1</v>
          </cell>
          <cell r="BA513">
            <v>1</v>
          </cell>
          <cell r="BB513" t="str">
            <v>MO20</v>
          </cell>
          <cell r="BC513">
            <v>8</v>
          </cell>
          <cell r="BD513">
            <v>1</v>
          </cell>
          <cell r="BE513" t="str">
            <v>MO10</v>
          </cell>
          <cell r="BF513">
            <v>8</v>
          </cell>
          <cell r="BG513" t="str">
            <v>-</v>
          </cell>
          <cell r="BH513" t="str">
            <v>-</v>
          </cell>
          <cell r="BI513" t="str">
            <v>-</v>
          </cell>
          <cell r="BJ513" t="str">
            <v>-</v>
          </cell>
          <cell r="BK513" t="str">
            <v>-</v>
          </cell>
          <cell r="BL513" t="str">
            <v>-</v>
          </cell>
          <cell r="BM513" t="str">
            <v>-</v>
          </cell>
          <cell r="BN513" t="str">
            <v>-</v>
          </cell>
          <cell r="BO513" t="str">
            <v>-</v>
          </cell>
          <cell r="BP513" t="str">
            <v>-</v>
          </cell>
          <cell r="BQ513" t="str">
            <v>-</v>
          </cell>
          <cell r="BR513">
            <v>45190</v>
          </cell>
          <cell r="BS513">
            <v>0</v>
          </cell>
          <cell r="BT513">
            <v>45190</v>
          </cell>
          <cell r="BU513">
            <v>0</v>
          </cell>
          <cell r="BW513" t="str">
            <v>Administracion, Imprevistos, Utilidad (AIU)</v>
          </cell>
          <cell r="BX513">
            <v>0</v>
          </cell>
          <cell r="BY513">
            <v>0</v>
          </cell>
          <cell r="BZ513">
            <v>0</v>
          </cell>
          <cell r="CA513">
            <v>0</v>
          </cell>
        </row>
        <row r="514">
          <cell r="D514" t="str">
            <v>Instalacion dintel en concreto 2500 sin refuerzo por metro cubico</v>
          </cell>
          <cell r="E514" t="str">
            <v>m3</v>
          </cell>
          <cell r="F514" t="str">
            <v>MG501</v>
          </cell>
          <cell r="G514">
            <v>0.05</v>
          </cell>
          <cell r="H514" t="str">
            <v>-</v>
          </cell>
          <cell r="I514" t="str">
            <v>-</v>
          </cell>
          <cell r="J514" t="str">
            <v>-</v>
          </cell>
          <cell r="K514" t="str">
            <v>-</v>
          </cell>
          <cell r="L514" t="str">
            <v>-</v>
          </cell>
          <cell r="M514" t="str">
            <v>-</v>
          </cell>
          <cell r="N514" t="str">
            <v>-</v>
          </cell>
          <cell r="O514" t="str">
            <v>-</v>
          </cell>
          <cell r="P514" t="str">
            <v>IGE1095</v>
          </cell>
          <cell r="Q514">
            <v>1.01</v>
          </cell>
          <cell r="R514" t="str">
            <v>IGE1181</v>
          </cell>
          <cell r="S514">
            <v>5</v>
          </cell>
          <cell r="T514" t="str">
            <v>IGA3023</v>
          </cell>
          <cell r="U514">
            <v>3</v>
          </cell>
          <cell r="V514" t="str">
            <v>-</v>
          </cell>
          <cell r="W514" t="str">
            <v>-</v>
          </cell>
          <cell r="X514" t="str">
            <v>-</v>
          </cell>
          <cell r="Y514" t="str">
            <v>-</v>
          </cell>
          <cell r="Z514" t="str">
            <v>-</v>
          </cell>
          <cell r="AA514" t="str">
            <v>-</v>
          </cell>
          <cell r="AB514" t="str">
            <v>-</v>
          </cell>
          <cell r="AC514" t="str">
            <v>-</v>
          </cell>
          <cell r="AD514" t="str">
            <v>-</v>
          </cell>
          <cell r="AE514" t="str">
            <v>-</v>
          </cell>
          <cell r="AF514" t="str">
            <v>-</v>
          </cell>
          <cell r="AG514" t="str">
            <v>-</v>
          </cell>
          <cell r="AH514" t="str">
            <v>-</v>
          </cell>
          <cell r="AI514" t="str">
            <v>-</v>
          </cell>
          <cell r="AJ514">
            <v>0</v>
          </cell>
          <cell r="AK514" t="str">
            <v>-</v>
          </cell>
          <cell r="AL514" t="str">
            <v>-</v>
          </cell>
          <cell r="AM514" t="str">
            <v>-</v>
          </cell>
          <cell r="AN514" t="str">
            <v>-</v>
          </cell>
          <cell r="AO514" t="str">
            <v>-</v>
          </cell>
          <cell r="AP514" t="str">
            <v>-</v>
          </cell>
          <cell r="AQ514" t="str">
            <v>-</v>
          </cell>
          <cell r="AR514" t="str">
            <v>-</v>
          </cell>
          <cell r="AS514" t="str">
            <v>-</v>
          </cell>
          <cell r="AT514" t="str">
            <v>-</v>
          </cell>
          <cell r="AU514" t="str">
            <v>-</v>
          </cell>
          <cell r="AV514" t="str">
            <v>-</v>
          </cell>
          <cell r="AW514">
            <v>1</v>
          </cell>
          <cell r="AX514" t="str">
            <v>-</v>
          </cell>
          <cell r="AY514">
            <v>1</v>
          </cell>
          <cell r="AZ514">
            <v>1</v>
          </cell>
          <cell r="BA514">
            <v>1</v>
          </cell>
          <cell r="BB514" t="str">
            <v>MO20</v>
          </cell>
          <cell r="BC514">
            <v>2</v>
          </cell>
          <cell r="BD514">
            <v>3</v>
          </cell>
          <cell r="BE514" t="str">
            <v>MO10</v>
          </cell>
          <cell r="BF514">
            <v>2</v>
          </cell>
          <cell r="BG514" t="str">
            <v>-</v>
          </cell>
          <cell r="BH514" t="str">
            <v>-</v>
          </cell>
          <cell r="BI514" t="str">
            <v>-</v>
          </cell>
          <cell r="BJ514" t="str">
            <v>-</v>
          </cell>
          <cell r="BK514" t="str">
            <v>-</v>
          </cell>
          <cell r="BL514" t="str">
            <v>-</v>
          </cell>
          <cell r="BM514" t="str">
            <v>-</v>
          </cell>
          <cell r="BN514" t="str">
            <v>-</v>
          </cell>
          <cell r="BO514" t="str">
            <v>-</v>
          </cell>
          <cell r="BP514" t="str">
            <v>-</v>
          </cell>
          <cell r="BQ514" t="str">
            <v>-</v>
          </cell>
          <cell r="BR514">
            <v>546423</v>
          </cell>
          <cell r="BS514">
            <v>0</v>
          </cell>
          <cell r="BT514">
            <v>546423</v>
          </cell>
          <cell r="BU514">
            <v>0</v>
          </cell>
          <cell r="BW514" t="str">
            <v>Administracion, Imprevistos, Utilidad (AIU)</v>
          </cell>
          <cell r="BX514">
            <v>0</v>
          </cell>
          <cell r="BY514">
            <v>0</v>
          </cell>
          <cell r="BZ514">
            <v>0</v>
          </cell>
          <cell r="CA514">
            <v>0</v>
          </cell>
        </row>
        <row r="515">
          <cell r="D515" t="str">
            <v xml:space="preserve">Instalacion equipo de jarras </v>
          </cell>
          <cell r="E515" t="str">
            <v>UN</v>
          </cell>
          <cell r="F515" t="str">
            <v>MG501</v>
          </cell>
          <cell r="G515">
            <v>0.05</v>
          </cell>
          <cell r="H515" t="str">
            <v>-</v>
          </cell>
          <cell r="I515" t="str">
            <v>-</v>
          </cell>
          <cell r="J515" t="str">
            <v>-</v>
          </cell>
          <cell r="K515" t="str">
            <v>-</v>
          </cell>
          <cell r="L515" t="str">
            <v>-</v>
          </cell>
          <cell r="M515" t="str">
            <v>-</v>
          </cell>
          <cell r="N515" t="str">
            <v>-</v>
          </cell>
          <cell r="O515" t="str">
            <v>-</v>
          </cell>
          <cell r="P515" t="str">
            <v>-</v>
          </cell>
          <cell r="Q515" t="str">
            <v>-</v>
          </cell>
          <cell r="R515" t="str">
            <v>-</v>
          </cell>
          <cell r="S515" t="str">
            <v>-</v>
          </cell>
          <cell r="T515" t="str">
            <v>-</v>
          </cell>
          <cell r="U515" t="str">
            <v>-</v>
          </cell>
          <cell r="V515" t="str">
            <v>-</v>
          </cell>
          <cell r="W515" t="str">
            <v>-</v>
          </cell>
          <cell r="X515" t="str">
            <v>-</v>
          </cell>
          <cell r="Y515" t="str">
            <v>-</v>
          </cell>
          <cell r="Z515" t="str">
            <v>-</v>
          </cell>
          <cell r="AA515" t="str">
            <v>-</v>
          </cell>
          <cell r="AB515" t="str">
            <v>-</v>
          </cell>
          <cell r="AC515" t="str">
            <v>-</v>
          </cell>
          <cell r="AD515" t="str">
            <v>-</v>
          </cell>
          <cell r="AE515" t="str">
            <v>-</v>
          </cell>
          <cell r="AF515" t="str">
            <v>-</v>
          </cell>
          <cell r="AG515" t="str">
            <v>-</v>
          </cell>
          <cell r="AH515" t="str">
            <v>-</v>
          </cell>
          <cell r="AI515" t="str">
            <v>-</v>
          </cell>
          <cell r="AJ515">
            <v>0</v>
          </cell>
          <cell r="AK515" t="str">
            <v>-</v>
          </cell>
          <cell r="AL515" t="str">
            <v>-</v>
          </cell>
          <cell r="AM515" t="str">
            <v>-</v>
          </cell>
          <cell r="AN515" t="str">
            <v>-</v>
          </cell>
          <cell r="AO515" t="str">
            <v>-</v>
          </cell>
          <cell r="AP515" t="str">
            <v>-</v>
          </cell>
          <cell r="AQ515" t="str">
            <v>-</v>
          </cell>
          <cell r="AR515" t="str">
            <v>-</v>
          </cell>
          <cell r="AS515" t="str">
            <v>-</v>
          </cell>
          <cell r="AT515" t="str">
            <v>-</v>
          </cell>
          <cell r="AU515" t="str">
            <v>-</v>
          </cell>
          <cell r="AV515" t="str">
            <v>-</v>
          </cell>
          <cell r="AW515">
            <v>1</v>
          </cell>
          <cell r="AX515" t="str">
            <v>-</v>
          </cell>
          <cell r="AY515">
            <v>1</v>
          </cell>
          <cell r="AZ515">
            <v>1</v>
          </cell>
          <cell r="BA515">
            <v>1</v>
          </cell>
          <cell r="BB515" t="str">
            <v>MO31</v>
          </cell>
          <cell r="BC515">
            <v>3</v>
          </cell>
          <cell r="BD515" t="str">
            <v>-</v>
          </cell>
          <cell r="BE515" t="str">
            <v>-</v>
          </cell>
          <cell r="BF515" t="str">
            <v>-</v>
          </cell>
          <cell r="BG515" t="str">
            <v>-</v>
          </cell>
          <cell r="BH515" t="str">
            <v>-</v>
          </cell>
          <cell r="BI515" t="str">
            <v>-</v>
          </cell>
          <cell r="BJ515" t="str">
            <v>-</v>
          </cell>
          <cell r="BK515" t="str">
            <v>-</v>
          </cell>
          <cell r="BL515" t="str">
            <v>-</v>
          </cell>
          <cell r="BM515" t="str">
            <v>-</v>
          </cell>
          <cell r="BN515" t="str">
            <v>-</v>
          </cell>
          <cell r="BO515" t="str">
            <v>-</v>
          </cell>
          <cell r="BP515" t="str">
            <v>-</v>
          </cell>
          <cell r="BQ515" t="str">
            <v>-</v>
          </cell>
          <cell r="BR515">
            <v>41440</v>
          </cell>
          <cell r="BS515">
            <v>0</v>
          </cell>
          <cell r="BT515">
            <v>0</v>
          </cell>
          <cell r="BU515" t="str">
            <v>PDA ACUEDUCTO SORACA</v>
          </cell>
          <cell r="BW515" t="str">
            <v>Administracion, Imprevistos, Utilidad (AIU)</v>
          </cell>
          <cell r="BX515">
            <v>0</v>
          </cell>
          <cell r="BY515">
            <v>0</v>
          </cell>
          <cell r="BZ515">
            <v>0</v>
          </cell>
          <cell r="CA515">
            <v>0</v>
          </cell>
        </row>
        <row r="516">
          <cell r="D516" t="str">
            <v>INSTALACION LAVAMANOS Y SANITARIOS</v>
          </cell>
          <cell r="E516" t="str">
            <v>UND</v>
          </cell>
          <cell r="F516" t="str">
            <v>-</v>
          </cell>
          <cell r="G516" t="str">
            <v>-</v>
          </cell>
          <cell r="H516" t="str">
            <v>-</v>
          </cell>
          <cell r="I516" t="str">
            <v>-</v>
          </cell>
          <cell r="J516" t="str">
            <v>-</v>
          </cell>
          <cell r="K516" t="str">
            <v>-</v>
          </cell>
          <cell r="L516" t="str">
            <v>-</v>
          </cell>
          <cell r="M516" t="str">
            <v>-</v>
          </cell>
          <cell r="N516" t="str">
            <v>-</v>
          </cell>
          <cell r="O516" t="str">
            <v>-</v>
          </cell>
          <cell r="P516" t="str">
            <v>IGE1061</v>
          </cell>
          <cell r="Q516">
            <v>0.5</v>
          </cell>
          <cell r="R516" t="str">
            <v>-</v>
          </cell>
          <cell r="S516" t="str">
            <v>-</v>
          </cell>
          <cell r="T516" t="str">
            <v>-</v>
          </cell>
          <cell r="U516" t="str">
            <v>-</v>
          </cell>
          <cell r="V516" t="str">
            <v>-</v>
          </cell>
          <cell r="W516" t="str">
            <v>-</v>
          </cell>
          <cell r="X516" t="str">
            <v>-</v>
          </cell>
          <cell r="Y516" t="str">
            <v>-</v>
          </cell>
          <cell r="Z516" t="str">
            <v>-</v>
          </cell>
          <cell r="AA516" t="str">
            <v>-</v>
          </cell>
          <cell r="AB516" t="str">
            <v>-</v>
          </cell>
          <cell r="AC516" t="str">
            <v>-</v>
          </cell>
          <cell r="AD516" t="str">
            <v>-</v>
          </cell>
          <cell r="AE516" t="str">
            <v>-</v>
          </cell>
          <cell r="AF516" t="str">
            <v>-</v>
          </cell>
          <cell r="AG516" t="str">
            <v>-</v>
          </cell>
          <cell r="AH516" t="str">
            <v>-</v>
          </cell>
          <cell r="AI516" t="str">
            <v>-</v>
          </cell>
          <cell r="AJ516">
            <v>0</v>
          </cell>
          <cell r="AK516" t="str">
            <v>-</v>
          </cell>
          <cell r="AL516" t="str">
            <v>-</v>
          </cell>
          <cell r="AM516" t="str">
            <v>-</v>
          </cell>
          <cell r="AN516" t="str">
            <v>-</v>
          </cell>
          <cell r="AO516" t="str">
            <v>-</v>
          </cell>
          <cell r="AP516" t="str">
            <v>-</v>
          </cell>
          <cell r="AQ516" t="str">
            <v>-</v>
          </cell>
          <cell r="AR516" t="str">
            <v>-</v>
          </cell>
          <cell r="AS516" t="str">
            <v>-</v>
          </cell>
          <cell r="AT516" t="str">
            <v>-</v>
          </cell>
          <cell r="AU516" t="str">
            <v>-</v>
          </cell>
          <cell r="AV516" t="str">
            <v>-</v>
          </cell>
          <cell r="AW516">
            <v>1</v>
          </cell>
          <cell r="AX516" t="str">
            <v>-</v>
          </cell>
          <cell r="AY516">
            <v>1</v>
          </cell>
          <cell r="AZ516">
            <v>1</v>
          </cell>
          <cell r="BA516">
            <v>1</v>
          </cell>
          <cell r="BB516" t="str">
            <v>MO14</v>
          </cell>
          <cell r="BC516">
            <v>5</v>
          </cell>
          <cell r="BD516" t="str">
            <v>-</v>
          </cell>
          <cell r="BE516" t="str">
            <v>-</v>
          </cell>
          <cell r="BF516" t="str">
            <v>-</v>
          </cell>
          <cell r="BG516" t="str">
            <v>-</v>
          </cell>
          <cell r="BH516" t="str">
            <v>-</v>
          </cell>
          <cell r="BI516" t="str">
            <v>-</v>
          </cell>
          <cell r="BJ516" t="str">
            <v>-</v>
          </cell>
          <cell r="BK516" t="str">
            <v>-</v>
          </cell>
          <cell r="BL516" t="str">
            <v>-</v>
          </cell>
          <cell r="BM516" t="str">
            <v>-</v>
          </cell>
          <cell r="BN516" t="str">
            <v>-</v>
          </cell>
          <cell r="BO516" t="str">
            <v>-</v>
          </cell>
          <cell r="BP516" t="str">
            <v>MO25</v>
          </cell>
          <cell r="BQ516">
            <v>0.38</v>
          </cell>
          <cell r="BR516">
            <v>39291</v>
          </cell>
          <cell r="BS516">
            <v>0</v>
          </cell>
          <cell r="BT516">
            <v>39291</v>
          </cell>
          <cell r="BU516">
            <v>0</v>
          </cell>
          <cell r="BW516" t="str">
            <v>Administracion, Imprevistos, Utilidad (AIU)</v>
          </cell>
          <cell r="BX516">
            <v>0</v>
          </cell>
          <cell r="BY516">
            <v>0</v>
          </cell>
          <cell r="BZ516">
            <v>0</v>
          </cell>
          <cell r="CA516">
            <v>0</v>
          </cell>
        </row>
        <row r="517">
          <cell r="D517" t="str">
            <v>Instalacion macromedidor de Ø2 " ultrasonico de sonda externa tipo transito con ups de respaldo.(incluye accesorios y Caja en Conctreto Reforz.)</v>
          </cell>
          <cell r="E517" t="str">
            <v>unidad</v>
          </cell>
          <cell r="F517" t="str">
            <v>MG501</v>
          </cell>
          <cell r="G517">
            <v>0.1</v>
          </cell>
          <cell r="H517" t="str">
            <v>-</v>
          </cell>
          <cell r="I517" t="str">
            <v>-</v>
          </cell>
          <cell r="J517" t="str">
            <v>-</v>
          </cell>
          <cell r="K517" t="str">
            <v>-</v>
          </cell>
          <cell r="L517" t="str">
            <v>-</v>
          </cell>
          <cell r="M517" t="str">
            <v>-</v>
          </cell>
          <cell r="N517" t="str">
            <v>-</v>
          </cell>
          <cell r="O517" t="str">
            <v>-</v>
          </cell>
          <cell r="P517" t="str">
            <v>C5082</v>
          </cell>
          <cell r="Q517">
            <v>1</v>
          </cell>
          <cell r="R517" t="str">
            <v>-</v>
          </cell>
          <cell r="S517" t="str">
            <v>-</v>
          </cell>
          <cell r="T517" t="str">
            <v>-</v>
          </cell>
          <cell r="U517" t="str">
            <v>-</v>
          </cell>
          <cell r="V517" t="str">
            <v>-</v>
          </cell>
          <cell r="W517" t="str">
            <v>-</v>
          </cell>
          <cell r="X517" t="str">
            <v>-</v>
          </cell>
          <cell r="Y517" t="str">
            <v>-</v>
          </cell>
          <cell r="Z517" t="str">
            <v>-</v>
          </cell>
          <cell r="AA517" t="str">
            <v>-</v>
          </cell>
          <cell r="AB517" t="str">
            <v>-</v>
          </cell>
          <cell r="AC517" t="str">
            <v>-</v>
          </cell>
          <cell r="AD517" t="str">
            <v>-</v>
          </cell>
          <cell r="AE517" t="str">
            <v>-</v>
          </cell>
          <cell r="AF517" t="str">
            <v>-</v>
          </cell>
          <cell r="AG517" t="str">
            <v>-</v>
          </cell>
          <cell r="AH517" t="str">
            <v>-</v>
          </cell>
          <cell r="AI517" t="str">
            <v>-</v>
          </cell>
          <cell r="AJ517">
            <v>0</v>
          </cell>
          <cell r="AK517" t="str">
            <v>-</v>
          </cell>
          <cell r="AL517" t="str">
            <v>-</v>
          </cell>
          <cell r="AM517" t="str">
            <v>-</v>
          </cell>
          <cell r="AN517" t="str">
            <v>-</v>
          </cell>
          <cell r="AO517" t="str">
            <v>-</v>
          </cell>
          <cell r="AP517" t="str">
            <v>-</v>
          </cell>
          <cell r="AQ517" t="str">
            <v>-</v>
          </cell>
          <cell r="AR517" t="str">
            <v>-</v>
          </cell>
          <cell r="AS517" t="str">
            <v>-</v>
          </cell>
          <cell r="AT517" t="str">
            <v>-</v>
          </cell>
          <cell r="AU517" t="str">
            <v>-</v>
          </cell>
          <cell r="AV517" t="str">
            <v>-</v>
          </cell>
          <cell r="AW517">
            <v>1</v>
          </cell>
          <cell r="AX517" t="str">
            <v>-</v>
          </cell>
          <cell r="AY517">
            <v>1</v>
          </cell>
          <cell r="AZ517">
            <v>1</v>
          </cell>
          <cell r="BA517">
            <v>1</v>
          </cell>
          <cell r="BB517" t="str">
            <v>MO20</v>
          </cell>
          <cell r="BC517">
            <v>1</v>
          </cell>
          <cell r="BD517">
            <v>1</v>
          </cell>
          <cell r="BE517" t="str">
            <v>MO10</v>
          </cell>
          <cell r="BF517">
            <v>1</v>
          </cell>
          <cell r="BG517" t="str">
            <v>-</v>
          </cell>
          <cell r="BH517" t="str">
            <v>-</v>
          </cell>
          <cell r="BI517" t="str">
            <v>-</v>
          </cell>
          <cell r="BJ517" t="str">
            <v>-</v>
          </cell>
          <cell r="BK517" t="str">
            <v>-</v>
          </cell>
          <cell r="BL517" t="str">
            <v>-</v>
          </cell>
          <cell r="BM517" t="str">
            <v>-</v>
          </cell>
          <cell r="BN517" t="str">
            <v>-</v>
          </cell>
          <cell r="BO517" t="str">
            <v>-</v>
          </cell>
          <cell r="BP517" t="str">
            <v>-</v>
          </cell>
          <cell r="BQ517" t="str">
            <v>-</v>
          </cell>
          <cell r="BR517">
            <v>1252972</v>
          </cell>
          <cell r="BS517">
            <v>0</v>
          </cell>
          <cell r="BT517">
            <v>1252972</v>
          </cell>
          <cell r="BU517">
            <v>0</v>
          </cell>
          <cell r="BW517" t="str">
            <v>Administracion, Imprevistos, Utilidad (AIU)</v>
          </cell>
          <cell r="BX517">
            <v>0</v>
          </cell>
          <cell r="BY517">
            <v>0</v>
          </cell>
          <cell r="BZ517">
            <v>0</v>
          </cell>
          <cell r="CA517">
            <v>0</v>
          </cell>
        </row>
        <row r="518">
          <cell r="D518" t="str">
            <v>Instalacion Motobomba sumergible tipo lapicero para pozo profundo marca grundfos o similar de 6".</v>
          </cell>
          <cell r="E518" t="str">
            <v>uni</v>
          </cell>
          <cell r="F518" t="str">
            <v>MG501</v>
          </cell>
          <cell r="G518">
            <v>0.05</v>
          </cell>
          <cell r="H518" t="str">
            <v>-</v>
          </cell>
          <cell r="I518" t="str">
            <v>-</v>
          </cell>
          <cell r="J518" t="str">
            <v>-</v>
          </cell>
          <cell r="K518" t="str">
            <v>-</v>
          </cell>
          <cell r="L518" t="str">
            <v>-</v>
          </cell>
          <cell r="M518" t="str">
            <v>-</v>
          </cell>
          <cell r="N518" t="str">
            <v>-</v>
          </cell>
          <cell r="O518" t="str">
            <v>-</v>
          </cell>
          <cell r="P518" t="str">
            <v>-</v>
          </cell>
          <cell r="Q518" t="str">
            <v>-</v>
          </cell>
          <cell r="R518" t="str">
            <v>-</v>
          </cell>
          <cell r="S518" t="str">
            <v>-</v>
          </cell>
          <cell r="T518" t="str">
            <v>-</v>
          </cell>
          <cell r="U518" t="str">
            <v>-</v>
          </cell>
          <cell r="V518" t="str">
            <v>-</v>
          </cell>
          <cell r="W518" t="str">
            <v>-</v>
          </cell>
          <cell r="X518" t="str">
            <v>-</v>
          </cell>
          <cell r="Y518" t="str">
            <v>-</v>
          </cell>
          <cell r="Z518" t="str">
            <v>-</v>
          </cell>
          <cell r="AA518" t="str">
            <v>-</v>
          </cell>
          <cell r="AB518" t="str">
            <v>-</v>
          </cell>
          <cell r="AC518" t="str">
            <v>-</v>
          </cell>
          <cell r="AD518" t="str">
            <v>-</v>
          </cell>
          <cell r="AE518" t="str">
            <v>-</v>
          </cell>
          <cell r="AF518" t="str">
            <v>-</v>
          </cell>
          <cell r="AG518" t="str">
            <v>-</v>
          </cell>
          <cell r="AH518" t="str">
            <v>-</v>
          </cell>
          <cell r="AI518" t="str">
            <v>-</v>
          </cell>
          <cell r="AJ518">
            <v>0</v>
          </cell>
          <cell r="AK518" t="str">
            <v>-</v>
          </cell>
          <cell r="AL518" t="str">
            <v>-</v>
          </cell>
          <cell r="AM518" t="str">
            <v>-</v>
          </cell>
          <cell r="AN518" t="str">
            <v>-</v>
          </cell>
          <cell r="AO518" t="str">
            <v>-</v>
          </cell>
          <cell r="AP518" t="str">
            <v>-</v>
          </cell>
          <cell r="AQ518" t="str">
            <v>-</v>
          </cell>
          <cell r="AR518" t="str">
            <v>-</v>
          </cell>
          <cell r="AS518" t="str">
            <v>-</v>
          </cell>
          <cell r="AT518" t="str">
            <v>-</v>
          </cell>
          <cell r="AU518" t="str">
            <v>-</v>
          </cell>
          <cell r="AV518" t="str">
            <v>-</v>
          </cell>
          <cell r="AW518">
            <v>1</v>
          </cell>
          <cell r="AX518" t="str">
            <v>-</v>
          </cell>
          <cell r="AY518">
            <v>1</v>
          </cell>
          <cell r="AZ518">
            <v>1</v>
          </cell>
          <cell r="BA518">
            <v>1</v>
          </cell>
          <cell r="BB518" t="str">
            <v>MO28</v>
          </cell>
          <cell r="BC518">
            <v>5</v>
          </cell>
          <cell r="BD518">
            <v>1</v>
          </cell>
          <cell r="BE518" t="str">
            <v>MO10</v>
          </cell>
          <cell r="BF518">
            <v>5</v>
          </cell>
          <cell r="BG518" t="str">
            <v>-</v>
          </cell>
          <cell r="BH518" t="str">
            <v>-</v>
          </cell>
          <cell r="BI518" t="str">
            <v>-</v>
          </cell>
          <cell r="BJ518" t="str">
            <v>-</v>
          </cell>
          <cell r="BK518" t="str">
            <v>-</v>
          </cell>
          <cell r="BL518" t="str">
            <v>-</v>
          </cell>
          <cell r="BM518" t="str">
            <v>-</v>
          </cell>
          <cell r="BN518" t="str">
            <v>-</v>
          </cell>
          <cell r="BO518" t="str">
            <v>-</v>
          </cell>
          <cell r="BP518" t="str">
            <v>-</v>
          </cell>
          <cell r="BQ518" t="str">
            <v>-</v>
          </cell>
          <cell r="BR518">
            <v>55001</v>
          </cell>
          <cell r="BS518">
            <v>0</v>
          </cell>
          <cell r="BT518">
            <v>55001</v>
          </cell>
          <cell r="BU518" t="str">
            <v>CUCAITA</v>
          </cell>
          <cell r="BW518" t="str">
            <v>Administracion, Imprevistos, Utilidad (AIU)</v>
          </cell>
          <cell r="BX518">
            <v>0</v>
          </cell>
          <cell r="BY518">
            <v>0</v>
          </cell>
          <cell r="BZ518">
            <v>0</v>
          </cell>
          <cell r="CA518">
            <v>0</v>
          </cell>
        </row>
        <row r="519">
          <cell r="D519" t="str">
            <v xml:space="preserve">Instalacion Planta eléctrica de 35 KVA motor disel y generador trifacico a 220/127 voltios </v>
          </cell>
          <cell r="E519" t="str">
            <v>ML</v>
          </cell>
          <cell r="F519" t="str">
            <v>MG501</v>
          </cell>
          <cell r="G519">
            <v>0.05</v>
          </cell>
          <cell r="H519" t="str">
            <v>-</v>
          </cell>
          <cell r="I519" t="str">
            <v>-</v>
          </cell>
          <cell r="J519" t="str">
            <v>-</v>
          </cell>
          <cell r="K519" t="str">
            <v>-</v>
          </cell>
          <cell r="L519" t="str">
            <v>-</v>
          </cell>
          <cell r="M519" t="str">
            <v>-</v>
          </cell>
          <cell r="N519" t="str">
            <v>-</v>
          </cell>
          <cell r="O519" t="str">
            <v>-</v>
          </cell>
          <cell r="P519" t="str">
            <v>-</v>
          </cell>
          <cell r="Q519" t="str">
            <v>-</v>
          </cell>
          <cell r="R519" t="str">
            <v>-</v>
          </cell>
          <cell r="S519" t="str">
            <v>-</v>
          </cell>
          <cell r="T519" t="str">
            <v>-</v>
          </cell>
          <cell r="U519" t="str">
            <v>-</v>
          </cell>
          <cell r="V519" t="str">
            <v>-</v>
          </cell>
          <cell r="W519" t="str">
            <v>-</v>
          </cell>
          <cell r="X519" t="str">
            <v>-</v>
          </cell>
          <cell r="Y519" t="str">
            <v>-</v>
          </cell>
          <cell r="Z519" t="str">
            <v>-</v>
          </cell>
          <cell r="AA519" t="str">
            <v>-</v>
          </cell>
          <cell r="AB519" t="str">
            <v>-</v>
          </cell>
          <cell r="AC519" t="str">
            <v>-</v>
          </cell>
          <cell r="AD519" t="str">
            <v>-</v>
          </cell>
          <cell r="AE519" t="str">
            <v>-</v>
          </cell>
          <cell r="AF519" t="str">
            <v>-</v>
          </cell>
          <cell r="AG519" t="str">
            <v>-</v>
          </cell>
          <cell r="AH519" t="str">
            <v>-</v>
          </cell>
          <cell r="AI519" t="str">
            <v>-</v>
          </cell>
          <cell r="AJ519">
            <v>0</v>
          </cell>
          <cell r="AK519" t="str">
            <v>-</v>
          </cell>
          <cell r="AL519" t="str">
            <v>-</v>
          </cell>
          <cell r="AM519" t="str">
            <v>-</v>
          </cell>
          <cell r="AN519" t="str">
            <v>-</v>
          </cell>
          <cell r="AO519" t="str">
            <v>-</v>
          </cell>
          <cell r="AP519" t="str">
            <v>-</v>
          </cell>
          <cell r="AQ519" t="str">
            <v>-</v>
          </cell>
          <cell r="AR519" t="str">
            <v>-</v>
          </cell>
          <cell r="AS519" t="str">
            <v>-</v>
          </cell>
          <cell r="AT519" t="str">
            <v>-</v>
          </cell>
          <cell r="AU519" t="str">
            <v>-</v>
          </cell>
          <cell r="AV519" t="str">
            <v>-</v>
          </cell>
          <cell r="AW519">
            <v>1</v>
          </cell>
          <cell r="AX519" t="str">
            <v>-</v>
          </cell>
          <cell r="AY519">
            <v>1</v>
          </cell>
          <cell r="AZ519">
            <v>1</v>
          </cell>
          <cell r="BA519">
            <v>2</v>
          </cell>
          <cell r="BB519" t="str">
            <v>MO29</v>
          </cell>
          <cell r="BC519">
            <v>1</v>
          </cell>
          <cell r="BD519">
            <v>1</v>
          </cell>
          <cell r="BE519" t="str">
            <v>MO30</v>
          </cell>
          <cell r="BF519">
            <v>1</v>
          </cell>
          <cell r="BG519" t="str">
            <v>-</v>
          </cell>
          <cell r="BH519" t="str">
            <v>-</v>
          </cell>
          <cell r="BI519" t="str">
            <v>-</v>
          </cell>
          <cell r="BJ519" t="str">
            <v>-</v>
          </cell>
          <cell r="BK519" t="str">
            <v>-</v>
          </cell>
          <cell r="BL519" t="str">
            <v>-</v>
          </cell>
          <cell r="BM519" t="str">
            <v>-</v>
          </cell>
          <cell r="BN519" t="str">
            <v>-</v>
          </cell>
          <cell r="BO519" t="str">
            <v>-</v>
          </cell>
          <cell r="BP519" t="str">
            <v>-</v>
          </cell>
          <cell r="BQ519" t="str">
            <v>-</v>
          </cell>
          <cell r="BR519">
            <v>220357</v>
          </cell>
          <cell r="BS519">
            <v>0</v>
          </cell>
          <cell r="BT519">
            <v>220357</v>
          </cell>
          <cell r="BU519">
            <v>0</v>
          </cell>
          <cell r="BW519" t="str">
            <v>Administracion, Imprevistos, Utilidad (AIU)</v>
          </cell>
          <cell r="BX519">
            <v>0</v>
          </cell>
          <cell r="BY519">
            <v>0</v>
          </cell>
          <cell r="BZ519">
            <v>0</v>
          </cell>
          <cell r="CA519">
            <v>0</v>
          </cell>
        </row>
        <row r="520">
          <cell r="D520" t="str">
            <v>Instalacion Planta electrica de emergencia de 1 KW y 120 V</v>
          </cell>
          <cell r="E520" t="str">
            <v>un</v>
          </cell>
          <cell r="F520" t="str">
            <v>MG501</v>
          </cell>
          <cell r="G520">
            <v>0.05</v>
          </cell>
          <cell r="H520" t="str">
            <v>-</v>
          </cell>
          <cell r="I520" t="str">
            <v>-</v>
          </cell>
          <cell r="J520" t="str">
            <v>-</v>
          </cell>
          <cell r="K520" t="str">
            <v>-</v>
          </cell>
          <cell r="L520" t="str">
            <v>-</v>
          </cell>
          <cell r="M520" t="str">
            <v>-</v>
          </cell>
          <cell r="N520" t="str">
            <v>-</v>
          </cell>
          <cell r="O520" t="str">
            <v>-</v>
          </cell>
          <cell r="P520" t="str">
            <v>-</v>
          </cell>
          <cell r="Q520" t="str">
            <v>-</v>
          </cell>
          <cell r="R520" t="str">
            <v>-</v>
          </cell>
          <cell r="S520" t="str">
            <v>-</v>
          </cell>
          <cell r="T520" t="str">
            <v>-</v>
          </cell>
          <cell r="U520" t="str">
            <v>-</v>
          </cell>
          <cell r="V520" t="str">
            <v>-</v>
          </cell>
          <cell r="W520" t="str">
            <v>-</v>
          </cell>
          <cell r="X520" t="str">
            <v>-</v>
          </cell>
          <cell r="Y520" t="str">
            <v>-</v>
          </cell>
          <cell r="Z520" t="str">
            <v>-</v>
          </cell>
          <cell r="AA520" t="str">
            <v>-</v>
          </cell>
          <cell r="AB520" t="str">
            <v>-</v>
          </cell>
          <cell r="AC520" t="str">
            <v>-</v>
          </cell>
          <cell r="AD520" t="str">
            <v>-</v>
          </cell>
          <cell r="AE520" t="str">
            <v>-</v>
          </cell>
          <cell r="AF520" t="str">
            <v>-</v>
          </cell>
          <cell r="AG520" t="str">
            <v>-</v>
          </cell>
          <cell r="AH520" t="str">
            <v>-</v>
          </cell>
          <cell r="AI520" t="str">
            <v>-</v>
          </cell>
          <cell r="AJ520">
            <v>0</v>
          </cell>
          <cell r="AK520" t="str">
            <v>-</v>
          </cell>
          <cell r="AL520" t="str">
            <v>-</v>
          </cell>
          <cell r="AM520" t="str">
            <v>-</v>
          </cell>
          <cell r="AN520" t="str">
            <v>-</v>
          </cell>
          <cell r="AO520" t="str">
            <v>-</v>
          </cell>
          <cell r="AP520" t="str">
            <v>-</v>
          </cell>
          <cell r="AQ520" t="str">
            <v>-</v>
          </cell>
          <cell r="AR520" t="str">
            <v>-</v>
          </cell>
          <cell r="AS520" t="str">
            <v>-</v>
          </cell>
          <cell r="AT520" t="str">
            <v>-</v>
          </cell>
          <cell r="AU520" t="str">
            <v>-</v>
          </cell>
          <cell r="AV520" t="str">
            <v>-</v>
          </cell>
          <cell r="AW520">
            <v>1</v>
          </cell>
          <cell r="AX520" t="str">
            <v>-</v>
          </cell>
          <cell r="AY520">
            <v>1</v>
          </cell>
          <cell r="AZ520">
            <v>1</v>
          </cell>
          <cell r="BA520">
            <v>1</v>
          </cell>
          <cell r="BB520" t="str">
            <v>MO29</v>
          </cell>
          <cell r="BC520">
            <v>5</v>
          </cell>
          <cell r="BD520">
            <v>1</v>
          </cell>
          <cell r="BE520" t="str">
            <v>MO30</v>
          </cell>
          <cell r="BF520">
            <v>5</v>
          </cell>
          <cell r="BG520" t="str">
            <v>-</v>
          </cell>
          <cell r="BH520" t="str">
            <v>-</v>
          </cell>
          <cell r="BI520" t="str">
            <v>-</v>
          </cell>
          <cell r="BJ520" t="str">
            <v>-</v>
          </cell>
          <cell r="BK520" t="str">
            <v>-</v>
          </cell>
          <cell r="BL520" t="str">
            <v>-</v>
          </cell>
          <cell r="BM520" t="str">
            <v>-</v>
          </cell>
          <cell r="BN520" t="str">
            <v>-</v>
          </cell>
          <cell r="BO520" t="str">
            <v>-</v>
          </cell>
          <cell r="BP520" t="str">
            <v>-</v>
          </cell>
          <cell r="BQ520" t="str">
            <v>-</v>
          </cell>
          <cell r="BR520">
            <v>32215</v>
          </cell>
          <cell r="BS520">
            <v>0</v>
          </cell>
          <cell r="BT520">
            <v>32215</v>
          </cell>
          <cell r="BU520">
            <v>0</v>
          </cell>
          <cell r="BW520" t="str">
            <v>Administracion, Imprevistos, Utilidad (AIU)</v>
          </cell>
          <cell r="BX520">
            <v>0</v>
          </cell>
          <cell r="BY520">
            <v>0</v>
          </cell>
          <cell r="BZ520">
            <v>0</v>
          </cell>
          <cell r="CA520">
            <v>0</v>
          </cell>
        </row>
        <row r="521">
          <cell r="D521" t="str">
            <v xml:space="preserve">Instalacion Planta eléctrica de emergencia trifásica para 30 KVA a 220-127 volteos completa </v>
          </cell>
          <cell r="E521" t="str">
            <v>GB</v>
          </cell>
          <cell r="F521" t="str">
            <v>MG501</v>
          </cell>
          <cell r="G521">
            <v>0.05</v>
          </cell>
          <cell r="H521" t="str">
            <v>-</v>
          </cell>
          <cell r="I521" t="str">
            <v>-</v>
          </cell>
          <cell r="J521" t="str">
            <v>-</v>
          </cell>
          <cell r="K521" t="str">
            <v>-</v>
          </cell>
          <cell r="L521" t="str">
            <v>-</v>
          </cell>
          <cell r="M521" t="str">
            <v>-</v>
          </cell>
          <cell r="N521" t="str">
            <v>-</v>
          </cell>
          <cell r="O521" t="str">
            <v>-</v>
          </cell>
          <cell r="P521" t="str">
            <v>-</v>
          </cell>
          <cell r="Q521" t="str">
            <v>-</v>
          </cell>
          <cell r="R521" t="str">
            <v>-</v>
          </cell>
          <cell r="S521" t="str">
            <v>-</v>
          </cell>
          <cell r="T521" t="str">
            <v>-</v>
          </cell>
          <cell r="U521" t="str">
            <v>-</v>
          </cell>
          <cell r="V521" t="str">
            <v>-</v>
          </cell>
          <cell r="W521" t="str">
            <v>-</v>
          </cell>
          <cell r="X521" t="str">
            <v>-</v>
          </cell>
          <cell r="Y521" t="str">
            <v>-</v>
          </cell>
          <cell r="Z521" t="str">
            <v>-</v>
          </cell>
          <cell r="AA521" t="str">
            <v>-</v>
          </cell>
          <cell r="AB521" t="str">
            <v>-</v>
          </cell>
          <cell r="AC521" t="str">
            <v>-</v>
          </cell>
          <cell r="AD521" t="str">
            <v>-</v>
          </cell>
          <cell r="AE521" t="str">
            <v>-</v>
          </cell>
          <cell r="AF521" t="str">
            <v>-</v>
          </cell>
          <cell r="AG521" t="str">
            <v>-</v>
          </cell>
          <cell r="AH521" t="str">
            <v>-</v>
          </cell>
          <cell r="AI521" t="str">
            <v>-</v>
          </cell>
          <cell r="AJ521">
            <v>0</v>
          </cell>
          <cell r="AK521" t="str">
            <v>-</v>
          </cell>
          <cell r="AL521" t="str">
            <v>-</v>
          </cell>
          <cell r="AM521" t="str">
            <v>-</v>
          </cell>
          <cell r="AN521" t="str">
            <v>-</v>
          </cell>
          <cell r="AO521" t="str">
            <v>-</v>
          </cell>
          <cell r="AP521" t="str">
            <v>-</v>
          </cell>
          <cell r="AQ521" t="str">
            <v>-</v>
          </cell>
          <cell r="AR521" t="str">
            <v>-</v>
          </cell>
          <cell r="AS521" t="str">
            <v>-</v>
          </cell>
          <cell r="AT521" t="str">
            <v>-</v>
          </cell>
          <cell r="AU521" t="str">
            <v>-</v>
          </cell>
          <cell r="AV521" t="str">
            <v>-</v>
          </cell>
          <cell r="AW521">
            <v>1</v>
          </cell>
          <cell r="AX521" t="str">
            <v>-</v>
          </cell>
          <cell r="AY521">
            <v>1</v>
          </cell>
          <cell r="AZ521">
            <v>1</v>
          </cell>
          <cell r="BA521">
            <v>1</v>
          </cell>
          <cell r="BB521" t="str">
            <v>MO29</v>
          </cell>
          <cell r="BC521">
            <v>4</v>
          </cell>
          <cell r="BD521">
            <v>1</v>
          </cell>
          <cell r="BE521" t="str">
            <v>MO30</v>
          </cell>
          <cell r="BF521">
            <v>4</v>
          </cell>
          <cell r="BG521" t="str">
            <v>-</v>
          </cell>
          <cell r="BH521" t="str">
            <v>-</v>
          </cell>
          <cell r="BI521" t="str">
            <v>-</v>
          </cell>
          <cell r="BJ521" t="str">
            <v>-</v>
          </cell>
          <cell r="BK521" t="str">
            <v>-</v>
          </cell>
          <cell r="BL521" t="str">
            <v>-</v>
          </cell>
          <cell r="BM521" t="str">
            <v>-</v>
          </cell>
          <cell r="BN521" t="str">
            <v>-</v>
          </cell>
          <cell r="BO521" t="str">
            <v>-</v>
          </cell>
          <cell r="BP521" t="str">
            <v>-</v>
          </cell>
          <cell r="BQ521" t="str">
            <v>-</v>
          </cell>
          <cell r="BR521">
            <v>40269</v>
          </cell>
          <cell r="BS521">
            <v>0</v>
          </cell>
          <cell r="BT521">
            <v>40269</v>
          </cell>
          <cell r="BU521">
            <v>0</v>
          </cell>
          <cell r="BW521" t="str">
            <v>Administracion, Imprevistos, Utilidad (AIU)</v>
          </cell>
          <cell r="BX521">
            <v>0</v>
          </cell>
          <cell r="BY521">
            <v>0</v>
          </cell>
          <cell r="BZ521">
            <v>0</v>
          </cell>
          <cell r="CA521">
            <v>0</v>
          </cell>
        </row>
        <row r="522">
          <cell r="D522" t="str">
            <v>Instalacion Trasferencia automática trifásica capacidad para 100 AMP - 220 Voltios  y caja metálica con puerta frontal e incluye equipo de medida ( voltímetro, amperímetro y frecuencímetro).</v>
          </cell>
          <cell r="E522" t="str">
            <v>UN</v>
          </cell>
          <cell r="F522" t="str">
            <v>MG501</v>
          </cell>
          <cell r="G522">
            <v>0.05</v>
          </cell>
          <cell r="H522" t="str">
            <v>-</v>
          </cell>
          <cell r="I522" t="str">
            <v>-</v>
          </cell>
          <cell r="J522" t="str">
            <v>-</v>
          </cell>
          <cell r="K522" t="str">
            <v>-</v>
          </cell>
          <cell r="L522" t="str">
            <v>-</v>
          </cell>
          <cell r="M522" t="str">
            <v>-</v>
          </cell>
          <cell r="N522" t="str">
            <v>-</v>
          </cell>
          <cell r="O522" t="str">
            <v>-</v>
          </cell>
          <cell r="P522" t="str">
            <v>-</v>
          </cell>
          <cell r="Q522" t="str">
            <v>-</v>
          </cell>
          <cell r="R522" t="str">
            <v>-</v>
          </cell>
          <cell r="S522" t="str">
            <v>-</v>
          </cell>
          <cell r="T522" t="str">
            <v>-</v>
          </cell>
          <cell r="U522" t="str">
            <v>-</v>
          </cell>
          <cell r="V522" t="str">
            <v>-</v>
          </cell>
          <cell r="W522" t="str">
            <v>-</v>
          </cell>
          <cell r="X522" t="str">
            <v>-</v>
          </cell>
          <cell r="Y522" t="str">
            <v>-</v>
          </cell>
          <cell r="Z522" t="str">
            <v>-</v>
          </cell>
          <cell r="AA522" t="str">
            <v>-</v>
          </cell>
          <cell r="AB522" t="str">
            <v>-</v>
          </cell>
          <cell r="AC522" t="str">
            <v>-</v>
          </cell>
          <cell r="AD522" t="str">
            <v>-</v>
          </cell>
          <cell r="AE522" t="str">
            <v>-</v>
          </cell>
          <cell r="AF522" t="str">
            <v>-</v>
          </cell>
          <cell r="AG522" t="str">
            <v>-</v>
          </cell>
          <cell r="AH522" t="str">
            <v>-</v>
          </cell>
          <cell r="AI522" t="str">
            <v>-</v>
          </cell>
          <cell r="AJ522">
            <v>0</v>
          </cell>
          <cell r="AK522" t="str">
            <v>-</v>
          </cell>
          <cell r="AL522" t="str">
            <v>-</v>
          </cell>
          <cell r="AM522" t="str">
            <v>-</v>
          </cell>
          <cell r="AN522" t="str">
            <v>-</v>
          </cell>
          <cell r="AO522" t="str">
            <v>-</v>
          </cell>
          <cell r="AP522" t="str">
            <v>-</v>
          </cell>
          <cell r="AQ522" t="str">
            <v>-</v>
          </cell>
          <cell r="AR522" t="str">
            <v>-</v>
          </cell>
          <cell r="AS522" t="str">
            <v>-</v>
          </cell>
          <cell r="AT522" t="str">
            <v>-</v>
          </cell>
          <cell r="AU522" t="str">
            <v>-</v>
          </cell>
          <cell r="AV522" t="str">
            <v>-</v>
          </cell>
          <cell r="AW522">
            <v>1</v>
          </cell>
          <cell r="AX522" t="str">
            <v>-</v>
          </cell>
          <cell r="AY522">
            <v>1</v>
          </cell>
          <cell r="AZ522">
            <v>1</v>
          </cell>
          <cell r="BA522">
            <v>1</v>
          </cell>
          <cell r="BB522" t="str">
            <v>MO29</v>
          </cell>
          <cell r="BC522">
            <v>6</v>
          </cell>
          <cell r="BD522">
            <v>1</v>
          </cell>
          <cell r="BE522" t="str">
            <v>MO30</v>
          </cell>
          <cell r="BF522">
            <v>6</v>
          </cell>
          <cell r="BG522" t="str">
            <v>-</v>
          </cell>
          <cell r="BH522" t="str">
            <v>-</v>
          </cell>
          <cell r="BI522" t="str">
            <v>-</v>
          </cell>
          <cell r="BJ522" t="str">
            <v>-</v>
          </cell>
          <cell r="BK522" t="str">
            <v>-</v>
          </cell>
          <cell r="BL522" t="str">
            <v>-</v>
          </cell>
          <cell r="BM522" t="str">
            <v>-</v>
          </cell>
          <cell r="BN522" t="str">
            <v>-</v>
          </cell>
          <cell r="BO522" t="str">
            <v>-</v>
          </cell>
          <cell r="BP522" t="str">
            <v>-</v>
          </cell>
          <cell r="BQ522" t="str">
            <v>-</v>
          </cell>
          <cell r="BR522">
            <v>26846</v>
          </cell>
          <cell r="BS522">
            <v>0</v>
          </cell>
          <cell r="BT522">
            <v>26846</v>
          </cell>
          <cell r="BU522">
            <v>0</v>
          </cell>
          <cell r="BW522" t="str">
            <v>Administracion, Imprevistos, Utilidad (AIU)</v>
          </cell>
          <cell r="BX522">
            <v>0</v>
          </cell>
          <cell r="BY522">
            <v>0</v>
          </cell>
          <cell r="BZ522">
            <v>0</v>
          </cell>
          <cell r="CA522">
            <v>0</v>
          </cell>
        </row>
        <row r="523">
          <cell r="D523" t="str">
            <v>Instalacion tuberia en hierro ductil de 2"(150MM) A 10" (200 MM)</v>
          </cell>
          <cell r="E523" t="str">
            <v>ML</v>
          </cell>
          <cell r="F523" t="str">
            <v>MG501</v>
          </cell>
          <cell r="G523">
            <v>0.1</v>
          </cell>
          <cell r="H523" t="str">
            <v>-</v>
          </cell>
          <cell r="I523" t="str">
            <v>-</v>
          </cell>
          <cell r="J523" t="str">
            <v>-</v>
          </cell>
          <cell r="K523" t="str">
            <v>-</v>
          </cell>
          <cell r="L523" t="str">
            <v>-</v>
          </cell>
          <cell r="M523" t="str">
            <v>-</v>
          </cell>
          <cell r="N523" t="str">
            <v>-</v>
          </cell>
          <cell r="O523" t="str">
            <v>-</v>
          </cell>
          <cell r="P523" t="str">
            <v>-</v>
          </cell>
          <cell r="Q523" t="str">
            <v>-</v>
          </cell>
          <cell r="R523" t="str">
            <v>-</v>
          </cell>
          <cell r="S523" t="str">
            <v>-</v>
          </cell>
          <cell r="T523" t="str">
            <v>-</v>
          </cell>
          <cell r="U523" t="str">
            <v>-</v>
          </cell>
          <cell r="V523" t="str">
            <v>-</v>
          </cell>
          <cell r="W523" t="str">
            <v>-</v>
          </cell>
          <cell r="X523" t="str">
            <v>-</v>
          </cell>
          <cell r="Y523" t="str">
            <v>-</v>
          </cell>
          <cell r="Z523" t="str">
            <v>-</v>
          </cell>
          <cell r="AA523" t="str">
            <v>-</v>
          </cell>
          <cell r="AB523" t="str">
            <v>-</v>
          </cell>
          <cell r="AC523" t="str">
            <v>-</v>
          </cell>
          <cell r="AD523" t="str">
            <v>-</v>
          </cell>
          <cell r="AE523" t="str">
            <v>-</v>
          </cell>
          <cell r="AF523" t="str">
            <v>-</v>
          </cell>
          <cell r="AG523" t="str">
            <v>-</v>
          </cell>
          <cell r="AH523" t="str">
            <v>-</v>
          </cell>
          <cell r="AI523" t="str">
            <v>-</v>
          </cell>
          <cell r="AJ523">
            <v>0</v>
          </cell>
          <cell r="AK523" t="str">
            <v>-</v>
          </cell>
          <cell r="AL523" t="str">
            <v>-</v>
          </cell>
          <cell r="AM523" t="str">
            <v>-</v>
          </cell>
          <cell r="AN523" t="str">
            <v>-</v>
          </cell>
          <cell r="AO523" t="str">
            <v>-</v>
          </cell>
          <cell r="AP523" t="str">
            <v>-</v>
          </cell>
          <cell r="AQ523" t="str">
            <v>-</v>
          </cell>
          <cell r="AR523" t="str">
            <v>-</v>
          </cell>
          <cell r="AS523" t="str">
            <v>-</v>
          </cell>
          <cell r="AT523" t="str">
            <v>-</v>
          </cell>
          <cell r="AU523" t="str">
            <v>-</v>
          </cell>
          <cell r="AV523" t="str">
            <v>-</v>
          </cell>
          <cell r="AW523">
            <v>1</v>
          </cell>
          <cell r="AX523" t="str">
            <v>-</v>
          </cell>
          <cell r="AY523">
            <v>1</v>
          </cell>
          <cell r="AZ523">
            <v>1</v>
          </cell>
          <cell r="BA523">
            <v>1</v>
          </cell>
          <cell r="BB523" t="str">
            <v>MO20</v>
          </cell>
          <cell r="BC523">
            <v>50</v>
          </cell>
          <cell r="BD523">
            <v>3</v>
          </cell>
          <cell r="BE523" t="str">
            <v>MO10</v>
          </cell>
          <cell r="BF523">
            <v>50</v>
          </cell>
          <cell r="BG523" t="str">
            <v>-</v>
          </cell>
          <cell r="BH523" t="str">
            <v>-</v>
          </cell>
          <cell r="BI523" t="str">
            <v>-</v>
          </cell>
          <cell r="BJ523" t="str">
            <v>-</v>
          </cell>
          <cell r="BK523" t="str">
            <v>-</v>
          </cell>
          <cell r="BL523" t="str">
            <v>-</v>
          </cell>
          <cell r="BM523" t="str">
            <v>-</v>
          </cell>
          <cell r="BN523" t="str">
            <v>-</v>
          </cell>
          <cell r="BO523" t="str">
            <v>-</v>
          </cell>
          <cell r="BP523" t="str">
            <v>-</v>
          </cell>
          <cell r="BQ523" t="str">
            <v>-</v>
          </cell>
          <cell r="BR523">
            <v>5004</v>
          </cell>
          <cell r="BS523">
            <v>0</v>
          </cell>
          <cell r="BT523">
            <v>5004</v>
          </cell>
          <cell r="BU523">
            <v>0</v>
          </cell>
          <cell r="BW523" t="str">
            <v>Administracion, Imprevistos, Utilidad (AIU)</v>
          </cell>
          <cell r="BX523">
            <v>0</v>
          </cell>
          <cell r="BY523">
            <v>0</v>
          </cell>
          <cell r="BZ523">
            <v>0</v>
          </cell>
          <cell r="CA523">
            <v>0</v>
          </cell>
        </row>
        <row r="524">
          <cell r="D524" t="str">
            <v>Instalacion tuberia en hierro ductil de 3"(150MM) A 10" (200 MM)</v>
          </cell>
          <cell r="E524" t="str">
            <v>ML</v>
          </cell>
          <cell r="F524" t="str">
            <v>MG501</v>
          </cell>
          <cell r="G524">
            <v>0.1</v>
          </cell>
          <cell r="H524" t="str">
            <v>-</v>
          </cell>
          <cell r="I524" t="str">
            <v>-</v>
          </cell>
          <cell r="J524" t="str">
            <v>-</v>
          </cell>
          <cell r="K524" t="str">
            <v>-</v>
          </cell>
          <cell r="L524" t="str">
            <v>-</v>
          </cell>
          <cell r="M524" t="str">
            <v>-</v>
          </cell>
          <cell r="N524" t="str">
            <v>-</v>
          </cell>
          <cell r="O524" t="str">
            <v>-</v>
          </cell>
          <cell r="P524" t="str">
            <v>-</v>
          </cell>
          <cell r="Q524" t="str">
            <v>-</v>
          </cell>
          <cell r="R524" t="str">
            <v>-</v>
          </cell>
          <cell r="S524" t="str">
            <v>-</v>
          </cell>
          <cell r="T524" t="str">
            <v>-</v>
          </cell>
          <cell r="U524" t="str">
            <v>-</v>
          </cell>
          <cell r="V524" t="str">
            <v>-</v>
          </cell>
          <cell r="W524" t="str">
            <v>-</v>
          </cell>
          <cell r="X524" t="str">
            <v>-</v>
          </cell>
          <cell r="Y524" t="str">
            <v>-</v>
          </cell>
          <cell r="Z524" t="str">
            <v>-</v>
          </cell>
          <cell r="AA524" t="str">
            <v>-</v>
          </cell>
          <cell r="AB524" t="str">
            <v>-</v>
          </cell>
          <cell r="AC524" t="str">
            <v>-</v>
          </cell>
          <cell r="AD524" t="str">
            <v>-</v>
          </cell>
          <cell r="AE524" t="str">
            <v>-</v>
          </cell>
          <cell r="AF524" t="str">
            <v>-</v>
          </cell>
          <cell r="AG524" t="str">
            <v>-</v>
          </cell>
          <cell r="AH524" t="str">
            <v>-</v>
          </cell>
          <cell r="AI524" t="str">
            <v>-</v>
          </cell>
          <cell r="AJ524">
            <v>0</v>
          </cell>
          <cell r="AK524" t="str">
            <v>-</v>
          </cell>
          <cell r="AL524" t="str">
            <v>-</v>
          </cell>
          <cell r="AM524" t="str">
            <v>-</v>
          </cell>
          <cell r="AN524" t="str">
            <v>-</v>
          </cell>
          <cell r="AO524" t="str">
            <v>-</v>
          </cell>
          <cell r="AP524" t="str">
            <v>-</v>
          </cell>
          <cell r="AQ524" t="str">
            <v>-</v>
          </cell>
          <cell r="AR524" t="str">
            <v>-</v>
          </cell>
          <cell r="AS524" t="str">
            <v>-</v>
          </cell>
          <cell r="AT524" t="str">
            <v>-</v>
          </cell>
          <cell r="AU524" t="str">
            <v>-</v>
          </cell>
          <cell r="AV524" t="str">
            <v>-</v>
          </cell>
          <cell r="AW524">
            <v>1</v>
          </cell>
          <cell r="AX524" t="str">
            <v>-</v>
          </cell>
          <cell r="AY524">
            <v>1</v>
          </cell>
          <cell r="AZ524">
            <v>1</v>
          </cell>
          <cell r="BA524">
            <v>1</v>
          </cell>
          <cell r="BB524" t="str">
            <v>MO20</v>
          </cell>
          <cell r="BC524">
            <v>18</v>
          </cell>
          <cell r="BD524">
            <v>4</v>
          </cell>
          <cell r="BE524" t="str">
            <v>MO10</v>
          </cell>
          <cell r="BF524">
            <v>18</v>
          </cell>
          <cell r="BG524" t="str">
            <v>-</v>
          </cell>
          <cell r="BH524" t="str">
            <v>-</v>
          </cell>
          <cell r="BI524" t="str">
            <v>-</v>
          </cell>
          <cell r="BJ524" t="str">
            <v>-</v>
          </cell>
          <cell r="BK524" t="str">
            <v>-</v>
          </cell>
          <cell r="BL524" t="str">
            <v>-</v>
          </cell>
          <cell r="BM524" t="str">
            <v>-</v>
          </cell>
          <cell r="BN524" t="str">
            <v>-</v>
          </cell>
          <cell r="BO524" t="str">
            <v>-</v>
          </cell>
          <cell r="BP524" t="str">
            <v>-</v>
          </cell>
          <cell r="BQ524" t="str">
            <v>-</v>
          </cell>
          <cell r="BR524">
            <v>16681</v>
          </cell>
          <cell r="BS524">
            <v>0</v>
          </cell>
          <cell r="BT524">
            <v>16681</v>
          </cell>
          <cell r="BU524" t="str">
            <v>PDA ACUEDUCTO SORACA</v>
          </cell>
          <cell r="BW524" t="str">
            <v>Administracion, Imprevistos, Utilidad (AIU)</v>
          </cell>
          <cell r="BX524">
            <v>0</v>
          </cell>
          <cell r="BY524">
            <v>0</v>
          </cell>
          <cell r="BZ524">
            <v>0</v>
          </cell>
          <cell r="CA524">
            <v>0</v>
          </cell>
        </row>
        <row r="525">
          <cell r="D525" t="str">
            <v xml:space="preserve">Instalación tubería PVC alcantarillado Novafort  ɸ 12" </v>
          </cell>
          <cell r="E525" t="str">
            <v>ML</v>
          </cell>
          <cell r="F525" t="str">
            <v>MG501</v>
          </cell>
          <cell r="G525">
            <v>7.0000000000000007E-2</v>
          </cell>
          <cell r="H525" t="str">
            <v>MG509</v>
          </cell>
          <cell r="I525">
            <v>25</v>
          </cell>
          <cell r="J525" t="str">
            <v>-</v>
          </cell>
          <cell r="K525" t="str">
            <v>-</v>
          </cell>
          <cell r="L525" t="str">
            <v>-</v>
          </cell>
          <cell r="M525" t="str">
            <v>-</v>
          </cell>
          <cell r="N525" t="str">
            <v>-</v>
          </cell>
          <cell r="O525" t="str">
            <v>-</v>
          </cell>
          <cell r="P525" t="str">
            <v>-</v>
          </cell>
          <cell r="Q525" t="str">
            <v>-</v>
          </cell>
          <cell r="R525" t="str">
            <v>-</v>
          </cell>
          <cell r="S525" t="str">
            <v>-</v>
          </cell>
          <cell r="T525" t="str">
            <v>-</v>
          </cell>
          <cell r="U525" t="str">
            <v>-</v>
          </cell>
          <cell r="V525" t="str">
            <v>-</v>
          </cell>
          <cell r="W525" t="str">
            <v>-</v>
          </cell>
          <cell r="X525" t="str">
            <v>-</v>
          </cell>
          <cell r="Y525" t="str">
            <v>-</v>
          </cell>
          <cell r="Z525" t="str">
            <v>-</v>
          </cell>
          <cell r="AA525" t="str">
            <v>-</v>
          </cell>
          <cell r="AB525" t="str">
            <v>-</v>
          </cell>
          <cell r="AC525" t="str">
            <v>-</v>
          </cell>
          <cell r="AD525" t="str">
            <v>-</v>
          </cell>
          <cell r="AE525" t="str">
            <v>-</v>
          </cell>
          <cell r="AF525" t="str">
            <v>-</v>
          </cell>
          <cell r="AG525" t="str">
            <v>-</v>
          </cell>
          <cell r="AH525" t="str">
            <v>-</v>
          </cell>
          <cell r="AI525" t="str">
            <v>-</v>
          </cell>
          <cell r="AJ525">
            <v>0</v>
          </cell>
          <cell r="AK525" t="str">
            <v>-</v>
          </cell>
          <cell r="AL525" t="str">
            <v>-</v>
          </cell>
          <cell r="AM525" t="str">
            <v>-</v>
          </cell>
          <cell r="AN525" t="str">
            <v>-</v>
          </cell>
          <cell r="AO525" t="str">
            <v>-</v>
          </cell>
          <cell r="AP525" t="str">
            <v>-</v>
          </cell>
          <cell r="AQ525" t="str">
            <v>-</v>
          </cell>
          <cell r="AR525" t="str">
            <v>-</v>
          </cell>
          <cell r="AS525" t="str">
            <v>-</v>
          </cell>
          <cell r="AT525" t="str">
            <v>-</v>
          </cell>
          <cell r="AU525" t="str">
            <v>-</v>
          </cell>
          <cell r="AV525" t="str">
            <v>-</v>
          </cell>
          <cell r="AW525">
            <v>1</v>
          </cell>
          <cell r="AX525" t="str">
            <v>-</v>
          </cell>
          <cell r="AY525">
            <v>1</v>
          </cell>
          <cell r="AZ525">
            <v>1</v>
          </cell>
          <cell r="BA525">
            <v>1</v>
          </cell>
          <cell r="BB525" t="str">
            <v>MO12</v>
          </cell>
          <cell r="BC525">
            <v>240</v>
          </cell>
          <cell r="BD525">
            <v>1</v>
          </cell>
          <cell r="BE525" t="str">
            <v>MO20</v>
          </cell>
          <cell r="BF525">
            <v>24.6</v>
          </cell>
          <cell r="BG525">
            <v>2</v>
          </cell>
          <cell r="BH525" t="str">
            <v>MO10</v>
          </cell>
          <cell r="BI525">
            <v>24.6</v>
          </cell>
          <cell r="BJ525" t="str">
            <v>-</v>
          </cell>
          <cell r="BK525" t="str">
            <v>-</v>
          </cell>
          <cell r="BL525" t="str">
            <v>-</v>
          </cell>
          <cell r="BM525" t="str">
            <v>-</v>
          </cell>
          <cell r="BN525" t="str">
            <v>-</v>
          </cell>
          <cell r="BO525" t="str">
            <v>-</v>
          </cell>
          <cell r="BP525" t="str">
            <v>-</v>
          </cell>
          <cell r="BQ525" t="str">
            <v>-</v>
          </cell>
          <cell r="BR525">
            <v>11110</v>
          </cell>
          <cell r="BS525">
            <v>0</v>
          </cell>
          <cell r="BT525">
            <v>0</v>
          </cell>
          <cell r="BU525" t="str">
            <v>pda chinavita</v>
          </cell>
          <cell r="BW525" t="str">
            <v>Administracion, Imprevistos, Utilidad (AIU)</v>
          </cell>
          <cell r="BX525">
            <v>0</v>
          </cell>
          <cell r="BY525">
            <v>0</v>
          </cell>
          <cell r="BZ525">
            <v>0</v>
          </cell>
          <cell r="CA525">
            <v>0</v>
          </cell>
        </row>
        <row r="526">
          <cell r="D526" t="str">
            <v>Instalación tubería PVC alcantarillado Novafort  ɸ 12"  incluye union</v>
          </cell>
          <cell r="E526" t="str">
            <v>ML</v>
          </cell>
          <cell r="F526" t="str">
            <v>MG501</v>
          </cell>
          <cell r="G526">
            <v>7.0000000000000007E-2</v>
          </cell>
          <cell r="H526" t="str">
            <v>MG509</v>
          </cell>
          <cell r="I526">
            <v>30</v>
          </cell>
          <cell r="J526" t="str">
            <v>-</v>
          </cell>
          <cell r="K526" t="str">
            <v>-</v>
          </cell>
          <cell r="L526" t="str">
            <v>-</v>
          </cell>
          <cell r="M526" t="str">
            <v>-</v>
          </cell>
          <cell r="N526" t="str">
            <v>-</v>
          </cell>
          <cell r="O526" t="str">
            <v>-</v>
          </cell>
          <cell r="P526" t="str">
            <v>C5020</v>
          </cell>
          <cell r="Q526">
            <v>0.02</v>
          </cell>
          <cell r="R526" t="str">
            <v>IGA3151</v>
          </cell>
          <cell r="S526">
            <v>0.17</v>
          </cell>
          <cell r="T526" t="str">
            <v>-</v>
          </cell>
          <cell r="U526" t="str">
            <v>-</v>
          </cell>
          <cell r="V526" t="str">
            <v>-</v>
          </cell>
          <cell r="W526" t="str">
            <v>-</v>
          </cell>
          <cell r="X526" t="str">
            <v>-</v>
          </cell>
          <cell r="Y526" t="str">
            <v>-</v>
          </cell>
          <cell r="Z526" t="str">
            <v>-</v>
          </cell>
          <cell r="AA526" t="str">
            <v>-</v>
          </cell>
          <cell r="AB526" t="str">
            <v>-</v>
          </cell>
          <cell r="AC526" t="str">
            <v>-</v>
          </cell>
          <cell r="AD526" t="str">
            <v>-</v>
          </cell>
          <cell r="AE526" t="str">
            <v>-</v>
          </cell>
          <cell r="AF526" t="str">
            <v>-</v>
          </cell>
          <cell r="AG526" t="str">
            <v>-</v>
          </cell>
          <cell r="AH526" t="str">
            <v>-</v>
          </cell>
          <cell r="AI526" t="str">
            <v>-</v>
          </cell>
          <cell r="AJ526">
            <v>0</v>
          </cell>
          <cell r="AK526" t="str">
            <v>-</v>
          </cell>
          <cell r="AL526" t="str">
            <v>-</v>
          </cell>
          <cell r="AM526" t="str">
            <v>-</v>
          </cell>
          <cell r="AN526" t="str">
            <v>-</v>
          </cell>
          <cell r="AO526" t="str">
            <v>-</v>
          </cell>
          <cell r="AP526" t="str">
            <v>-</v>
          </cell>
          <cell r="AQ526" t="str">
            <v>-</v>
          </cell>
          <cell r="AR526" t="str">
            <v>-</v>
          </cell>
          <cell r="AS526" t="str">
            <v>-</v>
          </cell>
          <cell r="AT526" t="str">
            <v>-</v>
          </cell>
          <cell r="AU526" t="str">
            <v>-</v>
          </cell>
          <cell r="AV526" t="str">
            <v>-</v>
          </cell>
          <cell r="AW526">
            <v>1</v>
          </cell>
          <cell r="AX526" t="str">
            <v>-</v>
          </cell>
          <cell r="AY526">
            <v>1</v>
          </cell>
          <cell r="AZ526">
            <v>1</v>
          </cell>
          <cell r="BA526">
            <v>1</v>
          </cell>
          <cell r="BB526" t="str">
            <v>MO12</v>
          </cell>
          <cell r="BC526">
            <v>240</v>
          </cell>
          <cell r="BD526">
            <v>1</v>
          </cell>
          <cell r="BE526" t="str">
            <v>MO20</v>
          </cell>
          <cell r="BF526">
            <v>24</v>
          </cell>
          <cell r="BG526">
            <v>2</v>
          </cell>
          <cell r="BH526" t="str">
            <v>MO10</v>
          </cell>
          <cell r="BI526">
            <v>24</v>
          </cell>
          <cell r="BJ526" t="str">
            <v>-</v>
          </cell>
          <cell r="BK526" t="str">
            <v>-</v>
          </cell>
          <cell r="BL526" t="str">
            <v>-</v>
          </cell>
          <cell r="BM526" t="str">
            <v>-</v>
          </cell>
          <cell r="BN526" t="str">
            <v>-</v>
          </cell>
          <cell r="BO526" t="str">
            <v>-</v>
          </cell>
          <cell r="BP526" t="str">
            <v>-</v>
          </cell>
          <cell r="BQ526" t="str">
            <v>-</v>
          </cell>
          <cell r="BR526">
            <v>34137</v>
          </cell>
          <cell r="BS526">
            <v>0</v>
          </cell>
          <cell r="BT526">
            <v>0</v>
          </cell>
          <cell r="BU526" t="str">
            <v>pda chinavita</v>
          </cell>
          <cell r="BW526" t="str">
            <v>Administracion, Imprevistos, Utilidad (AIU)</v>
          </cell>
          <cell r="BX526">
            <v>0</v>
          </cell>
          <cell r="BY526">
            <v>0</v>
          </cell>
          <cell r="BZ526">
            <v>0</v>
          </cell>
          <cell r="CA526">
            <v>0</v>
          </cell>
        </row>
        <row r="527">
          <cell r="D527" t="str">
            <v>Instalacion  de Accesorios  PVC 2" a 3"</v>
          </cell>
          <cell r="E527" t="str">
            <v>unidad</v>
          </cell>
          <cell r="F527" t="str">
            <v>MG501</v>
          </cell>
          <cell r="G527">
            <v>0.05</v>
          </cell>
          <cell r="H527" t="str">
            <v>-</v>
          </cell>
          <cell r="I527" t="str">
            <v>-</v>
          </cell>
          <cell r="J527" t="str">
            <v>-</v>
          </cell>
          <cell r="K527" t="str">
            <v>-</v>
          </cell>
          <cell r="L527" t="str">
            <v>-</v>
          </cell>
          <cell r="M527" t="str">
            <v>-</v>
          </cell>
          <cell r="N527" t="str">
            <v>-</v>
          </cell>
          <cell r="O527" t="str">
            <v>-</v>
          </cell>
          <cell r="P527" t="str">
            <v>C5020</v>
          </cell>
          <cell r="Q527">
            <v>0.01</v>
          </cell>
          <cell r="R527" t="str">
            <v>-</v>
          </cell>
          <cell r="S527" t="str">
            <v>-</v>
          </cell>
          <cell r="T527" t="str">
            <v>-</v>
          </cell>
          <cell r="U527" t="str">
            <v>-</v>
          </cell>
          <cell r="V527" t="str">
            <v>-</v>
          </cell>
          <cell r="W527" t="str">
            <v>-</v>
          </cell>
          <cell r="X527" t="str">
            <v>-</v>
          </cell>
          <cell r="Y527" t="str">
            <v>-</v>
          </cell>
          <cell r="Z527" t="str">
            <v>-</v>
          </cell>
          <cell r="AA527" t="str">
            <v>-</v>
          </cell>
          <cell r="AB527" t="str">
            <v>-</v>
          </cell>
          <cell r="AC527" t="str">
            <v>-</v>
          </cell>
          <cell r="AD527" t="str">
            <v>-</v>
          </cell>
          <cell r="AE527" t="str">
            <v>-</v>
          </cell>
          <cell r="AF527" t="str">
            <v>-</v>
          </cell>
          <cell r="AG527" t="str">
            <v>-</v>
          </cell>
          <cell r="AH527" t="str">
            <v>-</v>
          </cell>
          <cell r="AI527" t="str">
            <v>-</v>
          </cell>
          <cell r="AJ527">
            <v>0</v>
          </cell>
          <cell r="AK527" t="str">
            <v>-</v>
          </cell>
          <cell r="AL527" t="str">
            <v>-</v>
          </cell>
          <cell r="AM527" t="str">
            <v>-</v>
          </cell>
          <cell r="AN527" t="str">
            <v>-</v>
          </cell>
          <cell r="AO527" t="str">
            <v>-</v>
          </cell>
          <cell r="AP527" t="str">
            <v>-</v>
          </cell>
          <cell r="AQ527" t="str">
            <v>-</v>
          </cell>
          <cell r="AR527" t="str">
            <v>-</v>
          </cell>
          <cell r="AS527" t="str">
            <v>-</v>
          </cell>
          <cell r="AT527" t="str">
            <v>-</v>
          </cell>
          <cell r="AU527" t="str">
            <v>-</v>
          </cell>
          <cell r="AV527" t="str">
            <v>-</v>
          </cell>
          <cell r="AW527">
            <v>1</v>
          </cell>
          <cell r="AX527" t="str">
            <v>-</v>
          </cell>
          <cell r="AY527">
            <v>1</v>
          </cell>
          <cell r="AZ527">
            <v>1</v>
          </cell>
          <cell r="BA527">
            <v>1</v>
          </cell>
          <cell r="BB527" t="str">
            <v>MO20</v>
          </cell>
          <cell r="BC527">
            <v>80</v>
          </cell>
          <cell r="BD527">
            <v>1</v>
          </cell>
          <cell r="BE527" t="str">
            <v>MO10</v>
          </cell>
          <cell r="BF527">
            <v>80</v>
          </cell>
          <cell r="BG527" t="str">
            <v>-</v>
          </cell>
          <cell r="BH527" t="str">
            <v>-</v>
          </cell>
          <cell r="BI527" t="str">
            <v>-</v>
          </cell>
          <cell r="BJ527" t="str">
            <v>-</v>
          </cell>
          <cell r="BK527" t="str">
            <v>-</v>
          </cell>
          <cell r="BL527" t="str">
            <v>-</v>
          </cell>
          <cell r="BM527" t="str">
            <v>-</v>
          </cell>
          <cell r="BN527" t="str">
            <v>-</v>
          </cell>
          <cell r="BO527" t="str">
            <v>-</v>
          </cell>
          <cell r="BP527" t="str">
            <v>-</v>
          </cell>
          <cell r="BQ527" t="str">
            <v>-</v>
          </cell>
          <cell r="BR527">
            <v>2241</v>
          </cell>
          <cell r="BS527">
            <v>0</v>
          </cell>
          <cell r="BT527">
            <v>2241</v>
          </cell>
          <cell r="BU527">
            <v>0</v>
          </cell>
          <cell r="BW527" t="str">
            <v>Administracion, Imprevistos, Utilidad (AIU)</v>
          </cell>
          <cell r="BX527">
            <v>0</v>
          </cell>
          <cell r="BY527">
            <v>0</v>
          </cell>
          <cell r="BZ527">
            <v>0</v>
          </cell>
          <cell r="CA527">
            <v>0</v>
          </cell>
        </row>
        <row r="528">
          <cell r="D528" t="str">
            <v xml:space="preserve">Instalacion tuberia PVC de 2" Y 3" UM </v>
          </cell>
          <cell r="E528" t="str">
            <v>ML</v>
          </cell>
          <cell r="F528" t="str">
            <v>MG501</v>
          </cell>
          <cell r="G528">
            <v>0.1</v>
          </cell>
          <cell r="H528" t="str">
            <v>-</v>
          </cell>
          <cell r="I528" t="str">
            <v>-</v>
          </cell>
          <cell r="J528" t="str">
            <v>-</v>
          </cell>
          <cell r="K528" t="str">
            <v>-</v>
          </cell>
          <cell r="L528" t="str">
            <v>-</v>
          </cell>
          <cell r="M528" t="str">
            <v>-</v>
          </cell>
          <cell r="N528" t="str">
            <v>-</v>
          </cell>
          <cell r="O528" t="str">
            <v>-</v>
          </cell>
          <cell r="P528" t="str">
            <v>C5020</v>
          </cell>
          <cell r="Q528">
            <v>0.02</v>
          </cell>
          <cell r="R528" t="str">
            <v>-</v>
          </cell>
          <cell r="S528" t="str">
            <v>-</v>
          </cell>
          <cell r="T528" t="str">
            <v>-</v>
          </cell>
          <cell r="U528" t="str">
            <v>-</v>
          </cell>
          <cell r="V528" t="str">
            <v>-</v>
          </cell>
          <cell r="W528" t="str">
            <v>-</v>
          </cell>
          <cell r="X528" t="str">
            <v>-</v>
          </cell>
          <cell r="Y528" t="str">
            <v>-</v>
          </cell>
          <cell r="Z528" t="str">
            <v>-</v>
          </cell>
          <cell r="AA528" t="str">
            <v>-</v>
          </cell>
          <cell r="AB528" t="str">
            <v>-</v>
          </cell>
          <cell r="AC528" t="str">
            <v>-</v>
          </cell>
          <cell r="AD528" t="str">
            <v>-</v>
          </cell>
          <cell r="AE528" t="str">
            <v>-</v>
          </cell>
          <cell r="AF528" t="str">
            <v>-</v>
          </cell>
          <cell r="AG528" t="str">
            <v>-</v>
          </cell>
          <cell r="AH528" t="str">
            <v>-</v>
          </cell>
          <cell r="AI528" t="str">
            <v>-</v>
          </cell>
          <cell r="AJ528">
            <v>0</v>
          </cell>
          <cell r="AK528" t="str">
            <v>-</v>
          </cell>
          <cell r="AL528" t="str">
            <v>-</v>
          </cell>
          <cell r="AM528" t="str">
            <v>-</v>
          </cell>
          <cell r="AN528" t="str">
            <v>-</v>
          </cell>
          <cell r="AO528" t="str">
            <v>-</v>
          </cell>
          <cell r="AP528" t="str">
            <v>-</v>
          </cell>
          <cell r="AQ528" t="str">
            <v>-</v>
          </cell>
          <cell r="AR528" t="str">
            <v>-</v>
          </cell>
          <cell r="AS528" t="str">
            <v>-</v>
          </cell>
          <cell r="AT528" t="str">
            <v>-</v>
          </cell>
          <cell r="AU528" t="str">
            <v>-</v>
          </cell>
          <cell r="AV528" t="str">
            <v>-</v>
          </cell>
          <cell r="AW528">
            <v>1</v>
          </cell>
          <cell r="AX528" t="str">
            <v>-</v>
          </cell>
          <cell r="AY528">
            <v>1</v>
          </cell>
          <cell r="AZ528">
            <v>1</v>
          </cell>
          <cell r="BA528">
            <v>1</v>
          </cell>
          <cell r="BB528" t="str">
            <v>MO20</v>
          </cell>
          <cell r="BC528">
            <v>50</v>
          </cell>
          <cell r="BD528">
            <v>1</v>
          </cell>
          <cell r="BE528" t="str">
            <v>MO10</v>
          </cell>
          <cell r="BF528">
            <v>50</v>
          </cell>
          <cell r="BG528" t="str">
            <v>-</v>
          </cell>
          <cell r="BH528" t="str">
            <v>-</v>
          </cell>
          <cell r="BI528" t="str">
            <v>-</v>
          </cell>
          <cell r="BJ528" t="str">
            <v>-</v>
          </cell>
          <cell r="BK528" t="str">
            <v>-</v>
          </cell>
          <cell r="BL528" t="str">
            <v>-</v>
          </cell>
          <cell r="BM528" t="str">
            <v>-</v>
          </cell>
          <cell r="BN528" t="str">
            <v>-</v>
          </cell>
          <cell r="BO528" t="str">
            <v>-</v>
          </cell>
          <cell r="BP528" t="str">
            <v>-</v>
          </cell>
          <cell r="BQ528" t="str">
            <v>-</v>
          </cell>
          <cell r="BR528">
            <v>3903</v>
          </cell>
          <cell r="BS528">
            <v>0</v>
          </cell>
          <cell r="BT528">
            <v>3903</v>
          </cell>
          <cell r="BU528">
            <v>0</v>
          </cell>
          <cell r="BW528" t="str">
            <v>Administracion, Imprevistos, Utilidad (AIU)</v>
          </cell>
          <cell r="BX528">
            <v>0</v>
          </cell>
          <cell r="BY528">
            <v>0</v>
          </cell>
          <cell r="BZ528">
            <v>0</v>
          </cell>
          <cell r="CA528">
            <v>0</v>
          </cell>
        </row>
        <row r="529">
          <cell r="D529" t="str">
            <v>Instalacion tuberia PVC de menores a 1"</v>
          </cell>
          <cell r="E529" t="str">
            <v>ML</v>
          </cell>
          <cell r="F529" t="str">
            <v>MG501</v>
          </cell>
          <cell r="G529">
            <v>0.1</v>
          </cell>
          <cell r="H529" t="str">
            <v>-</v>
          </cell>
          <cell r="I529" t="str">
            <v>-</v>
          </cell>
          <cell r="J529" t="str">
            <v>-</v>
          </cell>
          <cell r="K529" t="str">
            <v>-</v>
          </cell>
          <cell r="L529" t="str">
            <v>-</v>
          </cell>
          <cell r="M529" t="str">
            <v>-</v>
          </cell>
          <cell r="N529" t="str">
            <v>-</v>
          </cell>
          <cell r="O529" t="str">
            <v>-</v>
          </cell>
          <cell r="P529" t="str">
            <v>C5020</v>
          </cell>
          <cell r="Q529">
            <v>0.02</v>
          </cell>
          <cell r="R529" t="str">
            <v>-</v>
          </cell>
          <cell r="S529" t="str">
            <v>-</v>
          </cell>
          <cell r="T529" t="str">
            <v>-</v>
          </cell>
          <cell r="U529" t="str">
            <v>-</v>
          </cell>
          <cell r="V529" t="str">
            <v>-</v>
          </cell>
          <cell r="W529" t="str">
            <v>-</v>
          </cell>
          <cell r="X529" t="str">
            <v>-</v>
          </cell>
          <cell r="Y529" t="str">
            <v>-</v>
          </cell>
          <cell r="Z529" t="str">
            <v>-</v>
          </cell>
          <cell r="AA529" t="str">
            <v>-</v>
          </cell>
          <cell r="AB529" t="str">
            <v>-</v>
          </cell>
          <cell r="AC529" t="str">
            <v>-</v>
          </cell>
          <cell r="AD529" t="str">
            <v>-</v>
          </cell>
          <cell r="AE529" t="str">
            <v>-</v>
          </cell>
          <cell r="AF529" t="str">
            <v>-</v>
          </cell>
          <cell r="AG529" t="str">
            <v>-</v>
          </cell>
          <cell r="AH529" t="str">
            <v>-</v>
          </cell>
          <cell r="AI529" t="str">
            <v>-</v>
          </cell>
          <cell r="AJ529">
            <v>0</v>
          </cell>
          <cell r="AK529" t="str">
            <v>-</v>
          </cell>
          <cell r="AL529" t="str">
            <v>-</v>
          </cell>
          <cell r="AM529" t="str">
            <v>-</v>
          </cell>
          <cell r="AN529" t="str">
            <v>-</v>
          </cell>
          <cell r="AO529" t="str">
            <v>-</v>
          </cell>
          <cell r="AP529" t="str">
            <v>-</v>
          </cell>
          <cell r="AQ529" t="str">
            <v>-</v>
          </cell>
          <cell r="AR529" t="str">
            <v>-</v>
          </cell>
          <cell r="AS529" t="str">
            <v>-</v>
          </cell>
          <cell r="AT529" t="str">
            <v>-</v>
          </cell>
          <cell r="AU529" t="str">
            <v>-</v>
          </cell>
          <cell r="AV529" t="str">
            <v>-</v>
          </cell>
          <cell r="AW529">
            <v>1</v>
          </cell>
          <cell r="AX529" t="str">
            <v>-</v>
          </cell>
          <cell r="AY529">
            <v>1</v>
          </cell>
          <cell r="AZ529">
            <v>1</v>
          </cell>
          <cell r="BA529">
            <v>1</v>
          </cell>
          <cell r="BB529" t="str">
            <v>MO20</v>
          </cell>
          <cell r="BC529">
            <v>100</v>
          </cell>
          <cell r="BD529">
            <v>1</v>
          </cell>
          <cell r="BE529" t="str">
            <v>MO10</v>
          </cell>
          <cell r="BF529">
            <v>100</v>
          </cell>
          <cell r="BG529" t="str">
            <v>-</v>
          </cell>
          <cell r="BH529" t="str">
            <v>-</v>
          </cell>
          <cell r="BI529" t="str">
            <v>-</v>
          </cell>
          <cell r="BJ529" t="str">
            <v>-</v>
          </cell>
          <cell r="BK529" t="str">
            <v>-</v>
          </cell>
          <cell r="BL529" t="str">
            <v>-</v>
          </cell>
          <cell r="BM529" t="str">
            <v>-</v>
          </cell>
          <cell r="BN529" t="str">
            <v>-</v>
          </cell>
          <cell r="BO529" t="str">
            <v>-</v>
          </cell>
          <cell r="BP529" t="str">
            <v>-</v>
          </cell>
          <cell r="BQ529" t="str">
            <v>-</v>
          </cell>
          <cell r="BR529">
            <v>2401</v>
          </cell>
          <cell r="BS529">
            <v>0</v>
          </cell>
          <cell r="BT529">
            <v>2401</v>
          </cell>
          <cell r="BU529">
            <v>0</v>
          </cell>
          <cell r="BW529" t="str">
            <v>Administracion, Imprevistos, Utilidad (AIU)</v>
          </cell>
          <cell r="BX529">
            <v>0</v>
          </cell>
          <cell r="BY529">
            <v>0</v>
          </cell>
          <cell r="BZ529">
            <v>0</v>
          </cell>
          <cell r="CA529">
            <v>0</v>
          </cell>
        </row>
        <row r="530">
          <cell r="D530" t="str">
            <v>Instalacion tuberia PVC de 24"</v>
          </cell>
          <cell r="E530" t="str">
            <v>ML</v>
          </cell>
          <cell r="F530" t="str">
            <v>MG501</v>
          </cell>
          <cell r="G530">
            <v>0.06</v>
          </cell>
          <cell r="H530" t="str">
            <v>MG509</v>
          </cell>
          <cell r="I530">
            <v>20</v>
          </cell>
          <cell r="J530" t="str">
            <v>MG516</v>
          </cell>
          <cell r="K530">
            <v>30</v>
          </cell>
          <cell r="L530" t="str">
            <v>-</v>
          </cell>
          <cell r="M530" t="str">
            <v>-</v>
          </cell>
          <cell r="N530" t="str">
            <v>-</v>
          </cell>
          <cell r="O530" t="str">
            <v>-</v>
          </cell>
          <cell r="P530" t="str">
            <v>-</v>
          </cell>
          <cell r="Q530" t="str">
            <v>-</v>
          </cell>
          <cell r="R530" t="str">
            <v>-</v>
          </cell>
          <cell r="S530" t="str">
            <v>-</v>
          </cell>
          <cell r="T530" t="str">
            <v>-</v>
          </cell>
          <cell r="U530" t="str">
            <v>-</v>
          </cell>
          <cell r="V530" t="str">
            <v>-</v>
          </cell>
          <cell r="W530" t="str">
            <v>-</v>
          </cell>
          <cell r="X530" t="str">
            <v>-</v>
          </cell>
          <cell r="Y530" t="str">
            <v>-</v>
          </cell>
          <cell r="Z530" t="str">
            <v>-</v>
          </cell>
          <cell r="AA530" t="str">
            <v>-</v>
          </cell>
          <cell r="AB530" t="str">
            <v>-</v>
          </cell>
          <cell r="AC530" t="str">
            <v>-</v>
          </cell>
          <cell r="AD530" t="str">
            <v>-</v>
          </cell>
          <cell r="AE530" t="str">
            <v>-</v>
          </cell>
          <cell r="AF530" t="str">
            <v>-</v>
          </cell>
          <cell r="AG530" t="str">
            <v>-</v>
          </cell>
          <cell r="AH530" t="str">
            <v>-</v>
          </cell>
          <cell r="AI530" t="str">
            <v>-</v>
          </cell>
          <cell r="AJ530">
            <v>0</v>
          </cell>
          <cell r="AK530" t="str">
            <v>-</v>
          </cell>
          <cell r="AL530" t="str">
            <v>-</v>
          </cell>
          <cell r="AM530" t="str">
            <v>-</v>
          </cell>
          <cell r="AN530" t="str">
            <v>-</v>
          </cell>
          <cell r="AO530" t="str">
            <v>-</v>
          </cell>
          <cell r="AP530" t="str">
            <v>-</v>
          </cell>
          <cell r="AQ530" t="str">
            <v>-</v>
          </cell>
          <cell r="AR530" t="str">
            <v>-</v>
          </cell>
          <cell r="AS530" t="str">
            <v>-</v>
          </cell>
          <cell r="AT530" t="str">
            <v>-</v>
          </cell>
          <cell r="AU530" t="str">
            <v>-</v>
          </cell>
          <cell r="AV530" t="str">
            <v>-</v>
          </cell>
          <cell r="AW530">
            <v>1</v>
          </cell>
          <cell r="AX530" t="str">
            <v>-</v>
          </cell>
          <cell r="AY530">
            <v>1</v>
          </cell>
          <cell r="AZ530">
            <v>1</v>
          </cell>
          <cell r="BA530">
            <v>1</v>
          </cell>
          <cell r="BB530" t="str">
            <v>MO37</v>
          </cell>
          <cell r="BC530">
            <v>34</v>
          </cell>
          <cell r="BD530">
            <v>2</v>
          </cell>
          <cell r="BE530" t="str">
            <v>MO38</v>
          </cell>
          <cell r="BF530">
            <v>34</v>
          </cell>
          <cell r="BG530">
            <v>2</v>
          </cell>
          <cell r="BH530" t="str">
            <v>MO10</v>
          </cell>
          <cell r="BI530">
            <v>34</v>
          </cell>
          <cell r="BJ530">
            <v>1</v>
          </cell>
          <cell r="BK530" t="str">
            <v>MO12</v>
          </cell>
          <cell r="BL530">
            <v>160</v>
          </cell>
          <cell r="BM530" t="str">
            <v>-</v>
          </cell>
          <cell r="BN530" t="str">
            <v>-</v>
          </cell>
          <cell r="BO530" t="str">
            <v>-</v>
          </cell>
          <cell r="BP530" t="str">
            <v>-</v>
          </cell>
          <cell r="BQ530" t="str">
            <v>-</v>
          </cell>
          <cell r="BR530">
            <v>16132</v>
          </cell>
          <cell r="BS530">
            <v>0</v>
          </cell>
          <cell r="BT530">
            <v>16132</v>
          </cell>
          <cell r="BU530">
            <v>0</v>
          </cell>
          <cell r="BV530">
            <v>0</v>
          </cell>
          <cell r="BW530" t="str">
            <v>Administracion, Imprevistos, Utilidad (AIU)</v>
          </cell>
          <cell r="BX530">
            <v>0</v>
          </cell>
          <cell r="BY530">
            <v>0</v>
          </cell>
          <cell r="BZ530">
            <v>0</v>
          </cell>
          <cell r="CA530">
            <v>0</v>
          </cell>
        </row>
        <row r="531">
          <cell r="D531" t="str">
            <v>Instalacion tuberia PVC de 27" aguas</v>
          </cell>
          <cell r="E531" t="str">
            <v>ML</v>
          </cell>
          <cell r="F531" t="str">
            <v>MG501</v>
          </cell>
          <cell r="G531">
            <v>0.06</v>
          </cell>
          <cell r="H531" t="str">
            <v>MG509</v>
          </cell>
          <cell r="I531">
            <v>20</v>
          </cell>
          <cell r="J531" t="str">
            <v>MG516</v>
          </cell>
          <cell r="K531">
            <v>30</v>
          </cell>
          <cell r="L531" t="str">
            <v>-</v>
          </cell>
          <cell r="M531" t="str">
            <v>-</v>
          </cell>
          <cell r="N531" t="str">
            <v>-</v>
          </cell>
          <cell r="O531" t="str">
            <v>-</v>
          </cell>
          <cell r="P531" t="str">
            <v>-</v>
          </cell>
          <cell r="Q531" t="str">
            <v>-</v>
          </cell>
          <cell r="R531" t="str">
            <v>-</v>
          </cell>
          <cell r="S531" t="str">
            <v>-</v>
          </cell>
          <cell r="T531" t="str">
            <v>-</v>
          </cell>
          <cell r="U531" t="str">
            <v>-</v>
          </cell>
          <cell r="V531" t="str">
            <v>-</v>
          </cell>
          <cell r="W531" t="str">
            <v>-</v>
          </cell>
          <cell r="X531" t="str">
            <v>-</v>
          </cell>
          <cell r="Y531" t="str">
            <v>-</v>
          </cell>
          <cell r="Z531" t="str">
            <v>-</v>
          </cell>
          <cell r="AA531" t="str">
            <v>-</v>
          </cell>
          <cell r="AB531" t="str">
            <v>-</v>
          </cell>
          <cell r="AC531" t="str">
            <v>-</v>
          </cell>
          <cell r="AD531" t="str">
            <v>-</v>
          </cell>
          <cell r="AE531" t="str">
            <v>-</v>
          </cell>
          <cell r="AF531" t="str">
            <v>-</v>
          </cell>
          <cell r="AG531" t="str">
            <v>-</v>
          </cell>
          <cell r="AH531" t="str">
            <v>-</v>
          </cell>
          <cell r="AI531" t="str">
            <v>-</v>
          </cell>
          <cell r="AJ531">
            <v>0</v>
          </cell>
          <cell r="AK531" t="str">
            <v>-</v>
          </cell>
          <cell r="AL531" t="str">
            <v>-</v>
          </cell>
          <cell r="AM531" t="str">
            <v>-</v>
          </cell>
          <cell r="AN531" t="str">
            <v>-</v>
          </cell>
          <cell r="AO531" t="str">
            <v>-</v>
          </cell>
          <cell r="AP531" t="str">
            <v>-</v>
          </cell>
          <cell r="AQ531" t="str">
            <v>-</v>
          </cell>
          <cell r="AR531" t="str">
            <v>-</v>
          </cell>
          <cell r="AS531" t="str">
            <v>-</v>
          </cell>
          <cell r="AT531" t="str">
            <v>-</v>
          </cell>
          <cell r="AU531" t="str">
            <v>-</v>
          </cell>
          <cell r="AV531" t="str">
            <v>-</v>
          </cell>
          <cell r="AW531">
            <v>1</v>
          </cell>
          <cell r="AX531" t="str">
            <v>-</v>
          </cell>
          <cell r="AY531">
            <v>1</v>
          </cell>
          <cell r="AZ531">
            <v>1</v>
          </cell>
          <cell r="BA531">
            <v>1</v>
          </cell>
          <cell r="BB531" t="str">
            <v>MO37</v>
          </cell>
          <cell r="BC531">
            <v>33</v>
          </cell>
          <cell r="BD531">
            <v>2</v>
          </cell>
          <cell r="BE531" t="str">
            <v>MO38</v>
          </cell>
          <cell r="BF531">
            <v>33</v>
          </cell>
          <cell r="BG531">
            <v>2</v>
          </cell>
          <cell r="BH531" t="str">
            <v>MO10</v>
          </cell>
          <cell r="BI531">
            <v>33</v>
          </cell>
          <cell r="BJ531">
            <v>1</v>
          </cell>
          <cell r="BK531" t="str">
            <v>MO12</v>
          </cell>
          <cell r="BL531">
            <v>160</v>
          </cell>
          <cell r="BM531" t="str">
            <v>-</v>
          </cell>
          <cell r="BN531" t="str">
            <v>-</v>
          </cell>
          <cell r="BO531" t="str">
            <v>-</v>
          </cell>
          <cell r="BP531" t="str">
            <v>-</v>
          </cell>
          <cell r="BQ531" t="str">
            <v>-</v>
          </cell>
          <cell r="BR531">
            <v>16398</v>
          </cell>
          <cell r="BS531">
            <v>0</v>
          </cell>
          <cell r="BT531">
            <v>16398</v>
          </cell>
          <cell r="BU531">
            <v>0</v>
          </cell>
          <cell r="BV531">
            <v>0</v>
          </cell>
          <cell r="BW531" t="str">
            <v>Administracion, Imprevistos, Utilidad (AIU)</v>
          </cell>
          <cell r="BX531">
            <v>0</v>
          </cell>
          <cell r="BY531">
            <v>0</v>
          </cell>
          <cell r="BZ531">
            <v>0</v>
          </cell>
          <cell r="CA531">
            <v>0</v>
          </cell>
        </row>
        <row r="532">
          <cell r="D532" t="str">
            <v>Instalacion tuberia PVC de 32" aguas</v>
          </cell>
          <cell r="E532" t="str">
            <v>ML</v>
          </cell>
          <cell r="F532" t="str">
            <v>MG501</v>
          </cell>
          <cell r="G532">
            <v>0.1</v>
          </cell>
          <cell r="H532" t="str">
            <v>MG509</v>
          </cell>
          <cell r="I532">
            <v>18</v>
          </cell>
          <cell r="J532" t="str">
            <v>MG516</v>
          </cell>
          <cell r="K532">
            <v>25</v>
          </cell>
          <cell r="L532" t="str">
            <v>-</v>
          </cell>
          <cell r="M532" t="str">
            <v>-</v>
          </cell>
          <cell r="N532" t="str">
            <v>-</v>
          </cell>
          <cell r="O532" t="str">
            <v>-</v>
          </cell>
          <cell r="P532" t="str">
            <v>-</v>
          </cell>
          <cell r="Q532" t="str">
            <v>-</v>
          </cell>
          <cell r="R532" t="str">
            <v>-</v>
          </cell>
          <cell r="S532" t="str">
            <v>-</v>
          </cell>
          <cell r="T532" t="str">
            <v>-</v>
          </cell>
          <cell r="U532" t="str">
            <v>-</v>
          </cell>
          <cell r="V532" t="str">
            <v>-</v>
          </cell>
          <cell r="W532" t="str">
            <v>-</v>
          </cell>
          <cell r="X532" t="str">
            <v>-</v>
          </cell>
          <cell r="Y532" t="str">
            <v>-</v>
          </cell>
          <cell r="Z532" t="str">
            <v>-</v>
          </cell>
          <cell r="AA532" t="str">
            <v>-</v>
          </cell>
          <cell r="AB532" t="str">
            <v>-</v>
          </cell>
          <cell r="AC532" t="str">
            <v>-</v>
          </cell>
          <cell r="AD532" t="str">
            <v>-</v>
          </cell>
          <cell r="AE532" t="str">
            <v>-</v>
          </cell>
          <cell r="AF532" t="str">
            <v>-</v>
          </cell>
          <cell r="AG532" t="str">
            <v>-</v>
          </cell>
          <cell r="AH532" t="str">
            <v>-</v>
          </cell>
          <cell r="AI532" t="str">
            <v>-</v>
          </cell>
          <cell r="AJ532">
            <v>0</v>
          </cell>
          <cell r="AK532" t="str">
            <v>-</v>
          </cell>
          <cell r="AL532" t="str">
            <v>-</v>
          </cell>
          <cell r="AM532" t="str">
            <v>-</v>
          </cell>
          <cell r="AN532" t="str">
            <v>-</v>
          </cell>
          <cell r="AO532" t="str">
            <v>-</v>
          </cell>
          <cell r="AP532" t="str">
            <v>-</v>
          </cell>
          <cell r="AQ532" t="str">
            <v>-</v>
          </cell>
          <cell r="AR532" t="str">
            <v>-</v>
          </cell>
          <cell r="AS532" t="str">
            <v>-</v>
          </cell>
          <cell r="AT532" t="str">
            <v>-</v>
          </cell>
          <cell r="AU532" t="str">
            <v>-</v>
          </cell>
          <cell r="AV532" t="str">
            <v>-</v>
          </cell>
          <cell r="AW532">
            <v>1</v>
          </cell>
          <cell r="AX532" t="str">
            <v>-</v>
          </cell>
          <cell r="AY532">
            <v>1</v>
          </cell>
          <cell r="AZ532">
            <v>1</v>
          </cell>
          <cell r="BA532">
            <v>1</v>
          </cell>
          <cell r="BB532" t="str">
            <v>MO37</v>
          </cell>
          <cell r="BC532">
            <v>26</v>
          </cell>
          <cell r="BD532">
            <v>2</v>
          </cell>
          <cell r="BE532" t="str">
            <v>MO38</v>
          </cell>
          <cell r="BF532">
            <v>26</v>
          </cell>
          <cell r="BG532">
            <v>2</v>
          </cell>
          <cell r="BH532" t="str">
            <v>MO10</v>
          </cell>
          <cell r="BI532">
            <v>26</v>
          </cell>
          <cell r="BJ532">
            <v>1</v>
          </cell>
          <cell r="BK532" t="str">
            <v>MO12</v>
          </cell>
          <cell r="BL532">
            <v>26</v>
          </cell>
          <cell r="BM532" t="str">
            <v>-</v>
          </cell>
          <cell r="BN532" t="str">
            <v>-</v>
          </cell>
          <cell r="BO532" t="str">
            <v>-</v>
          </cell>
          <cell r="BP532" t="str">
            <v>-</v>
          </cell>
          <cell r="BQ532" t="str">
            <v>-</v>
          </cell>
          <cell r="BR532">
            <v>41163</v>
          </cell>
          <cell r="BS532">
            <v>0</v>
          </cell>
          <cell r="BT532">
            <v>41163</v>
          </cell>
          <cell r="BU532">
            <v>0</v>
          </cell>
          <cell r="BV532">
            <v>0</v>
          </cell>
          <cell r="BW532" t="str">
            <v>Administracion, Imprevistos, Utilidad (AIU)</v>
          </cell>
          <cell r="BX532">
            <v>0</v>
          </cell>
          <cell r="BY532">
            <v>0</v>
          </cell>
          <cell r="BZ532">
            <v>0</v>
          </cell>
          <cell r="CA532">
            <v>0</v>
          </cell>
        </row>
        <row r="533">
          <cell r="D533" t="str">
            <v>Instalacion tuberia PVC de 36" aguas</v>
          </cell>
          <cell r="E533" t="str">
            <v>ML</v>
          </cell>
          <cell r="F533" t="str">
            <v>MG501</v>
          </cell>
          <cell r="G533">
            <v>0.05</v>
          </cell>
          <cell r="H533" t="str">
            <v>MG509</v>
          </cell>
          <cell r="I533">
            <v>16</v>
          </cell>
          <cell r="J533" t="str">
            <v>MG516</v>
          </cell>
          <cell r="K533">
            <v>25</v>
          </cell>
          <cell r="L533" t="str">
            <v>-</v>
          </cell>
          <cell r="M533" t="str">
            <v>-</v>
          </cell>
          <cell r="N533" t="str">
            <v>-</v>
          </cell>
          <cell r="O533" t="str">
            <v>-</v>
          </cell>
          <cell r="P533" t="str">
            <v>-</v>
          </cell>
          <cell r="Q533" t="str">
            <v>-</v>
          </cell>
          <cell r="R533" t="str">
            <v>-</v>
          </cell>
          <cell r="S533" t="str">
            <v>-</v>
          </cell>
          <cell r="T533" t="str">
            <v>-</v>
          </cell>
          <cell r="U533" t="str">
            <v>-</v>
          </cell>
          <cell r="V533" t="str">
            <v>-</v>
          </cell>
          <cell r="W533" t="str">
            <v>-</v>
          </cell>
          <cell r="X533" t="str">
            <v>-</v>
          </cell>
          <cell r="Y533" t="str">
            <v>-</v>
          </cell>
          <cell r="Z533" t="str">
            <v>-</v>
          </cell>
          <cell r="AA533" t="str">
            <v>-</v>
          </cell>
          <cell r="AB533" t="str">
            <v>-</v>
          </cell>
          <cell r="AC533" t="str">
            <v>-</v>
          </cell>
          <cell r="AD533" t="str">
            <v>-</v>
          </cell>
          <cell r="AE533" t="str">
            <v>-</v>
          </cell>
          <cell r="AF533" t="str">
            <v>-</v>
          </cell>
          <cell r="AG533" t="str">
            <v>-</v>
          </cell>
          <cell r="AH533" t="str">
            <v>-</v>
          </cell>
          <cell r="AI533" t="str">
            <v>-</v>
          </cell>
          <cell r="AJ533">
            <v>0</v>
          </cell>
          <cell r="AK533" t="str">
            <v>-</v>
          </cell>
          <cell r="AL533" t="str">
            <v>-</v>
          </cell>
          <cell r="AM533" t="str">
            <v>-</v>
          </cell>
          <cell r="AN533" t="str">
            <v>-</v>
          </cell>
          <cell r="AO533" t="str">
            <v>-</v>
          </cell>
          <cell r="AP533" t="str">
            <v>-</v>
          </cell>
          <cell r="AQ533" t="str">
            <v>-</v>
          </cell>
          <cell r="AR533" t="str">
            <v>-</v>
          </cell>
          <cell r="AS533" t="str">
            <v>-</v>
          </cell>
          <cell r="AT533" t="str">
            <v>-</v>
          </cell>
          <cell r="AU533" t="str">
            <v>-</v>
          </cell>
          <cell r="AV533" t="str">
            <v>-</v>
          </cell>
          <cell r="AW533">
            <v>1</v>
          </cell>
          <cell r="AX533" t="str">
            <v>-</v>
          </cell>
          <cell r="AY533">
            <v>1</v>
          </cell>
          <cell r="AZ533">
            <v>1</v>
          </cell>
          <cell r="BA533">
            <v>1</v>
          </cell>
          <cell r="BB533" t="str">
            <v>MO37</v>
          </cell>
          <cell r="BC533">
            <v>28</v>
          </cell>
          <cell r="BD533">
            <v>2</v>
          </cell>
          <cell r="BE533" t="str">
            <v>MO38</v>
          </cell>
          <cell r="BF533">
            <v>28</v>
          </cell>
          <cell r="BG533">
            <v>2</v>
          </cell>
          <cell r="BH533" t="str">
            <v>MO10</v>
          </cell>
          <cell r="BI533">
            <v>28</v>
          </cell>
          <cell r="BJ533">
            <v>1</v>
          </cell>
          <cell r="BK533" t="str">
            <v>MO12</v>
          </cell>
          <cell r="BL533">
            <v>160</v>
          </cell>
          <cell r="BM533" t="str">
            <v>-</v>
          </cell>
          <cell r="BN533" t="str">
            <v>-</v>
          </cell>
          <cell r="BO533" t="str">
            <v>-</v>
          </cell>
          <cell r="BP533" t="str">
            <v>-</v>
          </cell>
          <cell r="BQ533" t="str">
            <v>-</v>
          </cell>
          <cell r="BR533">
            <v>18589</v>
          </cell>
          <cell r="BS533">
            <v>0</v>
          </cell>
          <cell r="BT533">
            <v>18589</v>
          </cell>
          <cell r="BU533">
            <v>0</v>
          </cell>
          <cell r="BV533">
            <v>0</v>
          </cell>
          <cell r="BW533" t="str">
            <v>Administracion, Imprevistos, Utilidad (AIU)</v>
          </cell>
          <cell r="BX533">
            <v>0</v>
          </cell>
          <cell r="BY533">
            <v>0</v>
          </cell>
          <cell r="BZ533">
            <v>0</v>
          </cell>
          <cell r="CA533">
            <v>0</v>
          </cell>
        </row>
        <row r="534">
          <cell r="D534" t="str">
            <v>Instalacion tuberia PVC de 40" aguas</v>
          </cell>
          <cell r="E534" t="str">
            <v>ML</v>
          </cell>
          <cell r="F534" t="str">
            <v>MG501</v>
          </cell>
          <cell r="G534">
            <v>0.1</v>
          </cell>
          <cell r="H534" t="str">
            <v>MG509</v>
          </cell>
          <cell r="I534">
            <v>8</v>
          </cell>
          <cell r="J534" t="str">
            <v>MG516</v>
          </cell>
          <cell r="K534">
            <v>6</v>
          </cell>
          <cell r="L534" t="str">
            <v>-</v>
          </cell>
          <cell r="M534" t="str">
            <v>-</v>
          </cell>
          <cell r="N534" t="str">
            <v>-</v>
          </cell>
          <cell r="O534" t="str">
            <v>-</v>
          </cell>
          <cell r="P534" t="str">
            <v>-</v>
          </cell>
          <cell r="Q534" t="str">
            <v>-</v>
          </cell>
          <cell r="R534" t="str">
            <v>-</v>
          </cell>
          <cell r="S534" t="str">
            <v>-</v>
          </cell>
          <cell r="T534" t="str">
            <v>-</v>
          </cell>
          <cell r="U534" t="str">
            <v>-</v>
          </cell>
          <cell r="V534" t="str">
            <v>-</v>
          </cell>
          <cell r="W534" t="str">
            <v>-</v>
          </cell>
          <cell r="X534" t="str">
            <v>-</v>
          </cell>
          <cell r="Y534" t="str">
            <v>-</v>
          </cell>
          <cell r="Z534" t="str">
            <v>-</v>
          </cell>
          <cell r="AA534" t="str">
            <v>-</v>
          </cell>
          <cell r="AB534" t="str">
            <v>-</v>
          </cell>
          <cell r="AC534" t="str">
            <v>-</v>
          </cell>
          <cell r="AD534" t="str">
            <v>-</v>
          </cell>
          <cell r="AE534" t="str">
            <v>-</v>
          </cell>
          <cell r="AF534" t="str">
            <v>-</v>
          </cell>
          <cell r="AG534" t="str">
            <v>-</v>
          </cell>
          <cell r="AH534" t="str">
            <v>-</v>
          </cell>
          <cell r="AI534" t="str">
            <v>-</v>
          </cell>
          <cell r="AJ534">
            <v>0</v>
          </cell>
          <cell r="AK534" t="str">
            <v>-</v>
          </cell>
          <cell r="AL534" t="str">
            <v>-</v>
          </cell>
          <cell r="AM534" t="str">
            <v>-</v>
          </cell>
          <cell r="AN534" t="str">
            <v>-</v>
          </cell>
          <cell r="AO534" t="str">
            <v>-</v>
          </cell>
          <cell r="AP534" t="str">
            <v>-</v>
          </cell>
          <cell r="AQ534" t="str">
            <v>-</v>
          </cell>
          <cell r="AR534" t="str">
            <v>-</v>
          </cell>
          <cell r="AS534" t="str">
            <v>-</v>
          </cell>
          <cell r="AT534" t="str">
            <v>-</v>
          </cell>
          <cell r="AU534" t="str">
            <v>-</v>
          </cell>
          <cell r="AV534" t="str">
            <v>-</v>
          </cell>
          <cell r="AW534">
            <v>1</v>
          </cell>
          <cell r="AX534" t="str">
            <v>-</v>
          </cell>
          <cell r="AY534">
            <v>1</v>
          </cell>
          <cell r="AZ534">
            <v>1</v>
          </cell>
          <cell r="BA534">
            <v>1</v>
          </cell>
          <cell r="BB534" t="str">
            <v>MO37</v>
          </cell>
          <cell r="BC534">
            <v>9</v>
          </cell>
          <cell r="BD534">
            <v>2</v>
          </cell>
          <cell r="BE534" t="str">
            <v>MO38</v>
          </cell>
          <cell r="BF534">
            <v>9</v>
          </cell>
          <cell r="BG534">
            <v>2</v>
          </cell>
          <cell r="BH534" t="str">
            <v>MO10</v>
          </cell>
          <cell r="BI534">
            <v>9</v>
          </cell>
          <cell r="BJ534">
            <v>1</v>
          </cell>
          <cell r="BK534" t="str">
            <v>MO12</v>
          </cell>
          <cell r="BL534">
            <v>9</v>
          </cell>
          <cell r="BM534" t="str">
            <v>-</v>
          </cell>
          <cell r="BN534" t="str">
            <v>-</v>
          </cell>
          <cell r="BO534" t="str">
            <v>-</v>
          </cell>
          <cell r="BP534" t="str">
            <v>-</v>
          </cell>
          <cell r="BQ534" t="str">
            <v>-</v>
          </cell>
          <cell r="BR534">
            <v>122630</v>
          </cell>
          <cell r="BS534">
            <v>0</v>
          </cell>
          <cell r="BT534">
            <v>122630</v>
          </cell>
          <cell r="BU534">
            <v>0</v>
          </cell>
          <cell r="BV534">
            <v>0</v>
          </cell>
          <cell r="BW534" t="str">
            <v>Administracion, Imprevistos, Utilidad (AIU)</v>
          </cell>
          <cell r="BX534">
            <v>0</v>
          </cell>
          <cell r="BY534">
            <v>0</v>
          </cell>
          <cell r="BZ534">
            <v>0</v>
          </cell>
          <cell r="CA534">
            <v>0</v>
          </cell>
        </row>
        <row r="535">
          <cell r="D535" t="str">
            <v xml:space="preserve">Instalacion tuberia PVC de 27" a 29" </v>
          </cell>
          <cell r="E535" t="str">
            <v>ML</v>
          </cell>
          <cell r="F535" t="str">
            <v>MG501</v>
          </cell>
          <cell r="G535">
            <v>0.1</v>
          </cell>
          <cell r="H535" t="str">
            <v>MG509</v>
          </cell>
          <cell r="I535">
            <v>25</v>
          </cell>
          <cell r="J535" t="str">
            <v>MG516</v>
          </cell>
          <cell r="K535">
            <v>10</v>
          </cell>
          <cell r="L535" t="str">
            <v>-</v>
          </cell>
          <cell r="M535" t="str">
            <v>-</v>
          </cell>
          <cell r="N535" t="str">
            <v>-</v>
          </cell>
          <cell r="O535" t="str">
            <v>-</v>
          </cell>
          <cell r="P535" t="str">
            <v>C5020</v>
          </cell>
          <cell r="Q535">
            <v>0.25</v>
          </cell>
          <cell r="R535" t="str">
            <v>-</v>
          </cell>
          <cell r="S535" t="str">
            <v>-</v>
          </cell>
          <cell r="T535" t="str">
            <v>-</v>
          </cell>
          <cell r="U535" t="str">
            <v>-</v>
          </cell>
          <cell r="V535" t="str">
            <v>-</v>
          </cell>
          <cell r="W535" t="str">
            <v>-</v>
          </cell>
          <cell r="X535" t="str">
            <v>-</v>
          </cell>
          <cell r="Y535" t="str">
            <v>-</v>
          </cell>
          <cell r="Z535" t="str">
            <v>-</v>
          </cell>
          <cell r="AA535" t="str">
            <v>-</v>
          </cell>
          <cell r="AB535" t="str">
            <v>-</v>
          </cell>
          <cell r="AC535" t="str">
            <v>-</v>
          </cell>
          <cell r="AD535" t="str">
            <v>-</v>
          </cell>
          <cell r="AE535" t="str">
            <v>-</v>
          </cell>
          <cell r="AF535" t="str">
            <v>-</v>
          </cell>
          <cell r="AG535" t="str">
            <v>-</v>
          </cell>
          <cell r="AH535" t="str">
            <v>-</v>
          </cell>
          <cell r="AI535" t="str">
            <v>-</v>
          </cell>
          <cell r="AJ535">
            <v>0</v>
          </cell>
          <cell r="AK535" t="str">
            <v>-</v>
          </cell>
          <cell r="AL535" t="str">
            <v>-</v>
          </cell>
          <cell r="AM535" t="str">
            <v>-</v>
          </cell>
          <cell r="AN535" t="str">
            <v>-</v>
          </cell>
          <cell r="AO535" t="str">
            <v>-</v>
          </cell>
          <cell r="AP535" t="str">
            <v>-</v>
          </cell>
          <cell r="AQ535" t="str">
            <v>-</v>
          </cell>
          <cell r="AR535" t="str">
            <v>-</v>
          </cell>
          <cell r="AS535" t="str">
            <v>-</v>
          </cell>
          <cell r="AT535" t="str">
            <v>-</v>
          </cell>
          <cell r="AU535" t="str">
            <v>-</v>
          </cell>
          <cell r="AV535" t="str">
            <v>-</v>
          </cell>
          <cell r="AW535">
            <v>1</v>
          </cell>
          <cell r="AX535" t="str">
            <v>-</v>
          </cell>
          <cell r="AY535">
            <v>1</v>
          </cell>
          <cell r="AZ535">
            <v>1</v>
          </cell>
          <cell r="BA535">
            <v>1</v>
          </cell>
          <cell r="BB535" t="str">
            <v>MO20</v>
          </cell>
          <cell r="BC535">
            <v>16</v>
          </cell>
          <cell r="BD535">
            <v>3</v>
          </cell>
          <cell r="BE535" t="str">
            <v>MO10</v>
          </cell>
          <cell r="BF535">
            <v>16</v>
          </cell>
          <cell r="BG535" t="str">
            <v>-</v>
          </cell>
          <cell r="BH535" t="str">
            <v>-</v>
          </cell>
          <cell r="BI535" t="str">
            <v>-</v>
          </cell>
          <cell r="BJ535" t="str">
            <v>-</v>
          </cell>
          <cell r="BK535" t="str">
            <v>-</v>
          </cell>
          <cell r="BL535" t="str">
            <v>-</v>
          </cell>
          <cell r="BM535" t="str">
            <v>-</v>
          </cell>
          <cell r="BN535" t="str">
            <v>-</v>
          </cell>
          <cell r="BO535" t="str">
            <v>-</v>
          </cell>
          <cell r="BP535" t="str">
            <v>-</v>
          </cell>
          <cell r="BQ535" t="str">
            <v>-</v>
          </cell>
          <cell r="BR535">
            <v>35625</v>
          </cell>
          <cell r="BS535">
            <v>0</v>
          </cell>
          <cell r="BT535">
            <v>35625</v>
          </cell>
          <cell r="BU535">
            <v>0</v>
          </cell>
          <cell r="BW535" t="str">
            <v>Administracion, Imprevistos, Utilidad (AIU)</v>
          </cell>
          <cell r="BX535">
            <v>0</v>
          </cell>
          <cell r="BY535">
            <v>0</v>
          </cell>
          <cell r="BZ535">
            <v>0</v>
          </cell>
          <cell r="CA535">
            <v>0</v>
          </cell>
        </row>
        <row r="536">
          <cell r="D536" t="str">
            <v>Instalacion tuberia PVC de 30"</v>
          </cell>
          <cell r="E536" t="str">
            <v>ML</v>
          </cell>
          <cell r="F536" t="str">
            <v>MG501</v>
          </cell>
          <cell r="G536">
            <v>0.09</v>
          </cell>
          <cell r="H536" t="str">
            <v>MG509</v>
          </cell>
          <cell r="I536">
            <v>50</v>
          </cell>
          <cell r="J536" t="str">
            <v>MG516</v>
          </cell>
          <cell r="K536">
            <v>25</v>
          </cell>
          <cell r="L536" t="str">
            <v>-</v>
          </cell>
          <cell r="M536" t="str">
            <v>-</v>
          </cell>
          <cell r="N536" t="str">
            <v>-</v>
          </cell>
          <cell r="O536" t="str">
            <v>-</v>
          </cell>
          <cell r="P536" t="str">
            <v>C5020</v>
          </cell>
          <cell r="Q536">
            <v>0.01</v>
          </cell>
          <cell r="R536" t="str">
            <v>-</v>
          </cell>
          <cell r="S536" t="str">
            <v>-</v>
          </cell>
          <cell r="T536" t="str">
            <v>-</v>
          </cell>
          <cell r="U536" t="str">
            <v>-</v>
          </cell>
          <cell r="V536" t="str">
            <v>-</v>
          </cell>
          <cell r="W536" t="str">
            <v>-</v>
          </cell>
          <cell r="X536" t="str">
            <v>-</v>
          </cell>
          <cell r="Y536" t="str">
            <v>-</v>
          </cell>
          <cell r="Z536" t="str">
            <v>-</v>
          </cell>
          <cell r="AA536" t="str">
            <v>-</v>
          </cell>
          <cell r="AB536" t="str">
            <v>-</v>
          </cell>
          <cell r="AC536" t="str">
            <v>-</v>
          </cell>
          <cell r="AD536" t="str">
            <v>-</v>
          </cell>
          <cell r="AE536" t="str">
            <v>-</v>
          </cell>
          <cell r="AF536" t="str">
            <v>-</v>
          </cell>
          <cell r="AG536" t="str">
            <v>-</v>
          </cell>
          <cell r="AH536" t="str">
            <v>-</v>
          </cell>
          <cell r="AI536" t="str">
            <v>-</v>
          </cell>
          <cell r="AJ536">
            <v>0</v>
          </cell>
          <cell r="AK536" t="str">
            <v>-</v>
          </cell>
          <cell r="AL536" t="str">
            <v>-</v>
          </cell>
          <cell r="AM536" t="str">
            <v>-</v>
          </cell>
          <cell r="AN536" t="str">
            <v>-</v>
          </cell>
          <cell r="AO536" t="str">
            <v>-</v>
          </cell>
          <cell r="AP536" t="str">
            <v>-</v>
          </cell>
          <cell r="AQ536" t="str">
            <v>-</v>
          </cell>
          <cell r="AR536" t="str">
            <v>-</v>
          </cell>
          <cell r="AS536" t="str">
            <v>-</v>
          </cell>
          <cell r="AT536" t="str">
            <v>-</v>
          </cell>
          <cell r="AU536" t="str">
            <v>-</v>
          </cell>
          <cell r="AV536" t="str">
            <v>-</v>
          </cell>
          <cell r="AW536">
            <v>1</v>
          </cell>
          <cell r="AX536" t="str">
            <v>-</v>
          </cell>
          <cell r="AY536">
            <v>1</v>
          </cell>
          <cell r="AZ536">
            <v>1</v>
          </cell>
          <cell r="BA536">
            <v>1</v>
          </cell>
          <cell r="BB536" t="str">
            <v>MO37</v>
          </cell>
          <cell r="BC536">
            <v>40</v>
          </cell>
          <cell r="BD536">
            <v>1</v>
          </cell>
          <cell r="BE536" t="str">
            <v>MO38</v>
          </cell>
          <cell r="BF536">
            <v>40</v>
          </cell>
          <cell r="BG536">
            <v>2</v>
          </cell>
          <cell r="BH536" t="str">
            <v>MO10</v>
          </cell>
          <cell r="BI536">
            <v>40</v>
          </cell>
          <cell r="BJ536">
            <v>1</v>
          </cell>
          <cell r="BK536" t="str">
            <v>MO12</v>
          </cell>
          <cell r="BL536">
            <v>400</v>
          </cell>
          <cell r="BM536" t="str">
            <v>-</v>
          </cell>
          <cell r="BN536" t="str">
            <v>-</v>
          </cell>
          <cell r="BO536" t="str">
            <v>-</v>
          </cell>
          <cell r="BP536" t="str">
            <v>-</v>
          </cell>
          <cell r="BQ536" t="str">
            <v>-</v>
          </cell>
          <cell r="BR536">
            <v>11899</v>
          </cell>
          <cell r="BS536">
            <v>0</v>
          </cell>
          <cell r="BT536">
            <v>11899</v>
          </cell>
          <cell r="BU536">
            <v>0</v>
          </cell>
          <cell r="BW536" t="str">
            <v>Administracion, Imprevistos, Utilidad (AIU)</v>
          </cell>
          <cell r="BX536">
            <v>0</v>
          </cell>
          <cell r="BY536">
            <v>0</v>
          </cell>
          <cell r="BZ536">
            <v>0</v>
          </cell>
          <cell r="CA536">
            <v>0</v>
          </cell>
        </row>
        <row r="537">
          <cell r="D537" t="str">
            <v>Instalacion tuberia PVC de 33"</v>
          </cell>
          <cell r="E537" t="str">
            <v>ML</v>
          </cell>
          <cell r="F537" t="str">
            <v>MG501</v>
          </cell>
          <cell r="G537">
            <v>7.0999999999999994E-2</v>
          </cell>
          <cell r="H537" t="str">
            <v>MG509</v>
          </cell>
          <cell r="I537">
            <v>50</v>
          </cell>
          <cell r="J537" t="str">
            <v>MG516</v>
          </cell>
          <cell r="K537">
            <v>20</v>
          </cell>
          <cell r="L537" t="str">
            <v>-</v>
          </cell>
          <cell r="M537" t="str">
            <v>-</v>
          </cell>
          <cell r="N537" t="str">
            <v>-</v>
          </cell>
          <cell r="O537" t="str">
            <v>-</v>
          </cell>
          <cell r="P537" t="str">
            <v>C5020</v>
          </cell>
          <cell r="Q537">
            <v>1.4999999999999999E-2</v>
          </cell>
          <cell r="R537" t="str">
            <v>-</v>
          </cell>
          <cell r="S537" t="str">
            <v>-</v>
          </cell>
          <cell r="T537" t="str">
            <v>-</v>
          </cell>
          <cell r="U537" t="str">
            <v>-</v>
          </cell>
          <cell r="V537" t="str">
            <v>-</v>
          </cell>
          <cell r="W537" t="str">
            <v>-</v>
          </cell>
          <cell r="X537" t="str">
            <v>-</v>
          </cell>
          <cell r="Y537" t="str">
            <v>-</v>
          </cell>
          <cell r="Z537" t="str">
            <v>-</v>
          </cell>
          <cell r="AA537" t="str">
            <v>-</v>
          </cell>
          <cell r="AB537" t="str">
            <v>-</v>
          </cell>
          <cell r="AC537" t="str">
            <v>-</v>
          </cell>
          <cell r="AD537" t="str">
            <v>-</v>
          </cell>
          <cell r="AE537" t="str">
            <v>-</v>
          </cell>
          <cell r="AF537" t="str">
            <v>-</v>
          </cell>
          <cell r="AG537" t="str">
            <v>-</v>
          </cell>
          <cell r="AH537" t="str">
            <v>-</v>
          </cell>
          <cell r="AI537" t="str">
            <v>-</v>
          </cell>
          <cell r="AJ537">
            <v>0</v>
          </cell>
          <cell r="AK537" t="str">
            <v>-</v>
          </cell>
          <cell r="AL537" t="str">
            <v>-</v>
          </cell>
          <cell r="AM537" t="str">
            <v>-</v>
          </cell>
          <cell r="AN537" t="str">
            <v>-</v>
          </cell>
          <cell r="AO537" t="str">
            <v>-</v>
          </cell>
          <cell r="AP537" t="str">
            <v>-</v>
          </cell>
          <cell r="AQ537" t="str">
            <v>-</v>
          </cell>
          <cell r="AR537" t="str">
            <v>-</v>
          </cell>
          <cell r="AS537" t="str">
            <v>-</v>
          </cell>
          <cell r="AT537" t="str">
            <v>-</v>
          </cell>
          <cell r="AU537" t="str">
            <v>-</v>
          </cell>
          <cell r="AV537" t="str">
            <v>-</v>
          </cell>
          <cell r="AW537">
            <v>1</v>
          </cell>
          <cell r="AX537" t="str">
            <v>-</v>
          </cell>
          <cell r="AY537">
            <v>1</v>
          </cell>
          <cell r="AZ537">
            <v>1</v>
          </cell>
          <cell r="BA537">
            <v>1</v>
          </cell>
          <cell r="BB537" t="str">
            <v>MO37</v>
          </cell>
          <cell r="BC537">
            <v>29</v>
          </cell>
          <cell r="BD537">
            <v>1</v>
          </cell>
          <cell r="BE537" t="str">
            <v>MO38</v>
          </cell>
          <cell r="BF537">
            <v>29</v>
          </cell>
          <cell r="BG537">
            <v>2</v>
          </cell>
          <cell r="BH537" t="str">
            <v>MO10</v>
          </cell>
          <cell r="BI537">
            <v>29</v>
          </cell>
          <cell r="BJ537">
            <v>1</v>
          </cell>
          <cell r="BK537" t="str">
            <v>MO12</v>
          </cell>
          <cell r="BL537">
            <v>400</v>
          </cell>
          <cell r="BM537" t="str">
            <v>-</v>
          </cell>
          <cell r="BN537" t="str">
            <v>-</v>
          </cell>
          <cell r="BO537" t="str">
            <v>-</v>
          </cell>
          <cell r="BP537" t="str">
            <v>-</v>
          </cell>
          <cell r="BQ537" t="str">
            <v>-</v>
          </cell>
          <cell r="BR537">
            <v>15145</v>
          </cell>
          <cell r="BS537">
            <v>0</v>
          </cell>
          <cell r="BT537">
            <v>15145</v>
          </cell>
          <cell r="BU537">
            <v>0</v>
          </cell>
          <cell r="BW537" t="str">
            <v>Administracion, Imprevistos, Utilidad (AIU)</v>
          </cell>
          <cell r="BX537">
            <v>0</v>
          </cell>
          <cell r="BY537">
            <v>0</v>
          </cell>
          <cell r="BZ537">
            <v>0</v>
          </cell>
          <cell r="CA537">
            <v>0</v>
          </cell>
        </row>
        <row r="538">
          <cell r="D538" t="str">
            <v>Instalacion tuberia PVC de 36"</v>
          </cell>
          <cell r="E538" t="str">
            <v>ML</v>
          </cell>
          <cell r="F538" t="str">
            <v>MG501</v>
          </cell>
          <cell r="G538">
            <v>0.04</v>
          </cell>
          <cell r="H538" t="str">
            <v>MG509</v>
          </cell>
          <cell r="I538">
            <v>50</v>
          </cell>
          <cell r="J538" t="str">
            <v>MG516</v>
          </cell>
          <cell r="K538">
            <v>20</v>
          </cell>
          <cell r="L538" t="str">
            <v>-</v>
          </cell>
          <cell r="M538" t="str">
            <v>-</v>
          </cell>
          <cell r="N538" t="str">
            <v>-</v>
          </cell>
          <cell r="O538" t="str">
            <v>-</v>
          </cell>
          <cell r="P538" t="str">
            <v>C5020</v>
          </cell>
          <cell r="Q538">
            <v>0.02</v>
          </cell>
          <cell r="R538" t="str">
            <v>-</v>
          </cell>
          <cell r="S538" t="str">
            <v>-</v>
          </cell>
          <cell r="T538" t="str">
            <v>-</v>
          </cell>
          <cell r="U538" t="str">
            <v>-</v>
          </cell>
          <cell r="V538" t="str">
            <v>-</v>
          </cell>
          <cell r="W538" t="str">
            <v>-</v>
          </cell>
          <cell r="X538" t="str">
            <v>-</v>
          </cell>
          <cell r="Y538" t="str">
            <v>-</v>
          </cell>
          <cell r="Z538" t="str">
            <v>-</v>
          </cell>
          <cell r="AA538" t="str">
            <v>-</v>
          </cell>
          <cell r="AB538" t="str">
            <v>-</v>
          </cell>
          <cell r="AC538" t="str">
            <v>-</v>
          </cell>
          <cell r="AD538" t="str">
            <v>-</v>
          </cell>
          <cell r="AE538" t="str">
            <v>-</v>
          </cell>
          <cell r="AF538" t="str">
            <v>-</v>
          </cell>
          <cell r="AG538" t="str">
            <v>-</v>
          </cell>
          <cell r="AH538" t="str">
            <v>-</v>
          </cell>
          <cell r="AI538" t="str">
            <v>-</v>
          </cell>
          <cell r="AJ538">
            <v>0</v>
          </cell>
          <cell r="AK538" t="str">
            <v>-</v>
          </cell>
          <cell r="AL538" t="str">
            <v>-</v>
          </cell>
          <cell r="AM538" t="str">
            <v>-</v>
          </cell>
          <cell r="AN538" t="str">
            <v>-</v>
          </cell>
          <cell r="AO538" t="str">
            <v>-</v>
          </cell>
          <cell r="AP538" t="str">
            <v>-</v>
          </cell>
          <cell r="AQ538" t="str">
            <v>-</v>
          </cell>
          <cell r="AR538" t="str">
            <v>-</v>
          </cell>
          <cell r="AS538" t="str">
            <v>-</v>
          </cell>
          <cell r="AT538" t="str">
            <v>-</v>
          </cell>
          <cell r="AU538" t="str">
            <v>-</v>
          </cell>
          <cell r="AV538" t="str">
            <v>-</v>
          </cell>
          <cell r="AW538">
            <v>1</v>
          </cell>
          <cell r="AX538" t="str">
            <v>-</v>
          </cell>
          <cell r="AY538">
            <v>1</v>
          </cell>
          <cell r="AZ538">
            <v>1</v>
          </cell>
          <cell r="BA538">
            <v>1</v>
          </cell>
          <cell r="BB538" t="str">
            <v>MO37</v>
          </cell>
          <cell r="BC538">
            <v>22</v>
          </cell>
          <cell r="BD538">
            <v>1</v>
          </cell>
          <cell r="BE538" t="str">
            <v>MO38</v>
          </cell>
          <cell r="BF538">
            <v>22</v>
          </cell>
          <cell r="BG538">
            <v>2</v>
          </cell>
          <cell r="BH538" t="str">
            <v>MO10</v>
          </cell>
          <cell r="BI538">
            <v>22</v>
          </cell>
          <cell r="BJ538">
            <v>1</v>
          </cell>
          <cell r="BK538" t="str">
            <v>MO12</v>
          </cell>
          <cell r="BL538">
            <v>400</v>
          </cell>
          <cell r="BM538" t="str">
            <v>-</v>
          </cell>
          <cell r="BN538" t="str">
            <v>-</v>
          </cell>
          <cell r="BO538" t="str">
            <v>-</v>
          </cell>
          <cell r="BP538" t="str">
            <v>-</v>
          </cell>
          <cell r="BQ538" t="str">
            <v>-</v>
          </cell>
          <cell r="BR538">
            <v>17705</v>
          </cell>
          <cell r="BS538">
            <v>0</v>
          </cell>
          <cell r="BT538">
            <v>17705</v>
          </cell>
          <cell r="BU538">
            <v>0</v>
          </cell>
          <cell r="BW538" t="str">
            <v>Administracion, Imprevistos, Utilidad (AIU)</v>
          </cell>
          <cell r="BX538">
            <v>0</v>
          </cell>
          <cell r="BY538">
            <v>0</v>
          </cell>
          <cell r="BZ538">
            <v>0</v>
          </cell>
          <cell r="CA538">
            <v>0</v>
          </cell>
        </row>
        <row r="539">
          <cell r="D539" t="str">
            <v>Instalacion tuberia PVC de 1500 mm o 60"</v>
          </cell>
          <cell r="E539" t="str">
            <v>ML</v>
          </cell>
          <cell r="F539" t="str">
            <v>MG501</v>
          </cell>
          <cell r="G539">
            <v>0.05</v>
          </cell>
          <cell r="H539" t="str">
            <v>MG509</v>
          </cell>
          <cell r="I539">
            <v>20</v>
          </cell>
          <cell r="J539" t="str">
            <v>MG516</v>
          </cell>
          <cell r="K539">
            <v>10</v>
          </cell>
          <cell r="L539" t="str">
            <v>-</v>
          </cell>
          <cell r="M539" t="str">
            <v>-</v>
          </cell>
          <cell r="N539" t="str">
            <v>-</v>
          </cell>
          <cell r="O539" t="str">
            <v>-</v>
          </cell>
          <cell r="P539" t="str">
            <v>C5020</v>
          </cell>
          <cell r="Q539">
            <v>0.3</v>
          </cell>
          <cell r="R539" t="str">
            <v>-</v>
          </cell>
          <cell r="S539" t="str">
            <v>-</v>
          </cell>
          <cell r="T539" t="str">
            <v>-</v>
          </cell>
          <cell r="U539" t="str">
            <v>-</v>
          </cell>
          <cell r="V539" t="str">
            <v>-</v>
          </cell>
          <cell r="W539" t="str">
            <v>-</v>
          </cell>
          <cell r="X539" t="str">
            <v>-</v>
          </cell>
          <cell r="Y539" t="str">
            <v>-</v>
          </cell>
          <cell r="Z539" t="str">
            <v>-</v>
          </cell>
          <cell r="AA539" t="str">
            <v>-</v>
          </cell>
          <cell r="AB539" t="str">
            <v>-</v>
          </cell>
          <cell r="AC539" t="str">
            <v>-</v>
          </cell>
          <cell r="AD539" t="str">
            <v>-</v>
          </cell>
          <cell r="AE539" t="str">
            <v>-</v>
          </cell>
          <cell r="AF539" t="str">
            <v>-</v>
          </cell>
          <cell r="AG539" t="str">
            <v>-</v>
          </cell>
          <cell r="AH539" t="str">
            <v>-</v>
          </cell>
          <cell r="AI539" t="str">
            <v>-</v>
          </cell>
          <cell r="AJ539">
            <v>0</v>
          </cell>
          <cell r="AK539" t="str">
            <v>-</v>
          </cell>
          <cell r="AL539" t="str">
            <v>-</v>
          </cell>
          <cell r="AM539" t="str">
            <v>-</v>
          </cell>
          <cell r="AN539" t="str">
            <v>-</v>
          </cell>
          <cell r="AO539" t="str">
            <v>-</v>
          </cell>
          <cell r="AP539" t="str">
            <v>-</v>
          </cell>
          <cell r="AQ539" t="str">
            <v>-</v>
          </cell>
          <cell r="AR539" t="str">
            <v>-</v>
          </cell>
          <cell r="AS539" t="str">
            <v>-</v>
          </cell>
          <cell r="AT539" t="str">
            <v>-</v>
          </cell>
          <cell r="AU539" t="str">
            <v>-</v>
          </cell>
          <cell r="AV539" t="str">
            <v>-</v>
          </cell>
          <cell r="AW539">
            <v>1</v>
          </cell>
          <cell r="AX539" t="str">
            <v>-</v>
          </cell>
          <cell r="AY539">
            <v>1</v>
          </cell>
          <cell r="AZ539">
            <v>1</v>
          </cell>
          <cell r="BA539">
            <v>1</v>
          </cell>
          <cell r="BB539" t="str">
            <v>MO20</v>
          </cell>
          <cell r="BC539">
            <v>12</v>
          </cell>
          <cell r="BD539">
            <v>3</v>
          </cell>
          <cell r="BE539" t="str">
            <v>MO10</v>
          </cell>
          <cell r="BF539">
            <v>12</v>
          </cell>
          <cell r="BG539" t="str">
            <v>-</v>
          </cell>
          <cell r="BH539" t="str">
            <v>-</v>
          </cell>
          <cell r="BI539" t="str">
            <v>-</v>
          </cell>
          <cell r="BJ539" t="str">
            <v>-</v>
          </cell>
          <cell r="BK539" t="str">
            <v>-</v>
          </cell>
          <cell r="BL539" t="str">
            <v>-</v>
          </cell>
          <cell r="BM539" t="str">
            <v>-</v>
          </cell>
          <cell r="BN539" t="str">
            <v>-</v>
          </cell>
          <cell r="BO539" t="str">
            <v>-</v>
          </cell>
          <cell r="BP539" t="str">
            <v>-</v>
          </cell>
          <cell r="BQ539" t="str">
            <v>-</v>
          </cell>
          <cell r="BR539">
            <v>42274</v>
          </cell>
          <cell r="BS539">
            <v>0</v>
          </cell>
          <cell r="BT539">
            <v>42274</v>
          </cell>
          <cell r="BU539" t="str">
            <v>alcantarillado tunja</v>
          </cell>
          <cell r="BW539" t="str">
            <v>Administracion, Imprevistos, Utilidad (AIU)</v>
          </cell>
          <cell r="BX539">
            <v>0</v>
          </cell>
          <cell r="BY539">
            <v>0</v>
          </cell>
          <cell r="BZ539">
            <v>0</v>
          </cell>
          <cell r="CA539">
            <v>0</v>
          </cell>
        </row>
        <row r="540">
          <cell r="D540" t="str">
            <v>Instalacion tuberia PVC de 1600 mm o 64"</v>
          </cell>
          <cell r="E540" t="str">
            <v>ML</v>
          </cell>
          <cell r="F540" t="str">
            <v>MG501</v>
          </cell>
          <cell r="G540">
            <v>0.05</v>
          </cell>
          <cell r="H540" t="str">
            <v>MG509</v>
          </cell>
          <cell r="I540">
            <v>20</v>
          </cell>
          <cell r="J540" t="str">
            <v>MG516</v>
          </cell>
          <cell r="K540">
            <v>10</v>
          </cell>
          <cell r="L540" t="str">
            <v>-</v>
          </cell>
          <cell r="M540" t="str">
            <v>-</v>
          </cell>
          <cell r="N540" t="str">
            <v>-</v>
          </cell>
          <cell r="O540" t="str">
            <v>-</v>
          </cell>
          <cell r="P540" t="str">
            <v>C5020</v>
          </cell>
          <cell r="Q540">
            <v>0.32</v>
          </cell>
          <cell r="R540" t="str">
            <v>-</v>
          </cell>
          <cell r="S540" t="str">
            <v>-</v>
          </cell>
          <cell r="T540" t="str">
            <v>-</v>
          </cell>
          <cell r="U540" t="str">
            <v>-</v>
          </cell>
          <cell r="V540" t="str">
            <v>-</v>
          </cell>
          <cell r="W540" t="str">
            <v>-</v>
          </cell>
          <cell r="X540" t="str">
            <v>-</v>
          </cell>
          <cell r="Y540" t="str">
            <v>-</v>
          </cell>
          <cell r="Z540" t="str">
            <v>-</v>
          </cell>
          <cell r="AA540" t="str">
            <v>-</v>
          </cell>
          <cell r="AB540" t="str">
            <v>-</v>
          </cell>
          <cell r="AC540" t="str">
            <v>-</v>
          </cell>
          <cell r="AD540" t="str">
            <v>-</v>
          </cell>
          <cell r="AE540" t="str">
            <v>-</v>
          </cell>
          <cell r="AF540" t="str">
            <v>-</v>
          </cell>
          <cell r="AG540" t="str">
            <v>-</v>
          </cell>
          <cell r="AH540" t="str">
            <v>-</v>
          </cell>
          <cell r="AI540" t="str">
            <v>-</v>
          </cell>
          <cell r="AJ540">
            <v>0</v>
          </cell>
          <cell r="AK540" t="str">
            <v>-</v>
          </cell>
          <cell r="AL540" t="str">
            <v>-</v>
          </cell>
          <cell r="AM540" t="str">
            <v>-</v>
          </cell>
          <cell r="AN540" t="str">
            <v>-</v>
          </cell>
          <cell r="AO540" t="str">
            <v>-</v>
          </cell>
          <cell r="AP540" t="str">
            <v>-</v>
          </cell>
          <cell r="AQ540" t="str">
            <v>-</v>
          </cell>
          <cell r="AR540" t="str">
            <v>-</v>
          </cell>
          <cell r="AS540" t="str">
            <v>-</v>
          </cell>
          <cell r="AT540" t="str">
            <v>-</v>
          </cell>
          <cell r="AU540" t="str">
            <v>-</v>
          </cell>
          <cell r="AV540" t="str">
            <v>-</v>
          </cell>
          <cell r="AW540">
            <v>1</v>
          </cell>
          <cell r="AX540" t="str">
            <v>-</v>
          </cell>
          <cell r="AY540">
            <v>1</v>
          </cell>
          <cell r="AZ540">
            <v>1</v>
          </cell>
          <cell r="BA540">
            <v>1</v>
          </cell>
          <cell r="BB540" t="str">
            <v>MO20</v>
          </cell>
          <cell r="BC540">
            <v>10</v>
          </cell>
          <cell r="BD540">
            <v>3</v>
          </cell>
          <cell r="BE540" t="str">
            <v>MO10</v>
          </cell>
          <cell r="BF540">
            <v>10</v>
          </cell>
          <cell r="BG540" t="str">
            <v>-</v>
          </cell>
          <cell r="BH540" t="str">
            <v>-</v>
          </cell>
          <cell r="BI540" t="str">
            <v>-</v>
          </cell>
          <cell r="BJ540" t="str">
            <v>-</v>
          </cell>
          <cell r="BK540" t="str">
            <v>-</v>
          </cell>
          <cell r="BL540" t="str">
            <v>-</v>
          </cell>
          <cell r="BM540" t="str">
            <v>-</v>
          </cell>
          <cell r="BN540" t="str">
            <v>-</v>
          </cell>
          <cell r="BO540" t="str">
            <v>-</v>
          </cell>
          <cell r="BP540" t="str">
            <v>-</v>
          </cell>
          <cell r="BQ540" t="str">
            <v>-</v>
          </cell>
          <cell r="BR540">
            <v>47155</v>
          </cell>
          <cell r="BS540">
            <v>0</v>
          </cell>
          <cell r="BT540">
            <v>47155</v>
          </cell>
          <cell r="BU540" t="str">
            <v>alcantarillado tunja</v>
          </cell>
          <cell r="BW540" t="str">
            <v>Administracion, Imprevistos, Utilidad (AIU)</v>
          </cell>
          <cell r="BX540">
            <v>0</v>
          </cell>
          <cell r="BY540">
            <v>0</v>
          </cell>
          <cell r="BZ540">
            <v>0</v>
          </cell>
          <cell r="CA540">
            <v>0</v>
          </cell>
        </row>
        <row r="541">
          <cell r="D541" t="str">
            <v xml:space="preserve">Instalacion tuberia PVC de 14" </v>
          </cell>
          <cell r="E541" t="str">
            <v>ML</v>
          </cell>
          <cell r="F541" t="str">
            <v>MG501</v>
          </cell>
          <cell r="G541">
            <v>0.04</v>
          </cell>
          <cell r="H541" t="str">
            <v>MG509</v>
          </cell>
          <cell r="I541">
            <v>25</v>
          </cell>
          <cell r="J541" t="str">
            <v>-</v>
          </cell>
          <cell r="K541" t="str">
            <v>-</v>
          </cell>
          <cell r="L541" t="str">
            <v>-</v>
          </cell>
          <cell r="M541" t="str">
            <v>-</v>
          </cell>
          <cell r="N541" t="str">
            <v>-</v>
          </cell>
          <cell r="O541" t="str">
            <v>-</v>
          </cell>
          <cell r="P541" t="str">
            <v>-</v>
          </cell>
          <cell r="Q541" t="str">
            <v>-</v>
          </cell>
          <cell r="R541" t="str">
            <v>-</v>
          </cell>
          <cell r="S541" t="str">
            <v>-</v>
          </cell>
          <cell r="T541" t="str">
            <v>-</v>
          </cell>
          <cell r="U541" t="str">
            <v>-</v>
          </cell>
          <cell r="V541" t="str">
            <v>-</v>
          </cell>
          <cell r="W541" t="str">
            <v>-</v>
          </cell>
          <cell r="X541" t="str">
            <v>-</v>
          </cell>
          <cell r="Y541" t="str">
            <v>-</v>
          </cell>
          <cell r="Z541" t="str">
            <v>-</v>
          </cell>
          <cell r="AA541" t="str">
            <v>-</v>
          </cell>
          <cell r="AB541" t="str">
            <v>-</v>
          </cell>
          <cell r="AC541" t="str">
            <v>-</v>
          </cell>
          <cell r="AD541" t="str">
            <v>-</v>
          </cell>
          <cell r="AE541" t="str">
            <v>-</v>
          </cell>
          <cell r="AF541" t="str">
            <v>-</v>
          </cell>
          <cell r="AG541" t="str">
            <v>-</v>
          </cell>
          <cell r="AH541" t="str">
            <v>-</v>
          </cell>
          <cell r="AI541" t="str">
            <v>-</v>
          </cell>
          <cell r="AJ541">
            <v>0</v>
          </cell>
          <cell r="AK541" t="str">
            <v>-</v>
          </cell>
          <cell r="AL541" t="str">
            <v>-</v>
          </cell>
          <cell r="AM541" t="str">
            <v>-</v>
          </cell>
          <cell r="AN541" t="str">
            <v>-</v>
          </cell>
          <cell r="AO541" t="str">
            <v>-</v>
          </cell>
          <cell r="AP541" t="str">
            <v>-</v>
          </cell>
          <cell r="AQ541" t="str">
            <v>-</v>
          </cell>
          <cell r="AR541" t="str">
            <v>-</v>
          </cell>
          <cell r="AS541" t="str">
            <v>-</v>
          </cell>
          <cell r="AT541" t="str">
            <v>-</v>
          </cell>
          <cell r="AU541" t="str">
            <v>-</v>
          </cell>
          <cell r="AV541" t="str">
            <v>-</v>
          </cell>
          <cell r="AW541">
            <v>1</v>
          </cell>
          <cell r="AX541" t="str">
            <v>-</v>
          </cell>
          <cell r="AY541">
            <v>1</v>
          </cell>
          <cell r="AZ541">
            <v>1</v>
          </cell>
          <cell r="BA541">
            <v>1</v>
          </cell>
          <cell r="BB541" t="str">
            <v>MO20</v>
          </cell>
          <cell r="BC541">
            <v>25</v>
          </cell>
          <cell r="BD541">
            <v>2</v>
          </cell>
          <cell r="BE541" t="str">
            <v>MO10</v>
          </cell>
          <cell r="BF541">
            <v>25</v>
          </cell>
          <cell r="BG541">
            <v>1</v>
          </cell>
          <cell r="BH541" t="str">
            <v>MO12</v>
          </cell>
          <cell r="BI541">
            <v>200</v>
          </cell>
          <cell r="BJ541" t="str">
            <v>-</v>
          </cell>
          <cell r="BK541" t="str">
            <v>-</v>
          </cell>
          <cell r="BL541" t="str">
            <v>-</v>
          </cell>
          <cell r="BM541" t="str">
            <v>-</v>
          </cell>
          <cell r="BN541" t="str">
            <v>-</v>
          </cell>
          <cell r="BO541" t="str">
            <v>-</v>
          </cell>
          <cell r="BP541" t="str">
            <v>-</v>
          </cell>
          <cell r="BQ541" t="str">
            <v>-</v>
          </cell>
          <cell r="BR541">
            <v>11207</v>
          </cell>
          <cell r="BS541">
            <v>0</v>
          </cell>
          <cell r="BT541">
            <v>11207</v>
          </cell>
          <cell r="BU541" t="str">
            <v xml:space="preserve">belen </v>
          </cell>
          <cell r="BW541" t="str">
            <v>Administracion, Imprevistos, Utilidad (AIU)</v>
          </cell>
          <cell r="BX541">
            <v>0</v>
          </cell>
          <cell r="BY541">
            <v>0</v>
          </cell>
          <cell r="BZ541">
            <v>0</v>
          </cell>
          <cell r="CA541">
            <v>0</v>
          </cell>
        </row>
        <row r="542">
          <cell r="D542" t="str">
            <v>Instalacion tuberia PVC de 14"  incl union</v>
          </cell>
          <cell r="E542" t="str">
            <v>ML</v>
          </cell>
          <cell r="F542" t="str">
            <v>MG501</v>
          </cell>
          <cell r="G542">
            <v>0.04</v>
          </cell>
          <cell r="H542" t="str">
            <v>MG509</v>
          </cell>
          <cell r="I542">
            <v>25</v>
          </cell>
          <cell r="J542" t="str">
            <v>-</v>
          </cell>
          <cell r="K542" t="str">
            <v>-</v>
          </cell>
          <cell r="L542" t="str">
            <v>-</v>
          </cell>
          <cell r="M542" t="str">
            <v>-</v>
          </cell>
          <cell r="N542" t="str">
            <v>-</v>
          </cell>
          <cell r="O542" t="str">
            <v>-</v>
          </cell>
          <cell r="P542" t="str">
            <v>C5020</v>
          </cell>
          <cell r="Q542">
            <v>0.05</v>
          </cell>
          <cell r="R542" t="str">
            <v>IGA3181</v>
          </cell>
          <cell r="S542">
            <v>0.17</v>
          </cell>
          <cell r="T542" t="str">
            <v>-</v>
          </cell>
          <cell r="U542" t="str">
            <v>-</v>
          </cell>
          <cell r="V542" t="str">
            <v>-</v>
          </cell>
          <cell r="W542" t="str">
            <v>-</v>
          </cell>
          <cell r="X542" t="str">
            <v>-</v>
          </cell>
          <cell r="Y542" t="str">
            <v>-</v>
          </cell>
          <cell r="Z542" t="str">
            <v>-</v>
          </cell>
          <cell r="AA542" t="str">
            <v>-</v>
          </cell>
          <cell r="AB542" t="str">
            <v>-</v>
          </cell>
          <cell r="AC542" t="str">
            <v>-</v>
          </cell>
          <cell r="AD542" t="str">
            <v>-</v>
          </cell>
          <cell r="AE542" t="str">
            <v>-</v>
          </cell>
          <cell r="AF542" t="str">
            <v>-</v>
          </cell>
          <cell r="AG542" t="str">
            <v>-</v>
          </cell>
          <cell r="AH542" t="str">
            <v>-</v>
          </cell>
          <cell r="AI542" t="str">
            <v>-</v>
          </cell>
          <cell r="AJ542">
            <v>0</v>
          </cell>
          <cell r="AK542" t="str">
            <v>-</v>
          </cell>
          <cell r="AL542" t="str">
            <v>-</v>
          </cell>
          <cell r="AM542" t="str">
            <v>-</v>
          </cell>
          <cell r="AN542" t="str">
            <v>-</v>
          </cell>
          <cell r="AO542" t="str">
            <v>-</v>
          </cell>
          <cell r="AP542" t="str">
            <v>-</v>
          </cell>
          <cell r="AQ542" t="str">
            <v>-</v>
          </cell>
          <cell r="AR542" t="str">
            <v>-</v>
          </cell>
          <cell r="AS542" t="str">
            <v>-</v>
          </cell>
          <cell r="AT542" t="str">
            <v>-</v>
          </cell>
          <cell r="AU542" t="str">
            <v>-</v>
          </cell>
          <cell r="AV542" t="str">
            <v>-</v>
          </cell>
          <cell r="AW542">
            <v>1</v>
          </cell>
          <cell r="AX542" t="str">
            <v>-</v>
          </cell>
          <cell r="AY542">
            <v>1</v>
          </cell>
          <cell r="AZ542">
            <v>1</v>
          </cell>
          <cell r="BA542">
            <v>1</v>
          </cell>
          <cell r="BB542" t="str">
            <v>MO20</v>
          </cell>
          <cell r="BC542">
            <v>13</v>
          </cell>
          <cell r="BD542">
            <v>2</v>
          </cell>
          <cell r="BE542" t="str">
            <v>MO10</v>
          </cell>
          <cell r="BF542">
            <v>13</v>
          </cell>
          <cell r="BG542">
            <v>1</v>
          </cell>
          <cell r="BH542" t="str">
            <v>MO12</v>
          </cell>
          <cell r="BI542">
            <v>200</v>
          </cell>
          <cell r="BJ542" t="str">
            <v>-</v>
          </cell>
          <cell r="BK542" t="str">
            <v>-</v>
          </cell>
          <cell r="BL542" t="str">
            <v>-</v>
          </cell>
          <cell r="BM542" t="str">
            <v>-</v>
          </cell>
          <cell r="BN542" t="str">
            <v>-</v>
          </cell>
          <cell r="BO542" t="str">
            <v>-</v>
          </cell>
          <cell r="BP542" t="str">
            <v>-</v>
          </cell>
          <cell r="BQ542" t="str">
            <v>-</v>
          </cell>
          <cell r="BR542">
            <v>43450</v>
          </cell>
          <cell r="BS542">
            <v>0</v>
          </cell>
          <cell r="BT542">
            <v>43450</v>
          </cell>
          <cell r="BU542" t="str">
            <v xml:space="preserve">belen </v>
          </cell>
          <cell r="BW542" t="str">
            <v>Administracion, Imprevistos, Utilidad (AIU)</v>
          </cell>
          <cell r="BX542">
            <v>0</v>
          </cell>
          <cell r="BY542">
            <v>0</v>
          </cell>
          <cell r="BZ542">
            <v>0</v>
          </cell>
          <cell r="CA542">
            <v>0</v>
          </cell>
        </row>
        <row r="543">
          <cell r="D543" t="str">
            <v xml:space="preserve">Instalacion tuberia PVC de 16" </v>
          </cell>
          <cell r="E543" t="str">
            <v>ML</v>
          </cell>
          <cell r="F543" t="str">
            <v>MG501</v>
          </cell>
          <cell r="G543">
            <v>0.04</v>
          </cell>
          <cell r="H543" t="str">
            <v>MG509</v>
          </cell>
          <cell r="I543">
            <v>25</v>
          </cell>
          <cell r="J543" t="str">
            <v>MG516</v>
          </cell>
          <cell r="K543">
            <v>30</v>
          </cell>
          <cell r="L543" t="str">
            <v>-</v>
          </cell>
          <cell r="M543" t="str">
            <v>-</v>
          </cell>
          <cell r="N543" t="str">
            <v>-</v>
          </cell>
          <cell r="O543" t="str">
            <v>-</v>
          </cell>
          <cell r="P543" t="str">
            <v>-</v>
          </cell>
          <cell r="Q543" t="str">
            <v>-</v>
          </cell>
          <cell r="R543" t="str">
            <v>-</v>
          </cell>
          <cell r="S543" t="str">
            <v>-</v>
          </cell>
          <cell r="T543" t="str">
            <v>-</v>
          </cell>
          <cell r="U543" t="str">
            <v>-</v>
          </cell>
          <cell r="V543" t="str">
            <v>-</v>
          </cell>
          <cell r="W543" t="str">
            <v>-</v>
          </cell>
          <cell r="X543" t="str">
            <v>-</v>
          </cell>
          <cell r="Y543" t="str">
            <v>-</v>
          </cell>
          <cell r="Z543" t="str">
            <v>-</v>
          </cell>
          <cell r="AA543" t="str">
            <v>-</v>
          </cell>
          <cell r="AB543" t="str">
            <v>-</v>
          </cell>
          <cell r="AC543" t="str">
            <v>-</v>
          </cell>
          <cell r="AD543" t="str">
            <v>-</v>
          </cell>
          <cell r="AE543" t="str">
            <v>-</v>
          </cell>
          <cell r="AF543" t="str">
            <v>-</v>
          </cell>
          <cell r="AG543" t="str">
            <v>-</v>
          </cell>
          <cell r="AH543" t="str">
            <v>-</v>
          </cell>
          <cell r="AI543" t="str">
            <v>-</v>
          </cell>
          <cell r="AJ543">
            <v>0</v>
          </cell>
          <cell r="AK543" t="str">
            <v>-</v>
          </cell>
          <cell r="AL543" t="str">
            <v>-</v>
          </cell>
          <cell r="AM543" t="str">
            <v>-</v>
          </cell>
          <cell r="AN543" t="str">
            <v>-</v>
          </cell>
          <cell r="AO543" t="str">
            <v>-</v>
          </cell>
          <cell r="AP543" t="str">
            <v>-</v>
          </cell>
          <cell r="AQ543" t="str">
            <v>-</v>
          </cell>
          <cell r="AR543" t="str">
            <v>-</v>
          </cell>
          <cell r="AS543" t="str">
            <v>-</v>
          </cell>
          <cell r="AT543" t="str">
            <v>-</v>
          </cell>
          <cell r="AU543" t="str">
            <v>-</v>
          </cell>
          <cell r="AV543" t="str">
            <v>-</v>
          </cell>
          <cell r="AW543">
            <v>1</v>
          </cell>
          <cell r="AX543" t="str">
            <v>-</v>
          </cell>
          <cell r="AY543">
            <v>1</v>
          </cell>
          <cell r="AZ543">
            <v>1</v>
          </cell>
          <cell r="BA543">
            <v>1</v>
          </cell>
          <cell r="BB543" t="str">
            <v>MO20</v>
          </cell>
          <cell r="BC543">
            <v>40</v>
          </cell>
          <cell r="BD543">
            <v>3</v>
          </cell>
          <cell r="BE543" t="str">
            <v>MO10</v>
          </cell>
          <cell r="BF543">
            <v>40</v>
          </cell>
          <cell r="BG543">
            <v>1</v>
          </cell>
          <cell r="BH543" t="str">
            <v>MO12</v>
          </cell>
          <cell r="BI543">
            <v>200</v>
          </cell>
          <cell r="BJ543" t="str">
            <v>-</v>
          </cell>
          <cell r="BK543" t="str">
            <v>-</v>
          </cell>
          <cell r="BL543" t="str">
            <v>-</v>
          </cell>
          <cell r="BM543" t="str">
            <v>-</v>
          </cell>
          <cell r="BN543" t="str">
            <v>-</v>
          </cell>
          <cell r="BO543" t="str">
            <v>-</v>
          </cell>
          <cell r="BP543" t="str">
            <v>-</v>
          </cell>
          <cell r="BQ543" t="str">
            <v>-</v>
          </cell>
          <cell r="BR543">
            <v>12285</v>
          </cell>
          <cell r="BS543">
            <v>0</v>
          </cell>
          <cell r="BT543">
            <v>12285</v>
          </cell>
          <cell r="BU543" t="str">
            <v xml:space="preserve">belen </v>
          </cell>
          <cell r="BW543" t="str">
            <v>Administracion, Imprevistos, Utilidad (AIU)</v>
          </cell>
          <cell r="BX543">
            <v>0</v>
          </cell>
          <cell r="BY543">
            <v>0</v>
          </cell>
          <cell r="BZ543">
            <v>0</v>
          </cell>
          <cell r="CA543">
            <v>0</v>
          </cell>
        </row>
        <row r="544">
          <cell r="D544" t="str">
            <v>Instalacion tuberia PVC de 16"  incl union</v>
          </cell>
          <cell r="E544" t="str">
            <v>ML</v>
          </cell>
          <cell r="F544" t="str">
            <v>MG501</v>
          </cell>
          <cell r="G544">
            <v>6.3E-2</v>
          </cell>
          <cell r="H544" t="str">
            <v>MG509</v>
          </cell>
          <cell r="I544">
            <v>24</v>
          </cell>
          <cell r="J544" t="str">
            <v>MG516</v>
          </cell>
          <cell r="K544">
            <v>30</v>
          </cell>
          <cell r="L544" t="str">
            <v>-</v>
          </cell>
          <cell r="M544" t="str">
            <v>-</v>
          </cell>
          <cell r="N544" t="str">
            <v>-</v>
          </cell>
          <cell r="O544" t="str">
            <v>-</v>
          </cell>
          <cell r="P544" t="str">
            <v>C5020</v>
          </cell>
          <cell r="Q544">
            <v>0.05</v>
          </cell>
          <cell r="R544" t="str">
            <v>IGA3152</v>
          </cell>
          <cell r="S544">
            <v>0.17</v>
          </cell>
          <cell r="T544" t="str">
            <v>-</v>
          </cell>
          <cell r="U544" t="str">
            <v>-</v>
          </cell>
          <cell r="V544" t="str">
            <v>-</v>
          </cell>
          <cell r="W544" t="str">
            <v>-</v>
          </cell>
          <cell r="X544" t="str">
            <v>-</v>
          </cell>
          <cell r="Y544" t="str">
            <v>-</v>
          </cell>
          <cell r="Z544" t="str">
            <v>-</v>
          </cell>
          <cell r="AA544" t="str">
            <v>-</v>
          </cell>
          <cell r="AB544" t="str">
            <v>-</v>
          </cell>
          <cell r="AC544" t="str">
            <v>-</v>
          </cell>
          <cell r="AD544" t="str">
            <v>-</v>
          </cell>
          <cell r="AE544" t="str">
            <v>-</v>
          </cell>
          <cell r="AF544" t="str">
            <v>-</v>
          </cell>
          <cell r="AG544" t="str">
            <v>-</v>
          </cell>
          <cell r="AH544" t="str">
            <v>-</v>
          </cell>
          <cell r="AI544" t="str">
            <v>-</v>
          </cell>
          <cell r="AJ544">
            <v>0</v>
          </cell>
          <cell r="AK544" t="str">
            <v>-</v>
          </cell>
          <cell r="AL544" t="str">
            <v>-</v>
          </cell>
          <cell r="AM544" t="str">
            <v>-</v>
          </cell>
          <cell r="AN544" t="str">
            <v>-</v>
          </cell>
          <cell r="AO544" t="str">
            <v>-</v>
          </cell>
          <cell r="AP544" t="str">
            <v>-</v>
          </cell>
          <cell r="AQ544" t="str">
            <v>-</v>
          </cell>
          <cell r="AR544" t="str">
            <v>-</v>
          </cell>
          <cell r="AS544" t="str">
            <v>-</v>
          </cell>
          <cell r="AT544" t="str">
            <v>-</v>
          </cell>
          <cell r="AU544" t="str">
            <v>-</v>
          </cell>
          <cell r="AV544" t="str">
            <v>-</v>
          </cell>
          <cell r="AW544">
            <v>1</v>
          </cell>
          <cell r="AX544" t="str">
            <v>-</v>
          </cell>
          <cell r="AY544">
            <v>1</v>
          </cell>
          <cell r="AZ544">
            <v>1</v>
          </cell>
          <cell r="BA544">
            <v>1</v>
          </cell>
          <cell r="BB544" t="str">
            <v>MO20</v>
          </cell>
          <cell r="BC544">
            <v>40</v>
          </cell>
          <cell r="BD544">
            <v>3</v>
          </cell>
          <cell r="BE544" t="str">
            <v>MO10</v>
          </cell>
          <cell r="BF544">
            <v>40</v>
          </cell>
          <cell r="BG544">
            <v>1</v>
          </cell>
          <cell r="BH544" t="str">
            <v>MO12</v>
          </cell>
          <cell r="BI544">
            <v>200</v>
          </cell>
          <cell r="BJ544" t="str">
            <v>-</v>
          </cell>
          <cell r="BK544" t="str">
            <v>-</v>
          </cell>
          <cell r="BL544" t="str">
            <v>-</v>
          </cell>
          <cell r="BM544" t="str">
            <v>-</v>
          </cell>
          <cell r="BN544" t="str">
            <v>-</v>
          </cell>
          <cell r="BO544" t="str">
            <v>-</v>
          </cell>
          <cell r="BP544" t="str">
            <v>-</v>
          </cell>
          <cell r="BQ544" t="str">
            <v>-</v>
          </cell>
          <cell r="BR544">
            <v>18156</v>
          </cell>
          <cell r="BS544">
            <v>0</v>
          </cell>
          <cell r="BT544">
            <v>18156</v>
          </cell>
          <cell r="BU544" t="str">
            <v xml:space="preserve">belen </v>
          </cell>
          <cell r="BW544" t="str">
            <v>Administracion, Imprevistos, Utilidad (AIU)</v>
          </cell>
          <cell r="BX544">
            <v>0</v>
          </cell>
          <cell r="BY544">
            <v>0</v>
          </cell>
          <cell r="BZ544">
            <v>0</v>
          </cell>
          <cell r="CA544">
            <v>0</v>
          </cell>
        </row>
        <row r="545">
          <cell r="D545" t="str">
            <v xml:space="preserve">Instalacion tuberia PVC de 350 a 500mm (14" a 20") </v>
          </cell>
          <cell r="E545" t="str">
            <v>ML</v>
          </cell>
          <cell r="F545" t="str">
            <v>MG501</v>
          </cell>
          <cell r="G545">
            <v>0.05</v>
          </cell>
          <cell r="H545" t="str">
            <v>MG509</v>
          </cell>
          <cell r="I545">
            <v>24</v>
          </cell>
          <cell r="J545" t="str">
            <v>MG516</v>
          </cell>
          <cell r="K545">
            <v>12</v>
          </cell>
          <cell r="L545" t="str">
            <v>-</v>
          </cell>
          <cell r="M545" t="str">
            <v>-</v>
          </cell>
          <cell r="N545" t="str">
            <v>-</v>
          </cell>
          <cell r="O545" t="str">
            <v>-</v>
          </cell>
          <cell r="P545" t="str">
            <v>C5020</v>
          </cell>
          <cell r="Q545">
            <v>0.05</v>
          </cell>
          <cell r="R545" t="str">
            <v>-</v>
          </cell>
          <cell r="S545" t="str">
            <v>-</v>
          </cell>
          <cell r="T545" t="str">
            <v>-</v>
          </cell>
          <cell r="U545" t="str">
            <v>-</v>
          </cell>
          <cell r="V545" t="str">
            <v>-</v>
          </cell>
          <cell r="W545" t="str">
            <v>-</v>
          </cell>
          <cell r="X545" t="str">
            <v>-</v>
          </cell>
          <cell r="Y545" t="str">
            <v>-</v>
          </cell>
          <cell r="Z545" t="str">
            <v>-</v>
          </cell>
          <cell r="AA545" t="str">
            <v>-</v>
          </cell>
          <cell r="AB545" t="str">
            <v>-</v>
          </cell>
          <cell r="AC545" t="str">
            <v>-</v>
          </cell>
          <cell r="AD545" t="str">
            <v>-</v>
          </cell>
          <cell r="AE545" t="str">
            <v>-</v>
          </cell>
          <cell r="AF545" t="str">
            <v>-</v>
          </cell>
          <cell r="AG545" t="str">
            <v>-</v>
          </cell>
          <cell r="AH545" t="str">
            <v>-</v>
          </cell>
          <cell r="AI545" t="str">
            <v>-</v>
          </cell>
          <cell r="AJ545">
            <v>0</v>
          </cell>
          <cell r="AK545" t="str">
            <v>-</v>
          </cell>
          <cell r="AL545" t="str">
            <v>-</v>
          </cell>
          <cell r="AM545" t="str">
            <v>-</v>
          </cell>
          <cell r="AN545" t="str">
            <v>-</v>
          </cell>
          <cell r="AO545" t="str">
            <v>-</v>
          </cell>
          <cell r="AP545" t="str">
            <v>-</v>
          </cell>
          <cell r="AQ545" t="str">
            <v>-</v>
          </cell>
          <cell r="AR545" t="str">
            <v>-</v>
          </cell>
          <cell r="AS545" t="str">
            <v>-</v>
          </cell>
          <cell r="AT545" t="str">
            <v>-</v>
          </cell>
          <cell r="AU545" t="str">
            <v>-</v>
          </cell>
          <cell r="AV545" t="str">
            <v>-</v>
          </cell>
          <cell r="AW545">
            <v>1</v>
          </cell>
          <cell r="AX545" t="str">
            <v>-</v>
          </cell>
          <cell r="AY545">
            <v>1</v>
          </cell>
          <cell r="AZ545">
            <v>1</v>
          </cell>
          <cell r="BA545">
            <v>1</v>
          </cell>
          <cell r="BB545" t="str">
            <v>MO20</v>
          </cell>
          <cell r="BC545">
            <v>15</v>
          </cell>
          <cell r="BD545">
            <v>2</v>
          </cell>
          <cell r="BE545" t="str">
            <v>MO10</v>
          </cell>
          <cell r="BF545">
            <v>15</v>
          </cell>
          <cell r="BG545">
            <v>1</v>
          </cell>
          <cell r="BH545" t="str">
            <v>MO12</v>
          </cell>
          <cell r="BI545">
            <v>15</v>
          </cell>
          <cell r="BJ545" t="str">
            <v>-</v>
          </cell>
          <cell r="BK545" t="str">
            <v>-</v>
          </cell>
          <cell r="BL545" t="str">
            <v>-</v>
          </cell>
          <cell r="BM545" t="str">
            <v>-</v>
          </cell>
          <cell r="BN545" t="str">
            <v>-</v>
          </cell>
          <cell r="BO545" t="str">
            <v>-</v>
          </cell>
          <cell r="BP545" t="str">
            <v>-</v>
          </cell>
          <cell r="BQ545" t="str">
            <v>-</v>
          </cell>
          <cell r="BR545">
            <v>64119</v>
          </cell>
          <cell r="BS545">
            <v>0</v>
          </cell>
          <cell r="BT545">
            <v>64119</v>
          </cell>
          <cell r="BU545" t="str">
            <v xml:space="preserve">belen </v>
          </cell>
          <cell r="BW545" t="str">
            <v>Administracion, Imprevistos, Utilidad (AIU)</v>
          </cell>
          <cell r="BX545">
            <v>0</v>
          </cell>
          <cell r="BY545">
            <v>0</v>
          </cell>
          <cell r="BZ545">
            <v>0</v>
          </cell>
          <cell r="CA545">
            <v>0</v>
          </cell>
        </row>
        <row r="546">
          <cell r="D546" t="str">
            <v>Instalacion tuberia PVC de 350 a 500mm (20") incluye union</v>
          </cell>
          <cell r="E546" t="str">
            <v>ML</v>
          </cell>
          <cell r="F546" t="str">
            <v>MG501</v>
          </cell>
          <cell r="G546">
            <v>4.4999999999999998E-2</v>
          </cell>
          <cell r="H546" t="str">
            <v>MG509</v>
          </cell>
          <cell r="I546">
            <v>18</v>
          </cell>
          <cell r="J546" t="str">
            <v>MG516</v>
          </cell>
          <cell r="K546">
            <v>30</v>
          </cell>
          <cell r="L546" t="str">
            <v>-</v>
          </cell>
          <cell r="M546" t="str">
            <v>-</v>
          </cell>
          <cell r="N546" t="str">
            <v>-</v>
          </cell>
          <cell r="O546" t="str">
            <v>-</v>
          </cell>
          <cell r="P546" t="str">
            <v>C5020</v>
          </cell>
          <cell r="Q546">
            <v>0.05</v>
          </cell>
          <cell r="R546" t="str">
            <v>IGA3182</v>
          </cell>
          <cell r="S546">
            <v>0.17</v>
          </cell>
          <cell r="T546" t="str">
            <v>-</v>
          </cell>
          <cell r="U546" t="str">
            <v>-</v>
          </cell>
          <cell r="V546" t="str">
            <v>-</v>
          </cell>
          <cell r="W546" t="str">
            <v>-</v>
          </cell>
          <cell r="X546" t="str">
            <v>-</v>
          </cell>
          <cell r="Y546" t="str">
            <v>-</v>
          </cell>
          <cell r="Z546" t="str">
            <v>-</v>
          </cell>
          <cell r="AA546" t="str">
            <v>-</v>
          </cell>
          <cell r="AB546" t="str">
            <v>-</v>
          </cell>
          <cell r="AC546" t="str">
            <v>-</v>
          </cell>
          <cell r="AD546" t="str">
            <v>-</v>
          </cell>
          <cell r="AE546" t="str">
            <v>-</v>
          </cell>
          <cell r="AF546" t="str">
            <v>-</v>
          </cell>
          <cell r="AG546" t="str">
            <v>-</v>
          </cell>
          <cell r="AH546" t="str">
            <v>-</v>
          </cell>
          <cell r="AI546" t="str">
            <v>-</v>
          </cell>
          <cell r="AJ546">
            <v>0</v>
          </cell>
          <cell r="AK546" t="str">
            <v>-</v>
          </cell>
          <cell r="AL546" t="str">
            <v>-</v>
          </cell>
          <cell r="AM546" t="str">
            <v>-</v>
          </cell>
          <cell r="AN546" t="str">
            <v>-</v>
          </cell>
          <cell r="AO546" t="str">
            <v>-</v>
          </cell>
          <cell r="AP546" t="str">
            <v>-</v>
          </cell>
          <cell r="AQ546" t="str">
            <v>-</v>
          </cell>
          <cell r="AR546" t="str">
            <v>-</v>
          </cell>
          <cell r="AS546" t="str">
            <v>-</v>
          </cell>
          <cell r="AT546" t="str">
            <v>-</v>
          </cell>
          <cell r="AU546" t="str">
            <v>-</v>
          </cell>
          <cell r="AV546" t="str">
            <v>-</v>
          </cell>
          <cell r="AW546">
            <v>1</v>
          </cell>
          <cell r="AX546" t="str">
            <v>-</v>
          </cell>
          <cell r="AY546">
            <v>1</v>
          </cell>
          <cell r="AZ546">
            <v>1</v>
          </cell>
          <cell r="BA546">
            <v>1</v>
          </cell>
          <cell r="BB546" t="str">
            <v>MO20</v>
          </cell>
          <cell r="BC546">
            <v>20</v>
          </cell>
          <cell r="BD546">
            <v>2</v>
          </cell>
          <cell r="BE546" t="str">
            <v>MO10</v>
          </cell>
          <cell r="BF546">
            <v>20</v>
          </cell>
          <cell r="BG546">
            <v>1</v>
          </cell>
          <cell r="BH546" t="str">
            <v>MO12</v>
          </cell>
          <cell r="BI546">
            <v>20</v>
          </cell>
          <cell r="BJ546" t="str">
            <v>-</v>
          </cell>
          <cell r="BK546" t="str">
            <v>-</v>
          </cell>
          <cell r="BL546" t="str">
            <v>-</v>
          </cell>
          <cell r="BM546" t="str">
            <v>-</v>
          </cell>
          <cell r="BN546" t="str">
            <v>-</v>
          </cell>
          <cell r="BO546" t="str">
            <v>-</v>
          </cell>
          <cell r="BP546" t="str">
            <v>-</v>
          </cell>
          <cell r="BQ546" t="str">
            <v>-</v>
          </cell>
          <cell r="BR546">
            <v>78471</v>
          </cell>
          <cell r="BS546">
            <v>0</v>
          </cell>
          <cell r="BT546">
            <v>78471</v>
          </cell>
          <cell r="BU546" t="str">
            <v xml:space="preserve">belen </v>
          </cell>
          <cell r="BW546" t="str">
            <v>Administracion, Imprevistos, Utilidad (AIU)</v>
          </cell>
          <cell r="BX546">
            <v>0</v>
          </cell>
          <cell r="BY546">
            <v>0</v>
          </cell>
          <cell r="BZ546">
            <v>0</v>
          </cell>
          <cell r="CA546">
            <v>0</v>
          </cell>
        </row>
        <row r="547">
          <cell r="D547" t="str">
            <v xml:space="preserve">Instalacion tuberia PVC de 350 a 500mm (20") </v>
          </cell>
          <cell r="E547" t="str">
            <v>ML</v>
          </cell>
          <cell r="F547" t="str">
            <v>MG501</v>
          </cell>
          <cell r="G547">
            <v>4.4999999999999998E-2</v>
          </cell>
          <cell r="H547" t="str">
            <v>MG509</v>
          </cell>
          <cell r="I547">
            <v>18</v>
          </cell>
          <cell r="J547" t="str">
            <v>MG516</v>
          </cell>
          <cell r="K547">
            <v>30</v>
          </cell>
          <cell r="L547" t="str">
            <v>-</v>
          </cell>
          <cell r="M547" t="str">
            <v>-</v>
          </cell>
          <cell r="N547" t="str">
            <v>-</v>
          </cell>
          <cell r="O547" t="str">
            <v>-</v>
          </cell>
          <cell r="P547" t="str">
            <v>-</v>
          </cell>
          <cell r="Q547" t="str">
            <v>-</v>
          </cell>
          <cell r="R547" t="str">
            <v>-</v>
          </cell>
          <cell r="S547" t="str">
            <v>-</v>
          </cell>
          <cell r="T547" t="str">
            <v>-</v>
          </cell>
          <cell r="U547" t="str">
            <v>-</v>
          </cell>
          <cell r="V547" t="str">
            <v>-</v>
          </cell>
          <cell r="W547" t="str">
            <v>-</v>
          </cell>
          <cell r="X547" t="str">
            <v>-</v>
          </cell>
          <cell r="Y547" t="str">
            <v>-</v>
          </cell>
          <cell r="Z547" t="str">
            <v>-</v>
          </cell>
          <cell r="AA547" t="str">
            <v>-</v>
          </cell>
          <cell r="AB547" t="str">
            <v>-</v>
          </cell>
          <cell r="AC547" t="str">
            <v>-</v>
          </cell>
          <cell r="AD547" t="str">
            <v>-</v>
          </cell>
          <cell r="AE547" t="str">
            <v>-</v>
          </cell>
          <cell r="AF547" t="str">
            <v>-</v>
          </cell>
          <cell r="AG547" t="str">
            <v>-</v>
          </cell>
          <cell r="AH547" t="str">
            <v>-</v>
          </cell>
          <cell r="AI547" t="str">
            <v>-</v>
          </cell>
          <cell r="AJ547">
            <v>0</v>
          </cell>
          <cell r="AK547" t="str">
            <v>-</v>
          </cell>
          <cell r="AL547" t="str">
            <v>-</v>
          </cell>
          <cell r="AM547" t="str">
            <v>-</v>
          </cell>
          <cell r="AN547" t="str">
            <v>-</v>
          </cell>
          <cell r="AO547" t="str">
            <v>-</v>
          </cell>
          <cell r="AP547" t="str">
            <v>-</v>
          </cell>
          <cell r="AQ547" t="str">
            <v>-</v>
          </cell>
          <cell r="AR547" t="str">
            <v>-</v>
          </cell>
          <cell r="AS547" t="str">
            <v>-</v>
          </cell>
          <cell r="AT547" t="str">
            <v>-</v>
          </cell>
          <cell r="AU547" t="str">
            <v>-</v>
          </cell>
          <cell r="AV547" t="str">
            <v>-</v>
          </cell>
          <cell r="AW547">
            <v>1</v>
          </cell>
          <cell r="AX547" t="str">
            <v>-</v>
          </cell>
          <cell r="AY547">
            <v>1</v>
          </cell>
          <cell r="AZ547">
            <v>1</v>
          </cell>
          <cell r="BA547">
            <v>1</v>
          </cell>
          <cell r="BB547" t="str">
            <v>MO20</v>
          </cell>
          <cell r="BC547">
            <v>25</v>
          </cell>
          <cell r="BD547">
            <v>2</v>
          </cell>
          <cell r="BE547" t="str">
            <v>MO10</v>
          </cell>
          <cell r="BF547">
            <v>25</v>
          </cell>
          <cell r="BG547">
            <v>1</v>
          </cell>
          <cell r="BH547" t="str">
            <v>MO12</v>
          </cell>
          <cell r="BI547">
            <v>150</v>
          </cell>
          <cell r="BJ547" t="str">
            <v>-</v>
          </cell>
          <cell r="BK547" t="str">
            <v>-</v>
          </cell>
          <cell r="BL547" t="str">
            <v>-</v>
          </cell>
          <cell r="BM547" t="str">
            <v>-</v>
          </cell>
          <cell r="BN547" t="str">
            <v>-</v>
          </cell>
          <cell r="BO547" t="str">
            <v>-</v>
          </cell>
          <cell r="BP547" t="str">
            <v>-</v>
          </cell>
          <cell r="BQ547" t="str">
            <v>-</v>
          </cell>
          <cell r="BR547">
            <v>15239</v>
          </cell>
          <cell r="BS547">
            <v>0</v>
          </cell>
          <cell r="BT547">
            <v>15239</v>
          </cell>
          <cell r="BU547" t="str">
            <v xml:space="preserve">belen </v>
          </cell>
          <cell r="BW547" t="str">
            <v>Administracion, Imprevistos, Utilidad (AIU)</v>
          </cell>
          <cell r="BX547">
            <v>0</v>
          </cell>
          <cell r="BY547">
            <v>0</v>
          </cell>
          <cell r="BZ547">
            <v>0</v>
          </cell>
          <cell r="CA547">
            <v>0</v>
          </cell>
        </row>
        <row r="548">
          <cell r="D548" t="str">
            <v>Instalacion tuberia PVC alcantarillado de 24" a 40"</v>
          </cell>
          <cell r="E548" t="str">
            <v>ML</v>
          </cell>
          <cell r="F548" t="str">
            <v>MG501</v>
          </cell>
          <cell r="G548">
            <v>2.24E-2</v>
          </cell>
          <cell r="H548" t="str">
            <v>MG509</v>
          </cell>
          <cell r="I548">
            <v>30</v>
          </cell>
          <cell r="J548" t="str">
            <v>MG516</v>
          </cell>
          <cell r="K548">
            <v>30</v>
          </cell>
          <cell r="L548" t="str">
            <v>-</v>
          </cell>
          <cell r="M548" t="str">
            <v>-</v>
          </cell>
          <cell r="N548" t="str">
            <v>-</v>
          </cell>
          <cell r="O548" t="str">
            <v>-</v>
          </cell>
          <cell r="P548" t="str">
            <v>C5020</v>
          </cell>
          <cell r="Q548">
            <v>0.05</v>
          </cell>
          <cell r="R548" t="str">
            <v>-</v>
          </cell>
          <cell r="S548" t="str">
            <v>-</v>
          </cell>
          <cell r="T548" t="str">
            <v>-</v>
          </cell>
          <cell r="U548" t="str">
            <v>-</v>
          </cell>
          <cell r="V548" t="str">
            <v>-</v>
          </cell>
          <cell r="W548" t="str">
            <v>-</v>
          </cell>
          <cell r="X548" t="str">
            <v>-</v>
          </cell>
          <cell r="Y548" t="str">
            <v>-</v>
          </cell>
          <cell r="Z548" t="str">
            <v>-</v>
          </cell>
          <cell r="AA548" t="str">
            <v>-</v>
          </cell>
          <cell r="AB548" t="str">
            <v>-</v>
          </cell>
          <cell r="AC548" t="str">
            <v>-</v>
          </cell>
          <cell r="AD548" t="str">
            <v>-</v>
          </cell>
          <cell r="AE548" t="str">
            <v>-</v>
          </cell>
          <cell r="AF548" t="str">
            <v>-</v>
          </cell>
          <cell r="AG548" t="str">
            <v>-</v>
          </cell>
          <cell r="AH548" t="str">
            <v>-</v>
          </cell>
          <cell r="AI548" t="str">
            <v>-</v>
          </cell>
          <cell r="AJ548">
            <v>0</v>
          </cell>
          <cell r="AK548" t="str">
            <v>-</v>
          </cell>
          <cell r="AL548" t="str">
            <v>-</v>
          </cell>
          <cell r="AM548" t="str">
            <v>-</v>
          </cell>
          <cell r="AN548" t="str">
            <v>-</v>
          </cell>
          <cell r="AO548" t="str">
            <v>-</v>
          </cell>
          <cell r="AP548" t="str">
            <v>-</v>
          </cell>
          <cell r="AQ548" t="str">
            <v>-</v>
          </cell>
          <cell r="AR548" t="str">
            <v>-</v>
          </cell>
          <cell r="AS548" t="str">
            <v>-</v>
          </cell>
          <cell r="AT548" t="str">
            <v>-</v>
          </cell>
          <cell r="AU548" t="str">
            <v>-</v>
          </cell>
          <cell r="AV548" t="str">
            <v>-</v>
          </cell>
          <cell r="AW548">
            <v>1</v>
          </cell>
          <cell r="AX548" t="str">
            <v>-</v>
          </cell>
          <cell r="AY548">
            <v>1</v>
          </cell>
          <cell r="AZ548">
            <v>1</v>
          </cell>
          <cell r="BA548">
            <v>1</v>
          </cell>
          <cell r="BB548" t="str">
            <v>MO20</v>
          </cell>
          <cell r="BC548">
            <v>67</v>
          </cell>
          <cell r="BD548">
            <v>2</v>
          </cell>
          <cell r="BE548" t="str">
            <v>MO10</v>
          </cell>
          <cell r="BF548">
            <v>67</v>
          </cell>
          <cell r="BG548">
            <v>1</v>
          </cell>
          <cell r="BH548" t="str">
            <v>MO12</v>
          </cell>
          <cell r="BI548">
            <v>67</v>
          </cell>
          <cell r="BJ548" t="str">
            <v>-</v>
          </cell>
          <cell r="BK548" t="str">
            <v>-</v>
          </cell>
          <cell r="BL548" t="str">
            <v>-</v>
          </cell>
          <cell r="BM548" t="str">
            <v>-</v>
          </cell>
          <cell r="BN548" t="str">
            <v>-</v>
          </cell>
          <cell r="BO548" t="str">
            <v>-</v>
          </cell>
          <cell r="BP548" t="str">
            <v>-</v>
          </cell>
          <cell r="BQ548" t="str">
            <v>-</v>
          </cell>
          <cell r="BR548">
            <v>17306</v>
          </cell>
          <cell r="BS548">
            <v>0</v>
          </cell>
          <cell r="BT548">
            <v>17306</v>
          </cell>
          <cell r="BU548" t="str">
            <v xml:space="preserve">belen </v>
          </cell>
          <cell r="BW548" t="str">
            <v>Administracion, Imprevistos, Utilidad (AIU)</v>
          </cell>
          <cell r="BX548">
            <v>0</v>
          </cell>
          <cell r="BY548">
            <v>0</v>
          </cell>
          <cell r="BZ548">
            <v>0</v>
          </cell>
          <cell r="CA548">
            <v>0</v>
          </cell>
        </row>
        <row r="549">
          <cell r="D549" t="str">
            <v>Instalacion tuberia PVC de 8"</v>
          </cell>
          <cell r="E549" t="str">
            <v>ML</v>
          </cell>
          <cell r="F549" t="str">
            <v>MG501</v>
          </cell>
          <cell r="G549">
            <v>0.06</v>
          </cell>
          <cell r="H549" t="str">
            <v>MG509</v>
          </cell>
          <cell r="I549">
            <v>40</v>
          </cell>
          <cell r="J549" t="str">
            <v>-</v>
          </cell>
          <cell r="K549" t="str">
            <v>-</v>
          </cell>
          <cell r="L549" t="str">
            <v>-</v>
          </cell>
          <cell r="M549" t="str">
            <v>-</v>
          </cell>
          <cell r="N549" t="str">
            <v>-</v>
          </cell>
          <cell r="O549" t="str">
            <v>-</v>
          </cell>
          <cell r="P549" t="str">
            <v>C5020</v>
          </cell>
          <cell r="Q549">
            <v>0.02</v>
          </cell>
          <cell r="R549" t="str">
            <v>IGA3155</v>
          </cell>
          <cell r="S549">
            <v>0.17</v>
          </cell>
          <cell r="T549" t="str">
            <v>-</v>
          </cell>
          <cell r="U549" t="str">
            <v>-</v>
          </cell>
          <cell r="V549" t="str">
            <v>-</v>
          </cell>
          <cell r="W549" t="str">
            <v>-</v>
          </cell>
          <cell r="X549" t="str">
            <v>-</v>
          </cell>
          <cell r="Y549" t="str">
            <v>-</v>
          </cell>
          <cell r="Z549" t="str">
            <v>-</v>
          </cell>
          <cell r="AA549" t="str">
            <v>-</v>
          </cell>
          <cell r="AB549" t="str">
            <v>-</v>
          </cell>
          <cell r="AC549" t="str">
            <v>-</v>
          </cell>
          <cell r="AD549" t="str">
            <v>-</v>
          </cell>
          <cell r="AE549" t="str">
            <v>-</v>
          </cell>
          <cell r="AF549" t="str">
            <v>-</v>
          </cell>
          <cell r="AG549" t="str">
            <v>-</v>
          </cell>
          <cell r="AH549" t="str">
            <v>-</v>
          </cell>
          <cell r="AI549" t="str">
            <v>-</v>
          </cell>
          <cell r="AJ549">
            <v>0</v>
          </cell>
          <cell r="AK549" t="str">
            <v>-</v>
          </cell>
          <cell r="AL549" t="str">
            <v>-</v>
          </cell>
          <cell r="AM549" t="str">
            <v>-</v>
          </cell>
          <cell r="AN549" t="str">
            <v>-</v>
          </cell>
          <cell r="AO549" t="str">
            <v>-</v>
          </cell>
          <cell r="AP549" t="str">
            <v>-</v>
          </cell>
          <cell r="AQ549" t="str">
            <v>-</v>
          </cell>
          <cell r="AR549" t="str">
            <v>-</v>
          </cell>
          <cell r="AS549" t="str">
            <v>-</v>
          </cell>
          <cell r="AT549" t="str">
            <v>-</v>
          </cell>
          <cell r="AU549" t="str">
            <v>-</v>
          </cell>
          <cell r="AV549" t="str">
            <v>-</v>
          </cell>
          <cell r="AW549">
            <v>1</v>
          </cell>
          <cell r="AX549" t="str">
            <v>-</v>
          </cell>
          <cell r="AY549">
            <v>1</v>
          </cell>
          <cell r="AZ549">
            <v>1</v>
          </cell>
          <cell r="BA549">
            <v>1</v>
          </cell>
          <cell r="BB549" t="str">
            <v>MO20</v>
          </cell>
          <cell r="BC549">
            <v>38</v>
          </cell>
          <cell r="BD549">
            <v>3</v>
          </cell>
          <cell r="BE549" t="str">
            <v>MO10</v>
          </cell>
          <cell r="BF549">
            <v>38</v>
          </cell>
          <cell r="BG549">
            <v>1</v>
          </cell>
          <cell r="BH549" t="str">
            <v>MO12</v>
          </cell>
          <cell r="BI549">
            <v>320</v>
          </cell>
          <cell r="BJ549" t="str">
            <v>-</v>
          </cell>
          <cell r="BK549" t="str">
            <v>-</v>
          </cell>
          <cell r="BL549" t="str">
            <v>-</v>
          </cell>
          <cell r="BM549" t="str">
            <v>-</v>
          </cell>
          <cell r="BN549" t="str">
            <v>-</v>
          </cell>
          <cell r="BO549" t="str">
            <v>-</v>
          </cell>
          <cell r="BP549" t="str">
            <v>-</v>
          </cell>
          <cell r="BQ549" t="str">
            <v>-</v>
          </cell>
          <cell r="BR549">
            <v>13990</v>
          </cell>
          <cell r="BS549">
            <v>0</v>
          </cell>
          <cell r="BT549">
            <v>13990</v>
          </cell>
          <cell r="BU549">
            <v>0</v>
          </cell>
          <cell r="BW549" t="str">
            <v>Administracion, Imprevistos, Utilidad (AIU)</v>
          </cell>
          <cell r="BX549">
            <v>0</v>
          </cell>
          <cell r="BY549">
            <v>0</v>
          </cell>
          <cell r="BZ549">
            <v>0</v>
          </cell>
          <cell r="CA549">
            <v>0</v>
          </cell>
        </row>
        <row r="550">
          <cell r="D550" t="str">
            <v xml:space="preserve">Instalacion tuberia PVC de 10" </v>
          </cell>
          <cell r="E550" t="str">
            <v>ML</v>
          </cell>
          <cell r="F550" t="str">
            <v>MG501</v>
          </cell>
          <cell r="G550">
            <v>0.08</v>
          </cell>
          <cell r="H550" t="str">
            <v>MG509</v>
          </cell>
          <cell r="I550">
            <v>40</v>
          </cell>
          <cell r="J550" t="str">
            <v>-</v>
          </cell>
          <cell r="K550" t="str">
            <v>-</v>
          </cell>
          <cell r="L550" t="str">
            <v>-</v>
          </cell>
          <cell r="M550" t="str">
            <v>-</v>
          </cell>
          <cell r="N550" t="str">
            <v>-</v>
          </cell>
          <cell r="O550" t="str">
            <v>-</v>
          </cell>
          <cell r="P550" t="str">
            <v>C5020</v>
          </cell>
          <cell r="Q550">
            <v>0.02</v>
          </cell>
          <cell r="R550" t="str">
            <v>IGA3150</v>
          </cell>
          <cell r="S550">
            <v>0.17</v>
          </cell>
          <cell r="T550" t="str">
            <v>-</v>
          </cell>
          <cell r="U550" t="str">
            <v>-</v>
          </cell>
          <cell r="V550" t="str">
            <v>-</v>
          </cell>
          <cell r="W550" t="str">
            <v>-</v>
          </cell>
          <cell r="X550" t="str">
            <v>-</v>
          </cell>
          <cell r="Y550" t="str">
            <v>-</v>
          </cell>
          <cell r="Z550" t="str">
            <v>-</v>
          </cell>
          <cell r="AA550" t="str">
            <v>-</v>
          </cell>
          <cell r="AB550" t="str">
            <v>-</v>
          </cell>
          <cell r="AC550" t="str">
            <v>-</v>
          </cell>
          <cell r="AD550" t="str">
            <v>-</v>
          </cell>
          <cell r="AE550" t="str">
            <v>-</v>
          </cell>
          <cell r="AF550" t="str">
            <v>-</v>
          </cell>
          <cell r="AG550" t="str">
            <v>-</v>
          </cell>
          <cell r="AH550" t="str">
            <v>-</v>
          </cell>
          <cell r="AI550" t="str">
            <v>-</v>
          </cell>
          <cell r="AJ550">
            <v>0</v>
          </cell>
          <cell r="AK550" t="str">
            <v>-</v>
          </cell>
          <cell r="AL550" t="str">
            <v>-</v>
          </cell>
          <cell r="AM550" t="str">
            <v>-</v>
          </cell>
          <cell r="AN550" t="str">
            <v>-</v>
          </cell>
          <cell r="AO550" t="str">
            <v>-</v>
          </cell>
          <cell r="AP550" t="str">
            <v>-</v>
          </cell>
          <cell r="AQ550" t="str">
            <v>-</v>
          </cell>
          <cell r="AR550" t="str">
            <v>-</v>
          </cell>
          <cell r="AS550" t="str">
            <v>-</v>
          </cell>
          <cell r="AT550" t="str">
            <v>-</v>
          </cell>
          <cell r="AU550" t="str">
            <v>-</v>
          </cell>
          <cell r="AV550" t="str">
            <v>-</v>
          </cell>
          <cell r="AW550">
            <v>1</v>
          </cell>
          <cell r="AX550" t="str">
            <v>-</v>
          </cell>
          <cell r="AY550">
            <v>1</v>
          </cell>
          <cell r="AZ550">
            <v>1</v>
          </cell>
          <cell r="BA550">
            <v>1</v>
          </cell>
          <cell r="BB550" t="str">
            <v>MO20</v>
          </cell>
          <cell r="BC550">
            <v>23</v>
          </cell>
          <cell r="BD550">
            <v>3</v>
          </cell>
          <cell r="BE550" t="str">
            <v>MO10</v>
          </cell>
          <cell r="BF550">
            <v>23</v>
          </cell>
          <cell r="BG550">
            <v>1</v>
          </cell>
          <cell r="BH550" t="str">
            <v>MO12</v>
          </cell>
          <cell r="BI550">
            <v>320</v>
          </cell>
          <cell r="BJ550" t="str">
            <v>-</v>
          </cell>
          <cell r="BK550" t="str">
            <v>-</v>
          </cell>
          <cell r="BL550" t="str">
            <v>-</v>
          </cell>
          <cell r="BM550" t="str">
            <v>-</v>
          </cell>
          <cell r="BN550" t="str">
            <v>-</v>
          </cell>
          <cell r="BO550" t="str">
            <v>-</v>
          </cell>
          <cell r="BP550" t="str">
            <v>-</v>
          </cell>
          <cell r="BQ550" t="str">
            <v>-</v>
          </cell>
          <cell r="BR550">
            <v>29835</v>
          </cell>
          <cell r="BS550">
            <v>0</v>
          </cell>
          <cell r="BT550">
            <v>29835</v>
          </cell>
          <cell r="BU550">
            <v>0</v>
          </cell>
          <cell r="BW550" t="str">
            <v>Administracion, Imprevistos, Utilidad (AIU)</v>
          </cell>
          <cell r="BX550">
            <v>0</v>
          </cell>
          <cell r="BY550">
            <v>0</v>
          </cell>
          <cell r="BZ550">
            <v>0</v>
          </cell>
          <cell r="CA550">
            <v>0</v>
          </cell>
        </row>
        <row r="551">
          <cell r="D551" t="str">
            <v>Instalación de tubería PEAD acuaflex PE 100/PN 10 de 200 mm</v>
          </cell>
          <cell r="E551" t="str">
            <v>ML</v>
          </cell>
          <cell r="F551" t="str">
            <v>MG501</v>
          </cell>
          <cell r="G551">
            <v>0.1</v>
          </cell>
          <cell r="H551" t="str">
            <v>-</v>
          </cell>
          <cell r="I551" t="str">
            <v>-</v>
          </cell>
          <cell r="J551" t="str">
            <v>-</v>
          </cell>
          <cell r="K551" t="str">
            <v>-</v>
          </cell>
          <cell r="L551" t="str">
            <v>-</v>
          </cell>
          <cell r="M551" t="str">
            <v>-</v>
          </cell>
          <cell r="N551" t="str">
            <v>-</v>
          </cell>
          <cell r="O551" t="str">
            <v>-</v>
          </cell>
          <cell r="P551" t="str">
            <v>-</v>
          </cell>
          <cell r="Q551" t="str">
            <v>-</v>
          </cell>
          <cell r="R551" t="str">
            <v>-</v>
          </cell>
          <cell r="S551" t="str">
            <v>-</v>
          </cell>
          <cell r="T551" t="str">
            <v>-</v>
          </cell>
          <cell r="U551" t="str">
            <v>-</v>
          </cell>
          <cell r="V551" t="str">
            <v>-</v>
          </cell>
          <cell r="W551" t="str">
            <v>-</v>
          </cell>
          <cell r="X551" t="str">
            <v>-</v>
          </cell>
          <cell r="Y551" t="str">
            <v>-</v>
          </cell>
          <cell r="Z551" t="str">
            <v>-</v>
          </cell>
          <cell r="AA551" t="str">
            <v>-</v>
          </cell>
          <cell r="AB551" t="str">
            <v>-</v>
          </cell>
          <cell r="AC551" t="str">
            <v>-</v>
          </cell>
          <cell r="AD551" t="str">
            <v>-</v>
          </cell>
          <cell r="AE551" t="str">
            <v>-</v>
          </cell>
          <cell r="AF551" t="str">
            <v>-</v>
          </cell>
          <cell r="AG551" t="str">
            <v>-</v>
          </cell>
          <cell r="AH551" t="str">
            <v>-</v>
          </cell>
          <cell r="AI551" t="str">
            <v>-</v>
          </cell>
          <cell r="AJ551">
            <v>0</v>
          </cell>
          <cell r="AK551" t="str">
            <v>-</v>
          </cell>
          <cell r="AL551" t="str">
            <v>-</v>
          </cell>
          <cell r="AM551" t="str">
            <v>-</v>
          </cell>
          <cell r="AN551" t="str">
            <v>-</v>
          </cell>
          <cell r="AO551" t="str">
            <v>-</v>
          </cell>
          <cell r="AP551" t="str">
            <v>-</v>
          </cell>
          <cell r="AQ551" t="str">
            <v>-</v>
          </cell>
          <cell r="AR551" t="str">
            <v>-</v>
          </cell>
          <cell r="AS551" t="str">
            <v>-</v>
          </cell>
          <cell r="AT551" t="str">
            <v>-</v>
          </cell>
          <cell r="AU551" t="str">
            <v>-</v>
          </cell>
          <cell r="AV551" t="str">
            <v>-</v>
          </cell>
          <cell r="AW551">
            <v>1</v>
          </cell>
          <cell r="AX551" t="str">
            <v>-</v>
          </cell>
          <cell r="AY551">
            <v>1</v>
          </cell>
          <cell r="AZ551">
            <v>1</v>
          </cell>
          <cell r="BA551">
            <v>1</v>
          </cell>
          <cell r="BB551" t="str">
            <v>MO20</v>
          </cell>
          <cell r="BC551">
            <v>25</v>
          </cell>
          <cell r="BD551">
            <v>2</v>
          </cell>
          <cell r="BE551" t="str">
            <v>MO10</v>
          </cell>
          <cell r="BF551">
            <v>25</v>
          </cell>
          <cell r="BG551" t="str">
            <v>-</v>
          </cell>
          <cell r="BH551" t="str">
            <v>-</v>
          </cell>
          <cell r="BI551" t="str">
            <v>-</v>
          </cell>
          <cell r="BJ551" t="str">
            <v>-</v>
          </cell>
          <cell r="BK551" t="str">
            <v>-</v>
          </cell>
          <cell r="BL551" t="str">
            <v>-</v>
          </cell>
          <cell r="BM551" t="str">
            <v>-</v>
          </cell>
          <cell r="BN551" t="str">
            <v>-</v>
          </cell>
          <cell r="BO551" t="str">
            <v>-</v>
          </cell>
          <cell r="BP551" t="str">
            <v>-</v>
          </cell>
          <cell r="BQ551" t="str">
            <v>-</v>
          </cell>
          <cell r="BR551">
            <v>8007</v>
          </cell>
          <cell r="BS551">
            <v>0</v>
          </cell>
          <cell r="BT551">
            <v>8007</v>
          </cell>
          <cell r="BU551">
            <v>0</v>
          </cell>
          <cell r="BW551" t="str">
            <v>Administracion, Imprevistos, Utilidad (AIU)</v>
          </cell>
          <cell r="BX551">
            <v>0</v>
          </cell>
          <cell r="BY551">
            <v>0</v>
          </cell>
          <cell r="BZ551">
            <v>0</v>
          </cell>
          <cell r="CA551">
            <v>0</v>
          </cell>
        </row>
        <row r="552">
          <cell r="D552" t="str">
            <v>Instalación Tubería PVC UM  Ø4'' NTC 3742</v>
          </cell>
          <cell r="E552" t="str">
            <v>ML</v>
          </cell>
          <cell r="F552" t="str">
            <v>MG501</v>
          </cell>
          <cell r="G552">
            <v>0.1</v>
          </cell>
          <cell r="H552" t="str">
            <v>-</v>
          </cell>
          <cell r="I552" t="str">
            <v>-</v>
          </cell>
          <cell r="J552" t="str">
            <v>-</v>
          </cell>
          <cell r="K552" t="str">
            <v>-</v>
          </cell>
          <cell r="L552" t="str">
            <v>-</v>
          </cell>
          <cell r="M552" t="str">
            <v>-</v>
          </cell>
          <cell r="N552" t="str">
            <v>-</v>
          </cell>
          <cell r="O552" t="str">
            <v>-</v>
          </cell>
          <cell r="P552" t="str">
            <v>C5020</v>
          </cell>
          <cell r="Q552">
            <v>0.04</v>
          </cell>
          <cell r="R552" t="str">
            <v>-</v>
          </cell>
          <cell r="S552" t="str">
            <v>-</v>
          </cell>
          <cell r="T552" t="str">
            <v>-</v>
          </cell>
          <cell r="U552" t="str">
            <v>-</v>
          </cell>
          <cell r="V552" t="str">
            <v>-</v>
          </cell>
          <cell r="W552" t="str">
            <v>-</v>
          </cell>
          <cell r="X552" t="str">
            <v>-</v>
          </cell>
          <cell r="Y552" t="str">
            <v>-</v>
          </cell>
          <cell r="Z552" t="str">
            <v>-</v>
          </cell>
          <cell r="AA552" t="str">
            <v>-</v>
          </cell>
          <cell r="AB552" t="str">
            <v>-</v>
          </cell>
          <cell r="AC552" t="str">
            <v>-</v>
          </cell>
          <cell r="AD552" t="str">
            <v>-</v>
          </cell>
          <cell r="AE552" t="str">
            <v>-</v>
          </cell>
          <cell r="AF552" t="str">
            <v>-</v>
          </cell>
          <cell r="AG552" t="str">
            <v>-</v>
          </cell>
          <cell r="AH552" t="str">
            <v>-</v>
          </cell>
          <cell r="AI552" t="str">
            <v>-</v>
          </cell>
          <cell r="AJ552">
            <v>0</v>
          </cell>
          <cell r="AK552" t="str">
            <v>-</v>
          </cell>
          <cell r="AL552" t="str">
            <v>-</v>
          </cell>
          <cell r="AM552" t="str">
            <v>-</v>
          </cell>
          <cell r="AN552" t="str">
            <v>-</v>
          </cell>
          <cell r="AO552" t="str">
            <v>-</v>
          </cell>
          <cell r="AP552" t="str">
            <v>-</v>
          </cell>
          <cell r="AQ552" t="str">
            <v>-</v>
          </cell>
          <cell r="AR552" t="str">
            <v>-</v>
          </cell>
          <cell r="AS552" t="str">
            <v>-</v>
          </cell>
          <cell r="AT552" t="str">
            <v>-</v>
          </cell>
          <cell r="AU552" t="str">
            <v>-</v>
          </cell>
          <cell r="AV552" t="str">
            <v>-</v>
          </cell>
          <cell r="AW552">
            <v>1</v>
          </cell>
          <cell r="AX552" t="str">
            <v>-</v>
          </cell>
          <cell r="AY552">
            <v>1</v>
          </cell>
          <cell r="AZ552">
            <v>1</v>
          </cell>
          <cell r="BA552">
            <v>1</v>
          </cell>
          <cell r="BB552" t="str">
            <v>MO20</v>
          </cell>
          <cell r="BC552">
            <v>80</v>
          </cell>
          <cell r="BD552">
            <v>3</v>
          </cell>
          <cell r="BE552" t="str">
            <v>MO10</v>
          </cell>
          <cell r="BF552">
            <v>80</v>
          </cell>
          <cell r="BG552" t="str">
            <v>-</v>
          </cell>
          <cell r="BH552" t="str">
            <v>-</v>
          </cell>
          <cell r="BI552" t="str">
            <v>-</v>
          </cell>
          <cell r="BJ552" t="str">
            <v>-</v>
          </cell>
          <cell r="BK552" t="str">
            <v>-</v>
          </cell>
          <cell r="BL552" t="str">
            <v>-</v>
          </cell>
          <cell r="BM552" t="str">
            <v>-</v>
          </cell>
          <cell r="BN552" t="str">
            <v>-</v>
          </cell>
          <cell r="BO552" t="str">
            <v>-</v>
          </cell>
          <cell r="BP552" t="str">
            <v>-</v>
          </cell>
          <cell r="BQ552" t="str">
            <v>-</v>
          </cell>
          <cell r="BR552">
            <v>4928</v>
          </cell>
          <cell r="BS552">
            <v>0</v>
          </cell>
          <cell r="BT552">
            <v>4928</v>
          </cell>
          <cell r="BU552">
            <v>0</v>
          </cell>
          <cell r="BW552" t="str">
            <v>Administracion, Imprevistos, Utilidad (AIU)</v>
          </cell>
          <cell r="BX552">
            <v>0</v>
          </cell>
          <cell r="BY552">
            <v>0</v>
          </cell>
          <cell r="BZ552">
            <v>0</v>
          </cell>
          <cell r="CA552">
            <v>0</v>
          </cell>
        </row>
        <row r="553">
          <cell r="D553" t="str">
            <v>Instalación Tubería PVC UM  Ø2'' 3" y 4" NTC 3742</v>
          </cell>
          <cell r="E553" t="str">
            <v>ML</v>
          </cell>
          <cell r="F553" t="str">
            <v>MG501</v>
          </cell>
          <cell r="G553">
            <v>0.05</v>
          </cell>
          <cell r="H553" t="str">
            <v>-</v>
          </cell>
          <cell r="I553" t="str">
            <v>-</v>
          </cell>
          <cell r="J553" t="str">
            <v>-</v>
          </cell>
          <cell r="K553" t="str">
            <v>-</v>
          </cell>
          <cell r="L553" t="str">
            <v>-</v>
          </cell>
          <cell r="M553" t="str">
            <v>-</v>
          </cell>
          <cell r="N553" t="str">
            <v>-</v>
          </cell>
          <cell r="O553" t="str">
            <v>-</v>
          </cell>
          <cell r="P553" t="str">
            <v>C5020</v>
          </cell>
          <cell r="Q553">
            <v>0.04</v>
          </cell>
          <cell r="R553" t="str">
            <v>-</v>
          </cell>
          <cell r="S553" t="str">
            <v>-</v>
          </cell>
          <cell r="T553" t="str">
            <v>-</v>
          </cell>
          <cell r="U553" t="str">
            <v>-</v>
          </cell>
          <cell r="V553" t="str">
            <v>-</v>
          </cell>
          <cell r="W553" t="str">
            <v>-</v>
          </cell>
          <cell r="X553" t="str">
            <v>-</v>
          </cell>
          <cell r="Y553" t="str">
            <v>-</v>
          </cell>
          <cell r="Z553" t="str">
            <v>-</v>
          </cell>
          <cell r="AA553" t="str">
            <v>-</v>
          </cell>
          <cell r="AB553" t="str">
            <v>-</v>
          </cell>
          <cell r="AC553" t="str">
            <v>-</v>
          </cell>
          <cell r="AD553" t="str">
            <v>-</v>
          </cell>
          <cell r="AE553" t="str">
            <v>-</v>
          </cell>
          <cell r="AF553" t="str">
            <v>-</v>
          </cell>
          <cell r="AG553" t="str">
            <v>-</v>
          </cell>
          <cell r="AH553" t="str">
            <v>-</v>
          </cell>
          <cell r="AI553" t="str">
            <v>-</v>
          </cell>
          <cell r="AJ553">
            <v>0</v>
          </cell>
          <cell r="AK553" t="str">
            <v>-</v>
          </cell>
          <cell r="AL553" t="str">
            <v>-</v>
          </cell>
          <cell r="AM553" t="str">
            <v>-</v>
          </cell>
          <cell r="AN553" t="str">
            <v>-</v>
          </cell>
          <cell r="AO553" t="str">
            <v>-</v>
          </cell>
          <cell r="AP553" t="str">
            <v>-</v>
          </cell>
          <cell r="AQ553" t="str">
            <v>-</v>
          </cell>
          <cell r="AR553" t="str">
            <v>-</v>
          </cell>
          <cell r="AS553" t="str">
            <v>-</v>
          </cell>
          <cell r="AT553" t="str">
            <v>-</v>
          </cell>
          <cell r="AU553" t="str">
            <v>-</v>
          </cell>
          <cell r="AV553" t="str">
            <v>-</v>
          </cell>
          <cell r="AW553">
            <v>1</v>
          </cell>
          <cell r="AX553" t="str">
            <v>-</v>
          </cell>
          <cell r="AY553">
            <v>1</v>
          </cell>
          <cell r="AZ553">
            <v>1</v>
          </cell>
          <cell r="BA553">
            <v>1</v>
          </cell>
          <cell r="BB553" t="str">
            <v>MO20</v>
          </cell>
          <cell r="BC553">
            <v>70</v>
          </cell>
          <cell r="BD553">
            <v>1</v>
          </cell>
          <cell r="BE553" t="str">
            <v>MO10</v>
          </cell>
          <cell r="BF553">
            <v>70</v>
          </cell>
          <cell r="BG553" t="str">
            <v>-</v>
          </cell>
          <cell r="BH553" t="str">
            <v>-</v>
          </cell>
          <cell r="BI553" t="str">
            <v>-</v>
          </cell>
          <cell r="BJ553" t="str">
            <v>-</v>
          </cell>
          <cell r="BK553" t="str">
            <v>-</v>
          </cell>
          <cell r="BL553" t="str">
            <v>-</v>
          </cell>
          <cell r="BM553" t="str">
            <v>-</v>
          </cell>
          <cell r="BN553" t="str">
            <v>-</v>
          </cell>
          <cell r="BO553" t="str">
            <v>-</v>
          </cell>
          <cell r="BP553" t="str">
            <v>-</v>
          </cell>
          <cell r="BQ553" t="str">
            <v>-</v>
          </cell>
          <cell r="BR553">
            <v>3847</v>
          </cell>
          <cell r="BS553">
            <v>0</v>
          </cell>
          <cell r="BT553">
            <v>3847</v>
          </cell>
          <cell r="BU553">
            <v>0</v>
          </cell>
          <cell r="BW553" t="str">
            <v>Administracion, Imprevistos, Utilidad (AIU)</v>
          </cell>
          <cell r="BX553">
            <v>0</v>
          </cell>
          <cell r="BY553">
            <v>0</v>
          </cell>
          <cell r="BZ553">
            <v>0</v>
          </cell>
          <cell r="CA553">
            <v>0</v>
          </cell>
        </row>
        <row r="554">
          <cell r="D554" t="str">
            <v>INSTALACIONES SANITARIAS</v>
          </cell>
          <cell r="E554" t="str">
            <v>GL</v>
          </cell>
          <cell r="F554" t="str">
            <v>MG501</v>
          </cell>
          <cell r="G554">
            <v>0.05</v>
          </cell>
          <cell r="H554" t="str">
            <v>-</v>
          </cell>
          <cell r="I554" t="str">
            <v>-</v>
          </cell>
          <cell r="J554" t="str">
            <v>-</v>
          </cell>
          <cell r="K554" t="str">
            <v>-</v>
          </cell>
          <cell r="L554" t="str">
            <v>-</v>
          </cell>
          <cell r="M554" t="str">
            <v>-</v>
          </cell>
          <cell r="N554" t="str">
            <v>-</v>
          </cell>
          <cell r="O554" t="str">
            <v>-</v>
          </cell>
          <cell r="P554" t="str">
            <v>C5335</v>
          </cell>
          <cell r="Q554">
            <v>1</v>
          </cell>
          <cell r="R554" t="str">
            <v>-</v>
          </cell>
          <cell r="S554" t="str">
            <v>-</v>
          </cell>
          <cell r="T554" t="str">
            <v>-</v>
          </cell>
          <cell r="U554" t="str">
            <v>-</v>
          </cell>
          <cell r="V554" t="str">
            <v>-</v>
          </cell>
          <cell r="W554" t="str">
            <v>-</v>
          </cell>
          <cell r="X554" t="str">
            <v>-</v>
          </cell>
          <cell r="Y554" t="str">
            <v>-</v>
          </cell>
          <cell r="Z554" t="str">
            <v>-</v>
          </cell>
          <cell r="AA554" t="str">
            <v>-</v>
          </cell>
          <cell r="AB554" t="str">
            <v>-</v>
          </cell>
          <cell r="AC554" t="str">
            <v>-</v>
          </cell>
          <cell r="AD554" t="str">
            <v>-</v>
          </cell>
          <cell r="AE554" t="str">
            <v>-</v>
          </cell>
          <cell r="AF554" t="str">
            <v>-</v>
          </cell>
          <cell r="AG554" t="str">
            <v>-</v>
          </cell>
          <cell r="AH554" t="str">
            <v>-</v>
          </cell>
          <cell r="AI554" t="str">
            <v>-</v>
          </cell>
          <cell r="AJ554">
            <v>0</v>
          </cell>
          <cell r="AK554" t="str">
            <v>-</v>
          </cell>
          <cell r="AL554" t="str">
            <v>-</v>
          </cell>
          <cell r="AM554" t="str">
            <v>-</v>
          </cell>
          <cell r="AN554" t="str">
            <v>-</v>
          </cell>
          <cell r="AO554" t="str">
            <v>-</v>
          </cell>
          <cell r="AP554" t="str">
            <v>-</v>
          </cell>
          <cell r="AQ554" t="str">
            <v>-</v>
          </cell>
          <cell r="AR554" t="str">
            <v>-</v>
          </cell>
          <cell r="AS554" t="str">
            <v>-</v>
          </cell>
          <cell r="AT554" t="str">
            <v>-</v>
          </cell>
          <cell r="AU554" t="str">
            <v>-</v>
          </cell>
          <cell r="AV554" t="str">
            <v>-</v>
          </cell>
          <cell r="AW554">
            <v>1</v>
          </cell>
          <cell r="AX554" t="str">
            <v>-</v>
          </cell>
          <cell r="AY554">
            <v>1</v>
          </cell>
          <cell r="AZ554">
            <v>1</v>
          </cell>
          <cell r="BA554">
            <v>1</v>
          </cell>
          <cell r="BB554" t="str">
            <v>MO14</v>
          </cell>
          <cell r="BC554">
            <v>5</v>
          </cell>
          <cell r="BD554" t="str">
            <v>-</v>
          </cell>
          <cell r="BE554" t="str">
            <v>-</v>
          </cell>
          <cell r="BF554" t="str">
            <v>-</v>
          </cell>
          <cell r="BG554" t="str">
            <v>-</v>
          </cell>
          <cell r="BH554" t="str">
            <v>-</v>
          </cell>
          <cell r="BI554" t="str">
            <v>-</v>
          </cell>
          <cell r="BJ554" t="str">
            <v>-</v>
          </cell>
          <cell r="BK554" t="str">
            <v>-</v>
          </cell>
          <cell r="BL554" t="str">
            <v>-</v>
          </cell>
          <cell r="BM554" t="str">
            <v>-</v>
          </cell>
          <cell r="BN554" t="str">
            <v>-</v>
          </cell>
          <cell r="BO554" t="str">
            <v>-</v>
          </cell>
          <cell r="BP554" t="str">
            <v>MO25</v>
          </cell>
          <cell r="BQ554">
            <v>0.38</v>
          </cell>
          <cell r="BR554">
            <v>460071</v>
          </cell>
          <cell r="BS554">
            <v>0</v>
          </cell>
          <cell r="BT554">
            <v>460071</v>
          </cell>
          <cell r="BU554">
            <v>0</v>
          </cell>
          <cell r="BW554" t="str">
            <v>Administracion, Imprevistos, Utilidad (AIU)</v>
          </cell>
          <cell r="BX554">
            <v>0</v>
          </cell>
          <cell r="BY554">
            <v>0</v>
          </cell>
          <cell r="BZ554">
            <v>0</v>
          </cell>
          <cell r="CA554">
            <v>0</v>
          </cell>
        </row>
        <row r="555">
          <cell r="D555" t="str">
            <v>Interruptor automático enchufable de 1x20 AMP</v>
          </cell>
          <cell r="E555" t="str">
            <v>Un</v>
          </cell>
          <cell r="F555" t="str">
            <v>MG501</v>
          </cell>
          <cell r="G555">
            <v>0.05</v>
          </cell>
          <cell r="H555" t="str">
            <v>-</v>
          </cell>
          <cell r="I555" t="str">
            <v>-</v>
          </cell>
          <cell r="J555" t="str">
            <v>-</v>
          </cell>
          <cell r="K555" t="str">
            <v>-</v>
          </cell>
          <cell r="L555" t="str">
            <v>-</v>
          </cell>
          <cell r="M555" t="str">
            <v>-</v>
          </cell>
          <cell r="N555" t="str">
            <v>-</v>
          </cell>
          <cell r="O555" t="str">
            <v>-</v>
          </cell>
          <cell r="P555" t="str">
            <v>C5302</v>
          </cell>
          <cell r="Q555">
            <v>1</v>
          </cell>
          <cell r="R555" t="str">
            <v>-</v>
          </cell>
          <cell r="S555" t="str">
            <v>-</v>
          </cell>
          <cell r="T555" t="str">
            <v>-</v>
          </cell>
          <cell r="U555" t="str">
            <v>-</v>
          </cell>
          <cell r="V555" t="str">
            <v>-</v>
          </cell>
          <cell r="W555" t="str">
            <v>-</v>
          </cell>
          <cell r="X555" t="str">
            <v>-</v>
          </cell>
          <cell r="Y555" t="str">
            <v>-</v>
          </cell>
          <cell r="Z555" t="str">
            <v>-</v>
          </cell>
          <cell r="AA555" t="str">
            <v>-</v>
          </cell>
          <cell r="AB555" t="str">
            <v>-</v>
          </cell>
          <cell r="AC555" t="str">
            <v>-</v>
          </cell>
          <cell r="AD555" t="str">
            <v>-</v>
          </cell>
          <cell r="AE555" t="str">
            <v>-</v>
          </cell>
          <cell r="AF555" t="str">
            <v>-</v>
          </cell>
          <cell r="AG555" t="str">
            <v>-</v>
          </cell>
          <cell r="AH555" t="str">
            <v>-</v>
          </cell>
          <cell r="AI555" t="str">
            <v>-</v>
          </cell>
          <cell r="AJ555">
            <v>0</v>
          </cell>
          <cell r="AK555" t="str">
            <v>-</v>
          </cell>
          <cell r="AL555" t="str">
            <v>-</v>
          </cell>
          <cell r="AM555" t="str">
            <v>-</v>
          </cell>
          <cell r="AN555" t="str">
            <v>-</v>
          </cell>
          <cell r="AO555" t="str">
            <v>-</v>
          </cell>
          <cell r="AP555" t="str">
            <v>-</v>
          </cell>
          <cell r="AQ555" t="str">
            <v>-</v>
          </cell>
          <cell r="AR555" t="str">
            <v>-</v>
          </cell>
          <cell r="AS555" t="str">
            <v>-</v>
          </cell>
          <cell r="AT555" t="str">
            <v>-</v>
          </cell>
          <cell r="AU555" t="str">
            <v>-</v>
          </cell>
          <cell r="AV555" t="str">
            <v>-</v>
          </cell>
          <cell r="AW555">
            <v>1</v>
          </cell>
          <cell r="AX555" t="str">
            <v>-</v>
          </cell>
          <cell r="AY555">
            <v>1</v>
          </cell>
          <cell r="AZ555">
            <v>1</v>
          </cell>
          <cell r="BA555">
            <v>1</v>
          </cell>
          <cell r="BB555" t="str">
            <v>MO29</v>
          </cell>
          <cell r="BC555">
            <v>40</v>
          </cell>
          <cell r="BD555">
            <v>1</v>
          </cell>
          <cell r="BE555" t="str">
            <v>MO30</v>
          </cell>
          <cell r="BF555">
            <v>40</v>
          </cell>
          <cell r="BG555" t="str">
            <v>-</v>
          </cell>
          <cell r="BH555" t="str">
            <v>-</v>
          </cell>
          <cell r="BI555" t="str">
            <v>-</v>
          </cell>
          <cell r="BJ555" t="str">
            <v>-</v>
          </cell>
          <cell r="BK555" t="str">
            <v>-</v>
          </cell>
          <cell r="BL555" t="str">
            <v>-</v>
          </cell>
          <cell r="BM555" t="str">
            <v>-</v>
          </cell>
          <cell r="BN555" t="str">
            <v>-</v>
          </cell>
          <cell r="BO555" t="str">
            <v>-</v>
          </cell>
          <cell r="BP555" t="str">
            <v>-</v>
          </cell>
          <cell r="BQ555" t="str">
            <v>-</v>
          </cell>
          <cell r="BR555">
            <v>19027</v>
          </cell>
          <cell r="BS555">
            <v>0</v>
          </cell>
          <cell r="BT555">
            <v>19027</v>
          </cell>
          <cell r="BU555">
            <v>0</v>
          </cell>
          <cell r="BW555" t="str">
            <v>Administracion, Imprevistos, Utilidad (AIU)</v>
          </cell>
          <cell r="BX555">
            <v>0</v>
          </cell>
          <cell r="BY555">
            <v>0</v>
          </cell>
          <cell r="BZ555">
            <v>0</v>
          </cell>
          <cell r="CA555">
            <v>0</v>
          </cell>
        </row>
        <row r="556">
          <cell r="D556" t="str">
            <v>Interruptor automático enchufable de 3x100 AMP</v>
          </cell>
          <cell r="E556" t="str">
            <v>Un</v>
          </cell>
          <cell r="F556" t="str">
            <v>MG501</v>
          </cell>
          <cell r="G556">
            <v>0.05</v>
          </cell>
          <cell r="H556" t="str">
            <v>-</v>
          </cell>
          <cell r="I556" t="str">
            <v>-</v>
          </cell>
          <cell r="J556" t="str">
            <v>-</v>
          </cell>
          <cell r="K556" t="str">
            <v>-</v>
          </cell>
          <cell r="L556" t="str">
            <v>-</v>
          </cell>
          <cell r="M556" t="str">
            <v>-</v>
          </cell>
          <cell r="N556" t="str">
            <v>-</v>
          </cell>
          <cell r="O556" t="str">
            <v>-</v>
          </cell>
          <cell r="P556" t="str">
            <v>C5301</v>
          </cell>
          <cell r="Q556">
            <v>1</v>
          </cell>
          <cell r="R556" t="str">
            <v>-</v>
          </cell>
          <cell r="S556" t="str">
            <v>-</v>
          </cell>
          <cell r="T556" t="str">
            <v>-</v>
          </cell>
          <cell r="U556" t="str">
            <v>-</v>
          </cell>
          <cell r="V556" t="str">
            <v>-</v>
          </cell>
          <cell r="W556" t="str">
            <v>-</v>
          </cell>
          <cell r="X556" t="str">
            <v>-</v>
          </cell>
          <cell r="Y556" t="str">
            <v>-</v>
          </cell>
          <cell r="Z556" t="str">
            <v>-</v>
          </cell>
          <cell r="AA556" t="str">
            <v>-</v>
          </cell>
          <cell r="AB556" t="str">
            <v>-</v>
          </cell>
          <cell r="AC556" t="str">
            <v>-</v>
          </cell>
          <cell r="AD556" t="str">
            <v>-</v>
          </cell>
          <cell r="AE556" t="str">
            <v>-</v>
          </cell>
          <cell r="AF556" t="str">
            <v>-</v>
          </cell>
          <cell r="AG556" t="str">
            <v>-</v>
          </cell>
          <cell r="AH556" t="str">
            <v>-</v>
          </cell>
          <cell r="AI556" t="str">
            <v>-</v>
          </cell>
          <cell r="AJ556">
            <v>0</v>
          </cell>
          <cell r="AK556" t="str">
            <v>-</v>
          </cell>
          <cell r="AL556" t="str">
            <v>-</v>
          </cell>
          <cell r="AM556" t="str">
            <v>-</v>
          </cell>
          <cell r="AN556" t="str">
            <v>-</v>
          </cell>
          <cell r="AO556" t="str">
            <v>-</v>
          </cell>
          <cell r="AP556" t="str">
            <v>-</v>
          </cell>
          <cell r="AQ556" t="str">
            <v>-</v>
          </cell>
          <cell r="AR556" t="str">
            <v>-</v>
          </cell>
          <cell r="AS556" t="str">
            <v>-</v>
          </cell>
          <cell r="AT556" t="str">
            <v>-</v>
          </cell>
          <cell r="AU556" t="str">
            <v>-</v>
          </cell>
          <cell r="AV556" t="str">
            <v>-</v>
          </cell>
          <cell r="AW556">
            <v>1</v>
          </cell>
          <cell r="AX556" t="str">
            <v>-</v>
          </cell>
          <cell r="AY556">
            <v>1</v>
          </cell>
          <cell r="AZ556">
            <v>1</v>
          </cell>
          <cell r="BA556">
            <v>1</v>
          </cell>
          <cell r="BB556" t="str">
            <v>MO29</v>
          </cell>
          <cell r="BC556">
            <v>30</v>
          </cell>
          <cell r="BD556">
            <v>1</v>
          </cell>
          <cell r="BE556" t="str">
            <v>MO30</v>
          </cell>
          <cell r="BF556">
            <v>30</v>
          </cell>
          <cell r="BG556" t="str">
            <v>-</v>
          </cell>
          <cell r="BH556" t="str">
            <v>-</v>
          </cell>
          <cell r="BI556" t="str">
            <v>-</v>
          </cell>
          <cell r="BJ556" t="str">
            <v>-</v>
          </cell>
          <cell r="BK556" t="str">
            <v>-</v>
          </cell>
          <cell r="BL556" t="str">
            <v>-</v>
          </cell>
          <cell r="BM556" t="str">
            <v>-</v>
          </cell>
          <cell r="BN556" t="str">
            <v>-</v>
          </cell>
          <cell r="BO556" t="str">
            <v>-</v>
          </cell>
          <cell r="BP556" t="str">
            <v>-</v>
          </cell>
          <cell r="BQ556" t="str">
            <v>-</v>
          </cell>
          <cell r="BR556">
            <v>71369</v>
          </cell>
          <cell r="BS556">
            <v>0</v>
          </cell>
          <cell r="BT556">
            <v>71369</v>
          </cell>
          <cell r="BU556">
            <v>0</v>
          </cell>
          <cell r="BW556" t="str">
            <v>Administracion, Imprevistos, Utilidad (AIU)</v>
          </cell>
          <cell r="BX556">
            <v>0</v>
          </cell>
          <cell r="BY556">
            <v>0</v>
          </cell>
          <cell r="BZ556">
            <v>0</v>
          </cell>
          <cell r="CA556">
            <v>0</v>
          </cell>
        </row>
        <row r="557">
          <cell r="D557" t="str">
            <v xml:space="preserve">Interruptor automático trifásico de 1x 20AMP </v>
          </cell>
          <cell r="E557" t="str">
            <v>Un</v>
          </cell>
          <cell r="F557" t="str">
            <v>MG501</v>
          </cell>
          <cell r="G557">
            <v>0.05</v>
          </cell>
          <cell r="H557" t="str">
            <v>-</v>
          </cell>
          <cell r="I557" t="str">
            <v>-</v>
          </cell>
          <cell r="J557" t="str">
            <v>-</v>
          </cell>
          <cell r="K557" t="str">
            <v>-</v>
          </cell>
          <cell r="L557" t="str">
            <v>-</v>
          </cell>
          <cell r="M557" t="str">
            <v>-</v>
          </cell>
          <cell r="N557" t="str">
            <v>-</v>
          </cell>
          <cell r="O557" t="str">
            <v>-</v>
          </cell>
          <cell r="P557" t="str">
            <v>C5234</v>
          </cell>
          <cell r="Q557">
            <v>1</v>
          </cell>
          <cell r="R557" t="str">
            <v>-</v>
          </cell>
          <cell r="S557" t="str">
            <v>-</v>
          </cell>
          <cell r="T557" t="str">
            <v>-</v>
          </cell>
          <cell r="U557" t="str">
            <v>-</v>
          </cell>
          <cell r="V557" t="str">
            <v>-</v>
          </cell>
          <cell r="W557" t="str">
            <v>-</v>
          </cell>
          <cell r="X557" t="str">
            <v>-</v>
          </cell>
          <cell r="Y557" t="str">
            <v>-</v>
          </cell>
          <cell r="Z557" t="str">
            <v>-</v>
          </cell>
          <cell r="AA557" t="str">
            <v>-</v>
          </cell>
          <cell r="AB557" t="str">
            <v>-</v>
          </cell>
          <cell r="AC557" t="str">
            <v>-</v>
          </cell>
          <cell r="AD557" t="str">
            <v>-</v>
          </cell>
          <cell r="AE557" t="str">
            <v>-</v>
          </cell>
          <cell r="AF557" t="str">
            <v>-</v>
          </cell>
          <cell r="AG557" t="str">
            <v>-</v>
          </cell>
          <cell r="AH557" t="str">
            <v>-</v>
          </cell>
          <cell r="AI557" t="str">
            <v>-</v>
          </cell>
          <cell r="AJ557">
            <v>0</v>
          </cell>
          <cell r="AK557" t="str">
            <v>-</v>
          </cell>
          <cell r="AL557" t="str">
            <v>-</v>
          </cell>
          <cell r="AM557" t="str">
            <v>-</v>
          </cell>
          <cell r="AN557" t="str">
            <v>-</v>
          </cell>
          <cell r="AO557" t="str">
            <v>-</v>
          </cell>
          <cell r="AP557" t="str">
            <v>-</v>
          </cell>
          <cell r="AQ557" t="str">
            <v>-</v>
          </cell>
          <cell r="AR557" t="str">
            <v>-</v>
          </cell>
          <cell r="AS557" t="str">
            <v>-</v>
          </cell>
          <cell r="AT557" t="str">
            <v>-</v>
          </cell>
          <cell r="AU557" t="str">
            <v>-</v>
          </cell>
          <cell r="AV557" t="str">
            <v>-</v>
          </cell>
          <cell r="AW557">
            <v>1</v>
          </cell>
          <cell r="AX557" t="str">
            <v>-</v>
          </cell>
          <cell r="AY557">
            <v>1</v>
          </cell>
          <cell r="AZ557">
            <v>1</v>
          </cell>
          <cell r="BA557">
            <v>1</v>
          </cell>
          <cell r="BB557" t="str">
            <v>MO29</v>
          </cell>
          <cell r="BC557">
            <v>30</v>
          </cell>
          <cell r="BD557">
            <v>1</v>
          </cell>
          <cell r="BE557" t="str">
            <v>MO30</v>
          </cell>
          <cell r="BF557">
            <v>30</v>
          </cell>
          <cell r="BG557" t="str">
            <v>-</v>
          </cell>
          <cell r="BH557" t="str">
            <v>-</v>
          </cell>
          <cell r="BI557" t="str">
            <v>-</v>
          </cell>
          <cell r="BJ557" t="str">
            <v>-</v>
          </cell>
          <cell r="BK557" t="str">
            <v>-</v>
          </cell>
          <cell r="BL557" t="str">
            <v>-</v>
          </cell>
          <cell r="BM557" t="str">
            <v>-</v>
          </cell>
          <cell r="BN557" t="str">
            <v>-</v>
          </cell>
          <cell r="BO557" t="str">
            <v>-</v>
          </cell>
          <cell r="BP557" t="str">
            <v>-</v>
          </cell>
          <cell r="BQ557" t="str">
            <v>-</v>
          </cell>
          <cell r="BR557">
            <v>21969</v>
          </cell>
          <cell r="BS557">
            <v>0</v>
          </cell>
          <cell r="BT557">
            <v>21969</v>
          </cell>
          <cell r="BU557">
            <v>0</v>
          </cell>
          <cell r="BW557" t="str">
            <v>Administracion, Imprevistos, Utilidad (AIU)</v>
          </cell>
          <cell r="BX557">
            <v>0</v>
          </cell>
          <cell r="BY557">
            <v>0</v>
          </cell>
          <cell r="BZ557">
            <v>0</v>
          </cell>
          <cell r="CA557">
            <v>0</v>
          </cell>
        </row>
        <row r="558">
          <cell r="D558" t="str">
            <v xml:space="preserve">Interruptor automático trifásico de 2x 30AMP </v>
          </cell>
          <cell r="E558" t="str">
            <v>Un</v>
          </cell>
          <cell r="F558" t="str">
            <v>MG501</v>
          </cell>
          <cell r="G558">
            <v>0.05</v>
          </cell>
          <cell r="H558" t="str">
            <v>-</v>
          </cell>
          <cell r="I558" t="str">
            <v>-</v>
          </cell>
          <cell r="J558" t="str">
            <v>-</v>
          </cell>
          <cell r="K558" t="str">
            <v>-</v>
          </cell>
          <cell r="L558" t="str">
            <v>-</v>
          </cell>
          <cell r="M558" t="str">
            <v>-</v>
          </cell>
          <cell r="N558" t="str">
            <v>-</v>
          </cell>
          <cell r="O558" t="str">
            <v>-</v>
          </cell>
          <cell r="P558" t="str">
            <v>C5233</v>
          </cell>
          <cell r="Q558">
            <v>1</v>
          </cell>
          <cell r="R558" t="str">
            <v>-</v>
          </cell>
          <cell r="S558" t="str">
            <v>-</v>
          </cell>
          <cell r="T558" t="str">
            <v>-</v>
          </cell>
          <cell r="U558" t="str">
            <v>-</v>
          </cell>
          <cell r="V558" t="str">
            <v>-</v>
          </cell>
          <cell r="W558" t="str">
            <v>-</v>
          </cell>
          <cell r="X558" t="str">
            <v>-</v>
          </cell>
          <cell r="Y558" t="str">
            <v>-</v>
          </cell>
          <cell r="Z558" t="str">
            <v>-</v>
          </cell>
          <cell r="AA558" t="str">
            <v>-</v>
          </cell>
          <cell r="AB558" t="str">
            <v>-</v>
          </cell>
          <cell r="AC558" t="str">
            <v>-</v>
          </cell>
          <cell r="AD558" t="str">
            <v>-</v>
          </cell>
          <cell r="AE558" t="str">
            <v>-</v>
          </cell>
          <cell r="AF558" t="str">
            <v>-</v>
          </cell>
          <cell r="AG558" t="str">
            <v>-</v>
          </cell>
          <cell r="AH558" t="str">
            <v>-</v>
          </cell>
          <cell r="AI558" t="str">
            <v>-</v>
          </cell>
          <cell r="AJ558">
            <v>0</v>
          </cell>
          <cell r="AK558" t="str">
            <v>-</v>
          </cell>
          <cell r="AL558" t="str">
            <v>-</v>
          </cell>
          <cell r="AM558" t="str">
            <v>-</v>
          </cell>
          <cell r="AN558" t="str">
            <v>-</v>
          </cell>
          <cell r="AO558" t="str">
            <v>-</v>
          </cell>
          <cell r="AP558" t="str">
            <v>-</v>
          </cell>
          <cell r="AQ558" t="str">
            <v>-</v>
          </cell>
          <cell r="AR558" t="str">
            <v>-</v>
          </cell>
          <cell r="AS558" t="str">
            <v>-</v>
          </cell>
          <cell r="AT558" t="str">
            <v>-</v>
          </cell>
          <cell r="AU558" t="str">
            <v>-</v>
          </cell>
          <cell r="AV558" t="str">
            <v>-</v>
          </cell>
          <cell r="AW558">
            <v>1</v>
          </cell>
          <cell r="AX558" t="str">
            <v>-</v>
          </cell>
          <cell r="AY558">
            <v>1</v>
          </cell>
          <cell r="AZ558">
            <v>1</v>
          </cell>
          <cell r="BA558">
            <v>1</v>
          </cell>
          <cell r="BB558" t="str">
            <v>MO29</v>
          </cell>
          <cell r="BC558">
            <v>30</v>
          </cell>
          <cell r="BD558">
            <v>1</v>
          </cell>
          <cell r="BE558" t="str">
            <v>MO30</v>
          </cell>
          <cell r="BF558">
            <v>30</v>
          </cell>
          <cell r="BG558" t="str">
            <v>-</v>
          </cell>
          <cell r="BH558" t="str">
            <v>-</v>
          </cell>
          <cell r="BI558" t="str">
            <v>-</v>
          </cell>
          <cell r="BJ558" t="str">
            <v>-</v>
          </cell>
          <cell r="BK558" t="str">
            <v>-</v>
          </cell>
          <cell r="BL558" t="str">
            <v>-</v>
          </cell>
          <cell r="BM558" t="str">
            <v>-</v>
          </cell>
          <cell r="BN558" t="str">
            <v>-</v>
          </cell>
          <cell r="BO558" t="str">
            <v>-</v>
          </cell>
          <cell r="BP558" t="str">
            <v>-</v>
          </cell>
          <cell r="BQ558" t="str">
            <v>-</v>
          </cell>
          <cell r="BR558">
            <v>61799</v>
          </cell>
          <cell r="BS558">
            <v>0</v>
          </cell>
          <cell r="BT558">
            <v>61799</v>
          </cell>
          <cell r="BU558">
            <v>0</v>
          </cell>
          <cell r="BW558" t="str">
            <v>Administracion, Imprevistos, Utilidad (AIU)</v>
          </cell>
          <cell r="BX558">
            <v>0</v>
          </cell>
          <cell r="BY558">
            <v>0</v>
          </cell>
          <cell r="BZ558">
            <v>0</v>
          </cell>
          <cell r="CA558">
            <v>0</v>
          </cell>
        </row>
        <row r="559">
          <cell r="D559" t="str">
            <v xml:space="preserve">Interruptor automático trifásico de 3x 100 AMP </v>
          </cell>
          <cell r="E559" t="str">
            <v>Un</v>
          </cell>
          <cell r="F559" t="str">
            <v>MG501</v>
          </cell>
          <cell r="G559">
            <v>0.05</v>
          </cell>
          <cell r="H559" t="str">
            <v>-</v>
          </cell>
          <cell r="I559" t="str">
            <v>-</v>
          </cell>
          <cell r="J559" t="str">
            <v>-</v>
          </cell>
          <cell r="K559" t="str">
            <v>-</v>
          </cell>
          <cell r="L559" t="str">
            <v>-</v>
          </cell>
          <cell r="M559" t="str">
            <v>-</v>
          </cell>
          <cell r="N559" t="str">
            <v>-</v>
          </cell>
          <cell r="O559" t="str">
            <v>-</v>
          </cell>
          <cell r="P559" t="str">
            <v>C5300</v>
          </cell>
          <cell r="Q559">
            <v>1</v>
          </cell>
          <cell r="R559" t="str">
            <v>-</v>
          </cell>
          <cell r="S559" t="str">
            <v>-</v>
          </cell>
          <cell r="T559" t="str">
            <v>-</v>
          </cell>
          <cell r="U559" t="str">
            <v>-</v>
          </cell>
          <cell r="V559" t="str">
            <v>-</v>
          </cell>
          <cell r="W559" t="str">
            <v>-</v>
          </cell>
          <cell r="X559" t="str">
            <v>-</v>
          </cell>
          <cell r="Y559" t="str">
            <v>-</v>
          </cell>
          <cell r="Z559" t="str">
            <v>-</v>
          </cell>
          <cell r="AA559" t="str">
            <v>-</v>
          </cell>
          <cell r="AB559" t="str">
            <v>-</v>
          </cell>
          <cell r="AC559" t="str">
            <v>-</v>
          </cell>
          <cell r="AD559" t="str">
            <v>-</v>
          </cell>
          <cell r="AE559" t="str">
            <v>-</v>
          </cell>
          <cell r="AF559" t="str">
            <v>-</v>
          </cell>
          <cell r="AG559" t="str">
            <v>-</v>
          </cell>
          <cell r="AH559" t="str">
            <v>-</v>
          </cell>
          <cell r="AI559" t="str">
            <v>-</v>
          </cell>
          <cell r="AJ559">
            <v>0</v>
          </cell>
          <cell r="AK559" t="str">
            <v>-</v>
          </cell>
          <cell r="AL559" t="str">
            <v>-</v>
          </cell>
          <cell r="AM559" t="str">
            <v>-</v>
          </cell>
          <cell r="AN559" t="str">
            <v>-</v>
          </cell>
          <cell r="AO559" t="str">
            <v>-</v>
          </cell>
          <cell r="AP559" t="str">
            <v>-</v>
          </cell>
          <cell r="AQ559" t="str">
            <v>-</v>
          </cell>
          <cell r="AR559" t="str">
            <v>-</v>
          </cell>
          <cell r="AS559" t="str">
            <v>-</v>
          </cell>
          <cell r="AT559" t="str">
            <v>-</v>
          </cell>
          <cell r="AU559" t="str">
            <v>-</v>
          </cell>
          <cell r="AV559" t="str">
            <v>-</v>
          </cell>
          <cell r="AW559">
            <v>1</v>
          </cell>
          <cell r="AX559" t="str">
            <v>-</v>
          </cell>
          <cell r="AY559">
            <v>1</v>
          </cell>
          <cell r="AZ559">
            <v>1</v>
          </cell>
          <cell r="BA559">
            <v>1</v>
          </cell>
          <cell r="BB559" t="str">
            <v>MO29</v>
          </cell>
          <cell r="BC559">
            <v>30</v>
          </cell>
          <cell r="BD559">
            <v>1</v>
          </cell>
          <cell r="BE559" t="str">
            <v>MO30</v>
          </cell>
          <cell r="BF559">
            <v>30</v>
          </cell>
          <cell r="BG559" t="str">
            <v>-</v>
          </cell>
          <cell r="BH559" t="str">
            <v>-</v>
          </cell>
          <cell r="BI559" t="str">
            <v>-</v>
          </cell>
          <cell r="BJ559" t="str">
            <v>-</v>
          </cell>
          <cell r="BK559" t="str">
            <v>-</v>
          </cell>
          <cell r="BL559" t="str">
            <v>-</v>
          </cell>
          <cell r="BM559" t="str">
            <v>-</v>
          </cell>
          <cell r="BN559" t="str">
            <v>-</v>
          </cell>
          <cell r="BO559" t="str">
            <v>-</v>
          </cell>
          <cell r="BP559" t="str">
            <v>-</v>
          </cell>
          <cell r="BQ559" t="str">
            <v>-</v>
          </cell>
          <cell r="BR559">
            <v>205369</v>
          </cell>
          <cell r="BS559">
            <v>0</v>
          </cell>
          <cell r="BT559">
            <v>205369</v>
          </cell>
          <cell r="BU559">
            <v>0</v>
          </cell>
          <cell r="BW559" t="str">
            <v>Administracion, Imprevistos, Utilidad (AIU)</v>
          </cell>
          <cell r="BX559">
            <v>0</v>
          </cell>
          <cell r="BY559">
            <v>0</v>
          </cell>
          <cell r="BZ559">
            <v>0</v>
          </cell>
          <cell r="CA559">
            <v>0</v>
          </cell>
        </row>
        <row r="560">
          <cell r="D560" t="str">
            <v xml:space="preserve">Interruptor automático trifásico de 3x 30 AMP </v>
          </cell>
          <cell r="E560" t="str">
            <v>Un</v>
          </cell>
          <cell r="F560" t="str">
            <v>MG501</v>
          </cell>
          <cell r="G560">
            <v>0.05</v>
          </cell>
          <cell r="H560" t="str">
            <v>-</v>
          </cell>
          <cell r="I560" t="str">
            <v>-</v>
          </cell>
          <cell r="J560" t="str">
            <v>-</v>
          </cell>
          <cell r="K560" t="str">
            <v>-</v>
          </cell>
          <cell r="L560" t="str">
            <v>-</v>
          </cell>
          <cell r="M560" t="str">
            <v>-</v>
          </cell>
          <cell r="N560" t="str">
            <v>-</v>
          </cell>
          <cell r="O560" t="str">
            <v>-</v>
          </cell>
          <cell r="P560" t="str">
            <v>C5232</v>
          </cell>
          <cell r="Q560">
            <v>1</v>
          </cell>
          <cell r="R560" t="str">
            <v>-</v>
          </cell>
          <cell r="S560" t="str">
            <v>-</v>
          </cell>
          <cell r="T560" t="str">
            <v>-</v>
          </cell>
          <cell r="U560" t="str">
            <v>-</v>
          </cell>
          <cell r="V560" t="str">
            <v>-</v>
          </cell>
          <cell r="W560" t="str">
            <v>-</v>
          </cell>
          <cell r="X560" t="str">
            <v>-</v>
          </cell>
          <cell r="Y560" t="str">
            <v>-</v>
          </cell>
          <cell r="Z560" t="str">
            <v>-</v>
          </cell>
          <cell r="AA560" t="str">
            <v>-</v>
          </cell>
          <cell r="AB560" t="str">
            <v>-</v>
          </cell>
          <cell r="AC560" t="str">
            <v>-</v>
          </cell>
          <cell r="AD560" t="str">
            <v>-</v>
          </cell>
          <cell r="AE560" t="str">
            <v>-</v>
          </cell>
          <cell r="AF560" t="str">
            <v>-</v>
          </cell>
          <cell r="AG560" t="str">
            <v>-</v>
          </cell>
          <cell r="AH560" t="str">
            <v>-</v>
          </cell>
          <cell r="AI560" t="str">
            <v>-</v>
          </cell>
          <cell r="AJ560">
            <v>0</v>
          </cell>
          <cell r="AK560" t="str">
            <v>-</v>
          </cell>
          <cell r="AL560" t="str">
            <v>-</v>
          </cell>
          <cell r="AM560" t="str">
            <v>-</v>
          </cell>
          <cell r="AN560" t="str">
            <v>-</v>
          </cell>
          <cell r="AO560" t="str">
            <v>-</v>
          </cell>
          <cell r="AP560" t="str">
            <v>-</v>
          </cell>
          <cell r="AQ560" t="str">
            <v>-</v>
          </cell>
          <cell r="AR560" t="str">
            <v>-</v>
          </cell>
          <cell r="AS560" t="str">
            <v>-</v>
          </cell>
          <cell r="AT560" t="str">
            <v>-</v>
          </cell>
          <cell r="AU560" t="str">
            <v>-</v>
          </cell>
          <cell r="AV560" t="str">
            <v>-</v>
          </cell>
          <cell r="AW560">
            <v>1</v>
          </cell>
          <cell r="AX560" t="str">
            <v>-</v>
          </cell>
          <cell r="AY560">
            <v>1</v>
          </cell>
          <cell r="AZ560">
            <v>1</v>
          </cell>
          <cell r="BA560">
            <v>1</v>
          </cell>
          <cell r="BB560" t="str">
            <v>MO29</v>
          </cell>
          <cell r="BC560">
            <v>30</v>
          </cell>
          <cell r="BD560">
            <v>1</v>
          </cell>
          <cell r="BE560" t="str">
            <v>MO30</v>
          </cell>
          <cell r="BF560">
            <v>30</v>
          </cell>
          <cell r="BG560" t="str">
            <v>-</v>
          </cell>
          <cell r="BH560" t="str">
            <v>-</v>
          </cell>
          <cell r="BI560" t="str">
            <v>-</v>
          </cell>
          <cell r="BJ560" t="str">
            <v>-</v>
          </cell>
          <cell r="BK560" t="str">
            <v>-</v>
          </cell>
          <cell r="BL560" t="str">
            <v>-</v>
          </cell>
          <cell r="BM560" t="str">
            <v>-</v>
          </cell>
          <cell r="BN560" t="str">
            <v>-</v>
          </cell>
          <cell r="BO560" t="str">
            <v>-</v>
          </cell>
          <cell r="BP560" t="str">
            <v>-</v>
          </cell>
          <cell r="BQ560" t="str">
            <v>-</v>
          </cell>
          <cell r="BR560">
            <v>93669</v>
          </cell>
          <cell r="BS560">
            <v>0</v>
          </cell>
          <cell r="BT560">
            <v>93669</v>
          </cell>
          <cell r="BU560">
            <v>0</v>
          </cell>
          <cell r="BW560" t="str">
            <v>Administracion, Imprevistos, Utilidad (AIU)</v>
          </cell>
          <cell r="BX560">
            <v>0</v>
          </cell>
          <cell r="BY560">
            <v>0</v>
          </cell>
          <cell r="BZ560">
            <v>0</v>
          </cell>
          <cell r="CA560">
            <v>0</v>
          </cell>
        </row>
        <row r="561">
          <cell r="D561" t="str">
            <v xml:space="preserve">Interruptor automático trifásico de 3x 50 AMP </v>
          </cell>
          <cell r="E561" t="str">
            <v>Un</v>
          </cell>
          <cell r="F561" t="str">
            <v>MG501</v>
          </cell>
          <cell r="G561">
            <v>0.05</v>
          </cell>
          <cell r="H561" t="str">
            <v>-</v>
          </cell>
          <cell r="I561" t="str">
            <v>-</v>
          </cell>
          <cell r="J561" t="str">
            <v>-</v>
          </cell>
          <cell r="K561" t="str">
            <v>-</v>
          </cell>
          <cell r="L561" t="str">
            <v>-</v>
          </cell>
          <cell r="M561" t="str">
            <v>-</v>
          </cell>
          <cell r="N561" t="str">
            <v>-</v>
          </cell>
          <cell r="O561" t="str">
            <v>-</v>
          </cell>
          <cell r="P561" t="str">
            <v>C5276</v>
          </cell>
          <cell r="Q561">
            <v>1</v>
          </cell>
          <cell r="R561" t="str">
            <v>-</v>
          </cell>
          <cell r="S561" t="str">
            <v>-</v>
          </cell>
          <cell r="T561" t="str">
            <v>-</v>
          </cell>
          <cell r="U561" t="str">
            <v>-</v>
          </cell>
          <cell r="V561" t="str">
            <v>-</v>
          </cell>
          <cell r="W561" t="str">
            <v>-</v>
          </cell>
          <cell r="X561" t="str">
            <v>-</v>
          </cell>
          <cell r="Y561" t="str">
            <v>-</v>
          </cell>
          <cell r="Z561" t="str">
            <v>-</v>
          </cell>
          <cell r="AA561" t="str">
            <v>-</v>
          </cell>
          <cell r="AB561" t="str">
            <v>-</v>
          </cell>
          <cell r="AC561" t="str">
            <v>-</v>
          </cell>
          <cell r="AD561" t="str">
            <v>-</v>
          </cell>
          <cell r="AE561" t="str">
            <v>-</v>
          </cell>
          <cell r="AF561" t="str">
            <v>-</v>
          </cell>
          <cell r="AG561" t="str">
            <v>-</v>
          </cell>
          <cell r="AH561" t="str">
            <v>-</v>
          </cell>
          <cell r="AI561" t="str">
            <v>-</v>
          </cell>
          <cell r="AJ561">
            <v>0</v>
          </cell>
          <cell r="AK561" t="str">
            <v>-</v>
          </cell>
          <cell r="AL561" t="str">
            <v>-</v>
          </cell>
          <cell r="AM561" t="str">
            <v>-</v>
          </cell>
          <cell r="AN561" t="str">
            <v>-</v>
          </cell>
          <cell r="AO561" t="str">
            <v>-</v>
          </cell>
          <cell r="AP561" t="str">
            <v>-</v>
          </cell>
          <cell r="AQ561" t="str">
            <v>-</v>
          </cell>
          <cell r="AR561" t="str">
            <v>-</v>
          </cell>
          <cell r="AS561" t="str">
            <v>-</v>
          </cell>
          <cell r="AT561" t="str">
            <v>-</v>
          </cell>
          <cell r="AU561" t="str">
            <v>-</v>
          </cell>
          <cell r="AV561" t="str">
            <v>-</v>
          </cell>
          <cell r="AW561">
            <v>1</v>
          </cell>
          <cell r="AX561" t="str">
            <v>-</v>
          </cell>
          <cell r="AY561">
            <v>1</v>
          </cell>
          <cell r="AZ561">
            <v>1</v>
          </cell>
          <cell r="BA561">
            <v>1</v>
          </cell>
          <cell r="BB561" t="str">
            <v>MO29</v>
          </cell>
          <cell r="BC561">
            <v>30</v>
          </cell>
          <cell r="BD561">
            <v>1</v>
          </cell>
          <cell r="BE561" t="str">
            <v>MO30</v>
          </cell>
          <cell r="BF561">
            <v>30</v>
          </cell>
          <cell r="BG561" t="str">
            <v>-</v>
          </cell>
          <cell r="BH561" t="str">
            <v>-</v>
          </cell>
          <cell r="BI561" t="str">
            <v>-</v>
          </cell>
          <cell r="BJ561" t="str">
            <v>-</v>
          </cell>
          <cell r="BK561" t="str">
            <v>-</v>
          </cell>
          <cell r="BL561" t="str">
            <v>-</v>
          </cell>
          <cell r="BM561" t="str">
            <v>-</v>
          </cell>
          <cell r="BN561" t="str">
            <v>-</v>
          </cell>
          <cell r="BO561" t="str">
            <v>-</v>
          </cell>
          <cell r="BP561" t="str">
            <v>-</v>
          </cell>
          <cell r="BQ561" t="str">
            <v>-</v>
          </cell>
          <cell r="BR561">
            <v>185369</v>
          </cell>
          <cell r="BS561">
            <v>0</v>
          </cell>
          <cell r="BT561">
            <v>185369</v>
          </cell>
          <cell r="BU561">
            <v>0</v>
          </cell>
          <cell r="BW561" t="str">
            <v>Administracion, Imprevistos, Utilidad (AIU)</v>
          </cell>
          <cell r="BX561">
            <v>0</v>
          </cell>
          <cell r="BY561">
            <v>0</v>
          </cell>
          <cell r="BZ561">
            <v>0</v>
          </cell>
          <cell r="CA561">
            <v>0</v>
          </cell>
        </row>
        <row r="562">
          <cell r="D562" t="str">
            <v xml:space="preserve">Interruptor automático trifásico de 3x 70 AMP </v>
          </cell>
          <cell r="E562" t="str">
            <v>Un</v>
          </cell>
          <cell r="F562" t="str">
            <v>MG501</v>
          </cell>
          <cell r="G562">
            <v>0.05</v>
          </cell>
          <cell r="H562" t="str">
            <v>-</v>
          </cell>
          <cell r="I562" t="str">
            <v>-</v>
          </cell>
          <cell r="J562" t="str">
            <v>-</v>
          </cell>
          <cell r="K562" t="str">
            <v>-</v>
          </cell>
          <cell r="L562" t="str">
            <v>-</v>
          </cell>
          <cell r="M562" t="str">
            <v>-</v>
          </cell>
          <cell r="N562" t="str">
            <v>-</v>
          </cell>
          <cell r="O562" t="str">
            <v>-</v>
          </cell>
          <cell r="P562" t="str">
            <v>C5231</v>
          </cell>
          <cell r="Q562">
            <v>1</v>
          </cell>
          <cell r="R562" t="str">
            <v>-</v>
          </cell>
          <cell r="S562" t="str">
            <v>-</v>
          </cell>
          <cell r="T562" t="str">
            <v>-</v>
          </cell>
          <cell r="U562" t="str">
            <v>-</v>
          </cell>
          <cell r="V562" t="str">
            <v>-</v>
          </cell>
          <cell r="W562" t="str">
            <v>-</v>
          </cell>
          <cell r="X562" t="str">
            <v>-</v>
          </cell>
          <cell r="Y562" t="str">
            <v>-</v>
          </cell>
          <cell r="Z562" t="str">
            <v>-</v>
          </cell>
          <cell r="AA562" t="str">
            <v>-</v>
          </cell>
          <cell r="AB562" t="str">
            <v>-</v>
          </cell>
          <cell r="AC562" t="str">
            <v>-</v>
          </cell>
          <cell r="AD562" t="str">
            <v>-</v>
          </cell>
          <cell r="AE562" t="str">
            <v>-</v>
          </cell>
          <cell r="AF562" t="str">
            <v>-</v>
          </cell>
          <cell r="AG562" t="str">
            <v>-</v>
          </cell>
          <cell r="AH562" t="str">
            <v>-</v>
          </cell>
          <cell r="AI562" t="str">
            <v>-</v>
          </cell>
          <cell r="AJ562">
            <v>0</v>
          </cell>
          <cell r="AK562" t="str">
            <v>-</v>
          </cell>
          <cell r="AL562" t="str">
            <v>-</v>
          </cell>
          <cell r="AM562" t="str">
            <v>-</v>
          </cell>
          <cell r="AN562" t="str">
            <v>-</v>
          </cell>
          <cell r="AO562" t="str">
            <v>-</v>
          </cell>
          <cell r="AP562" t="str">
            <v>-</v>
          </cell>
          <cell r="AQ562" t="str">
            <v>-</v>
          </cell>
          <cell r="AR562" t="str">
            <v>-</v>
          </cell>
          <cell r="AS562" t="str">
            <v>-</v>
          </cell>
          <cell r="AT562" t="str">
            <v>-</v>
          </cell>
          <cell r="AU562" t="str">
            <v>-</v>
          </cell>
          <cell r="AV562" t="str">
            <v>-</v>
          </cell>
          <cell r="AW562">
            <v>1</v>
          </cell>
          <cell r="AX562" t="str">
            <v>-</v>
          </cell>
          <cell r="AY562">
            <v>1</v>
          </cell>
          <cell r="AZ562">
            <v>1</v>
          </cell>
          <cell r="BA562">
            <v>1</v>
          </cell>
          <cell r="BB562" t="str">
            <v>MO29</v>
          </cell>
          <cell r="BC562">
            <v>30</v>
          </cell>
          <cell r="BD562">
            <v>1</v>
          </cell>
          <cell r="BE562" t="str">
            <v>MO30</v>
          </cell>
          <cell r="BF562">
            <v>30</v>
          </cell>
          <cell r="BG562" t="str">
            <v>-</v>
          </cell>
          <cell r="BH562" t="str">
            <v>-</v>
          </cell>
          <cell r="BI562" t="str">
            <v>-</v>
          </cell>
          <cell r="BJ562" t="str">
            <v>-</v>
          </cell>
          <cell r="BK562" t="str">
            <v>-</v>
          </cell>
          <cell r="BL562" t="str">
            <v>-</v>
          </cell>
          <cell r="BM562" t="str">
            <v>-</v>
          </cell>
          <cell r="BN562" t="str">
            <v>-</v>
          </cell>
          <cell r="BO562" t="str">
            <v>-</v>
          </cell>
          <cell r="BP562" t="str">
            <v>-</v>
          </cell>
          <cell r="BQ562" t="str">
            <v>-</v>
          </cell>
          <cell r="BR562">
            <v>201964</v>
          </cell>
          <cell r="BS562">
            <v>0</v>
          </cell>
          <cell r="BT562">
            <v>201964</v>
          </cell>
          <cell r="BU562">
            <v>0</v>
          </cell>
          <cell r="BW562" t="str">
            <v>Administracion, Imprevistos, Utilidad (AIU)</v>
          </cell>
          <cell r="BX562">
            <v>0</v>
          </cell>
          <cell r="BY562">
            <v>0</v>
          </cell>
          <cell r="BZ562">
            <v>0</v>
          </cell>
          <cell r="CA562">
            <v>0</v>
          </cell>
        </row>
        <row r="563">
          <cell r="D563" t="str">
            <v>Juego de cortacircuitos fusible dual X 3UN</v>
          </cell>
          <cell r="E563" t="str">
            <v>UN</v>
          </cell>
          <cell r="F563" t="str">
            <v>MG501</v>
          </cell>
          <cell r="G563">
            <v>0.05</v>
          </cell>
          <cell r="H563" t="str">
            <v>-</v>
          </cell>
          <cell r="I563" t="str">
            <v>-</v>
          </cell>
          <cell r="J563" t="str">
            <v>-</v>
          </cell>
          <cell r="K563" t="str">
            <v>-</v>
          </cell>
          <cell r="L563" t="str">
            <v>-</v>
          </cell>
          <cell r="M563" t="str">
            <v>-</v>
          </cell>
          <cell r="N563" t="str">
            <v>-</v>
          </cell>
          <cell r="O563" t="str">
            <v>-</v>
          </cell>
          <cell r="P563" t="str">
            <v>C5509</v>
          </cell>
          <cell r="Q563">
            <v>3</v>
          </cell>
          <cell r="R563" t="str">
            <v>-</v>
          </cell>
          <cell r="S563" t="str">
            <v>-</v>
          </cell>
          <cell r="T563" t="str">
            <v>-</v>
          </cell>
          <cell r="U563" t="str">
            <v>-</v>
          </cell>
          <cell r="V563" t="str">
            <v>-</v>
          </cell>
          <cell r="W563" t="str">
            <v>-</v>
          </cell>
          <cell r="X563" t="str">
            <v>-</v>
          </cell>
          <cell r="Y563" t="str">
            <v>-</v>
          </cell>
          <cell r="Z563" t="str">
            <v>-</v>
          </cell>
          <cell r="AA563" t="str">
            <v>-</v>
          </cell>
          <cell r="AB563" t="str">
            <v>-</v>
          </cell>
          <cell r="AC563" t="str">
            <v>-</v>
          </cell>
          <cell r="AD563" t="str">
            <v>-</v>
          </cell>
          <cell r="AE563" t="str">
            <v>-</v>
          </cell>
          <cell r="AF563" t="str">
            <v>-</v>
          </cell>
          <cell r="AG563" t="str">
            <v>-</v>
          </cell>
          <cell r="AH563" t="str">
            <v>-</v>
          </cell>
          <cell r="AI563" t="str">
            <v>-</v>
          </cell>
          <cell r="AJ563">
            <v>0</v>
          </cell>
          <cell r="AK563" t="str">
            <v>-</v>
          </cell>
          <cell r="AL563" t="str">
            <v>-</v>
          </cell>
          <cell r="AM563" t="str">
            <v>-</v>
          </cell>
          <cell r="AN563" t="str">
            <v>-</v>
          </cell>
          <cell r="AO563" t="str">
            <v>-</v>
          </cell>
          <cell r="AP563" t="str">
            <v>-</v>
          </cell>
          <cell r="AQ563" t="str">
            <v>-</v>
          </cell>
          <cell r="AR563" t="str">
            <v>-</v>
          </cell>
          <cell r="AS563" t="str">
            <v>-</v>
          </cell>
          <cell r="AT563" t="str">
            <v>-</v>
          </cell>
          <cell r="AU563" t="str">
            <v>-</v>
          </cell>
          <cell r="AV563" t="str">
            <v>-</v>
          </cell>
          <cell r="AW563">
            <v>1</v>
          </cell>
          <cell r="AX563" t="str">
            <v>-</v>
          </cell>
          <cell r="AY563">
            <v>1</v>
          </cell>
          <cell r="AZ563">
            <v>1</v>
          </cell>
          <cell r="BA563">
            <v>1</v>
          </cell>
          <cell r="BB563" t="str">
            <v>MO29</v>
          </cell>
          <cell r="BC563">
            <v>11</v>
          </cell>
          <cell r="BD563">
            <v>1</v>
          </cell>
          <cell r="BE563" t="str">
            <v>MO30</v>
          </cell>
          <cell r="BF563">
            <v>11</v>
          </cell>
          <cell r="BG563" t="str">
            <v>-</v>
          </cell>
          <cell r="BH563" t="str">
            <v>-</v>
          </cell>
          <cell r="BI563" t="str">
            <v>-</v>
          </cell>
          <cell r="BJ563" t="str">
            <v>-</v>
          </cell>
          <cell r="BK563" t="str">
            <v>-</v>
          </cell>
          <cell r="BL563" t="str">
            <v>-</v>
          </cell>
          <cell r="BM563" t="str">
            <v>-</v>
          </cell>
          <cell r="BN563" t="str">
            <v>-</v>
          </cell>
          <cell r="BO563" t="str">
            <v>-</v>
          </cell>
          <cell r="BP563" t="str">
            <v>-</v>
          </cell>
          <cell r="BQ563" t="str">
            <v>-</v>
          </cell>
          <cell r="BR563">
            <v>24393</v>
          </cell>
          <cell r="BS563">
            <v>0</v>
          </cell>
          <cell r="BT563">
            <v>0</v>
          </cell>
          <cell r="BU563">
            <v>0</v>
          </cell>
          <cell r="BW563" t="str">
            <v>Administracion, Imprevistos, Utilidad (AIU)</v>
          </cell>
          <cell r="BX563">
            <v>0</v>
          </cell>
          <cell r="BY563">
            <v>0</v>
          </cell>
          <cell r="BZ563">
            <v>0</v>
          </cell>
          <cell r="CA563">
            <v>0</v>
          </cell>
        </row>
        <row r="564">
          <cell r="D564" t="str">
            <v>Juntas de construccion y dilatacion  PVC V -22</v>
          </cell>
          <cell r="E564" t="str">
            <v>ml</v>
          </cell>
          <cell r="F564" t="str">
            <v>MG501</v>
          </cell>
          <cell r="G564">
            <v>0.1</v>
          </cell>
          <cell r="H564" t="str">
            <v>-</v>
          </cell>
          <cell r="I564" t="str">
            <v>-</v>
          </cell>
          <cell r="J564" t="str">
            <v>-</v>
          </cell>
          <cell r="K564" t="str">
            <v>-</v>
          </cell>
          <cell r="L564" t="str">
            <v>-</v>
          </cell>
          <cell r="M564" t="str">
            <v>-</v>
          </cell>
          <cell r="N564" t="str">
            <v>-</v>
          </cell>
          <cell r="O564" t="str">
            <v>-</v>
          </cell>
          <cell r="P564" t="str">
            <v>IGA3010</v>
          </cell>
          <cell r="Q564">
            <v>1</v>
          </cell>
          <cell r="R564" t="str">
            <v>-</v>
          </cell>
          <cell r="S564" t="str">
            <v>-</v>
          </cell>
          <cell r="T564" t="str">
            <v>-</v>
          </cell>
          <cell r="U564" t="str">
            <v>-</v>
          </cell>
          <cell r="V564" t="str">
            <v>-</v>
          </cell>
          <cell r="W564" t="str">
            <v>-</v>
          </cell>
          <cell r="X564" t="str">
            <v>-</v>
          </cell>
          <cell r="Y564" t="str">
            <v>-</v>
          </cell>
          <cell r="Z564" t="str">
            <v>-</v>
          </cell>
          <cell r="AA564" t="str">
            <v>-</v>
          </cell>
          <cell r="AB564" t="str">
            <v>-</v>
          </cell>
          <cell r="AC564" t="str">
            <v>-</v>
          </cell>
          <cell r="AD564" t="str">
            <v>-</v>
          </cell>
          <cell r="AE564" t="str">
            <v>-</v>
          </cell>
          <cell r="AF564" t="str">
            <v>-</v>
          </cell>
          <cell r="AG564" t="str">
            <v>-</v>
          </cell>
          <cell r="AH564" t="str">
            <v>-</v>
          </cell>
          <cell r="AI564" t="str">
            <v>-</v>
          </cell>
          <cell r="AJ564">
            <v>0</v>
          </cell>
          <cell r="AK564" t="str">
            <v>-</v>
          </cell>
          <cell r="AL564" t="str">
            <v>-</v>
          </cell>
          <cell r="AM564" t="str">
            <v>-</v>
          </cell>
          <cell r="AN564" t="str">
            <v>-</v>
          </cell>
          <cell r="AO564" t="str">
            <v>-</v>
          </cell>
          <cell r="AP564" t="str">
            <v>-</v>
          </cell>
          <cell r="AQ564" t="str">
            <v>-</v>
          </cell>
          <cell r="AR564" t="str">
            <v>-</v>
          </cell>
          <cell r="AS564" t="str">
            <v>-</v>
          </cell>
          <cell r="AT564" t="str">
            <v>-</v>
          </cell>
          <cell r="AU564" t="str">
            <v>-</v>
          </cell>
          <cell r="AV564" t="str">
            <v>-</v>
          </cell>
          <cell r="AW564">
            <v>1</v>
          </cell>
          <cell r="AX564" t="str">
            <v>-</v>
          </cell>
          <cell r="AY564">
            <v>1</v>
          </cell>
          <cell r="AZ564">
            <v>1</v>
          </cell>
          <cell r="BA564">
            <v>1</v>
          </cell>
          <cell r="BB564" t="str">
            <v>MO20</v>
          </cell>
          <cell r="BC564">
            <v>170</v>
          </cell>
          <cell r="BD564">
            <v>3</v>
          </cell>
          <cell r="BE564" t="str">
            <v>MO10</v>
          </cell>
          <cell r="BF564">
            <v>170</v>
          </cell>
          <cell r="BG564" t="str">
            <v>-</v>
          </cell>
          <cell r="BH564" t="str">
            <v>-</v>
          </cell>
          <cell r="BI564" t="str">
            <v>-</v>
          </cell>
          <cell r="BJ564" t="str">
            <v>-</v>
          </cell>
          <cell r="BK564" t="str">
            <v>-</v>
          </cell>
          <cell r="BL564" t="str">
            <v>-</v>
          </cell>
          <cell r="BM564" t="str">
            <v>-</v>
          </cell>
          <cell r="BN564" t="str">
            <v>-</v>
          </cell>
          <cell r="BO564" t="str">
            <v>-</v>
          </cell>
          <cell r="BP564" t="str">
            <v>-</v>
          </cell>
          <cell r="BQ564" t="str">
            <v>-</v>
          </cell>
          <cell r="BR564">
            <v>51352</v>
          </cell>
          <cell r="BS564">
            <v>0</v>
          </cell>
          <cell r="BT564">
            <v>51352</v>
          </cell>
          <cell r="BU564">
            <v>0</v>
          </cell>
          <cell r="BW564" t="str">
            <v>Administracion, Imprevistos, Utilidad (AIU)</v>
          </cell>
          <cell r="BX564">
            <v>0</v>
          </cell>
          <cell r="BY564">
            <v>0</v>
          </cell>
          <cell r="BZ564">
            <v>0</v>
          </cell>
          <cell r="CA564">
            <v>0</v>
          </cell>
        </row>
        <row r="565">
          <cell r="D565" t="str">
            <v>LAMINA INDUSTRIAL CORRUGADA EN POLICARBONATO DE 0,8MM(Incluye accesorios y estructura para su montaje)</v>
          </cell>
          <cell r="E565" t="str">
            <v>M2</v>
          </cell>
          <cell r="F565" t="str">
            <v>MG501</v>
          </cell>
          <cell r="G565">
            <v>0.1</v>
          </cell>
          <cell r="H565" t="str">
            <v>-</v>
          </cell>
          <cell r="I565" t="str">
            <v>-</v>
          </cell>
          <cell r="J565" t="str">
            <v>-</v>
          </cell>
          <cell r="K565" t="str">
            <v>-</v>
          </cell>
          <cell r="L565" t="str">
            <v>-</v>
          </cell>
          <cell r="M565" t="str">
            <v>-</v>
          </cell>
          <cell r="N565" t="str">
            <v>-</v>
          </cell>
          <cell r="O565" t="str">
            <v>-</v>
          </cell>
          <cell r="P565" t="str">
            <v>C5038</v>
          </cell>
          <cell r="Q565">
            <v>1.05</v>
          </cell>
          <cell r="R565" t="str">
            <v>C5039</v>
          </cell>
          <cell r="S565">
            <v>9</v>
          </cell>
          <cell r="T565" t="str">
            <v>-</v>
          </cell>
          <cell r="U565" t="str">
            <v>-</v>
          </cell>
          <cell r="V565" t="str">
            <v>-</v>
          </cell>
          <cell r="W565" t="str">
            <v>-</v>
          </cell>
          <cell r="X565" t="str">
            <v>-</v>
          </cell>
          <cell r="Y565" t="str">
            <v>-</v>
          </cell>
          <cell r="Z565" t="str">
            <v>-</v>
          </cell>
          <cell r="AA565" t="str">
            <v>-</v>
          </cell>
          <cell r="AB565" t="str">
            <v>-</v>
          </cell>
          <cell r="AC565" t="str">
            <v>-</v>
          </cell>
          <cell r="AD565" t="str">
            <v>-</v>
          </cell>
          <cell r="AE565" t="str">
            <v>-</v>
          </cell>
          <cell r="AF565" t="str">
            <v>-</v>
          </cell>
          <cell r="AG565" t="str">
            <v>-</v>
          </cell>
          <cell r="AH565" t="str">
            <v>-</v>
          </cell>
          <cell r="AI565" t="str">
            <v>-</v>
          </cell>
          <cell r="AJ565">
            <v>0</v>
          </cell>
          <cell r="AK565" t="str">
            <v>-</v>
          </cell>
          <cell r="AL565" t="str">
            <v>-</v>
          </cell>
          <cell r="AM565" t="str">
            <v>-</v>
          </cell>
          <cell r="AN565" t="str">
            <v>-</v>
          </cell>
          <cell r="AO565" t="str">
            <v>-</v>
          </cell>
          <cell r="AP565" t="str">
            <v>-</v>
          </cell>
          <cell r="AQ565" t="str">
            <v>-</v>
          </cell>
          <cell r="AR565" t="str">
            <v>-</v>
          </cell>
          <cell r="AS565" t="str">
            <v>-</v>
          </cell>
          <cell r="AT565" t="str">
            <v>-</v>
          </cell>
          <cell r="AU565" t="str">
            <v>-</v>
          </cell>
          <cell r="AV565" t="str">
            <v>-</v>
          </cell>
          <cell r="AW565">
            <v>1</v>
          </cell>
          <cell r="AX565" t="str">
            <v>-</v>
          </cell>
          <cell r="AY565">
            <v>1</v>
          </cell>
          <cell r="AZ565">
            <v>1</v>
          </cell>
          <cell r="BA565">
            <v>1</v>
          </cell>
          <cell r="BB565" t="str">
            <v>MO13</v>
          </cell>
          <cell r="BC565">
            <v>11</v>
          </cell>
          <cell r="BD565" t="str">
            <v>-</v>
          </cell>
          <cell r="BE565" t="str">
            <v>-</v>
          </cell>
          <cell r="BF565" t="str">
            <v>-</v>
          </cell>
          <cell r="BG565" t="str">
            <v>-</v>
          </cell>
          <cell r="BH565" t="str">
            <v>-</v>
          </cell>
          <cell r="BI565" t="str">
            <v>-</v>
          </cell>
          <cell r="BJ565" t="str">
            <v>-</v>
          </cell>
          <cell r="BK565" t="str">
            <v>-</v>
          </cell>
          <cell r="BL565" t="str">
            <v>-</v>
          </cell>
          <cell r="BM565" t="str">
            <v>-</v>
          </cell>
          <cell r="BN565" t="str">
            <v>-</v>
          </cell>
          <cell r="BO565" t="str">
            <v>-</v>
          </cell>
          <cell r="BP565" t="str">
            <v>-</v>
          </cell>
          <cell r="BQ565" t="str">
            <v>-</v>
          </cell>
          <cell r="BR565">
            <v>82378</v>
          </cell>
          <cell r="BS565">
            <v>0</v>
          </cell>
          <cell r="BT565">
            <v>82378</v>
          </cell>
          <cell r="BU565">
            <v>0</v>
          </cell>
          <cell r="BW565" t="str">
            <v>Administracion, Imprevistos, Utilidad (AIU)</v>
          </cell>
          <cell r="BX565">
            <v>0</v>
          </cell>
          <cell r="BY565">
            <v>0</v>
          </cell>
          <cell r="BZ565">
            <v>0</v>
          </cell>
          <cell r="CA565">
            <v>0</v>
          </cell>
        </row>
        <row r="566">
          <cell r="D566" t="str">
            <v>Lampara 2x48" bajo placa lateral lámina "industrial"</v>
          </cell>
          <cell r="E566" t="str">
            <v>UND</v>
          </cell>
          <cell r="F566" t="str">
            <v>MG501</v>
          </cell>
          <cell r="G566">
            <v>0.05</v>
          </cell>
          <cell r="H566" t="str">
            <v>-</v>
          </cell>
          <cell r="I566" t="str">
            <v>-</v>
          </cell>
          <cell r="J566" t="str">
            <v>-</v>
          </cell>
          <cell r="K566" t="str">
            <v>-</v>
          </cell>
          <cell r="L566" t="str">
            <v>-</v>
          </cell>
          <cell r="M566" t="str">
            <v>-</v>
          </cell>
          <cell r="N566" t="str">
            <v>-</v>
          </cell>
          <cell r="O566" t="str">
            <v>-</v>
          </cell>
          <cell r="P566" t="str">
            <v>IGE1204</v>
          </cell>
          <cell r="Q566">
            <v>4</v>
          </cell>
          <cell r="R566" t="str">
            <v>IGE1059</v>
          </cell>
          <cell r="S566">
            <v>4</v>
          </cell>
          <cell r="T566" t="str">
            <v>IGE1154</v>
          </cell>
          <cell r="U566">
            <v>1</v>
          </cell>
          <cell r="V566" t="str">
            <v>-</v>
          </cell>
          <cell r="W566" t="str">
            <v>-</v>
          </cell>
          <cell r="X566" t="str">
            <v>-</v>
          </cell>
          <cell r="Y566" t="str">
            <v>-</v>
          </cell>
          <cell r="Z566" t="str">
            <v>-</v>
          </cell>
          <cell r="AA566" t="str">
            <v>-</v>
          </cell>
          <cell r="AB566" t="str">
            <v>-</v>
          </cell>
          <cell r="AC566" t="str">
            <v>-</v>
          </cell>
          <cell r="AD566" t="str">
            <v>-</v>
          </cell>
          <cell r="AE566" t="str">
            <v>-</v>
          </cell>
          <cell r="AF566" t="str">
            <v>-</v>
          </cell>
          <cell r="AG566" t="str">
            <v>-</v>
          </cell>
          <cell r="AH566" t="str">
            <v>-</v>
          </cell>
          <cell r="AI566" t="str">
            <v>-</v>
          </cell>
          <cell r="AJ566">
            <v>0</v>
          </cell>
          <cell r="AK566" t="str">
            <v>-</v>
          </cell>
          <cell r="AL566" t="str">
            <v>-</v>
          </cell>
          <cell r="AM566" t="str">
            <v>-</v>
          </cell>
          <cell r="AN566" t="str">
            <v>-</v>
          </cell>
          <cell r="AO566" t="str">
            <v>-</v>
          </cell>
          <cell r="AP566" t="str">
            <v>-</v>
          </cell>
          <cell r="AQ566" t="str">
            <v>-</v>
          </cell>
          <cell r="AR566" t="str">
            <v>-</v>
          </cell>
          <cell r="AS566" t="str">
            <v>-</v>
          </cell>
          <cell r="AT566" t="str">
            <v>-</v>
          </cell>
          <cell r="AU566" t="str">
            <v>-</v>
          </cell>
          <cell r="AV566" t="str">
            <v>-</v>
          </cell>
          <cell r="AW566">
            <v>1</v>
          </cell>
          <cell r="AX566" t="str">
            <v>-</v>
          </cell>
          <cell r="AY566">
            <v>1</v>
          </cell>
          <cell r="AZ566">
            <v>1</v>
          </cell>
          <cell r="BA566">
            <v>1</v>
          </cell>
          <cell r="BB566" t="str">
            <v>MO14</v>
          </cell>
          <cell r="BC566">
            <v>25</v>
          </cell>
          <cell r="BD566" t="str">
            <v>-</v>
          </cell>
          <cell r="BE566" t="str">
            <v>-</v>
          </cell>
          <cell r="BF566" t="str">
            <v>-</v>
          </cell>
          <cell r="BG566" t="str">
            <v>-</v>
          </cell>
          <cell r="BH566" t="str">
            <v>-</v>
          </cell>
          <cell r="BI566" t="str">
            <v>-</v>
          </cell>
          <cell r="BJ566" t="str">
            <v>-</v>
          </cell>
          <cell r="BK566" t="str">
            <v>-</v>
          </cell>
          <cell r="BL566" t="str">
            <v>-</v>
          </cell>
          <cell r="BM566" t="str">
            <v>-</v>
          </cell>
          <cell r="BN566" t="str">
            <v>-</v>
          </cell>
          <cell r="BO566" t="str">
            <v>-</v>
          </cell>
          <cell r="BP566" t="str">
            <v>MO25</v>
          </cell>
          <cell r="BQ566">
            <v>0.38</v>
          </cell>
          <cell r="BR566">
            <v>130375</v>
          </cell>
          <cell r="BS566">
            <v>0</v>
          </cell>
          <cell r="BT566">
            <v>130375</v>
          </cell>
          <cell r="BU566">
            <v>0</v>
          </cell>
          <cell r="BW566" t="str">
            <v>Administracion, Imprevistos, Utilidad (AIU)</v>
          </cell>
          <cell r="BX566">
            <v>0</v>
          </cell>
          <cell r="BY566">
            <v>0</v>
          </cell>
          <cell r="BZ566">
            <v>0</v>
          </cell>
          <cell r="CA566">
            <v>0</v>
          </cell>
        </row>
        <row r="567">
          <cell r="D567" t="str">
            <v>Malla de puesta a tierra</v>
          </cell>
          <cell r="E567" t="str">
            <v>UND</v>
          </cell>
          <cell r="F567" t="str">
            <v>MG501</v>
          </cell>
          <cell r="G567">
            <v>0.05</v>
          </cell>
          <cell r="H567" t="str">
            <v>-</v>
          </cell>
          <cell r="I567" t="str">
            <v>-</v>
          </cell>
          <cell r="J567" t="str">
            <v>-</v>
          </cell>
          <cell r="K567" t="str">
            <v>-</v>
          </cell>
          <cell r="L567" t="str">
            <v>-</v>
          </cell>
          <cell r="M567" t="str">
            <v>-</v>
          </cell>
          <cell r="N567" t="str">
            <v>-</v>
          </cell>
          <cell r="O567" t="str">
            <v>-</v>
          </cell>
          <cell r="P567" t="str">
            <v>C6077</v>
          </cell>
          <cell r="Q567">
            <v>1</v>
          </cell>
          <cell r="R567" t="str">
            <v>-</v>
          </cell>
          <cell r="S567" t="str">
            <v>-</v>
          </cell>
          <cell r="T567" t="str">
            <v>-</v>
          </cell>
          <cell r="U567" t="str">
            <v>-</v>
          </cell>
          <cell r="V567" t="str">
            <v>-</v>
          </cell>
          <cell r="W567" t="str">
            <v>-</v>
          </cell>
          <cell r="X567" t="str">
            <v>-</v>
          </cell>
          <cell r="Y567" t="str">
            <v>-</v>
          </cell>
          <cell r="Z567" t="str">
            <v>-</v>
          </cell>
          <cell r="AA567" t="str">
            <v>-</v>
          </cell>
          <cell r="AB567" t="str">
            <v>-</v>
          </cell>
          <cell r="AC567" t="str">
            <v>-</v>
          </cell>
          <cell r="AD567" t="str">
            <v>-</v>
          </cell>
          <cell r="AE567" t="str">
            <v>-</v>
          </cell>
          <cell r="AF567" t="str">
            <v>-</v>
          </cell>
          <cell r="AG567" t="str">
            <v>-</v>
          </cell>
          <cell r="AH567" t="str">
            <v>-</v>
          </cell>
          <cell r="AI567" t="str">
            <v>-</v>
          </cell>
          <cell r="AJ567">
            <v>0</v>
          </cell>
          <cell r="AK567" t="str">
            <v>-</v>
          </cell>
          <cell r="AL567" t="str">
            <v>-</v>
          </cell>
          <cell r="AM567" t="str">
            <v>-</v>
          </cell>
          <cell r="AN567" t="str">
            <v>-</v>
          </cell>
          <cell r="AO567" t="str">
            <v>-</v>
          </cell>
          <cell r="AP567" t="str">
            <v>-</v>
          </cell>
          <cell r="AQ567" t="str">
            <v>-</v>
          </cell>
          <cell r="AR567" t="str">
            <v>-</v>
          </cell>
          <cell r="AS567" t="str">
            <v>-</v>
          </cell>
          <cell r="AT567" t="str">
            <v>-</v>
          </cell>
          <cell r="AU567" t="str">
            <v>-</v>
          </cell>
          <cell r="AV567" t="str">
            <v>-</v>
          </cell>
          <cell r="AW567">
            <v>1</v>
          </cell>
          <cell r="AX567" t="str">
            <v>-</v>
          </cell>
          <cell r="AY567">
            <v>1</v>
          </cell>
          <cell r="AZ567">
            <v>1</v>
          </cell>
          <cell r="BA567">
            <v>1</v>
          </cell>
          <cell r="BB567" t="str">
            <v>MO30</v>
          </cell>
          <cell r="BC567">
            <v>0.1</v>
          </cell>
          <cell r="BD567">
            <v>2</v>
          </cell>
          <cell r="BE567" t="str">
            <v>MO29</v>
          </cell>
          <cell r="BF567">
            <v>0.1</v>
          </cell>
          <cell r="BG567" t="str">
            <v>-</v>
          </cell>
          <cell r="BH567" t="str">
            <v>-</v>
          </cell>
          <cell r="BI567" t="str">
            <v>-</v>
          </cell>
          <cell r="BJ567" t="str">
            <v>-</v>
          </cell>
          <cell r="BK567" t="str">
            <v>-</v>
          </cell>
          <cell r="BL567" t="str">
            <v>-</v>
          </cell>
          <cell r="BM567" t="str">
            <v>-</v>
          </cell>
          <cell r="BN567" t="str">
            <v>-</v>
          </cell>
          <cell r="BO567" t="str">
            <v>-</v>
          </cell>
          <cell r="BP567" t="str">
            <v>-</v>
          </cell>
          <cell r="BQ567" t="str">
            <v>-</v>
          </cell>
          <cell r="BR567">
            <v>3919112</v>
          </cell>
          <cell r="BS567">
            <v>0</v>
          </cell>
          <cell r="BT567">
            <v>3919112</v>
          </cell>
          <cell r="BU567">
            <v>0</v>
          </cell>
          <cell r="BW567" t="str">
            <v>Administracion, Imprevistos, Utilidad (AIU)</v>
          </cell>
          <cell r="BX567">
            <v>0</v>
          </cell>
          <cell r="BY567">
            <v>0</v>
          </cell>
          <cell r="BZ567">
            <v>0</v>
          </cell>
          <cell r="CA567">
            <v>0</v>
          </cell>
        </row>
        <row r="568">
          <cell r="D568" t="str">
            <v>Lampara vertical cerrada de distribución simétrica MH 250 W - 220 V</v>
          </cell>
          <cell r="E568" t="str">
            <v>UND</v>
          </cell>
          <cell r="F568" t="str">
            <v>MG501</v>
          </cell>
          <cell r="G568">
            <v>0.05</v>
          </cell>
          <cell r="H568" t="str">
            <v>-</v>
          </cell>
          <cell r="I568" t="str">
            <v>-</v>
          </cell>
          <cell r="J568" t="str">
            <v>-</v>
          </cell>
          <cell r="K568" t="str">
            <v>-</v>
          </cell>
          <cell r="L568" t="str">
            <v>-</v>
          </cell>
          <cell r="M568" t="str">
            <v>-</v>
          </cell>
          <cell r="N568" t="str">
            <v>-</v>
          </cell>
          <cell r="O568" t="str">
            <v>-</v>
          </cell>
          <cell r="P568" t="str">
            <v>IGE1204</v>
          </cell>
          <cell r="Q568">
            <v>4</v>
          </cell>
          <cell r="R568" t="str">
            <v>C6075</v>
          </cell>
          <cell r="S568">
            <v>1</v>
          </cell>
          <cell r="T568" t="str">
            <v>-</v>
          </cell>
          <cell r="U568" t="str">
            <v>-</v>
          </cell>
          <cell r="V568" t="str">
            <v>-</v>
          </cell>
          <cell r="W568" t="str">
            <v>-</v>
          </cell>
          <cell r="X568" t="str">
            <v>-</v>
          </cell>
          <cell r="Y568" t="str">
            <v>-</v>
          </cell>
          <cell r="Z568" t="str">
            <v>-</v>
          </cell>
          <cell r="AA568" t="str">
            <v>-</v>
          </cell>
          <cell r="AB568" t="str">
            <v>-</v>
          </cell>
          <cell r="AC568" t="str">
            <v>-</v>
          </cell>
          <cell r="AD568" t="str">
            <v>-</v>
          </cell>
          <cell r="AE568" t="str">
            <v>-</v>
          </cell>
          <cell r="AF568" t="str">
            <v>-</v>
          </cell>
          <cell r="AG568" t="str">
            <v>-</v>
          </cell>
          <cell r="AH568" t="str">
            <v>-</v>
          </cell>
          <cell r="AI568" t="str">
            <v>-</v>
          </cell>
          <cell r="AJ568">
            <v>0</v>
          </cell>
          <cell r="AK568" t="str">
            <v>-</v>
          </cell>
          <cell r="AL568" t="str">
            <v>-</v>
          </cell>
          <cell r="AM568" t="str">
            <v>-</v>
          </cell>
          <cell r="AN568" t="str">
            <v>-</v>
          </cell>
          <cell r="AO568" t="str">
            <v>-</v>
          </cell>
          <cell r="AP568" t="str">
            <v>-</v>
          </cell>
          <cell r="AQ568" t="str">
            <v>-</v>
          </cell>
          <cell r="AR568" t="str">
            <v>-</v>
          </cell>
          <cell r="AS568" t="str">
            <v>-</v>
          </cell>
          <cell r="AT568" t="str">
            <v>-</v>
          </cell>
          <cell r="AU568" t="str">
            <v>-</v>
          </cell>
          <cell r="AV568" t="str">
            <v>-</v>
          </cell>
          <cell r="AW568">
            <v>1</v>
          </cell>
          <cell r="AX568" t="str">
            <v>-</v>
          </cell>
          <cell r="AY568">
            <v>1</v>
          </cell>
          <cell r="AZ568">
            <v>1</v>
          </cell>
          <cell r="BA568">
            <v>1</v>
          </cell>
          <cell r="BB568" t="str">
            <v>MO30</v>
          </cell>
          <cell r="BC568">
            <v>25</v>
          </cell>
          <cell r="BD568">
            <v>1</v>
          </cell>
          <cell r="BE568" t="str">
            <v>MO29</v>
          </cell>
          <cell r="BF568">
            <v>25</v>
          </cell>
          <cell r="BG568" t="str">
            <v>-</v>
          </cell>
          <cell r="BH568" t="str">
            <v>-</v>
          </cell>
          <cell r="BI568" t="str">
            <v>-</v>
          </cell>
          <cell r="BJ568" t="str">
            <v>-</v>
          </cell>
          <cell r="BK568" t="str">
            <v>-</v>
          </cell>
          <cell r="BL568" t="str">
            <v>-</v>
          </cell>
          <cell r="BM568" t="str">
            <v>-</v>
          </cell>
          <cell r="BN568" t="str">
            <v>-</v>
          </cell>
          <cell r="BO568" t="str">
            <v>-</v>
          </cell>
          <cell r="BP568" t="str">
            <v>-</v>
          </cell>
          <cell r="BQ568" t="str">
            <v>-</v>
          </cell>
          <cell r="BR568">
            <v>350783</v>
          </cell>
          <cell r="BS568">
            <v>0</v>
          </cell>
          <cell r="BT568">
            <v>350783</v>
          </cell>
          <cell r="BU568">
            <v>0</v>
          </cell>
          <cell r="BW568" t="str">
            <v>Administracion, Imprevistos, Utilidad (AIU)</v>
          </cell>
          <cell r="BX568">
            <v>0</v>
          </cell>
          <cell r="BY568">
            <v>0</v>
          </cell>
          <cell r="BZ568">
            <v>0</v>
          </cell>
          <cell r="CA568">
            <v>0</v>
          </cell>
        </row>
        <row r="569">
          <cell r="D569" t="str">
            <v>RED M.T 13.2 Kv. Y SUBESTACION</v>
          </cell>
          <cell r="E569" t="str">
            <v>global</v>
          </cell>
          <cell r="F569" t="str">
            <v>MG501</v>
          </cell>
          <cell r="G569">
            <v>0.05</v>
          </cell>
          <cell r="H569" t="str">
            <v>-</v>
          </cell>
          <cell r="I569" t="str">
            <v>-</v>
          </cell>
          <cell r="J569" t="str">
            <v>-</v>
          </cell>
          <cell r="K569" t="str">
            <v>-</v>
          </cell>
          <cell r="L569" t="str">
            <v>-</v>
          </cell>
          <cell r="M569" t="str">
            <v>-</v>
          </cell>
          <cell r="N569" t="str">
            <v>-</v>
          </cell>
          <cell r="O569" t="str">
            <v>-</v>
          </cell>
          <cell r="P569" t="str">
            <v>C6076</v>
          </cell>
          <cell r="Q569">
            <v>1</v>
          </cell>
          <cell r="R569" t="str">
            <v>-</v>
          </cell>
          <cell r="S569" t="str">
            <v>-</v>
          </cell>
          <cell r="T569" t="str">
            <v>-</v>
          </cell>
          <cell r="U569" t="str">
            <v>-</v>
          </cell>
          <cell r="V569" t="str">
            <v>-</v>
          </cell>
          <cell r="W569" t="str">
            <v>-</v>
          </cell>
          <cell r="X569" t="str">
            <v>-</v>
          </cell>
          <cell r="Y569" t="str">
            <v>-</v>
          </cell>
          <cell r="Z569" t="str">
            <v>-</v>
          </cell>
          <cell r="AA569" t="str">
            <v>-</v>
          </cell>
          <cell r="AB569" t="str">
            <v>-</v>
          </cell>
          <cell r="AC569" t="str">
            <v>-</v>
          </cell>
          <cell r="AD569" t="str">
            <v>-</v>
          </cell>
          <cell r="AE569" t="str">
            <v>-</v>
          </cell>
          <cell r="AF569" t="str">
            <v>-</v>
          </cell>
          <cell r="AG569" t="str">
            <v>-</v>
          </cell>
          <cell r="AH569" t="str">
            <v>-</v>
          </cell>
          <cell r="AI569" t="str">
            <v>-</v>
          </cell>
          <cell r="AJ569">
            <v>0</v>
          </cell>
          <cell r="AK569" t="str">
            <v>-</v>
          </cell>
          <cell r="AL569" t="str">
            <v>-</v>
          </cell>
          <cell r="AM569" t="str">
            <v>-</v>
          </cell>
          <cell r="AN569" t="str">
            <v>-</v>
          </cell>
          <cell r="AO569" t="str">
            <v>-</v>
          </cell>
          <cell r="AP569" t="str">
            <v>-</v>
          </cell>
          <cell r="AQ569" t="str">
            <v>-</v>
          </cell>
          <cell r="AR569" t="str">
            <v>-</v>
          </cell>
          <cell r="AS569" t="str">
            <v>-</v>
          </cell>
          <cell r="AT569" t="str">
            <v>-</v>
          </cell>
          <cell r="AU569" t="str">
            <v>-</v>
          </cell>
          <cell r="AV569" t="str">
            <v>-</v>
          </cell>
          <cell r="AW569">
            <v>1</v>
          </cell>
          <cell r="AX569" t="str">
            <v>-</v>
          </cell>
          <cell r="AY569">
            <v>1</v>
          </cell>
          <cell r="AZ569">
            <v>1</v>
          </cell>
          <cell r="BA569">
            <v>1</v>
          </cell>
          <cell r="BB569" t="str">
            <v>MO30</v>
          </cell>
          <cell r="BC569">
            <v>0.15</v>
          </cell>
          <cell r="BD569">
            <v>3</v>
          </cell>
          <cell r="BE569" t="str">
            <v>MO29</v>
          </cell>
          <cell r="BF569">
            <v>0.15</v>
          </cell>
          <cell r="BG569" t="str">
            <v>-</v>
          </cell>
          <cell r="BH569" t="str">
            <v>-</v>
          </cell>
          <cell r="BI569" t="str">
            <v>-</v>
          </cell>
          <cell r="BJ569" t="str">
            <v>-</v>
          </cell>
          <cell r="BK569" t="str">
            <v>-</v>
          </cell>
          <cell r="BL569" t="str">
            <v>-</v>
          </cell>
          <cell r="BM569" t="str">
            <v>-</v>
          </cell>
          <cell r="BN569" t="str">
            <v>-</v>
          </cell>
          <cell r="BO569" t="str">
            <v>-</v>
          </cell>
          <cell r="BP569" t="str">
            <v>-</v>
          </cell>
          <cell r="BQ569" t="str">
            <v>-</v>
          </cell>
          <cell r="BR569">
            <v>16959269</v>
          </cell>
          <cell r="BS569">
            <v>0</v>
          </cell>
          <cell r="BT569">
            <v>16959269</v>
          </cell>
          <cell r="BU569">
            <v>0</v>
          </cell>
          <cell r="BW569" t="str">
            <v>Administracion, Imprevistos, Utilidad (AIU)</v>
          </cell>
          <cell r="BX569">
            <v>0</v>
          </cell>
          <cell r="BY569">
            <v>0</v>
          </cell>
          <cell r="BZ569">
            <v>0</v>
          </cell>
          <cell r="CA569">
            <v>0</v>
          </cell>
        </row>
        <row r="570">
          <cell r="D570" t="str">
            <v>Lavada de Fachada</v>
          </cell>
          <cell r="E570" t="str">
            <v>M2</v>
          </cell>
          <cell r="F570" t="str">
            <v>MG501</v>
          </cell>
          <cell r="G570">
            <v>0.05</v>
          </cell>
          <cell r="H570" t="str">
            <v>MG523</v>
          </cell>
          <cell r="I570">
            <v>3</v>
          </cell>
          <cell r="J570" t="str">
            <v>-</v>
          </cell>
          <cell r="K570" t="str">
            <v>-</v>
          </cell>
          <cell r="L570" t="str">
            <v>-</v>
          </cell>
          <cell r="M570" t="str">
            <v>-</v>
          </cell>
          <cell r="N570" t="str">
            <v>-</v>
          </cell>
          <cell r="O570" t="str">
            <v>-</v>
          </cell>
          <cell r="P570" t="str">
            <v>IGE1013</v>
          </cell>
          <cell r="Q570">
            <v>10</v>
          </cell>
          <cell r="R570" t="str">
            <v>-</v>
          </cell>
          <cell r="S570" t="str">
            <v>-</v>
          </cell>
          <cell r="T570" t="str">
            <v>-</v>
          </cell>
          <cell r="U570" t="str">
            <v>-</v>
          </cell>
          <cell r="V570" t="str">
            <v>-</v>
          </cell>
          <cell r="W570" t="str">
            <v>-</v>
          </cell>
          <cell r="X570" t="str">
            <v>-</v>
          </cell>
          <cell r="Y570" t="str">
            <v>-</v>
          </cell>
          <cell r="Z570" t="str">
            <v>-</v>
          </cell>
          <cell r="AA570" t="str">
            <v>-</v>
          </cell>
          <cell r="AB570" t="str">
            <v>-</v>
          </cell>
          <cell r="AC570" t="str">
            <v>-</v>
          </cell>
          <cell r="AD570" t="str">
            <v>-</v>
          </cell>
          <cell r="AE570" t="str">
            <v>-</v>
          </cell>
          <cell r="AF570" t="str">
            <v>-</v>
          </cell>
          <cell r="AG570" t="str">
            <v>-</v>
          </cell>
          <cell r="AH570" t="str">
            <v>-</v>
          </cell>
          <cell r="AI570" t="str">
            <v>-</v>
          </cell>
          <cell r="AJ570">
            <v>0</v>
          </cell>
          <cell r="AK570" t="str">
            <v>-</v>
          </cell>
          <cell r="AL570" t="str">
            <v>-</v>
          </cell>
          <cell r="AM570" t="str">
            <v>-</v>
          </cell>
          <cell r="AN570" t="str">
            <v>-</v>
          </cell>
          <cell r="AO570" t="str">
            <v>-</v>
          </cell>
          <cell r="AP570" t="str">
            <v>-</v>
          </cell>
          <cell r="AQ570" t="str">
            <v>-</v>
          </cell>
          <cell r="AR570" t="str">
            <v>-</v>
          </cell>
          <cell r="AS570" t="str">
            <v>-</v>
          </cell>
          <cell r="AT570" t="str">
            <v>-</v>
          </cell>
          <cell r="AU570" t="str">
            <v>-</v>
          </cell>
          <cell r="AV570" t="str">
            <v>-</v>
          </cell>
          <cell r="AW570">
            <v>1</v>
          </cell>
          <cell r="AX570" t="str">
            <v>-</v>
          </cell>
          <cell r="AY570">
            <v>1</v>
          </cell>
          <cell r="AZ570">
            <v>1</v>
          </cell>
          <cell r="BA570">
            <v>1</v>
          </cell>
          <cell r="BB570" t="str">
            <v>MO10</v>
          </cell>
          <cell r="BC570">
            <v>26</v>
          </cell>
          <cell r="BD570" t="str">
            <v>-</v>
          </cell>
          <cell r="BE570" t="str">
            <v>-</v>
          </cell>
          <cell r="BF570" t="str">
            <v>-</v>
          </cell>
          <cell r="BG570" t="str">
            <v>-</v>
          </cell>
          <cell r="BH570" t="str">
            <v>-</v>
          </cell>
          <cell r="BI570" t="str">
            <v>-</v>
          </cell>
          <cell r="BJ570" t="str">
            <v>-</v>
          </cell>
          <cell r="BK570" t="str">
            <v>-</v>
          </cell>
          <cell r="BL570" t="str">
            <v>-</v>
          </cell>
          <cell r="BM570" t="str">
            <v>-</v>
          </cell>
          <cell r="BN570" t="str">
            <v>-</v>
          </cell>
          <cell r="BO570" t="str">
            <v>-</v>
          </cell>
          <cell r="BP570" t="str">
            <v>-</v>
          </cell>
          <cell r="BQ570" t="str">
            <v>-</v>
          </cell>
          <cell r="BR570">
            <v>2550</v>
          </cell>
          <cell r="BS570">
            <v>0</v>
          </cell>
          <cell r="BT570">
            <v>2550</v>
          </cell>
          <cell r="BU570">
            <v>0</v>
          </cell>
          <cell r="BW570" t="str">
            <v>Administracion, Imprevistos, Utilidad (AIU)</v>
          </cell>
          <cell r="BX570">
            <v>0</v>
          </cell>
          <cell r="BY570">
            <v>0</v>
          </cell>
          <cell r="BZ570">
            <v>0</v>
          </cell>
          <cell r="CA570">
            <v>0</v>
          </cell>
        </row>
        <row r="571">
          <cell r="D571" t="str">
            <v>Lavada de Fachada con hidrolavadora</v>
          </cell>
          <cell r="E571" t="str">
            <v>M2</v>
          </cell>
          <cell r="F571" t="str">
            <v>MG501</v>
          </cell>
          <cell r="G571">
            <v>0.05</v>
          </cell>
          <cell r="H571" t="str">
            <v>MG523</v>
          </cell>
          <cell r="I571">
            <v>3</v>
          </cell>
          <cell r="J571" t="str">
            <v>MG527</v>
          </cell>
          <cell r="K571">
            <v>10</v>
          </cell>
          <cell r="L571" t="str">
            <v>-</v>
          </cell>
          <cell r="M571" t="str">
            <v>-</v>
          </cell>
          <cell r="N571" t="str">
            <v>-</v>
          </cell>
          <cell r="O571" t="str">
            <v>-</v>
          </cell>
          <cell r="P571" t="str">
            <v>IGE1013</v>
          </cell>
          <cell r="Q571">
            <v>10</v>
          </cell>
          <cell r="R571" t="str">
            <v>-</v>
          </cell>
          <cell r="S571" t="str">
            <v>-</v>
          </cell>
          <cell r="T571" t="str">
            <v>-</v>
          </cell>
          <cell r="U571" t="str">
            <v>-</v>
          </cell>
          <cell r="V571" t="str">
            <v>-</v>
          </cell>
          <cell r="W571" t="str">
            <v>-</v>
          </cell>
          <cell r="X571" t="str">
            <v>-</v>
          </cell>
          <cell r="Y571" t="str">
            <v>-</v>
          </cell>
          <cell r="Z571" t="str">
            <v>-</v>
          </cell>
          <cell r="AA571" t="str">
            <v>-</v>
          </cell>
          <cell r="AB571" t="str">
            <v>-</v>
          </cell>
          <cell r="AC571" t="str">
            <v>-</v>
          </cell>
          <cell r="AD571" t="str">
            <v>-</v>
          </cell>
          <cell r="AE571" t="str">
            <v>-</v>
          </cell>
          <cell r="AF571" t="str">
            <v>-</v>
          </cell>
          <cell r="AG571" t="str">
            <v>-</v>
          </cell>
          <cell r="AH571" t="str">
            <v>-</v>
          </cell>
          <cell r="AI571" t="str">
            <v>-</v>
          </cell>
          <cell r="AJ571">
            <v>0</v>
          </cell>
          <cell r="AK571" t="str">
            <v>-</v>
          </cell>
          <cell r="AL571" t="str">
            <v>-</v>
          </cell>
          <cell r="AM571" t="str">
            <v>-</v>
          </cell>
          <cell r="AN571" t="str">
            <v>-</v>
          </cell>
          <cell r="AO571" t="str">
            <v>-</v>
          </cell>
          <cell r="AP571" t="str">
            <v>-</v>
          </cell>
          <cell r="AQ571" t="str">
            <v>-</v>
          </cell>
          <cell r="AR571" t="str">
            <v>-</v>
          </cell>
          <cell r="AS571" t="str">
            <v>-</v>
          </cell>
          <cell r="AT571" t="str">
            <v>-</v>
          </cell>
          <cell r="AU571" t="str">
            <v>-</v>
          </cell>
          <cell r="AV571" t="str">
            <v>-</v>
          </cell>
          <cell r="AW571">
            <v>1</v>
          </cell>
          <cell r="AX571" t="str">
            <v>-</v>
          </cell>
          <cell r="AY571">
            <v>1</v>
          </cell>
          <cell r="AZ571">
            <v>1</v>
          </cell>
          <cell r="BA571">
            <v>1</v>
          </cell>
          <cell r="BB571" t="str">
            <v>MO10</v>
          </cell>
          <cell r="BC571">
            <v>26</v>
          </cell>
          <cell r="BD571" t="str">
            <v>-</v>
          </cell>
          <cell r="BE571" t="str">
            <v>-</v>
          </cell>
          <cell r="BF571" t="str">
            <v>-</v>
          </cell>
          <cell r="BG571" t="str">
            <v>-</v>
          </cell>
          <cell r="BH571" t="str">
            <v>-</v>
          </cell>
          <cell r="BI571" t="str">
            <v>-</v>
          </cell>
          <cell r="BJ571" t="str">
            <v>-</v>
          </cell>
          <cell r="BK571" t="str">
            <v>-</v>
          </cell>
          <cell r="BL571" t="str">
            <v>-</v>
          </cell>
          <cell r="BM571" t="str">
            <v>-</v>
          </cell>
          <cell r="BN571" t="str">
            <v>-</v>
          </cell>
          <cell r="BO571" t="str">
            <v>-</v>
          </cell>
          <cell r="BP571" t="str">
            <v>-</v>
          </cell>
          <cell r="BQ571" t="str">
            <v>-</v>
          </cell>
          <cell r="BR571">
            <v>3350</v>
          </cell>
          <cell r="BS571">
            <v>0</v>
          </cell>
          <cell r="BT571">
            <v>3350</v>
          </cell>
          <cell r="BU571">
            <v>0</v>
          </cell>
          <cell r="BW571" t="str">
            <v>Administracion, Imprevistos, Utilidad (AIU)</v>
          </cell>
          <cell r="BX571">
            <v>0</v>
          </cell>
          <cell r="BY571">
            <v>0</v>
          </cell>
          <cell r="BZ571">
            <v>0</v>
          </cell>
          <cell r="CA571">
            <v>0</v>
          </cell>
        </row>
        <row r="572">
          <cell r="D572" t="str">
            <v xml:space="preserve">LAVADO BAJO TEJA </v>
          </cell>
          <cell r="E572" t="str">
            <v>M2</v>
          </cell>
          <cell r="F572" t="str">
            <v>MG501</v>
          </cell>
          <cell r="G572">
            <v>4.9000000000000002E-2</v>
          </cell>
          <cell r="H572" t="str">
            <v>MG523</v>
          </cell>
          <cell r="I572">
            <v>3</v>
          </cell>
          <cell r="J572" t="str">
            <v>-</v>
          </cell>
          <cell r="K572" t="str">
            <v>-</v>
          </cell>
          <cell r="L572" t="str">
            <v>-</v>
          </cell>
          <cell r="M572" t="str">
            <v>-</v>
          </cell>
          <cell r="N572" t="str">
            <v>-</v>
          </cell>
          <cell r="O572" t="str">
            <v>-</v>
          </cell>
          <cell r="P572" t="str">
            <v>IGE1013</v>
          </cell>
          <cell r="Q572">
            <v>13</v>
          </cell>
          <cell r="R572" t="str">
            <v>-</v>
          </cell>
          <cell r="S572" t="str">
            <v>-</v>
          </cell>
          <cell r="T572" t="str">
            <v>-</v>
          </cell>
          <cell r="U572" t="str">
            <v>-</v>
          </cell>
          <cell r="V572" t="str">
            <v>-</v>
          </cell>
          <cell r="W572" t="str">
            <v>-</v>
          </cell>
          <cell r="X572" t="str">
            <v>-</v>
          </cell>
          <cell r="Y572" t="str">
            <v>-</v>
          </cell>
          <cell r="Z572" t="str">
            <v>-</v>
          </cell>
          <cell r="AA572" t="str">
            <v>-</v>
          </cell>
          <cell r="AB572" t="str">
            <v>-</v>
          </cell>
          <cell r="AC572" t="str">
            <v>-</v>
          </cell>
          <cell r="AD572" t="str">
            <v>-</v>
          </cell>
          <cell r="AE572" t="str">
            <v>-</v>
          </cell>
          <cell r="AF572" t="str">
            <v>-</v>
          </cell>
          <cell r="AG572" t="str">
            <v>-</v>
          </cell>
          <cell r="AH572" t="str">
            <v>-</v>
          </cell>
          <cell r="AI572" t="str">
            <v>-</v>
          </cell>
          <cell r="AJ572">
            <v>0</v>
          </cell>
          <cell r="AK572" t="str">
            <v>-</v>
          </cell>
          <cell r="AL572" t="str">
            <v>-</v>
          </cell>
          <cell r="AM572" t="str">
            <v>-</v>
          </cell>
          <cell r="AN572" t="str">
            <v>-</v>
          </cell>
          <cell r="AO572" t="str">
            <v>-</v>
          </cell>
          <cell r="AP572" t="str">
            <v>-</v>
          </cell>
          <cell r="AQ572" t="str">
            <v>-</v>
          </cell>
          <cell r="AR572" t="str">
            <v>-</v>
          </cell>
          <cell r="AS572" t="str">
            <v>-</v>
          </cell>
          <cell r="AT572" t="str">
            <v>-</v>
          </cell>
          <cell r="AU572" t="str">
            <v>-</v>
          </cell>
          <cell r="AV572" t="str">
            <v>-</v>
          </cell>
          <cell r="AW572">
            <v>1</v>
          </cell>
          <cell r="AX572" t="str">
            <v>-</v>
          </cell>
          <cell r="AY572">
            <v>1</v>
          </cell>
          <cell r="AZ572">
            <v>1</v>
          </cell>
          <cell r="BA572">
            <v>1</v>
          </cell>
          <cell r="BB572" t="str">
            <v>MO10</v>
          </cell>
          <cell r="BC572">
            <v>38</v>
          </cell>
          <cell r="BD572" t="str">
            <v>-</v>
          </cell>
          <cell r="BE572" t="str">
            <v>-</v>
          </cell>
          <cell r="BF572" t="str">
            <v>-</v>
          </cell>
          <cell r="BG572" t="str">
            <v>-</v>
          </cell>
          <cell r="BH572" t="str">
            <v>-</v>
          </cell>
          <cell r="BI572" t="str">
            <v>-</v>
          </cell>
          <cell r="BJ572" t="str">
            <v>-</v>
          </cell>
          <cell r="BK572" t="str">
            <v>-</v>
          </cell>
          <cell r="BL572" t="str">
            <v>-</v>
          </cell>
          <cell r="BM572" t="str">
            <v>-</v>
          </cell>
          <cell r="BN572" t="str">
            <v>-</v>
          </cell>
          <cell r="BO572" t="str">
            <v>-</v>
          </cell>
          <cell r="BP572" t="str">
            <v>-</v>
          </cell>
          <cell r="BQ572" t="str">
            <v>-</v>
          </cell>
          <cell r="BR572">
            <v>2163</v>
          </cell>
          <cell r="BS572">
            <v>0</v>
          </cell>
          <cell r="BT572">
            <v>2163</v>
          </cell>
          <cell r="BU572">
            <v>0</v>
          </cell>
          <cell r="BW572" t="str">
            <v>Administracion, Imprevistos, Utilidad (AIU)</v>
          </cell>
          <cell r="BX572">
            <v>0</v>
          </cell>
          <cell r="BY572">
            <v>0</v>
          </cell>
          <cell r="BZ572">
            <v>0</v>
          </cell>
          <cell r="CA572">
            <v>0</v>
          </cell>
        </row>
        <row r="573">
          <cell r="D573" t="str">
            <v>Lavado de medio filtrante Arena y Grava.</v>
          </cell>
          <cell r="E573" t="str">
            <v>M2</v>
          </cell>
          <cell r="F573" t="str">
            <v>MG501</v>
          </cell>
          <cell r="G573">
            <v>0.1</v>
          </cell>
          <cell r="H573" t="str">
            <v>-</v>
          </cell>
          <cell r="I573" t="str">
            <v>-</v>
          </cell>
          <cell r="J573" t="str">
            <v>-</v>
          </cell>
          <cell r="K573" t="str">
            <v>-</v>
          </cell>
          <cell r="L573" t="str">
            <v>-</v>
          </cell>
          <cell r="M573" t="str">
            <v>-</v>
          </cell>
          <cell r="N573" t="str">
            <v>-</v>
          </cell>
          <cell r="O573" t="str">
            <v>-</v>
          </cell>
          <cell r="P573" t="str">
            <v>-</v>
          </cell>
          <cell r="Q573" t="str">
            <v>-</v>
          </cell>
          <cell r="R573" t="str">
            <v>-</v>
          </cell>
          <cell r="S573" t="str">
            <v>-</v>
          </cell>
          <cell r="T573" t="str">
            <v>-</v>
          </cell>
          <cell r="U573" t="str">
            <v>-</v>
          </cell>
          <cell r="V573" t="str">
            <v>-</v>
          </cell>
          <cell r="W573" t="str">
            <v>-</v>
          </cell>
          <cell r="X573" t="str">
            <v>-</v>
          </cell>
          <cell r="Y573" t="str">
            <v>-</v>
          </cell>
          <cell r="Z573" t="str">
            <v>-</v>
          </cell>
          <cell r="AA573" t="str">
            <v>-</v>
          </cell>
          <cell r="AB573" t="str">
            <v>-</v>
          </cell>
          <cell r="AC573" t="str">
            <v>-</v>
          </cell>
          <cell r="AD573" t="str">
            <v>-</v>
          </cell>
          <cell r="AE573" t="str">
            <v>-</v>
          </cell>
          <cell r="AF573" t="str">
            <v>-</v>
          </cell>
          <cell r="AG573" t="str">
            <v>-</v>
          </cell>
          <cell r="AH573" t="str">
            <v>-</v>
          </cell>
          <cell r="AI573" t="str">
            <v>-</v>
          </cell>
          <cell r="AJ573">
            <v>0</v>
          </cell>
          <cell r="AK573" t="str">
            <v>-</v>
          </cell>
          <cell r="AL573" t="str">
            <v>-</v>
          </cell>
          <cell r="AM573" t="str">
            <v>-</v>
          </cell>
          <cell r="AN573" t="str">
            <v>-</v>
          </cell>
          <cell r="AO573" t="str">
            <v>-</v>
          </cell>
          <cell r="AP573" t="str">
            <v>-</v>
          </cell>
          <cell r="AQ573" t="str">
            <v>-</v>
          </cell>
          <cell r="AR573" t="str">
            <v>-</v>
          </cell>
          <cell r="AS573" t="str">
            <v>-</v>
          </cell>
          <cell r="AT573" t="str">
            <v>-</v>
          </cell>
          <cell r="AU573" t="str">
            <v>-</v>
          </cell>
          <cell r="AV573" t="str">
            <v>-</v>
          </cell>
          <cell r="AW573">
            <v>1</v>
          </cell>
          <cell r="AX573" t="str">
            <v>-</v>
          </cell>
          <cell r="AY573">
            <v>1</v>
          </cell>
          <cell r="AZ573">
            <v>1</v>
          </cell>
          <cell r="BA573">
            <v>1</v>
          </cell>
          <cell r="BB573" t="str">
            <v>MO20</v>
          </cell>
          <cell r="BC573">
            <v>5</v>
          </cell>
          <cell r="BD573">
            <v>2</v>
          </cell>
          <cell r="BE573" t="str">
            <v>MO10</v>
          </cell>
          <cell r="BF573">
            <v>5</v>
          </cell>
          <cell r="BG573" t="str">
            <v>-</v>
          </cell>
          <cell r="BH573" t="str">
            <v>-</v>
          </cell>
          <cell r="BI573" t="str">
            <v>-</v>
          </cell>
          <cell r="BJ573" t="str">
            <v>-</v>
          </cell>
          <cell r="BK573" t="str">
            <v>-</v>
          </cell>
          <cell r="BL573" t="str">
            <v>-</v>
          </cell>
          <cell r="BM573" t="str">
            <v>-</v>
          </cell>
          <cell r="BN573" t="str">
            <v>-</v>
          </cell>
          <cell r="BO573" t="str">
            <v>-</v>
          </cell>
          <cell r="BP573" t="str">
            <v>-</v>
          </cell>
          <cell r="BQ573" t="str">
            <v>-</v>
          </cell>
          <cell r="BR573">
            <v>40033</v>
          </cell>
          <cell r="BS573">
            <v>0</v>
          </cell>
          <cell r="BT573">
            <v>40033</v>
          </cell>
          <cell r="BU573">
            <v>0</v>
          </cell>
          <cell r="BW573" t="str">
            <v>Administracion, Imprevistos, Utilidad (AIU)</v>
          </cell>
          <cell r="BX573">
            <v>0</v>
          </cell>
          <cell r="BY573">
            <v>0</v>
          </cell>
          <cell r="BZ573">
            <v>0</v>
          </cell>
          <cell r="CA573">
            <v>0</v>
          </cell>
        </row>
        <row r="574">
          <cell r="D574" t="str">
            <v>Lavado sobre tamiz nro 200</v>
          </cell>
          <cell r="E574" t="str">
            <v>ML</v>
          </cell>
          <cell r="F574" t="str">
            <v>MG501</v>
          </cell>
          <cell r="G574">
            <v>0.01</v>
          </cell>
          <cell r="H574" t="str">
            <v>MG535</v>
          </cell>
          <cell r="I574">
            <v>20</v>
          </cell>
          <cell r="J574" t="str">
            <v>-</v>
          </cell>
          <cell r="K574" t="str">
            <v>-</v>
          </cell>
          <cell r="L574" t="str">
            <v>-</v>
          </cell>
          <cell r="M574" t="str">
            <v>-</v>
          </cell>
          <cell r="N574" t="str">
            <v>-</v>
          </cell>
          <cell r="O574" t="str">
            <v>-</v>
          </cell>
          <cell r="P574" t="str">
            <v>IGE1013</v>
          </cell>
          <cell r="Q574">
            <v>10</v>
          </cell>
          <cell r="R574" t="str">
            <v>-</v>
          </cell>
          <cell r="S574" t="str">
            <v>-</v>
          </cell>
          <cell r="T574" t="str">
            <v>-</v>
          </cell>
          <cell r="U574" t="str">
            <v>-</v>
          </cell>
          <cell r="V574" t="str">
            <v>-</v>
          </cell>
          <cell r="W574" t="str">
            <v>-</v>
          </cell>
          <cell r="X574" t="str">
            <v>-</v>
          </cell>
          <cell r="Y574" t="str">
            <v>-</v>
          </cell>
          <cell r="Z574" t="str">
            <v>-</v>
          </cell>
          <cell r="AA574" t="str">
            <v>-</v>
          </cell>
          <cell r="AB574" t="str">
            <v>-</v>
          </cell>
          <cell r="AC574" t="str">
            <v>-</v>
          </cell>
          <cell r="AD574" t="str">
            <v>-</v>
          </cell>
          <cell r="AE574" t="str">
            <v>-</v>
          </cell>
          <cell r="AF574" t="str">
            <v>-</v>
          </cell>
          <cell r="AG574" t="str">
            <v>-</v>
          </cell>
          <cell r="AH574" t="str">
            <v>-</v>
          </cell>
          <cell r="AI574" t="str">
            <v>-</v>
          </cell>
          <cell r="AJ574">
            <v>0</v>
          </cell>
          <cell r="AK574" t="str">
            <v>-</v>
          </cell>
          <cell r="AL574" t="str">
            <v>-</v>
          </cell>
          <cell r="AM574" t="str">
            <v>-</v>
          </cell>
          <cell r="AN574" t="str">
            <v>-</v>
          </cell>
          <cell r="AO574" t="str">
            <v>-</v>
          </cell>
          <cell r="AP574" t="str">
            <v>-</v>
          </cell>
          <cell r="AQ574" t="str">
            <v>-</v>
          </cell>
          <cell r="AR574" t="str">
            <v>-</v>
          </cell>
          <cell r="AS574" t="str">
            <v>-</v>
          </cell>
          <cell r="AT574" t="str">
            <v>-</v>
          </cell>
          <cell r="AU574" t="str">
            <v>-</v>
          </cell>
          <cell r="AV574" t="str">
            <v>-</v>
          </cell>
          <cell r="AW574">
            <v>1</v>
          </cell>
          <cell r="AX574" t="str">
            <v>-</v>
          </cell>
          <cell r="AY574">
            <v>1</v>
          </cell>
          <cell r="AZ574">
            <v>1</v>
          </cell>
          <cell r="BA574">
            <v>1</v>
          </cell>
          <cell r="BB574" t="str">
            <v>MO34</v>
          </cell>
          <cell r="BC574">
            <v>20</v>
          </cell>
          <cell r="BD574">
            <v>1</v>
          </cell>
          <cell r="BE574" t="str">
            <v>MO10</v>
          </cell>
          <cell r="BF574">
            <v>20</v>
          </cell>
          <cell r="BG574" t="str">
            <v>-</v>
          </cell>
          <cell r="BH574" t="str">
            <v>-</v>
          </cell>
          <cell r="BI574" t="str">
            <v>-</v>
          </cell>
          <cell r="BJ574" t="str">
            <v>-</v>
          </cell>
          <cell r="BK574" t="str">
            <v>-</v>
          </cell>
          <cell r="BL574" t="str">
            <v>-</v>
          </cell>
          <cell r="BM574" t="str">
            <v>-</v>
          </cell>
          <cell r="BN574" t="str">
            <v>-</v>
          </cell>
          <cell r="BO574" t="str">
            <v>-</v>
          </cell>
          <cell r="BP574" t="str">
            <v>MO33</v>
          </cell>
          <cell r="BQ574">
            <v>0.6</v>
          </cell>
          <cell r="BR574">
            <v>20678</v>
          </cell>
          <cell r="BS574">
            <v>0</v>
          </cell>
          <cell r="BT574">
            <v>0</v>
          </cell>
          <cell r="BU574" t="str">
            <v>ESTUDIOS ALCANTARILLADO GUATEQUE</v>
          </cell>
          <cell r="BW574" t="str">
            <v>Administracion, Imprevistos, Utilidad (AIU)</v>
          </cell>
          <cell r="BX574">
            <v>0</v>
          </cell>
          <cell r="BY574">
            <v>0</v>
          </cell>
          <cell r="BZ574">
            <v>0</v>
          </cell>
          <cell r="CA574">
            <v>0</v>
          </cell>
        </row>
        <row r="575">
          <cell r="D575" t="str">
            <v>Límites de atterberg</v>
          </cell>
          <cell r="E575" t="str">
            <v>ML</v>
          </cell>
          <cell r="F575" t="str">
            <v>MG501</v>
          </cell>
          <cell r="G575">
            <v>0.01</v>
          </cell>
          <cell r="H575" t="str">
            <v>MG535</v>
          </cell>
          <cell r="I575">
            <v>10</v>
          </cell>
          <cell r="J575" t="str">
            <v>-</v>
          </cell>
          <cell r="K575" t="str">
            <v>-</v>
          </cell>
          <cell r="L575" t="str">
            <v>-</v>
          </cell>
          <cell r="M575" t="str">
            <v>-</v>
          </cell>
          <cell r="N575" t="str">
            <v>-</v>
          </cell>
          <cell r="O575" t="str">
            <v>-</v>
          </cell>
          <cell r="P575" t="str">
            <v>-</v>
          </cell>
          <cell r="Q575" t="str">
            <v>-</v>
          </cell>
          <cell r="R575" t="str">
            <v>-</v>
          </cell>
          <cell r="S575" t="str">
            <v>-</v>
          </cell>
          <cell r="T575" t="str">
            <v>-</v>
          </cell>
          <cell r="U575" t="str">
            <v>-</v>
          </cell>
          <cell r="V575" t="str">
            <v>-</v>
          </cell>
          <cell r="W575" t="str">
            <v>-</v>
          </cell>
          <cell r="X575" t="str">
            <v>-</v>
          </cell>
          <cell r="Y575" t="str">
            <v>-</v>
          </cell>
          <cell r="Z575" t="str">
            <v>-</v>
          </cell>
          <cell r="AA575" t="str">
            <v>-</v>
          </cell>
          <cell r="AB575" t="str">
            <v>-</v>
          </cell>
          <cell r="AC575" t="str">
            <v>-</v>
          </cell>
          <cell r="AD575" t="str">
            <v>-</v>
          </cell>
          <cell r="AE575" t="str">
            <v>-</v>
          </cell>
          <cell r="AF575" t="str">
            <v>-</v>
          </cell>
          <cell r="AG575" t="str">
            <v>-</v>
          </cell>
          <cell r="AH575" t="str">
            <v>-</v>
          </cell>
          <cell r="AI575" t="str">
            <v>-</v>
          </cell>
          <cell r="AJ575">
            <v>0</v>
          </cell>
          <cell r="AK575" t="str">
            <v>-</v>
          </cell>
          <cell r="AL575" t="str">
            <v>-</v>
          </cell>
          <cell r="AM575" t="str">
            <v>-</v>
          </cell>
          <cell r="AN575" t="str">
            <v>-</v>
          </cell>
          <cell r="AO575" t="str">
            <v>-</v>
          </cell>
          <cell r="AP575" t="str">
            <v>-</v>
          </cell>
          <cell r="AQ575" t="str">
            <v>-</v>
          </cell>
          <cell r="AR575" t="str">
            <v>-</v>
          </cell>
          <cell r="AS575" t="str">
            <v>-</v>
          </cell>
          <cell r="AT575" t="str">
            <v>-</v>
          </cell>
          <cell r="AU575" t="str">
            <v>-</v>
          </cell>
          <cell r="AV575" t="str">
            <v>-</v>
          </cell>
          <cell r="AW575">
            <v>1</v>
          </cell>
          <cell r="AX575" t="str">
            <v>-</v>
          </cell>
          <cell r="AY575">
            <v>1</v>
          </cell>
          <cell r="AZ575">
            <v>1</v>
          </cell>
          <cell r="BA575">
            <v>1</v>
          </cell>
          <cell r="BB575" t="str">
            <v>MO34</v>
          </cell>
          <cell r="BC575">
            <v>15</v>
          </cell>
          <cell r="BD575">
            <v>1</v>
          </cell>
          <cell r="BE575" t="str">
            <v>MO10</v>
          </cell>
          <cell r="BF575">
            <v>15</v>
          </cell>
          <cell r="BG575" t="str">
            <v>-</v>
          </cell>
          <cell r="BH575" t="str">
            <v>-</v>
          </cell>
          <cell r="BI575" t="str">
            <v>-</v>
          </cell>
          <cell r="BJ575" t="str">
            <v>-</v>
          </cell>
          <cell r="BK575" t="str">
            <v>-</v>
          </cell>
          <cell r="BL575" t="str">
            <v>-</v>
          </cell>
          <cell r="BM575" t="str">
            <v>-</v>
          </cell>
          <cell r="BN575" t="str">
            <v>-</v>
          </cell>
          <cell r="BO575" t="str">
            <v>-</v>
          </cell>
          <cell r="BP575" t="str">
            <v>MO33</v>
          </cell>
          <cell r="BQ575">
            <v>0.6</v>
          </cell>
          <cell r="BR575">
            <v>28846</v>
          </cell>
          <cell r="BS575">
            <v>0</v>
          </cell>
          <cell r="BT575">
            <v>0</v>
          </cell>
          <cell r="BU575" t="str">
            <v>ESTUDIOS ALCANTARILLADO GUATEQUE</v>
          </cell>
          <cell r="BW575" t="str">
            <v>Administracion, Imprevistos, Utilidad (AIU)</v>
          </cell>
          <cell r="BX575">
            <v>0</v>
          </cell>
          <cell r="BY575">
            <v>0</v>
          </cell>
          <cell r="BZ575">
            <v>0</v>
          </cell>
          <cell r="CA575">
            <v>0</v>
          </cell>
        </row>
        <row r="576">
          <cell r="D576" t="str">
            <v>Limpieza de alcantarillas con diámetro menor o igual a 36", incluye rectificación de descoles con retiro de sobrantes y obstáculos acarreo libre de 5 km</v>
          </cell>
          <cell r="E576" t="str">
            <v>Unidad</v>
          </cell>
          <cell r="F576" t="str">
            <v>MG501</v>
          </cell>
          <cell r="G576">
            <v>0.1</v>
          </cell>
          <cell r="H576" t="str">
            <v>-</v>
          </cell>
          <cell r="I576" t="str">
            <v>-</v>
          </cell>
          <cell r="J576" t="str">
            <v>-</v>
          </cell>
          <cell r="K576" t="str">
            <v>-</v>
          </cell>
          <cell r="L576" t="str">
            <v>-</v>
          </cell>
          <cell r="M576" t="str">
            <v>-</v>
          </cell>
          <cell r="N576" t="str">
            <v>-</v>
          </cell>
          <cell r="O576" t="str">
            <v>-</v>
          </cell>
          <cell r="P576" t="str">
            <v>-</v>
          </cell>
          <cell r="Q576" t="str">
            <v>-</v>
          </cell>
          <cell r="R576" t="str">
            <v>-</v>
          </cell>
          <cell r="S576" t="str">
            <v>-</v>
          </cell>
          <cell r="T576" t="str">
            <v>-</v>
          </cell>
          <cell r="U576" t="str">
            <v>-</v>
          </cell>
          <cell r="V576" t="str">
            <v>-</v>
          </cell>
          <cell r="W576" t="str">
            <v>-</v>
          </cell>
          <cell r="X576" t="str">
            <v>-</v>
          </cell>
          <cell r="Y576" t="str">
            <v>-</v>
          </cell>
          <cell r="Z576" t="str">
            <v>-</v>
          </cell>
          <cell r="AA576" t="str">
            <v>-</v>
          </cell>
          <cell r="AB576" t="str">
            <v>-</v>
          </cell>
          <cell r="AC576" t="str">
            <v>-</v>
          </cell>
          <cell r="AD576" t="str">
            <v>-</v>
          </cell>
          <cell r="AE576" t="str">
            <v>-</v>
          </cell>
          <cell r="AF576" t="str">
            <v>-</v>
          </cell>
          <cell r="AG576" t="str">
            <v>-</v>
          </cell>
          <cell r="AH576" t="str">
            <v>-</v>
          </cell>
          <cell r="AI576" t="str">
            <v>-</v>
          </cell>
          <cell r="AJ576">
            <v>0</v>
          </cell>
          <cell r="AK576" t="str">
            <v>-</v>
          </cell>
          <cell r="AL576" t="str">
            <v>-</v>
          </cell>
          <cell r="AM576" t="str">
            <v>-</v>
          </cell>
          <cell r="AN576" t="str">
            <v>-</v>
          </cell>
          <cell r="AO576" t="str">
            <v>-</v>
          </cell>
          <cell r="AP576" t="str">
            <v>-</v>
          </cell>
          <cell r="AQ576" t="str">
            <v>-</v>
          </cell>
          <cell r="AR576" t="str">
            <v>-</v>
          </cell>
          <cell r="AS576" t="str">
            <v>-</v>
          </cell>
          <cell r="AT576" t="str">
            <v>-</v>
          </cell>
          <cell r="AU576" t="str">
            <v>-</v>
          </cell>
          <cell r="AV576" t="str">
            <v>-</v>
          </cell>
          <cell r="AW576">
            <v>1</v>
          </cell>
          <cell r="AX576" t="str">
            <v>-</v>
          </cell>
          <cell r="AY576">
            <v>1</v>
          </cell>
          <cell r="AZ576">
            <v>1</v>
          </cell>
          <cell r="BA576">
            <v>3</v>
          </cell>
          <cell r="BB576" t="str">
            <v>MO10</v>
          </cell>
          <cell r="BC576">
            <v>1</v>
          </cell>
          <cell r="BD576" t="str">
            <v>-</v>
          </cell>
          <cell r="BE576" t="str">
            <v>-</v>
          </cell>
          <cell r="BF576" t="str">
            <v>-</v>
          </cell>
          <cell r="BG576" t="str">
            <v>-</v>
          </cell>
          <cell r="BH576" t="str">
            <v>-</v>
          </cell>
          <cell r="BI576" t="str">
            <v>-</v>
          </cell>
          <cell r="BJ576" t="str">
            <v>-</v>
          </cell>
          <cell r="BK576" t="str">
            <v>-</v>
          </cell>
          <cell r="BL576" t="str">
            <v>-</v>
          </cell>
          <cell r="BM576" t="str">
            <v>-</v>
          </cell>
          <cell r="BN576" t="str">
            <v>-</v>
          </cell>
          <cell r="BO576" t="str">
            <v>-</v>
          </cell>
          <cell r="BP576" t="str">
            <v>-</v>
          </cell>
          <cell r="BQ576" t="str">
            <v>-</v>
          </cell>
          <cell r="BR576">
            <v>150125</v>
          </cell>
          <cell r="BS576">
            <v>0</v>
          </cell>
          <cell r="BT576">
            <v>0</v>
          </cell>
          <cell r="BU576">
            <v>0</v>
          </cell>
          <cell r="BW576" t="str">
            <v>Administracion, Imprevistos, Utilidad (AIU)</v>
          </cell>
          <cell r="BX576">
            <v>0</v>
          </cell>
          <cell r="BY576">
            <v>0</v>
          </cell>
          <cell r="BZ576">
            <v>0</v>
          </cell>
          <cell r="CA576">
            <v>0</v>
          </cell>
        </row>
        <row r="577">
          <cell r="D577" t="str">
            <v>Limpieza y Pintura de Pantallas deflectoras con SikaGuard-50.</v>
          </cell>
          <cell r="E577" t="str">
            <v>Un</v>
          </cell>
          <cell r="F577" t="str">
            <v>MG501</v>
          </cell>
          <cell r="G577">
            <v>0.05</v>
          </cell>
          <cell r="H577" t="str">
            <v>-</v>
          </cell>
          <cell r="I577" t="str">
            <v>-</v>
          </cell>
          <cell r="J577" t="str">
            <v>-</v>
          </cell>
          <cell r="K577" t="str">
            <v>-</v>
          </cell>
          <cell r="L577" t="str">
            <v>-</v>
          </cell>
          <cell r="M577" t="str">
            <v>-</v>
          </cell>
          <cell r="N577" t="str">
            <v>-</v>
          </cell>
          <cell r="O577" t="str">
            <v>-</v>
          </cell>
          <cell r="P577" t="str">
            <v>IGE1105</v>
          </cell>
          <cell r="Q577">
            <v>0.02</v>
          </cell>
          <cell r="R577" t="str">
            <v>IGE1210</v>
          </cell>
          <cell r="S577">
            <v>0.12</v>
          </cell>
          <cell r="T577" t="str">
            <v>IGE1160</v>
          </cell>
          <cell r="U577">
            <v>0.2</v>
          </cell>
          <cell r="V577" t="str">
            <v>C5136</v>
          </cell>
          <cell r="W577">
            <v>0.01</v>
          </cell>
          <cell r="X577" t="str">
            <v>-</v>
          </cell>
          <cell r="Y577" t="str">
            <v>-</v>
          </cell>
          <cell r="Z577" t="str">
            <v>-</v>
          </cell>
          <cell r="AA577" t="str">
            <v>-</v>
          </cell>
          <cell r="AB577" t="str">
            <v>-</v>
          </cell>
          <cell r="AC577" t="str">
            <v>-</v>
          </cell>
          <cell r="AD577" t="str">
            <v>-</v>
          </cell>
          <cell r="AE577" t="str">
            <v>-</v>
          </cell>
          <cell r="AF577" t="str">
            <v>-</v>
          </cell>
          <cell r="AG577" t="str">
            <v>-</v>
          </cell>
          <cell r="AH577" t="str">
            <v>-</v>
          </cell>
          <cell r="AI577" t="str">
            <v>-</v>
          </cell>
          <cell r="AJ577">
            <v>0</v>
          </cell>
          <cell r="AK577" t="str">
            <v>-</v>
          </cell>
          <cell r="AL577" t="str">
            <v>-</v>
          </cell>
          <cell r="AM577" t="str">
            <v>-</v>
          </cell>
          <cell r="AN577" t="str">
            <v>-</v>
          </cell>
          <cell r="AO577" t="str">
            <v>-</v>
          </cell>
          <cell r="AP577" t="str">
            <v>-</v>
          </cell>
          <cell r="AQ577" t="str">
            <v>-</v>
          </cell>
          <cell r="AR577" t="str">
            <v>-</v>
          </cell>
          <cell r="AS577" t="str">
            <v>-</v>
          </cell>
          <cell r="AT577" t="str">
            <v>-</v>
          </cell>
          <cell r="AU577" t="str">
            <v>-</v>
          </cell>
          <cell r="AV577" t="str">
            <v>-</v>
          </cell>
          <cell r="AW577">
            <v>1</v>
          </cell>
          <cell r="AX577" t="str">
            <v>-</v>
          </cell>
          <cell r="AY577">
            <v>1</v>
          </cell>
          <cell r="AZ577">
            <v>1</v>
          </cell>
          <cell r="BA577">
            <v>2</v>
          </cell>
          <cell r="BB577" t="str">
            <v>MO10</v>
          </cell>
          <cell r="BC577">
            <v>6</v>
          </cell>
          <cell r="BD577" t="str">
            <v>-</v>
          </cell>
          <cell r="BE577" t="str">
            <v>-</v>
          </cell>
          <cell r="BF577" t="str">
            <v>-</v>
          </cell>
          <cell r="BG577" t="str">
            <v>-</v>
          </cell>
          <cell r="BH577" t="str">
            <v>-</v>
          </cell>
          <cell r="BI577" t="str">
            <v>-</v>
          </cell>
          <cell r="BJ577" t="str">
            <v>-</v>
          </cell>
          <cell r="BK577" t="str">
            <v>-</v>
          </cell>
          <cell r="BL577" t="str">
            <v>-</v>
          </cell>
          <cell r="BM577" t="str">
            <v>-</v>
          </cell>
          <cell r="BN577" t="str">
            <v>-</v>
          </cell>
          <cell r="BO577" t="str">
            <v>-</v>
          </cell>
          <cell r="BP577" t="str">
            <v>-</v>
          </cell>
          <cell r="BQ577" t="str">
            <v>-</v>
          </cell>
          <cell r="BR577">
            <v>23352</v>
          </cell>
          <cell r="BS577">
            <v>0</v>
          </cell>
          <cell r="BT577">
            <v>23352</v>
          </cell>
          <cell r="BU577" t="str">
            <v>CUCAITA</v>
          </cell>
          <cell r="BW577" t="str">
            <v>Administracion, Imprevistos, Utilidad (AIU)</v>
          </cell>
          <cell r="BX577">
            <v>0</v>
          </cell>
          <cell r="BY577">
            <v>0</v>
          </cell>
          <cell r="BZ577">
            <v>0</v>
          </cell>
          <cell r="CA577">
            <v>0</v>
          </cell>
        </row>
        <row r="578">
          <cell r="D578" t="str">
            <v>Localizacion y Replanteo para Redes</v>
          </cell>
          <cell r="E578" t="str">
            <v>ML</v>
          </cell>
          <cell r="F578" t="str">
            <v>MG501</v>
          </cell>
          <cell r="G578">
            <v>0.01</v>
          </cell>
          <cell r="H578" t="str">
            <v>-</v>
          </cell>
          <cell r="I578" t="str">
            <v>-</v>
          </cell>
          <cell r="J578" t="str">
            <v>-</v>
          </cell>
          <cell r="K578" t="str">
            <v>-</v>
          </cell>
          <cell r="L578" t="str">
            <v>-</v>
          </cell>
          <cell r="M578" t="str">
            <v>-</v>
          </cell>
          <cell r="N578" t="str">
            <v>-</v>
          </cell>
          <cell r="O578" t="str">
            <v>-</v>
          </cell>
          <cell r="P578" t="str">
            <v>C5061</v>
          </cell>
          <cell r="Q578">
            <v>1</v>
          </cell>
          <cell r="R578" t="str">
            <v>IGE1169</v>
          </cell>
          <cell r="S578">
            <v>0.05</v>
          </cell>
          <cell r="T578" t="str">
            <v>IGE1249</v>
          </cell>
          <cell r="U578">
            <v>0.04</v>
          </cell>
          <cell r="V578" t="str">
            <v>-</v>
          </cell>
          <cell r="W578" t="str">
            <v>-</v>
          </cell>
          <cell r="X578" t="str">
            <v>-</v>
          </cell>
          <cell r="Y578" t="str">
            <v>-</v>
          </cell>
          <cell r="Z578" t="str">
            <v>-</v>
          </cell>
          <cell r="AA578" t="str">
            <v>-</v>
          </cell>
          <cell r="AB578" t="str">
            <v>-</v>
          </cell>
          <cell r="AC578" t="str">
            <v>-</v>
          </cell>
          <cell r="AD578" t="str">
            <v>-</v>
          </cell>
          <cell r="AE578" t="str">
            <v>-</v>
          </cell>
          <cell r="AF578" t="str">
            <v>-</v>
          </cell>
          <cell r="AG578" t="str">
            <v>-</v>
          </cell>
          <cell r="AH578" t="str">
            <v>-</v>
          </cell>
          <cell r="AI578" t="str">
            <v>-</v>
          </cell>
          <cell r="AJ578">
            <v>0</v>
          </cell>
          <cell r="AK578" t="str">
            <v>-</v>
          </cell>
          <cell r="AL578" t="str">
            <v>-</v>
          </cell>
          <cell r="AM578" t="str">
            <v>-</v>
          </cell>
          <cell r="AN578" t="str">
            <v>-</v>
          </cell>
          <cell r="AO578" t="str">
            <v>-</v>
          </cell>
          <cell r="AP578" t="str">
            <v>-</v>
          </cell>
          <cell r="AQ578" t="str">
            <v>-</v>
          </cell>
          <cell r="AR578" t="str">
            <v>-</v>
          </cell>
          <cell r="AS578" t="str">
            <v>-</v>
          </cell>
          <cell r="AT578" t="str">
            <v>-</v>
          </cell>
          <cell r="AU578" t="str">
            <v>-</v>
          </cell>
          <cell r="AV578" t="str">
            <v>-</v>
          </cell>
          <cell r="AW578">
            <v>1</v>
          </cell>
          <cell r="AX578" t="str">
            <v>-</v>
          </cell>
          <cell r="AY578">
            <v>1</v>
          </cell>
          <cell r="AZ578">
            <v>1</v>
          </cell>
          <cell r="BA578">
            <v>1</v>
          </cell>
          <cell r="BB578" t="str">
            <v>MO23</v>
          </cell>
          <cell r="BC578">
            <v>476</v>
          </cell>
          <cell r="BD578">
            <v>1</v>
          </cell>
          <cell r="BE578" t="str">
            <v>MO11</v>
          </cell>
          <cell r="BF578">
            <v>476</v>
          </cell>
          <cell r="BG578">
            <v>1</v>
          </cell>
          <cell r="BH578" t="str">
            <v>MO24</v>
          </cell>
          <cell r="BI578">
            <v>476</v>
          </cell>
          <cell r="BJ578" t="str">
            <v>-</v>
          </cell>
          <cell r="BK578" t="str">
            <v>-</v>
          </cell>
          <cell r="BL578" t="str">
            <v>-</v>
          </cell>
          <cell r="BM578" t="str">
            <v>-</v>
          </cell>
          <cell r="BN578" t="str">
            <v>-</v>
          </cell>
          <cell r="BO578" t="str">
            <v>-</v>
          </cell>
          <cell r="BP578" t="str">
            <v>-</v>
          </cell>
          <cell r="BQ578" t="str">
            <v>-</v>
          </cell>
          <cell r="BR578">
            <v>831</v>
          </cell>
          <cell r="BS578">
            <v>0</v>
          </cell>
          <cell r="BT578">
            <v>831</v>
          </cell>
          <cell r="BU578">
            <v>0</v>
          </cell>
          <cell r="BW578" t="str">
            <v>Administracion, Imprevistos, Utilidad (AIU)</v>
          </cell>
          <cell r="BX578">
            <v>0</v>
          </cell>
          <cell r="BY578">
            <v>0</v>
          </cell>
          <cell r="BZ578">
            <v>0</v>
          </cell>
          <cell r="CA578">
            <v>0</v>
          </cell>
        </row>
        <row r="579">
          <cell r="D579" t="str">
            <v>Luminaria en techo tipo roceta con bombillo ahorrador DE 23W 120V</v>
          </cell>
          <cell r="E579" t="str">
            <v>un</v>
          </cell>
          <cell r="F579" t="str">
            <v>MG501</v>
          </cell>
          <cell r="G579">
            <v>0.05</v>
          </cell>
          <cell r="H579" t="str">
            <v>-</v>
          </cell>
          <cell r="I579" t="str">
            <v>-</v>
          </cell>
          <cell r="J579" t="str">
            <v>-</v>
          </cell>
          <cell r="K579" t="str">
            <v>-</v>
          </cell>
          <cell r="L579" t="str">
            <v>-</v>
          </cell>
          <cell r="M579" t="str">
            <v>-</v>
          </cell>
          <cell r="N579" t="str">
            <v>-</v>
          </cell>
          <cell r="O579" t="str">
            <v>-</v>
          </cell>
          <cell r="P579" t="str">
            <v>C5173</v>
          </cell>
          <cell r="Q579">
            <v>1</v>
          </cell>
          <cell r="R579" t="str">
            <v>C5174</v>
          </cell>
          <cell r="S579">
            <v>1</v>
          </cell>
          <cell r="T579" t="str">
            <v>-</v>
          </cell>
          <cell r="U579" t="str">
            <v>-</v>
          </cell>
          <cell r="V579" t="str">
            <v>-</v>
          </cell>
          <cell r="W579" t="str">
            <v>-</v>
          </cell>
          <cell r="X579" t="str">
            <v>-</v>
          </cell>
          <cell r="Y579" t="str">
            <v>-</v>
          </cell>
          <cell r="Z579" t="str">
            <v>-</v>
          </cell>
          <cell r="AA579" t="str">
            <v>-</v>
          </cell>
          <cell r="AB579" t="str">
            <v>-</v>
          </cell>
          <cell r="AC579" t="str">
            <v>-</v>
          </cell>
          <cell r="AD579" t="str">
            <v>-</v>
          </cell>
          <cell r="AE579" t="str">
            <v>-</v>
          </cell>
          <cell r="AF579" t="str">
            <v>-</v>
          </cell>
          <cell r="AG579" t="str">
            <v>-</v>
          </cell>
          <cell r="AH579" t="str">
            <v>-</v>
          </cell>
          <cell r="AI579" t="str">
            <v>-</v>
          </cell>
          <cell r="AJ579">
            <v>0</v>
          </cell>
          <cell r="AK579" t="str">
            <v>-</v>
          </cell>
          <cell r="AL579" t="str">
            <v>-</v>
          </cell>
          <cell r="AM579" t="str">
            <v>-</v>
          </cell>
          <cell r="AN579" t="str">
            <v>-</v>
          </cell>
          <cell r="AO579" t="str">
            <v>-</v>
          </cell>
          <cell r="AP579" t="str">
            <v>-</v>
          </cell>
          <cell r="AQ579" t="str">
            <v>-</v>
          </cell>
          <cell r="AR579" t="str">
            <v>-</v>
          </cell>
          <cell r="AS579" t="str">
            <v>-</v>
          </cell>
          <cell r="AT579" t="str">
            <v>-</v>
          </cell>
          <cell r="AU579" t="str">
            <v>-</v>
          </cell>
          <cell r="AV579" t="str">
            <v>-</v>
          </cell>
          <cell r="AW579">
            <v>1</v>
          </cell>
          <cell r="AX579" t="str">
            <v>-</v>
          </cell>
          <cell r="AY579">
            <v>1</v>
          </cell>
          <cell r="AZ579">
            <v>1</v>
          </cell>
          <cell r="BA579">
            <v>1</v>
          </cell>
          <cell r="BB579" t="str">
            <v>MO29</v>
          </cell>
          <cell r="BC579">
            <v>2</v>
          </cell>
          <cell r="BD579">
            <v>1</v>
          </cell>
          <cell r="BE579" t="str">
            <v>MO30</v>
          </cell>
          <cell r="BF579">
            <v>2</v>
          </cell>
          <cell r="BG579" t="str">
            <v>-</v>
          </cell>
          <cell r="BH579" t="str">
            <v>-</v>
          </cell>
          <cell r="BI579" t="str">
            <v>-</v>
          </cell>
          <cell r="BJ579" t="str">
            <v>-</v>
          </cell>
          <cell r="BK579" t="str">
            <v>-</v>
          </cell>
          <cell r="BL579" t="str">
            <v>-</v>
          </cell>
          <cell r="BM579" t="str">
            <v>-</v>
          </cell>
          <cell r="BN579" t="str">
            <v>-</v>
          </cell>
          <cell r="BO579" t="str">
            <v>-</v>
          </cell>
          <cell r="BP579" t="str">
            <v>-</v>
          </cell>
          <cell r="BQ579" t="str">
            <v>-</v>
          </cell>
          <cell r="BR579">
            <v>283598</v>
          </cell>
          <cell r="BS579">
            <v>0</v>
          </cell>
          <cell r="BT579">
            <v>283598</v>
          </cell>
          <cell r="BU579">
            <v>0</v>
          </cell>
          <cell r="BW579" t="str">
            <v>Administracion, Imprevistos, Utilidad (AIU)</v>
          </cell>
          <cell r="BX579">
            <v>0</v>
          </cell>
          <cell r="BY579">
            <v>0</v>
          </cell>
          <cell r="BZ579">
            <v>0</v>
          </cell>
          <cell r="CA579">
            <v>0</v>
          </cell>
        </row>
        <row r="580">
          <cell r="D580" t="str">
            <v>Luminaria sodio 150W (2#12AWG F + 1#12AWG T)</v>
          </cell>
          <cell r="E580" t="str">
            <v>un</v>
          </cell>
          <cell r="F580" t="str">
            <v>MG501</v>
          </cell>
          <cell r="G580">
            <v>0.05</v>
          </cell>
          <cell r="H580" t="str">
            <v>-</v>
          </cell>
          <cell r="I580" t="str">
            <v>-</v>
          </cell>
          <cell r="J580" t="str">
            <v>-</v>
          </cell>
          <cell r="K580" t="str">
            <v>-</v>
          </cell>
          <cell r="L580" t="str">
            <v>-</v>
          </cell>
          <cell r="M580" t="str">
            <v>-</v>
          </cell>
          <cell r="N580" t="str">
            <v>-</v>
          </cell>
          <cell r="O580" t="str">
            <v>-</v>
          </cell>
          <cell r="P580" t="str">
            <v>C5175</v>
          </cell>
          <cell r="Q580">
            <v>1</v>
          </cell>
          <cell r="R580" t="str">
            <v>C5174</v>
          </cell>
          <cell r="S580">
            <v>1</v>
          </cell>
          <cell r="T580" t="str">
            <v>-</v>
          </cell>
          <cell r="U580" t="str">
            <v>-</v>
          </cell>
          <cell r="V580" t="str">
            <v>-</v>
          </cell>
          <cell r="W580" t="str">
            <v>-</v>
          </cell>
          <cell r="X580" t="str">
            <v>-</v>
          </cell>
          <cell r="Y580" t="str">
            <v>-</v>
          </cell>
          <cell r="Z580" t="str">
            <v>-</v>
          </cell>
          <cell r="AA580" t="str">
            <v>-</v>
          </cell>
          <cell r="AB580" t="str">
            <v>-</v>
          </cell>
          <cell r="AC580" t="str">
            <v>-</v>
          </cell>
          <cell r="AD580" t="str">
            <v>-</v>
          </cell>
          <cell r="AE580" t="str">
            <v>-</v>
          </cell>
          <cell r="AF580" t="str">
            <v>-</v>
          </cell>
          <cell r="AG580" t="str">
            <v>-</v>
          </cell>
          <cell r="AH580" t="str">
            <v>-</v>
          </cell>
          <cell r="AI580" t="str">
            <v>-</v>
          </cell>
          <cell r="AJ580">
            <v>0</v>
          </cell>
          <cell r="AK580" t="str">
            <v>-</v>
          </cell>
          <cell r="AL580" t="str">
            <v>-</v>
          </cell>
          <cell r="AM580" t="str">
            <v>-</v>
          </cell>
          <cell r="AN580" t="str">
            <v>-</v>
          </cell>
          <cell r="AO580" t="str">
            <v>-</v>
          </cell>
          <cell r="AP580" t="str">
            <v>-</v>
          </cell>
          <cell r="AQ580" t="str">
            <v>-</v>
          </cell>
          <cell r="AR580" t="str">
            <v>-</v>
          </cell>
          <cell r="AS580" t="str">
            <v>-</v>
          </cell>
          <cell r="AT580" t="str">
            <v>-</v>
          </cell>
          <cell r="AU580" t="str">
            <v>-</v>
          </cell>
          <cell r="AV580" t="str">
            <v>-</v>
          </cell>
          <cell r="AW580">
            <v>1</v>
          </cell>
          <cell r="AX580" t="str">
            <v>-</v>
          </cell>
          <cell r="AY580">
            <v>1</v>
          </cell>
          <cell r="AZ580">
            <v>1</v>
          </cell>
          <cell r="BA580">
            <v>1</v>
          </cell>
          <cell r="BB580" t="str">
            <v>MO29</v>
          </cell>
          <cell r="BC580">
            <v>2</v>
          </cell>
          <cell r="BD580">
            <v>1</v>
          </cell>
          <cell r="BE580" t="str">
            <v>MO30</v>
          </cell>
          <cell r="BF580">
            <v>2</v>
          </cell>
          <cell r="BG580" t="str">
            <v>-</v>
          </cell>
          <cell r="BH580" t="str">
            <v>-</v>
          </cell>
          <cell r="BI580" t="str">
            <v>-</v>
          </cell>
          <cell r="BJ580" t="str">
            <v>-</v>
          </cell>
          <cell r="BK580" t="str">
            <v>-</v>
          </cell>
          <cell r="BL580" t="str">
            <v>-</v>
          </cell>
          <cell r="BM580" t="str">
            <v>-</v>
          </cell>
          <cell r="BN580" t="str">
            <v>-</v>
          </cell>
          <cell r="BO580" t="str">
            <v>-</v>
          </cell>
          <cell r="BP580" t="str">
            <v>-</v>
          </cell>
          <cell r="BQ580" t="str">
            <v>-</v>
          </cell>
          <cell r="BR580">
            <v>591972</v>
          </cell>
          <cell r="BS580">
            <v>0</v>
          </cell>
          <cell r="BT580">
            <v>591972</v>
          </cell>
          <cell r="BU580">
            <v>0</v>
          </cell>
          <cell r="BW580" t="str">
            <v>Administracion, Imprevistos, Utilidad (AIU)</v>
          </cell>
          <cell r="BX580">
            <v>0</v>
          </cell>
          <cell r="BY580">
            <v>0</v>
          </cell>
          <cell r="BZ580">
            <v>0</v>
          </cell>
          <cell r="CA580">
            <v>0</v>
          </cell>
        </row>
        <row r="581">
          <cell r="D581" t="str">
            <v>Luminaria sodio 150W (2#12AWG F + 1#12AWG T) no incluye soporte para montaje y foto celda</v>
          </cell>
          <cell r="E581" t="str">
            <v>un</v>
          </cell>
          <cell r="F581" t="str">
            <v>MG501</v>
          </cell>
          <cell r="G581">
            <v>0.05</v>
          </cell>
          <cell r="H581" t="str">
            <v>-</v>
          </cell>
          <cell r="I581" t="str">
            <v>-</v>
          </cell>
          <cell r="J581" t="str">
            <v>-</v>
          </cell>
          <cell r="K581" t="str">
            <v>-</v>
          </cell>
          <cell r="L581" t="str">
            <v>-</v>
          </cell>
          <cell r="M581" t="str">
            <v>-</v>
          </cell>
          <cell r="N581" t="str">
            <v>-</v>
          </cell>
          <cell r="O581" t="str">
            <v>-</v>
          </cell>
          <cell r="P581" t="str">
            <v>C5175</v>
          </cell>
          <cell r="Q581">
            <v>1</v>
          </cell>
          <cell r="R581" t="str">
            <v>-</v>
          </cell>
          <cell r="S581" t="str">
            <v>-</v>
          </cell>
          <cell r="T581" t="str">
            <v>-</v>
          </cell>
          <cell r="U581" t="str">
            <v>-</v>
          </cell>
          <cell r="V581" t="str">
            <v>-</v>
          </cell>
          <cell r="W581" t="str">
            <v>-</v>
          </cell>
          <cell r="X581" t="str">
            <v>-</v>
          </cell>
          <cell r="Y581" t="str">
            <v>-</v>
          </cell>
          <cell r="Z581" t="str">
            <v>-</v>
          </cell>
          <cell r="AA581" t="str">
            <v>-</v>
          </cell>
          <cell r="AB581" t="str">
            <v>-</v>
          </cell>
          <cell r="AC581" t="str">
            <v>-</v>
          </cell>
          <cell r="AD581" t="str">
            <v>-</v>
          </cell>
          <cell r="AE581" t="str">
            <v>-</v>
          </cell>
          <cell r="AF581" t="str">
            <v>-</v>
          </cell>
          <cell r="AG581" t="str">
            <v>-</v>
          </cell>
          <cell r="AH581" t="str">
            <v>-</v>
          </cell>
          <cell r="AI581" t="str">
            <v>-</v>
          </cell>
          <cell r="AJ581">
            <v>0</v>
          </cell>
          <cell r="AK581" t="str">
            <v>-</v>
          </cell>
          <cell r="AL581" t="str">
            <v>-</v>
          </cell>
          <cell r="AM581" t="str">
            <v>-</v>
          </cell>
          <cell r="AN581" t="str">
            <v>-</v>
          </cell>
          <cell r="AO581" t="str">
            <v>-</v>
          </cell>
          <cell r="AP581" t="str">
            <v>-</v>
          </cell>
          <cell r="AQ581" t="str">
            <v>-</v>
          </cell>
          <cell r="AR581" t="str">
            <v>-</v>
          </cell>
          <cell r="AS581" t="str">
            <v>-</v>
          </cell>
          <cell r="AT581" t="str">
            <v>-</v>
          </cell>
          <cell r="AU581" t="str">
            <v>-</v>
          </cell>
          <cell r="AV581" t="str">
            <v>-</v>
          </cell>
          <cell r="AW581">
            <v>1</v>
          </cell>
          <cell r="AX581" t="str">
            <v>-</v>
          </cell>
          <cell r="AY581">
            <v>1</v>
          </cell>
          <cell r="AZ581">
            <v>1</v>
          </cell>
          <cell r="BA581">
            <v>1</v>
          </cell>
          <cell r="BB581" t="str">
            <v>MO29</v>
          </cell>
          <cell r="BC581">
            <v>2</v>
          </cell>
          <cell r="BD581">
            <v>1</v>
          </cell>
          <cell r="BE581" t="str">
            <v>MO30</v>
          </cell>
          <cell r="BF581">
            <v>2</v>
          </cell>
          <cell r="BG581" t="str">
            <v>-</v>
          </cell>
          <cell r="BH581" t="str">
            <v>-</v>
          </cell>
          <cell r="BI581" t="str">
            <v>-</v>
          </cell>
          <cell r="BJ581" t="str">
            <v>-</v>
          </cell>
          <cell r="BK581" t="str">
            <v>-</v>
          </cell>
          <cell r="BL581" t="str">
            <v>-</v>
          </cell>
          <cell r="BM581" t="str">
            <v>-</v>
          </cell>
          <cell r="BN581" t="str">
            <v>-</v>
          </cell>
          <cell r="BO581" t="str">
            <v>-</v>
          </cell>
          <cell r="BP581" t="str">
            <v>-</v>
          </cell>
          <cell r="BQ581" t="str">
            <v>-</v>
          </cell>
          <cell r="BR581">
            <v>506372</v>
          </cell>
          <cell r="BS581">
            <v>0</v>
          </cell>
          <cell r="BT581">
            <v>587619</v>
          </cell>
          <cell r="BU581">
            <v>0</v>
          </cell>
          <cell r="BW581" t="str">
            <v>Administracion, Imprevistos, Utilidad (AIU)</v>
          </cell>
          <cell r="BX581">
            <v>0</v>
          </cell>
          <cell r="BY581">
            <v>0</v>
          </cell>
          <cell r="BZ581">
            <v>0</v>
          </cell>
          <cell r="CA581">
            <v>0</v>
          </cell>
        </row>
        <row r="582">
          <cell r="D582" t="str">
            <v>MACROMEDIDOR D=6" FLANCHE NB VELC FLANCHE (salida tanque)</v>
          </cell>
          <cell r="E582" t="str">
            <v>unidad</v>
          </cell>
          <cell r="F582" t="str">
            <v>MG501</v>
          </cell>
          <cell r="G582">
            <v>0.1</v>
          </cell>
          <cell r="H582" t="str">
            <v>-</v>
          </cell>
          <cell r="I582" t="str">
            <v>-</v>
          </cell>
          <cell r="J582" t="str">
            <v>-</v>
          </cell>
          <cell r="K582" t="str">
            <v>-</v>
          </cell>
          <cell r="L582" t="str">
            <v>-</v>
          </cell>
          <cell r="M582" t="str">
            <v>-</v>
          </cell>
          <cell r="N582" t="str">
            <v>-</v>
          </cell>
          <cell r="O582" t="str">
            <v>-</v>
          </cell>
          <cell r="P582" t="str">
            <v>C5332</v>
          </cell>
          <cell r="Q582">
            <v>1</v>
          </cell>
          <cell r="R582" t="str">
            <v>C5333</v>
          </cell>
          <cell r="S582">
            <v>1</v>
          </cell>
          <cell r="T582" t="str">
            <v>C5334</v>
          </cell>
          <cell r="U582">
            <v>0.5</v>
          </cell>
          <cell r="V582" t="str">
            <v>C5020</v>
          </cell>
          <cell r="W582">
            <v>0.2</v>
          </cell>
          <cell r="X582" t="str">
            <v>-</v>
          </cell>
          <cell r="Y582" t="str">
            <v>-</v>
          </cell>
          <cell r="Z582" t="str">
            <v>-</v>
          </cell>
          <cell r="AA582" t="str">
            <v>-</v>
          </cell>
          <cell r="AB582" t="str">
            <v>-</v>
          </cell>
          <cell r="AC582" t="str">
            <v>-</v>
          </cell>
          <cell r="AD582" t="str">
            <v>-</v>
          </cell>
          <cell r="AE582" t="str">
            <v>-</v>
          </cell>
          <cell r="AF582" t="str">
            <v>-</v>
          </cell>
          <cell r="AG582" t="str">
            <v>-</v>
          </cell>
          <cell r="AH582" t="str">
            <v>-</v>
          </cell>
          <cell r="AI582" t="str">
            <v>-</v>
          </cell>
          <cell r="AJ582">
            <v>0</v>
          </cell>
          <cell r="AK582" t="str">
            <v>-</v>
          </cell>
          <cell r="AL582" t="str">
            <v>-</v>
          </cell>
          <cell r="AM582" t="str">
            <v>-</v>
          </cell>
          <cell r="AN582" t="str">
            <v>-</v>
          </cell>
          <cell r="AO582" t="str">
            <v>-</v>
          </cell>
          <cell r="AP582" t="str">
            <v>-</v>
          </cell>
          <cell r="AQ582" t="str">
            <v>-</v>
          </cell>
          <cell r="AR582" t="str">
            <v>-</v>
          </cell>
          <cell r="AS582" t="str">
            <v>-</v>
          </cell>
          <cell r="AT582" t="str">
            <v>-</v>
          </cell>
          <cell r="AU582" t="str">
            <v>-</v>
          </cell>
          <cell r="AV582" t="str">
            <v>-</v>
          </cell>
          <cell r="AW582">
            <v>1</v>
          </cell>
          <cell r="AX582" t="str">
            <v>-</v>
          </cell>
          <cell r="AY582">
            <v>1</v>
          </cell>
          <cell r="AZ582">
            <v>1</v>
          </cell>
          <cell r="BA582">
            <v>1</v>
          </cell>
          <cell r="BB582" t="str">
            <v>MO20</v>
          </cell>
          <cell r="BC582">
            <v>2</v>
          </cell>
          <cell r="BD582">
            <v>1</v>
          </cell>
          <cell r="BE582" t="str">
            <v>MO10</v>
          </cell>
          <cell r="BF582">
            <v>2</v>
          </cell>
          <cell r="BG582" t="str">
            <v>-</v>
          </cell>
          <cell r="BH582" t="str">
            <v>-</v>
          </cell>
          <cell r="BI582" t="str">
            <v>-</v>
          </cell>
          <cell r="BJ582" t="str">
            <v>-</v>
          </cell>
          <cell r="BK582" t="str">
            <v>-</v>
          </cell>
          <cell r="BL582" t="str">
            <v>-</v>
          </cell>
          <cell r="BM582" t="str">
            <v>-</v>
          </cell>
          <cell r="BN582" t="str">
            <v>-</v>
          </cell>
          <cell r="BO582" t="str">
            <v>-</v>
          </cell>
          <cell r="BP582" t="str">
            <v>-</v>
          </cell>
          <cell r="BQ582" t="str">
            <v>-</v>
          </cell>
          <cell r="BR582">
            <v>4921945</v>
          </cell>
          <cell r="BS582">
            <v>0</v>
          </cell>
          <cell r="BT582">
            <v>4921945</v>
          </cell>
          <cell r="BU582">
            <v>0</v>
          </cell>
          <cell r="BW582" t="str">
            <v>Administracion, Imprevistos, Utilidad (AIU)</v>
          </cell>
          <cell r="BX582">
            <v>0</v>
          </cell>
          <cell r="BY582">
            <v>0</v>
          </cell>
          <cell r="BZ582">
            <v>0</v>
          </cell>
          <cell r="CA582">
            <v>0</v>
          </cell>
        </row>
        <row r="583">
          <cell r="D583" t="str">
            <v>Malla deportiva cerramiento(incluye accesorios)</v>
          </cell>
          <cell r="E583" t="str">
            <v>M2</v>
          </cell>
          <cell r="F583" t="str">
            <v>MG501</v>
          </cell>
          <cell r="G583">
            <v>0.1</v>
          </cell>
          <cell r="H583" t="str">
            <v>-</v>
          </cell>
          <cell r="I583" t="str">
            <v>-</v>
          </cell>
          <cell r="J583" t="str">
            <v>-</v>
          </cell>
          <cell r="K583" t="str">
            <v>-</v>
          </cell>
          <cell r="L583" t="str">
            <v>-</v>
          </cell>
          <cell r="M583" t="str">
            <v>-</v>
          </cell>
          <cell r="N583" t="str">
            <v>-</v>
          </cell>
          <cell r="O583" t="str">
            <v>-</v>
          </cell>
          <cell r="P583" t="str">
            <v>C5040</v>
          </cell>
          <cell r="Q583">
            <v>1.05</v>
          </cell>
          <cell r="R583" t="str">
            <v>-</v>
          </cell>
          <cell r="S583" t="str">
            <v>-</v>
          </cell>
          <cell r="T583" t="str">
            <v>-</v>
          </cell>
          <cell r="U583" t="str">
            <v>-</v>
          </cell>
          <cell r="V583" t="str">
            <v>-</v>
          </cell>
          <cell r="W583" t="str">
            <v>-</v>
          </cell>
          <cell r="X583" t="str">
            <v>-</v>
          </cell>
          <cell r="Y583" t="str">
            <v>-</v>
          </cell>
          <cell r="Z583" t="str">
            <v>-</v>
          </cell>
          <cell r="AA583" t="str">
            <v>-</v>
          </cell>
          <cell r="AB583" t="str">
            <v>-</v>
          </cell>
          <cell r="AC583" t="str">
            <v>-</v>
          </cell>
          <cell r="AD583" t="str">
            <v>-</v>
          </cell>
          <cell r="AE583" t="str">
            <v>-</v>
          </cell>
          <cell r="AF583" t="str">
            <v>-</v>
          </cell>
          <cell r="AG583" t="str">
            <v>-</v>
          </cell>
          <cell r="AH583" t="str">
            <v>-</v>
          </cell>
          <cell r="AI583" t="str">
            <v>-</v>
          </cell>
          <cell r="AJ583">
            <v>0</v>
          </cell>
          <cell r="AK583" t="str">
            <v>-</v>
          </cell>
          <cell r="AL583" t="str">
            <v>-</v>
          </cell>
          <cell r="AM583" t="str">
            <v>-</v>
          </cell>
          <cell r="AN583" t="str">
            <v>-</v>
          </cell>
          <cell r="AO583" t="str">
            <v>-</v>
          </cell>
          <cell r="AP583" t="str">
            <v>-</v>
          </cell>
          <cell r="AQ583" t="str">
            <v>-</v>
          </cell>
          <cell r="AR583" t="str">
            <v>-</v>
          </cell>
          <cell r="AS583" t="str">
            <v>-</v>
          </cell>
          <cell r="AT583" t="str">
            <v>-</v>
          </cell>
          <cell r="AU583" t="str">
            <v>-</v>
          </cell>
          <cell r="AV583" t="str">
            <v>-</v>
          </cell>
          <cell r="AW583">
            <v>1</v>
          </cell>
          <cell r="AX583" t="str">
            <v>-</v>
          </cell>
          <cell r="AY583">
            <v>1</v>
          </cell>
          <cell r="AZ583">
            <v>1</v>
          </cell>
          <cell r="BA583">
            <v>1</v>
          </cell>
          <cell r="BB583" t="str">
            <v>MO13</v>
          </cell>
          <cell r="BC583">
            <v>70</v>
          </cell>
          <cell r="BD583" t="str">
            <v>-</v>
          </cell>
          <cell r="BE583" t="str">
            <v>-</v>
          </cell>
          <cell r="BF583" t="str">
            <v>-</v>
          </cell>
          <cell r="BG583" t="str">
            <v>-</v>
          </cell>
          <cell r="BH583" t="str">
            <v>-</v>
          </cell>
          <cell r="BI583" t="str">
            <v>-</v>
          </cell>
          <cell r="BJ583" t="str">
            <v>-</v>
          </cell>
          <cell r="BK583" t="str">
            <v>-</v>
          </cell>
          <cell r="BL583" t="str">
            <v>-</v>
          </cell>
          <cell r="BM583" t="str">
            <v>-</v>
          </cell>
          <cell r="BN583" t="str">
            <v>-</v>
          </cell>
          <cell r="BO583" t="str">
            <v>-</v>
          </cell>
          <cell r="BP583" t="str">
            <v>-</v>
          </cell>
          <cell r="BQ583" t="str">
            <v>-</v>
          </cell>
          <cell r="BR583">
            <v>13350</v>
          </cell>
          <cell r="BS583">
            <v>0</v>
          </cell>
          <cell r="BT583">
            <v>13350</v>
          </cell>
          <cell r="BU583">
            <v>0</v>
          </cell>
          <cell r="BW583" t="str">
            <v>Administracion, Imprevistos, Utilidad (AIU)</v>
          </cell>
          <cell r="BX583">
            <v>0</v>
          </cell>
          <cell r="BY583">
            <v>0</v>
          </cell>
          <cell r="BZ583">
            <v>0</v>
          </cell>
          <cell r="CA583">
            <v>0</v>
          </cell>
        </row>
        <row r="584">
          <cell r="D584" t="str">
            <v>MALLA ELECTROSOLDADA 0.15 X 0.15 M D= 8MM (INCLUYE SUMINSITRO FIJACION E INSTALACION)</v>
          </cell>
          <cell r="E584" t="str">
            <v>kg</v>
          </cell>
          <cell r="F584" t="str">
            <v>MG501</v>
          </cell>
          <cell r="G584">
            <v>0.05</v>
          </cell>
          <cell r="H584" t="str">
            <v>-</v>
          </cell>
          <cell r="I584" t="str">
            <v>-</v>
          </cell>
          <cell r="J584" t="str">
            <v>-</v>
          </cell>
          <cell r="K584" t="str">
            <v>-</v>
          </cell>
          <cell r="L584" t="str">
            <v>-</v>
          </cell>
          <cell r="M584" t="str">
            <v>-</v>
          </cell>
          <cell r="N584" t="str">
            <v>-</v>
          </cell>
          <cell r="O584" t="str">
            <v>-</v>
          </cell>
          <cell r="P584" t="str">
            <v>C6009</v>
          </cell>
          <cell r="Q584">
            <v>1</v>
          </cell>
          <cell r="R584" t="str">
            <v>-</v>
          </cell>
          <cell r="S584" t="str">
            <v>-</v>
          </cell>
          <cell r="T584" t="str">
            <v>-</v>
          </cell>
          <cell r="U584" t="str">
            <v>-</v>
          </cell>
          <cell r="V584" t="str">
            <v>-</v>
          </cell>
          <cell r="W584" t="str">
            <v>-</v>
          </cell>
          <cell r="X584" t="str">
            <v>-</v>
          </cell>
          <cell r="Y584" t="str">
            <v>-</v>
          </cell>
          <cell r="Z584" t="str">
            <v>-</v>
          </cell>
          <cell r="AA584" t="str">
            <v>-</v>
          </cell>
          <cell r="AB584" t="str">
            <v>-</v>
          </cell>
          <cell r="AC584" t="str">
            <v>-</v>
          </cell>
          <cell r="AD584" t="str">
            <v>-</v>
          </cell>
          <cell r="AE584" t="str">
            <v>-</v>
          </cell>
          <cell r="AF584" t="str">
            <v>-</v>
          </cell>
          <cell r="AG584" t="str">
            <v>-</v>
          </cell>
          <cell r="AH584" t="str">
            <v>-</v>
          </cell>
          <cell r="AI584" t="str">
            <v>-</v>
          </cell>
          <cell r="AJ584">
            <v>0</v>
          </cell>
          <cell r="AK584" t="str">
            <v>-</v>
          </cell>
          <cell r="AL584" t="str">
            <v>-</v>
          </cell>
          <cell r="AM584" t="str">
            <v>-</v>
          </cell>
          <cell r="AN584" t="str">
            <v>-</v>
          </cell>
          <cell r="AO584" t="str">
            <v>-</v>
          </cell>
          <cell r="AP584" t="str">
            <v>-</v>
          </cell>
          <cell r="AQ584" t="str">
            <v>-</v>
          </cell>
          <cell r="AR584" t="str">
            <v>-</v>
          </cell>
          <cell r="AS584" t="str">
            <v>-</v>
          </cell>
          <cell r="AT584" t="str">
            <v>-</v>
          </cell>
          <cell r="AU584" t="str">
            <v>-</v>
          </cell>
          <cell r="AV584" t="str">
            <v>-</v>
          </cell>
          <cell r="AW584">
            <v>1</v>
          </cell>
          <cell r="AX584" t="str">
            <v>-</v>
          </cell>
          <cell r="AY584">
            <v>1</v>
          </cell>
          <cell r="AZ584">
            <v>1</v>
          </cell>
          <cell r="BA584">
            <v>2</v>
          </cell>
          <cell r="BB584" t="str">
            <v>MO10</v>
          </cell>
          <cell r="BC584">
            <v>100</v>
          </cell>
          <cell r="BD584" t="str">
            <v>-</v>
          </cell>
          <cell r="BE584" t="str">
            <v>-</v>
          </cell>
          <cell r="BF584" t="str">
            <v>-</v>
          </cell>
          <cell r="BG584" t="str">
            <v>-</v>
          </cell>
          <cell r="BH584" t="str">
            <v>-</v>
          </cell>
          <cell r="BI584" t="str">
            <v>-</v>
          </cell>
          <cell r="BJ584" t="str">
            <v>-</v>
          </cell>
          <cell r="BK584" t="str">
            <v>-</v>
          </cell>
          <cell r="BL584" t="str">
            <v>-</v>
          </cell>
          <cell r="BM584" t="str">
            <v>-</v>
          </cell>
          <cell r="BN584" t="str">
            <v>-</v>
          </cell>
          <cell r="BO584" t="str">
            <v>-</v>
          </cell>
          <cell r="BP584" t="str">
            <v>-</v>
          </cell>
          <cell r="BQ584" t="str">
            <v>-</v>
          </cell>
          <cell r="BR584">
            <v>3257</v>
          </cell>
          <cell r="BS584">
            <v>0</v>
          </cell>
          <cell r="BT584">
            <v>0</v>
          </cell>
          <cell r="BU584">
            <v>0</v>
          </cell>
          <cell r="BW584" t="str">
            <v>Administracion, Imprevistos, Utilidad (AIU)</v>
          </cell>
          <cell r="BX584">
            <v>0</v>
          </cell>
          <cell r="BY584">
            <v>0</v>
          </cell>
          <cell r="BZ584">
            <v>0</v>
          </cell>
          <cell r="CA584">
            <v>0</v>
          </cell>
        </row>
        <row r="585">
          <cell r="D585" t="str">
            <v>MALLA ELECTROSOLDADA 0.15 X 0.15 M D= 4MM (INCLUYE SUMINSITRO FIJACION E INSTALACION)</v>
          </cell>
          <cell r="E585" t="str">
            <v>kg</v>
          </cell>
          <cell r="F585" t="str">
            <v>MG501</v>
          </cell>
          <cell r="G585">
            <v>0.05</v>
          </cell>
          <cell r="H585" t="str">
            <v>-</v>
          </cell>
          <cell r="I585" t="str">
            <v>-</v>
          </cell>
          <cell r="J585" t="str">
            <v>-</v>
          </cell>
          <cell r="K585" t="str">
            <v>-</v>
          </cell>
          <cell r="L585" t="str">
            <v>-</v>
          </cell>
          <cell r="M585" t="str">
            <v>-</v>
          </cell>
          <cell r="N585" t="str">
            <v>-</v>
          </cell>
          <cell r="O585" t="str">
            <v>-</v>
          </cell>
          <cell r="P585" t="str">
            <v>C6279</v>
          </cell>
          <cell r="Q585">
            <v>1</v>
          </cell>
          <cell r="R585" t="str">
            <v>-</v>
          </cell>
          <cell r="S585" t="str">
            <v>-</v>
          </cell>
          <cell r="T585" t="str">
            <v>-</v>
          </cell>
          <cell r="U585" t="str">
            <v>-</v>
          </cell>
          <cell r="V585" t="str">
            <v>-</v>
          </cell>
          <cell r="W585" t="str">
            <v>-</v>
          </cell>
          <cell r="X585" t="str">
            <v>-</v>
          </cell>
          <cell r="Y585" t="str">
            <v>-</v>
          </cell>
          <cell r="Z585" t="str">
            <v>-</v>
          </cell>
          <cell r="AA585" t="str">
            <v>-</v>
          </cell>
          <cell r="AB585" t="str">
            <v>-</v>
          </cell>
          <cell r="AC585" t="str">
            <v>-</v>
          </cell>
          <cell r="AD585" t="str">
            <v>-</v>
          </cell>
          <cell r="AE585" t="str">
            <v>-</v>
          </cell>
          <cell r="AF585" t="str">
            <v>-</v>
          </cell>
          <cell r="AG585" t="str">
            <v>-</v>
          </cell>
          <cell r="AH585" t="str">
            <v>-</v>
          </cell>
          <cell r="AI585" t="str">
            <v>-</v>
          </cell>
          <cell r="AJ585">
            <v>0</v>
          </cell>
          <cell r="AK585" t="str">
            <v>-</v>
          </cell>
          <cell r="AL585" t="str">
            <v>-</v>
          </cell>
          <cell r="AM585" t="str">
            <v>-</v>
          </cell>
          <cell r="AN585" t="str">
            <v>-</v>
          </cell>
          <cell r="AO585" t="str">
            <v>-</v>
          </cell>
          <cell r="AP585" t="str">
            <v>-</v>
          </cell>
          <cell r="AQ585" t="str">
            <v>-</v>
          </cell>
          <cell r="AR585" t="str">
            <v>-</v>
          </cell>
          <cell r="AS585" t="str">
            <v>-</v>
          </cell>
          <cell r="AT585" t="str">
            <v>-</v>
          </cell>
          <cell r="AU585" t="str">
            <v>-</v>
          </cell>
          <cell r="AV585" t="str">
            <v>-</v>
          </cell>
          <cell r="AW585">
            <v>1</v>
          </cell>
          <cell r="AX585" t="str">
            <v>-</v>
          </cell>
          <cell r="AY585">
            <v>1</v>
          </cell>
          <cell r="AZ585">
            <v>1</v>
          </cell>
          <cell r="BA585">
            <v>2</v>
          </cell>
          <cell r="BB585" t="str">
            <v>MO10</v>
          </cell>
          <cell r="BC585">
            <v>100</v>
          </cell>
          <cell r="BD585" t="str">
            <v>-</v>
          </cell>
          <cell r="BE585" t="str">
            <v>-</v>
          </cell>
          <cell r="BF585" t="str">
            <v>-</v>
          </cell>
          <cell r="BG585" t="str">
            <v>-</v>
          </cell>
          <cell r="BH585" t="str">
            <v>-</v>
          </cell>
          <cell r="BI585" t="str">
            <v>-</v>
          </cell>
          <cell r="BJ585" t="str">
            <v>-</v>
          </cell>
          <cell r="BK585" t="str">
            <v>-</v>
          </cell>
          <cell r="BL585" t="str">
            <v>-</v>
          </cell>
          <cell r="BM585" t="str">
            <v>-</v>
          </cell>
          <cell r="BN585" t="str">
            <v>-</v>
          </cell>
          <cell r="BO585" t="str">
            <v>-</v>
          </cell>
          <cell r="BP585" t="str">
            <v>-</v>
          </cell>
          <cell r="BQ585" t="str">
            <v>-</v>
          </cell>
          <cell r="BR585">
            <v>3257</v>
          </cell>
          <cell r="BS585">
            <v>0</v>
          </cell>
          <cell r="BT585">
            <v>0</v>
          </cell>
          <cell r="BU585">
            <v>0</v>
          </cell>
          <cell r="BW585" t="str">
            <v>Administracion, Imprevistos, Utilidad (AIU)</v>
          </cell>
          <cell r="BX585">
            <v>0</v>
          </cell>
          <cell r="BY585">
            <v>0</v>
          </cell>
          <cell r="BZ585">
            <v>0</v>
          </cell>
          <cell r="CA585">
            <v>0</v>
          </cell>
        </row>
        <row r="586">
          <cell r="D586" t="str">
            <v xml:space="preserve">Malla electrosoldada Estandar Ø5.5 mm espaciados 0.15m en ambos sentidos </v>
          </cell>
          <cell r="E586" t="str">
            <v>kg</v>
          </cell>
          <cell r="F586" t="str">
            <v>MG501</v>
          </cell>
          <cell r="G586">
            <v>0.05</v>
          </cell>
          <cell r="H586" t="str">
            <v>-</v>
          </cell>
          <cell r="I586" t="str">
            <v>-</v>
          </cell>
          <cell r="J586" t="str">
            <v>-</v>
          </cell>
          <cell r="K586" t="str">
            <v>-</v>
          </cell>
          <cell r="L586" t="str">
            <v>-</v>
          </cell>
          <cell r="M586" t="str">
            <v>-</v>
          </cell>
          <cell r="N586" t="str">
            <v>-</v>
          </cell>
          <cell r="O586" t="str">
            <v>-</v>
          </cell>
          <cell r="P586" t="str">
            <v>C5494</v>
          </cell>
          <cell r="Q586">
            <v>1</v>
          </cell>
          <cell r="R586" t="str">
            <v>-</v>
          </cell>
          <cell r="S586" t="str">
            <v>-</v>
          </cell>
          <cell r="T586" t="str">
            <v>-</v>
          </cell>
          <cell r="U586" t="str">
            <v>-</v>
          </cell>
          <cell r="V586" t="str">
            <v>-</v>
          </cell>
          <cell r="W586" t="str">
            <v>-</v>
          </cell>
          <cell r="X586" t="str">
            <v>-</v>
          </cell>
          <cell r="Y586" t="str">
            <v>-</v>
          </cell>
          <cell r="Z586" t="str">
            <v>-</v>
          </cell>
          <cell r="AA586" t="str">
            <v>-</v>
          </cell>
          <cell r="AB586" t="str">
            <v>-</v>
          </cell>
          <cell r="AC586" t="str">
            <v>-</v>
          </cell>
          <cell r="AD586" t="str">
            <v>-</v>
          </cell>
          <cell r="AE586" t="str">
            <v>-</v>
          </cell>
          <cell r="AF586" t="str">
            <v>-</v>
          </cell>
          <cell r="AG586" t="str">
            <v>-</v>
          </cell>
          <cell r="AH586" t="str">
            <v>-</v>
          </cell>
          <cell r="AI586" t="str">
            <v>-</v>
          </cell>
          <cell r="AJ586">
            <v>0</v>
          </cell>
          <cell r="AK586" t="str">
            <v>-</v>
          </cell>
          <cell r="AL586" t="str">
            <v>-</v>
          </cell>
          <cell r="AM586" t="str">
            <v>-</v>
          </cell>
          <cell r="AN586" t="str">
            <v>-</v>
          </cell>
          <cell r="AO586" t="str">
            <v>-</v>
          </cell>
          <cell r="AP586" t="str">
            <v>-</v>
          </cell>
          <cell r="AQ586" t="str">
            <v>-</v>
          </cell>
          <cell r="AR586" t="str">
            <v>-</v>
          </cell>
          <cell r="AS586" t="str">
            <v>-</v>
          </cell>
          <cell r="AT586" t="str">
            <v>-</v>
          </cell>
          <cell r="AU586" t="str">
            <v>-</v>
          </cell>
          <cell r="AV586" t="str">
            <v>-</v>
          </cell>
          <cell r="AW586">
            <v>1</v>
          </cell>
          <cell r="AX586" t="str">
            <v>-</v>
          </cell>
          <cell r="AY586">
            <v>1</v>
          </cell>
          <cell r="AZ586">
            <v>1</v>
          </cell>
          <cell r="BA586">
            <v>2</v>
          </cell>
          <cell r="BB586" t="str">
            <v>MO10</v>
          </cell>
          <cell r="BC586">
            <v>100</v>
          </cell>
          <cell r="BD586" t="str">
            <v>-</v>
          </cell>
          <cell r="BE586" t="str">
            <v>-</v>
          </cell>
          <cell r="BF586" t="str">
            <v>-</v>
          </cell>
          <cell r="BG586" t="str">
            <v>-</v>
          </cell>
          <cell r="BH586" t="str">
            <v>-</v>
          </cell>
          <cell r="BI586" t="str">
            <v>-</v>
          </cell>
          <cell r="BJ586" t="str">
            <v>-</v>
          </cell>
          <cell r="BK586" t="str">
            <v>-</v>
          </cell>
          <cell r="BL586" t="str">
            <v>-</v>
          </cell>
          <cell r="BM586" t="str">
            <v>-</v>
          </cell>
          <cell r="BN586" t="str">
            <v>-</v>
          </cell>
          <cell r="BO586" t="str">
            <v>-</v>
          </cell>
          <cell r="BP586" t="str">
            <v>-</v>
          </cell>
          <cell r="BQ586" t="str">
            <v>-</v>
          </cell>
          <cell r="BR586">
            <v>3257</v>
          </cell>
          <cell r="BS586">
            <v>0</v>
          </cell>
          <cell r="BT586">
            <v>0</v>
          </cell>
          <cell r="BU586">
            <v>0</v>
          </cell>
          <cell r="BW586" t="str">
            <v>Administracion, Imprevistos, Utilidad (AIU)</v>
          </cell>
          <cell r="BX586">
            <v>0</v>
          </cell>
          <cell r="BY586">
            <v>0</v>
          </cell>
          <cell r="BZ586">
            <v>0</v>
          </cell>
          <cell r="CA586">
            <v>0</v>
          </cell>
        </row>
        <row r="587">
          <cell r="D587" t="str">
            <v>Malla electrosoldada Estandar Ø5.5 mm espaciados 0.15m en ambos sentidos por metro cuadrado</v>
          </cell>
          <cell r="E587" t="str">
            <v>M2</v>
          </cell>
          <cell r="F587" t="str">
            <v>MG501</v>
          </cell>
          <cell r="G587">
            <v>0.05</v>
          </cell>
          <cell r="H587" t="str">
            <v>-</v>
          </cell>
          <cell r="I587" t="str">
            <v>-</v>
          </cell>
          <cell r="J587" t="str">
            <v>-</v>
          </cell>
          <cell r="K587" t="str">
            <v>-</v>
          </cell>
          <cell r="L587" t="str">
            <v>-</v>
          </cell>
          <cell r="M587" t="str">
            <v>-</v>
          </cell>
          <cell r="N587" t="str">
            <v>-</v>
          </cell>
          <cell r="O587" t="str">
            <v>-</v>
          </cell>
          <cell r="P587" t="str">
            <v>C5494</v>
          </cell>
          <cell r="Q587">
            <v>0.38</v>
          </cell>
          <cell r="R587" t="str">
            <v>-</v>
          </cell>
          <cell r="S587" t="str">
            <v>-</v>
          </cell>
          <cell r="T587" t="str">
            <v>-</v>
          </cell>
          <cell r="U587" t="str">
            <v>-</v>
          </cell>
          <cell r="V587" t="str">
            <v>-</v>
          </cell>
          <cell r="W587" t="str">
            <v>-</v>
          </cell>
          <cell r="X587" t="str">
            <v>-</v>
          </cell>
          <cell r="Y587" t="str">
            <v>-</v>
          </cell>
          <cell r="Z587" t="str">
            <v>-</v>
          </cell>
          <cell r="AA587" t="str">
            <v>-</v>
          </cell>
          <cell r="AB587" t="str">
            <v>-</v>
          </cell>
          <cell r="AC587" t="str">
            <v>-</v>
          </cell>
          <cell r="AD587" t="str">
            <v>-</v>
          </cell>
          <cell r="AE587" t="str">
            <v>-</v>
          </cell>
          <cell r="AF587" t="str">
            <v>-</v>
          </cell>
          <cell r="AG587" t="str">
            <v>-</v>
          </cell>
          <cell r="AH587" t="str">
            <v>-</v>
          </cell>
          <cell r="AI587" t="str">
            <v>-</v>
          </cell>
          <cell r="AJ587">
            <v>0</v>
          </cell>
          <cell r="AK587" t="str">
            <v>-</v>
          </cell>
          <cell r="AL587" t="str">
            <v>-</v>
          </cell>
          <cell r="AM587" t="str">
            <v>-</v>
          </cell>
          <cell r="AN587" t="str">
            <v>-</v>
          </cell>
          <cell r="AO587" t="str">
            <v>-</v>
          </cell>
          <cell r="AP587" t="str">
            <v>-</v>
          </cell>
          <cell r="AQ587" t="str">
            <v>-</v>
          </cell>
          <cell r="AR587" t="str">
            <v>-</v>
          </cell>
          <cell r="AS587" t="str">
            <v>-</v>
          </cell>
          <cell r="AT587" t="str">
            <v>-</v>
          </cell>
          <cell r="AU587" t="str">
            <v>-</v>
          </cell>
          <cell r="AV587" t="str">
            <v>-</v>
          </cell>
          <cell r="AW587">
            <v>1</v>
          </cell>
          <cell r="AX587" t="str">
            <v>-</v>
          </cell>
          <cell r="AY587">
            <v>1</v>
          </cell>
          <cell r="AZ587">
            <v>1</v>
          </cell>
          <cell r="BA587">
            <v>2</v>
          </cell>
          <cell r="BB587" t="str">
            <v>MO10</v>
          </cell>
          <cell r="BC587">
            <v>120</v>
          </cell>
          <cell r="BD587" t="str">
            <v>-</v>
          </cell>
          <cell r="BE587" t="str">
            <v>-</v>
          </cell>
          <cell r="BF587" t="str">
            <v>-</v>
          </cell>
          <cell r="BG587" t="str">
            <v>-</v>
          </cell>
          <cell r="BH587" t="str">
            <v>-</v>
          </cell>
          <cell r="BI587" t="str">
            <v>-</v>
          </cell>
          <cell r="BJ587" t="str">
            <v>-</v>
          </cell>
          <cell r="BK587" t="str">
            <v>-</v>
          </cell>
          <cell r="BL587" t="str">
            <v>-</v>
          </cell>
          <cell r="BM587" t="str">
            <v>-</v>
          </cell>
          <cell r="BN587" t="str">
            <v>-</v>
          </cell>
          <cell r="BO587" t="str">
            <v>-</v>
          </cell>
          <cell r="BP587" t="str">
            <v>-</v>
          </cell>
          <cell r="BQ587" t="str">
            <v>-</v>
          </cell>
          <cell r="BR587">
            <v>1671</v>
          </cell>
          <cell r="BS587">
            <v>0</v>
          </cell>
          <cell r="BT587">
            <v>0</v>
          </cell>
          <cell r="BU587">
            <v>0</v>
          </cell>
          <cell r="BW587" t="str">
            <v>Administracion, Imprevistos, Utilidad (AIU)</v>
          </cell>
          <cell r="BX587">
            <v>0</v>
          </cell>
          <cell r="BY587">
            <v>0</v>
          </cell>
          <cell r="BZ587">
            <v>0</v>
          </cell>
          <cell r="CA587">
            <v>0</v>
          </cell>
        </row>
        <row r="588">
          <cell r="D588" t="str">
            <v xml:space="preserve">Manejo de aguas (incluye el equipo, mano de obra y materiales necesarios para el desvio del cauce temporal para la realizacion de los trabajos). </v>
          </cell>
          <cell r="E588" t="str">
            <v>UN</v>
          </cell>
          <cell r="F588" t="str">
            <v>MG501</v>
          </cell>
          <cell r="G588">
            <v>0.2</v>
          </cell>
          <cell r="H588" t="str">
            <v>MG513</v>
          </cell>
          <cell r="I588">
            <v>0.05</v>
          </cell>
          <cell r="J588" t="str">
            <v>-</v>
          </cell>
          <cell r="K588" t="str">
            <v>-</v>
          </cell>
          <cell r="L588" t="str">
            <v>-</v>
          </cell>
          <cell r="M588" t="str">
            <v>-</v>
          </cell>
          <cell r="N588" t="str">
            <v>-</v>
          </cell>
          <cell r="O588" t="str">
            <v>-</v>
          </cell>
          <cell r="P588" t="str">
            <v>C5310</v>
          </cell>
          <cell r="Q588">
            <v>500</v>
          </cell>
          <cell r="R588" t="str">
            <v>-</v>
          </cell>
          <cell r="S588" t="str">
            <v>-</v>
          </cell>
          <cell r="T588" t="str">
            <v>-</v>
          </cell>
          <cell r="U588" t="str">
            <v>-</v>
          </cell>
          <cell r="V588" t="str">
            <v>-</v>
          </cell>
          <cell r="W588" t="str">
            <v>-</v>
          </cell>
          <cell r="X588" t="str">
            <v>-</v>
          </cell>
          <cell r="Y588" t="str">
            <v>-</v>
          </cell>
          <cell r="Z588" t="str">
            <v>-</v>
          </cell>
          <cell r="AA588" t="str">
            <v>-</v>
          </cell>
          <cell r="AB588" t="str">
            <v>-</v>
          </cell>
          <cell r="AC588" t="str">
            <v>-</v>
          </cell>
          <cell r="AD588" t="str">
            <v>-</v>
          </cell>
          <cell r="AE588" t="str">
            <v>-</v>
          </cell>
          <cell r="AF588" t="str">
            <v>-</v>
          </cell>
          <cell r="AG588" t="str">
            <v>-</v>
          </cell>
          <cell r="AH588" t="str">
            <v>-</v>
          </cell>
          <cell r="AI588" t="str">
            <v>-</v>
          </cell>
          <cell r="AJ588">
            <v>0</v>
          </cell>
          <cell r="AK588" t="str">
            <v>-</v>
          </cell>
          <cell r="AL588" t="str">
            <v>-</v>
          </cell>
          <cell r="AM588" t="str">
            <v>-</v>
          </cell>
          <cell r="AN588" t="str">
            <v>-</v>
          </cell>
          <cell r="AO588" t="str">
            <v>-</v>
          </cell>
          <cell r="AP588" t="str">
            <v>-</v>
          </cell>
          <cell r="AQ588" t="str">
            <v>-</v>
          </cell>
          <cell r="AR588" t="str">
            <v>-</v>
          </cell>
          <cell r="AS588" t="str">
            <v>-</v>
          </cell>
          <cell r="AT588" t="str">
            <v>-</v>
          </cell>
          <cell r="AU588" t="str">
            <v>-</v>
          </cell>
          <cell r="AV588" t="str">
            <v>-</v>
          </cell>
          <cell r="AW588">
            <v>1</v>
          </cell>
          <cell r="AX588" t="str">
            <v>-</v>
          </cell>
          <cell r="AY588">
            <v>1</v>
          </cell>
          <cell r="AZ588">
            <v>1</v>
          </cell>
          <cell r="BA588">
            <v>1</v>
          </cell>
          <cell r="BB588" t="str">
            <v>MO20</v>
          </cell>
          <cell r="BC588">
            <v>0.25</v>
          </cell>
          <cell r="BD588">
            <v>5</v>
          </cell>
          <cell r="BE588" t="str">
            <v>MO10</v>
          </cell>
          <cell r="BF588">
            <v>0.25</v>
          </cell>
          <cell r="BG588" t="str">
            <v>-</v>
          </cell>
          <cell r="BH588" t="str">
            <v>-</v>
          </cell>
          <cell r="BI588" t="str">
            <v>-</v>
          </cell>
          <cell r="BJ588" t="str">
            <v>-</v>
          </cell>
          <cell r="BK588" t="str">
            <v>-</v>
          </cell>
          <cell r="BL588" t="str">
            <v>-</v>
          </cell>
          <cell r="BM588" t="str">
            <v>-</v>
          </cell>
          <cell r="BN588" t="str">
            <v>-</v>
          </cell>
          <cell r="BO588" t="str">
            <v>-</v>
          </cell>
          <cell r="BP588" t="str">
            <v>-</v>
          </cell>
          <cell r="BQ588" t="str">
            <v>-</v>
          </cell>
          <cell r="BR588">
            <v>1878550</v>
          </cell>
          <cell r="BS588">
            <v>0</v>
          </cell>
          <cell r="BT588">
            <v>1878550</v>
          </cell>
          <cell r="BU588">
            <v>0</v>
          </cell>
          <cell r="BW588" t="str">
            <v>Administracion, Imprevistos, Utilidad (AIU)</v>
          </cell>
          <cell r="BX588">
            <v>0</v>
          </cell>
          <cell r="BY588">
            <v>0</v>
          </cell>
          <cell r="BZ588">
            <v>0</v>
          </cell>
          <cell r="CA588">
            <v>0</v>
          </cell>
        </row>
        <row r="589">
          <cell r="D589" t="str">
            <v>Manejo de Aguas Residuales</v>
          </cell>
          <cell r="E589" t="str">
            <v>DIA</v>
          </cell>
          <cell r="F589" t="str">
            <v>MG501</v>
          </cell>
          <cell r="G589">
            <v>0.05</v>
          </cell>
          <cell r="H589" t="str">
            <v>MG513</v>
          </cell>
          <cell r="I589">
            <v>0.2</v>
          </cell>
          <cell r="J589" t="str">
            <v>-</v>
          </cell>
          <cell r="K589" t="str">
            <v>-</v>
          </cell>
          <cell r="L589" t="str">
            <v>-</v>
          </cell>
          <cell r="M589" t="str">
            <v>-</v>
          </cell>
          <cell r="N589" t="str">
            <v>-</v>
          </cell>
          <cell r="O589" t="str">
            <v>-</v>
          </cell>
          <cell r="P589" t="str">
            <v>-</v>
          </cell>
          <cell r="Q589" t="str">
            <v>-</v>
          </cell>
          <cell r="R589" t="str">
            <v>-</v>
          </cell>
          <cell r="S589" t="str">
            <v>-</v>
          </cell>
          <cell r="T589" t="str">
            <v>-</v>
          </cell>
          <cell r="U589" t="str">
            <v>-</v>
          </cell>
          <cell r="V589" t="str">
            <v>-</v>
          </cell>
          <cell r="W589" t="str">
            <v>-</v>
          </cell>
          <cell r="X589" t="str">
            <v>-</v>
          </cell>
          <cell r="Y589" t="str">
            <v>-</v>
          </cell>
          <cell r="Z589" t="str">
            <v>-</v>
          </cell>
          <cell r="AA589" t="str">
            <v>-</v>
          </cell>
          <cell r="AB589" t="str">
            <v>-</v>
          </cell>
          <cell r="AC589" t="str">
            <v>-</v>
          </cell>
          <cell r="AD589" t="str">
            <v>-</v>
          </cell>
          <cell r="AE589" t="str">
            <v>-</v>
          </cell>
          <cell r="AF589" t="str">
            <v>-</v>
          </cell>
          <cell r="AG589" t="str">
            <v>-</v>
          </cell>
          <cell r="AH589" t="str">
            <v>-</v>
          </cell>
          <cell r="AI589" t="str">
            <v>-</v>
          </cell>
          <cell r="AJ589">
            <v>0</v>
          </cell>
          <cell r="AK589" t="str">
            <v>-</v>
          </cell>
          <cell r="AL589" t="str">
            <v>-</v>
          </cell>
          <cell r="AM589" t="str">
            <v>-</v>
          </cell>
          <cell r="AN589" t="str">
            <v>-</v>
          </cell>
          <cell r="AO589" t="str">
            <v>-</v>
          </cell>
          <cell r="AP589" t="str">
            <v>-</v>
          </cell>
          <cell r="AQ589" t="str">
            <v>-</v>
          </cell>
          <cell r="AR589" t="str">
            <v>-</v>
          </cell>
          <cell r="AS589" t="str">
            <v>-</v>
          </cell>
          <cell r="AT589" t="str">
            <v>-</v>
          </cell>
          <cell r="AU589" t="str">
            <v>-</v>
          </cell>
          <cell r="AV589" t="str">
            <v>-</v>
          </cell>
          <cell r="AW589">
            <v>1</v>
          </cell>
          <cell r="AX589" t="str">
            <v>-</v>
          </cell>
          <cell r="AY589">
            <v>1</v>
          </cell>
          <cell r="AZ589">
            <v>1</v>
          </cell>
          <cell r="BA589">
            <v>1</v>
          </cell>
          <cell r="BB589" t="str">
            <v>MO10</v>
          </cell>
          <cell r="BC589">
            <v>10</v>
          </cell>
          <cell r="BD589" t="str">
            <v>-</v>
          </cell>
          <cell r="BE589" t="str">
            <v>-</v>
          </cell>
          <cell r="BF589" t="str">
            <v>-</v>
          </cell>
          <cell r="BG589" t="str">
            <v>-</v>
          </cell>
          <cell r="BH589" t="str">
            <v>-</v>
          </cell>
          <cell r="BI589" t="str">
            <v>-</v>
          </cell>
          <cell r="BJ589" t="str">
            <v>-</v>
          </cell>
          <cell r="BK589" t="str">
            <v>-</v>
          </cell>
          <cell r="BL589" t="str">
            <v>-</v>
          </cell>
          <cell r="BM589" t="str">
            <v>-</v>
          </cell>
          <cell r="BN589" t="str">
            <v>-</v>
          </cell>
          <cell r="BO589" t="str">
            <v>-</v>
          </cell>
          <cell r="BP589" t="str">
            <v>-</v>
          </cell>
          <cell r="BQ589" t="str">
            <v>-</v>
          </cell>
          <cell r="BR589">
            <v>54777</v>
          </cell>
          <cell r="BS589">
            <v>0</v>
          </cell>
          <cell r="BT589">
            <v>54777</v>
          </cell>
          <cell r="BU589" t="str">
            <v>PDA ALCANTARILLADO SAN MIGUEL DE SEMA</v>
          </cell>
          <cell r="BW589" t="str">
            <v>Administracion, Imprevistos, Utilidad (AIU)</v>
          </cell>
          <cell r="BX589">
            <v>0</v>
          </cell>
          <cell r="BY589">
            <v>0</v>
          </cell>
          <cell r="BZ589">
            <v>0</v>
          </cell>
          <cell r="CA589">
            <v>0</v>
          </cell>
        </row>
        <row r="590">
          <cell r="D590" t="str">
            <v>Manómetros 0 100 m.c.a, conexión vertical de 1/2 "</v>
          </cell>
          <cell r="E590" t="str">
            <v>unidad</v>
          </cell>
          <cell r="F590" t="str">
            <v>MG501</v>
          </cell>
          <cell r="G590">
            <v>0.1</v>
          </cell>
          <cell r="H590" t="str">
            <v>-</v>
          </cell>
          <cell r="I590" t="str">
            <v>-</v>
          </cell>
          <cell r="J590" t="str">
            <v>-</v>
          </cell>
          <cell r="K590" t="str">
            <v>-</v>
          </cell>
          <cell r="L590" t="str">
            <v>-</v>
          </cell>
          <cell r="M590" t="str">
            <v>-</v>
          </cell>
          <cell r="N590" t="str">
            <v>-</v>
          </cell>
          <cell r="O590" t="str">
            <v>-</v>
          </cell>
          <cell r="P590" t="str">
            <v>C5320</v>
          </cell>
          <cell r="Q590">
            <v>1</v>
          </cell>
          <cell r="R590" t="str">
            <v>C5321</v>
          </cell>
          <cell r="S590">
            <v>1</v>
          </cell>
          <cell r="T590" t="str">
            <v>C5020</v>
          </cell>
          <cell r="U590">
            <v>0.01</v>
          </cell>
          <cell r="V590" t="str">
            <v>-</v>
          </cell>
          <cell r="W590" t="str">
            <v>-</v>
          </cell>
          <cell r="X590" t="str">
            <v>-</v>
          </cell>
          <cell r="Y590" t="str">
            <v>-</v>
          </cell>
          <cell r="Z590" t="str">
            <v>-</v>
          </cell>
          <cell r="AA590" t="str">
            <v>-</v>
          </cell>
          <cell r="AB590" t="str">
            <v>-</v>
          </cell>
          <cell r="AC590" t="str">
            <v>-</v>
          </cell>
          <cell r="AD590" t="str">
            <v>-</v>
          </cell>
          <cell r="AE590" t="str">
            <v>-</v>
          </cell>
          <cell r="AF590" t="str">
            <v>-</v>
          </cell>
          <cell r="AG590" t="str">
            <v>-</v>
          </cell>
          <cell r="AH590" t="str">
            <v>-</v>
          </cell>
          <cell r="AI590" t="str">
            <v>-</v>
          </cell>
          <cell r="AJ590">
            <v>0</v>
          </cell>
          <cell r="AK590" t="str">
            <v>-</v>
          </cell>
          <cell r="AL590" t="str">
            <v>-</v>
          </cell>
          <cell r="AM590" t="str">
            <v>-</v>
          </cell>
          <cell r="AN590" t="str">
            <v>-</v>
          </cell>
          <cell r="AO590" t="str">
            <v>-</v>
          </cell>
          <cell r="AP590" t="str">
            <v>-</v>
          </cell>
          <cell r="AQ590" t="str">
            <v>-</v>
          </cell>
          <cell r="AR590" t="str">
            <v>-</v>
          </cell>
          <cell r="AS590" t="str">
            <v>-</v>
          </cell>
          <cell r="AT590" t="str">
            <v>-</v>
          </cell>
          <cell r="AU590" t="str">
            <v>-</v>
          </cell>
          <cell r="AV590" t="str">
            <v>-</v>
          </cell>
          <cell r="AW590">
            <v>1</v>
          </cell>
          <cell r="AX590" t="str">
            <v>-</v>
          </cell>
          <cell r="AY590">
            <v>1</v>
          </cell>
          <cell r="AZ590">
            <v>1</v>
          </cell>
          <cell r="BA590">
            <v>1</v>
          </cell>
          <cell r="BB590" t="str">
            <v>MO20</v>
          </cell>
          <cell r="BC590">
            <v>1</v>
          </cell>
          <cell r="BD590">
            <v>1</v>
          </cell>
          <cell r="BE590" t="str">
            <v>MO10</v>
          </cell>
          <cell r="BF590">
            <v>1</v>
          </cell>
          <cell r="BG590" t="str">
            <v>-</v>
          </cell>
          <cell r="BH590" t="str">
            <v>-</v>
          </cell>
          <cell r="BI590" t="str">
            <v>-</v>
          </cell>
          <cell r="BJ590" t="str">
            <v>-</v>
          </cell>
          <cell r="BK590" t="str">
            <v>-</v>
          </cell>
          <cell r="BL590" t="str">
            <v>-</v>
          </cell>
          <cell r="BM590" t="str">
            <v>-</v>
          </cell>
          <cell r="BN590" t="str">
            <v>-</v>
          </cell>
          <cell r="BO590" t="str">
            <v>-</v>
          </cell>
          <cell r="BP590" t="str">
            <v>-</v>
          </cell>
          <cell r="BQ590" t="str">
            <v>-</v>
          </cell>
          <cell r="BR590">
            <v>312575</v>
          </cell>
          <cell r="BS590">
            <v>0</v>
          </cell>
          <cell r="BT590">
            <v>312575</v>
          </cell>
          <cell r="BU590">
            <v>0</v>
          </cell>
          <cell r="BW590" t="str">
            <v>Administracion, Imprevistos, Utilidad (AIU)</v>
          </cell>
          <cell r="BX590">
            <v>0</v>
          </cell>
          <cell r="BY590">
            <v>0</v>
          </cell>
          <cell r="BZ590">
            <v>0</v>
          </cell>
          <cell r="CA590">
            <v>0</v>
          </cell>
        </row>
        <row r="591">
          <cell r="D591" t="str">
            <v>Mantenieminto general de la silleteria del auditorio (incluye tapizado en cordoban con el mismo color del existente, revestimiento con espuma, lavado general y los demas arreglos necesarios para el perfeccionamiento del trabajo)</v>
          </cell>
          <cell r="E591" t="str">
            <v>global</v>
          </cell>
          <cell r="F591" t="str">
            <v>MG501</v>
          </cell>
          <cell r="G591">
            <v>0.1</v>
          </cell>
          <cell r="H591" t="str">
            <v>-</v>
          </cell>
          <cell r="I591" t="str">
            <v>-</v>
          </cell>
          <cell r="J591" t="str">
            <v>-</v>
          </cell>
          <cell r="K591" t="str">
            <v>-</v>
          </cell>
          <cell r="L591" t="str">
            <v>-</v>
          </cell>
          <cell r="M591" t="str">
            <v>-</v>
          </cell>
          <cell r="N591" t="str">
            <v>-</v>
          </cell>
          <cell r="O591" t="str">
            <v>-</v>
          </cell>
          <cell r="P591" t="str">
            <v>C5452</v>
          </cell>
          <cell r="Q591">
            <v>1</v>
          </cell>
          <cell r="R591" t="str">
            <v>-</v>
          </cell>
          <cell r="S591" t="str">
            <v>-</v>
          </cell>
          <cell r="T591" t="str">
            <v>-</v>
          </cell>
          <cell r="U591" t="str">
            <v>-</v>
          </cell>
          <cell r="V591" t="str">
            <v>-</v>
          </cell>
          <cell r="W591" t="str">
            <v>-</v>
          </cell>
          <cell r="X591" t="str">
            <v>-</v>
          </cell>
          <cell r="Y591" t="str">
            <v>-</v>
          </cell>
          <cell r="Z591" t="str">
            <v>-</v>
          </cell>
          <cell r="AA591" t="str">
            <v>-</v>
          </cell>
          <cell r="AB591" t="str">
            <v>-</v>
          </cell>
          <cell r="AC591" t="str">
            <v>-</v>
          </cell>
          <cell r="AD591" t="str">
            <v>-</v>
          </cell>
          <cell r="AE591" t="str">
            <v>-</v>
          </cell>
          <cell r="AF591" t="str">
            <v>-</v>
          </cell>
          <cell r="AG591" t="str">
            <v>-</v>
          </cell>
          <cell r="AH591" t="str">
            <v>-</v>
          </cell>
          <cell r="AI591" t="str">
            <v>-</v>
          </cell>
          <cell r="AJ591">
            <v>0</v>
          </cell>
          <cell r="AK591" t="str">
            <v>-</v>
          </cell>
          <cell r="AL591" t="str">
            <v>-</v>
          </cell>
          <cell r="AM591" t="str">
            <v>-</v>
          </cell>
          <cell r="AN591" t="str">
            <v>-</v>
          </cell>
          <cell r="AO591" t="str">
            <v>-</v>
          </cell>
          <cell r="AP591" t="str">
            <v>-</v>
          </cell>
          <cell r="AQ591" t="str">
            <v>-</v>
          </cell>
          <cell r="AR591" t="str">
            <v>-</v>
          </cell>
          <cell r="AS591" t="str">
            <v>-</v>
          </cell>
          <cell r="AT591" t="str">
            <v>-</v>
          </cell>
          <cell r="AU591" t="str">
            <v>-</v>
          </cell>
          <cell r="AV591" t="str">
            <v>-</v>
          </cell>
          <cell r="AW591">
            <v>1</v>
          </cell>
          <cell r="AX591" t="str">
            <v>-</v>
          </cell>
          <cell r="AY591">
            <v>1</v>
          </cell>
          <cell r="AZ591">
            <v>1</v>
          </cell>
          <cell r="BA591">
            <v>2</v>
          </cell>
          <cell r="BB591" t="str">
            <v>MO10</v>
          </cell>
          <cell r="BC591">
            <v>8</v>
          </cell>
          <cell r="BD591" t="str">
            <v>-</v>
          </cell>
          <cell r="BE591" t="str">
            <v>-</v>
          </cell>
          <cell r="BF591" t="str">
            <v>-</v>
          </cell>
          <cell r="BG591" t="str">
            <v>-</v>
          </cell>
          <cell r="BH591" t="str">
            <v>-</v>
          </cell>
          <cell r="BI591" t="str">
            <v>-</v>
          </cell>
          <cell r="BJ591" t="str">
            <v>-</v>
          </cell>
          <cell r="BK591" t="str">
            <v>-</v>
          </cell>
          <cell r="BL591" t="str">
            <v>-</v>
          </cell>
          <cell r="BM591" t="str">
            <v>-</v>
          </cell>
          <cell r="BN591" t="str">
            <v>-</v>
          </cell>
          <cell r="BO591" t="str">
            <v>-</v>
          </cell>
          <cell r="BP591" t="str">
            <v>MO25</v>
          </cell>
          <cell r="BQ591">
            <v>0.3</v>
          </cell>
          <cell r="BR591">
            <v>29564</v>
          </cell>
          <cell r="BS591">
            <v>0</v>
          </cell>
          <cell r="BT591">
            <v>75730</v>
          </cell>
          <cell r="BU591">
            <v>0</v>
          </cell>
          <cell r="BW591" t="str">
            <v>Administracion, Imprevistos, Utilidad (AIU)</v>
          </cell>
          <cell r="BX591">
            <v>0</v>
          </cell>
          <cell r="BY591">
            <v>0</v>
          </cell>
          <cell r="BZ591">
            <v>0</v>
          </cell>
          <cell r="CA591">
            <v>0</v>
          </cell>
        </row>
        <row r="592">
          <cell r="D592" t="str">
            <v>MANTENIMIENTO</v>
          </cell>
          <cell r="E592" t="str">
            <v>ha</v>
          </cell>
          <cell r="F592" t="str">
            <v>MG501</v>
          </cell>
          <cell r="G592">
            <v>0.05</v>
          </cell>
          <cell r="H592" t="str">
            <v>MG538</v>
          </cell>
          <cell r="I592">
            <v>0.8</v>
          </cell>
          <cell r="J592" t="str">
            <v>-</v>
          </cell>
          <cell r="K592" t="str">
            <v>-</v>
          </cell>
          <cell r="L592" t="str">
            <v>-</v>
          </cell>
          <cell r="M592" t="str">
            <v>-</v>
          </cell>
          <cell r="N592" t="str">
            <v>-</v>
          </cell>
          <cell r="O592" t="str">
            <v>-</v>
          </cell>
          <cell r="P592" t="str">
            <v>C5545</v>
          </cell>
          <cell r="Q592">
            <v>111.11</v>
          </cell>
          <cell r="R592" t="str">
            <v>C5546</v>
          </cell>
          <cell r="S592">
            <v>77.78</v>
          </cell>
          <cell r="T592" t="str">
            <v>C5556</v>
          </cell>
          <cell r="U592">
            <v>1.4</v>
          </cell>
          <cell r="V592" t="str">
            <v>-</v>
          </cell>
          <cell r="W592" t="str">
            <v>-</v>
          </cell>
          <cell r="X592" t="str">
            <v>-</v>
          </cell>
          <cell r="Y592" t="str">
            <v>-</v>
          </cell>
          <cell r="Z592" t="str">
            <v>-</v>
          </cell>
          <cell r="AA592" t="str">
            <v>-</v>
          </cell>
          <cell r="AB592" t="str">
            <v>-</v>
          </cell>
          <cell r="AC592" t="str">
            <v>-</v>
          </cell>
          <cell r="AD592" t="str">
            <v>-</v>
          </cell>
          <cell r="AE592" t="str">
            <v>-</v>
          </cell>
          <cell r="AF592" t="str">
            <v>-</v>
          </cell>
          <cell r="AG592" t="str">
            <v>-</v>
          </cell>
          <cell r="AH592" t="str">
            <v>-</v>
          </cell>
          <cell r="AI592" t="str">
            <v>-</v>
          </cell>
          <cell r="AJ592">
            <v>0</v>
          </cell>
          <cell r="AK592" t="str">
            <v>-</v>
          </cell>
          <cell r="AL592" t="str">
            <v>-</v>
          </cell>
          <cell r="AM592" t="str">
            <v>-</v>
          </cell>
          <cell r="AN592" t="str">
            <v>-</v>
          </cell>
          <cell r="AO592" t="str">
            <v>-</v>
          </cell>
          <cell r="AP592" t="str">
            <v>-</v>
          </cell>
          <cell r="AQ592" t="str">
            <v>-</v>
          </cell>
          <cell r="AR592" t="str">
            <v>-</v>
          </cell>
          <cell r="AS592" t="str">
            <v>-</v>
          </cell>
          <cell r="AT592" t="str">
            <v>-</v>
          </cell>
          <cell r="AU592" t="str">
            <v>-</v>
          </cell>
          <cell r="AV592" t="str">
            <v>-</v>
          </cell>
          <cell r="AW592">
            <v>1</v>
          </cell>
          <cell r="AX592" t="str">
            <v>-</v>
          </cell>
          <cell r="AY592">
            <v>1</v>
          </cell>
          <cell r="AZ592">
            <v>1</v>
          </cell>
          <cell r="BA592">
            <v>3</v>
          </cell>
          <cell r="BB592" t="str">
            <v>MO39</v>
          </cell>
          <cell r="BC592">
            <v>0.12</v>
          </cell>
          <cell r="BD592" t="str">
            <v>-</v>
          </cell>
          <cell r="BE592" t="str">
            <v>-</v>
          </cell>
          <cell r="BF592" t="str">
            <v>-</v>
          </cell>
          <cell r="BG592" t="str">
            <v>-</v>
          </cell>
          <cell r="BH592" t="str">
            <v>-</v>
          </cell>
          <cell r="BI592" t="str">
            <v>-</v>
          </cell>
          <cell r="BJ592" t="str">
            <v>-</v>
          </cell>
          <cell r="BK592" t="str">
            <v>-</v>
          </cell>
          <cell r="BL592" t="str">
            <v>-</v>
          </cell>
          <cell r="BM592" t="str">
            <v>-</v>
          </cell>
          <cell r="BN592" t="str">
            <v>-</v>
          </cell>
          <cell r="BO592" t="str">
            <v>-</v>
          </cell>
          <cell r="BP592" t="str">
            <v>-</v>
          </cell>
          <cell r="BQ592" t="str">
            <v>-</v>
          </cell>
          <cell r="BR592">
            <v>1022921</v>
          </cell>
          <cell r="BS592">
            <v>0</v>
          </cell>
          <cell r="BT592">
            <v>0</v>
          </cell>
          <cell r="BU592">
            <v>0</v>
          </cell>
          <cell r="BW592" t="str">
            <v>Administracion, Imprevistos, Utilidad (AIU)</v>
          </cell>
          <cell r="BX592">
            <v>0</v>
          </cell>
          <cell r="BY592">
            <v>0</v>
          </cell>
          <cell r="BZ592">
            <v>0</v>
          </cell>
          <cell r="CA592">
            <v>0</v>
          </cell>
        </row>
        <row r="593">
          <cell r="D593" t="str">
            <v xml:space="preserve">MANTENIMIENTO CUBIERTA </v>
          </cell>
          <cell r="E593" t="str">
            <v>M2</v>
          </cell>
          <cell r="F593" t="str">
            <v>MG501</v>
          </cell>
          <cell r="G593">
            <v>0.15</v>
          </cell>
          <cell r="H593" t="str">
            <v>MG523</v>
          </cell>
          <cell r="I593">
            <v>0.06</v>
          </cell>
          <cell r="J593" t="str">
            <v>-</v>
          </cell>
          <cell r="K593" t="str">
            <v>-</v>
          </cell>
          <cell r="L593" t="str">
            <v>-</v>
          </cell>
          <cell r="M593" t="str">
            <v>-</v>
          </cell>
          <cell r="N593" t="str">
            <v>-</v>
          </cell>
          <cell r="O593" t="str">
            <v>-</v>
          </cell>
          <cell r="P593" t="str">
            <v>C5041</v>
          </cell>
          <cell r="Q593">
            <v>1</v>
          </cell>
          <cell r="R593" t="str">
            <v>IGE1210</v>
          </cell>
          <cell r="S593">
            <v>0.2</v>
          </cell>
          <cell r="T593" t="str">
            <v>C5042</v>
          </cell>
          <cell r="U593">
            <v>1</v>
          </cell>
          <cell r="V593" t="str">
            <v>-</v>
          </cell>
          <cell r="W593" t="str">
            <v>-</v>
          </cell>
          <cell r="X593" t="str">
            <v>-</v>
          </cell>
          <cell r="Y593" t="str">
            <v>-</v>
          </cell>
          <cell r="Z593" t="str">
            <v>-</v>
          </cell>
          <cell r="AA593" t="str">
            <v>-</v>
          </cell>
          <cell r="AB593" t="str">
            <v>-</v>
          </cell>
          <cell r="AC593" t="str">
            <v>-</v>
          </cell>
          <cell r="AD593" t="str">
            <v>-</v>
          </cell>
          <cell r="AE593" t="str">
            <v>-</v>
          </cell>
          <cell r="AF593" t="str">
            <v>-</v>
          </cell>
          <cell r="AG593" t="str">
            <v>-</v>
          </cell>
          <cell r="AH593" t="str">
            <v>-</v>
          </cell>
          <cell r="AI593" t="str">
            <v>-</v>
          </cell>
          <cell r="AJ593">
            <v>0</v>
          </cell>
          <cell r="AK593" t="str">
            <v>-</v>
          </cell>
          <cell r="AL593" t="str">
            <v>-</v>
          </cell>
          <cell r="AM593" t="str">
            <v>-</v>
          </cell>
          <cell r="AN593" t="str">
            <v>-</v>
          </cell>
          <cell r="AO593" t="str">
            <v>-</v>
          </cell>
          <cell r="AP593" t="str">
            <v>-</v>
          </cell>
          <cell r="AQ593" t="str">
            <v>-</v>
          </cell>
          <cell r="AR593" t="str">
            <v>-</v>
          </cell>
          <cell r="AS593" t="str">
            <v>-</v>
          </cell>
          <cell r="AT593" t="str">
            <v>-</v>
          </cell>
          <cell r="AU593" t="str">
            <v>-</v>
          </cell>
          <cell r="AV593" t="str">
            <v>-</v>
          </cell>
          <cell r="AW593">
            <v>1</v>
          </cell>
          <cell r="AX593" t="str">
            <v>-</v>
          </cell>
          <cell r="AY593">
            <v>1</v>
          </cell>
          <cell r="AZ593">
            <v>1</v>
          </cell>
          <cell r="BA593">
            <v>1</v>
          </cell>
          <cell r="BB593" t="str">
            <v>MO20</v>
          </cell>
          <cell r="BC593">
            <v>4</v>
          </cell>
          <cell r="BD593">
            <v>1</v>
          </cell>
          <cell r="BE593" t="str">
            <v>MO10</v>
          </cell>
          <cell r="BF593">
            <v>4</v>
          </cell>
          <cell r="BG593" t="str">
            <v>-</v>
          </cell>
          <cell r="BH593" t="str">
            <v>-</v>
          </cell>
          <cell r="BI593" t="str">
            <v>-</v>
          </cell>
          <cell r="BJ593" t="str">
            <v>-</v>
          </cell>
          <cell r="BK593" t="str">
            <v>-</v>
          </cell>
          <cell r="BL593" t="str">
            <v>-</v>
          </cell>
          <cell r="BM593" t="str">
            <v>-</v>
          </cell>
          <cell r="BN593" t="str">
            <v>-</v>
          </cell>
          <cell r="BO593" t="str">
            <v>-</v>
          </cell>
          <cell r="BP593" t="str">
            <v>-</v>
          </cell>
          <cell r="BQ593" t="str">
            <v>-</v>
          </cell>
          <cell r="BR593">
            <v>69252</v>
          </cell>
          <cell r="BS593">
            <v>0</v>
          </cell>
          <cell r="BT593">
            <v>69252</v>
          </cell>
          <cell r="BU593">
            <v>0</v>
          </cell>
          <cell r="BW593" t="str">
            <v>Administracion, Imprevistos, Utilidad (AIU)</v>
          </cell>
          <cell r="BX593">
            <v>0</v>
          </cell>
          <cell r="BY593">
            <v>0</v>
          </cell>
          <cell r="BZ593">
            <v>0</v>
          </cell>
          <cell r="CA593">
            <v>0</v>
          </cell>
        </row>
        <row r="594">
          <cell r="D594" t="str">
            <v xml:space="preserve">Mantenimiento de puertas </v>
          </cell>
          <cell r="E594" t="str">
            <v>UND</v>
          </cell>
          <cell r="F594" t="str">
            <v>MG501</v>
          </cell>
          <cell r="G594">
            <v>0.11</v>
          </cell>
          <cell r="H594" t="str">
            <v>MG524</v>
          </cell>
          <cell r="I594">
            <v>1</v>
          </cell>
          <cell r="J594" t="str">
            <v>-</v>
          </cell>
          <cell r="K594" t="str">
            <v>-</v>
          </cell>
          <cell r="L594" t="str">
            <v>-</v>
          </cell>
          <cell r="M594" t="str">
            <v>-</v>
          </cell>
          <cell r="N594" t="str">
            <v>-</v>
          </cell>
          <cell r="O594" t="str">
            <v>-</v>
          </cell>
          <cell r="P594" t="str">
            <v>IGE1160</v>
          </cell>
          <cell r="Q594">
            <v>0.8</v>
          </cell>
          <cell r="R594" t="str">
            <v>IGE1207</v>
          </cell>
          <cell r="S594">
            <v>0.7</v>
          </cell>
          <cell r="T594" t="str">
            <v>IGE1210</v>
          </cell>
          <cell r="U594">
            <v>0.9</v>
          </cell>
          <cell r="V594" t="str">
            <v>IGE1280</v>
          </cell>
          <cell r="W594">
            <v>0.8</v>
          </cell>
          <cell r="X594" t="str">
            <v>-</v>
          </cell>
          <cell r="Y594" t="str">
            <v>-</v>
          </cell>
          <cell r="Z594" t="str">
            <v>-</v>
          </cell>
          <cell r="AA594" t="str">
            <v>-</v>
          </cell>
          <cell r="AB594" t="str">
            <v>-</v>
          </cell>
          <cell r="AC594" t="str">
            <v>-</v>
          </cell>
          <cell r="AD594" t="str">
            <v>-</v>
          </cell>
          <cell r="AE594" t="str">
            <v>-</v>
          </cell>
          <cell r="AF594" t="str">
            <v>-</v>
          </cell>
          <cell r="AG594" t="str">
            <v>-</v>
          </cell>
          <cell r="AH594" t="str">
            <v>-</v>
          </cell>
          <cell r="AI594" t="str">
            <v>-</v>
          </cell>
          <cell r="AJ594">
            <v>0</v>
          </cell>
          <cell r="AK594" t="str">
            <v>-</v>
          </cell>
          <cell r="AL594" t="str">
            <v>-</v>
          </cell>
          <cell r="AM594" t="str">
            <v>-</v>
          </cell>
          <cell r="AN594" t="str">
            <v>-</v>
          </cell>
          <cell r="AO594" t="str">
            <v>-</v>
          </cell>
          <cell r="AP594" t="str">
            <v>-</v>
          </cell>
          <cell r="AQ594" t="str">
            <v>-</v>
          </cell>
          <cell r="AR594" t="str">
            <v>-</v>
          </cell>
          <cell r="AS594" t="str">
            <v>-</v>
          </cell>
          <cell r="AT594" t="str">
            <v>-</v>
          </cell>
          <cell r="AU594" t="str">
            <v>-</v>
          </cell>
          <cell r="AV594" t="str">
            <v>-</v>
          </cell>
          <cell r="AW594">
            <v>1</v>
          </cell>
          <cell r="AX594" t="str">
            <v>-</v>
          </cell>
          <cell r="AY594">
            <v>1</v>
          </cell>
          <cell r="AZ594">
            <v>1</v>
          </cell>
          <cell r="BA594">
            <v>1</v>
          </cell>
          <cell r="BB594" t="str">
            <v>MO20</v>
          </cell>
          <cell r="BC594">
            <v>2</v>
          </cell>
          <cell r="BD594">
            <v>1</v>
          </cell>
          <cell r="BE594" t="str">
            <v>MO10</v>
          </cell>
          <cell r="BF594">
            <v>2</v>
          </cell>
          <cell r="BG594" t="str">
            <v>-</v>
          </cell>
          <cell r="BH594" t="str">
            <v>-</v>
          </cell>
          <cell r="BI594" t="str">
            <v>-</v>
          </cell>
          <cell r="BJ594" t="str">
            <v>-</v>
          </cell>
          <cell r="BK594" t="str">
            <v>-</v>
          </cell>
          <cell r="BL594" t="str">
            <v>-</v>
          </cell>
          <cell r="BM594" t="str">
            <v>-</v>
          </cell>
          <cell r="BN594" t="str">
            <v>-</v>
          </cell>
          <cell r="BO594" t="str">
            <v>-</v>
          </cell>
          <cell r="BP594" t="str">
            <v>-</v>
          </cell>
          <cell r="BQ594" t="str">
            <v>-</v>
          </cell>
          <cell r="BR594">
            <v>162656</v>
          </cell>
          <cell r="BS594">
            <v>0</v>
          </cell>
          <cell r="BT594">
            <v>162656</v>
          </cell>
          <cell r="BU594">
            <v>0</v>
          </cell>
          <cell r="BW594" t="str">
            <v>Administracion, Imprevistos, Utilidad (AIU)</v>
          </cell>
          <cell r="BX594">
            <v>0</v>
          </cell>
          <cell r="BY594">
            <v>0</v>
          </cell>
          <cell r="BZ594">
            <v>0</v>
          </cell>
          <cell r="CA594">
            <v>0</v>
          </cell>
        </row>
        <row r="595">
          <cell r="D595" t="str">
            <v>MARCO EN LAMINA C18 ANTICORROSIVO Y PINTURA</v>
          </cell>
          <cell r="E595" t="str">
            <v>M2</v>
          </cell>
          <cell r="F595" t="str">
            <v>MG501</v>
          </cell>
          <cell r="G595">
            <v>0.02</v>
          </cell>
          <cell r="H595" t="str">
            <v>-</v>
          </cell>
          <cell r="I595" t="str">
            <v>-</v>
          </cell>
          <cell r="J595" t="str">
            <v>-</v>
          </cell>
          <cell r="K595" t="str">
            <v>-</v>
          </cell>
          <cell r="L595" t="str">
            <v>-</v>
          </cell>
          <cell r="M595" t="str">
            <v>-</v>
          </cell>
          <cell r="N595" t="str">
            <v>-</v>
          </cell>
          <cell r="O595" t="str">
            <v>-</v>
          </cell>
          <cell r="P595" t="str">
            <v>IGE1033</v>
          </cell>
          <cell r="Q595">
            <v>3</v>
          </cell>
          <cell r="R595" t="str">
            <v>IGE1280</v>
          </cell>
          <cell r="S595">
            <v>0.08</v>
          </cell>
          <cell r="T595" t="str">
            <v>IGE1207</v>
          </cell>
          <cell r="U595">
            <v>0.2</v>
          </cell>
          <cell r="V595" t="str">
            <v>IGE1152</v>
          </cell>
          <cell r="W595">
            <v>0.67</v>
          </cell>
          <cell r="X595" t="str">
            <v>IGE1210</v>
          </cell>
          <cell r="Y595">
            <v>0.2</v>
          </cell>
          <cell r="Z595" t="str">
            <v>-</v>
          </cell>
          <cell r="AA595" t="str">
            <v>-</v>
          </cell>
          <cell r="AB595" t="str">
            <v>-</v>
          </cell>
          <cell r="AC595" t="str">
            <v>-</v>
          </cell>
          <cell r="AD595" t="str">
            <v>-</v>
          </cell>
          <cell r="AE595" t="str">
            <v>-</v>
          </cell>
          <cell r="AF595" t="str">
            <v>-</v>
          </cell>
          <cell r="AG595" t="str">
            <v>-</v>
          </cell>
          <cell r="AH595" t="str">
            <v>-</v>
          </cell>
          <cell r="AI595" t="str">
            <v>-</v>
          </cell>
          <cell r="AJ595">
            <v>0</v>
          </cell>
          <cell r="AK595" t="str">
            <v>-</v>
          </cell>
          <cell r="AL595" t="str">
            <v>-</v>
          </cell>
          <cell r="AM595" t="str">
            <v>-</v>
          </cell>
          <cell r="AN595" t="str">
            <v>-</v>
          </cell>
          <cell r="AO595" t="str">
            <v>-</v>
          </cell>
          <cell r="AP595" t="str">
            <v>-</v>
          </cell>
          <cell r="AQ595" t="str">
            <v>-</v>
          </cell>
          <cell r="AR595" t="str">
            <v>-</v>
          </cell>
          <cell r="AS595" t="str">
            <v>-</v>
          </cell>
          <cell r="AT595" t="str">
            <v>-</v>
          </cell>
          <cell r="AU595" t="str">
            <v>-</v>
          </cell>
          <cell r="AV595" t="str">
            <v>-</v>
          </cell>
          <cell r="AW595">
            <v>1</v>
          </cell>
          <cell r="AX595" t="str">
            <v>-</v>
          </cell>
          <cell r="AY595">
            <v>1</v>
          </cell>
          <cell r="AZ595">
            <v>1</v>
          </cell>
          <cell r="BA595">
            <v>1</v>
          </cell>
          <cell r="BB595" t="str">
            <v>MO13</v>
          </cell>
          <cell r="BC595">
            <v>8</v>
          </cell>
          <cell r="BD595" t="str">
            <v>-</v>
          </cell>
          <cell r="BE595" t="str">
            <v>-</v>
          </cell>
          <cell r="BF595" t="str">
            <v>-</v>
          </cell>
          <cell r="BG595" t="str">
            <v>-</v>
          </cell>
          <cell r="BH595" t="str">
            <v>-</v>
          </cell>
          <cell r="BI595" t="str">
            <v>-</v>
          </cell>
          <cell r="BJ595" t="str">
            <v>-</v>
          </cell>
          <cell r="BK595" t="str">
            <v>-</v>
          </cell>
          <cell r="BL595" t="str">
            <v>-</v>
          </cell>
          <cell r="BM595" t="str">
            <v>-</v>
          </cell>
          <cell r="BN595" t="str">
            <v>-</v>
          </cell>
          <cell r="BO595" t="str">
            <v>-</v>
          </cell>
          <cell r="BP595" t="str">
            <v>MO25</v>
          </cell>
          <cell r="BQ595">
            <v>0.5</v>
          </cell>
          <cell r="BR595">
            <v>214776</v>
          </cell>
          <cell r="BS595">
            <v>0</v>
          </cell>
          <cell r="BT595">
            <v>214776</v>
          </cell>
          <cell r="BU595">
            <v>0</v>
          </cell>
          <cell r="BW595" t="str">
            <v>Administracion, Imprevistos, Utilidad (AIU)</v>
          </cell>
          <cell r="BX595">
            <v>0</v>
          </cell>
          <cell r="BY595">
            <v>0</v>
          </cell>
          <cell r="BZ595">
            <v>0</v>
          </cell>
          <cell r="CA595">
            <v>0</v>
          </cell>
        </row>
        <row r="596">
          <cell r="D596" t="str">
            <v>MATERIAL SELLANTE DE SILICONA O AUTONIVELANTE PARA JUNTAS</v>
          </cell>
          <cell r="E596" t="str">
            <v>ML</v>
          </cell>
          <cell r="F596" t="str">
            <v>MG501</v>
          </cell>
          <cell r="G596">
            <v>0.05</v>
          </cell>
          <cell r="H596" t="str">
            <v>-</v>
          </cell>
          <cell r="I596" t="str">
            <v>-</v>
          </cell>
          <cell r="J596" t="str">
            <v>-</v>
          </cell>
          <cell r="K596" t="str">
            <v>-</v>
          </cell>
          <cell r="L596" t="str">
            <v>-</v>
          </cell>
          <cell r="M596" t="str">
            <v>-</v>
          </cell>
          <cell r="N596" t="str">
            <v>-</v>
          </cell>
          <cell r="O596" t="str">
            <v>-</v>
          </cell>
          <cell r="P596" t="str">
            <v>C5427</v>
          </cell>
          <cell r="Q596">
            <v>1.6</v>
          </cell>
          <cell r="R596" t="str">
            <v>-</v>
          </cell>
          <cell r="S596" t="str">
            <v>-</v>
          </cell>
          <cell r="T596" t="str">
            <v>-</v>
          </cell>
          <cell r="U596" t="str">
            <v>-</v>
          </cell>
          <cell r="V596" t="str">
            <v>-</v>
          </cell>
          <cell r="W596" t="str">
            <v>-</v>
          </cell>
          <cell r="X596" t="str">
            <v>-</v>
          </cell>
          <cell r="Y596" t="str">
            <v>-</v>
          </cell>
          <cell r="Z596" t="str">
            <v>-</v>
          </cell>
          <cell r="AA596" t="str">
            <v>-</v>
          </cell>
          <cell r="AB596" t="str">
            <v>-</v>
          </cell>
          <cell r="AC596" t="str">
            <v>-</v>
          </cell>
          <cell r="AD596" t="str">
            <v>-</v>
          </cell>
          <cell r="AE596" t="str">
            <v>-</v>
          </cell>
          <cell r="AF596" t="str">
            <v>-</v>
          </cell>
          <cell r="AG596" t="str">
            <v>-</v>
          </cell>
          <cell r="AH596" t="str">
            <v>-</v>
          </cell>
          <cell r="AI596" t="str">
            <v>-</v>
          </cell>
          <cell r="AJ596">
            <v>0</v>
          </cell>
          <cell r="AK596" t="str">
            <v>-</v>
          </cell>
          <cell r="AL596" t="str">
            <v>-</v>
          </cell>
          <cell r="AM596" t="str">
            <v>-</v>
          </cell>
          <cell r="AN596" t="str">
            <v>-</v>
          </cell>
          <cell r="AO596" t="str">
            <v>-</v>
          </cell>
          <cell r="AP596" t="str">
            <v>-</v>
          </cell>
          <cell r="AQ596" t="str">
            <v>-</v>
          </cell>
          <cell r="AR596" t="str">
            <v>-</v>
          </cell>
          <cell r="AS596" t="str">
            <v>-</v>
          </cell>
          <cell r="AT596" t="str">
            <v>-</v>
          </cell>
          <cell r="AU596" t="str">
            <v>-</v>
          </cell>
          <cell r="AV596" t="str">
            <v>-</v>
          </cell>
          <cell r="AW596">
            <v>1</v>
          </cell>
          <cell r="AX596" t="str">
            <v>-</v>
          </cell>
          <cell r="AY596">
            <v>1</v>
          </cell>
          <cell r="AZ596">
            <v>1</v>
          </cell>
          <cell r="BA596">
            <v>2</v>
          </cell>
          <cell r="BB596" t="str">
            <v>MO10</v>
          </cell>
          <cell r="BC596">
            <v>200</v>
          </cell>
          <cell r="BD596" t="str">
            <v>-</v>
          </cell>
          <cell r="BE596" t="str">
            <v>-</v>
          </cell>
          <cell r="BF596" t="str">
            <v>-</v>
          </cell>
          <cell r="BG596" t="str">
            <v>-</v>
          </cell>
          <cell r="BH596" t="str">
            <v>-</v>
          </cell>
          <cell r="BI596" t="str">
            <v>-</v>
          </cell>
          <cell r="BJ596" t="str">
            <v>-</v>
          </cell>
          <cell r="BK596" t="str">
            <v>-</v>
          </cell>
          <cell r="BL596" t="str">
            <v>-</v>
          </cell>
          <cell r="BM596" t="str">
            <v>-</v>
          </cell>
          <cell r="BN596" t="str">
            <v>-</v>
          </cell>
          <cell r="BO596" t="str">
            <v>-</v>
          </cell>
          <cell r="BP596" t="str">
            <v>-</v>
          </cell>
          <cell r="BQ596" t="str">
            <v>-</v>
          </cell>
          <cell r="BR596">
            <v>4345</v>
          </cell>
          <cell r="BS596">
            <v>0</v>
          </cell>
          <cell r="BT596">
            <v>0</v>
          </cell>
          <cell r="BU596">
            <v>0</v>
          </cell>
          <cell r="BW596" t="str">
            <v>Administracion, Imprevistos, Utilidad (AIU)</v>
          </cell>
          <cell r="BX596">
            <v>0</v>
          </cell>
          <cell r="BY596">
            <v>0</v>
          </cell>
          <cell r="BZ596">
            <v>0</v>
          </cell>
          <cell r="CA596">
            <v>0</v>
          </cell>
        </row>
        <row r="597">
          <cell r="D597" t="str">
            <v>MATERIAL GRANULAR FILTRANTE</v>
          </cell>
          <cell r="E597" t="str">
            <v>m3</v>
          </cell>
          <cell r="F597" t="str">
            <v>MG501</v>
          </cell>
          <cell r="G597">
            <v>0.05</v>
          </cell>
          <cell r="H597" t="str">
            <v>-</v>
          </cell>
          <cell r="I597" t="str">
            <v>-</v>
          </cell>
          <cell r="J597" t="str">
            <v>-</v>
          </cell>
          <cell r="K597" t="str">
            <v>-</v>
          </cell>
          <cell r="L597" t="str">
            <v>-</v>
          </cell>
          <cell r="M597" t="str">
            <v>-</v>
          </cell>
          <cell r="N597" t="str">
            <v>-</v>
          </cell>
          <cell r="O597" t="str">
            <v>-</v>
          </cell>
          <cell r="P597" t="str">
            <v>C5524</v>
          </cell>
          <cell r="Q597">
            <v>1.1000000000000001</v>
          </cell>
          <cell r="R597" t="str">
            <v>-</v>
          </cell>
          <cell r="S597" t="str">
            <v>-</v>
          </cell>
          <cell r="T597" t="str">
            <v>-</v>
          </cell>
          <cell r="U597" t="str">
            <v>-</v>
          </cell>
          <cell r="V597" t="str">
            <v>-</v>
          </cell>
          <cell r="W597" t="str">
            <v>-</v>
          </cell>
          <cell r="X597" t="str">
            <v>-</v>
          </cell>
          <cell r="Y597" t="str">
            <v>-</v>
          </cell>
          <cell r="Z597" t="str">
            <v>-</v>
          </cell>
          <cell r="AA597" t="str">
            <v>-</v>
          </cell>
          <cell r="AB597" t="str">
            <v>-</v>
          </cell>
          <cell r="AC597" t="str">
            <v>-</v>
          </cell>
          <cell r="AD597" t="str">
            <v>-</v>
          </cell>
          <cell r="AE597" t="str">
            <v>-</v>
          </cell>
          <cell r="AF597" t="str">
            <v>-</v>
          </cell>
          <cell r="AG597" t="str">
            <v>-</v>
          </cell>
          <cell r="AH597" t="str">
            <v>-</v>
          </cell>
          <cell r="AI597" t="str">
            <v>-</v>
          </cell>
          <cell r="AJ597">
            <v>0</v>
          </cell>
          <cell r="AK597" t="str">
            <v>C5524</v>
          </cell>
          <cell r="AL597">
            <v>1.1000000000000001</v>
          </cell>
          <cell r="AM597" t="str">
            <v>-</v>
          </cell>
          <cell r="AN597" t="str">
            <v>-</v>
          </cell>
          <cell r="AO597" t="str">
            <v>-</v>
          </cell>
          <cell r="AP597" t="str">
            <v>-</v>
          </cell>
          <cell r="AQ597" t="str">
            <v>-</v>
          </cell>
          <cell r="AR597" t="str">
            <v>-</v>
          </cell>
          <cell r="AS597" t="str">
            <v>-</v>
          </cell>
          <cell r="AT597" t="str">
            <v>-</v>
          </cell>
          <cell r="AU597" t="str">
            <v>-</v>
          </cell>
          <cell r="AV597" t="str">
            <v>-</v>
          </cell>
          <cell r="AW597">
            <v>1</v>
          </cell>
          <cell r="AX597" t="str">
            <v>-</v>
          </cell>
          <cell r="AY597">
            <v>1</v>
          </cell>
          <cell r="AZ597">
            <v>1</v>
          </cell>
          <cell r="BA597">
            <v>1</v>
          </cell>
          <cell r="BB597" t="str">
            <v>MO20</v>
          </cell>
          <cell r="BC597">
            <v>14</v>
          </cell>
          <cell r="BD597">
            <v>3</v>
          </cell>
          <cell r="BE597" t="str">
            <v>MO10</v>
          </cell>
          <cell r="BF597">
            <v>14</v>
          </cell>
          <cell r="BG597" t="str">
            <v>-</v>
          </cell>
          <cell r="BH597" t="str">
            <v>-</v>
          </cell>
          <cell r="BI597" t="str">
            <v>-</v>
          </cell>
          <cell r="BJ597" t="str">
            <v>-</v>
          </cell>
          <cell r="BK597" t="str">
            <v>-</v>
          </cell>
          <cell r="BL597" t="str">
            <v>-</v>
          </cell>
          <cell r="BM597" t="str">
            <v>-</v>
          </cell>
          <cell r="BN597" t="str">
            <v>-</v>
          </cell>
          <cell r="BO597" t="str">
            <v>-</v>
          </cell>
          <cell r="BP597" t="str">
            <v>-</v>
          </cell>
          <cell r="BQ597" t="str">
            <v>-</v>
          </cell>
          <cell r="BR597">
            <v>1155890</v>
          </cell>
          <cell r="BS597">
            <v>0</v>
          </cell>
          <cell r="BT597">
            <v>0</v>
          </cell>
          <cell r="BU597">
            <v>0</v>
          </cell>
          <cell r="BW597" t="str">
            <v>Administracion, Imprevistos, Utilidad (AIU)</v>
          </cell>
          <cell r="BX597">
            <v>0</v>
          </cell>
          <cell r="BY597">
            <v>0</v>
          </cell>
          <cell r="BZ597">
            <v>0</v>
          </cell>
          <cell r="CA597">
            <v>0</v>
          </cell>
        </row>
        <row r="598">
          <cell r="D598" t="str">
            <v>Medio filtrante grava &lt;= 1" CU = 0.95 - 1</v>
          </cell>
          <cell r="E598" t="str">
            <v>M3</v>
          </cell>
          <cell r="F598" t="str">
            <v>MG501</v>
          </cell>
          <cell r="G598">
            <v>0.05</v>
          </cell>
          <cell r="H598" t="str">
            <v>-</v>
          </cell>
          <cell r="I598" t="str">
            <v>-</v>
          </cell>
          <cell r="J598" t="str">
            <v>-</v>
          </cell>
          <cell r="K598" t="str">
            <v>-</v>
          </cell>
          <cell r="L598" t="str">
            <v>-</v>
          </cell>
          <cell r="M598" t="str">
            <v>-</v>
          </cell>
          <cell r="N598" t="str">
            <v>-</v>
          </cell>
          <cell r="O598" t="str">
            <v>-</v>
          </cell>
          <cell r="P598" t="str">
            <v>C5265</v>
          </cell>
          <cell r="Q598">
            <v>1</v>
          </cell>
          <cell r="R598" t="str">
            <v>-</v>
          </cell>
          <cell r="S598" t="str">
            <v>-</v>
          </cell>
          <cell r="T598" t="str">
            <v>-</v>
          </cell>
          <cell r="U598" t="str">
            <v>-</v>
          </cell>
          <cell r="V598" t="str">
            <v>-</v>
          </cell>
          <cell r="W598" t="str">
            <v>-</v>
          </cell>
          <cell r="X598" t="str">
            <v>-</v>
          </cell>
          <cell r="Y598" t="str">
            <v>-</v>
          </cell>
          <cell r="Z598" t="str">
            <v>-</v>
          </cell>
          <cell r="AA598" t="str">
            <v>-</v>
          </cell>
          <cell r="AB598" t="str">
            <v>-</v>
          </cell>
          <cell r="AC598" t="str">
            <v>-</v>
          </cell>
          <cell r="AD598" t="str">
            <v>-</v>
          </cell>
          <cell r="AE598" t="str">
            <v>-</v>
          </cell>
          <cell r="AF598" t="str">
            <v>-</v>
          </cell>
          <cell r="AG598" t="str">
            <v>-</v>
          </cell>
          <cell r="AH598" t="str">
            <v>-</v>
          </cell>
          <cell r="AI598" t="str">
            <v>-</v>
          </cell>
          <cell r="AJ598">
            <v>0</v>
          </cell>
          <cell r="AK598" t="str">
            <v>-</v>
          </cell>
          <cell r="AL598" t="str">
            <v>-</v>
          </cell>
          <cell r="AM598" t="str">
            <v>-</v>
          </cell>
          <cell r="AN598" t="str">
            <v>-</v>
          </cell>
          <cell r="AO598" t="str">
            <v>-</v>
          </cell>
          <cell r="AP598" t="str">
            <v>-</v>
          </cell>
          <cell r="AQ598" t="str">
            <v>-</v>
          </cell>
          <cell r="AR598" t="str">
            <v>-</v>
          </cell>
          <cell r="AS598" t="str">
            <v>-</v>
          </cell>
          <cell r="AT598" t="str">
            <v>-</v>
          </cell>
          <cell r="AU598" t="str">
            <v>-</v>
          </cell>
          <cell r="AV598" t="str">
            <v>-</v>
          </cell>
          <cell r="AW598">
            <v>1</v>
          </cell>
          <cell r="AX598" t="str">
            <v>-</v>
          </cell>
          <cell r="AY598">
            <v>1</v>
          </cell>
          <cell r="AZ598">
            <v>1</v>
          </cell>
          <cell r="BA598">
            <v>1</v>
          </cell>
          <cell r="BB598" t="str">
            <v>MO20</v>
          </cell>
          <cell r="BC598">
            <v>20</v>
          </cell>
          <cell r="BD598">
            <v>3</v>
          </cell>
          <cell r="BE598" t="str">
            <v>MO10</v>
          </cell>
          <cell r="BF598">
            <v>20</v>
          </cell>
          <cell r="BG598" t="str">
            <v>-</v>
          </cell>
          <cell r="BH598" t="str">
            <v>-</v>
          </cell>
          <cell r="BI598" t="str">
            <v>-</v>
          </cell>
          <cell r="BJ598" t="str">
            <v>-</v>
          </cell>
          <cell r="BK598" t="str">
            <v>-</v>
          </cell>
          <cell r="BL598" t="str">
            <v>-</v>
          </cell>
          <cell r="BM598" t="str">
            <v>-</v>
          </cell>
          <cell r="BN598" t="str">
            <v>-</v>
          </cell>
          <cell r="BO598" t="str">
            <v>-</v>
          </cell>
          <cell r="BP598" t="str">
            <v>-</v>
          </cell>
          <cell r="BQ598" t="str">
            <v>-</v>
          </cell>
          <cell r="BR598">
            <v>107462</v>
          </cell>
          <cell r="BS598">
            <v>0</v>
          </cell>
          <cell r="BT598">
            <v>107462</v>
          </cell>
          <cell r="BU598">
            <v>0</v>
          </cell>
          <cell r="BW598" t="str">
            <v>Administracion, Imprevistos, Utilidad (AIU)</v>
          </cell>
          <cell r="BX598">
            <v>0</v>
          </cell>
          <cell r="BY598">
            <v>0</v>
          </cell>
          <cell r="BZ598">
            <v>0</v>
          </cell>
          <cell r="CA598">
            <v>0</v>
          </cell>
        </row>
        <row r="599">
          <cell r="D599" t="str">
            <v>MESON EN CONCRETO PARA LAVAMANOS</v>
          </cell>
          <cell r="E599" t="str">
            <v>unidad</v>
          </cell>
          <cell r="F599" t="str">
            <v>MG501</v>
          </cell>
          <cell r="G599">
            <v>0.05</v>
          </cell>
          <cell r="H599" t="str">
            <v>-</v>
          </cell>
          <cell r="I599" t="str">
            <v>-</v>
          </cell>
          <cell r="J599" t="str">
            <v>-</v>
          </cell>
          <cell r="K599" t="str">
            <v>-</v>
          </cell>
          <cell r="L599" t="str">
            <v>-</v>
          </cell>
          <cell r="M599" t="str">
            <v>-</v>
          </cell>
          <cell r="N599" t="str">
            <v>-</v>
          </cell>
          <cell r="O599" t="str">
            <v>-</v>
          </cell>
          <cell r="P599" t="str">
            <v>IGE1096</v>
          </cell>
          <cell r="Q599">
            <v>1.05</v>
          </cell>
          <cell r="R599" t="str">
            <v>C5014</v>
          </cell>
          <cell r="S599">
            <v>2.63</v>
          </cell>
          <cell r="T599" t="str">
            <v>IGE1266</v>
          </cell>
          <cell r="U599">
            <v>6</v>
          </cell>
          <cell r="V599" t="str">
            <v>IGE1019</v>
          </cell>
          <cell r="W599">
            <v>2</v>
          </cell>
          <cell r="X599" t="str">
            <v>IGE1247</v>
          </cell>
          <cell r="Y599">
            <v>7.8</v>
          </cell>
          <cell r="Z599" t="str">
            <v>-</v>
          </cell>
          <cell r="AA599" t="str">
            <v>-</v>
          </cell>
          <cell r="AB599" t="str">
            <v>-</v>
          </cell>
          <cell r="AC599" t="str">
            <v>-</v>
          </cell>
          <cell r="AD599" t="str">
            <v>-</v>
          </cell>
          <cell r="AE599" t="str">
            <v>-</v>
          </cell>
          <cell r="AF599" t="str">
            <v>-</v>
          </cell>
          <cell r="AG599" t="str">
            <v>-</v>
          </cell>
          <cell r="AH599" t="str">
            <v>-</v>
          </cell>
          <cell r="AI599" t="str">
            <v>-</v>
          </cell>
          <cell r="AJ599">
            <v>0</v>
          </cell>
          <cell r="AK599" t="str">
            <v>-</v>
          </cell>
          <cell r="AL599" t="str">
            <v>-</v>
          </cell>
          <cell r="AM599" t="str">
            <v>-</v>
          </cell>
          <cell r="AN599" t="str">
            <v>-</v>
          </cell>
          <cell r="AO599" t="str">
            <v>-</v>
          </cell>
          <cell r="AP599" t="str">
            <v>-</v>
          </cell>
          <cell r="AQ599" t="str">
            <v>-</v>
          </cell>
          <cell r="AR599" t="str">
            <v>-</v>
          </cell>
          <cell r="AS599" t="str">
            <v>-</v>
          </cell>
          <cell r="AT599" t="str">
            <v>-</v>
          </cell>
          <cell r="AU599" t="str">
            <v>-</v>
          </cell>
          <cell r="AV599" t="str">
            <v>-</v>
          </cell>
          <cell r="AW599">
            <v>1</v>
          </cell>
          <cell r="AX599" t="str">
            <v>-</v>
          </cell>
          <cell r="AY599">
            <v>1</v>
          </cell>
          <cell r="AZ599">
            <v>1</v>
          </cell>
          <cell r="BA599">
            <v>1</v>
          </cell>
          <cell r="BB599" t="str">
            <v>MO20</v>
          </cell>
          <cell r="BC599">
            <v>0.9</v>
          </cell>
          <cell r="BD599">
            <v>1</v>
          </cell>
          <cell r="BE599" t="str">
            <v>MO10</v>
          </cell>
          <cell r="BF599">
            <v>0.9</v>
          </cell>
          <cell r="BG599" t="str">
            <v>-</v>
          </cell>
          <cell r="BH599" t="str">
            <v>-</v>
          </cell>
          <cell r="BI599" t="str">
            <v>-</v>
          </cell>
          <cell r="BJ599" t="str">
            <v>-</v>
          </cell>
          <cell r="BK599" t="str">
            <v>-</v>
          </cell>
          <cell r="BL599" t="str">
            <v>-</v>
          </cell>
          <cell r="BM599" t="str">
            <v>-</v>
          </cell>
          <cell r="BN599" t="str">
            <v>-</v>
          </cell>
          <cell r="BO599" t="str">
            <v>-</v>
          </cell>
          <cell r="BP599" t="str">
            <v>-</v>
          </cell>
          <cell r="BQ599" t="str">
            <v>-</v>
          </cell>
          <cell r="BR599">
            <v>762061</v>
          </cell>
          <cell r="BS599">
            <v>0</v>
          </cell>
          <cell r="BT599">
            <v>762061</v>
          </cell>
          <cell r="BU599">
            <v>0</v>
          </cell>
          <cell r="BW599" t="str">
            <v>Administracion, Imprevistos, Utilidad (AIU)</v>
          </cell>
          <cell r="BX599">
            <v>0</v>
          </cell>
          <cell r="BY599">
            <v>0</v>
          </cell>
          <cell r="BZ599">
            <v>0</v>
          </cell>
          <cell r="CA599">
            <v>0</v>
          </cell>
        </row>
        <row r="600">
          <cell r="D600" t="str">
            <v>Mesones en Concreto A=0.60  2500 PSI inc.refuerzo</v>
          </cell>
          <cell r="E600" t="str">
            <v>M2</v>
          </cell>
          <cell r="F600" t="str">
            <v>MG501</v>
          </cell>
          <cell r="G600">
            <v>0.05</v>
          </cell>
          <cell r="H600" t="str">
            <v>-</v>
          </cell>
          <cell r="I600" t="str">
            <v>-</v>
          </cell>
          <cell r="J600" t="str">
            <v>-</v>
          </cell>
          <cell r="K600" t="str">
            <v>-</v>
          </cell>
          <cell r="L600" t="str">
            <v>-</v>
          </cell>
          <cell r="M600" t="str">
            <v>-</v>
          </cell>
          <cell r="N600" t="str">
            <v>-</v>
          </cell>
          <cell r="O600" t="str">
            <v>-</v>
          </cell>
          <cell r="P600" t="str">
            <v>IGE1095</v>
          </cell>
          <cell r="Q600">
            <v>0.1</v>
          </cell>
          <cell r="R600" t="str">
            <v>IGE1266</v>
          </cell>
          <cell r="S600">
            <v>0.65</v>
          </cell>
          <cell r="T600" t="str">
            <v>IGE1177</v>
          </cell>
          <cell r="U600">
            <v>0.46</v>
          </cell>
          <cell r="V600" t="str">
            <v>IGE1247</v>
          </cell>
          <cell r="W600">
            <v>0.19</v>
          </cell>
          <cell r="X600" t="str">
            <v>IGE1008</v>
          </cell>
          <cell r="Y600">
            <v>8</v>
          </cell>
          <cell r="Z600" t="str">
            <v>IGE1019</v>
          </cell>
          <cell r="AA600">
            <v>0.24</v>
          </cell>
          <cell r="AB600" t="str">
            <v>-</v>
          </cell>
          <cell r="AC600" t="str">
            <v>-</v>
          </cell>
          <cell r="AD600" t="str">
            <v>-</v>
          </cell>
          <cell r="AE600" t="str">
            <v>-</v>
          </cell>
          <cell r="AF600" t="str">
            <v>-</v>
          </cell>
          <cell r="AG600" t="str">
            <v>-</v>
          </cell>
          <cell r="AH600" t="str">
            <v>-</v>
          </cell>
          <cell r="AI600" t="str">
            <v>-</v>
          </cell>
          <cell r="AJ600">
            <v>0</v>
          </cell>
          <cell r="AK600" t="str">
            <v>-</v>
          </cell>
          <cell r="AL600" t="str">
            <v>-</v>
          </cell>
          <cell r="AM600" t="str">
            <v>-</v>
          </cell>
          <cell r="AN600" t="str">
            <v>-</v>
          </cell>
          <cell r="AO600" t="str">
            <v>-</v>
          </cell>
          <cell r="AP600" t="str">
            <v>-</v>
          </cell>
          <cell r="AQ600" t="str">
            <v>-</v>
          </cell>
          <cell r="AR600" t="str">
            <v>-</v>
          </cell>
          <cell r="AS600" t="str">
            <v>-</v>
          </cell>
          <cell r="AT600" t="str">
            <v>-</v>
          </cell>
          <cell r="AU600" t="str">
            <v>-</v>
          </cell>
          <cell r="AV600" t="str">
            <v>-</v>
          </cell>
          <cell r="AW600">
            <v>1</v>
          </cell>
          <cell r="AX600" t="str">
            <v>-</v>
          </cell>
          <cell r="AY600">
            <v>1</v>
          </cell>
          <cell r="AZ600">
            <v>1</v>
          </cell>
          <cell r="BA600">
            <v>1</v>
          </cell>
          <cell r="BB600" t="str">
            <v>MO13</v>
          </cell>
          <cell r="BC600">
            <v>4.5</v>
          </cell>
          <cell r="BD600" t="str">
            <v>-</v>
          </cell>
          <cell r="BE600" t="str">
            <v>-</v>
          </cell>
          <cell r="BF600" t="str">
            <v>-</v>
          </cell>
          <cell r="BG600" t="str">
            <v>-</v>
          </cell>
          <cell r="BH600" t="str">
            <v>-</v>
          </cell>
          <cell r="BI600" t="str">
            <v>-</v>
          </cell>
          <cell r="BJ600" t="str">
            <v>-</v>
          </cell>
          <cell r="BK600" t="str">
            <v>-</v>
          </cell>
          <cell r="BL600" t="str">
            <v>-</v>
          </cell>
          <cell r="BM600" t="str">
            <v>-</v>
          </cell>
          <cell r="BN600" t="str">
            <v>-</v>
          </cell>
          <cell r="BO600" t="str">
            <v>-</v>
          </cell>
          <cell r="BP600" t="str">
            <v>-</v>
          </cell>
          <cell r="BQ600" t="str">
            <v>-</v>
          </cell>
          <cell r="BR600">
            <v>92241</v>
          </cell>
          <cell r="BS600">
            <v>0</v>
          </cell>
          <cell r="BT600">
            <v>92241</v>
          </cell>
          <cell r="BU600">
            <v>0</v>
          </cell>
          <cell r="BW600" t="str">
            <v>Administracion, Imprevistos, Utilidad (AIU)</v>
          </cell>
          <cell r="BX600">
            <v>0</v>
          </cell>
          <cell r="BY600">
            <v>0</v>
          </cell>
          <cell r="BZ600">
            <v>0</v>
          </cell>
          <cell r="CA600">
            <v>0</v>
          </cell>
        </row>
        <row r="601">
          <cell r="D601" t="str">
            <v>Mesones en Concreto A=1.1   2500 PSI inc.refuerzo</v>
          </cell>
          <cell r="E601" t="str">
            <v>M2</v>
          </cell>
          <cell r="F601" t="str">
            <v>MG501</v>
          </cell>
          <cell r="G601">
            <v>0.05</v>
          </cell>
          <cell r="H601" t="str">
            <v>-</v>
          </cell>
          <cell r="I601" t="str">
            <v>-</v>
          </cell>
          <cell r="J601" t="str">
            <v>-</v>
          </cell>
          <cell r="K601" t="str">
            <v>-</v>
          </cell>
          <cell r="L601" t="str">
            <v>-</v>
          </cell>
          <cell r="M601" t="str">
            <v>-</v>
          </cell>
          <cell r="N601" t="str">
            <v>-</v>
          </cell>
          <cell r="O601" t="str">
            <v>-</v>
          </cell>
          <cell r="P601" t="str">
            <v>IGE1095</v>
          </cell>
          <cell r="Q601">
            <v>0.2</v>
          </cell>
          <cell r="R601" t="str">
            <v>IGE1266</v>
          </cell>
          <cell r="S601">
            <v>1.7</v>
          </cell>
          <cell r="T601" t="str">
            <v>IGE1177</v>
          </cell>
          <cell r="U601">
            <v>0.9</v>
          </cell>
          <cell r="V601" t="str">
            <v>IGE1247</v>
          </cell>
          <cell r="W601">
            <v>0.4</v>
          </cell>
          <cell r="X601" t="str">
            <v>IGE1008</v>
          </cell>
          <cell r="Y601">
            <v>16</v>
          </cell>
          <cell r="Z601" t="str">
            <v>IGE1019</v>
          </cell>
          <cell r="AA601">
            <v>0.5</v>
          </cell>
          <cell r="AB601" t="str">
            <v>-</v>
          </cell>
          <cell r="AC601" t="str">
            <v>-</v>
          </cell>
          <cell r="AD601" t="str">
            <v>-</v>
          </cell>
          <cell r="AE601" t="str">
            <v>-</v>
          </cell>
          <cell r="AF601" t="str">
            <v>-</v>
          </cell>
          <cell r="AG601" t="str">
            <v>-</v>
          </cell>
          <cell r="AH601" t="str">
            <v>-</v>
          </cell>
          <cell r="AI601" t="str">
            <v>-</v>
          </cell>
          <cell r="AJ601">
            <v>0</v>
          </cell>
          <cell r="AK601" t="str">
            <v>-</v>
          </cell>
          <cell r="AL601" t="str">
            <v>-</v>
          </cell>
          <cell r="AM601" t="str">
            <v>-</v>
          </cell>
          <cell r="AN601" t="str">
            <v>-</v>
          </cell>
          <cell r="AO601" t="str">
            <v>-</v>
          </cell>
          <cell r="AP601" t="str">
            <v>-</v>
          </cell>
          <cell r="AQ601" t="str">
            <v>-</v>
          </cell>
          <cell r="AR601" t="str">
            <v>-</v>
          </cell>
          <cell r="AS601" t="str">
            <v>-</v>
          </cell>
          <cell r="AT601" t="str">
            <v>-</v>
          </cell>
          <cell r="AU601" t="str">
            <v>-</v>
          </cell>
          <cell r="AV601" t="str">
            <v>-</v>
          </cell>
          <cell r="AW601">
            <v>1</v>
          </cell>
          <cell r="AX601" t="str">
            <v>-</v>
          </cell>
          <cell r="AY601">
            <v>1</v>
          </cell>
          <cell r="AZ601">
            <v>1</v>
          </cell>
          <cell r="BA601">
            <v>1</v>
          </cell>
          <cell r="BB601" t="str">
            <v>MO13</v>
          </cell>
          <cell r="BC601">
            <v>2</v>
          </cell>
          <cell r="BD601" t="str">
            <v>-</v>
          </cell>
          <cell r="BE601" t="str">
            <v>-</v>
          </cell>
          <cell r="BF601" t="str">
            <v>-</v>
          </cell>
          <cell r="BG601" t="str">
            <v>-</v>
          </cell>
          <cell r="BH601" t="str">
            <v>-</v>
          </cell>
          <cell r="BI601" t="str">
            <v>-</v>
          </cell>
          <cell r="BJ601" t="str">
            <v>-</v>
          </cell>
          <cell r="BK601" t="str">
            <v>-</v>
          </cell>
          <cell r="BL601" t="str">
            <v>-</v>
          </cell>
          <cell r="BM601" t="str">
            <v>-</v>
          </cell>
          <cell r="BN601" t="str">
            <v>-</v>
          </cell>
          <cell r="BO601" t="str">
            <v>-</v>
          </cell>
          <cell r="BP601" t="str">
            <v>-</v>
          </cell>
          <cell r="BQ601" t="str">
            <v>-</v>
          </cell>
          <cell r="BR601">
            <v>194106</v>
          </cell>
          <cell r="BS601">
            <v>0</v>
          </cell>
          <cell r="BT601">
            <v>194106</v>
          </cell>
          <cell r="BU601">
            <v>0</v>
          </cell>
          <cell r="BW601" t="str">
            <v>Administracion, Imprevistos, Utilidad (AIU)</v>
          </cell>
          <cell r="BX601">
            <v>0</v>
          </cell>
          <cell r="BY601">
            <v>0</v>
          </cell>
          <cell r="BZ601">
            <v>0</v>
          </cell>
          <cell r="CA601">
            <v>0</v>
          </cell>
        </row>
        <row r="602">
          <cell r="D602" t="str">
            <v>Murete Ducha 0.10*0.20</v>
          </cell>
          <cell r="E602" t="str">
            <v>ml</v>
          </cell>
          <cell r="F602" t="str">
            <v>MG501</v>
          </cell>
          <cell r="G602">
            <v>0.05</v>
          </cell>
          <cell r="H602" t="str">
            <v>-</v>
          </cell>
          <cell r="I602" t="str">
            <v>-</v>
          </cell>
          <cell r="J602" t="str">
            <v>-</v>
          </cell>
          <cell r="K602" t="str">
            <v>-</v>
          </cell>
          <cell r="L602" t="str">
            <v>-</v>
          </cell>
          <cell r="M602" t="str">
            <v>-</v>
          </cell>
          <cell r="N602" t="str">
            <v>-</v>
          </cell>
          <cell r="O602" t="str">
            <v>-</v>
          </cell>
          <cell r="P602" t="str">
            <v>IGE1114</v>
          </cell>
          <cell r="Q602">
            <v>0.5</v>
          </cell>
          <cell r="R602" t="str">
            <v>IGE1199</v>
          </cell>
          <cell r="S602">
            <v>1.04</v>
          </cell>
          <cell r="T602" t="str">
            <v>IGE1061</v>
          </cell>
          <cell r="U602">
            <v>0.57999999999999996</v>
          </cell>
          <cell r="V602" t="str">
            <v>IGE1094</v>
          </cell>
          <cell r="W602">
            <v>0.02</v>
          </cell>
          <cell r="X602" t="str">
            <v>IGE1177</v>
          </cell>
          <cell r="Y602">
            <v>2</v>
          </cell>
          <cell r="Z602" t="str">
            <v>IGE1134</v>
          </cell>
          <cell r="AA602">
            <v>0.3</v>
          </cell>
          <cell r="AB602" t="str">
            <v>IGE1038</v>
          </cell>
          <cell r="AC602">
            <v>0.66</v>
          </cell>
          <cell r="AD602" t="str">
            <v>-</v>
          </cell>
          <cell r="AE602" t="str">
            <v>-</v>
          </cell>
          <cell r="AF602" t="str">
            <v>-</v>
          </cell>
          <cell r="AG602" t="str">
            <v>-</v>
          </cell>
          <cell r="AH602" t="str">
            <v>-</v>
          </cell>
          <cell r="AI602" t="str">
            <v>-</v>
          </cell>
          <cell r="AJ602">
            <v>0</v>
          </cell>
          <cell r="AK602" t="str">
            <v>-</v>
          </cell>
          <cell r="AL602" t="str">
            <v>-</v>
          </cell>
          <cell r="AM602" t="str">
            <v>-</v>
          </cell>
          <cell r="AN602" t="str">
            <v>-</v>
          </cell>
          <cell r="AO602" t="str">
            <v>-</v>
          </cell>
          <cell r="AP602" t="str">
            <v>-</v>
          </cell>
          <cell r="AQ602" t="str">
            <v>-</v>
          </cell>
          <cell r="AR602" t="str">
            <v>-</v>
          </cell>
          <cell r="AS602" t="str">
            <v>-</v>
          </cell>
          <cell r="AT602" t="str">
            <v>-</v>
          </cell>
          <cell r="AU602" t="str">
            <v>-</v>
          </cell>
          <cell r="AV602" t="str">
            <v>-</v>
          </cell>
          <cell r="AW602">
            <v>1</v>
          </cell>
          <cell r="AX602" t="str">
            <v>-</v>
          </cell>
          <cell r="AY602">
            <v>1</v>
          </cell>
          <cell r="AZ602">
            <v>1</v>
          </cell>
          <cell r="BA602">
            <v>1</v>
          </cell>
          <cell r="BB602" t="str">
            <v>MO13</v>
          </cell>
          <cell r="BC602">
            <v>14</v>
          </cell>
          <cell r="BD602" t="str">
            <v>-</v>
          </cell>
          <cell r="BE602" t="str">
            <v>-</v>
          </cell>
          <cell r="BF602" t="str">
            <v>-</v>
          </cell>
          <cell r="BG602" t="str">
            <v>-</v>
          </cell>
          <cell r="BH602" t="str">
            <v>-</v>
          </cell>
          <cell r="BI602" t="str">
            <v>-</v>
          </cell>
          <cell r="BJ602" t="str">
            <v>-</v>
          </cell>
          <cell r="BK602" t="str">
            <v>-</v>
          </cell>
          <cell r="BL602" t="str">
            <v>-</v>
          </cell>
          <cell r="BM602" t="str">
            <v>-</v>
          </cell>
          <cell r="BN602" t="str">
            <v>-</v>
          </cell>
          <cell r="BO602" t="str">
            <v>-</v>
          </cell>
          <cell r="BP602" t="str">
            <v>-</v>
          </cell>
          <cell r="BQ602" t="str">
            <v>-</v>
          </cell>
          <cell r="BR602">
            <v>39279</v>
          </cell>
          <cell r="BS602">
            <v>0</v>
          </cell>
          <cell r="BT602">
            <v>0</v>
          </cell>
          <cell r="BU602">
            <v>0</v>
          </cell>
          <cell r="BW602" t="str">
            <v>Administracion, Imprevistos, Utilidad (AIU)</v>
          </cell>
          <cell r="BX602">
            <v>0</v>
          </cell>
          <cell r="BY602">
            <v>0</v>
          </cell>
          <cell r="BZ602">
            <v>0</v>
          </cell>
          <cell r="CA602">
            <v>0</v>
          </cell>
        </row>
        <row r="603">
          <cell r="D603" t="str">
            <v>Muro de contención H=2.00 mts. 3000 PSI</v>
          </cell>
          <cell r="E603" t="str">
            <v>M3</v>
          </cell>
          <cell r="F603" t="str">
            <v>MG501</v>
          </cell>
          <cell r="G603">
            <v>9.9099999999999994E-2</v>
          </cell>
          <cell r="H603" t="str">
            <v>MG519</v>
          </cell>
          <cell r="I603">
            <v>3</v>
          </cell>
          <cell r="J603" t="str">
            <v>-</v>
          </cell>
          <cell r="K603" t="str">
            <v>-</v>
          </cell>
          <cell r="L603" t="str">
            <v>-</v>
          </cell>
          <cell r="M603" t="str">
            <v>-</v>
          </cell>
          <cell r="N603" t="str">
            <v>-</v>
          </cell>
          <cell r="O603" t="str">
            <v>-</v>
          </cell>
          <cell r="P603" t="str">
            <v>IGE10961</v>
          </cell>
          <cell r="Q603">
            <v>1.03</v>
          </cell>
          <cell r="R603" t="str">
            <v>IGE1174</v>
          </cell>
          <cell r="S603">
            <v>1.97</v>
          </cell>
          <cell r="T603" t="str">
            <v>IGE1178</v>
          </cell>
          <cell r="U603">
            <v>4.34</v>
          </cell>
          <cell r="V603" t="str">
            <v>IGE1247</v>
          </cell>
          <cell r="W603">
            <v>4</v>
          </cell>
          <cell r="X603" t="str">
            <v>IGE1181</v>
          </cell>
          <cell r="Y603">
            <v>2.56</v>
          </cell>
          <cell r="Z603" t="str">
            <v>IGV2038</v>
          </cell>
          <cell r="AA603">
            <v>14</v>
          </cell>
          <cell r="AB603" t="str">
            <v>C6301</v>
          </cell>
          <cell r="AC603">
            <v>1.88</v>
          </cell>
          <cell r="AD603" t="str">
            <v>-</v>
          </cell>
          <cell r="AE603" t="str">
            <v>-</v>
          </cell>
          <cell r="AF603" t="str">
            <v>-</v>
          </cell>
          <cell r="AG603" t="str">
            <v>-</v>
          </cell>
          <cell r="AH603" t="str">
            <v>-</v>
          </cell>
          <cell r="AI603" t="str">
            <v>-</v>
          </cell>
          <cell r="AJ603">
            <v>0</v>
          </cell>
          <cell r="AK603" t="str">
            <v>-</v>
          </cell>
          <cell r="AL603" t="str">
            <v>-</v>
          </cell>
          <cell r="AM603" t="str">
            <v>-</v>
          </cell>
          <cell r="AN603" t="str">
            <v>-</v>
          </cell>
          <cell r="AO603" t="str">
            <v>-</v>
          </cell>
          <cell r="AP603" t="str">
            <v>-</v>
          </cell>
          <cell r="AQ603" t="str">
            <v>-</v>
          </cell>
          <cell r="AR603" t="str">
            <v>-</v>
          </cell>
          <cell r="AS603" t="str">
            <v>-</v>
          </cell>
          <cell r="AT603" t="str">
            <v>-</v>
          </cell>
          <cell r="AU603" t="str">
            <v>-</v>
          </cell>
          <cell r="AV603" t="str">
            <v>-</v>
          </cell>
          <cell r="AW603">
            <v>1</v>
          </cell>
          <cell r="AX603" t="str">
            <v>-</v>
          </cell>
          <cell r="AY603">
            <v>1</v>
          </cell>
          <cell r="AZ603">
            <v>1</v>
          </cell>
          <cell r="BA603">
            <v>1</v>
          </cell>
          <cell r="BB603" t="str">
            <v>MO20</v>
          </cell>
          <cell r="BC603">
            <v>2.2999999999999998</v>
          </cell>
          <cell r="BD603">
            <v>3</v>
          </cell>
          <cell r="BE603" t="str">
            <v>MO10</v>
          </cell>
          <cell r="BF603">
            <v>2.2999999999999998</v>
          </cell>
          <cell r="BG603" t="str">
            <v>-</v>
          </cell>
          <cell r="BH603" t="str">
            <v>-</v>
          </cell>
          <cell r="BI603" t="str">
            <v>-</v>
          </cell>
          <cell r="BJ603" t="str">
            <v>-</v>
          </cell>
          <cell r="BK603" t="str">
            <v>-</v>
          </cell>
          <cell r="BL603" t="str">
            <v>-</v>
          </cell>
          <cell r="BM603" t="str">
            <v>-</v>
          </cell>
          <cell r="BN603" t="str">
            <v>-</v>
          </cell>
          <cell r="BO603" t="str">
            <v>-</v>
          </cell>
          <cell r="BP603" t="str">
            <v>-</v>
          </cell>
          <cell r="BQ603" t="str">
            <v>-</v>
          </cell>
          <cell r="BR603">
            <v>767254</v>
          </cell>
          <cell r="BS603">
            <v>0</v>
          </cell>
          <cell r="BT603">
            <v>0</v>
          </cell>
          <cell r="BU603">
            <v>0</v>
          </cell>
          <cell r="BW603" t="str">
            <v>Administracion, Imprevistos, Utilidad (AIU)</v>
          </cell>
          <cell r="BX603">
            <v>0</v>
          </cell>
          <cell r="BY603">
            <v>0</v>
          </cell>
          <cell r="BZ603">
            <v>0</v>
          </cell>
          <cell r="CA603">
            <v>0</v>
          </cell>
        </row>
        <row r="604">
          <cell r="D604" t="str">
            <v>MURO EN BLOQUE No.4 E=0.10 mts.</v>
          </cell>
          <cell r="E604" t="str">
            <v>M2</v>
          </cell>
          <cell r="F604" t="str">
            <v>MG501</v>
          </cell>
          <cell r="G604">
            <v>5.5E-2</v>
          </cell>
          <cell r="H604" t="str">
            <v>-</v>
          </cell>
          <cell r="I604" t="str">
            <v>-</v>
          </cell>
          <cell r="J604" t="str">
            <v>-</v>
          </cell>
          <cell r="K604" t="str">
            <v>-</v>
          </cell>
          <cell r="L604" t="str">
            <v>-</v>
          </cell>
          <cell r="M604" t="str">
            <v>-</v>
          </cell>
          <cell r="N604" t="str">
            <v>-</v>
          </cell>
          <cell r="O604" t="str">
            <v>-</v>
          </cell>
          <cell r="P604" t="str">
            <v>IGE1035</v>
          </cell>
          <cell r="Q604">
            <v>13.27</v>
          </cell>
          <cell r="R604" t="str">
            <v>IGE1194</v>
          </cell>
          <cell r="S604">
            <v>0.03</v>
          </cell>
          <cell r="T604" t="str">
            <v>-</v>
          </cell>
          <cell r="U604" t="str">
            <v>-</v>
          </cell>
          <cell r="V604" t="str">
            <v>-</v>
          </cell>
          <cell r="W604" t="str">
            <v>-</v>
          </cell>
          <cell r="X604" t="str">
            <v>-</v>
          </cell>
          <cell r="Y604" t="str">
            <v>-</v>
          </cell>
          <cell r="Z604" t="str">
            <v>-</v>
          </cell>
          <cell r="AA604" t="str">
            <v>-</v>
          </cell>
          <cell r="AB604" t="str">
            <v>-</v>
          </cell>
          <cell r="AC604" t="str">
            <v>-</v>
          </cell>
          <cell r="AD604" t="str">
            <v>-</v>
          </cell>
          <cell r="AE604" t="str">
            <v>-</v>
          </cell>
          <cell r="AF604" t="str">
            <v>-</v>
          </cell>
          <cell r="AG604" t="str">
            <v>-</v>
          </cell>
          <cell r="AH604" t="str">
            <v>-</v>
          </cell>
          <cell r="AI604" t="str">
            <v>-</v>
          </cell>
          <cell r="AJ604">
            <v>0</v>
          </cell>
          <cell r="AK604" t="str">
            <v>-</v>
          </cell>
          <cell r="AL604" t="str">
            <v>-</v>
          </cell>
          <cell r="AM604" t="str">
            <v>-</v>
          </cell>
          <cell r="AN604" t="str">
            <v>-</v>
          </cell>
          <cell r="AO604" t="str">
            <v>-</v>
          </cell>
          <cell r="AP604" t="str">
            <v>-</v>
          </cell>
          <cell r="AQ604" t="str">
            <v>-</v>
          </cell>
          <cell r="AR604" t="str">
            <v>-</v>
          </cell>
          <cell r="AS604" t="str">
            <v>-</v>
          </cell>
          <cell r="AT604" t="str">
            <v>-</v>
          </cell>
          <cell r="AU604" t="str">
            <v>-</v>
          </cell>
          <cell r="AV604" t="str">
            <v>-</v>
          </cell>
          <cell r="AW604">
            <v>1</v>
          </cell>
          <cell r="AX604" t="str">
            <v>-</v>
          </cell>
          <cell r="AY604">
            <v>1</v>
          </cell>
          <cell r="AZ604">
            <v>1</v>
          </cell>
          <cell r="BA604">
            <v>1</v>
          </cell>
          <cell r="BB604" t="str">
            <v>MO13</v>
          </cell>
          <cell r="BC604">
            <v>18</v>
          </cell>
          <cell r="BD604" t="str">
            <v>-</v>
          </cell>
          <cell r="BE604" t="str">
            <v>-</v>
          </cell>
          <cell r="BF604" t="str">
            <v>-</v>
          </cell>
          <cell r="BG604" t="str">
            <v>-</v>
          </cell>
          <cell r="BH604" t="str">
            <v>-</v>
          </cell>
          <cell r="BI604" t="str">
            <v>-</v>
          </cell>
          <cell r="BJ604" t="str">
            <v>-</v>
          </cell>
          <cell r="BK604" t="str">
            <v>-</v>
          </cell>
          <cell r="BL604" t="str">
            <v>-</v>
          </cell>
          <cell r="BM604" t="str">
            <v>-</v>
          </cell>
          <cell r="BN604" t="str">
            <v>-</v>
          </cell>
          <cell r="BO604" t="str">
            <v>-</v>
          </cell>
          <cell r="BP604" t="str">
            <v>-</v>
          </cell>
          <cell r="BQ604" t="str">
            <v>-</v>
          </cell>
          <cell r="BR604">
            <v>25716</v>
          </cell>
          <cell r="BS604">
            <v>0</v>
          </cell>
          <cell r="BT604">
            <v>25716</v>
          </cell>
          <cell r="BU604">
            <v>0</v>
          </cell>
          <cell r="BW604" t="str">
            <v>Administracion, Imprevistos, Utilidad (AIU)</v>
          </cell>
          <cell r="BX604">
            <v>0</v>
          </cell>
          <cell r="BY604">
            <v>0</v>
          </cell>
          <cell r="BZ604">
            <v>0</v>
          </cell>
          <cell r="CA604">
            <v>0</v>
          </cell>
        </row>
        <row r="605">
          <cell r="D605" t="str">
            <v>APARATOS SANITARIOS BAJO CONSUMO CON VALVULA ANTIVANDALICA</v>
          </cell>
          <cell r="E605" t="str">
            <v>unidad</v>
          </cell>
          <cell r="F605" t="str">
            <v>MG501</v>
          </cell>
          <cell r="G605">
            <v>0.05</v>
          </cell>
          <cell r="H605" t="str">
            <v>-</v>
          </cell>
          <cell r="I605" t="str">
            <v>-</v>
          </cell>
          <cell r="J605" t="str">
            <v>-</v>
          </cell>
          <cell r="K605" t="str">
            <v>-</v>
          </cell>
          <cell r="L605" t="str">
            <v>-</v>
          </cell>
          <cell r="M605" t="str">
            <v>-</v>
          </cell>
          <cell r="N605" t="str">
            <v>-</v>
          </cell>
          <cell r="O605" t="str">
            <v>-</v>
          </cell>
          <cell r="P605" t="str">
            <v>IGE1013</v>
          </cell>
          <cell r="Q605">
            <v>0.25</v>
          </cell>
          <cell r="R605" t="str">
            <v>C5617</v>
          </cell>
          <cell r="S605">
            <v>1</v>
          </cell>
          <cell r="T605" t="str">
            <v>IGE1061</v>
          </cell>
          <cell r="U605">
            <v>0.2</v>
          </cell>
          <cell r="V605" t="str">
            <v>-</v>
          </cell>
          <cell r="W605" t="str">
            <v>-</v>
          </cell>
          <cell r="X605" t="str">
            <v>-</v>
          </cell>
          <cell r="Y605" t="str">
            <v>-</v>
          </cell>
          <cell r="Z605" t="str">
            <v>-</v>
          </cell>
          <cell r="AA605" t="str">
            <v>-</v>
          </cell>
          <cell r="AB605" t="str">
            <v>-</v>
          </cell>
          <cell r="AC605" t="str">
            <v>-</v>
          </cell>
          <cell r="AD605" t="str">
            <v>-</v>
          </cell>
          <cell r="AE605" t="str">
            <v>-</v>
          </cell>
          <cell r="AF605" t="str">
            <v>-</v>
          </cell>
          <cell r="AG605" t="str">
            <v>-</v>
          </cell>
          <cell r="AH605" t="str">
            <v>-</v>
          </cell>
          <cell r="AI605" t="str">
            <v>-</v>
          </cell>
          <cell r="AJ605">
            <v>0</v>
          </cell>
          <cell r="AK605" t="str">
            <v>-</v>
          </cell>
          <cell r="AL605" t="str">
            <v>-</v>
          </cell>
          <cell r="AM605" t="str">
            <v>-</v>
          </cell>
          <cell r="AN605" t="str">
            <v>-</v>
          </cell>
          <cell r="AO605" t="str">
            <v>-</v>
          </cell>
          <cell r="AP605" t="str">
            <v>-</v>
          </cell>
          <cell r="AQ605" t="str">
            <v>-</v>
          </cell>
          <cell r="AR605" t="str">
            <v>-</v>
          </cell>
          <cell r="AS605" t="str">
            <v>-</v>
          </cell>
          <cell r="AT605" t="str">
            <v>-</v>
          </cell>
          <cell r="AU605" t="str">
            <v>-</v>
          </cell>
          <cell r="AV605" t="str">
            <v>-</v>
          </cell>
          <cell r="AW605">
            <v>1</v>
          </cell>
          <cell r="AX605" t="str">
            <v>-</v>
          </cell>
          <cell r="AY605">
            <v>1</v>
          </cell>
          <cell r="AZ605">
            <v>1</v>
          </cell>
          <cell r="BA605">
            <v>1</v>
          </cell>
          <cell r="BB605" t="str">
            <v>MO20</v>
          </cell>
          <cell r="BC605">
            <v>5</v>
          </cell>
          <cell r="BD605">
            <v>1</v>
          </cell>
          <cell r="BE605" t="str">
            <v>MO10</v>
          </cell>
          <cell r="BF605">
            <v>5</v>
          </cell>
          <cell r="BG605" t="str">
            <v>-</v>
          </cell>
          <cell r="BH605" t="str">
            <v>-</v>
          </cell>
          <cell r="BI605" t="str">
            <v>-</v>
          </cell>
          <cell r="BJ605" t="str">
            <v>-</v>
          </cell>
          <cell r="BK605" t="str">
            <v>-</v>
          </cell>
          <cell r="BL605" t="str">
            <v>-</v>
          </cell>
          <cell r="BM605" t="str">
            <v>-</v>
          </cell>
          <cell r="BN605" t="str">
            <v>-</v>
          </cell>
          <cell r="BO605" t="str">
            <v>-</v>
          </cell>
          <cell r="BP605" t="str">
            <v>-</v>
          </cell>
          <cell r="BQ605" t="str">
            <v>-</v>
          </cell>
          <cell r="BR605">
            <v>551455</v>
          </cell>
          <cell r="BS605">
            <v>0</v>
          </cell>
          <cell r="BT605">
            <v>551455</v>
          </cell>
          <cell r="BU605">
            <v>0</v>
          </cell>
          <cell r="BW605" t="str">
            <v>Administracion, Imprevistos, Utilidad (AIU)</v>
          </cell>
          <cell r="BX605">
            <v>0</v>
          </cell>
          <cell r="BY605">
            <v>0</v>
          </cell>
          <cell r="BZ605">
            <v>0</v>
          </cell>
          <cell r="CA605">
            <v>0</v>
          </cell>
        </row>
        <row r="606">
          <cell r="D606" t="str">
            <v xml:space="preserve">Muro BLOQUE CONCRETO 0.10 </v>
          </cell>
          <cell r="E606" t="str">
            <v>M2</v>
          </cell>
          <cell r="F606" t="str">
            <v>MG501</v>
          </cell>
          <cell r="G606">
            <v>0.05</v>
          </cell>
          <cell r="H606" t="str">
            <v>-</v>
          </cell>
          <cell r="I606" t="str">
            <v>-</v>
          </cell>
          <cell r="J606" t="str">
            <v>-</v>
          </cell>
          <cell r="K606" t="str">
            <v>-</v>
          </cell>
          <cell r="L606" t="str">
            <v>-</v>
          </cell>
          <cell r="M606" t="str">
            <v>-</v>
          </cell>
          <cell r="N606" t="str">
            <v>-</v>
          </cell>
          <cell r="O606" t="str">
            <v>-</v>
          </cell>
          <cell r="P606" t="str">
            <v>C5918</v>
          </cell>
          <cell r="Q606">
            <v>17</v>
          </cell>
          <cell r="R606" t="str">
            <v>IGE1194</v>
          </cell>
          <cell r="S606">
            <v>8.5000000000000006E-2</v>
          </cell>
          <cell r="T606" t="str">
            <v>-</v>
          </cell>
          <cell r="U606" t="str">
            <v>-</v>
          </cell>
          <cell r="V606" t="str">
            <v>-</v>
          </cell>
          <cell r="W606" t="str">
            <v>-</v>
          </cell>
          <cell r="X606" t="str">
            <v>-</v>
          </cell>
          <cell r="Y606" t="str">
            <v>-</v>
          </cell>
          <cell r="Z606" t="str">
            <v>-</v>
          </cell>
          <cell r="AA606" t="str">
            <v>-</v>
          </cell>
          <cell r="AB606" t="str">
            <v>-</v>
          </cell>
          <cell r="AC606" t="str">
            <v>-</v>
          </cell>
          <cell r="AD606" t="str">
            <v>-</v>
          </cell>
          <cell r="AE606" t="str">
            <v>-</v>
          </cell>
          <cell r="AF606" t="str">
            <v>-</v>
          </cell>
          <cell r="AG606" t="str">
            <v>-</v>
          </cell>
          <cell r="AH606" t="str">
            <v>-</v>
          </cell>
          <cell r="AI606" t="str">
            <v>-</v>
          </cell>
          <cell r="AJ606">
            <v>0</v>
          </cell>
          <cell r="AK606" t="str">
            <v>-</v>
          </cell>
          <cell r="AL606" t="str">
            <v>-</v>
          </cell>
          <cell r="AM606" t="str">
            <v>-</v>
          </cell>
          <cell r="AN606" t="str">
            <v>-</v>
          </cell>
          <cell r="AO606" t="str">
            <v>-</v>
          </cell>
          <cell r="AP606" t="str">
            <v>-</v>
          </cell>
          <cell r="AQ606" t="str">
            <v>-</v>
          </cell>
          <cell r="AR606" t="str">
            <v>-</v>
          </cell>
          <cell r="AS606" t="str">
            <v>-</v>
          </cell>
          <cell r="AT606" t="str">
            <v>-</v>
          </cell>
          <cell r="AU606" t="str">
            <v>-</v>
          </cell>
          <cell r="AV606" t="str">
            <v>-</v>
          </cell>
          <cell r="AW606">
            <v>1</v>
          </cell>
          <cell r="AX606" t="str">
            <v>-</v>
          </cell>
          <cell r="AY606">
            <v>1</v>
          </cell>
          <cell r="AZ606">
            <v>1</v>
          </cell>
          <cell r="BA606">
            <v>1</v>
          </cell>
          <cell r="BB606" t="str">
            <v>MO13</v>
          </cell>
          <cell r="BC606">
            <v>20</v>
          </cell>
          <cell r="BD606" t="str">
            <v>-</v>
          </cell>
          <cell r="BE606" t="str">
            <v>-</v>
          </cell>
          <cell r="BF606" t="str">
            <v>-</v>
          </cell>
          <cell r="BG606" t="str">
            <v>-</v>
          </cell>
          <cell r="BH606" t="str">
            <v>-</v>
          </cell>
          <cell r="BI606" t="str">
            <v>-</v>
          </cell>
          <cell r="BJ606" t="str">
            <v>-</v>
          </cell>
          <cell r="BK606" t="str">
            <v>-</v>
          </cell>
          <cell r="BL606" t="str">
            <v>-</v>
          </cell>
          <cell r="BM606" t="str">
            <v>-</v>
          </cell>
          <cell r="BN606" t="str">
            <v>-</v>
          </cell>
          <cell r="BO606" t="str">
            <v>-</v>
          </cell>
          <cell r="BP606" t="str">
            <v>-</v>
          </cell>
          <cell r="BQ606" t="str">
            <v>-</v>
          </cell>
          <cell r="BR606">
            <v>63169</v>
          </cell>
          <cell r="BS606">
            <v>0</v>
          </cell>
          <cell r="BT606">
            <v>63169</v>
          </cell>
          <cell r="BU606">
            <v>0</v>
          </cell>
          <cell r="BW606" t="str">
            <v>Administracion, Imprevistos, Utilidad (AIU)</v>
          </cell>
          <cell r="BX606">
            <v>0</v>
          </cell>
          <cell r="BY606">
            <v>0</v>
          </cell>
          <cell r="BZ606">
            <v>0</v>
          </cell>
          <cell r="CA606">
            <v>0</v>
          </cell>
        </row>
        <row r="607">
          <cell r="D607" t="str">
            <v>Muro en bloque No.5 E=0.12 mts.</v>
          </cell>
          <cell r="E607" t="str">
            <v>M2</v>
          </cell>
          <cell r="F607" t="str">
            <v>MG501</v>
          </cell>
          <cell r="G607">
            <v>4.2000000000000003E-2</v>
          </cell>
          <cell r="H607" t="str">
            <v>-</v>
          </cell>
          <cell r="I607" t="str">
            <v>-</v>
          </cell>
          <cell r="J607" t="str">
            <v>-</v>
          </cell>
          <cell r="K607" t="str">
            <v>-</v>
          </cell>
          <cell r="L607" t="str">
            <v>-</v>
          </cell>
          <cell r="M607" t="str">
            <v>-</v>
          </cell>
          <cell r="N607" t="str">
            <v>-</v>
          </cell>
          <cell r="O607" t="str">
            <v>-</v>
          </cell>
          <cell r="P607" t="str">
            <v>IGE1036</v>
          </cell>
          <cell r="Q607">
            <v>15</v>
          </cell>
          <cell r="R607" t="str">
            <v>IGE1194</v>
          </cell>
          <cell r="S607">
            <v>0.03</v>
          </cell>
          <cell r="T607" t="str">
            <v>-</v>
          </cell>
          <cell r="U607" t="str">
            <v>-</v>
          </cell>
          <cell r="V607" t="str">
            <v>-</v>
          </cell>
          <cell r="W607" t="str">
            <v>-</v>
          </cell>
          <cell r="X607" t="str">
            <v>-</v>
          </cell>
          <cell r="Y607" t="str">
            <v>-</v>
          </cell>
          <cell r="Z607" t="str">
            <v>-</v>
          </cell>
          <cell r="AA607" t="str">
            <v>-</v>
          </cell>
          <cell r="AB607" t="str">
            <v>-</v>
          </cell>
          <cell r="AC607" t="str">
            <v>-</v>
          </cell>
          <cell r="AD607" t="str">
            <v>-</v>
          </cell>
          <cell r="AE607" t="str">
            <v>-</v>
          </cell>
          <cell r="AF607" t="str">
            <v>-</v>
          </cell>
          <cell r="AG607" t="str">
            <v>-</v>
          </cell>
          <cell r="AH607" t="str">
            <v>-</v>
          </cell>
          <cell r="AI607" t="str">
            <v>-</v>
          </cell>
          <cell r="AJ607">
            <v>0</v>
          </cell>
          <cell r="AK607" t="str">
            <v>-</v>
          </cell>
          <cell r="AL607" t="str">
            <v>-</v>
          </cell>
          <cell r="AM607" t="str">
            <v>-</v>
          </cell>
          <cell r="AN607" t="str">
            <v>-</v>
          </cell>
          <cell r="AO607" t="str">
            <v>-</v>
          </cell>
          <cell r="AP607" t="str">
            <v>-</v>
          </cell>
          <cell r="AQ607" t="str">
            <v>-</v>
          </cell>
          <cell r="AR607" t="str">
            <v>-</v>
          </cell>
          <cell r="AS607" t="str">
            <v>-</v>
          </cell>
          <cell r="AT607" t="str">
            <v>-</v>
          </cell>
          <cell r="AU607" t="str">
            <v>-</v>
          </cell>
          <cell r="AV607" t="str">
            <v>-</v>
          </cell>
          <cell r="AW607">
            <v>1</v>
          </cell>
          <cell r="AX607" t="str">
            <v>-</v>
          </cell>
          <cell r="AY607">
            <v>1</v>
          </cell>
          <cell r="AZ607">
            <v>1</v>
          </cell>
          <cell r="BA607">
            <v>1</v>
          </cell>
          <cell r="BB607" t="str">
            <v>MO13</v>
          </cell>
          <cell r="BC607">
            <v>19.2</v>
          </cell>
          <cell r="BD607" t="str">
            <v>-</v>
          </cell>
          <cell r="BE607" t="str">
            <v>-</v>
          </cell>
          <cell r="BF607" t="str">
            <v>-</v>
          </cell>
          <cell r="BG607" t="str">
            <v>-</v>
          </cell>
          <cell r="BH607" t="str">
            <v>-</v>
          </cell>
          <cell r="BI607" t="str">
            <v>-</v>
          </cell>
          <cell r="BJ607" t="str">
            <v>-</v>
          </cell>
          <cell r="BK607" t="str">
            <v>-</v>
          </cell>
          <cell r="BL607" t="str">
            <v>-</v>
          </cell>
          <cell r="BM607" t="str">
            <v>-</v>
          </cell>
          <cell r="BN607" t="str">
            <v>-</v>
          </cell>
          <cell r="BO607" t="str">
            <v>-</v>
          </cell>
          <cell r="BP607" t="str">
            <v>-</v>
          </cell>
          <cell r="BQ607" t="str">
            <v>-</v>
          </cell>
          <cell r="BR607">
            <v>34325</v>
          </cell>
          <cell r="BS607">
            <v>0</v>
          </cell>
          <cell r="BT607">
            <v>34325</v>
          </cell>
          <cell r="BU607">
            <v>0</v>
          </cell>
          <cell r="BW607" t="str">
            <v>Administracion, Imprevistos, Utilidad (AIU)</v>
          </cell>
          <cell r="BX607">
            <v>0</v>
          </cell>
          <cell r="BY607">
            <v>0</v>
          </cell>
          <cell r="BZ607">
            <v>0</v>
          </cell>
          <cell r="CA607">
            <v>0</v>
          </cell>
        </row>
        <row r="608">
          <cell r="D608" t="str">
            <v>MURO PANDERETA SANTA FE 5.5CM</v>
          </cell>
          <cell r="E608" t="str">
            <v>M2</v>
          </cell>
          <cell r="F608" t="str">
            <v>MG501</v>
          </cell>
          <cell r="G608">
            <v>0.03</v>
          </cell>
          <cell r="H608" t="str">
            <v>-</v>
          </cell>
          <cell r="I608" t="str">
            <v>-</v>
          </cell>
          <cell r="J608" t="str">
            <v>-</v>
          </cell>
          <cell r="K608" t="str">
            <v>-</v>
          </cell>
          <cell r="L608" t="str">
            <v>-</v>
          </cell>
          <cell r="M608" t="str">
            <v>-</v>
          </cell>
          <cell r="N608" t="str">
            <v>-</v>
          </cell>
          <cell r="O608" t="str">
            <v>-</v>
          </cell>
          <cell r="P608" t="str">
            <v>IGE1146</v>
          </cell>
          <cell r="Q608">
            <v>30</v>
          </cell>
          <cell r="R608" t="str">
            <v>IGE1194</v>
          </cell>
          <cell r="S608">
            <v>0.01</v>
          </cell>
          <cell r="T608" t="str">
            <v>-</v>
          </cell>
          <cell r="U608" t="str">
            <v>-</v>
          </cell>
          <cell r="V608" t="str">
            <v>-</v>
          </cell>
          <cell r="W608" t="str">
            <v>-</v>
          </cell>
          <cell r="X608" t="str">
            <v>-</v>
          </cell>
          <cell r="Y608" t="str">
            <v>-</v>
          </cell>
          <cell r="Z608" t="str">
            <v>-</v>
          </cell>
          <cell r="AA608" t="str">
            <v>-</v>
          </cell>
          <cell r="AB608" t="str">
            <v>-</v>
          </cell>
          <cell r="AC608" t="str">
            <v>-</v>
          </cell>
          <cell r="AD608" t="str">
            <v>-</v>
          </cell>
          <cell r="AE608" t="str">
            <v>-</v>
          </cell>
          <cell r="AF608" t="str">
            <v>-</v>
          </cell>
          <cell r="AG608" t="str">
            <v>-</v>
          </cell>
          <cell r="AH608" t="str">
            <v>-</v>
          </cell>
          <cell r="AI608" t="str">
            <v>-</v>
          </cell>
          <cell r="AJ608">
            <v>0</v>
          </cell>
          <cell r="AK608" t="str">
            <v>-</v>
          </cell>
          <cell r="AL608" t="str">
            <v>-</v>
          </cell>
          <cell r="AM608" t="str">
            <v>-</v>
          </cell>
          <cell r="AN608" t="str">
            <v>-</v>
          </cell>
          <cell r="AO608" t="str">
            <v>-</v>
          </cell>
          <cell r="AP608" t="str">
            <v>-</v>
          </cell>
          <cell r="AQ608" t="str">
            <v>-</v>
          </cell>
          <cell r="AR608" t="str">
            <v>-</v>
          </cell>
          <cell r="AS608" t="str">
            <v>-</v>
          </cell>
          <cell r="AT608" t="str">
            <v>-</v>
          </cell>
          <cell r="AU608" t="str">
            <v>-</v>
          </cell>
          <cell r="AV608" t="str">
            <v>-</v>
          </cell>
          <cell r="AW608">
            <v>1</v>
          </cell>
          <cell r="AX608" t="str">
            <v>-</v>
          </cell>
          <cell r="AY608">
            <v>1</v>
          </cell>
          <cell r="AZ608">
            <v>1</v>
          </cell>
          <cell r="BA608">
            <v>1</v>
          </cell>
          <cell r="BB608" t="str">
            <v>MO13</v>
          </cell>
          <cell r="BC608">
            <v>10</v>
          </cell>
          <cell r="BD608" t="str">
            <v>-</v>
          </cell>
          <cell r="BE608" t="str">
            <v>-</v>
          </cell>
          <cell r="BF608" t="str">
            <v>-</v>
          </cell>
          <cell r="BG608" t="str">
            <v>-</v>
          </cell>
          <cell r="BH608" t="str">
            <v>-</v>
          </cell>
          <cell r="BI608" t="str">
            <v>-</v>
          </cell>
          <cell r="BJ608" t="str">
            <v>-</v>
          </cell>
          <cell r="BK608" t="str">
            <v>-</v>
          </cell>
          <cell r="BL608" t="str">
            <v>-</v>
          </cell>
          <cell r="BM608" t="str">
            <v>-</v>
          </cell>
          <cell r="BN608" t="str">
            <v>-</v>
          </cell>
          <cell r="BO608" t="str">
            <v>-</v>
          </cell>
          <cell r="BP608" t="str">
            <v>-</v>
          </cell>
          <cell r="BQ608" t="str">
            <v>-</v>
          </cell>
          <cell r="BR608">
            <v>42640</v>
          </cell>
          <cell r="BS608">
            <v>0</v>
          </cell>
          <cell r="BT608">
            <v>42640</v>
          </cell>
          <cell r="BU608">
            <v>0</v>
          </cell>
          <cell r="BW608" t="str">
            <v>Administracion, Imprevistos, Utilidad (AIU)</v>
          </cell>
          <cell r="BX608">
            <v>0</v>
          </cell>
          <cell r="BY608">
            <v>0</v>
          </cell>
          <cell r="BZ608">
            <v>0</v>
          </cell>
          <cell r="CA608">
            <v>0</v>
          </cell>
        </row>
        <row r="609">
          <cell r="D609" t="str">
            <v>Muro prensado Santa Fe E=0.12 mts.</v>
          </cell>
          <cell r="E609" t="str">
            <v>M2</v>
          </cell>
          <cell r="F609" t="str">
            <v>MG501</v>
          </cell>
          <cell r="G609">
            <v>0.03</v>
          </cell>
          <cell r="H609" t="str">
            <v>-</v>
          </cell>
          <cell r="I609" t="str">
            <v>-</v>
          </cell>
          <cell r="J609" t="str">
            <v>-</v>
          </cell>
          <cell r="K609" t="str">
            <v>-</v>
          </cell>
          <cell r="L609" t="str">
            <v>-</v>
          </cell>
          <cell r="M609" t="str">
            <v>-</v>
          </cell>
          <cell r="N609" t="str">
            <v>-</v>
          </cell>
          <cell r="O609" t="str">
            <v>-</v>
          </cell>
          <cell r="P609" t="str">
            <v>IGE1146</v>
          </cell>
          <cell r="Q609">
            <v>59</v>
          </cell>
          <cell r="R609" t="str">
            <v>IGE1194</v>
          </cell>
          <cell r="S609">
            <v>0.04</v>
          </cell>
          <cell r="T609" t="str">
            <v>-</v>
          </cell>
          <cell r="U609" t="str">
            <v>-</v>
          </cell>
          <cell r="V609" t="str">
            <v>-</v>
          </cell>
          <cell r="W609" t="str">
            <v>-</v>
          </cell>
          <cell r="X609" t="str">
            <v>-</v>
          </cell>
          <cell r="Y609" t="str">
            <v>-</v>
          </cell>
          <cell r="Z609" t="str">
            <v>-</v>
          </cell>
          <cell r="AA609" t="str">
            <v>-</v>
          </cell>
          <cell r="AB609" t="str">
            <v>-</v>
          </cell>
          <cell r="AC609" t="str">
            <v>-</v>
          </cell>
          <cell r="AD609" t="str">
            <v>-</v>
          </cell>
          <cell r="AE609" t="str">
            <v>-</v>
          </cell>
          <cell r="AF609" t="str">
            <v>-</v>
          </cell>
          <cell r="AG609" t="str">
            <v>-</v>
          </cell>
          <cell r="AH609" t="str">
            <v>-</v>
          </cell>
          <cell r="AI609" t="str">
            <v>-</v>
          </cell>
          <cell r="AJ609">
            <v>0</v>
          </cell>
          <cell r="AK609" t="str">
            <v>-</v>
          </cell>
          <cell r="AL609" t="str">
            <v>-</v>
          </cell>
          <cell r="AM609" t="str">
            <v>-</v>
          </cell>
          <cell r="AN609" t="str">
            <v>-</v>
          </cell>
          <cell r="AO609" t="str">
            <v>-</v>
          </cell>
          <cell r="AP609" t="str">
            <v>-</v>
          </cell>
          <cell r="AQ609" t="str">
            <v>-</v>
          </cell>
          <cell r="AR609" t="str">
            <v>-</v>
          </cell>
          <cell r="AS609" t="str">
            <v>-</v>
          </cell>
          <cell r="AT609" t="str">
            <v>-</v>
          </cell>
          <cell r="AU609" t="str">
            <v>-</v>
          </cell>
          <cell r="AV609" t="str">
            <v>-</v>
          </cell>
          <cell r="AW609">
            <v>1</v>
          </cell>
          <cell r="AX609" t="str">
            <v>-</v>
          </cell>
          <cell r="AY609">
            <v>1</v>
          </cell>
          <cell r="AZ609">
            <v>1</v>
          </cell>
          <cell r="BA609">
            <v>1</v>
          </cell>
          <cell r="BB609" t="str">
            <v>MO13</v>
          </cell>
          <cell r="BC609">
            <v>9</v>
          </cell>
          <cell r="BD609" t="str">
            <v>-</v>
          </cell>
          <cell r="BE609" t="str">
            <v>-</v>
          </cell>
          <cell r="BF609" t="str">
            <v>-</v>
          </cell>
          <cell r="BG609" t="str">
            <v>-</v>
          </cell>
          <cell r="BH609" t="str">
            <v>-</v>
          </cell>
          <cell r="BI609" t="str">
            <v>-</v>
          </cell>
          <cell r="BJ609" t="str">
            <v>-</v>
          </cell>
          <cell r="BK609" t="str">
            <v>-</v>
          </cell>
          <cell r="BL609" t="str">
            <v>-</v>
          </cell>
          <cell r="BM609" t="str">
            <v>-</v>
          </cell>
          <cell r="BN609" t="str">
            <v>-</v>
          </cell>
          <cell r="BO609" t="str">
            <v>-</v>
          </cell>
          <cell r="BP609" t="str">
            <v>-</v>
          </cell>
          <cell r="BQ609" t="str">
            <v>-</v>
          </cell>
          <cell r="BR609">
            <v>78893</v>
          </cell>
          <cell r="BS609">
            <v>0</v>
          </cell>
          <cell r="BT609">
            <v>78893</v>
          </cell>
          <cell r="BU609">
            <v>0</v>
          </cell>
          <cell r="BW609" t="str">
            <v>Administracion, Imprevistos, Utilidad (AIU)</v>
          </cell>
          <cell r="BX609">
            <v>0</v>
          </cell>
          <cell r="BY609">
            <v>0</v>
          </cell>
          <cell r="BZ609">
            <v>0</v>
          </cell>
          <cell r="CA609">
            <v>0</v>
          </cell>
        </row>
        <row r="610">
          <cell r="D610" t="str">
            <v>MURO SEMIPRENSADO SANTA FE E=0.12 mts</v>
          </cell>
          <cell r="E610" t="str">
            <v>M2</v>
          </cell>
          <cell r="F610" t="str">
            <v>MG501</v>
          </cell>
          <cell r="G610">
            <v>0.03</v>
          </cell>
          <cell r="H610" t="str">
            <v>-</v>
          </cell>
          <cell r="I610" t="str">
            <v>-</v>
          </cell>
          <cell r="J610" t="str">
            <v>-</v>
          </cell>
          <cell r="K610" t="str">
            <v>-</v>
          </cell>
          <cell r="L610" t="str">
            <v>-</v>
          </cell>
          <cell r="M610" t="str">
            <v>-</v>
          </cell>
          <cell r="N610" t="str">
            <v>-</v>
          </cell>
          <cell r="O610" t="str">
            <v>-</v>
          </cell>
          <cell r="P610" t="str">
            <v>IGE1147</v>
          </cell>
          <cell r="Q610">
            <v>59</v>
          </cell>
          <cell r="R610" t="str">
            <v>IGE1194</v>
          </cell>
          <cell r="S610">
            <v>0.05</v>
          </cell>
          <cell r="T610" t="str">
            <v>-</v>
          </cell>
          <cell r="U610" t="str">
            <v>-</v>
          </cell>
          <cell r="V610" t="str">
            <v>-</v>
          </cell>
          <cell r="W610" t="str">
            <v>-</v>
          </cell>
          <cell r="X610" t="str">
            <v>-</v>
          </cell>
          <cell r="Y610" t="str">
            <v>-</v>
          </cell>
          <cell r="Z610" t="str">
            <v>-</v>
          </cell>
          <cell r="AA610" t="str">
            <v>-</v>
          </cell>
          <cell r="AB610" t="str">
            <v>-</v>
          </cell>
          <cell r="AC610" t="str">
            <v>-</v>
          </cell>
          <cell r="AD610" t="str">
            <v>-</v>
          </cell>
          <cell r="AE610" t="str">
            <v>-</v>
          </cell>
          <cell r="AF610" t="str">
            <v>-</v>
          </cell>
          <cell r="AG610" t="str">
            <v>-</v>
          </cell>
          <cell r="AH610" t="str">
            <v>-</v>
          </cell>
          <cell r="AI610" t="str">
            <v>-</v>
          </cell>
          <cell r="AJ610">
            <v>0</v>
          </cell>
          <cell r="AK610" t="str">
            <v>-</v>
          </cell>
          <cell r="AL610" t="str">
            <v>-</v>
          </cell>
          <cell r="AM610" t="str">
            <v>-</v>
          </cell>
          <cell r="AN610" t="str">
            <v>-</v>
          </cell>
          <cell r="AO610" t="str">
            <v>-</v>
          </cell>
          <cell r="AP610" t="str">
            <v>-</v>
          </cell>
          <cell r="AQ610" t="str">
            <v>-</v>
          </cell>
          <cell r="AR610" t="str">
            <v>-</v>
          </cell>
          <cell r="AS610" t="str">
            <v>-</v>
          </cell>
          <cell r="AT610" t="str">
            <v>-</v>
          </cell>
          <cell r="AU610" t="str">
            <v>-</v>
          </cell>
          <cell r="AV610" t="str">
            <v>-</v>
          </cell>
          <cell r="AW610">
            <v>1</v>
          </cell>
          <cell r="AX610" t="str">
            <v>-</v>
          </cell>
          <cell r="AY610">
            <v>1</v>
          </cell>
          <cell r="AZ610">
            <v>1</v>
          </cell>
          <cell r="BA610">
            <v>1</v>
          </cell>
          <cell r="BB610" t="str">
            <v>MO13</v>
          </cell>
          <cell r="BC610">
            <v>9</v>
          </cell>
          <cell r="BD610" t="str">
            <v>-</v>
          </cell>
          <cell r="BE610" t="str">
            <v>-</v>
          </cell>
          <cell r="BF610" t="str">
            <v>-</v>
          </cell>
          <cell r="BG610" t="str">
            <v>-</v>
          </cell>
          <cell r="BH610" t="str">
            <v>-</v>
          </cell>
          <cell r="BI610" t="str">
            <v>-</v>
          </cell>
          <cell r="BJ610" t="str">
            <v>-</v>
          </cell>
          <cell r="BK610" t="str">
            <v>-</v>
          </cell>
          <cell r="BL610" t="str">
            <v>-</v>
          </cell>
          <cell r="BM610" t="str">
            <v>-</v>
          </cell>
          <cell r="BN610" t="str">
            <v>-</v>
          </cell>
          <cell r="BO610" t="str">
            <v>-</v>
          </cell>
          <cell r="BP610" t="str">
            <v>-</v>
          </cell>
          <cell r="BQ610" t="str">
            <v>-</v>
          </cell>
          <cell r="BR610">
            <v>68914</v>
          </cell>
          <cell r="BS610">
            <v>0</v>
          </cell>
          <cell r="BT610">
            <v>68914</v>
          </cell>
          <cell r="BU610">
            <v>0</v>
          </cell>
          <cell r="BW610" t="str">
            <v>Administracion, Imprevistos, Utilidad (AIU)</v>
          </cell>
          <cell r="BX610">
            <v>0</v>
          </cell>
          <cell r="BY610">
            <v>0</v>
          </cell>
          <cell r="BZ610">
            <v>0</v>
          </cell>
          <cell r="CA610">
            <v>0</v>
          </cell>
        </row>
        <row r="611">
          <cell r="D611" t="str">
            <v>SUMINISTRO E INSTALACION DE DISPENSADOR DE JABON</v>
          </cell>
          <cell r="E611" t="str">
            <v>unidad</v>
          </cell>
          <cell r="F611" t="str">
            <v>MG501</v>
          </cell>
          <cell r="G611">
            <v>0.1</v>
          </cell>
          <cell r="H611" t="str">
            <v>-</v>
          </cell>
          <cell r="I611" t="str">
            <v>-</v>
          </cell>
          <cell r="J611" t="str">
            <v>-</v>
          </cell>
          <cell r="K611" t="str">
            <v>-</v>
          </cell>
          <cell r="L611" t="str">
            <v>-</v>
          </cell>
          <cell r="M611" t="str">
            <v>-</v>
          </cell>
          <cell r="N611" t="str">
            <v>-</v>
          </cell>
          <cell r="O611" t="str">
            <v>-</v>
          </cell>
          <cell r="P611" t="str">
            <v>C5616</v>
          </cell>
          <cell r="Q611">
            <v>1</v>
          </cell>
          <cell r="R611" t="str">
            <v>-</v>
          </cell>
          <cell r="S611" t="str">
            <v>-</v>
          </cell>
          <cell r="T611" t="str">
            <v>-</v>
          </cell>
          <cell r="U611" t="str">
            <v>-</v>
          </cell>
          <cell r="V611" t="str">
            <v>-</v>
          </cell>
          <cell r="W611" t="str">
            <v>-</v>
          </cell>
          <cell r="X611" t="str">
            <v>-</v>
          </cell>
          <cell r="Y611" t="str">
            <v>-</v>
          </cell>
          <cell r="Z611" t="str">
            <v>-</v>
          </cell>
          <cell r="AA611" t="str">
            <v>-</v>
          </cell>
          <cell r="AB611" t="str">
            <v>-</v>
          </cell>
          <cell r="AC611" t="str">
            <v>-</v>
          </cell>
          <cell r="AD611" t="str">
            <v>-</v>
          </cell>
          <cell r="AE611" t="str">
            <v>-</v>
          </cell>
          <cell r="AF611" t="str">
            <v>-</v>
          </cell>
          <cell r="AG611" t="str">
            <v>-</v>
          </cell>
          <cell r="AH611" t="str">
            <v>-</v>
          </cell>
          <cell r="AI611" t="str">
            <v>-</v>
          </cell>
          <cell r="AJ611">
            <v>0</v>
          </cell>
          <cell r="AK611" t="str">
            <v>-</v>
          </cell>
          <cell r="AL611" t="str">
            <v>-</v>
          </cell>
          <cell r="AM611" t="str">
            <v>-</v>
          </cell>
          <cell r="AN611" t="str">
            <v>-</v>
          </cell>
          <cell r="AO611" t="str">
            <v>-</v>
          </cell>
          <cell r="AP611" t="str">
            <v>-</v>
          </cell>
          <cell r="AQ611" t="str">
            <v>-</v>
          </cell>
          <cell r="AR611" t="str">
            <v>-</v>
          </cell>
          <cell r="AS611" t="str">
            <v>-</v>
          </cell>
          <cell r="AT611" t="str">
            <v>-</v>
          </cell>
          <cell r="AU611" t="str">
            <v>-</v>
          </cell>
          <cell r="AV611" t="str">
            <v>-</v>
          </cell>
          <cell r="AW611">
            <v>1</v>
          </cell>
          <cell r="AX611" t="str">
            <v>-</v>
          </cell>
          <cell r="AY611">
            <v>1</v>
          </cell>
          <cell r="AZ611">
            <v>1</v>
          </cell>
          <cell r="BA611">
            <v>1</v>
          </cell>
          <cell r="BB611" t="str">
            <v>MO20</v>
          </cell>
          <cell r="BC611">
            <v>16</v>
          </cell>
          <cell r="BD611">
            <v>1</v>
          </cell>
          <cell r="BE611" t="str">
            <v>MO10</v>
          </cell>
          <cell r="BF611">
            <v>16</v>
          </cell>
          <cell r="BG611" t="str">
            <v>-</v>
          </cell>
          <cell r="BH611" t="str">
            <v>-</v>
          </cell>
          <cell r="BI611" t="str">
            <v>-</v>
          </cell>
          <cell r="BJ611" t="str">
            <v>-</v>
          </cell>
          <cell r="BK611" t="str">
            <v>-</v>
          </cell>
          <cell r="BL611" t="str">
            <v>-</v>
          </cell>
          <cell r="BM611" t="str">
            <v>-</v>
          </cell>
          <cell r="BN611" t="str">
            <v>-</v>
          </cell>
          <cell r="BO611" t="str">
            <v>-</v>
          </cell>
          <cell r="BP611" t="str">
            <v>-</v>
          </cell>
          <cell r="BQ611" t="str">
            <v>-</v>
          </cell>
          <cell r="BR611">
            <v>123283</v>
          </cell>
          <cell r="BS611">
            <v>0</v>
          </cell>
          <cell r="BT611">
            <v>123283</v>
          </cell>
          <cell r="BU611">
            <v>0</v>
          </cell>
          <cell r="BW611" t="str">
            <v>Administracion, Imprevistos, Utilidad (AIU)</v>
          </cell>
          <cell r="BX611">
            <v>0</v>
          </cell>
          <cell r="BY611">
            <v>0</v>
          </cell>
          <cell r="BZ611">
            <v>0</v>
          </cell>
          <cell r="CA611">
            <v>0</v>
          </cell>
        </row>
        <row r="612">
          <cell r="D612" t="str">
            <v>SUMINISTRO E INSTALACIÓN LAVAMANOS SOBREPONER EN COLOR BLANCO INC. GRIFERIA</v>
          </cell>
          <cell r="E612" t="str">
            <v>uni</v>
          </cell>
          <cell r="F612" t="str">
            <v>MG501</v>
          </cell>
          <cell r="G612">
            <v>3.5000000000000001E-3</v>
          </cell>
          <cell r="H612" t="str">
            <v>-</v>
          </cell>
          <cell r="I612" t="str">
            <v>-</v>
          </cell>
          <cell r="J612" t="str">
            <v>-</v>
          </cell>
          <cell r="K612" t="str">
            <v>-</v>
          </cell>
          <cell r="L612" t="str">
            <v>-</v>
          </cell>
          <cell r="M612" t="str">
            <v>-</v>
          </cell>
          <cell r="N612" t="str">
            <v>-</v>
          </cell>
          <cell r="O612" t="str">
            <v>-</v>
          </cell>
          <cell r="P612" t="str">
            <v>IGE1159</v>
          </cell>
          <cell r="Q612">
            <v>1</v>
          </cell>
          <cell r="R612" t="str">
            <v>-</v>
          </cell>
          <cell r="S612" t="str">
            <v>-</v>
          </cell>
          <cell r="T612" t="str">
            <v>-</v>
          </cell>
          <cell r="U612" t="str">
            <v>-</v>
          </cell>
          <cell r="V612" t="str">
            <v>-</v>
          </cell>
          <cell r="W612" t="str">
            <v>-</v>
          </cell>
          <cell r="X612" t="str">
            <v>-</v>
          </cell>
          <cell r="Y612" t="str">
            <v>-</v>
          </cell>
          <cell r="Z612" t="str">
            <v>-</v>
          </cell>
          <cell r="AA612" t="str">
            <v>-</v>
          </cell>
          <cell r="AB612" t="str">
            <v>-</v>
          </cell>
          <cell r="AC612" t="str">
            <v>-</v>
          </cell>
          <cell r="AD612" t="str">
            <v>-</v>
          </cell>
          <cell r="AE612" t="str">
            <v>-</v>
          </cell>
          <cell r="AF612" t="str">
            <v>-</v>
          </cell>
          <cell r="AG612" t="str">
            <v>-</v>
          </cell>
          <cell r="AH612" t="str">
            <v>-</v>
          </cell>
          <cell r="AI612" t="str">
            <v>-</v>
          </cell>
          <cell r="AJ612">
            <v>0</v>
          </cell>
          <cell r="AK612" t="str">
            <v>-</v>
          </cell>
          <cell r="AL612" t="str">
            <v>-</v>
          </cell>
          <cell r="AM612" t="str">
            <v>-</v>
          </cell>
          <cell r="AN612" t="str">
            <v>-</v>
          </cell>
          <cell r="AO612" t="str">
            <v>-</v>
          </cell>
          <cell r="AP612" t="str">
            <v>-</v>
          </cell>
          <cell r="AQ612" t="str">
            <v>-</v>
          </cell>
          <cell r="AR612" t="str">
            <v>-</v>
          </cell>
          <cell r="AS612" t="str">
            <v>-</v>
          </cell>
          <cell r="AT612" t="str">
            <v>-</v>
          </cell>
          <cell r="AU612" t="str">
            <v>-</v>
          </cell>
          <cell r="AV612" t="str">
            <v>-</v>
          </cell>
          <cell r="AW612">
            <v>1</v>
          </cell>
          <cell r="AX612" t="str">
            <v>-</v>
          </cell>
          <cell r="AY612">
            <v>1</v>
          </cell>
          <cell r="AZ612">
            <v>1</v>
          </cell>
          <cell r="BA612">
            <v>1</v>
          </cell>
          <cell r="BB612" t="str">
            <v>MO37</v>
          </cell>
          <cell r="BC612">
            <v>5</v>
          </cell>
          <cell r="BD612">
            <v>1</v>
          </cell>
          <cell r="BE612" t="str">
            <v>MO38</v>
          </cell>
          <cell r="BF612">
            <v>5</v>
          </cell>
          <cell r="BG612" t="str">
            <v>-</v>
          </cell>
          <cell r="BH612" t="str">
            <v>-</v>
          </cell>
          <cell r="BI612" t="str">
            <v>-</v>
          </cell>
          <cell r="BJ612" t="str">
            <v>-</v>
          </cell>
          <cell r="BK612" t="str">
            <v>-</v>
          </cell>
          <cell r="BL612" t="str">
            <v>-</v>
          </cell>
          <cell r="BM612" t="str">
            <v>-</v>
          </cell>
          <cell r="BN612" t="str">
            <v>-</v>
          </cell>
          <cell r="BO612" t="str">
            <v>-</v>
          </cell>
          <cell r="BP612" t="str">
            <v>-</v>
          </cell>
          <cell r="BQ612" t="str">
            <v>-</v>
          </cell>
          <cell r="BR612">
            <v>147959</v>
          </cell>
          <cell r="BS612">
            <v>0</v>
          </cell>
          <cell r="BT612">
            <v>0</v>
          </cell>
          <cell r="BU612">
            <v>0</v>
          </cell>
          <cell r="BW612" t="str">
            <v>Administracion, Imprevistos, Utilidad (AIU)</v>
          </cell>
          <cell r="BX612">
            <v>0</v>
          </cell>
          <cell r="BY612">
            <v>0</v>
          </cell>
          <cell r="BZ612">
            <v>0</v>
          </cell>
          <cell r="CA612">
            <v>0</v>
          </cell>
        </row>
        <row r="613">
          <cell r="D613" t="str">
            <v>SUMINISTRO E INSTALACIÓN SANITARIO AVANTI PLUS BLANCO LAVAMANOS CON PEDESTAL, SANITARIO, GRIFERIA  E INCRUSTACIONES</v>
          </cell>
          <cell r="E613" t="str">
            <v>UND</v>
          </cell>
          <cell r="F613" t="str">
            <v>MG501</v>
          </cell>
          <cell r="G613">
            <v>0.05</v>
          </cell>
          <cell r="H613" t="str">
            <v>-</v>
          </cell>
          <cell r="I613" t="str">
            <v>-</v>
          </cell>
          <cell r="J613" t="str">
            <v>-</v>
          </cell>
          <cell r="K613" t="str">
            <v>-</v>
          </cell>
          <cell r="L613" t="str">
            <v>-</v>
          </cell>
          <cell r="M613" t="str">
            <v>-</v>
          </cell>
          <cell r="N613" t="str">
            <v>-</v>
          </cell>
          <cell r="O613" t="str">
            <v>-</v>
          </cell>
          <cell r="P613" t="str">
            <v>C5946</v>
          </cell>
          <cell r="Q613">
            <v>1</v>
          </cell>
          <cell r="R613" t="str">
            <v>IGE1061</v>
          </cell>
          <cell r="S613">
            <v>0.5</v>
          </cell>
          <cell r="T613" t="str">
            <v>-</v>
          </cell>
          <cell r="U613" t="str">
            <v>-</v>
          </cell>
          <cell r="V613" t="str">
            <v>-</v>
          </cell>
          <cell r="W613" t="str">
            <v>-</v>
          </cell>
          <cell r="X613" t="str">
            <v>-</v>
          </cell>
          <cell r="Y613" t="str">
            <v>-</v>
          </cell>
          <cell r="Z613" t="str">
            <v>-</v>
          </cell>
          <cell r="AA613" t="str">
            <v>-</v>
          </cell>
          <cell r="AB613" t="str">
            <v>-</v>
          </cell>
          <cell r="AC613" t="str">
            <v>-</v>
          </cell>
          <cell r="AD613" t="str">
            <v>-</v>
          </cell>
          <cell r="AE613" t="str">
            <v>-</v>
          </cell>
          <cell r="AF613" t="str">
            <v>-</v>
          </cell>
          <cell r="AG613" t="str">
            <v>-</v>
          </cell>
          <cell r="AH613" t="str">
            <v>-</v>
          </cell>
          <cell r="AI613" t="str">
            <v>-</v>
          </cell>
          <cell r="AJ613">
            <v>0</v>
          </cell>
          <cell r="AK613" t="str">
            <v>-</v>
          </cell>
          <cell r="AL613" t="str">
            <v>-</v>
          </cell>
          <cell r="AM613" t="str">
            <v>-</v>
          </cell>
          <cell r="AN613" t="str">
            <v>-</v>
          </cell>
          <cell r="AO613" t="str">
            <v>-</v>
          </cell>
          <cell r="AP613" t="str">
            <v>-</v>
          </cell>
          <cell r="AQ613" t="str">
            <v>-</v>
          </cell>
          <cell r="AR613" t="str">
            <v>-</v>
          </cell>
          <cell r="AS613" t="str">
            <v>-</v>
          </cell>
          <cell r="AT613" t="str">
            <v>-</v>
          </cell>
          <cell r="AU613" t="str">
            <v>-</v>
          </cell>
          <cell r="AV613" t="str">
            <v>-</v>
          </cell>
          <cell r="AW613">
            <v>1</v>
          </cell>
          <cell r="AX613" t="str">
            <v>-</v>
          </cell>
          <cell r="AY613">
            <v>1</v>
          </cell>
          <cell r="AZ613">
            <v>1</v>
          </cell>
          <cell r="BA613">
            <v>1</v>
          </cell>
          <cell r="BB613" t="str">
            <v>MO14</v>
          </cell>
          <cell r="BC613">
            <v>4</v>
          </cell>
          <cell r="BD613" t="str">
            <v>-</v>
          </cell>
          <cell r="BE613" t="str">
            <v>-</v>
          </cell>
          <cell r="BF613" t="str">
            <v>-</v>
          </cell>
          <cell r="BG613" t="str">
            <v>-</v>
          </cell>
          <cell r="BH613" t="str">
            <v>-</v>
          </cell>
          <cell r="BI613" t="str">
            <v>-</v>
          </cell>
          <cell r="BJ613" t="str">
            <v>-</v>
          </cell>
          <cell r="BK613" t="str">
            <v>-</v>
          </cell>
          <cell r="BL613" t="str">
            <v>-</v>
          </cell>
          <cell r="BM613" t="str">
            <v>-</v>
          </cell>
          <cell r="BN613" t="str">
            <v>-</v>
          </cell>
          <cell r="BO613" t="str">
            <v>-</v>
          </cell>
          <cell r="BP613" t="str">
            <v>-</v>
          </cell>
          <cell r="BQ613" t="str">
            <v>-</v>
          </cell>
          <cell r="BR613">
            <v>376977</v>
          </cell>
          <cell r="BS613">
            <v>0</v>
          </cell>
          <cell r="BT613">
            <v>376977</v>
          </cell>
          <cell r="BU613">
            <v>0</v>
          </cell>
          <cell r="BW613" t="str">
            <v>Administracion, Imprevistos, Utilidad (AIU)</v>
          </cell>
          <cell r="BX613">
            <v>0</v>
          </cell>
          <cell r="BY613">
            <v>0</v>
          </cell>
          <cell r="BZ613">
            <v>0</v>
          </cell>
          <cell r="CA613">
            <v>0</v>
          </cell>
        </row>
        <row r="614">
          <cell r="D614" t="str">
            <v>SALIDA SANITARIA PVC 3"</v>
          </cell>
          <cell r="E614" t="str">
            <v>unidad</v>
          </cell>
          <cell r="F614" t="str">
            <v>MG501</v>
          </cell>
          <cell r="G614">
            <v>0.05</v>
          </cell>
          <cell r="H614" t="str">
            <v>-</v>
          </cell>
          <cell r="I614" t="str">
            <v>-</v>
          </cell>
          <cell r="J614" t="str">
            <v>-</v>
          </cell>
          <cell r="K614" t="str">
            <v>-</v>
          </cell>
          <cell r="L614" t="str">
            <v>-</v>
          </cell>
          <cell r="M614" t="str">
            <v>-</v>
          </cell>
          <cell r="N614" t="str">
            <v>-</v>
          </cell>
          <cell r="O614" t="str">
            <v>-</v>
          </cell>
          <cell r="P614" t="str">
            <v>C5932</v>
          </cell>
          <cell r="Q614">
            <v>1</v>
          </cell>
          <cell r="R614" t="str">
            <v>C5933</v>
          </cell>
          <cell r="S614">
            <v>1</v>
          </cell>
          <cell r="T614" t="str">
            <v>C5463</v>
          </cell>
          <cell r="U614">
            <v>0.05</v>
          </cell>
          <cell r="V614" t="str">
            <v>C5934</v>
          </cell>
          <cell r="W614">
            <v>0.1</v>
          </cell>
          <cell r="X614" t="str">
            <v>IGE1359</v>
          </cell>
          <cell r="Y614">
            <v>2.5</v>
          </cell>
          <cell r="Z614" t="str">
            <v>C5711</v>
          </cell>
          <cell r="AA614">
            <v>1</v>
          </cell>
          <cell r="AB614" t="str">
            <v>-</v>
          </cell>
          <cell r="AC614" t="str">
            <v>-</v>
          </cell>
          <cell r="AD614" t="str">
            <v>-</v>
          </cell>
          <cell r="AE614" t="str">
            <v>-</v>
          </cell>
          <cell r="AF614" t="str">
            <v>-</v>
          </cell>
          <cell r="AG614" t="str">
            <v>-</v>
          </cell>
          <cell r="AH614" t="str">
            <v>-</v>
          </cell>
          <cell r="AI614" t="str">
            <v>-</v>
          </cell>
          <cell r="AJ614">
            <v>0</v>
          </cell>
          <cell r="AK614" t="str">
            <v>-</v>
          </cell>
          <cell r="AL614" t="str">
            <v>-</v>
          </cell>
          <cell r="AM614" t="str">
            <v>-</v>
          </cell>
          <cell r="AN614" t="str">
            <v>-</v>
          </cell>
          <cell r="AO614" t="str">
            <v>-</v>
          </cell>
          <cell r="AP614" t="str">
            <v>-</v>
          </cell>
          <cell r="AQ614" t="str">
            <v>-</v>
          </cell>
          <cell r="AR614" t="str">
            <v>-</v>
          </cell>
          <cell r="AS614" t="str">
            <v>-</v>
          </cell>
          <cell r="AT614" t="str">
            <v>-</v>
          </cell>
          <cell r="AU614" t="str">
            <v>-</v>
          </cell>
          <cell r="AV614" t="str">
            <v>-</v>
          </cell>
          <cell r="AW614">
            <v>1</v>
          </cell>
          <cell r="AX614" t="str">
            <v>-</v>
          </cell>
          <cell r="AY614">
            <v>1</v>
          </cell>
          <cell r="AZ614">
            <v>1</v>
          </cell>
          <cell r="BA614">
            <v>1</v>
          </cell>
          <cell r="BB614" t="str">
            <v>MO20</v>
          </cell>
          <cell r="BC614">
            <v>14</v>
          </cell>
          <cell r="BD614">
            <v>1</v>
          </cell>
          <cell r="BE614" t="str">
            <v>MO10</v>
          </cell>
          <cell r="BF614">
            <v>14</v>
          </cell>
          <cell r="BG614" t="str">
            <v>-</v>
          </cell>
          <cell r="BH614" t="str">
            <v>-</v>
          </cell>
          <cell r="BI614" t="str">
            <v>-</v>
          </cell>
          <cell r="BJ614" t="str">
            <v>-</v>
          </cell>
          <cell r="BK614" t="str">
            <v>-</v>
          </cell>
          <cell r="BL614" t="str">
            <v>-</v>
          </cell>
          <cell r="BM614" t="str">
            <v>-</v>
          </cell>
          <cell r="BN614" t="str">
            <v>-</v>
          </cell>
          <cell r="BO614" t="str">
            <v>-</v>
          </cell>
          <cell r="BP614" t="str">
            <v>-</v>
          </cell>
          <cell r="BQ614" t="str">
            <v>-</v>
          </cell>
          <cell r="BR614">
            <v>60301</v>
          </cell>
          <cell r="BS614">
            <v>0</v>
          </cell>
          <cell r="BT614">
            <v>60301</v>
          </cell>
          <cell r="BU614">
            <v>0</v>
          </cell>
          <cell r="BW614" t="str">
            <v>Administracion, Imprevistos, Utilidad (AIU)</v>
          </cell>
          <cell r="BX614">
            <v>0</v>
          </cell>
          <cell r="BY614">
            <v>0</v>
          </cell>
          <cell r="BZ614">
            <v>0</v>
          </cell>
          <cell r="CA614">
            <v>0</v>
          </cell>
        </row>
        <row r="615">
          <cell r="D615" t="str">
            <v>ESPEJO 4 MM SIN BICEL</v>
          </cell>
          <cell r="E615" t="str">
            <v>M2</v>
          </cell>
          <cell r="F615" t="str">
            <v>MG501</v>
          </cell>
          <cell r="G615">
            <v>8.9999999999999993E-3</v>
          </cell>
          <cell r="H615" t="str">
            <v>-</v>
          </cell>
          <cell r="I615" t="str">
            <v>-</v>
          </cell>
          <cell r="J615" t="str">
            <v>-</v>
          </cell>
          <cell r="K615" t="str">
            <v>-</v>
          </cell>
          <cell r="L615" t="str">
            <v>-</v>
          </cell>
          <cell r="M615" t="str">
            <v>-</v>
          </cell>
          <cell r="N615" t="str">
            <v>-</v>
          </cell>
          <cell r="O615" t="str">
            <v>-</v>
          </cell>
          <cell r="P615" t="str">
            <v>IGE1118</v>
          </cell>
          <cell r="Q615">
            <v>1.1000000000000001</v>
          </cell>
          <cell r="R615" t="str">
            <v>-</v>
          </cell>
          <cell r="S615" t="str">
            <v>-</v>
          </cell>
          <cell r="T615" t="str">
            <v>-</v>
          </cell>
          <cell r="U615" t="str">
            <v>-</v>
          </cell>
          <cell r="V615" t="str">
            <v>-</v>
          </cell>
          <cell r="W615" t="str">
            <v>-</v>
          </cell>
          <cell r="X615" t="str">
            <v>-</v>
          </cell>
          <cell r="Y615" t="str">
            <v>-</v>
          </cell>
          <cell r="Z615" t="str">
            <v>-</v>
          </cell>
          <cell r="AA615" t="str">
            <v>-</v>
          </cell>
          <cell r="AB615" t="str">
            <v>-</v>
          </cell>
          <cell r="AC615" t="str">
            <v>-</v>
          </cell>
          <cell r="AD615" t="str">
            <v>-</v>
          </cell>
          <cell r="AE615" t="str">
            <v>-</v>
          </cell>
          <cell r="AF615" t="str">
            <v>-</v>
          </cell>
          <cell r="AG615" t="str">
            <v>-</v>
          </cell>
          <cell r="AH615" t="str">
            <v>-</v>
          </cell>
          <cell r="AI615" t="str">
            <v>-</v>
          </cell>
          <cell r="AJ615">
            <v>0</v>
          </cell>
          <cell r="AK615" t="str">
            <v>-</v>
          </cell>
          <cell r="AL615" t="str">
            <v>-</v>
          </cell>
          <cell r="AM615" t="str">
            <v>-</v>
          </cell>
          <cell r="AN615" t="str">
            <v>-</v>
          </cell>
          <cell r="AO615" t="str">
            <v>-</v>
          </cell>
          <cell r="AP615" t="str">
            <v>-</v>
          </cell>
          <cell r="AQ615" t="str">
            <v>-</v>
          </cell>
          <cell r="AR615" t="str">
            <v>-</v>
          </cell>
          <cell r="AS615" t="str">
            <v>-</v>
          </cell>
          <cell r="AT615" t="str">
            <v>-</v>
          </cell>
          <cell r="AU615" t="str">
            <v>-</v>
          </cell>
          <cell r="AV615" t="str">
            <v>-</v>
          </cell>
          <cell r="AW615">
            <v>1</v>
          </cell>
          <cell r="AX615" t="str">
            <v>-</v>
          </cell>
          <cell r="AY615">
            <v>1</v>
          </cell>
          <cell r="AZ615">
            <v>1</v>
          </cell>
          <cell r="BA615">
            <v>1</v>
          </cell>
          <cell r="BB615" t="str">
            <v>MO13</v>
          </cell>
          <cell r="BC615">
            <v>32</v>
          </cell>
          <cell r="BD615" t="str">
            <v>-</v>
          </cell>
          <cell r="BE615" t="str">
            <v>-</v>
          </cell>
          <cell r="BF615" t="str">
            <v>-</v>
          </cell>
          <cell r="BG615" t="str">
            <v>-</v>
          </cell>
          <cell r="BH615" t="str">
            <v>-</v>
          </cell>
          <cell r="BI615" t="str">
            <v>-</v>
          </cell>
          <cell r="BJ615" t="str">
            <v>-</v>
          </cell>
          <cell r="BK615" t="str">
            <v>-</v>
          </cell>
          <cell r="BL615" t="str">
            <v>-</v>
          </cell>
          <cell r="BM615" t="str">
            <v>-</v>
          </cell>
          <cell r="BN615" t="str">
            <v>-</v>
          </cell>
          <cell r="BO615" t="str">
            <v>-</v>
          </cell>
          <cell r="BP615" t="str">
            <v>-</v>
          </cell>
          <cell r="BQ615" t="str">
            <v>-</v>
          </cell>
          <cell r="BR615">
            <v>64803</v>
          </cell>
          <cell r="BS615">
            <v>0</v>
          </cell>
          <cell r="BT615">
            <v>0</v>
          </cell>
          <cell r="BU615">
            <v>0</v>
          </cell>
          <cell r="BW615" t="str">
            <v>Administracion, Imprevistos, Utilidad (AIU)</v>
          </cell>
          <cell r="BX615">
            <v>0</v>
          </cell>
          <cell r="BY615">
            <v>0</v>
          </cell>
          <cell r="BZ615">
            <v>0</v>
          </cell>
          <cell r="CA615">
            <v>0</v>
          </cell>
        </row>
        <row r="616">
          <cell r="D616" t="str">
            <v>MURO TOLETE COMUN E=0.12 mts.</v>
          </cell>
          <cell r="E616" t="str">
            <v>M2</v>
          </cell>
          <cell r="F616" t="str">
            <v>MG501</v>
          </cell>
          <cell r="G616">
            <v>0.1</v>
          </cell>
          <cell r="H616" t="str">
            <v>-</v>
          </cell>
          <cell r="I616" t="str">
            <v>-</v>
          </cell>
          <cell r="J616" t="str">
            <v>-</v>
          </cell>
          <cell r="K616" t="str">
            <v>-</v>
          </cell>
          <cell r="L616" t="str">
            <v>-</v>
          </cell>
          <cell r="M616" t="str">
            <v>-</v>
          </cell>
          <cell r="N616" t="str">
            <v>-</v>
          </cell>
          <cell r="O616" t="str">
            <v>-</v>
          </cell>
          <cell r="P616" t="str">
            <v>IGE1148</v>
          </cell>
          <cell r="Q616">
            <v>60</v>
          </cell>
          <cell r="R616" t="str">
            <v>IGE1194</v>
          </cell>
          <cell r="S616">
            <v>0.03</v>
          </cell>
          <cell r="T616" t="str">
            <v>-</v>
          </cell>
          <cell r="U616" t="str">
            <v>-</v>
          </cell>
          <cell r="V616" t="str">
            <v>-</v>
          </cell>
          <cell r="W616" t="str">
            <v>-</v>
          </cell>
          <cell r="X616" t="str">
            <v>-</v>
          </cell>
          <cell r="Y616" t="str">
            <v>-</v>
          </cell>
          <cell r="Z616" t="str">
            <v>-</v>
          </cell>
          <cell r="AA616" t="str">
            <v>-</v>
          </cell>
          <cell r="AB616" t="str">
            <v>-</v>
          </cell>
          <cell r="AC616" t="str">
            <v>-</v>
          </cell>
          <cell r="AD616" t="str">
            <v>-</v>
          </cell>
          <cell r="AE616" t="str">
            <v>-</v>
          </cell>
          <cell r="AF616" t="str">
            <v>-</v>
          </cell>
          <cell r="AG616" t="str">
            <v>-</v>
          </cell>
          <cell r="AH616" t="str">
            <v>-</v>
          </cell>
          <cell r="AI616" t="str">
            <v>-</v>
          </cell>
          <cell r="AJ616">
            <v>0</v>
          </cell>
          <cell r="AK616" t="str">
            <v>-</v>
          </cell>
          <cell r="AL616" t="str">
            <v>-</v>
          </cell>
          <cell r="AM616" t="str">
            <v>-</v>
          </cell>
          <cell r="AN616" t="str">
            <v>-</v>
          </cell>
          <cell r="AO616" t="str">
            <v>-</v>
          </cell>
          <cell r="AP616" t="str">
            <v>-</v>
          </cell>
          <cell r="AQ616" t="str">
            <v>-</v>
          </cell>
          <cell r="AR616" t="str">
            <v>-</v>
          </cell>
          <cell r="AS616" t="str">
            <v>-</v>
          </cell>
          <cell r="AT616" t="str">
            <v>-</v>
          </cell>
          <cell r="AU616" t="str">
            <v>-</v>
          </cell>
          <cell r="AV616" t="str">
            <v>-</v>
          </cell>
          <cell r="AW616">
            <v>1</v>
          </cell>
          <cell r="AX616" t="str">
            <v>-</v>
          </cell>
          <cell r="AY616">
            <v>1</v>
          </cell>
          <cell r="AZ616">
            <v>1</v>
          </cell>
          <cell r="BA616">
            <v>1</v>
          </cell>
          <cell r="BB616" t="str">
            <v>MO20</v>
          </cell>
          <cell r="BC616">
            <v>14</v>
          </cell>
          <cell r="BD616">
            <v>4</v>
          </cell>
          <cell r="BE616" t="str">
            <v>MO10</v>
          </cell>
          <cell r="BF616">
            <v>14</v>
          </cell>
          <cell r="BG616" t="str">
            <v>-</v>
          </cell>
          <cell r="BH616" t="str">
            <v>-</v>
          </cell>
          <cell r="BI616" t="str">
            <v>-</v>
          </cell>
          <cell r="BJ616" t="str">
            <v>-</v>
          </cell>
          <cell r="BK616" t="str">
            <v>-</v>
          </cell>
          <cell r="BL616" t="str">
            <v>-</v>
          </cell>
          <cell r="BM616" t="str">
            <v>-</v>
          </cell>
          <cell r="BN616" t="str">
            <v>-</v>
          </cell>
          <cell r="BO616" t="str">
            <v>-</v>
          </cell>
          <cell r="BP616" t="str">
            <v>-</v>
          </cell>
          <cell r="BQ616" t="str">
            <v>-</v>
          </cell>
          <cell r="BR616">
            <v>77439</v>
          </cell>
          <cell r="BS616">
            <v>0</v>
          </cell>
          <cell r="BT616">
            <v>77439</v>
          </cell>
          <cell r="BU616">
            <v>0</v>
          </cell>
          <cell r="BV616">
            <v>1</v>
          </cell>
          <cell r="BW616" t="str">
            <v>Administracion, Imprevistos, Utilidad (AIU)</v>
          </cell>
          <cell r="BX616">
            <v>0</v>
          </cell>
          <cell r="BY616">
            <v>0</v>
          </cell>
          <cell r="BZ616">
            <v>0</v>
          </cell>
          <cell r="CA616">
            <v>0</v>
          </cell>
        </row>
        <row r="617">
          <cell r="D617" t="str">
            <v>MURO TOLETE COMUN E=0.12 mts. Por metro lineal</v>
          </cell>
          <cell r="E617" t="str">
            <v>ml</v>
          </cell>
          <cell r="F617" t="str">
            <v>MG501</v>
          </cell>
          <cell r="G617">
            <v>0.1</v>
          </cell>
          <cell r="H617" t="str">
            <v>-</v>
          </cell>
          <cell r="I617" t="str">
            <v>-</v>
          </cell>
          <cell r="J617" t="str">
            <v>-</v>
          </cell>
          <cell r="K617" t="str">
            <v>-</v>
          </cell>
          <cell r="L617" t="str">
            <v>-</v>
          </cell>
          <cell r="M617" t="str">
            <v>-</v>
          </cell>
          <cell r="N617" t="str">
            <v>-</v>
          </cell>
          <cell r="O617" t="str">
            <v>-</v>
          </cell>
          <cell r="P617" t="str">
            <v>IGE1148</v>
          </cell>
          <cell r="Q617">
            <v>23</v>
          </cell>
          <cell r="R617" t="str">
            <v>IGE1194</v>
          </cell>
          <cell r="S617">
            <v>0.02</v>
          </cell>
          <cell r="T617" t="str">
            <v>-</v>
          </cell>
          <cell r="U617" t="str">
            <v>-</v>
          </cell>
          <cell r="V617" t="str">
            <v>-</v>
          </cell>
          <cell r="W617" t="str">
            <v>-</v>
          </cell>
          <cell r="X617" t="str">
            <v>-</v>
          </cell>
          <cell r="Y617" t="str">
            <v>-</v>
          </cell>
          <cell r="Z617" t="str">
            <v>-</v>
          </cell>
          <cell r="AA617" t="str">
            <v>-</v>
          </cell>
          <cell r="AB617" t="str">
            <v>-</v>
          </cell>
          <cell r="AC617" t="str">
            <v>-</v>
          </cell>
          <cell r="AD617" t="str">
            <v>-</v>
          </cell>
          <cell r="AE617" t="str">
            <v>-</v>
          </cell>
          <cell r="AF617" t="str">
            <v>-</v>
          </cell>
          <cell r="AG617" t="str">
            <v>-</v>
          </cell>
          <cell r="AH617" t="str">
            <v>-</v>
          </cell>
          <cell r="AI617" t="str">
            <v>-</v>
          </cell>
          <cell r="AJ617">
            <v>0.05</v>
          </cell>
          <cell r="AK617" t="str">
            <v>-</v>
          </cell>
          <cell r="AL617" t="str">
            <v>-</v>
          </cell>
          <cell r="AM617" t="str">
            <v>-</v>
          </cell>
          <cell r="AN617" t="str">
            <v>-</v>
          </cell>
          <cell r="AO617" t="str">
            <v>-</v>
          </cell>
          <cell r="AP617" t="str">
            <v>-</v>
          </cell>
          <cell r="AQ617" t="str">
            <v>-</v>
          </cell>
          <cell r="AR617" t="str">
            <v>-</v>
          </cell>
          <cell r="AS617" t="str">
            <v>-</v>
          </cell>
          <cell r="AT617" t="str">
            <v>-</v>
          </cell>
          <cell r="AU617" t="str">
            <v>-</v>
          </cell>
          <cell r="AV617" t="str">
            <v>-</v>
          </cell>
          <cell r="AW617">
            <v>1</v>
          </cell>
          <cell r="AX617" t="str">
            <v>-</v>
          </cell>
          <cell r="AY617">
            <v>1</v>
          </cell>
          <cell r="AZ617">
            <v>1</v>
          </cell>
          <cell r="BA617">
            <v>1</v>
          </cell>
          <cell r="BB617" t="str">
            <v>MO20</v>
          </cell>
          <cell r="BC617">
            <v>60</v>
          </cell>
          <cell r="BD617">
            <v>2</v>
          </cell>
          <cell r="BE617" t="str">
            <v>MO10</v>
          </cell>
          <cell r="BF617">
            <v>60</v>
          </cell>
          <cell r="BG617" t="str">
            <v>-</v>
          </cell>
          <cell r="BH617" t="str">
            <v>-</v>
          </cell>
          <cell r="BI617" t="str">
            <v>-</v>
          </cell>
          <cell r="BJ617" t="str">
            <v>-</v>
          </cell>
          <cell r="BK617" t="str">
            <v>-</v>
          </cell>
          <cell r="BL617" t="str">
            <v>-</v>
          </cell>
          <cell r="BM617" t="str">
            <v>-</v>
          </cell>
          <cell r="BN617" t="str">
            <v>-</v>
          </cell>
          <cell r="BO617" t="str">
            <v>-</v>
          </cell>
          <cell r="BP617" t="str">
            <v>-</v>
          </cell>
          <cell r="BQ617" t="str">
            <v>-</v>
          </cell>
          <cell r="BR617">
            <v>27534</v>
          </cell>
          <cell r="BS617">
            <v>0</v>
          </cell>
          <cell r="BT617">
            <v>27534</v>
          </cell>
          <cell r="BU617">
            <v>0</v>
          </cell>
          <cell r="BW617" t="str">
            <v>Administracion, Imprevistos, Utilidad (AIU)</v>
          </cell>
          <cell r="BX617">
            <v>0</v>
          </cell>
          <cell r="BY617">
            <v>0</v>
          </cell>
          <cell r="BZ617">
            <v>0</v>
          </cell>
          <cell r="CA617">
            <v>0</v>
          </cell>
        </row>
        <row r="618">
          <cell r="D618" t="str">
            <v>MURO TOLETE COMUN E=0.15 mts.</v>
          </cell>
          <cell r="E618" t="str">
            <v>M2</v>
          </cell>
          <cell r="F618" t="str">
            <v>MG501</v>
          </cell>
          <cell r="G618">
            <v>0.1</v>
          </cell>
          <cell r="H618" t="str">
            <v>-</v>
          </cell>
          <cell r="I618" t="str">
            <v>-</v>
          </cell>
          <cell r="J618" t="str">
            <v>-</v>
          </cell>
          <cell r="K618" t="str">
            <v>-</v>
          </cell>
          <cell r="L618" t="str">
            <v>-</v>
          </cell>
          <cell r="M618" t="str">
            <v>-</v>
          </cell>
          <cell r="N618" t="str">
            <v>-</v>
          </cell>
          <cell r="O618" t="str">
            <v>-</v>
          </cell>
          <cell r="P618" t="str">
            <v>IGE1389</v>
          </cell>
          <cell r="Q618">
            <v>55</v>
          </cell>
          <cell r="R618" t="str">
            <v>IGE1194</v>
          </cell>
          <cell r="S618">
            <v>0.05</v>
          </cell>
          <cell r="T618" t="str">
            <v>-</v>
          </cell>
          <cell r="U618" t="str">
            <v>-</v>
          </cell>
          <cell r="V618" t="str">
            <v>-</v>
          </cell>
          <cell r="W618" t="str">
            <v>-</v>
          </cell>
          <cell r="X618" t="str">
            <v>-</v>
          </cell>
          <cell r="Y618" t="str">
            <v>-</v>
          </cell>
          <cell r="Z618" t="str">
            <v>-</v>
          </cell>
          <cell r="AA618" t="str">
            <v>-</v>
          </cell>
          <cell r="AB618" t="str">
            <v>-</v>
          </cell>
          <cell r="AC618" t="str">
            <v>-</v>
          </cell>
          <cell r="AD618" t="str">
            <v>-</v>
          </cell>
          <cell r="AE618" t="str">
            <v>-</v>
          </cell>
          <cell r="AF618" t="str">
            <v>-</v>
          </cell>
          <cell r="AG618" t="str">
            <v>-</v>
          </cell>
          <cell r="AH618" t="str">
            <v>-</v>
          </cell>
          <cell r="AI618" t="str">
            <v>-</v>
          </cell>
          <cell r="AJ618">
            <v>0</v>
          </cell>
          <cell r="AK618" t="str">
            <v>-</v>
          </cell>
          <cell r="AL618" t="str">
            <v>-</v>
          </cell>
          <cell r="AM618" t="str">
            <v>-</v>
          </cell>
          <cell r="AN618" t="str">
            <v>-</v>
          </cell>
          <cell r="AO618" t="str">
            <v>-</v>
          </cell>
          <cell r="AP618" t="str">
            <v>-</v>
          </cell>
          <cell r="AQ618" t="str">
            <v>-</v>
          </cell>
          <cell r="AR618" t="str">
            <v>-</v>
          </cell>
          <cell r="AS618" t="str">
            <v>-</v>
          </cell>
          <cell r="AT618" t="str">
            <v>-</v>
          </cell>
          <cell r="AU618" t="str">
            <v>-</v>
          </cell>
          <cell r="AV618" t="str">
            <v>-</v>
          </cell>
          <cell r="AW618">
            <v>1</v>
          </cell>
          <cell r="AX618" t="str">
            <v>-</v>
          </cell>
          <cell r="AY618">
            <v>1</v>
          </cell>
          <cell r="AZ618">
            <v>1</v>
          </cell>
          <cell r="BA618">
            <v>1</v>
          </cell>
          <cell r="BB618" t="str">
            <v>MO13</v>
          </cell>
          <cell r="BC618">
            <v>10</v>
          </cell>
          <cell r="BD618" t="str">
            <v>-</v>
          </cell>
          <cell r="BE618" t="str">
            <v>-</v>
          </cell>
          <cell r="BF618" t="str">
            <v>-</v>
          </cell>
          <cell r="BG618" t="str">
            <v>-</v>
          </cell>
          <cell r="BH618" t="str">
            <v>-</v>
          </cell>
          <cell r="BI618" t="str">
            <v>-</v>
          </cell>
          <cell r="BJ618" t="str">
            <v>-</v>
          </cell>
          <cell r="BK618" t="str">
            <v>-</v>
          </cell>
          <cell r="BL618" t="str">
            <v>-</v>
          </cell>
          <cell r="BM618" t="str">
            <v>-</v>
          </cell>
          <cell r="BN618" t="str">
            <v>-</v>
          </cell>
          <cell r="BO618" t="str">
            <v>-</v>
          </cell>
          <cell r="BP618" t="str">
            <v>-</v>
          </cell>
          <cell r="BQ618" t="str">
            <v>-</v>
          </cell>
          <cell r="BR618">
            <v>71976</v>
          </cell>
          <cell r="BS618">
            <v>0</v>
          </cell>
          <cell r="BT618">
            <v>71976</v>
          </cell>
          <cell r="BU618">
            <v>0</v>
          </cell>
          <cell r="BW618" t="str">
            <v>Administracion, Imprevistos, Utilidad (AIU)</v>
          </cell>
          <cell r="BX618">
            <v>0</v>
          </cell>
          <cell r="BY618">
            <v>0</v>
          </cell>
          <cell r="BZ618">
            <v>0</v>
          </cell>
          <cell r="CA618">
            <v>0</v>
          </cell>
        </row>
        <row r="619">
          <cell r="D619" t="str">
            <v>CERRADURA BAÑO BELL WOOD</v>
          </cell>
          <cell r="E619" t="str">
            <v>uni</v>
          </cell>
          <cell r="F619" t="str">
            <v>MG501</v>
          </cell>
          <cell r="G619">
            <v>1.0999999999999999E-2</v>
          </cell>
          <cell r="H619" t="str">
            <v>-</v>
          </cell>
          <cell r="I619" t="str">
            <v>-</v>
          </cell>
          <cell r="J619" t="str">
            <v>-</v>
          </cell>
          <cell r="K619" t="str">
            <v>-</v>
          </cell>
          <cell r="L619" t="str">
            <v>-</v>
          </cell>
          <cell r="M619" t="str">
            <v>-</v>
          </cell>
          <cell r="N619" t="str">
            <v>-</v>
          </cell>
          <cell r="O619" t="str">
            <v>-</v>
          </cell>
          <cell r="P619" t="str">
            <v>C5481</v>
          </cell>
          <cell r="Q619">
            <v>1</v>
          </cell>
          <cell r="R619" t="str">
            <v>-</v>
          </cell>
          <cell r="S619" t="str">
            <v>-</v>
          </cell>
          <cell r="T619" t="str">
            <v>-</v>
          </cell>
          <cell r="U619" t="str">
            <v>-</v>
          </cell>
          <cell r="V619" t="str">
            <v>-</v>
          </cell>
          <cell r="W619" t="str">
            <v>-</v>
          </cell>
          <cell r="X619" t="str">
            <v>-</v>
          </cell>
          <cell r="Y619" t="str">
            <v>-</v>
          </cell>
          <cell r="Z619" t="str">
            <v>-</v>
          </cell>
          <cell r="AA619" t="str">
            <v>-</v>
          </cell>
          <cell r="AB619" t="str">
            <v>-</v>
          </cell>
          <cell r="AC619" t="str">
            <v>-</v>
          </cell>
          <cell r="AD619" t="str">
            <v>-</v>
          </cell>
          <cell r="AE619" t="str">
            <v>-</v>
          </cell>
          <cell r="AF619" t="str">
            <v>-</v>
          </cell>
          <cell r="AG619" t="str">
            <v>-</v>
          </cell>
          <cell r="AH619" t="str">
            <v>-</v>
          </cell>
          <cell r="AI619" t="str">
            <v>-</v>
          </cell>
          <cell r="AJ619">
            <v>0</v>
          </cell>
          <cell r="AK619" t="str">
            <v>-</v>
          </cell>
          <cell r="AL619" t="str">
            <v>-</v>
          </cell>
          <cell r="AM619" t="str">
            <v>-</v>
          </cell>
          <cell r="AN619" t="str">
            <v>-</v>
          </cell>
          <cell r="AO619" t="str">
            <v>-</v>
          </cell>
          <cell r="AP619" t="str">
            <v>-</v>
          </cell>
          <cell r="AQ619" t="str">
            <v>-</v>
          </cell>
          <cell r="AR619" t="str">
            <v>-</v>
          </cell>
          <cell r="AS619" t="str">
            <v>-</v>
          </cell>
          <cell r="AT619" t="str">
            <v>-</v>
          </cell>
          <cell r="AU619" t="str">
            <v>-</v>
          </cell>
          <cell r="AV619" t="str">
            <v>-</v>
          </cell>
          <cell r="AW619">
            <v>1</v>
          </cell>
          <cell r="AX619" t="str">
            <v>-</v>
          </cell>
          <cell r="AY619">
            <v>1</v>
          </cell>
          <cell r="AZ619">
            <v>1</v>
          </cell>
          <cell r="BA619">
            <v>1</v>
          </cell>
          <cell r="BB619" t="str">
            <v>MO13</v>
          </cell>
          <cell r="BC619">
            <v>10.66</v>
          </cell>
          <cell r="BD619" t="str">
            <v>-</v>
          </cell>
          <cell r="BE619" t="str">
            <v>-</v>
          </cell>
          <cell r="BF619" t="str">
            <v>-</v>
          </cell>
          <cell r="BG619" t="str">
            <v>-</v>
          </cell>
          <cell r="BH619" t="str">
            <v>-</v>
          </cell>
          <cell r="BI619" t="str">
            <v>-</v>
          </cell>
          <cell r="BJ619" t="str">
            <v>-</v>
          </cell>
          <cell r="BK619" t="str">
            <v>-</v>
          </cell>
          <cell r="BL619" t="str">
            <v>-</v>
          </cell>
          <cell r="BM619" t="str">
            <v>-</v>
          </cell>
          <cell r="BN619" t="str">
            <v>-</v>
          </cell>
          <cell r="BO619" t="str">
            <v>-</v>
          </cell>
          <cell r="BP619" t="str">
            <v>-</v>
          </cell>
          <cell r="BQ619" t="str">
            <v>-</v>
          </cell>
          <cell r="BR619">
            <v>28544</v>
          </cell>
          <cell r="BS619">
            <v>0</v>
          </cell>
          <cell r="BT619">
            <v>0</v>
          </cell>
          <cell r="BU619">
            <v>0</v>
          </cell>
          <cell r="BW619" t="str">
            <v>Administracion, Imprevistos, Utilidad (AIU)</v>
          </cell>
          <cell r="BX619">
            <v>0</v>
          </cell>
          <cell r="BY619">
            <v>0</v>
          </cell>
          <cell r="BZ619">
            <v>0</v>
          </cell>
          <cell r="CA619">
            <v>0</v>
          </cell>
        </row>
        <row r="620">
          <cell r="D620" t="str">
            <v>NIPLE DE ACERO AL CARBON CLASE 40 ELXEB L &lt;= 0.4 M. 4"</v>
          </cell>
          <cell r="E620" t="str">
            <v>UND</v>
          </cell>
          <cell r="F620" t="str">
            <v>MG501</v>
          </cell>
          <cell r="G620">
            <v>0.1</v>
          </cell>
          <cell r="H620" t="str">
            <v>-</v>
          </cell>
          <cell r="I620" t="str">
            <v>-</v>
          </cell>
          <cell r="J620" t="str">
            <v>-</v>
          </cell>
          <cell r="K620" t="str">
            <v>-</v>
          </cell>
          <cell r="L620" t="str">
            <v>-</v>
          </cell>
          <cell r="M620" t="str">
            <v>-</v>
          </cell>
          <cell r="N620" t="str">
            <v>-</v>
          </cell>
          <cell r="O620" t="str">
            <v>-</v>
          </cell>
          <cell r="P620" t="str">
            <v>C5596</v>
          </cell>
          <cell r="Q620">
            <v>1</v>
          </cell>
          <cell r="R620" t="str">
            <v>-</v>
          </cell>
          <cell r="S620" t="str">
            <v>-</v>
          </cell>
          <cell r="T620" t="str">
            <v>-</v>
          </cell>
          <cell r="U620" t="str">
            <v>-</v>
          </cell>
          <cell r="V620" t="str">
            <v>-</v>
          </cell>
          <cell r="W620" t="str">
            <v>-</v>
          </cell>
          <cell r="X620" t="str">
            <v>-</v>
          </cell>
          <cell r="Y620" t="str">
            <v>-</v>
          </cell>
          <cell r="Z620" t="str">
            <v>-</v>
          </cell>
          <cell r="AA620" t="str">
            <v>-</v>
          </cell>
          <cell r="AB620" t="str">
            <v>-</v>
          </cell>
          <cell r="AC620" t="str">
            <v>-</v>
          </cell>
          <cell r="AD620" t="str">
            <v>-</v>
          </cell>
          <cell r="AE620" t="str">
            <v>-</v>
          </cell>
          <cell r="AF620" t="str">
            <v>-</v>
          </cell>
          <cell r="AG620" t="str">
            <v>-</v>
          </cell>
          <cell r="AH620" t="str">
            <v>-</v>
          </cell>
          <cell r="AI620" t="str">
            <v>-</v>
          </cell>
          <cell r="AJ620">
            <v>0</v>
          </cell>
          <cell r="AK620" t="str">
            <v>-</v>
          </cell>
          <cell r="AL620" t="str">
            <v>-</v>
          </cell>
          <cell r="AM620" t="str">
            <v>-</v>
          </cell>
          <cell r="AN620" t="str">
            <v>-</v>
          </cell>
          <cell r="AO620" t="str">
            <v>-</v>
          </cell>
          <cell r="AP620" t="str">
            <v>-</v>
          </cell>
          <cell r="AQ620" t="str">
            <v>-</v>
          </cell>
          <cell r="AR620" t="str">
            <v>-</v>
          </cell>
          <cell r="AS620" t="str">
            <v>-</v>
          </cell>
          <cell r="AT620" t="str">
            <v>-</v>
          </cell>
          <cell r="AU620" t="str">
            <v>-</v>
          </cell>
          <cell r="AV620" t="str">
            <v>-</v>
          </cell>
          <cell r="AW620">
            <v>1</v>
          </cell>
          <cell r="AX620" t="str">
            <v>-</v>
          </cell>
          <cell r="AY620">
            <v>1</v>
          </cell>
          <cell r="AZ620">
            <v>1</v>
          </cell>
          <cell r="BA620">
            <v>1</v>
          </cell>
          <cell r="BB620" t="str">
            <v>MO20</v>
          </cell>
          <cell r="BC620">
            <v>4</v>
          </cell>
          <cell r="BD620">
            <v>2</v>
          </cell>
          <cell r="BE620" t="str">
            <v>MO10</v>
          </cell>
          <cell r="BF620">
            <v>4</v>
          </cell>
          <cell r="BG620" t="str">
            <v>-</v>
          </cell>
          <cell r="BH620" t="str">
            <v>-</v>
          </cell>
          <cell r="BI620" t="str">
            <v>-</v>
          </cell>
          <cell r="BJ620" t="str">
            <v>-</v>
          </cell>
          <cell r="BK620" t="str">
            <v>-</v>
          </cell>
          <cell r="BL620" t="str">
            <v>-</v>
          </cell>
          <cell r="BM620" t="str">
            <v>-</v>
          </cell>
          <cell r="BN620" t="str">
            <v>-</v>
          </cell>
          <cell r="BO620" t="str">
            <v>-</v>
          </cell>
          <cell r="BP620" t="str">
            <v>-</v>
          </cell>
          <cell r="BQ620" t="str">
            <v>-</v>
          </cell>
          <cell r="BR620">
            <v>500042</v>
          </cell>
          <cell r="BS620">
            <v>0</v>
          </cell>
          <cell r="BT620">
            <v>0</v>
          </cell>
          <cell r="BU620">
            <v>0</v>
          </cell>
          <cell r="BV620">
            <v>0</v>
          </cell>
          <cell r="BW620" t="str">
            <v>Administracion, Imprevistos, Utilidad (AIU)</v>
          </cell>
          <cell r="BX620">
            <v>0</v>
          </cell>
          <cell r="BY620">
            <v>0</v>
          </cell>
          <cell r="BZ620">
            <v>0</v>
          </cell>
          <cell r="CA620">
            <v>0</v>
          </cell>
        </row>
        <row r="621">
          <cell r="D621" t="str">
            <v>Optimización de valvulas que incluye la selección y posterior lavado para desengrasar y limpiar las valvulas mediante el uso de una hidrolavadora.</v>
          </cell>
          <cell r="E621" t="str">
            <v>Gl</v>
          </cell>
          <cell r="F621" t="str">
            <v>MG501</v>
          </cell>
          <cell r="G621">
            <v>0.05</v>
          </cell>
          <cell r="H621" t="str">
            <v>MG527</v>
          </cell>
          <cell r="I621">
            <v>0.01</v>
          </cell>
          <cell r="J621" t="str">
            <v>-</v>
          </cell>
          <cell r="K621" t="str">
            <v>-</v>
          </cell>
          <cell r="L621" t="str">
            <v>-</v>
          </cell>
          <cell r="M621" t="str">
            <v>-</v>
          </cell>
          <cell r="N621" t="str">
            <v>-</v>
          </cell>
          <cell r="O621" t="str">
            <v>-</v>
          </cell>
          <cell r="P621" t="str">
            <v>-</v>
          </cell>
          <cell r="Q621" t="str">
            <v>-</v>
          </cell>
          <cell r="R621" t="str">
            <v>-</v>
          </cell>
          <cell r="S621" t="str">
            <v>-</v>
          </cell>
          <cell r="T621" t="str">
            <v>-</v>
          </cell>
          <cell r="U621" t="str">
            <v>-</v>
          </cell>
          <cell r="V621" t="str">
            <v>-</v>
          </cell>
          <cell r="W621" t="str">
            <v>-</v>
          </cell>
          <cell r="X621" t="str">
            <v>-</v>
          </cell>
          <cell r="Y621" t="str">
            <v>-</v>
          </cell>
          <cell r="Z621" t="str">
            <v>-</v>
          </cell>
          <cell r="AA621" t="str">
            <v>-</v>
          </cell>
          <cell r="AB621" t="str">
            <v>-</v>
          </cell>
          <cell r="AC621" t="str">
            <v>-</v>
          </cell>
          <cell r="AD621" t="str">
            <v>-</v>
          </cell>
          <cell r="AE621" t="str">
            <v>-</v>
          </cell>
          <cell r="AF621" t="str">
            <v>-</v>
          </cell>
          <cell r="AG621" t="str">
            <v>-</v>
          </cell>
          <cell r="AH621" t="str">
            <v>-</v>
          </cell>
          <cell r="AI621" t="str">
            <v>-</v>
          </cell>
          <cell r="AJ621">
            <v>0</v>
          </cell>
          <cell r="AK621" t="str">
            <v>-</v>
          </cell>
          <cell r="AL621" t="str">
            <v>-</v>
          </cell>
          <cell r="AM621" t="str">
            <v>-</v>
          </cell>
          <cell r="AN621" t="str">
            <v>-</v>
          </cell>
          <cell r="AO621" t="str">
            <v>-</v>
          </cell>
          <cell r="AP621" t="str">
            <v>-</v>
          </cell>
          <cell r="AQ621" t="str">
            <v>-</v>
          </cell>
          <cell r="AR621" t="str">
            <v>-</v>
          </cell>
          <cell r="AS621" t="str">
            <v>-</v>
          </cell>
          <cell r="AT621" t="str">
            <v>-</v>
          </cell>
          <cell r="AU621" t="str">
            <v>-</v>
          </cell>
          <cell r="AV621" t="str">
            <v>-</v>
          </cell>
          <cell r="AW621">
            <v>1</v>
          </cell>
          <cell r="AX621" t="str">
            <v>-</v>
          </cell>
          <cell r="AY621">
            <v>1</v>
          </cell>
          <cell r="AZ621">
            <v>1</v>
          </cell>
          <cell r="BA621">
            <v>2</v>
          </cell>
          <cell r="BB621" t="str">
            <v>MO20</v>
          </cell>
          <cell r="BC621">
            <v>0.08</v>
          </cell>
          <cell r="BD621">
            <v>9</v>
          </cell>
          <cell r="BE621" t="str">
            <v>MO10</v>
          </cell>
          <cell r="BF621">
            <v>0.08</v>
          </cell>
          <cell r="BG621" t="str">
            <v>-</v>
          </cell>
          <cell r="BH621" t="str">
            <v>-</v>
          </cell>
          <cell r="BI621" t="str">
            <v>-</v>
          </cell>
          <cell r="BJ621" t="str">
            <v>-</v>
          </cell>
          <cell r="BK621" t="str">
            <v>-</v>
          </cell>
          <cell r="BL621" t="str">
            <v>-</v>
          </cell>
          <cell r="BM621" t="str">
            <v>-</v>
          </cell>
          <cell r="BN621" t="str">
            <v>-</v>
          </cell>
          <cell r="BO621" t="str">
            <v>-</v>
          </cell>
          <cell r="BP621" t="str">
            <v>-</v>
          </cell>
          <cell r="BQ621" t="str">
            <v>-</v>
          </cell>
          <cell r="BR621">
            <v>8562167</v>
          </cell>
          <cell r="BS621">
            <v>0</v>
          </cell>
          <cell r="BT621">
            <v>8562167</v>
          </cell>
          <cell r="BU621">
            <v>0</v>
          </cell>
          <cell r="BW621" t="str">
            <v>Administracion, Imprevistos, Utilidad (AIU)</v>
          </cell>
          <cell r="BX621">
            <v>0</v>
          </cell>
          <cell r="BY621">
            <v>0</v>
          </cell>
          <cell r="BZ621">
            <v>0</v>
          </cell>
          <cell r="CA621">
            <v>0</v>
          </cell>
        </row>
        <row r="622">
          <cell r="D622" t="str">
            <v>Pañete liso bajo placa 1:4</v>
          </cell>
          <cell r="E622" t="str">
            <v>M2</v>
          </cell>
          <cell r="F622" t="str">
            <v>MG501</v>
          </cell>
          <cell r="G622">
            <v>0.1</v>
          </cell>
          <cell r="H622" t="str">
            <v>MG523</v>
          </cell>
          <cell r="I622">
            <v>0.125</v>
          </cell>
          <cell r="J622" t="str">
            <v>-</v>
          </cell>
          <cell r="K622" t="str">
            <v>-</v>
          </cell>
          <cell r="L622" t="str">
            <v>-</v>
          </cell>
          <cell r="M622" t="str">
            <v>-</v>
          </cell>
          <cell r="N622" t="str">
            <v>-</v>
          </cell>
          <cell r="O622" t="str">
            <v>-</v>
          </cell>
          <cell r="P622" t="str">
            <v>IGE1194</v>
          </cell>
          <cell r="Q622">
            <v>0.02</v>
          </cell>
          <cell r="R622" t="str">
            <v>IGE1013</v>
          </cell>
          <cell r="S622">
            <v>4</v>
          </cell>
          <cell r="T622" t="str">
            <v>-</v>
          </cell>
          <cell r="U622" t="str">
            <v>-</v>
          </cell>
          <cell r="V622" t="str">
            <v>-</v>
          </cell>
          <cell r="W622" t="str">
            <v>-</v>
          </cell>
          <cell r="X622" t="str">
            <v>-</v>
          </cell>
          <cell r="Y622" t="str">
            <v>-</v>
          </cell>
          <cell r="Z622" t="str">
            <v>-</v>
          </cell>
          <cell r="AA622" t="str">
            <v>-</v>
          </cell>
          <cell r="AB622" t="str">
            <v>-</v>
          </cell>
          <cell r="AC622" t="str">
            <v>-</v>
          </cell>
          <cell r="AD622" t="str">
            <v>-</v>
          </cell>
          <cell r="AE622" t="str">
            <v>-</v>
          </cell>
          <cell r="AF622" t="str">
            <v>-</v>
          </cell>
          <cell r="AG622" t="str">
            <v>-</v>
          </cell>
          <cell r="AH622" t="str">
            <v>-</v>
          </cell>
          <cell r="AI622" t="str">
            <v>-</v>
          </cell>
          <cell r="AJ622">
            <v>0</v>
          </cell>
          <cell r="AK622" t="str">
            <v>-</v>
          </cell>
          <cell r="AL622" t="str">
            <v>-</v>
          </cell>
          <cell r="AM622" t="str">
            <v>-</v>
          </cell>
          <cell r="AN622" t="str">
            <v>-</v>
          </cell>
          <cell r="AO622" t="str">
            <v>-</v>
          </cell>
          <cell r="AP622" t="str">
            <v>-</v>
          </cell>
          <cell r="AQ622" t="str">
            <v>-</v>
          </cell>
          <cell r="AR622" t="str">
            <v>-</v>
          </cell>
          <cell r="AS622" t="str">
            <v>-</v>
          </cell>
          <cell r="AT622" t="str">
            <v>-</v>
          </cell>
          <cell r="AU622" t="str">
            <v>-</v>
          </cell>
          <cell r="AV622" t="str">
            <v>-</v>
          </cell>
          <cell r="AW622">
            <v>1</v>
          </cell>
          <cell r="AX622" t="str">
            <v>-</v>
          </cell>
          <cell r="AY622">
            <v>1</v>
          </cell>
          <cell r="AZ622">
            <v>1</v>
          </cell>
          <cell r="BA622">
            <v>1</v>
          </cell>
          <cell r="BB622" t="str">
            <v>MO13</v>
          </cell>
          <cell r="BC622">
            <v>16.5</v>
          </cell>
          <cell r="BD622" t="str">
            <v>-</v>
          </cell>
          <cell r="BE622" t="str">
            <v>-</v>
          </cell>
          <cell r="BF622" t="str">
            <v>-</v>
          </cell>
          <cell r="BG622" t="str">
            <v>-</v>
          </cell>
          <cell r="BH622" t="str">
            <v>-</v>
          </cell>
          <cell r="BI622" t="str">
            <v>-</v>
          </cell>
          <cell r="BJ622" t="str">
            <v>-</v>
          </cell>
          <cell r="BK622" t="str">
            <v>-</v>
          </cell>
          <cell r="BL622" t="str">
            <v>-</v>
          </cell>
          <cell r="BM622" t="str">
            <v>-</v>
          </cell>
          <cell r="BN622" t="str">
            <v>-</v>
          </cell>
          <cell r="BO622" t="str">
            <v>-</v>
          </cell>
          <cell r="BP622" t="str">
            <v>-</v>
          </cell>
          <cell r="BQ622" t="str">
            <v>-</v>
          </cell>
          <cell r="BR622">
            <v>17804</v>
          </cell>
          <cell r="BS622">
            <v>0</v>
          </cell>
          <cell r="BT622">
            <v>11252</v>
          </cell>
          <cell r="BU622">
            <v>0</v>
          </cell>
          <cell r="BV622">
            <v>0</v>
          </cell>
          <cell r="BW622" t="str">
            <v>Administracion, Imprevistos, Utilidad (AIU)</v>
          </cell>
          <cell r="BX622">
            <v>0</v>
          </cell>
          <cell r="BY622">
            <v>0</v>
          </cell>
          <cell r="BZ622">
            <v>0</v>
          </cell>
          <cell r="CA622">
            <v>0</v>
          </cell>
        </row>
        <row r="623">
          <cell r="D623" t="str">
            <v>Pañete liso muro 1:4</v>
          </cell>
          <cell r="E623" t="str">
            <v>M2</v>
          </cell>
          <cell r="F623" t="str">
            <v>MG501</v>
          </cell>
          <cell r="G623">
            <v>0.1</v>
          </cell>
          <cell r="H623" t="str">
            <v>-</v>
          </cell>
          <cell r="I623" t="str">
            <v>-</v>
          </cell>
          <cell r="J623" t="str">
            <v>-</v>
          </cell>
          <cell r="K623" t="str">
            <v>-</v>
          </cell>
          <cell r="L623" t="str">
            <v>-</v>
          </cell>
          <cell r="M623" t="str">
            <v>-</v>
          </cell>
          <cell r="N623" t="str">
            <v>-</v>
          </cell>
          <cell r="O623" t="str">
            <v>-</v>
          </cell>
          <cell r="P623" t="str">
            <v>IGE1194</v>
          </cell>
          <cell r="Q623">
            <v>0.02</v>
          </cell>
          <cell r="R623" t="str">
            <v>IGE1013</v>
          </cell>
          <cell r="S623">
            <v>3</v>
          </cell>
          <cell r="T623" t="str">
            <v>-</v>
          </cell>
          <cell r="U623" t="str">
            <v>-</v>
          </cell>
          <cell r="V623" t="str">
            <v>-</v>
          </cell>
          <cell r="W623" t="str">
            <v>-</v>
          </cell>
          <cell r="X623" t="str">
            <v>-</v>
          </cell>
          <cell r="Y623" t="str">
            <v>-</v>
          </cell>
          <cell r="Z623" t="str">
            <v>-</v>
          </cell>
          <cell r="AA623" t="str">
            <v>-</v>
          </cell>
          <cell r="AB623" t="str">
            <v>-</v>
          </cell>
          <cell r="AC623" t="str">
            <v>-</v>
          </cell>
          <cell r="AD623" t="str">
            <v>-</v>
          </cell>
          <cell r="AE623" t="str">
            <v>-</v>
          </cell>
          <cell r="AF623" t="str">
            <v>-</v>
          </cell>
          <cell r="AG623" t="str">
            <v>-</v>
          </cell>
          <cell r="AH623" t="str">
            <v>-</v>
          </cell>
          <cell r="AI623" t="str">
            <v>-</v>
          </cell>
          <cell r="AJ623">
            <v>0</v>
          </cell>
          <cell r="AK623" t="str">
            <v>-</v>
          </cell>
          <cell r="AL623" t="str">
            <v>-</v>
          </cell>
          <cell r="AM623" t="str">
            <v>-</v>
          </cell>
          <cell r="AN623" t="str">
            <v>-</v>
          </cell>
          <cell r="AO623" t="str">
            <v>-</v>
          </cell>
          <cell r="AP623" t="str">
            <v>-</v>
          </cell>
          <cell r="AQ623" t="str">
            <v>-</v>
          </cell>
          <cell r="AR623" t="str">
            <v>-</v>
          </cell>
          <cell r="AS623" t="str">
            <v>-</v>
          </cell>
          <cell r="AT623" t="str">
            <v>-</v>
          </cell>
          <cell r="AU623" t="str">
            <v>-</v>
          </cell>
          <cell r="AV623" t="str">
            <v>-</v>
          </cell>
          <cell r="AW623">
            <v>1</v>
          </cell>
          <cell r="AX623" t="str">
            <v>-</v>
          </cell>
          <cell r="AY623">
            <v>1</v>
          </cell>
          <cell r="AZ623">
            <v>1</v>
          </cell>
          <cell r="BA623">
            <v>1</v>
          </cell>
          <cell r="BB623" t="str">
            <v>MO13</v>
          </cell>
          <cell r="BC623">
            <v>15.5</v>
          </cell>
          <cell r="BD623" t="str">
            <v>-</v>
          </cell>
          <cell r="BE623" t="str">
            <v>-</v>
          </cell>
          <cell r="BF623" t="str">
            <v>-</v>
          </cell>
          <cell r="BG623" t="str">
            <v>-</v>
          </cell>
          <cell r="BH623" t="str">
            <v>-</v>
          </cell>
          <cell r="BI623" t="str">
            <v>-</v>
          </cell>
          <cell r="BJ623" t="str">
            <v>-</v>
          </cell>
          <cell r="BK623" t="str">
            <v>-</v>
          </cell>
          <cell r="BL623" t="str">
            <v>-</v>
          </cell>
          <cell r="BM623" t="str">
            <v>-</v>
          </cell>
          <cell r="BN623" t="str">
            <v>-</v>
          </cell>
          <cell r="BO623" t="str">
            <v>-</v>
          </cell>
          <cell r="BP623" t="str">
            <v>-</v>
          </cell>
          <cell r="BQ623" t="str">
            <v>-</v>
          </cell>
          <cell r="BR623">
            <v>16826</v>
          </cell>
          <cell r="BS623">
            <v>0</v>
          </cell>
          <cell r="BT623">
            <v>16826</v>
          </cell>
          <cell r="BU623">
            <v>0</v>
          </cell>
          <cell r="BW623" t="str">
            <v>Administracion, Imprevistos, Utilidad (AIU)</v>
          </cell>
          <cell r="BX623">
            <v>0</v>
          </cell>
          <cell r="BY623">
            <v>0</v>
          </cell>
          <cell r="BZ623">
            <v>0</v>
          </cell>
          <cell r="CA623">
            <v>0</v>
          </cell>
        </row>
        <row r="624">
          <cell r="D624" t="str">
            <v>Pañete liso muro 1:4 por metro lineal</v>
          </cell>
          <cell r="E624" t="str">
            <v>ML</v>
          </cell>
          <cell r="F624" t="str">
            <v>MG501</v>
          </cell>
          <cell r="G624">
            <v>0.05</v>
          </cell>
          <cell r="H624" t="str">
            <v>-</v>
          </cell>
          <cell r="I624" t="str">
            <v>-</v>
          </cell>
          <cell r="J624" t="str">
            <v>-</v>
          </cell>
          <cell r="K624" t="str">
            <v>-</v>
          </cell>
          <cell r="L624" t="str">
            <v>-</v>
          </cell>
          <cell r="M624" t="str">
            <v>-</v>
          </cell>
          <cell r="N624" t="str">
            <v>-</v>
          </cell>
          <cell r="O624" t="str">
            <v>-</v>
          </cell>
          <cell r="P624" t="str">
            <v>IGE1194</v>
          </cell>
          <cell r="Q624">
            <v>1.4999999999999999E-2</v>
          </cell>
          <cell r="R624" t="str">
            <v>IGE1013</v>
          </cell>
          <cell r="S624">
            <v>2</v>
          </cell>
          <cell r="T624" t="str">
            <v>-</v>
          </cell>
          <cell r="U624" t="str">
            <v>-</v>
          </cell>
          <cell r="V624" t="str">
            <v>-</v>
          </cell>
          <cell r="W624" t="str">
            <v>-</v>
          </cell>
          <cell r="X624" t="str">
            <v>-</v>
          </cell>
          <cell r="Y624" t="str">
            <v>-</v>
          </cell>
          <cell r="Z624" t="str">
            <v>-</v>
          </cell>
          <cell r="AA624" t="str">
            <v>-</v>
          </cell>
          <cell r="AB624" t="str">
            <v>-</v>
          </cell>
          <cell r="AC624" t="str">
            <v>-</v>
          </cell>
          <cell r="AD624" t="str">
            <v>-</v>
          </cell>
          <cell r="AE624" t="str">
            <v>-</v>
          </cell>
          <cell r="AF624" t="str">
            <v>-</v>
          </cell>
          <cell r="AG624" t="str">
            <v>-</v>
          </cell>
          <cell r="AH624" t="str">
            <v>-</v>
          </cell>
          <cell r="AI624" t="str">
            <v>-</v>
          </cell>
          <cell r="AJ624">
            <v>0</v>
          </cell>
          <cell r="AK624" t="str">
            <v>-</v>
          </cell>
          <cell r="AL624" t="str">
            <v>-</v>
          </cell>
          <cell r="AM624" t="str">
            <v>-</v>
          </cell>
          <cell r="AN624" t="str">
            <v>-</v>
          </cell>
          <cell r="AO624" t="str">
            <v>-</v>
          </cell>
          <cell r="AP624" t="str">
            <v>-</v>
          </cell>
          <cell r="AQ624" t="str">
            <v>-</v>
          </cell>
          <cell r="AR624" t="str">
            <v>-</v>
          </cell>
          <cell r="AS624" t="str">
            <v>-</v>
          </cell>
          <cell r="AT624" t="str">
            <v>-</v>
          </cell>
          <cell r="AU624" t="str">
            <v>-</v>
          </cell>
          <cell r="AV624" t="str">
            <v>-</v>
          </cell>
          <cell r="AW624">
            <v>1</v>
          </cell>
          <cell r="AX624" t="str">
            <v>-</v>
          </cell>
          <cell r="AY624">
            <v>1</v>
          </cell>
          <cell r="AZ624">
            <v>1</v>
          </cell>
          <cell r="BA624">
            <v>1</v>
          </cell>
          <cell r="BB624" t="str">
            <v>MO13</v>
          </cell>
          <cell r="BC624">
            <v>32</v>
          </cell>
          <cell r="BD624" t="str">
            <v>-</v>
          </cell>
          <cell r="BE624" t="str">
            <v>-</v>
          </cell>
          <cell r="BF624" t="str">
            <v>-</v>
          </cell>
          <cell r="BG624" t="str">
            <v>-</v>
          </cell>
          <cell r="BH624" t="str">
            <v>-</v>
          </cell>
          <cell r="BI624" t="str">
            <v>-</v>
          </cell>
          <cell r="BJ624" t="str">
            <v>-</v>
          </cell>
          <cell r="BK624" t="str">
            <v>-</v>
          </cell>
          <cell r="BL624" t="str">
            <v>-</v>
          </cell>
          <cell r="BM624" t="str">
            <v>-</v>
          </cell>
          <cell r="BN624" t="str">
            <v>-</v>
          </cell>
          <cell r="BO624" t="str">
            <v>-</v>
          </cell>
          <cell r="BP624" t="str">
            <v>-</v>
          </cell>
          <cell r="BQ624" t="str">
            <v>-</v>
          </cell>
          <cell r="BR624">
            <v>9817</v>
          </cell>
          <cell r="BS624">
            <v>0</v>
          </cell>
          <cell r="BT624">
            <v>9817</v>
          </cell>
          <cell r="BU624">
            <v>0</v>
          </cell>
          <cell r="BV624">
            <v>0</v>
          </cell>
          <cell r="BW624" t="str">
            <v>Administracion, Imprevistos, Utilidad (AIU)</v>
          </cell>
          <cell r="BX624">
            <v>0</v>
          </cell>
          <cell r="BY624">
            <v>0</v>
          </cell>
          <cell r="BZ624">
            <v>0</v>
          </cell>
          <cell r="CA624">
            <v>0</v>
          </cell>
        </row>
        <row r="625">
          <cell r="D625" t="str">
            <v xml:space="preserve">CERRADURA ALCOBA  </v>
          </cell>
          <cell r="E625" t="str">
            <v>uni</v>
          </cell>
          <cell r="F625" t="str">
            <v>MG501</v>
          </cell>
          <cell r="G625">
            <v>1.0999999999999999E-2</v>
          </cell>
          <cell r="H625" t="str">
            <v>-</v>
          </cell>
          <cell r="I625" t="str">
            <v>-</v>
          </cell>
          <cell r="J625" t="str">
            <v>-</v>
          </cell>
          <cell r="K625" t="str">
            <v>-</v>
          </cell>
          <cell r="L625" t="str">
            <v>-</v>
          </cell>
          <cell r="M625" t="str">
            <v>-</v>
          </cell>
          <cell r="N625" t="str">
            <v>-</v>
          </cell>
          <cell r="O625" t="str">
            <v>-</v>
          </cell>
          <cell r="P625" t="str">
            <v>IGE1064</v>
          </cell>
          <cell r="Q625">
            <v>1</v>
          </cell>
          <cell r="R625" t="str">
            <v>-</v>
          </cell>
          <cell r="S625" t="str">
            <v>-</v>
          </cell>
          <cell r="T625" t="str">
            <v>-</v>
          </cell>
          <cell r="U625" t="str">
            <v>-</v>
          </cell>
          <cell r="V625" t="str">
            <v>-</v>
          </cell>
          <cell r="W625" t="str">
            <v>-</v>
          </cell>
          <cell r="X625" t="str">
            <v>-</v>
          </cell>
          <cell r="Y625" t="str">
            <v>-</v>
          </cell>
          <cell r="Z625" t="str">
            <v>-</v>
          </cell>
          <cell r="AA625" t="str">
            <v>-</v>
          </cell>
          <cell r="AB625" t="str">
            <v>-</v>
          </cell>
          <cell r="AC625" t="str">
            <v>-</v>
          </cell>
          <cell r="AD625" t="str">
            <v>-</v>
          </cell>
          <cell r="AE625" t="str">
            <v>-</v>
          </cell>
          <cell r="AF625" t="str">
            <v>-</v>
          </cell>
          <cell r="AG625" t="str">
            <v>-</v>
          </cell>
          <cell r="AH625" t="str">
            <v>-</v>
          </cell>
          <cell r="AI625" t="str">
            <v>-</v>
          </cell>
          <cell r="AJ625">
            <v>0</v>
          </cell>
          <cell r="AK625" t="str">
            <v>-</v>
          </cell>
          <cell r="AL625" t="str">
            <v>-</v>
          </cell>
          <cell r="AM625" t="str">
            <v>-</v>
          </cell>
          <cell r="AN625" t="str">
            <v>-</v>
          </cell>
          <cell r="AO625" t="str">
            <v>-</v>
          </cell>
          <cell r="AP625" t="str">
            <v>-</v>
          </cell>
          <cell r="AQ625" t="str">
            <v>-</v>
          </cell>
          <cell r="AR625" t="str">
            <v>-</v>
          </cell>
          <cell r="AS625" t="str">
            <v>-</v>
          </cell>
          <cell r="AT625" t="str">
            <v>-</v>
          </cell>
          <cell r="AU625" t="str">
            <v>-</v>
          </cell>
          <cell r="AV625" t="str">
            <v>-</v>
          </cell>
          <cell r="AW625">
            <v>1</v>
          </cell>
          <cell r="AX625" t="str">
            <v>-</v>
          </cell>
          <cell r="AY625">
            <v>1</v>
          </cell>
          <cell r="AZ625">
            <v>1</v>
          </cell>
          <cell r="BA625">
            <v>1</v>
          </cell>
          <cell r="BB625" t="str">
            <v>MO13</v>
          </cell>
          <cell r="BC625">
            <v>10.66</v>
          </cell>
          <cell r="BD625" t="str">
            <v>-</v>
          </cell>
          <cell r="BE625" t="str">
            <v>-</v>
          </cell>
          <cell r="BF625" t="str">
            <v>-</v>
          </cell>
          <cell r="BG625" t="str">
            <v>-</v>
          </cell>
          <cell r="BH625" t="str">
            <v>-</v>
          </cell>
          <cell r="BI625" t="str">
            <v>-</v>
          </cell>
          <cell r="BJ625" t="str">
            <v>-</v>
          </cell>
          <cell r="BK625" t="str">
            <v>-</v>
          </cell>
          <cell r="BL625" t="str">
            <v>-</v>
          </cell>
          <cell r="BM625" t="str">
            <v>-</v>
          </cell>
          <cell r="BN625" t="str">
            <v>-</v>
          </cell>
          <cell r="BO625" t="str">
            <v>-</v>
          </cell>
          <cell r="BP625" t="str">
            <v>-</v>
          </cell>
          <cell r="BQ625" t="str">
            <v>-</v>
          </cell>
          <cell r="BR625">
            <v>44637</v>
          </cell>
          <cell r="BS625">
            <v>0</v>
          </cell>
          <cell r="BT625">
            <v>0</v>
          </cell>
          <cell r="BU625">
            <v>0</v>
          </cell>
          <cell r="BW625" t="str">
            <v>Administracion, Imprevistos, Utilidad (AIU)</v>
          </cell>
          <cell r="BX625">
            <v>0</v>
          </cell>
          <cell r="BY625">
            <v>0</v>
          </cell>
          <cell r="BZ625">
            <v>0</v>
          </cell>
          <cell r="CA625">
            <v>0</v>
          </cell>
        </row>
        <row r="626">
          <cell r="D626" t="str">
            <v>FACHADA EN GRANIPLAS</v>
          </cell>
          <cell r="E626" t="str">
            <v>M2</v>
          </cell>
          <cell r="F626" t="str">
            <v>MG501</v>
          </cell>
          <cell r="G626">
            <v>0.04</v>
          </cell>
          <cell r="H626" t="str">
            <v>-</v>
          </cell>
          <cell r="I626" t="str">
            <v>-</v>
          </cell>
          <cell r="J626" t="str">
            <v>-</v>
          </cell>
          <cell r="K626" t="str">
            <v>-</v>
          </cell>
          <cell r="L626" t="str">
            <v>-</v>
          </cell>
          <cell r="M626" t="str">
            <v>-</v>
          </cell>
          <cell r="N626" t="str">
            <v>-</v>
          </cell>
          <cell r="O626" t="str">
            <v>-</v>
          </cell>
          <cell r="P626" t="str">
            <v>C5475</v>
          </cell>
          <cell r="Q626">
            <v>0.7</v>
          </cell>
          <cell r="R626" t="str">
            <v>-</v>
          </cell>
          <cell r="S626" t="str">
            <v>-</v>
          </cell>
          <cell r="T626" t="str">
            <v>-</v>
          </cell>
          <cell r="U626" t="str">
            <v>-</v>
          </cell>
          <cell r="V626" t="str">
            <v>-</v>
          </cell>
          <cell r="W626" t="str">
            <v>-</v>
          </cell>
          <cell r="X626" t="str">
            <v>-</v>
          </cell>
          <cell r="Y626" t="str">
            <v>-</v>
          </cell>
          <cell r="Z626" t="str">
            <v>-</v>
          </cell>
          <cell r="AA626" t="str">
            <v>-</v>
          </cell>
          <cell r="AB626" t="str">
            <v>-</v>
          </cell>
          <cell r="AC626" t="str">
            <v>-</v>
          </cell>
          <cell r="AD626" t="str">
            <v>-</v>
          </cell>
          <cell r="AE626" t="str">
            <v>-</v>
          </cell>
          <cell r="AF626" t="str">
            <v>-</v>
          </cell>
          <cell r="AG626" t="str">
            <v>-</v>
          </cell>
          <cell r="AH626" t="str">
            <v>-</v>
          </cell>
          <cell r="AI626" t="str">
            <v>-</v>
          </cell>
          <cell r="AJ626">
            <v>0</v>
          </cell>
          <cell r="AK626" t="str">
            <v>-</v>
          </cell>
          <cell r="AL626" t="str">
            <v>-</v>
          </cell>
          <cell r="AM626" t="str">
            <v>-</v>
          </cell>
          <cell r="AN626" t="str">
            <v>-</v>
          </cell>
          <cell r="AO626" t="str">
            <v>-</v>
          </cell>
          <cell r="AP626" t="str">
            <v>-</v>
          </cell>
          <cell r="AQ626" t="str">
            <v>-</v>
          </cell>
          <cell r="AR626" t="str">
            <v>-</v>
          </cell>
          <cell r="AS626" t="str">
            <v>-</v>
          </cell>
          <cell r="AT626" t="str">
            <v>-</v>
          </cell>
          <cell r="AU626" t="str">
            <v>-</v>
          </cell>
          <cell r="AV626" t="str">
            <v>-</v>
          </cell>
          <cell r="AW626">
            <v>1</v>
          </cell>
          <cell r="AX626" t="str">
            <v>-</v>
          </cell>
          <cell r="AY626">
            <v>1</v>
          </cell>
          <cell r="AZ626">
            <v>1</v>
          </cell>
          <cell r="BA626">
            <v>1</v>
          </cell>
          <cell r="BB626" t="str">
            <v>MO13</v>
          </cell>
          <cell r="BC626">
            <v>25</v>
          </cell>
          <cell r="BD626" t="str">
            <v>-</v>
          </cell>
          <cell r="BE626" t="str">
            <v>-</v>
          </cell>
          <cell r="BF626" t="str">
            <v>-</v>
          </cell>
          <cell r="BG626" t="str">
            <v>-</v>
          </cell>
          <cell r="BH626" t="str">
            <v>-</v>
          </cell>
          <cell r="BI626" t="str">
            <v>-</v>
          </cell>
          <cell r="BJ626" t="str">
            <v>-</v>
          </cell>
          <cell r="BK626" t="str">
            <v>-</v>
          </cell>
          <cell r="BL626" t="str">
            <v>-</v>
          </cell>
          <cell r="BM626" t="str">
            <v>-</v>
          </cell>
          <cell r="BN626" t="str">
            <v>-</v>
          </cell>
          <cell r="BO626" t="str">
            <v>-</v>
          </cell>
          <cell r="BP626" t="str">
            <v>-</v>
          </cell>
          <cell r="BQ626" t="str">
            <v>-</v>
          </cell>
          <cell r="BR626">
            <v>20237</v>
          </cell>
          <cell r="BS626">
            <v>0</v>
          </cell>
          <cell r="BT626">
            <v>20237</v>
          </cell>
          <cell r="BU626">
            <v>0</v>
          </cell>
          <cell r="BV626">
            <v>0</v>
          </cell>
          <cell r="BW626" t="str">
            <v>Administracion, Imprevistos, Utilidad (AIU)</v>
          </cell>
          <cell r="BX626">
            <v>0</v>
          </cell>
          <cell r="BY626">
            <v>0</v>
          </cell>
          <cell r="BZ626">
            <v>0</v>
          </cell>
          <cell r="CA626">
            <v>0</v>
          </cell>
        </row>
        <row r="627">
          <cell r="D627" t="str">
            <v>CONCRETO ESTRIADO RAMPAS 17.5 MPa - (2500 PSI)</v>
          </cell>
          <cell r="E627" t="str">
            <v>M2</v>
          </cell>
          <cell r="F627" t="str">
            <v>MG501</v>
          </cell>
          <cell r="G627">
            <v>7.0000000000000007E-2</v>
          </cell>
          <cell r="H627" t="str">
            <v>-</v>
          </cell>
          <cell r="I627" t="str">
            <v>-</v>
          </cell>
          <cell r="J627" t="str">
            <v>-</v>
          </cell>
          <cell r="K627" t="str">
            <v>-</v>
          </cell>
          <cell r="L627" t="str">
            <v>-</v>
          </cell>
          <cell r="M627" t="str">
            <v>-</v>
          </cell>
          <cell r="N627" t="str">
            <v>-</v>
          </cell>
          <cell r="O627" t="str">
            <v>-</v>
          </cell>
          <cell r="P627" t="str">
            <v>IGE1177</v>
          </cell>
          <cell r="Q627">
            <v>1.1000000000000001</v>
          </cell>
          <cell r="R627" t="str">
            <v>IGE1095</v>
          </cell>
          <cell r="S627">
            <v>0.16</v>
          </cell>
          <cell r="T627" t="str">
            <v>-</v>
          </cell>
          <cell r="U627" t="str">
            <v>-</v>
          </cell>
          <cell r="V627" t="str">
            <v>-</v>
          </cell>
          <cell r="W627" t="str">
            <v>-</v>
          </cell>
          <cell r="X627" t="str">
            <v>-</v>
          </cell>
          <cell r="Y627" t="str">
            <v>-</v>
          </cell>
          <cell r="Z627" t="str">
            <v>-</v>
          </cell>
          <cell r="AA627" t="str">
            <v>-</v>
          </cell>
          <cell r="AB627" t="str">
            <v>-</v>
          </cell>
          <cell r="AC627" t="str">
            <v>-</v>
          </cell>
          <cell r="AD627" t="str">
            <v>-</v>
          </cell>
          <cell r="AE627" t="str">
            <v>-</v>
          </cell>
          <cell r="AF627" t="str">
            <v>-</v>
          </cell>
          <cell r="AG627" t="str">
            <v>-</v>
          </cell>
          <cell r="AH627" t="str">
            <v>-</v>
          </cell>
          <cell r="AI627" t="str">
            <v>-</v>
          </cell>
          <cell r="AJ627">
            <v>0</v>
          </cell>
          <cell r="AK627" t="str">
            <v>-</v>
          </cell>
          <cell r="AL627" t="str">
            <v>-</v>
          </cell>
          <cell r="AM627" t="str">
            <v>-</v>
          </cell>
          <cell r="AN627" t="str">
            <v>-</v>
          </cell>
          <cell r="AO627" t="str">
            <v>-</v>
          </cell>
          <cell r="AP627" t="str">
            <v>-</v>
          </cell>
          <cell r="AQ627" t="str">
            <v>-</v>
          </cell>
          <cell r="AR627" t="str">
            <v>-</v>
          </cell>
          <cell r="AS627" t="str">
            <v>-</v>
          </cell>
          <cell r="AT627" t="str">
            <v>-</v>
          </cell>
          <cell r="AU627" t="str">
            <v>-</v>
          </cell>
          <cell r="AV627" t="str">
            <v>-</v>
          </cell>
          <cell r="AW627">
            <v>1</v>
          </cell>
          <cell r="AX627" t="str">
            <v>-</v>
          </cell>
          <cell r="AY627">
            <v>1</v>
          </cell>
          <cell r="AZ627">
            <v>1</v>
          </cell>
          <cell r="BA627">
            <v>1</v>
          </cell>
          <cell r="BB627" t="str">
            <v>MO13</v>
          </cell>
          <cell r="BC627">
            <v>7</v>
          </cell>
          <cell r="BD627" t="str">
            <v>-</v>
          </cell>
          <cell r="BE627" t="str">
            <v>-</v>
          </cell>
          <cell r="BF627" t="str">
            <v>-</v>
          </cell>
          <cell r="BG627" t="str">
            <v>-</v>
          </cell>
          <cell r="BH627" t="str">
            <v>-</v>
          </cell>
          <cell r="BI627" t="str">
            <v>-</v>
          </cell>
          <cell r="BJ627" t="str">
            <v>-</v>
          </cell>
          <cell r="BK627" t="str">
            <v>-</v>
          </cell>
          <cell r="BL627" t="str">
            <v>-</v>
          </cell>
          <cell r="BM627" t="str">
            <v>-</v>
          </cell>
          <cell r="BN627" t="str">
            <v>-</v>
          </cell>
          <cell r="BO627" t="str">
            <v>-</v>
          </cell>
          <cell r="BP627" t="str">
            <v>-</v>
          </cell>
          <cell r="BQ627" t="str">
            <v>-</v>
          </cell>
          <cell r="BR627">
            <v>78505</v>
          </cell>
          <cell r="BS627">
            <v>0</v>
          </cell>
          <cell r="BT627">
            <v>78505</v>
          </cell>
          <cell r="BU627">
            <v>0</v>
          </cell>
          <cell r="BV627">
            <v>0</v>
          </cell>
          <cell r="BW627" t="str">
            <v>Administracion, Imprevistos, Utilidad (AIU)</v>
          </cell>
          <cell r="BX627">
            <v>0</v>
          </cell>
          <cell r="BY627">
            <v>0</v>
          </cell>
          <cell r="BZ627">
            <v>0</v>
          </cell>
          <cell r="CA627">
            <v>0</v>
          </cell>
        </row>
        <row r="628">
          <cell r="D628" t="str">
            <v>CONCRETO ESTRIADO RAMPAS 17.5 MPa - (3000 PSI)</v>
          </cell>
          <cell r="E628" t="str">
            <v>M2</v>
          </cell>
          <cell r="F628" t="str">
            <v>MG501</v>
          </cell>
          <cell r="G628">
            <v>7.0000000000000007E-2</v>
          </cell>
          <cell r="H628" t="str">
            <v>-</v>
          </cell>
          <cell r="I628" t="str">
            <v>-</v>
          </cell>
          <cell r="J628" t="str">
            <v>-</v>
          </cell>
          <cell r="K628" t="str">
            <v>-</v>
          </cell>
          <cell r="L628" t="str">
            <v>-</v>
          </cell>
          <cell r="M628" t="str">
            <v>-</v>
          </cell>
          <cell r="N628" t="str">
            <v>-</v>
          </cell>
          <cell r="O628" t="str">
            <v>-</v>
          </cell>
          <cell r="P628" t="str">
            <v>IGE1177</v>
          </cell>
          <cell r="Q628">
            <v>1.1000000000000001</v>
          </cell>
          <cell r="R628" t="str">
            <v>IGE1096</v>
          </cell>
          <cell r="S628">
            <v>0.16</v>
          </cell>
          <cell r="T628" t="str">
            <v>-</v>
          </cell>
          <cell r="U628" t="str">
            <v>-</v>
          </cell>
          <cell r="V628" t="str">
            <v>-</v>
          </cell>
          <cell r="W628" t="str">
            <v>-</v>
          </cell>
          <cell r="X628" t="str">
            <v>-</v>
          </cell>
          <cell r="Y628" t="str">
            <v>-</v>
          </cell>
          <cell r="Z628" t="str">
            <v>-</v>
          </cell>
          <cell r="AA628" t="str">
            <v>-</v>
          </cell>
          <cell r="AB628" t="str">
            <v>-</v>
          </cell>
          <cell r="AC628" t="str">
            <v>-</v>
          </cell>
          <cell r="AD628" t="str">
            <v>-</v>
          </cell>
          <cell r="AE628" t="str">
            <v>-</v>
          </cell>
          <cell r="AF628" t="str">
            <v>-</v>
          </cell>
          <cell r="AG628" t="str">
            <v>-</v>
          </cell>
          <cell r="AH628" t="str">
            <v>-</v>
          </cell>
          <cell r="AI628" t="str">
            <v>-</v>
          </cell>
          <cell r="AJ628">
            <v>0</v>
          </cell>
          <cell r="AK628" t="str">
            <v>-</v>
          </cell>
          <cell r="AL628" t="str">
            <v>-</v>
          </cell>
          <cell r="AM628" t="str">
            <v>-</v>
          </cell>
          <cell r="AN628" t="str">
            <v>-</v>
          </cell>
          <cell r="AO628" t="str">
            <v>-</v>
          </cell>
          <cell r="AP628" t="str">
            <v>-</v>
          </cell>
          <cell r="AQ628" t="str">
            <v>-</v>
          </cell>
          <cell r="AR628" t="str">
            <v>-</v>
          </cell>
          <cell r="AS628" t="str">
            <v>-</v>
          </cell>
          <cell r="AT628" t="str">
            <v>-</v>
          </cell>
          <cell r="AU628" t="str">
            <v>-</v>
          </cell>
          <cell r="AV628" t="str">
            <v>-</v>
          </cell>
          <cell r="AW628">
            <v>1</v>
          </cell>
          <cell r="AX628" t="str">
            <v>-</v>
          </cell>
          <cell r="AY628">
            <v>1</v>
          </cell>
          <cell r="AZ628">
            <v>1</v>
          </cell>
          <cell r="BA628">
            <v>1</v>
          </cell>
          <cell r="BB628" t="str">
            <v>MO13</v>
          </cell>
          <cell r="BC628">
            <v>7</v>
          </cell>
          <cell r="BD628" t="str">
            <v>-</v>
          </cell>
          <cell r="BE628" t="str">
            <v>-</v>
          </cell>
          <cell r="BF628" t="str">
            <v>-</v>
          </cell>
          <cell r="BG628" t="str">
            <v>-</v>
          </cell>
          <cell r="BH628" t="str">
            <v>-</v>
          </cell>
          <cell r="BI628" t="str">
            <v>-</v>
          </cell>
          <cell r="BJ628" t="str">
            <v>-</v>
          </cell>
          <cell r="BK628" t="str">
            <v>-</v>
          </cell>
          <cell r="BL628" t="str">
            <v>-</v>
          </cell>
          <cell r="BM628" t="str">
            <v>-</v>
          </cell>
          <cell r="BN628" t="str">
            <v>-</v>
          </cell>
          <cell r="BO628" t="str">
            <v>-</v>
          </cell>
          <cell r="BP628" t="str">
            <v>-</v>
          </cell>
          <cell r="BQ628" t="str">
            <v>-</v>
          </cell>
          <cell r="BR628">
            <v>97346</v>
          </cell>
          <cell r="BS628">
            <v>0</v>
          </cell>
          <cell r="BT628">
            <v>97346</v>
          </cell>
          <cell r="BU628">
            <v>0</v>
          </cell>
          <cell r="BV628">
            <v>0</v>
          </cell>
          <cell r="BW628" t="str">
            <v>Administracion, Imprevistos, Utilidad (AIU)</v>
          </cell>
          <cell r="BX628">
            <v>0</v>
          </cell>
          <cell r="BY628">
            <v>0</v>
          </cell>
          <cell r="BZ628">
            <v>0</v>
          </cell>
          <cell r="CA628">
            <v>0</v>
          </cell>
        </row>
        <row r="629">
          <cell r="D629" t="str">
            <v>CONCRETO ESTRIADO RAMPAS 17.5 MPa - (3000 PSI) metro cubico</v>
          </cell>
          <cell r="E629" t="str">
            <v>m3</v>
          </cell>
          <cell r="F629" t="str">
            <v>MG501</v>
          </cell>
          <cell r="G629">
            <v>0.10199999999999999</v>
          </cell>
          <cell r="H629" t="str">
            <v>-</v>
          </cell>
          <cell r="I629" t="str">
            <v>-</v>
          </cell>
          <cell r="J629" t="str">
            <v>-</v>
          </cell>
          <cell r="K629" t="str">
            <v>-</v>
          </cell>
          <cell r="L629" t="str">
            <v>-</v>
          </cell>
          <cell r="M629" t="str">
            <v>-</v>
          </cell>
          <cell r="N629" t="str">
            <v>-</v>
          </cell>
          <cell r="O629" t="str">
            <v>-</v>
          </cell>
          <cell r="P629" t="str">
            <v>IGE1177</v>
          </cell>
          <cell r="Q629">
            <v>7</v>
          </cell>
          <cell r="R629" t="str">
            <v>IGE1096</v>
          </cell>
          <cell r="S629">
            <v>1.1000000000000001</v>
          </cell>
          <cell r="T629" t="str">
            <v>-</v>
          </cell>
          <cell r="U629" t="str">
            <v>-</v>
          </cell>
          <cell r="V629" t="str">
            <v>-</v>
          </cell>
          <cell r="W629" t="str">
            <v>-</v>
          </cell>
          <cell r="X629" t="str">
            <v>-</v>
          </cell>
          <cell r="Y629" t="str">
            <v>-</v>
          </cell>
          <cell r="Z629" t="str">
            <v>-</v>
          </cell>
          <cell r="AA629" t="str">
            <v>-</v>
          </cell>
          <cell r="AB629" t="str">
            <v>-</v>
          </cell>
          <cell r="AC629" t="str">
            <v>-</v>
          </cell>
          <cell r="AD629" t="str">
            <v>-</v>
          </cell>
          <cell r="AE629" t="str">
            <v>-</v>
          </cell>
          <cell r="AF629" t="str">
            <v>-</v>
          </cell>
          <cell r="AG629" t="str">
            <v>-</v>
          </cell>
          <cell r="AH629" t="str">
            <v>-</v>
          </cell>
          <cell r="AI629" t="str">
            <v>-</v>
          </cell>
          <cell r="AJ629">
            <v>0</v>
          </cell>
          <cell r="AK629" t="str">
            <v>-</v>
          </cell>
          <cell r="AL629" t="str">
            <v>-</v>
          </cell>
          <cell r="AM629" t="str">
            <v>-</v>
          </cell>
          <cell r="AN629" t="str">
            <v>-</v>
          </cell>
          <cell r="AO629" t="str">
            <v>-</v>
          </cell>
          <cell r="AP629" t="str">
            <v>-</v>
          </cell>
          <cell r="AQ629" t="str">
            <v>-</v>
          </cell>
          <cell r="AR629" t="str">
            <v>-</v>
          </cell>
          <cell r="AS629" t="str">
            <v>-</v>
          </cell>
          <cell r="AT629" t="str">
            <v>-</v>
          </cell>
          <cell r="AU629" t="str">
            <v>-</v>
          </cell>
          <cell r="AV629" t="str">
            <v>-</v>
          </cell>
          <cell r="AW629">
            <v>1</v>
          </cell>
          <cell r="AX629" t="str">
            <v>-</v>
          </cell>
          <cell r="AY629">
            <v>1</v>
          </cell>
          <cell r="AZ629">
            <v>1</v>
          </cell>
          <cell r="BA629">
            <v>1</v>
          </cell>
          <cell r="BB629" t="str">
            <v>MO13</v>
          </cell>
          <cell r="BC629">
            <v>1</v>
          </cell>
          <cell r="BD629" t="str">
            <v>-</v>
          </cell>
          <cell r="BE629" t="str">
            <v>-</v>
          </cell>
          <cell r="BF629" t="str">
            <v>-</v>
          </cell>
          <cell r="BG629" t="str">
            <v>-</v>
          </cell>
          <cell r="BH629" t="str">
            <v>-</v>
          </cell>
          <cell r="BI629" t="str">
            <v>-</v>
          </cell>
          <cell r="BJ629" t="str">
            <v>-</v>
          </cell>
          <cell r="BK629" t="str">
            <v>-</v>
          </cell>
          <cell r="BL629" t="str">
            <v>-</v>
          </cell>
          <cell r="BM629" t="str">
            <v>-</v>
          </cell>
          <cell r="BN629" t="str">
            <v>-</v>
          </cell>
          <cell r="BO629" t="str">
            <v>-</v>
          </cell>
          <cell r="BP629" t="str">
            <v>-</v>
          </cell>
          <cell r="BQ629" t="str">
            <v>-</v>
          </cell>
          <cell r="BR629">
            <v>674784</v>
          </cell>
          <cell r="BS629">
            <v>0</v>
          </cell>
          <cell r="BT629">
            <v>674784</v>
          </cell>
          <cell r="BU629">
            <v>0</v>
          </cell>
          <cell r="BV629">
            <v>0</v>
          </cell>
          <cell r="BW629" t="str">
            <v>Administracion, Imprevistos, Utilidad (AIU)</v>
          </cell>
          <cell r="BX629">
            <v>0</v>
          </cell>
          <cell r="BY629">
            <v>0</v>
          </cell>
          <cell r="BZ629">
            <v>0</v>
          </cell>
          <cell r="CA629">
            <v>0</v>
          </cell>
        </row>
        <row r="630">
          <cell r="D630" t="str">
            <v xml:space="preserve">CANCHA MULTIPLE TUBO AGUA NEGRA 3" Y 2" INCL.TABLERO ACRILICO 10 MM PARA ANCLAR AL PISO </v>
          </cell>
          <cell r="E630" t="str">
            <v>JGO</v>
          </cell>
          <cell r="F630" t="str">
            <v>-</v>
          </cell>
          <cell r="G630" t="str">
            <v>-</v>
          </cell>
          <cell r="H630" t="str">
            <v>-</v>
          </cell>
          <cell r="I630" t="str">
            <v>-</v>
          </cell>
          <cell r="J630" t="str">
            <v>-</v>
          </cell>
          <cell r="K630" t="str">
            <v>-</v>
          </cell>
          <cell r="L630" t="str">
            <v>-</v>
          </cell>
          <cell r="M630" t="str">
            <v>-</v>
          </cell>
          <cell r="N630" t="str">
            <v>-</v>
          </cell>
          <cell r="O630" t="str">
            <v>-</v>
          </cell>
          <cell r="P630" t="str">
            <v>C6070</v>
          </cell>
          <cell r="Q630">
            <v>1</v>
          </cell>
          <cell r="R630" t="str">
            <v>IGE1286</v>
          </cell>
          <cell r="S630">
            <v>2</v>
          </cell>
          <cell r="T630" t="str">
            <v>-</v>
          </cell>
          <cell r="U630" t="str">
            <v>-</v>
          </cell>
          <cell r="V630" t="str">
            <v>-</v>
          </cell>
          <cell r="W630" t="str">
            <v>-</v>
          </cell>
          <cell r="X630" t="str">
            <v>-</v>
          </cell>
          <cell r="Y630" t="str">
            <v>-</v>
          </cell>
          <cell r="Z630" t="str">
            <v>-</v>
          </cell>
          <cell r="AA630" t="str">
            <v>-</v>
          </cell>
          <cell r="AB630" t="str">
            <v>-</v>
          </cell>
          <cell r="AC630" t="str">
            <v>-</v>
          </cell>
          <cell r="AD630" t="str">
            <v>-</v>
          </cell>
          <cell r="AE630" t="str">
            <v>-</v>
          </cell>
          <cell r="AF630" t="str">
            <v>-</v>
          </cell>
          <cell r="AG630" t="str">
            <v>-</v>
          </cell>
          <cell r="AH630" t="str">
            <v>-</v>
          </cell>
          <cell r="AI630" t="str">
            <v>-</v>
          </cell>
          <cell r="AJ630">
            <v>0</v>
          </cell>
          <cell r="AK630" t="str">
            <v>-</v>
          </cell>
          <cell r="AL630" t="str">
            <v>-</v>
          </cell>
          <cell r="AM630" t="str">
            <v>-</v>
          </cell>
          <cell r="AN630" t="str">
            <v>-</v>
          </cell>
          <cell r="AO630" t="str">
            <v>-</v>
          </cell>
          <cell r="AP630" t="str">
            <v>-</v>
          </cell>
          <cell r="AQ630" t="str">
            <v>-</v>
          </cell>
          <cell r="AR630" t="str">
            <v>-</v>
          </cell>
          <cell r="AS630" t="str">
            <v>-</v>
          </cell>
          <cell r="AT630" t="str">
            <v>-</v>
          </cell>
          <cell r="AU630" t="str">
            <v>-</v>
          </cell>
          <cell r="AV630" t="str">
            <v>-</v>
          </cell>
          <cell r="AW630">
            <v>1</v>
          </cell>
          <cell r="AX630" t="str">
            <v>-</v>
          </cell>
          <cell r="AY630">
            <v>1</v>
          </cell>
          <cell r="AZ630">
            <v>1</v>
          </cell>
          <cell r="BA630" t="str">
            <v>-</v>
          </cell>
          <cell r="BB630" t="str">
            <v>-</v>
          </cell>
          <cell r="BC630" t="str">
            <v>-</v>
          </cell>
          <cell r="BD630" t="str">
            <v>-</v>
          </cell>
          <cell r="BE630" t="str">
            <v>-</v>
          </cell>
          <cell r="BF630" t="str">
            <v>-</v>
          </cell>
          <cell r="BG630" t="str">
            <v>-</v>
          </cell>
          <cell r="BH630" t="str">
            <v>-</v>
          </cell>
          <cell r="BI630" t="str">
            <v>-</v>
          </cell>
          <cell r="BJ630" t="str">
            <v>-</v>
          </cell>
          <cell r="BK630" t="str">
            <v>-</v>
          </cell>
          <cell r="BL630" t="str">
            <v>-</v>
          </cell>
          <cell r="BM630" t="str">
            <v>-</v>
          </cell>
          <cell r="BN630" t="str">
            <v>-</v>
          </cell>
          <cell r="BO630" t="str">
            <v>-</v>
          </cell>
          <cell r="BP630" t="str">
            <v>-</v>
          </cell>
          <cell r="BQ630" t="str">
            <v>-</v>
          </cell>
          <cell r="BR630">
            <v>3193387</v>
          </cell>
          <cell r="BS630">
            <v>0</v>
          </cell>
          <cell r="BT630">
            <v>3193387</v>
          </cell>
          <cell r="BU630">
            <v>0</v>
          </cell>
          <cell r="BV630">
            <v>0</v>
          </cell>
          <cell r="BW630" t="str">
            <v>Administracion, Imprevistos, Utilidad (AIU)</v>
          </cell>
          <cell r="BX630">
            <v>0</v>
          </cell>
          <cell r="BY630">
            <v>0</v>
          </cell>
          <cell r="BZ630">
            <v>0</v>
          </cell>
          <cell r="CA630">
            <v>0</v>
          </cell>
        </row>
        <row r="631">
          <cell r="D631" t="str">
            <v>CANCHA MULTIPLE TUBO AGUA NEGRA 3" Y 2" INCL.TABLERO ACRÍLICOB 10 mm CON RODACHINES Y CILINDRO PARA MOVILIZAR</v>
          </cell>
          <cell r="E631" t="str">
            <v>JGO</v>
          </cell>
          <cell r="F631" t="str">
            <v>-</v>
          </cell>
          <cell r="G631" t="str">
            <v>-</v>
          </cell>
          <cell r="H631" t="str">
            <v>-</v>
          </cell>
          <cell r="I631" t="str">
            <v>-</v>
          </cell>
          <cell r="J631" t="str">
            <v>-</v>
          </cell>
          <cell r="K631" t="str">
            <v>-</v>
          </cell>
          <cell r="L631" t="str">
            <v>-</v>
          </cell>
          <cell r="M631" t="str">
            <v>-</v>
          </cell>
          <cell r="N631" t="str">
            <v>-</v>
          </cell>
          <cell r="O631" t="str">
            <v>-</v>
          </cell>
          <cell r="P631" t="str">
            <v>C5917</v>
          </cell>
          <cell r="Q631">
            <v>1</v>
          </cell>
          <cell r="R631" t="str">
            <v>IGE1286</v>
          </cell>
          <cell r="S631">
            <v>2</v>
          </cell>
          <cell r="T631" t="str">
            <v>-</v>
          </cell>
          <cell r="U631" t="str">
            <v>-</v>
          </cell>
          <cell r="V631" t="str">
            <v>-</v>
          </cell>
          <cell r="W631" t="str">
            <v>-</v>
          </cell>
          <cell r="X631" t="str">
            <v>-</v>
          </cell>
          <cell r="Y631" t="str">
            <v>-</v>
          </cell>
          <cell r="Z631" t="str">
            <v>-</v>
          </cell>
          <cell r="AA631" t="str">
            <v>-</v>
          </cell>
          <cell r="AB631" t="str">
            <v>-</v>
          </cell>
          <cell r="AC631" t="str">
            <v>-</v>
          </cell>
          <cell r="AD631" t="str">
            <v>-</v>
          </cell>
          <cell r="AE631" t="str">
            <v>-</v>
          </cell>
          <cell r="AF631" t="str">
            <v>-</v>
          </cell>
          <cell r="AG631" t="str">
            <v>-</v>
          </cell>
          <cell r="AH631" t="str">
            <v>-</v>
          </cell>
          <cell r="AI631" t="str">
            <v>-</v>
          </cell>
          <cell r="AJ631">
            <v>0</v>
          </cell>
          <cell r="AK631" t="str">
            <v>-</v>
          </cell>
          <cell r="AL631" t="str">
            <v>-</v>
          </cell>
          <cell r="AM631" t="str">
            <v>-</v>
          </cell>
          <cell r="AN631" t="str">
            <v>-</v>
          </cell>
          <cell r="AO631" t="str">
            <v>-</v>
          </cell>
          <cell r="AP631" t="str">
            <v>-</v>
          </cell>
          <cell r="AQ631" t="str">
            <v>-</v>
          </cell>
          <cell r="AR631" t="str">
            <v>-</v>
          </cell>
          <cell r="AS631" t="str">
            <v>-</v>
          </cell>
          <cell r="AT631" t="str">
            <v>-</v>
          </cell>
          <cell r="AU631" t="str">
            <v>-</v>
          </cell>
          <cell r="AV631" t="str">
            <v>-</v>
          </cell>
          <cell r="AW631">
            <v>1</v>
          </cell>
          <cell r="AX631" t="str">
            <v>-</v>
          </cell>
          <cell r="AY631">
            <v>1</v>
          </cell>
          <cell r="AZ631">
            <v>1</v>
          </cell>
          <cell r="BA631" t="str">
            <v>-</v>
          </cell>
          <cell r="BB631" t="str">
            <v>-</v>
          </cell>
          <cell r="BC631" t="str">
            <v>-</v>
          </cell>
          <cell r="BD631" t="str">
            <v>-</v>
          </cell>
          <cell r="BE631" t="str">
            <v>-</v>
          </cell>
          <cell r="BF631" t="str">
            <v>-</v>
          </cell>
          <cell r="BG631" t="str">
            <v>-</v>
          </cell>
          <cell r="BH631" t="str">
            <v>-</v>
          </cell>
          <cell r="BI631" t="str">
            <v>-</v>
          </cell>
          <cell r="BJ631" t="str">
            <v>-</v>
          </cell>
          <cell r="BK631" t="str">
            <v>-</v>
          </cell>
          <cell r="BL631" t="str">
            <v>-</v>
          </cell>
          <cell r="BM631" t="str">
            <v>-</v>
          </cell>
          <cell r="BN631" t="str">
            <v>-</v>
          </cell>
          <cell r="BO631" t="str">
            <v>-</v>
          </cell>
          <cell r="BP631" t="str">
            <v>-</v>
          </cell>
          <cell r="BQ631" t="str">
            <v>-</v>
          </cell>
          <cell r="BR631">
            <v>3866098</v>
          </cell>
          <cell r="BS631">
            <v>0</v>
          </cell>
          <cell r="BT631">
            <v>3866098</v>
          </cell>
          <cell r="BU631">
            <v>0</v>
          </cell>
          <cell r="BV631">
            <v>0</v>
          </cell>
          <cell r="BW631" t="str">
            <v>Administracion, Imprevistos, Utilidad (AIU)</v>
          </cell>
          <cell r="BX631">
            <v>0</v>
          </cell>
          <cell r="BY631">
            <v>0</v>
          </cell>
          <cell r="BZ631">
            <v>0</v>
          </cell>
          <cell r="CA631">
            <v>0</v>
          </cell>
        </row>
        <row r="632">
          <cell r="D632" t="str">
            <v xml:space="preserve">Para rayos de 12 KV </v>
          </cell>
          <cell r="E632" t="str">
            <v>UN</v>
          </cell>
          <cell r="F632" t="str">
            <v>MG501</v>
          </cell>
          <cell r="G632">
            <v>0.05</v>
          </cell>
          <cell r="H632" t="str">
            <v>-</v>
          </cell>
          <cell r="I632" t="str">
            <v>-</v>
          </cell>
          <cell r="J632" t="str">
            <v>-</v>
          </cell>
          <cell r="K632" t="str">
            <v>-</v>
          </cell>
          <cell r="L632" t="str">
            <v>-</v>
          </cell>
          <cell r="M632" t="str">
            <v>-</v>
          </cell>
          <cell r="N632" t="str">
            <v>-</v>
          </cell>
          <cell r="O632" t="str">
            <v>-</v>
          </cell>
          <cell r="P632" t="str">
            <v>C5290</v>
          </cell>
          <cell r="Q632">
            <v>1</v>
          </cell>
          <cell r="R632" t="str">
            <v>-</v>
          </cell>
          <cell r="S632" t="str">
            <v>-</v>
          </cell>
          <cell r="T632" t="str">
            <v>-</v>
          </cell>
          <cell r="U632" t="str">
            <v>-</v>
          </cell>
          <cell r="V632" t="str">
            <v>-</v>
          </cell>
          <cell r="W632" t="str">
            <v>-</v>
          </cell>
          <cell r="X632" t="str">
            <v>-</v>
          </cell>
          <cell r="Y632" t="str">
            <v>-</v>
          </cell>
          <cell r="Z632" t="str">
            <v>-</v>
          </cell>
          <cell r="AA632" t="str">
            <v>-</v>
          </cell>
          <cell r="AB632" t="str">
            <v>-</v>
          </cell>
          <cell r="AC632" t="str">
            <v>-</v>
          </cell>
          <cell r="AD632" t="str">
            <v>-</v>
          </cell>
          <cell r="AE632" t="str">
            <v>-</v>
          </cell>
          <cell r="AF632" t="str">
            <v>-</v>
          </cell>
          <cell r="AG632" t="str">
            <v>-</v>
          </cell>
          <cell r="AH632" t="str">
            <v>-</v>
          </cell>
          <cell r="AI632" t="str">
            <v>-</v>
          </cell>
          <cell r="AJ632">
            <v>0</v>
          </cell>
          <cell r="AK632" t="str">
            <v>-</v>
          </cell>
          <cell r="AL632" t="str">
            <v>-</v>
          </cell>
          <cell r="AM632" t="str">
            <v>-</v>
          </cell>
          <cell r="AN632" t="str">
            <v>-</v>
          </cell>
          <cell r="AO632" t="str">
            <v>-</v>
          </cell>
          <cell r="AP632" t="str">
            <v>-</v>
          </cell>
          <cell r="AQ632" t="str">
            <v>-</v>
          </cell>
          <cell r="AR632" t="str">
            <v>-</v>
          </cell>
          <cell r="AS632" t="str">
            <v>-</v>
          </cell>
          <cell r="AT632" t="str">
            <v>-</v>
          </cell>
          <cell r="AU632" t="str">
            <v>-</v>
          </cell>
          <cell r="AV632" t="str">
            <v>-</v>
          </cell>
          <cell r="AW632">
            <v>1</v>
          </cell>
          <cell r="AX632" t="str">
            <v>-</v>
          </cell>
          <cell r="AY632">
            <v>1</v>
          </cell>
          <cell r="AZ632">
            <v>1</v>
          </cell>
          <cell r="BA632">
            <v>1</v>
          </cell>
          <cell r="BB632" t="str">
            <v>MO29</v>
          </cell>
          <cell r="BC632">
            <v>11</v>
          </cell>
          <cell r="BD632">
            <v>1</v>
          </cell>
          <cell r="BE632" t="str">
            <v>MO30</v>
          </cell>
          <cell r="BF632">
            <v>11</v>
          </cell>
          <cell r="BG632" t="str">
            <v>-</v>
          </cell>
          <cell r="BH632" t="str">
            <v>-</v>
          </cell>
          <cell r="BI632" t="str">
            <v>-</v>
          </cell>
          <cell r="BJ632" t="str">
            <v>-</v>
          </cell>
          <cell r="BK632" t="str">
            <v>-</v>
          </cell>
          <cell r="BL632" t="str">
            <v>-</v>
          </cell>
          <cell r="BM632" t="str">
            <v>-</v>
          </cell>
          <cell r="BN632" t="str">
            <v>-</v>
          </cell>
          <cell r="BO632" t="str">
            <v>-</v>
          </cell>
          <cell r="BP632" t="str">
            <v>-</v>
          </cell>
          <cell r="BQ632" t="str">
            <v>-</v>
          </cell>
          <cell r="BR632">
            <v>289508</v>
          </cell>
          <cell r="BS632">
            <v>0</v>
          </cell>
          <cell r="BT632">
            <v>289508</v>
          </cell>
          <cell r="BU632">
            <v>0</v>
          </cell>
          <cell r="BV632">
            <v>0</v>
          </cell>
          <cell r="BW632" t="str">
            <v>Administracion, Imprevistos, Utilidad (AIU)</v>
          </cell>
          <cell r="BX632">
            <v>0</v>
          </cell>
          <cell r="BY632">
            <v>0</v>
          </cell>
          <cell r="BZ632">
            <v>0</v>
          </cell>
          <cell r="CA632">
            <v>0</v>
          </cell>
        </row>
        <row r="633">
          <cell r="D633" t="str">
            <v>PASAMURO ACERO AL CARBON CLASE 40 EL X EB L &lt; 0,60 M. 10"</v>
          </cell>
          <cell r="E633" t="str">
            <v>UND</v>
          </cell>
          <cell r="F633" t="str">
            <v>MG501</v>
          </cell>
          <cell r="G633">
            <v>0.1</v>
          </cell>
          <cell r="H633" t="str">
            <v>-</v>
          </cell>
          <cell r="I633" t="str">
            <v>-</v>
          </cell>
          <cell r="J633" t="str">
            <v>-</v>
          </cell>
          <cell r="K633" t="str">
            <v>-</v>
          </cell>
          <cell r="L633" t="str">
            <v>-</v>
          </cell>
          <cell r="M633" t="str">
            <v>-</v>
          </cell>
          <cell r="N633" t="str">
            <v>-</v>
          </cell>
          <cell r="O633" t="str">
            <v>-</v>
          </cell>
          <cell r="P633" t="str">
            <v>C5594</v>
          </cell>
          <cell r="Q633">
            <v>1</v>
          </cell>
          <cell r="R633" t="str">
            <v>-</v>
          </cell>
          <cell r="S633" t="str">
            <v>-</v>
          </cell>
          <cell r="T633" t="str">
            <v>-</v>
          </cell>
          <cell r="U633" t="str">
            <v>-</v>
          </cell>
          <cell r="V633" t="str">
            <v>-</v>
          </cell>
          <cell r="W633" t="str">
            <v>-</v>
          </cell>
          <cell r="X633" t="str">
            <v>-</v>
          </cell>
          <cell r="Y633" t="str">
            <v>-</v>
          </cell>
          <cell r="Z633" t="str">
            <v>-</v>
          </cell>
          <cell r="AA633" t="str">
            <v>-</v>
          </cell>
          <cell r="AB633" t="str">
            <v>-</v>
          </cell>
          <cell r="AC633" t="str">
            <v>-</v>
          </cell>
          <cell r="AD633" t="str">
            <v>-</v>
          </cell>
          <cell r="AE633" t="str">
            <v>-</v>
          </cell>
          <cell r="AF633" t="str">
            <v>-</v>
          </cell>
          <cell r="AG633" t="str">
            <v>-</v>
          </cell>
          <cell r="AH633" t="str">
            <v>-</v>
          </cell>
          <cell r="AI633" t="str">
            <v>-</v>
          </cell>
          <cell r="AJ633">
            <v>0</v>
          </cell>
          <cell r="AK633" t="str">
            <v>-</v>
          </cell>
          <cell r="AL633" t="str">
            <v>-</v>
          </cell>
          <cell r="AM633" t="str">
            <v>-</v>
          </cell>
          <cell r="AN633" t="str">
            <v>-</v>
          </cell>
          <cell r="AO633" t="str">
            <v>-</v>
          </cell>
          <cell r="AP633" t="str">
            <v>-</v>
          </cell>
          <cell r="AQ633" t="str">
            <v>-</v>
          </cell>
          <cell r="AR633" t="str">
            <v>-</v>
          </cell>
          <cell r="AS633" t="str">
            <v>-</v>
          </cell>
          <cell r="AT633" t="str">
            <v>-</v>
          </cell>
          <cell r="AU633" t="str">
            <v>-</v>
          </cell>
          <cell r="AV633" t="str">
            <v>-</v>
          </cell>
          <cell r="AW633">
            <v>1</v>
          </cell>
          <cell r="AX633" t="str">
            <v>-</v>
          </cell>
          <cell r="AY633">
            <v>1</v>
          </cell>
          <cell r="AZ633">
            <v>1</v>
          </cell>
          <cell r="BA633">
            <v>1</v>
          </cell>
          <cell r="BB633" t="str">
            <v>MO20</v>
          </cell>
          <cell r="BC633">
            <v>4</v>
          </cell>
          <cell r="BD633">
            <v>2</v>
          </cell>
          <cell r="BE633" t="str">
            <v>MO10</v>
          </cell>
          <cell r="BF633">
            <v>4</v>
          </cell>
          <cell r="BG633" t="str">
            <v>-</v>
          </cell>
          <cell r="BH633" t="str">
            <v>-</v>
          </cell>
          <cell r="BI633" t="str">
            <v>-</v>
          </cell>
          <cell r="BJ633" t="str">
            <v>-</v>
          </cell>
          <cell r="BK633" t="str">
            <v>-</v>
          </cell>
          <cell r="BL633" t="str">
            <v>-</v>
          </cell>
          <cell r="BM633" t="str">
            <v>-</v>
          </cell>
          <cell r="BN633" t="str">
            <v>-</v>
          </cell>
          <cell r="BO633" t="str">
            <v>-</v>
          </cell>
          <cell r="BP633" t="str">
            <v>-</v>
          </cell>
          <cell r="BQ633" t="str">
            <v>-</v>
          </cell>
          <cell r="BR633">
            <v>710042</v>
          </cell>
          <cell r="BS633">
            <v>0</v>
          </cell>
          <cell r="BT633">
            <v>0</v>
          </cell>
          <cell r="BU633">
            <v>0</v>
          </cell>
          <cell r="BW633" t="str">
            <v>Administracion, Imprevistos, Utilidad (AIU)</v>
          </cell>
          <cell r="BX633">
            <v>0</v>
          </cell>
          <cell r="BY633">
            <v>0</v>
          </cell>
          <cell r="BZ633">
            <v>0</v>
          </cell>
          <cell r="CA633">
            <v>0</v>
          </cell>
        </row>
        <row r="634">
          <cell r="D634" t="str">
            <v>PASAMURO ACERO AL CARBON CLASE 40 EXTREMO LISO L &lt;= 0.5 M. 4"</v>
          </cell>
          <cell r="E634" t="str">
            <v>UND</v>
          </cell>
          <cell r="F634" t="str">
            <v>MG501</v>
          </cell>
          <cell r="G634">
            <v>0.1</v>
          </cell>
          <cell r="H634" t="str">
            <v>-</v>
          </cell>
          <cell r="I634" t="str">
            <v>-</v>
          </cell>
          <cell r="J634" t="str">
            <v>-</v>
          </cell>
          <cell r="K634" t="str">
            <v>-</v>
          </cell>
          <cell r="L634" t="str">
            <v>-</v>
          </cell>
          <cell r="M634" t="str">
            <v>-</v>
          </cell>
          <cell r="N634" t="str">
            <v>-</v>
          </cell>
          <cell r="O634" t="str">
            <v>-</v>
          </cell>
          <cell r="P634" t="str">
            <v>C5595</v>
          </cell>
          <cell r="Q634">
            <v>1</v>
          </cell>
          <cell r="R634" t="str">
            <v>-</v>
          </cell>
          <cell r="S634" t="str">
            <v>-</v>
          </cell>
          <cell r="T634" t="str">
            <v>-</v>
          </cell>
          <cell r="U634" t="str">
            <v>-</v>
          </cell>
          <cell r="V634" t="str">
            <v>-</v>
          </cell>
          <cell r="W634" t="str">
            <v>-</v>
          </cell>
          <cell r="X634" t="str">
            <v>-</v>
          </cell>
          <cell r="Y634" t="str">
            <v>-</v>
          </cell>
          <cell r="Z634" t="str">
            <v>-</v>
          </cell>
          <cell r="AA634" t="str">
            <v>-</v>
          </cell>
          <cell r="AB634" t="str">
            <v>-</v>
          </cell>
          <cell r="AC634" t="str">
            <v>-</v>
          </cell>
          <cell r="AD634" t="str">
            <v>-</v>
          </cell>
          <cell r="AE634" t="str">
            <v>-</v>
          </cell>
          <cell r="AF634" t="str">
            <v>-</v>
          </cell>
          <cell r="AG634" t="str">
            <v>-</v>
          </cell>
          <cell r="AH634" t="str">
            <v>-</v>
          </cell>
          <cell r="AI634" t="str">
            <v>-</v>
          </cell>
          <cell r="AJ634">
            <v>0</v>
          </cell>
          <cell r="AK634" t="str">
            <v>-</v>
          </cell>
          <cell r="AL634" t="str">
            <v>-</v>
          </cell>
          <cell r="AM634" t="str">
            <v>-</v>
          </cell>
          <cell r="AN634" t="str">
            <v>-</v>
          </cell>
          <cell r="AO634" t="str">
            <v>-</v>
          </cell>
          <cell r="AP634" t="str">
            <v>-</v>
          </cell>
          <cell r="AQ634" t="str">
            <v>-</v>
          </cell>
          <cell r="AR634" t="str">
            <v>-</v>
          </cell>
          <cell r="AS634" t="str">
            <v>-</v>
          </cell>
          <cell r="AT634" t="str">
            <v>-</v>
          </cell>
          <cell r="AU634" t="str">
            <v>-</v>
          </cell>
          <cell r="AV634" t="str">
            <v>-</v>
          </cell>
          <cell r="AW634">
            <v>1</v>
          </cell>
          <cell r="AX634" t="str">
            <v>-</v>
          </cell>
          <cell r="AY634">
            <v>1</v>
          </cell>
          <cell r="AZ634">
            <v>1</v>
          </cell>
          <cell r="BA634">
            <v>1</v>
          </cell>
          <cell r="BB634" t="str">
            <v>MO20</v>
          </cell>
          <cell r="BC634">
            <v>4</v>
          </cell>
          <cell r="BD634">
            <v>2</v>
          </cell>
          <cell r="BE634" t="str">
            <v>MO10</v>
          </cell>
          <cell r="BF634">
            <v>4</v>
          </cell>
          <cell r="BG634" t="str">
            <v>-</v>
          </cell>
          <cell r="BH634" t="str">
            <v>-</v>
          </cell>
          <cell r="BI634" t="str">
            <v>-</v>
          </cell>
          <cell r="BJ634" t="str">
            <v>-</v>
          </cell>
          <cell r="BK634" t="str">
            <v>-</v>
          </cell>
          <cell r="BL634" t="str">
            <v>-</v>
          </cell>
          <cell r="BM634" t="str">
            <v>-</v>
          </cell>
          <cell r="BN634" t="str">
            <v>-</v>
          </cell>
          <cell r="BO634" t="str">
            <v>-</v>
          </cell>
          <cell r="BP634" t="str">
            <v>-</v>
          </cell>
          <cell r="BQ634" t="str">
            <v>-</v>
          </cell>
          <cell r="BR634">
            <v>500042</v>
          </cell>
          <cell r="BS634">
            <v>0</v>
          </cell>
          <cell r="BT634">
            <v>0</v>
          </cell>
          <cell r="BU634">
            <v>0</v>
          </cell>
          <cell r="BW634" t="str">
            <v>Administracion, Imprevistos, Utilidad (AIU)</v>
          </cell>
          <cell r="BX634">
            <v>0</v>
          </cell>
          <cell r="BY634">
            <v>0</v>
          </cell>
          <cell r="BZ634">
            <v>0</v>
          </cell>
          <cell r="CA634">
            <v>0</v>
          </cell>
        </row>
        <row r="635">
          <cell r="D635" t="str">
            <v>PASAMURO AL CARBON CLASE 40 EXTREMO LISO L=0,5M DE 6"</v>
          </cell>
          <cell r="E635" t="str">
            <v>UND</v>
          </cell>
          <cell r="F635" t="str">
            <v>MG501</v>
          </cell>
          <cell r="G635">
            <v>0.1</v>
          </cell>
          <cell r="H635" t="str">
            <v>-</v>
          </cell>
          <cell r="I635" t="str">
            <v>-</v>
          </cell>
          <cell r="J635" t="str">
            <v>-</v>
          </cell>
          <cell r="K635" t="str">
            <v>-</v>
          </cell>
          <cell r="L635" t="str">
            <v>-</v>
          </cell>
          <cell r="M635" t="str">
            <v>-</v>
          </cell>
          <cell r="N635" t="str">
            <v>-</v>
          </cell>
          <cell r="O635" t="str">
            <v>-</v>
          </cell>
          <cell r="P635" t="str">
            <v>C5581</v>
          </cell>
          <cell r="Q635">
            <v>1</v>
          </cell>
          <cell r="R635" t="str">
            <v>-</v>
          </cell>
          <cell r="S635" t="str">
            <v>-</v>
          </cell>
          <cell r="T635" t="str">
            <v>-</v>
          </cell>
          <cell r="U635" t="str">
            <v>-</v>
          </cell>
          <cell r="V635" t="str">
            <v>-</v>
          </cell>
          <cell r="W635" t="str">
            <v>-</v>
          </cell>
          <cell r="X635" t="str">
            <v>-</v>
          </cell>
          <cell r="Y635" t="str">
            <v>-</v>
          </cell>
          <cell r="Z635" t="str">
            <v>-</v>
          </cell>
          <cell r="AA635" t="str">
            <v>-</v>
          </cell>
          <cell r="AB635" t="str">
            <v>-</v>
          </cell>
          <cell r="AC635" t="str">
            <v>-</v>
          </cell>
          <cell r="AD635" t="str">
            <v>-</v>
          </cell>
          <cell r="AE635" t="str">
            <v>-</v>
          </cell>
          <cell r="AF635" t="str">
            <v>-</v>
          </cell>
          <cell r="AG635" t="str">
            <v>-</v>
          </cell>
          <cell r="AH635" t="str">
            <v>-</v>
          </cell>
          <cell r="AI635" t="str">
            <v>-</v>
          </cell>
          <cell r="AJ635">
            <v>0</v>
          </cell>
          <cell r="AK635" t="str">
            <v>-</v>
          </cell>
          <cell r="AL635" t="str">
            <v>-</v>
          </cell>
          <cell r="AM635" t="str">
            <v>-</v>
          </cell>
          <cell r="AN635" t="str">
            <v>-</v>
          </cell>
          <cell r="AO635" t="str">
            <v>-</v>
          </cell>
          <cell r="AP635" t="str">
            <v>-</v>
          </cell>
          <cell r="AQ635" t="str">
            <v>-</v>
          </cell>
          <cell r="AR635" t="str">
            <v>-</v>
          </cell>
          <cell r="AS635" t="str">
            <v>-</v>
          </cell>
          <cell r="AT635" t="str">
            <v>-</v>
          </cell>
          <cell r="AU635" t="str">
            <v>-</v>
          </cell>
          <cell r="AV635" t="str">
            <v>-</v>
          </cell>
          <cell r="AW635">
            <v>1</v>
          </cell>
          <cell r="AX635" t="str">
            <v>-</v>
          </cell>
          <cell r="AY635">
            <v>1</v>
          </cell>
          <cell r="AZ635">
            <v>1</v>
          </cell>
          <cell r="BA635">
            <v>1</v>
          </cell>
          <cell r="BB635" t="str">
            <v>MO20</v>
          </cell>
          <cell r="BC635">
            <v>4</v>
          </cell>
          <cell r="BD635">
            <v>2</v>
          </cell>
          <cell r="BE635" t="str">
            <v>MO10</v>
          </cell>
          <cell r="BF635">
            <v>4</v>
          </cell>
          <cell r="BG635" t="str">
            <v>-</v>
          </cell>
          <cell r="BH635" t="str">
            <v>-</v>
          </cell>
          <cell r="BI635" t="str">
            <v>-</v>
          </cell>
          <cell r="BJ635" t="str">
            <v>-</v>
          </cell>
          <cell r="BK635" t="str">
            <v>-</v>
          </cell>
          <cell r="BL635" t="str">
            <v>-</v>
          </cell>
          <cell r="BM635" t="str">
            <v>-</v>
          </cell>
          <cell r="BN635" t="str">
            <v>-</v>
          </cell>
          <cell r="BO635" t="str">
            <v>-</v>
          </cell>
          <cell r="BP635" t="str">
            <v>-</v>
          </cell>
          <cell r="BQ635" t="str">
            <v>-</v>
          </cell>
          <cell r="BR635">
            <v>550042</v>
          </cell>
          <cell r="BS635">
            <v>0</v>
          </cell>
          <cell r="BT635">
            <v>0</v>
          </cell>
          <cell r="BU635">
            <v>0</v>
          </cell>
          <cell r="BW635" t="str">
            <v>Administracion, Imprevistos, Utilidad (AIU)</v>
          </cell>
          <cell r="BX635">
            <v>0</v>
          </cell>
          <cell r="BY635">
            <v>0</v>
          </cell>
          <cell r="BZ635">
            <v>0</v>
          </cell>
          <cell r="CA635">
            <v>0</v>
          </cell>
        </row>
        <row r="636">
          <cell r="D636" t="str">
            <v>Pasamuro de HD L=0,40m E.L * E.L</v>
          </cell>
          <cell r="E636" t="str">
            <v>un</v>
          </cell>
          <cell r="F636" t="str">
            <v>MG501</v>
          </cell>
          <cell r="G636">
            <v>0.05</v>
          </cell>
          <cell r="H636" t="str">
            <v>-</v>
          </cell>
          <cell r="I636" t="str">
            <v>-</v>
          </cell>
          <cell r="J636" t="str">
            <v>-</v>
          </cell>
          <cell r="K636" t="str">
            <v>-</v>
          </cell>
          <cell r="L636" t="str">
            <v>-</v>
          </cell>
          <cell r="M636" t="str">
            <v>-</v>
          </cell>
          <cell r="N636" t="str">
            <v>-</v>
          </cell>
          <cell r="O636" t="str">
            <v>-</v>
          </cell>
          <cell r="P636" t="str">
            <v>C5379</v>
          </cell>
          <cell r="Q636">
            <v>1</v>
          </cell>
          <cell r="R636" t="str">
            <v>-</v>
          </cell>
          <cell r="S636" t="str">
            <v>-</v>
          </cell>
          <cell r="T636" t="str">
            <v>-</v>
          </cell>
          <cell r="U636" t="str">
            <v>-</v>
          </cell>
          <cell r="V636" t="str">
            <v>-</v>
          </cell>
          <cell r="W636" t="str">
            <v>-</v>
          </cell>
          <cell r="X636" t="str">
            <v>-</v>
          </cell>
          <cell r="Y636" t="str">
            <v>-</v>
          </cell>
          <cell r="Z636" t="str">
            <v>-</v>
          </cell>
          <cell r="AA636" t="str">
            <v>-</v>
          </cell>
          <cell r="AB636" t="str">
            <v>-</v>
          </cell>
          <cell r="AC636" t="str">
            <v>-</v>
          </cell>
          <cell r="AD636" t="str">
            <v>-</v>
          </cell>
          <cell r="AE636" t="str">
            <v>-</v>
          </cell>
          <cell r="AF636" t="str">
            <v>-</v>
          </cell>
          <cell r="AG636" t="str">
            <v>-</v>
          </cell>
          <cell r="AH636" t="str">
            <v>-</v>
          </cell>
          <cell r="AI636" t="str">
            <v>-</v>
          </cell>
          <cell r="AJ636">
            <v>0</v>
          </cell>
          <cell r="AK636" t="str">
            <v>-</v>
          </cell>
          <cell r="AL636" t="str">
            <v>-</v>
          </cell>
          <cell r="AM636" t="str">
            <v>-</v>
          </cell>
          <cell r="AN636" t="str">
            <v>-</v>
          </cell>
          <cell r="AO636" t="str">
            <v>-</v>
          </cell>
          <cell r="AP636" t="str">
            <v>-</v>
          </cell>
          <cell r="AQ636" t="str">
            <v>-</v>
          </cell>
          <cell r="AR636" t="str">
            <v>-</v>
          </cell>
          <cell r="AS636" t="str">
            <v>-</v>
          </cell>
          <cell r="AT636" t="str">
            <v>-</v>
          </cell>
          <cell r="AU636" t="str">
            <v>-</v>
          </cell>
          <cell r="AV636" t="str">
            <v>-</v>
          </cell>
          <cell r="AW636">
            <v>1</v>
          </cell>
          <cell r="AX636" t="str">
            <v>-</v>
          </cell>
          <cell r="AY636">
            <v>1</v>
          </cell>
          <cell r="AZ636">
            <v>1</v>
          </cell>
          <cell r="BA636">
            <v>1</v>
          </cell>
          <cell r="BB636" t="str">
            <v>MO20</v>
          </cell>
          <cell r="BC636">
            <v>10</v>
          </cell>
          <cell r="BD636">
            <v>2</v>
          </cell>
          <cell r="BE636" t="str">
            <v>MO10</v>
          </cell>
          <cell r="BF636">
            <v>10</v>
          </cell>
          <cell r="BG636" t="str">
            <v>-</v>
          </cell>
          <cell r="BH636" t="str">
            <v>-</v>
          </cell>
          <cell r="BI636" t="str">
            <v>-</v>
          </cell>
          <cell r="BJ636" t="str">
            <v>-</v>
          </cell>
          <cell r="BK636" t="str">
            <v>-</v>
          </cell>
          <cell r="BL636" t="str">
            <v>-</v>
          </cell>
          <cell r="BM636" t="str">
            <v>-</v>
          </cell>
          <cell r="BN636" t="str">
            <v>-</v>
          </cell>
          <cell r="BO636" t="str">
            <v>-</v>
          </cell>
          <cell r="BP636" t="str">
            <v>-</v>
          </cell>
          <cell r="BQ636" t="str">
            <v>-</v>
          </cell>
          <cell r="BR636">
            <v>219107</v>
          </cell>
          <cell r="BS636">
            <v>0</v>
          </cell>
          <cell r="BT636">
            <v>557573</v>
          </cell>
          <cell r="BU636" t="str">
            <v>PDA VENTAQUEMADA</v>
          </cell>
          <cell r="BW636" t="str">
            <v>Administracion, Imprevistos, Utilidad (AIU)</v>
          </cell>
          <cell r="BX636">
            <v>0</v>
          </cell>
          <cell r="BY636">
            <v>0</v>
          </cell>
          <cell r="BZ636">
            <v>0</v>
          </cell>
          <cell r="CA636">
            <v>0</v>
          </cell>
        </row>
        <row r="637">
          <cell r="D637" t="str">
            <v>Pasamuro HD 4" BX EL  L=0,87 , Z= 0,36</v>
          </cell>
          <cell r="E637" t="str">
            <v>un</v>
          </cell>
          <cell r="F637" t="str">
            <v>MG501</v>
          </cell>
          <cell r="G637">
            <v>0.05</v>
          </cell>
          <cell r="H637" t="str">
            <v>-</v>
          </cell>
          <cell r="I637" t="str">
            <v>-</v>
          </cell>
          <cell r="J637" t="str">
            <v>-</v>
          </cell>
          <cell r="K637" t="str">
            <v>-</v>
          </cell>
          <cell r="L637" t="str">
            <v>-</v>
          </cell>
          <cell r="M637" t="str">
            <v>-</v>
          </cell>
          <cell r="N637" t="str">
            <v>-</v>
          </cell>
          <cell r="O637" t="str">
            <v>-</v>
          </cell>
          <cell r="P637" t="str">
            <v>C5433</v>
          </cell>
          <cell r="Q637">
            <v>1</v>
          </cell>
          <cell r="R637" t="str">
            <v>-</v>
          </cell>
          <cell r="S637" t="str">
            <v>-</v>
          </cell>
          <cell r="T637" t="str">
            <v>-</v>
          </cell>
          <cell r="U637" t="str">
            <v>-</v>
          </cell>
          <cell r="V637" t="str">
            <v>-</v>
          </cell>
          <cell r="W637" t="str">
            <v>-</v>
          </cell>
          <cell r="X637" t="str">
            <v>-</v>
          </cell>
          <cell r="Y637" t="str">
            <v>-</v>
          </cell>
          <cell r="Z637" t="str">
            <v>-</v>
          </cell>
          <cell r="AA637" t="str">
            <v>-</v>
          </cell>
          <cell r="AB637" t="str">
            <v>-</v>
          </cell>
          <cell r="AC637" t="str">
            <v>-</v>
          </cell>
          <cell r="AD637" t="str">
            <v>-</v>
          </cell>
          <cell r="AE637" t="str">
            <v>-</v>
          </cell>
          <cell r="AF637" t="str">
            <v>-</v>
          </cell>
          <cell r="AG637" t="str">
            <v>-</v>
          </cell>
          <cell r="AH637" t="str">
            <v>-</v>
          </cell>
          <cell r="AI637" t="str">
            <v>-</v>
          </cell>
          <cell r="AJ637">
            <v>0</v>
          </cell>
          <cell r="AK637" t="str">
            <v>-</v>
          </cell>
          <cell r="AL637" t="str">
            <v>-</v>
          </cell>
          <cell r="AM637" t="str">
            <v>-</v>
          </cell>
          <cell r="AN637" t="str">
            <v>-</v>
          </cell>
          <cell r="AO637" t="str">
            <v>-</v>
          </cell>
          <cell r="AP637" t="str">
            <v>-</v>
          </cell>
          <cell r="AQ637" t="str">
            <v>-</v>
          </cell>
          <cell r="AR637" t="str">
            <v>-</v>
          </cell>
          <cell r="AS637" t="str">
            <v>-</v>
          </cell>
          <cell r="AT637" t="str">
            <v>-</v>
          </cell>
          <cell r="AU637" t="str">
            <v>-</v>
          </cell>
          <cell r="AV637" t="str">
            <v>-</v>
          </cell>
          <cell r="AW637">
            <v>1</v>
          </cell>
          <cell r="AX637" t="str">
            <v>-</v>
          </cell>
          <cell r="AY637">
            <v>1</v>
          </cell>
          <cell r="AZ637">
            <v>1</v>
          </cell>
          <cell r="BA637">
            <v>1</v>
          </cell>
          <cell r="BB637" t="str">
            <v>MO20</v>
          </cell>
          <cell r="BC637">
            <v>10</v>
          </cell>
          <cell r="BD637">
            <v>2</v>
          </cell>
          <cell r="BE637" t="str">
            <v>MO10</v>
          </cell>
          <cell r="BF637">
            <v>10</v>
          </cell>
          <cell r="BG637" t="str">
            <v>-</v>
          </cell>
          <cell r="BH637" t="str">
            <v>-</v>
          </cell>
          <cell r="BI637" t="str">
            <v>-</v>
          </cell>
          <cell r="BJ637" t="str">
            <v>-</v>
          </cell>
          <cell r="BK637" t="str">
            <v>-</v>
          </cell>
          <cell r="BL637" t="str">
            <v>-</v>
          </cell>
          <cell r="BM637" t="str">
            <v>-</v>
          </cell>
          <cell r="BN637" t="str">
            <v>-</v>
          </cell>
          <cell r="BO637" t="str">
            <v>-</v>
          </cell>
          <cell r="BP637" t="str">
            <v>-</v>
          </cell>
          <cell r="BQ637" t="str">
            <v>-</v>
          </cell>
          <cell r="BR637">
            <v>419107</v>
          </cell>
          <cell r="BS637">
            <v>0</v>
          </cell>
          <cell r="BT637">
            <v>557573</v>
          </cell>
          <cell r="BU637" t="str">
            <v>PDA SAN MATEO</v>
          </cell>
          <cell r="BW637" t="str">
            <v>Administracion, Imprevistos, Utilidad (AIU)</v>
          </cell>
          <cell r="BX637">
            <v>0</v>
          </cell>
          <cell r="BY637">
            <v>0</v>
          </cell>
          <cell r="BZ637">
            <v>0</v>
          </cell>
          <cell r="CA637">
            <v>0</v>
          </cell>
        </row>
        <row r="638">
          <cell r="D638" t="str">
            <v>Paso elevado , L  = 25.6 el acero de platina  y estructura  es norma ASTM  A-36 la soldadura  es tipo filete electrodo E-70</v>
          </cell>
          <cell r="E638" t="str">
            <v>Un</v>
          </cell>
          <cell r="F638" t="str">
            <v>MG501</v>
          </cell>
          <cell r="G638">
            <v>0.05</v>
          </cell>
          <cell r="H638" t="str">
            <v>MG508</v>
          </cell>
          <cell r="I638">
            <v>0.05</v>
          </cell>
          <cell r="J638" t="str">
            <v>-</v>
          </cell>
          <cell r="K638" t="str">
            <v>-</v>
          </cell>
          <cell r="L638" t="str">
            <v>-</v>
          </cell>
          <cell r="M638" t="str">
            <v>-</v>
          </cell>
          <cell r="N638" t="str">
            <v>-</v>
          </cell>
          <cell r="O638" t="str">
            <v>-</v>
          </cell>
          <cell r="P638" t="str">
            <v>IGE1008</v>
          </cell>
          <cell r="Q638">
            <v>4.68</v>
          </cell>
          <cell r="R638" t="str">
            <v>C5445</v>
          </cell>
          <cell r="S638">
            <v>16</v>
          </cell>
          <cell r="T638" t="str">
            <v>C5446</v>
          </cell>
          <cell r="U638">
            <v>56</v>
          </cell>
          <cell r="V638" t="str">
            <v>C5447</v>
          </cell>
          <cell r="W638">
            <v>25</v>
          </cell>
          <cell r="X638" t="str">
            <v>C5448</v>
          </cell>
          <cell r="Y638">
            <v>12</v>
          </cell>
          <cell r="Z638" t="str">
            <v>C5449</v>
          </cell>
          <cell r="AA638">
            <v>4</v>
          </cell>
          <cell r="AB638" t="str">
            <v>C5450</v>
          </cell>
          <cell r="AC638">
            <v>4</v>
          </cell>
          <cell r="AD638" t="str">
            <v>C5128</v>
          </cell>
          <cell r="AE638">
            <v>10</v>
          </cell>
          <cell r="AF638" t="str">
            <v>IGE1096</v>
          </cell>
          <cell r="AG638">
            <v>1</v>
          </cell>
          <cell r="AH638" t="str">
            <v>IGE1280</v>
          </cell>
          <cell r="AI638">
            <v>5</v>
          </cell>
          <cell r="AJ638">
            <v>0</v>
          </cell>
          <cell r="AK638" t="str">
            <v>-</v>
          </cell>
          <cell r="AL638" t="str">
            <v>-</v>
          </cell>
          <cell r="AM638" t="str">
            <v>-</v>
          </cell>
          <cell r="AN638" t="str">
            <v>-</v>
          </cell>
          <cell r="AO638" t="str">
            <v>-</v>
          </cell>
          <cell r="AP638" t="str">
            <v>-</v>
          </cell>
          <cell r="AQ638" t="str">
            <v>-</v>
          </cell>
          <cell r="AR638" t="str">
            <v>-</v>
          </cell>
          <cell r="AS638" t="str">
            <v>-</v>
          </cell>
          <cell r="AT638" t="str">
            <v>-</v>
          </cell>
          <cell r="AU638" t="str">
            <v>-</v>
          </cell>
          <cell r="AV638" t="str">
            <v>-</v>
          </cell>
          <cell r="AW638">
            <v>1</v>
          </cell>
          <cell r="AX638" t="str">
            <v>-</v>
          </cell>
          <cell r="AY638">
            <v>1</v>
          </cell>
          <cell r="AZ638">
            <v>1</v>
          </cell>
          <cell r="BA638">
            <v>1</v>
          </cell>
          <cell r="BB638" t="str">
            <v>MO20</v>
          </cell>
          <cell r="BC638">
            <v>0.4</v>
          </cell>
          <cell r="BD638">
            <v>4</v>
          </cell>
          <cell r="BE638" t="str">
            <v>MO10</v>
          </cell>
          <cell r="BF638">
            <v>0.4</v>
          </cell>
          <cell r="BG638">
            <v>1</v>
          </cell>
          <cell r="BH638" t="str">
            <v>MO22</v>
          </cell>
          <cell r="BI638">
            <v>0.4</v>
          </cell>
          <cell r="BJ638" t="str">
            <v>-</v>
          </cell>
          <cell r="BK638" t="str">
            <v>-</v>
          </cell>
          <cell r="BL638" t="str">
            <v>-</v>
          </cell>
          <cell r="BM638" t="str">
            <v>-</v>
          </cell>
          <cell r="BN638" t="str">
            <v>-</v>
          </cell>
          <cell r="BO638" t="str">
            <v>-</v>
          </cell>
          <cell r="BP638" t="str">
            <v>-</v>
          </cell>
          <cell r="BQ638" t="str">
            <v>-</v>
          </cell>
          <cell r="BR638">
            <v>3382665</v>
          </cell>
          <cell r="BS638">
            <v>0</v>
          </cell>
          <cell r="BT638">
            <v>3382665</v>
          </cell>
          <cell r="BU638">
            <v>0</v>
          </cell>
          <cell r="BW638" t="str">
            <v>Administracion, Imprevistos, Utilidad (AIU)</v>
          </cell>
          <cell r="BX638">
            <v>0</v>
          </cell>
          <cell r="BY638">
            <v>0</v>
          </cell>
          <cell r="BZ638">
            <v>0</v>
          </cell>
          <cell r="CA638">
            <v>0</v>
          </cell>
        </row>
        <row r="639">
          <cell r="D639" t="str">
            <v>Paso elevado , L  = 51,81 el acero de platina  y estructura  es norma ASTM  A-36 la soldadura  es tipo filete electrodo E-70</v>
          </cell>
          <cell r="E639" t="str">
            <v>Un</v>
          </cell>
          <cell r="F639" t="str">
            <v>MG501</v>
          </cell>
          <cell r="G639">
            <v>0.05</v>
          </cell>
          <cell r="H639" t="str">
            <v>MG508</v>
          </cell>
          <cell r="I639">
            <v>2.5000000000000001E-2</v>
          </cell>
          <cell r="J639" t="str">
            <v>-</v>
          </cell>
          <cell r="K639" t="str">
            <v>-</v>
          </cell>
          <cell r="L639" t="str">
            <v>-</v>
          </cell>
          <cell r="M639" t="str">
            <v>-</v>
          </cell>
          <cell r="N639" t="str">
            <v>-</v>
          </cell>
          <cell r="O639" t="str">
            <v>-</v>
          </cell>
          <cell r="P639" t="str">
            <v>IGE1008</v>
          </cell>
          <cell r="Q639">
            <v>4.68</v>
          </cell>
          <cell r="R639" t="str">
            <v>C5445</v>
          </cell>
          <cell r="S639">
            <v>32</v>
          </cell>
          <cell r="T639" t="str">
            <v>C5446</v>
          </cell>
          <cell r="U639">
            <v>112</v>
          </cell>
          <cell r="V639" t="str">
            <v>C5447</v>
          </cell>
          <cell r="W639">
            <v>50</v>
          </cell>
          <cell r="X639" t="str">
            <v>C5448</v>
          </cell>
          <cell r="Y639">
            <v>12</v>
          </cell>
          <cell r="Z639" t="str">
            <v>C5449</v>
          </cell>
          <cell r="AA639">
            <v>4</v>
          </cell>
          <cell r="AB639" t="str">
            <v>C5450</v>
          </cell>
          <cell r="AC639">
            <v>4</v>
          </cell>
          <cell r="AD639" t="str">
            <v>C5128</v>
          </cell>
          <cell r="AE639">
            <v>10</v>
          </cell>
          <cell r="AF639" t="str">
            <v>IGE1096</v>
          </cell>
          <cell r="AG639">
            <v>1</v>
          </cell>
          <cell r="AH639" t="str">
            <v>IGE1280</v>
          </cell>
          <cell r="AI639">
            <v>5</v>
          </cell>
          <cell r="AJ639">
            <v>0</v>
          </cell>
          <cell r="AK639" t="str">
            <v>-</v>
          </cell>
          <cell r="AL639" t="str">
            <v>-</v>
          </cell>
          <cell r="AM639" t="str">
            <v>-</v>
          </cell>
          <cell r="AN639" t="str">
            <v>-</v>
          </cell>
          <cell r="AO639" t="str">
            <v>-</v>
          </cell>
          <cell r="AP639" t="str">
            <v>-</v>
          </cell>
          <cell r="AQ639" t="str">
            <v>-</v>
          </cell>
          <cell r="AR639" t="str">
            <v>-</v>
          </cell>
          <cell r="AS639" t="str">
            <v>-</v>
          </cell>
          <cell r="AT639" t="str">
            <v>-</v>
          </cell>
          <cell r="AU639" t="str">
            <v>-</v>
          </cell>
          <cell r="AV639" t="str">
            <v>-</v>
          </cell>
          <cell r="AW639">
            <v>1</v>
          </cell>
          <cell r="AX639" t="str">
            <v>-</v>
          </cell>
          <cell r="AY639">
            <v>1</v>
          </cell>
          <cell r="AZ639">
            <v>1</v>
          </cell>
          <cell r="BA639">
            <v>1</v>
          </cell>
          <cell r="BB639" t="str">
            <v>MO20</v>
          </cell>
          <cell r="BC639">
            <v>0.2</v>
          </cell>
          <cell r="BD639">
            <v>4</v>
          </cell>
          <cell r="BE639" t="str">
            <v>MO10</v>
          </cell>
          <cell r="BF639">
            <v>0.2</v>
          </cell>
          <cell r="BG639">
            <v>1</v>
          </cell>
          <cell r="BH639" t="str">
            <v>MO22</v>
          </cell>
          <cell r="BI639">
            <v>0.2</v>
          </cell>
          <cell r="BJ639" t="str">
            <v>-</v>
          </cell>
          <cell r="BK639" t="str">
            <v>-</v>
          </cell>
          <cell r="BL639" t="str">
            <v>-</v>
          </cell>
          <cell r="BM639" t="str">
            <v>-</v>
          </cell>
          <cell r="BN639" t="str">
            <v>-</v>
          </cell>
          <cell r="BO639" t="str">
            <v>-</v>
          </cell>
          <cell r="BP639" t="str">
            <v>-</v>
          </cell>
          <cell r="BQ639" t="str">
            <v>-</v>
          </cell>
          <cell r="BR639">
            <v>5118637</v>
          </cell>
          <cell r="BS639">
            <v>0</v>
          </cell>
          <cell r="BT639">
            <v>5118637</v>
          </cell>
          <cell r="BU639">
            <v>0</v>
          </cell>
          <cell r="BW639" t="str">
            <v>Administracion, Imprevistos, Utilidad (AIU)</v>
          </cell>
          <cell r="BX639">
            <v>0</v>
          </cell>
          <cell r="BY639">
            <v>0</v>
          </cell>
          <cell r="BZ639">
            <v>0</v>
          </cell>
          <cell r="CA639">
            <v>0</v>
          </cell>
        </row>
        <row r="640">
          <cell r="D640" t="str">
            <v>Paso subfluvial No. 1</v>
          </cell>
          <cell r="E640" t="str">
            <v>unidad</v>
          </cell>
          <cell r="F640" t="str">
            <v>MG501</v>
          </cell>
          <cell r="G640">
            <v>0.05</v>
          </cell>
          <cell r="H640" t="str">
            <v>-</v>
          </cell>
          <cell r="I640" t="str">
            <v>-</v>
          </cell>
          <cell r="J640" t="str">
            <v>-</v>
          </cell>
          <cell r="K640" t="str">
            <v>-</v>
          </cell>
          <cell r="L640" t="str">
            <v>-</v>
          </cell>
          <cell r="M640" t="str">
            <v>-</v>
          </cell>
          <cell r="N640" t="str">
            <v>-</v>
          </cell>
          <cell r="O640" t="str">
            <v>-</v>
          </cell>
          <cell r="P640" t="str">
            <v>C5419</v>
          </cell>
          <cell r="Q640">
            <v>1</v>
          </cell>
          <cell r="R640" t="str">
            <v>-</v>
          </cell>
          <cell r="S640" t="str">
            <v>-</v>
          </cell>
          <cell r="T640" t="str">
            <v>-</v>
          </cell>
          <cell r="U640" t="str">
            <v>-</v>
          </cell>
          <cell r="V640" t="str">
            <v>-</v>
          </cell>
          <cell r="W640" t="str">
            <v>-</v>
          </cell>
          <cell r="X640" t="str">
            <v>-</v>
          </cell>
          <cell r="Y640" t="str">
            <v>-</v>
          </cell>
          <cell r="Z640" t="str">
            <v>-</v>
          </cell>
          <cell r="AA640" t="str">
            <v>-</v>
          </cell>
          <cell r="AB640" t="str">
            <v>-</v>
          </cell>
          <cell r="AC640" t="str">
            <v>-</v>
          </cell>
          <cell r="AD640" t="str">
            <v>-</v>
          </cell>
          <cell r="AE640" t="str">
            <v>-</v>
          </cell>
          <cell r="AF640" t="str">
            <v>-</v>
          </cell>
          <cell r="AG640" t="str">
            <v>-</v>
          </cell>
          <cell r="AH640" t="str">
            <v>-</v>
          </cell>
          <cell r="AI640" t="str">
            <v>-</v>
          </cell>
          <cell r="AJ640">
            <v>0</v>
          </cell>
          <cell r="AK640" t="str">
            <v>-</v>
          </cell>
          <cell r="AL640" t="str">
            <v>-</v>
          </cell>
          <cell r="AM640" t="str">
            <v>-</v>
          </cell>
          <cell r="AN640" t="str">
            <v>-</v>
          </cell>
          <cell r="AO640" t="str">
            <v>-</v>
          </cell>
          <cell r="AP640" t="str">
            <v>-</v>
          </cell>
          <cell r="AQ640" t="str">
            <v>-</v>
          </cell>
          <cell r="AR640" t="str">
            <v>-</v>
          </cell>
          <cell r="AS640" t="str">
            <v>-</v>
          </cell>
          <cell r="AT640" t="str">
            <v>-</v>
          </cell>
          <cell r="AU640" t="str">
            <v>-</v>
          </cell>
          <cell r="AV640" t="str">
            <v>-</v>
          </cell>
          <cell r="AW640">
            <v>1</v>
          </cell>
          <cell r="AX640" t="str">
            <v>-</v>
          </cell>
          <cell r="AY640">
            <v>1</v>
          </cell>
          <cell r="AZ640">
            <v>1</v>
          </cell>
          <cell r="BA640">
            <v>1</v>
          </cell>
          <cell r="BB640" t="str">
            <v>MO20</v>
          </cell>
          <cell r="BC640">
            <v>0.12</v>
          </cell>
          <cell r="BD640">
            <v>1</v>
          </cell>
          <cell r="BE640" t="str">
            <v>MO10</v>
          </cell>
          <cell r="BF640">
            <v>0.12</v>
          </cell>
          <cell r="BG640" t="str">
            <v>-</v>
          </cell>
          <cell r="BH640" t="str">
            <v>-</v>
          </cell>
          <cell r="BI640" t="str">
            <v>-</v>
          </cell>
          <cell r="BJ640" t="str">
            <v>-</v>
          </cell>
          <cell r="BK640" t="str">
            <v>-</v>
          </cell>
          <cell r="BL640" t="str">
            <v>-</v>
          </cell>
          <cell r="BM640" t="str">
            <v>-</v>
          </cell>
          <cell r="BN640" t="str">
            <v>-</v>
          </cell>
          <cell r="BO640" t="str">
            <v>-</v>
          </cell>
          <cell r="BP640" t="str">
            <v>-</v>
          </cell>
          <cell r="BQ640" t="str">
            <v>-</v>
          </cell>
          <cell r="BR640">
            <v>7239490</v>
          </cell>
          <cell r="BS640">
            <v>0</v>
          </cell>
          <cell r="BT640">
            <v>0</v>
          </cell>
          <cell r="BU640">
            <v>0</v>
          </cell>
          <cell r="BW640" t="str">
            <v>Administracion, Imprevistos, Utilidad (AIU)</v>
          </cell>
          <cell r="BX640">
            <v>0</v>
          </cell>
          <cell r="BY640">
            <v>0</v>
          </cell>
          <cell r="BZ640">
            <v>0</v>
          </cell>
          <cell r="CA640">
            <v>0</v>
          </cell>
        </row>
        <row r="641">
          <cell r="D641" t="str">
            <v>Paso subfluvial No. 2</v>
          </cell>
          <cell r="E641" t="str">
            <v>unidad</v>
          </cell>
          <cell r="F641" t="str">
            <v>MG501</v>
          </cell>
          <cell r="G641">
            <v>0.05</v>
          </cell>
          <cell r="H641" t="str">
            <v>-</v>
          </cell>
          <cell r="I641" t="str">
            <v>-</v>
          </cell>
          <cell r="J641" t="str">
            <v>-</v>
          </cell>
          <cell r="K641" t="str">
            <v>-</v>
          </cell>
          <cell r="L641" t="str">
            <v>-</v>
          </cell>
          <cell r="M641" t="str">
            <v>-</v>
          </cell>
          <cell r="N641" t="str">
            <v>-</v>
          </cell>
          <cell r="O641" t="str">
            <v>-</v>
          </cell>
          <cell r="P641" t="str">
            <v>C5420</v>
          </cell>
          <cell r="Q641">
            <v>1</v>
          </cell>
          <cell r="R641" t="str">
            <v>-</v>
          </cell>
          <cell r="S641" t="str">
            <v>-</v>
          </cell>
          <cell r="T641" t="str">
            <v>-</v>
          </cell>
          <cell r="U641" t="str">
            <v>-</v>
          </cell>
          <cell r="V641" t="str">
            <v>-</v>
          </cell>
          <cell r="W641" t="str">
            <v>-</v>
          </cell>
          <cell r="X641" t="str">
            <v>-</v>
          </cell>
          <cell r="Y641" t="str">
            <v>-</v>
          </cell>
          <cell r="Z641" t="str">
            <v>-</v>
          </cell>
          <cell r="AA641" t="str">
            <v>-</v>
          </cell>
          <cell r="AB641" t="str">
            <v>-</v>
          </cell>
          <cell r="AC641" t="str">
            <v>-</v>
          </cell>
          <cell r="AD641" t="str">
            <v>-</v>
          </cell>
          <cell r="AE641" t="str">
            <v>-</v>
          </cell>
          <cell r="AF641" t="str">
            <v>-</v>
          </cell>
          <cell r="AG641" t="str">
            <v>-</v>
          </cell>
          <cell r="AH641" t="str">
            <v>-</v>
          </cell>
          <cell r="AI641" t="str">
            <v>-</v>
          </cell>
          <cell r="AJ641">
            <v>0</v>
          </cell>
          <cell r="AK641" t="str">
            <v>-</v>
          </cell>
          <cell r="AL641" t="str">
            <v>-</v>
          </cell>
          <cell r="AM641" t="str">
            <v>-</v>
          </cell>
          <cell r="AN641" t="str">
            <v>-</v>
          </cell>
          <cell r="AO641" t="str">
            <v>-</v>
          </cell>
          <cell r="AP641" t="str">
            <v>-</v>
          </cell>
          <cell r="AQ641" t="str">
            <v>-</v>
          </cell>
          <cell r="AR641" t="str">
            <v>-</v>
          </cell>
          <cell r="AS641" t="str">
            <v>-</v>
          </cell>
          <cell r="AT641" t="str">
            <v>-</v>
          </cell>
          <cell r="AU641" t="str">
            <v>-</v>
          </cell>
          <cell r="AV641" t="str">
            <v>-</v>
          </cell>
          <cell r="AW641">
            <v>1</v>
          </cell>
          <cell r="AX641" t="str">
            <v>-</v>
          </cell>
          <cell r="AY641">
            <v>1</v>
          </cell>
          <cell r="AZ641">
            <v>1</v>
          </cell>
          <cell r="BA641">
            <v>1</v>
          </cell>
          <cell r="BB641" t="str">
            <v>MO20</v>
          </cell>
          <cell r="BC641">
            <v>0.3</v>
          </cell>
          <cell r="BD641">
            <v>1</v>
          </cell>
          <cell r="BE641" t="str">
            <v>MO10</v>
          </cell>
          <cell r="BF641">
            <v>0.3</v>
          </cell>
          <cell r="BG641" t="str">
            <v>-</v>
          </cell>
          <cell r="BH641" t="str">
            <v>-</v>
          </cell>
          <cell r="BI641" t="str">
            <v>-</v>
          </cell>
          <cell r="BJ641" t="str">
            <v>-</v>
          </cell>
          <cell r="BK641" t="str">
            <v>-</v>
          </cell>
          <cell r="BL641" t="str">
            <v>-</v>
          </cell>
          <cell r="BM641" t="str">
            <v>-</v>
          </cell>
          <cell r="BN641" t="str">
            <v>-</v>
          </cell>
          <cell r="BO641" t="str">
            <v>-</v>
          </cell>
          <cell r="BP641" t="str">
            <v>-</v>
          </cell>
          <cell r="BQ641" t="str">
            <v>-</v>
          </cell>
          <cell r="BR641">
            <v>1168264</v>
          </cell>
          <cell r="BS641">
            <v>0</v>
          </cell>
          <cell r="BT641">
            <v>0</v>
          </cell>
          <cell r="BU641">
            <v>0</v>
          </cell>
          <cell r="BW641" t="str">
            <v>Administracion, Imprevistos, Utilidad (AIU)</v>
          </cell>
          <cell r="BX641">
            <v>0</v>
          </cell>
          <cell r="BY641">
            <v>0</v>
          </cell>
          <cell r="BZ641">
            <v>0</v>
          </cell>
          <cell r="CA641">
            <v>0</v>
          </cell>
        </row>
        <row r="642">
          <cell r="D642" t="str">
            <v>Paso subfluvial No. 3</v>
          </cell>
          <cell r="E642" t="str">
            <v>unidad</v>
          </cell>
          <cell r="F642" t="str">
            <v>MG501</v>
          </cell>
          <cell r="G642">
            <v>0.05</v>
          </cell>
          <cell r="H642" t="str">
            <v>-</v>
          </cell>
          <cell r="I642" t="str">
            <v>-</v>
          </cell>
          <cell r="J642" t="str">
            <v>-</v>
          </cell>
          <cell r="K642" t="str">
            <v>-</v>
          </cell>
          <cell r="L642" t="str">
            <v>-</v>
          </cell>
          <cell r="M642" t="str">
            <v>-</v>
          </cell>
          <cell r="N642" t="str">
            <v>-</v>
          </cell>
          <cell r="O642" t="str">
            <v>-</v>
          </cell>
          <cell r="P642" t="str">
            <v>C5421</v>
          </cell>
          <cell r="Q642">
            <v>1</v>
          </cell>
          <cell r="R642" t="str">
            <v>-</v>
          </cell>
          <cell r="S642" t="str">
            <v>-</v>
          </cell>
          <cell r="T642" t="str">
            <v>-</v>
          </cell>
          <cell r="U642" t="str">
            <v>-</v>
          </cell>
          <cell r="V642" t="str">
            <v>-</v>
          </cell>
          <cell r="W642" t="str">
            <v>-</v>
          </cell>
          <cell r="X642" t="str">
            <v>-</v>
          </cell>
          <cell r="Y642" t="str">
            <v>-</v>
          </cell>
          <cell r="Z642" t="str">
            <v>-</v>
          </cell>
          <cell r="AA642" t="str">
            <v>-</v>
          </cell>
          <cell r="AB642" t="str">
            <v>-</v>
          </cell>
          <cell r="AC642" t="str">
            <v>-</v>
          </cell>
          <cell r="AD642" t="str">
            <v>-</v>
          </cell>
          <cell r="AE642" t="str">
            <v>-</v>
          </cell>
          <cell r="AF642" t="str">
            <v>-</v>
          </cell>
          <cell r="AG642" t="str">
            <v>-</v>
          </cell>
          <cell r="AH642" t="str">
            <v>-</v>
          </cell>
          <cell r="AI642" t="str">
            <v>-</v>
          </cell>
          <cell r="AJ642">
            <v>0</v>
          </cell>
          <cell r="AK642" t="str">
            <v>-</v>
          </cell>
          <cell r="AL642" t="str">
            <v>-</v>
          </cell>
          <cell r="AM642" t="str">
            <v>-</v>
          </cell>
          <cell r="AN642" t="str">
            <v>-</v>
          </cell>
          <cell r="AO642" t="str">
            <v>-</v>
          </cell>
          <cell r="AP642" t="str">
            <v>-</v>
          </cell>
          <cell r="AQ642" t="str">
            <v>-</v>
          </cell>
          <cell r="AR642" t="str">
            <v>-</v>
          </cell>
          <cell r="AS642" t="str">
            <v>-</v>
          </cell>
          <cell r="AT642" t="str">
            <v>-</v>
          </cell>
          <cell r="AU642" t="str">
            <v>-</v>
          </cell>
          <cell r="AV642" t="str">
            <v>-</v>
          </cell>
          <cell r="AW642">
            <v>1</v>
          </cell>
          <cell r="AX642" t="str">
            <v>-</v>
          </cell>
          <cell r="AY642">
            <v>1</v>
          </cell>
          <cell r="AZ642">
            <v>1</v>
          </cell>
          <cell r="BA642">
            <v>1</v>
          </cell>
          <cell r="BB642" t="str">
            <v>MO20</v>
          </cell>
          <cell r="BC642">
            <v>0.2</v>
          </cell>
          <cell r="BD642">
            <v>1</v>
          </cell>
          <cell r="BE642" t="str">
            <v>MO10</v>
          </cell>
          <cell r="BF642">
            <v>0.2</v>
          </cell>
          <cell r="BG642" t="str">
            <v>-</v>
          </cell>
          <cell r="BH642" t="str">
            <v>-</v>
          </cell>
          <cell r="BI642" t="str">
            <v>-</v>
          </cell>
          <cell r="BJ642" t="str">
            <v>-</v>
          </cell>
          <cell r="BK642" t="str">
            <v>-</v>
          </cell>
          <cell r="BL642" t="str">
            <v>-</v>
          </cell>
          <cell r="BM642" t="str">
            <v>-</v>
          </cell>
          <cell r="BN642" t="str">
            <v>-</v>
          </cell>
          <cell r="BO642" t="str">
            <v>-</v>
          </cell>
          <cell r="BP642" t="str">
            <v>-</v>
          </cell>
          <cell r="BQ642" t="str">
            <v>-</v>
          </cell>
          <cell r="BR642">
            <v>4053576</v>
          </cell>
          <cell r="BS642">
            <v>0</v>
          </cell>
          <cell r="BT642">
            <v>0</v>
          </cell>
          <cell r="BU642">
            <v>0</v>
          </cell>
          <cell r="BW642" t="str">
            <v>Administracion, Imprevistos, Utilidad (AIU)</v>
          </cell>
          <cell r="BX642">
            <v>0</v>
          </cell>
          <cell r="BY642">
            <v>0</v>
          </cell>
          <cell r="BZ642">
            <v>0</v>
          </cell>
          <cell r="CA642">
            <v>0</v>
          </cell>
        </row>
        <row r="643">
          <cell r="D643" t="str">
            <v>Paso subfluvial No. 4</v>
          </cell>
          <cell r="E643" t="str">
            <v>unidad</v>
          </cell>
          <cell r="F643" t="str">
            <v>MG501</v>
          </cell>
          <cell r="G643">
            <v>0.05</v>
          </cell>
          <cell r="H643" t="str">
            <v>-</v>
          </cell>
          <cell r="I643" t="str">
            <v>-</v>
          </cell>
          <cell r="J643" t="str">
            <v>-</v>
          </cell>
          <cell r="K643" t="str">
            <v>-</v>
          </cell>
          <cell r="L643" t="str">
            <v>-</v>
          </cell>
          <cell r="M643" t="str">
            <v>-</v>
          </cell>
          <cell r="N643" t="str">
            <v>-</v>
          </cell>
          <cell r="O643" t="str">
            <v>-</v>
          </cell>
          <cell r="P643" t="str">
            <v>C5422</v>
          </cell>
          <cell r="Q643">
            <v>1</v>
          </cell>
          <cell r="R643" t="str">
            <v>-</v>
          </cell>
          <cell r="S643" t="str">
            <v>-</v>
          </cell>
          <cell r="T643" t="str">
            <v>-</v>
          </cell>
          <cell r="U643" t="str">
            <v>-</v>
          </cell>
          <cell r="V643" t="str">
            <v>-</v>
          </cell>
          <cell r="W643" t="str">
            <v>-</v>
          </cell>
          <cell r="X643" t="str">
            <v>-</v>
          </cell>
          <cell r="Y643" t="str">
            <v>-</v>
          </cell>
          <cell r="Z643" t="str">
            <v>-</v>
          </cell>
          <cell r="AA643" t="str">
            <v>-</v>
          </cell>
          <cell r="AB643" t="str">
            <v>-</v>
          </cell>
          <cell r="AC643" t="str">
            <v>-</v>
          </cell>
          <cell r="AD643" t="str">
            <v>-</v>
          </cell>
          <cell r="AE643" t="str">
            <v>-</v>
          </cell>
          <cell r="AF643" t="str">
            <v>-</v>
          </cell>
          <cell r="AG643" t="str">
            <v>-</v>
          </cell>
          <cell r="AH643" t="str">
            <v>-</v>
          </cell>
          <cell r="AI643" t="str">
            <v>-</v>
          </cell>
          <cell r="AJ643">
            <v>0</v>
          </cell>
          <cell r="AK643" t="str">
            <v>-</v>
          </cell>
          <cell r="AL643" t="str">
            <v>-</v>
          </cell>
          <cell r="AM643" t="str">
            <v>-</v>
          </cell>
          <cell r="AN643" t="str">
            <v>-</v>
          </cell>
          <cell r="AO643" t="str">
            <v>-</v>
          </cell>
          <cell r="AP643" t="str">
            <v>-</v>
          </cell>
          <cell r="AQ643" t="str">
            <v>-</v>
          </cell>
          <cell r="AR643" t="str">
            <v>-</v>
          </cell>
          <cell r="AS643" t="str">
            <v>-</v>
          </cell>
          <cell r="AT643" t="str">
            <v>-</v>
          </cell>
          <cell r="AU643" t="str">
            <v>-</v>
          </cell>
          <cell r="AV643" t="str">
            <v>-</v>
          </cell>
          <cell r="AW643">
            <v>1</v>
          </cell>
          <cell r="AX643" t="str">
            <v>-</v>
          </cell>
          <cell r="AY643">
            <v>1</v>
          </cell>
          <cell r="AZ643">
            <v>1</v>
          </cell>
          <cell r="BA643">
            <v>1</v>
          </cell>
          <cell r="BB643" t="str">
            <v>MO20</v>
          </cell>
          <cell r="BC643">
            <v>0.1</v>
          </cell>
          <cell r="BD643">
            <v>1</v>
          </cell>
          <cell r="BE643" t="str">
            <v>MO10</v>
          </cell>
          <cell r="BF643">
            <v>0.1</v>
          </cell>
          <cell r="BG643" t="str">
            <v>-</v>
          </cell>
          <cell r="BH643" t="str">
            <v>-</v>
          </cell>
          <cell r="BI643" t="str">
            <v>-</v>
          </cell>
          <cell r="BJ643" t="str">
            <v>-</v>
          </cell>
          <cell r="BK643" t="str">
            <v>-</v>
          </cell>
          <cell r="BL643" t="str">
            <v>-</v>
          </cell>
          <cell r="BM643" t="str">
            <v>-</v>
          </cell>
          <cell r="BN643" t="str">
            <v>-</v>
          </cell>
          <cell r="BO643" t="str">
            <v>-</v>
          </cell>
          <cell r="BP643" t="str">
            <v>-</v>
          </cell>
          <cell r="BQ643" t="str">
            <v>-</v>
          </cell>
          <cell r="BR643">
            <v>7379506</v>
          </cell>
          <cell r="BS643">
            <v>0</v>
          </cell>
          <cell r="BT643">
            <v>0</v>
          </cell>
          <cell r="BU643">
            <v>0</v>
          </cell>
          <cell r="BW643" t="str">
            <v>Administracion, Imprevistos, Utilidad (AIU)</v>
          </cell>
          <cell r="BX643">
            <v>0</v>
          </cell>
          <cell r="BY643">
            <v>0</v>
          </cell>
          <cell r="BZ643">
            <v>0</v>
          </cell>
          <cell r="CA643">
            <v>0</v>
          </cell>
        </row>
        <row r="644">
          <cell r="D644" t="str">
            <v>Penetración a percusión de 0.0m a 10.0m</v>
          </cell>
          <cell r="E644" t="str">
            <v>ML</v>
          </cell>
          <cell r="F644" t="str">
            <v>MG501</v>
          </cell>
          <cell r="G644">
            <v>0.01</v>
          </cell>
          <cell r="H644" t="str">
            <v>MG535</v>
          </cell>
          <cell r="I644">
            <v>5</v>
          </cell>
          <cell r="J644" t="str">
            <v>-</v>
          </cell>
          <cell r="K644" t="str">
            <v>-</v>
          </cell>
          <cell r="L644" t="str">
            <v>-</v>
          </cell>
          <cell r="M644" t="str">
            <v>-</v>
          </cell>
          <cell r="N644" t="str">
            <v>-</v>
          </cell>
          <cell r="O644" t="str">
            <v>-</v>
          </cell>
          <cell r="P644" t="str">
            <v>-</v>
          </cell>
          <cell r="Q644" t="str">
            <v>-</v>
          </cell>
          <cell r="R644" t="str">
            <v>-</v>
          </cell>
          <cell r="S644" t="str">
            <v>-</v>
          </cell>
          <cell r="T644" t="str">
            <v>-</v>
          </cell>
          <cell r="U644" t="str">
            <v>-</v>
          </cell>
          <cell r="V644" t="str">
            <v>-</v>
          </cell>
          <cell r="W644" t="str">
            <v>-</v>
          </cell>
          <cell r="X644" t="str">
            <v>-</v>
          </cell>
          <cell r="Y644" t="str">
            <v>-</v>
          </cell>
          <cell r="Z644" t="str">
            <v>-</v>
          </cell>
          <cell r="AA644" t="str">
            <v>-</v>
          </cell>
          <cell r="AB644" t="str">
            <v>-</v>
          </cell>
          <cell r="AC644" t="str">
            <v>-</v>
          </cell>
          <cell r="AD644" t="str">
            <v>-</v>
          </cell>
          <cell r="AE644" t="str">
            <v>-</v>
          </cell>
          <cell r="AF644" t="str">
            <v>-</v>
          </cell>
          <cell r="AG644" t="str">
            <v>-</v>
          </cell>
          <cell r="AH644" t="str">
            <v>-</v>
          </cell>
          <cell r="AI644" t="str">
            <v>-</v>
          </cell>
          <cell r="AJ644">
            <v>0</v>
          </cell>
          <cell r="AK644" t="str">
            <v>-</v>
          </cell>
          <cell r="AL644" t="str">
            <v>-</v>
          </cell>
          <cell r="AM644" t="str">
            <v>-</v>
          </cell>
          <cell r="AN644" t="str">
            <v>-</v>
          </cell>
          <cell r="AO644" t="str">
            <v>-</v>
          </cell>
          <cell r="AP644" t="str">
            <v>-</v>
          </cell>
          <cell r="AQ644" t="str">
            <v>-</v>
          </cell>
          <cell r="AR644" t="str">
            <v>-</v>
          </cell>
          <cell r="AS644" t="str">
            <v>-</v>
          </cell>
          <cell r="AT644" t="str">
            <v>-</v>
          </cell>
          <cell r="AU644" t="str">
            <v>-</v>
          </cell>
          <cell r="AV644" t="str">
            <v>-</v>
          </cell>
          <cell r="AW644">
            <v>1</v>
          </cell>
          <cell r="AX644" t="str">
            <v>-</v>
          </cell>
          <cell r="AY644">
            <v>1</v>
          </cell>
          <cell r="AZ644">
            <v>1</v>
          </cell>
          <cell r="BA644">
            <v>1</v>
          </cell>
          <cell r="BB644" t="str">
            <v>MO34</v>
          </cell>
          <cell r="BC644">
            <v>10</v>
          </cell>
          <cell r="BD644">
            <v>2</v>
          </cell>
          <cell r="BE644" t="str">
            <v>MO10</v>
          </cell>
          <cell r="BF644">
            <v>10</v>
          </cell>
          <cell r="BG644" t="str">
            <v>-</v>
          </cell>
          <cell r="BH644" t="str">
            <v>-</v>
          </cell>
          <cell r="BI644" t="str">
            <v>-</v>
          </cell>
          <cell r="BJ644" t="str">
            <v>-</v>
          </cell>
          <cell r="BK644" t="str">
            <v>-</v>
          </cell>
          <cell r="BL644" t="str">
            <v>-</v>
          </cell>
          <cell r="BM644" t="str">
            <v>-</v>
          </cell>
          <cell r="BN644" t="str">
            <v>-</v>
          </cell>
          <cell r="BO644" t="str">
            <v>-</v>
          </cell>
          <cell r="BP644" t="str">
            <v>MO33</v>
          </cell>
          <cell r="BQ644">
            <v>0.6</v>
          </cell>
          <cell r="BR644">
            <v>54620</v>
          </cell>
          <cell r="BS644">
            <v>0</v>
          </cell>
          <cell r="BT644">
            <v>0</v>
          </cell>
          <cell r="BU644" t="str">
            <v>ESTUDIOS ALCANTARILLADO GUATEQUE</v>
          </cell>
          <cell r="BW644" t="str">
            <v>Administracion, Imprevistos, Utilidad (AIU)</v>
          </cell>
          <cell r="BX644">
            <v>0</v>
          </cell>
          <cell r="BY644">
            <v>0</v>
          </cell>
          <cell r="BZ644">
            <v>0</v>
          </cell>
          <cell r="CA644">
            <v>0</v>
          </cell>
        </row>
        <row r="645">
          <cell r="D645" t="str">
            <v>ENTRAMADO PERFIL METALICO 40X80X2 MM</v>
          </cell>
          <cell r="E645" t="str">
            <v>kg</v>
          </cell>
          <cell r="F645" t="str">
            <v>MG501</v>
          </cell>
          <cell r="G645">
            <v>0.1</v>
          </cell>
          <cell r="H645" t="str">
            <v>-</v>
          </cell>
          <cell r="I645" t="str">
            <v>-</v>
          </cell>
          <cell r="J645" t="str">
            <v>-</v>
          </cell>
          <cell r="K645" t="str">
            <v>-</v>
          </cell>
          <cell r="L645" t="str">
            <v>-</v>
          </cell>
          <cell r="M645" t="str">
            <v>-</v>
          </cell>
          <cell r="N645" t="str">
            <v>-</v>
          </cell>
          <cell r="O645" t="str">
            <v>-</v>
          </cell>
          <cell r="P645" t="str">
            <v>C6291</v>
          </cell>
          <cell r="Q645">
            <v>1</v>
          </cell>
          <cell r="R645" t="str">
            <v>IGE1207</v>
          </cell>
          <cell r="S645">
            <v>0.01</v>
          </cell>
          <cell r="T645" t="str">
            <v>IGE1280</v>
          </cell>
          <cell r="U645">
            <v>0.03</v>
          </cell>
          <cell r="V645" t="str">
            <v>-</v>
          </cell>
          <cell r="W645" t="str">
            <v>-</v>
          </cell>
          <cell r="X645" t="str">
            <v>-</v>
          </cell>
          <cell r="Y645" t="str">
            <v>-</v>
          </cell>
          <cell r="Z645" t="str">
            <v>-</v>
          </cell>
          <cell r="AA645" t="str">
            <v>-</v>
          </cell>
          <cell r="AB645" t="str">
            <v>-</v>
          </cell>
          <cell r="AC645" t="str">
            <v>-</v>
          </cell>
          <cell r="AD645" t="str">
            <v>-</v>
          </cell>
          <cell r="AE645" t="str">
            <v>-</v>
          </cell>
          <cell r="AF645" t="str">
            <v>-</v>
          </cell>
          <cell r="AG645" t="str">
            <v>-</v>
          </cell>
          <cell r="AH645" t="str">
            <v>-</v>
          </cell>
          <cell r="AI645" t="str">
            <v>-</v>
          </cell>
          <cell r="AJ645">
            <v>0</v>
          </cell>
          <cell r="AK645" t="str">
            <v>-</v>
          </cell>
          <cell r="AL645" t="str">
            <v>-</v>
          </cell>
          <cell r="AM645" t="str">
            <v>-</v>
          </cell>
          <cell r="AN645" t="str">
            <v>-</v>
          </cell>
          <cell r="AO645" t="str">
            <v>-</v>
          </cell>
          <cell r="AP645" t="str">
            <v>-</v>
          </cell>
          <cell r="AQ645" t="str">
            <v>-</v>
          </cell>
          <cell r="AR645" t="str">
            <v>-</v>
          </cell>
          <cell r="AS645" t="str">
            <v>-</v>
          </cell>
          <cell r="AT645" t="str">
            <v>-</v>
          </cell>
          <cell r="AU645" t="str">
            <v>-</v>
          </cell>
          <cell r="AV645" t="str">
            <v>-</v>
          </cell>
          <cell r="AW645">
            <v>1</v>
          </cell>
          <cell r="AX645" t="str">
            <v>-</v>
          </cell>
          <cell r="AY645">
            <v>1</v>
          </cell>
          <cell r="AZ645">
            <v>1</v>
          </cell>
          <cell r="BA645">
            <v>1</v>
          </cell>
          <cell r="BB645" t="str">
            <v>MO13</v>
          </cell>
          <cell r="BC645">
            <v>65</v>
          </cell>
          <cell r="BD645" t="str">
            <v>-</v>
          </cell>
          <cell r="BE645" t="str">
            <v>-</v>
          </cell>
          <cell r="BF645" t="str">
            <v>-</v>
          </cell>
          <cell r="BG645" t="str">
            <v>-</v>
          </cell>
          <cell r="BH645" t="str">
            <v>-</v>
          </cell>
          <cell r="BI645" t="str">
            <v>-</v>
          </cell>
          <cell r="BJ645" t="str">
            <v>-</v>
          </cell>
          <cell r="BK645" t="str">
            <v>-</v>
          </cell>
          <cell r="BL645" t="str">
            <v>-</v>
          </cell>
          <cell r="BM645" t="str">
            <v>-</v>
          </cell>
          <cell r="BN645" t="str">
            <v>-</v>
          </cell>
          <cell r="BO645" t="str">
            <v>-</v>
          </cell>
          <cell r="BP645" t="str">
            <v>-</v>
          </cell>
          <cell r="BQ645" t="str">
            <v>-</v>
          </cell>
          <cell r="BR645">
            <v>5318</v>
          </cell>
          <cell r="BS645">
            <v>0</v>
          </cell>
          <cell r="BT645">
            <v>5318</v>
          </cell>
          <cell r="BU645">
            <v>0</v>
          </cell>
          <cell r="BW645" t="str">
            <v>Administracion, Imprevistos, Utilidad (AIU)</v>
          </cell>
          <cell r="BX645">
            <v>0</v>
          </cell>
          <cell r="BY645">
            <v>0</v>
          </cell>
          <cell r="BZ645">
            <v>0</v>
          </cell>
          <cell r="CA645">
            <v>0</v>
          </cell>
        </row>
        <row r="646">
          <cell r="D646" t="str">
            <v>Perfil estructural de 4" x 2"</v>
          </cell>
          <cell r="E646" t="str">
            <v>ML</v>
          </cell>
          <cell r="F646" t="str">
            <v>MG501</v>
          </cell>
          <cell r="G646">
            <v>0.1</v>
          </cell>
          <cell r="H646" t="str">
            <v>-</v>
          </cell>
          <cell r="I646" t="str">
            <v>-</v>
          </cell>
          <cell r="J646" t="str">
            <v>-</v>
          </cell>
          <cell r="K646" t="str">
            <v>-</v>
          </cell>
          <cell r="L646" t="str">
            <v>-</v>
          </cell>
          <cell r="M646" t="str">
            <v>-</v>
          </cell>
          <cell r="N646" t="str">
            <v>-</v>
          </cell>
          <cell r="O646" t="str">
            <v>-</v>
          </cell>
          <cell r="P646" t="str">
            <v>IGE1202</v>
          </cell>
          <cell r="Q646">
            <v>1</v>
          </cell>
          <cell r="R646" t="str">
            <v>IGE1207</v>
          </cell>
          <cell r="S646">
            <v>0.1</v>
          </cell>
          <cell r="T646" t="str">
            <v>IGE1280</v>
          </cell>
          <cell r="U646">
            <v>0.3</v>
          </cell>
          <cell r="V646" t="str">
            <v>-</v>
          </cell>
          <cell r="W646" t="str">
            <v>-</v>
          </cell>
          <cell r="X646" t="str">
            <v>-</v>
          </cell>
          <cell r="Y646" t="str">
            <v>-</v>
          </cell>
          <cell r="Z646" t="str">
            <v>-</v>
          </cell>
          <cell r="AA646" t="str">
            <v>-</v>
          </cell>
          <cell r="AB646" t="str">
            <v>-</v>
          </cell>
          <cell r="AC646" t="str">
            <v>-</v>
          </cell>
          <cell r="AD646" t="str">
            <v>-</v>
          </cell>
          <cell r="AE646" t="str">
            <v>-</v>
          </cell>
          <cell r="AF646" t="str">
            <v>-</v>
          </cell>
          <cell r="AG646" t="str">
            <v>-</v>
          </cell>
          <cell r="AH646" t="str">
            <v>-</v>
          </cell>
          <cell r="AI646" t="str">
            <v>-</v>
          </cell>
          <cell r="AJ646">
            <v>0</v>
          </cell>
          <cell r="AK646" t="str">
            <v>-</v>
          </cell>
          <cell r="AL646" t="str">
            <v>-</v>
          </cell>
          <cell r="AM646" t="str">
            <v>-</v>
          </cell>
          <cell r="AN646" t="str">
            <v>-</v>
          </cell>
          <cell r="AO646" t="str">
            <v>-</v>
          </cell>
          <cell r="AP646" t="str">
            <v>-</v>
          </cell>
          <cell r="AQ646" t="str">
            <v>-</v>
          </cell>
          <cell r="AR646" t="str">
            <v>-</v>
          </cell>
          <cell r="AS646" t="str">
            <v>-</v>
          </cell>
          <cell r="AT646" t="str">
            <v>-</v>
          </cell>
          <cell r="AU646" t="str">
            <v>-</v>
          </cell>
          <cell r="AV646" t="str">
            <v>-</v>
          </cell>
          <cell r="AW646">
            <v>1</v>
          </cell>
          <cell r="AX646" t="str">
            <v>-</v>
          </cell>
          <cell r="AY646">
            <v>1</v>
          </cell>
          <cell r="AZ646">
            <v>1</v>
          </cell>
          <cell r="BA646">
            <v>1</v>
          </cell>
          <cell r="BB646" t="str">
            <v>MO13</v>
          </cell>
          <cell r="BC646">
            <v>30</v>
          </cell>
          <cell r="BD646" t="str">
            <v>-</v>
          </cell>
          <cell r="BE646" t="str">
            <v>-</v>
          </cell>
          <cell r="BF646" t="str">
            <v>-</v>
          </cell>
          <cell r="BG646" t="str">
            <v>-</v>
          </cell>
          <cell r="BH646" t="str">
            <v>-</v>
          </cell>
          <cell r="BI646" t="str">
            <v>-</v>
          </cell>
          <cell r="BJ646" t="str">
            <v>-</v>
          </cell>
          <cell r="BK646" t="str">
            <v>-</v>
          </cell>
          <cell r="BL646" t="str">
            <v>-</v>
          </cell>
          <cell r="BM646" t="str">
            <v>-</v>
          </cell>
          <cell r="BN646" t="str">
            <v>-</v>
          </cell>
          <cell r="BO646" t="str">
            <v>-</v>
          </cell>
          <cell r="BP646" t="str">
            <v>MO25</v>
          </cell>
          <cell r="BQ646">
            <v>0.4</v>
          </cell>
          <cell r="BR646">
            <v>28116</v>
          </cell>
          <cell r="BS646">
            <v>0</v>
          </cell>
          <cell r="BT646">
            <v>28116</v>
          </cell>
          <cell r="BU646">
            <v>0</v>
          </cell>
          <cell r="BW646" t="str">
            <v>Administracion, Imprevistos, Utilidad (AIU)</v>
          </cell>
          <cell r="BX646">
            <v>0</v>
          </cell>
          <cell r="BY646">
            <v>0</v>
          </cell>
          <cell r="BZ646">
            <v>0</v>
          </cell>
          <cell r="CA646">
            <v>0</v>
          </cell>
        </row>
        <row r="647">
          <cell r="D647" t="str">
            <v>Perfilado de zanja (material humedo)</v>
          </cell>
          <cell r="E647" t="str">
            <v>M3</v>
          </cell>
          <cell r="F647" t="str">
            <v>MG501</v>
          </cell>
          <cell r="G647">
            <v>0.05</v>
          </cell>
          <cell r="H647" t="str">
            <v>-</v>
          </cell>
          <cell r="I647" t="str">
            <v>-</v>
          </cell>
          <cell r="J647" t="str">
            <v>-</v>
          </cell>
          <cell r="K647" t="str">
            <v>-</v>
          </cell>
          <cell r="L647" t="str">
            <v>-</v>
          </cell>
          <cell r="M647" t="str">
            <v>-</v>
          </cell>
          <cell r="N647" t="str">
            <v>-</v>
          </cell>
          <cell r="O647" t="str">
            <v>-</v>
          </cell>
          <cell r="P647" t="str">
            <v>-</v>
          </cell>
          <cell r="Q647" t="str">
            <v>-</v>
          </cell>
          <cell r="R647" t="str">
            <v>-</v>
          </cell>
          <cell r="S647" t="str">
            <v>-</v>
          </cell>
          <cell r="T647" t="str">
            <v>-</v>
          </cell>
          <cell r="U647" t="str">
            <v>-</v>
          </cell>
          <cell r="V647" t="str">
            <v>-</v>
          </cell>
          <cell r="W647" t="str">
            <v>-</v>
          </cell>
          <cell r="X647" t="str">
            <v>-</v>
          </cell>
          <cell r="Y647" t="str">
            <v>-</v>
          </cell>
          <cell r="Z647" t="str">
            <v>-</v>
          </cell>
          <cell r="AA647" t="str">
            <v>-</v>
          </cell>
          <cell r="AB647" t="str">
            <v>-</v>
          </cell>
          <cell r="AC647" t="str">
            <v>-</v>
          </cell>
          <cell r="AD647" t="str">
            <v>-</v>
          </cell>
          <cell r="AE647" t="str">
            <v>-</v>
          </cell>
          <cell r="AF647" t="str">
            <v>-</v>
          </cell>
          <cell r="AG647" t="str">
            <v>-</v>
          </cell>
          <cell r="AH647" t="str">
            <v>-</v>
          </cell>
          <cell r="AI647" t="str">
            <v>-</v>
          </cell>
          <cell r="AJ647">
            <v>0</v>
          </cell>
          <cell r="AK647" t="str">
            <v>-</v>
          </cell>
          <cell r="AL647" t="str">
            <v>-</v>
          </cell>
          <cell r="AM647" t="str">
            <v>-</v>
          </cell>
          <cell r="AN647" t="str">
            <v>-</v>
          </cell>
          <cell r="AO647" t="str">
            <v>-</v>
          </cell>
          <cell r="AP647" t="str">
            <v>-</v>
          </cell>
          <cell r="AQ647" t="str">
            <v>-</v>
          </cell>
          <cell r="AR647" t="str">
            <v>-</v>
          </cell>
          <cell r="AS647" t="str">
            <v>-</v>
          </cell>
          <cell r="AT647" t="str">
            <v>-</v>
          </cell>
          <cell r="AU647" t="str">
            <v>-</v>
          </cell>
          <cell r="AV647" t="str">
            <v>-</v>
          </cell>
          <cell r="AW647">
            <v>1</v>
          </cell>
          <cell r="AX647" t="str">
            <v>-</v>
          </cell>
          <cell r="AY647">
            <v>1</v>
          </cell>
          <cell r="AZ647">
            <v>1</v>
          </cell>
          <cell r="BA647">
            <v>1</v>
          </cell>
          <cell r="BB647" t="str">
            <v>MO20</v>
          </cell>
          <cell r="BC647">
            <v>35</v>
          </cell>
          <cell r="BD647">
            <v>3</v>
          </cell>
          <cell r="BE647" t="str">
            <v>MO10</v>
          </cell>
          <cell r="BF647">
            <v>35</v>
          </cell>
          <cell r="BG647" t="str">
            <v>-</v>
          </cell>
          <cell r="BH647" t="str">
            <v>-</v>
          </cell>
          <cell r="BI647" t="str">
            <v>-</v>
          </cell>
          <cell r="BJ647" t="str">
            <v>-</v>
          </cell>
          <cell r="BK647" t="str">
            <v>-</v>
          </cell>
          <cell r="BL647" t="str">
            <v>-</v>
          </cell>
          <cell r="BM647" t="str">
            <v>-</v>
          </cell>
          <cell r="BN647" t="str">
            <v>-</v>
          </cell>
          <cell r="BO647" t="str">
            <v>-</v>
          </cell>
          <cell r="BP647" t="str">
            <v>-</v>
          </cell>
          <cell r="BQ647" t="str">
            <v>-</v>
          </cell>
          <cell r="BR647">
            <v>6824</v>
          </cell>
          <cell r="BS647">
            <v>0</v>
          </cell>
          <cell r="BT647">
            <v>0</v>
          </cell>
          <cell r="BU647">
            <v>0</v>
          </cell>
          <cell r="BW647" t="str">
            <v>Administracion, Imprevistos, Utilidad (AIU)</v>
          </cell>
          <cell r="BX647">
            <v>0</v>
          </cell>
          <cell r="BY647">
            <v>0</v>
          </cell>
          <cell r="BZ647">
            <v>0</v>
          </cell>
          <cell r="CA647">
            <v>0</v>
          </cell>
        </row>
        <row r="648">
          <cell r="D648" t="str">
            <v>Perfilado de zanja (material Seco)</v>
          </cell>
          <cell r="E648" t="str">
            <v>M3</v>
          </cell>
          <cell r="F648" t="str">
            <v>MG501</v>
          </cell>
          <cell r="G648">
            <v>0.05</v>
          </cell>
          <cell r="H648" t="str">
            <v>-</v>
          </cell>
          <cell r="I648" t="str">
            <v>-</v>
          </cell>
          <cell r="J648" t="str">
            <v>-</v>
          </cell>
          <cell r="K648" t="str">
            <v>-</v>
          </cell>
          <cell r="L648" t="str">
            <v>-</v>
          </cell>
          <cell r="M648" t="str">
            <v>-</v>
          </cell>
          <cell r="N648" t="str">
            <v>-</v>
          </cell>
          <cell r="O648" t="str">
            <v>-</v>
          </cell>
          <cell r="P648" t="str">
            <v>-</v>
          </cell>
          <cell r="Q648" t="str">
            <v>-</v>
          </cell>
          <cell r="R648" t="str">
            <v>-</v>
          </cell>
          <cell r="S648" t="str">
            <v>-</v>
          </cell>
          <cell r="T648" t="str">
            <v>-</v>
          </cell>
          <cell r="U648" t="str">
            <v>-</v>
          </cell>
          <cell r="V648" t="str">
            <v>-</v>
          </cell>
          <cell r="W648" t="str">
            <v>-</v>
          </cell>
          <cell r="X648" t="str">
            <v>-</v>
          </cell>
          <cell r="Y648" t="str">
            <v>-</v>
          </cell>
          <cell r="Z648" t="str">
            <v>-</v>
          </cell>
          <cell r="AA648" t="str">
            <v>-</v>
          </cell>
          <cell r="AB648" t="str">
            <v>-</v>
          </cell>
          <cell r="AC648" t="str">
            <v>-</v>
          </cell>
          <cell r="AD648" t="str">
            <v>-</v>
          </cell>
          <cell r="AE648" t="str">
            <v>-</v>
          </cell>
          <cell r="AF648" t="str">
            <v>-</v>
          </cell>
          <cell r="AG648" t="str">
            <v>-</v>
          </cell>
          <cell r="AH648" t="str">
            <v>-</v>
          </cell>
          <cell r="AI648" t="str">
            <v>-</v>
          </cell>
          <cell r="AJ648">
            <v>0</v>
          </cell>
          <cell r="AK648" t="str">
            <v>-</v>
          </cell>
          <cell r="AL648" t="str">
            <v>-</v>
          </cell>
          <cell r="AM648" t="str">
            <v>-</v>
          </cell>
          <cell r="AN648" t="str">
            <v>-</v>
          </cell>
          <cell r="AO648" t="str">
            <v>-</v>
          </cell>
          <cell r="AP648" t="str">
            <v>-</v>
          </cell>
          <cell r="AQ648" t="str">
            <v>-</v>
          </cell>
          <cell r="AR648" t="str">
            <v>-</v>
          </cell>
          <cell r="AS648" t="str">
            <v>-</v>
          </cell>
          <cell r="AT648" t="str">
            <v>-</v>
          </cell>
          <cell r="AU648" t="str">
            <v>-</v>
          </cell>
          <cell r="AV648" t="str">
            <v>-</v>
          </cell>
          <cell r="AW648">
            <v>1</v>
          </cell>
          <cell r="AX648" t="str">
            <v>-</v>
          </cell>
          <cell r="AY648">
            <v>1</v>
          </cell>
          <cell r="AZ648">
            <v>1</v>
          </cell>
          <cell r="BA648">
            <v>1</v>
          </cell>
          <cell r="BB648" t="str">
            <v>MO20</v>
          </cell>
          <cell r="BC648">
            <v>45</v>
          </cell>
          <cell r="BD648">
            <v>3</v>
          </cell>
          <cell r="BE648" t="str">
            <v>MO10</v>
          </cell>
          <cell r="BF648">
            <v>45</v>
          </cell>
          <cell r="BG648" t="str">
            <v>-</v>
          </cell>
          <cell r="BH648" t="str">
            <v>-</v>
          </cell>
          <cell r="BI648" t="str">
            <v>-</v>
          </cell>
          <cell r="BJ648" t="str">
            <v>-</v>
          </cell>
          <cell r="BK648" t="str">
            <v>-</v>
          </cell>
          <cell r="BL648" t="str">
            <v>-</v>
          </cell>
          <cell r="BM648" t="str">
            <v>-</v>
          </cell>
          <cell r="BN648" t="str">
            <v>-</v>
          </cell>
          <cell r="BO648" t="str">
            <v>-</v>
          </cell>
          <cell r="BP648" t="str">
            <v>-</v>
          </cell>
          <cell r="BQ648" t="str">
            <v>-</v>
          </cell>
          <cell r="BR648">
            <v>5307</v>
          </cell>
          <cell r="BS648">
            <v>0</v>
          </cell>
          <cell r="BT648">
            <v>5307</v>
          </cell>
          <cell r="BU648">
            <v>0</v>
          </cell>
          <cell r="BW648" t="str">
            <v>Administracion, Imprevistos, Utilidad (AIU)</v>
          </cell>
          <cell r="BX648">
            <v>0</v>
          </cell>
          <cell r="BY648">
            <v>0</v>
          </cell>
          <cell r="BZ648">
            <v>0</v>
          </cell>
          <cell r="CA648">
            <v>0</v>
          </cell>
        </row>
        <row r="649">
          <cell r="D649" t="str">
            <v>Perfilada de Brecha</v>
          </cell>
          <cell r="E649" t="str">
            <v>M3</v>
          </cell>
          <cell r="F649" t="str">
            <v>MG501</v>
          </cell>
          <cell r="G649">
            <v>0.1</v>
          </cell>
          <cell r="H649" t="str">
            <v>MG521</v>
          </cell>
          <cell r="I649">
            <v>40</v>
          </cell>
          <cell r="J649" t="str">
            <v>-</v>
          </cell>
          <cell r="K649" t="str">
            <v>-</v>
          </cell>
          <cell r="L649" t="str">
            <v>-</v>
          </cell>
          <cell r="M649" t="str">
            <v>-</v>
          </cell>
          <cell r="N649" t="str">
            <v>-</v>
          </cell>
          <cell r="O649" t="str">
            <v>-</v>
          </cell>
          <cell r="P649" t="str">
            <v>-</v>
          </cell>
          <cell r="Q649" t="str">
            <v>-</v>
          </cell>
          <cell r="R649" t="str">
            <v>-</v>
          </cell>
          <cell r="S649" t="str">
            <v>-</v>
          </cell>
          <cell r="T649" t="str">
            <v>-</v>
          </cell>
          <cell r="U649" t="str">
            <v>-</v>
          </cell>
          <cell r="V649" t="str">
            <v>-</v>
          </cell>
          <cell r="W649" t="str">
            <v>-</v>
          </cell>
          <cell r="X649" t="str">
            <v>-</v>
          </cell>
          <cell r="Y649" t="str">
            <v>-</v>
          </cell>
          <cell r="Z649" t="str">
            <v>-</v>
          </cell>
          <cell r="AA649" t="str">
            <v>-</v>
          </cell>
          <cell r="AB649" t="str">
            <v>-</v>
          </cell>
          <cell r="AC649" t="str">
            <v>-</v>
          </cell>
          <cell r="AD649" t="str">
            <v>-</v>
          </cell>
          <cell r="AE649" t="str">
            <v>-</v>
          </cell>
          <cell r="AF649" t="str">
            <v>-</v>
          </cell>
          <cell r="AG649" t="str">
            <v>-</v>
          </cell>
          <cell r="AH649" t="str">
            <v>-</v>
          </cell>
          <cell r="AI649" t="str">
            <v>-</v>
          </cell>
          <cell r="AJ649">
            <v>0</v>
          </cell>
          <cell r="AK649" t="str">
            <v>-</v>
          </cell>
          <cell r="AL649" t="str">
            <v>-</v>
          </cell>
          <cell r="AM649" t="str">
            <v>-</v>
          </cell>
          <cell r="AN649" t="str">
            <v>-</v>
          </cell>
          <cell r="AO649" t="str">
            <v>-</v>
          </cell>
          <cell r="AP649" t="str">
            <v>-</v>
          </cell>
          <cell r="AQ649" t="str">
            <v>-</v>
          </cell>
          <cell r="AR649" t="str">
            <v>-</v>
          </cell>
          <cell r="AS649" t="str">
            <v>-</v>
          </cell>
          <cell r="AT649" t="str">
            <v>-</v>
          </cell>
          <cell r="AU649" t="str">
            <v>-</v>
          </cell>
          <cell r="AV649" t="str">
            <v>-</v>
          </cell>
          <cell r="AW649">
            <v>1</v>
          </cell>
          <cell r="AX649" t="str">
            <v>-</v>
          </cell>
          <cell r="AY649">
            <v>1</v>
          </cell>
          <cell r="AZ649">
            <v>1</v>
          </cell>
          <cell r="BA649">
            <v>1</v>
          </cell>
          <cell r="BB649" t="str">
            <v>MO20</v>
          </cell>
          <cell r="BC649">
            <v>50</v>
          </cell>
          <cell r="BD649">
            <v>1</v>
          </cell>
          <cell r="BE649" t="str">
            <v>MO10</v>
          </cell>
          <cell r="BF649">
            <v>50</v>
          </cell>
          <cell r="BG649" t="str">
            <v>-</v>
          </cell>
          <cell r="BH649" t="str">
            <v>-</v>
          </cell>
          <cell r="BI649" t="str">
            <v>-</v>
          </cell>
          <cell r="BJ649" t="str">
            <v>-</v>
          </cell>
          <cell r="BK649" t="str">
            <v>-</v>
          </cell>
          <cell r="BL649" t="str">
            <v>-</v>
          </cell>
          <cell r="BM649" t="str">
            <v>-</v>
          </cell>
          <cell r="BN649" t="str">
            <v>-</v>
          </cell>
          <cell r="BO649" t="str">
            <v>-</v>
          </cell>
          <cell r="BP649" t="str">
            <v>-</v>
          </cell>
          <cell r="BQ649" t="str">
            <v>-</v>
          </cell>
          <cell r="BR649">
            <v>3753</v>
          </cell>
          <cell r="BS649">
            <v>0</v>
          </cell>
          <cell r="BT649">
            <v>3753</v>
          </cell>
          <cell r="BU649">
            <v>0</v>
          </cell>
          <cell r="BW649" t="str">
            <v>Administracion, Imprevistos, Utilidad (AIU)</v>
          </cell>
          <cell r="BX649">
            <v>0</v>
          </cell>
          <cell r="BY649">
            <v>0</v>
          </cell>
          <cell r="BZ649">
            <v>0</v>
          </cell>
          <cell r="CA649">
            <v>0</v>
          </cell>
        </row>
        <row r="650">
          <cell r="D650" t="str">
            <v>Perforación barreno manual 1.5m a 2.0m</v>
          </cell>
          <cell r="E650" t="str">
            <v>ML</v>
          </cell>
          <cell r="F650" t="str">
            <v>MG501</v>
          </cell>
          <cell r="G650">
            <v>0.01</v>
          </cell>
          <cell r="H650" t="str">
            <v>MG535</v>
          </cell>
          <cell r="I650">
            <v>10</v>
          </cell>
          <cell r="J650" t="str">
            <v>-</v>
          </cell>
          <cell r="K650" t="str">
            <v>-</v>
          </cell>
          <cell r="L650" t="str">
            <v>-</v>
          </cell>
          <cell r="M650" t="str">
            <v>-</v>
          </cell>
          <cell r="N650" t="str">
            <v>-</v>
          </cell>
          <cell r="O650" t="str">
            <v>-</v>
          </cell>
          <cell r="P650" t="str">
            <v>-</v>
          </cell>
          <cell r="Q650" t="str">
            <v>-</v>
          </cell>
          <cell r="R650" t="str">
            <v>-</v>
          </cell>
          <cell r="S650" t="str">
            <v>-</v>
          </cell>
          <cell r="T650" t="str">
            <v>-</v>
          </cell>
          <cell r="U650" t="str">
            <v>-</v>
          </cell>
          <cell r="V650" t="str">
            <v>-</v>
          </cell>
          <cell r="W650" t="str">
            <v>-</v>
          </cell>
          <cell r="X650" t="str">
            <v>-</v>
          </cell>
          <cell r="Y650" t="str">
            <v>-</v>
          </cell>
          <cell r="Z650" t="str">
            <v>-</v>
          </cell>
          <cell r="AA650" t="str">
            <v>-</v>
          </cell>
          <cell r="AB650" t="str">
            <v>-</v>
          </cell>
          <cell r="AC650" t="str">
            <v>-</v>
          </cell>
          <cell r="AD650" t="str">
            <v>-</v>
          </cell>
          <cell r="AE650" t="str">
            <v>-</v>
          </cell>
          <cell r="AF650" t="str">
            <v>-</v>
          </cell>
          <cell r="AG650" t="str">
            <v>-</v>
          </cell>
          <cell r="AH650" t="str">
            <v>-</v>
          </cell>
          <cell r="AI650" t="str">
            <v>-</v>
          </cell>
          <cell r="AJ650">
            <v>0</v>
          </cell>
          <cell r="AK650" t="str">
            <v>-</v>
          </cell>
          <cell r="AL650" t="str">
            <v>-</v>
          </cell>
          <cell r="AM650" t="str">
            <v>-</v>
          </cell>
          <cell r="AN650" t="str">
            <v>-</v>
          </cell>
          <cell r="AO650" t="str">
            <v>-</v>
          </cell>
          <cell r="AP650" t="str">
            <v>-</v>
          </cell>
          <cell r="AQ650" t="str">
            <v>-</v>
          </cell>
          <cell r="AR650" t="str">
            <v>-</v>
          </cell>
          <cell r="AS650" t="str">
            <v>-</v>
          </cell>
          <cell r="AT650" t="str">
            <v>-</v>
          </cell>
          <cell r="AU650" t="str">
            <v>-</v>
          </cell>
          <cell r="AV650" t="str">
            <v>-</v>
          </cell>
          <cell r="AW650">
            <v>1</v>
          </cell>
          <cell r="AX650" t="str">
            <v>-</v>
          </cell>
          <cell r="AY650">
            <v>1</v>
          </cell>
          <cell r="AZ650">
            <v>1</v>
          </cell>
          <cell r="BA650">
            <v>1</v>
          </cell>
          <cell r="BB650" t="str">
            <v>MO34</v>
          </cell>
          <cell r="BC650">
            <v>20</v>
          </cell>
          <cell r="BD650">
            <v>2</v>
          </cell>
          <cell r="BE650" t="str">
            <v>MO10</v>
          </cell>
          <cell r="BF650">
            <v>20</v>
          </cell>
          <cell r="BG650" t="str">
            <v>-</v>
          </cell>
          <cell r="BH650" t="str">
            <v>-</v>
          </cell>
          <cell r="BI650" t="str">
            <v>-</v>
          </cell>
          <cell r="BJ650" t="str">
            <v>-</v>
          </cell>
          <cell r="BK650" t="str">
            <v>-</v>
          </cell>
          <cell r="BL650" t="str">
            <v>-</v>
          </cell>
          <cell r="BM650" t="str">
            <v>-</v>
          </cell>
          <cell r="BN650" t="str">
            <v>-</v>
          </cell>
          <cell r="BO650" t="str">
            <v>-</v>
          </cell>
          <cell r="BP650" t="str">
            <v>MO33</v>
          </cell>
          <cell r="BQ650">
            <v>0.6</v>
          </cell>
          <cell r="BR650">
            <v>27310</v>
          </cell>
          <cell r="BS650">
            <v>0</v>
          </cell>
          <cell r="BT650">
            <v>0</v>
          </cell>
          <cell r="BU650" t="str">
            <v>ESTUDIOS ALCANTARILLADO GUATEQUE</v>
          </cell>
          <cell r="BW650" t="str">
            <v>Administracion, Imprevistos, Utilidad (AIU)</v>
          </cell>
          <cell r="BX650">
            <v>0</v>
          </cell>
          <cell r="BY650">
            <v>0</v>
          </cell>
          <cell r="BZ650">
            <v>0</v>
          </cell>
          <cell r="CA650">
            <v>0</v>
          </cell>
        </row>
        <row r="651">
          <cell r="D651" t="str">
            <v>Peso especifico</v>
          </cell>
          <cell r="E651" t="str">
            <v>ML</v>
          </cell>
          <cell r="F651" t="str">
            <v>MG501</v>
          </cell>
          <cell r="G651">
            <v>0.01</v>
          </cell>
          <cell r="H651" t="str">
            <v>MG535</v>
          </cell>
          <cell r="I651">
            <v>20</v>
          </cell>
          <cell r="J651" t="str">
            <v>-</v>
          </cell>
          <cell r="K651" t="str">
            <v>-</v>
          </cell>
          <cell r="L651" t="str">
            <v>-</v>
          </cell>
          <cell r="M651" t="str">
            <v>-</v>
          </cell>
          <cell r="N651" t="str">
            <v>-</v>
          </cell>
          <cell r="O651" t="str">
            <v>-</v>
          </cell>
          <cell r="P651" t="str">
            <v>-</v>
          </cell>
          <cell r="Q651" t="str">
            <v>-</v>
          </cell>
          <cell r="R651" t="str">
            <v>-</v>
          </cell>
          <cell r="S651" t="str">
            <v>-</v>
          </cell>
          <cell r="T651" t="str">
            <v>-</v>
          </cell>
          <cell r="U651" t="str">
            <v>-</v>
          </cell>
          <cell r="V651" t="str">
            <v>-</v>
          </cell>
          <cell r="W651" t="str">
            <v>-</v>
          </cell>
          <cell r="X651" t="str">
            <v>-</v>
          </cell>
          <cell r="Y651" t="str">
            <v>-</v>
          </cell>
          <cell r="Z651" t="str">
            <v>-</v>
          </cell>
          <cell r="AA651" t="str">
            <v>-</v>
          </cell>
          <cell r="AB651" t="str">
            <v>-</v>
          </cell>
          <cell r="AC651" t="str">
            <v>-</v>
          </cell>
          <cell r="AD651" t="str">
            <v>-</v>
          </cell>
          <cell r="AE651" t="str">
            <v>-</v>
          </cell>
          <cell r="AF651" t="str">
            <v>-</v>
          </cell>
          <cell r="AG651" t="str">
            <v>-</v>
          </cell>
          <cell r="AH651" t="str">
            <v>-</v>
          </cell>
          <cell r="AI651" t="str">
            <v>-</v>
          </cell>
          <cell r="AJ651">
            <v>0</v>
          </cell>
          <cell r="AK651" t="str">
            <v>-</v>
          </cell>
          <cell r="AL651" t="str">
            <v>-</v>
          </cell>
          <cell r="AM651" t="str">
            <v>-</v>
          </cell>
          <cell r="AN651" t="str">
            <v>-</v>
          </cell>
          <cell r="AO651" t="str">
            <v>-</v>
          </cell>
          <cell r="AP651" t="str">
            <v>-</v>
          </cell>
          <cell r="AQ651" t="str">
            <v>-</v>
          </cell>
          <cell r="AR651" t="str">
            <v>-</v>
          </cell>
          <cell r="AS651" t="str">
            <v>-</v>
          </cell>
          <cell r="AT651" t="str">
            <v>-</v>
          </cell>
          <cell r="AU651" t="str">
            <v>-</v>
          </cell>
          <cell r="AV651" t="str">
            <v>-</v>
          </cell>
          <cell r="AW651">
            <v>1</v>
          </cell>
          <cell r="AX651" t="str">
            <v>-</v>
          </cell>
          <cell r="AY651">
            <v>1</v>
          </cell>
          <cell r="AZ651">
            <v>1</v>
          </cell>
          <cell r="BA651">
            <v>1</v>
          </cell>
          <cell r="BB651" t="str">
            <v>MO34</v>
          </cell>
          <cell r="BC651">
            <v>10</v>
          </cell>
          <cell r="BD651">
            <v>1</v>
          </cell>
          <cell r="BE651" t="str">
            <v>MO10</v>
          </cell>
          <cell r="BF651">
            <v>10</v>
          </cell>
          <cell r="BG651" t="str">
            <v>-</v>
          </cell>
          <cell r="BH651" t="str">
            <v>-</v>
          </cell>
          <cell r="BI651" t="str">
            <v>-</v>
          </cell>
          <cell r="BJ651" t="str">
            <v>-</v>
          </cell>
          <cell r="BK651" t="str">
            <v>-</v>
          </cell>
          <cell r="BL651" t="str">
            <v>-</v>
          </cell>
          <cell r="BM651" t="str">
            <v>-</v>
          </cell>
          <cell r="BN651" t="str">
            <v>-</v>
          </cell>
          <cell r="BO651" t="str">
            <v>-</v>
          </cell>
          <cell r="BP651" t="str">
            <v>MO33</v>
          </cell>
          <cell r="BQ651">
            <v>0.7</v>
          </cell>
          <cell r="BR651">
            <v>37223</v>
          </cell>
          <cell r="BS651">
            <v>0</v>
          </cell>
          <cell r="BT651">
            <v>0</v>
          </cell>
          <cell r="BU651" t="str">
            <v>ESTUDIOS ALCANTARILLADO GUATEQUE</v>
          </cell>
          <cell r="BW651" t="str">
            <v>Administracion, Imprevistos, Utilidad (AIU)</v>
          </cell>
          <cell r="BX651">
            <v>0</v>
          </cell>
          <cell r="BY651">
            <v>0</v>
          </cell>
          <cell r="BZ651">
            <v>0</v>
          </cell>
          <cell r="CA651">
            <v>0</v>
          </cell>
        </row>
        <row r="652">
          <cell r="D652" t="str">
            <v>Piedra Gravilla</v>
          </cell>
          <cell r="E652" t="str">
            <v>M3</v>
          </cell>
          <cell r="F652" t="str">
            <v>MG501</v>
          </cell>
          <cell r="G652">
            <v>0.05</v>
          </cell>
          <cell r="H652" t="str">
            <v>-</v>
          </cell>
          <cell r="I652" t="str">
            <v>-</v>
          </cell>
          <cell r="J652" t="str">
            <v>-</v>
          </cell>
          <cell r="K652" t="str">
            <v>-</v>
          </cell>
          <cell r="L652" t="str">
            <v>-</v>
          </cell>
          <cell r="M652" t="str">
            <v>-</v>
          </cell>
          <cell r="N652" t="str">
            <v>-</v>
          </cell>
          <cell r="O652" t="str">
            <v>-</v>
          </cell>
          <cell r="P652" t="str">
            <v>IGV2049</v>
          </cell>
          <cell r="Q652">
            <v>1</v>
          </cell>
          <cell r="R652" t="str">
            <v>-</v>
          </cell>
          <cell r="S652" t="str">
            <v>-</v>
          </cell>
          <cell r="T652" t="str">
            <v>-</v>
          </cell>
          <cell r="U652" t="str">
            <v>-</v>
          </cell>
          <cell r="V652" t="str">
            <v>-</v>
          </cell>
          <cell r="W652" t="str">
            <v>-</v>
          </cell>
          <cell r="X652" t="str">
            <v>-</v>
          </cell>
          <cell r="Y652" t="str">
            <v>-</v>
          </cell>
          <cell r="Z652" t="str">
            <v>-</v>
          </cell>
          <cell r="AA652" t="str">
            <v>-</v>
          </cell>
          <cell r="AB652" t="str">
            <v>-</v>
          </cell>
          <cell r="AC652" t="str">
            <v>-</v>
          </cell>
          <cell r="AD652" t="str">
            <v>-</v>
          </cell>
          <cell r="AE652" t="str">
            <v>-</v>
          </cell>
          <cell r="AF652" t="str">
            <v>-</v>
          </cell>
          <cell r="AG652" t="str">
            <v>-</v>
          </cell>
          <cell r="AH652" t="str">
            <v>-</v>
          </cell>
          <cell r="AI652" t="str">
            <v>-</v>
          </cell>
          <cell r="AJ652">
            <v>0</v>
          </cell>
          <cell r="AK652" t="str">
            <v>-</v>
          </cell>
          <cell r="AL652" t="str">
            <v>-</v>
          </cell>
          <cell r="AM652" t="str">
            <v>-</v>
          </cell>
          <cell r="AN652" t="str">
            <v>-</v>
          </cell>
          <cell r="AO652" t="str">
            <v>-</v>
          </cell>
          <cell r="AP652" t="str">
            <v>-</v>
          </cell>
          <cell r="AQ652" t="str">
            <v>-</v>
          </cell>
          <cell r="AR652" t="str">
            <v>-</v>
          </cell>
          <cell r="AS652" t="str">
            <v>-</v>
          </cell>
          <cell r="AT652" t="str">
            <v>-</v>
          </cell>
          <cell r="AU652" t="str">
            <v>-</v>
          </cell>
          <cell r="AV652" t="str">
            <v>-</v>
          </cell>
          <cell r="AW652">
            <v>1</v>
          </cell>
          <cell r="AX652" t="str">
            <v>-</v>
          </cell>
          <cell r="AY652">
            <v>1</v>
          </cell>
          <cell r="AZ652">
            <v>1</v>
          </cell>
          <cell r="BA652">
            <v>2</v>
          </cell>
          <cell r="BB652" t="str">
            <v>MO10</v>
          </cell>
          <cell r="BC652">
            <v>40</v>
          </cell>
          <cell r="BD652" t="str">
            <v>-</v>
          </cell>
          <cell r="BE652" t="str">
            <v>-</v>
          </cell>
          <cell r="BF652" t="str">
            <v>-</v>
          </cell>
          <cell r="BG652" t="str">
            <v>-</v>
          </cell>
          <cell r="BH652" t="str">
            <v>-</v>
          </cell>
          <cell r="BI652" t="str">
            <v>-</v>
          </cell>
          <cell r="BJ652" t="str">
            <v>-</v>
          </cell>
          <cell r="BK652" t="str">
            <v>-</v>
          </cell>
          <cell r="BL652" t="str">
            <v>-</v>
          </cell>
          <cell r="BM652" t="str">
            <v>-</v>
          </cell>
          <cell r="BN652" t="str">
            <v>-</v>
          </cell>
          <cell r="BO652" t="str">
            <v>-</v>
          </cell>
          <cell r="BP652" t="str">
            <v>-</v>
          </cell>
          <cell r="BQ652" t="str">
            <v>-</v>
          </cell>
          <cell r="BR652">
            <v>73788</v>
          </cell>
          <cell r="BS652">
            <v>0</v>
          </cell>
          <cell r="BT652">
            <v>73788</v>
          </cell>
          <cell r="BU652">
            <v>0</v>
          </cell>
          <cell r="BW652" t="str">
            <v>Administracion, Imprevistos, Utilidad (AIU)</v>
          </cell>
          <cell r="BX652">
            <v>0</v>
          </cell>
          <cell r="BY652">
            <v>0</v>
          </cell>
          <cell r="BZ652">
            <v>0</v>
          </cell>
          <cell r="CA652">
            <v>0</v>
          </cell>
        </row>
        <row r="653">
          <cell r="D653" t="str">
            <v>Piedra Gravilla 3/4"</v>
          </cell>
          <cell r="E653" t="str">
            <v>M3</v>
          </cell>
          <cell r="F653" t="str">
            <v>MG501</v>
          </cell>
          <cell r="G653">
            <v>0.05</v>
          </cell>
          <cell r="H653" t="str">
            <v>-</v>
          </cell>
          <cell r="I653" t="str">
            <v>-</v>
          </cell>
          <cell r="J653" t="str">
            <v>-</v>
          </cell>
          <cell r="K653" t="str">
            <v>-</v>
          </cell>
          <cell r="L653" t="str">
            <v>-</v>
          </cell>
          <cell r="M653" t="str">
            <v>-</v>
          </cell>
          <cell r="N653" t="str">
            <v>-</v>
          </cell>
          <cell r="O653" t="str">
            <v>-</v>
          </cell>
          <cell r="P653" t="str">
            <v>C5195</v>
          </cell>
          <cell r="Q653">
            <v>1</v>
          </cell>
          <cell r="R653" t="str">
            <v>-</v>
          </cell>
          <cell r="S653" t="str">
            <v>-</v>
          </cell>
          <cell r="T653" t="str">
            <v>-</v>
          </cell>
          <cell r="U653" t="str">
            <v>-</v>
          </cell>
          <cell r="V653" t="str">
            <v>-</v>
          </cell>
          <cell r="W653" t="str">
            <v>-</v>
          </cell>
          <cell r="X653" t="str">
            <v>-</v>
          </cell>
          <cell r="Y653" t="str">
            <v>-</v>
          </cell>
          <cell r="Z653" t="str">
            <v>-</v>
          </cell>
          <cell r="AA653" t="str">
            <v>-</v>
          </cell>
          <cell r="AB653" t="str">
            <v>-</v>
          </cell>
          <cell r="AC653" t="str">
            <v>-</v>
          </cell>
          <cell r="AD653" t="str">
            <v>-</v>
          </cell>
          <cell r="AE653" t="str">
            <v>-</v>
          </cell>
          <cell r="AF653" t="str">
            <v>-</v>
          </cell>
          <cell r="AG653" t="str">
            <v>-</v>
          </cell>
          <cell r="AH653" t="str">
            <v>-</v>
          </cell>
          <cell r="AI653" t="str">
            <v>-</v>
          </cell>
          <cell r="AJ653">
            <v>0</v>
          </cell>
          <cell r="AK653" t="str">
            <v>-</v>
          </cell>
          <cell r="AL653" t="str">
            <v>-</v>
          </cell>
          <cell r="AM653" t="str">
            <v>-</v>
          </cell>
          <cell r="AN653" t="str">
            <v>-</v>
          </cell>
          <cell r="AO653" t="str">
            <v>-</v>
          </cell>
          <cell r="AP653" t="str">
            <v>-</v>
          </cell>
          <cell r="AQ653" t="str">
            <v>-</v>
          </cell>
          <cell r="AR653" t="str">
            <v>-</v>
          </cell>
          <cell r="AS653" t="str">
            <v>-</v>
          </cell>
          <cell r="AT653" t="str">
            <v>-</v>
          </cell>
          <cell r="AU653" t="str">
            <v>-</v>
          </cell>
          <cell r="AV653" t="str">
            <v>-</v>
          </cell>
          <cell r="AW653">
            <v>1</v>
          </cell>
          <cell r="AX653" t="str">
            <v>-</v>
          </cell>
          <cell r="AY653">
            <v>1</v>
          </cell>
          <cell r="AZ653">
            <v>1</v>
          </cell>
          <cell r="BA653">
            <v>2</v>
          </cell>
          <cell r="BB653" t="str">
            <v>MO10</v>
          </cell>
          <cell r="BC653">
            <v>40</v>
          </cell>
          <cell r="BD653" t="str">
            <v>-</v>
          </cell>
          <cell r="BE653" t="str">
            <v>-</v>
          </cell>
          <cell r="BF653" t="str">
            <v>-</v>
          </cell>
          <cell r="BG653" t="str">
            <v>-</v>
          </cell>
          <cell r="BH653" t="str">
            <v>-</v>
          </cell>
          <cell r="BI653" t="str">
            <v>-</v>
          </cell>
          <cell r="BJ653" t="str">
            <v>-</v>
          </cell>
          <cell r="BK653" t="str">
            <v>-</v>
          </cell>
          <cell r="BL653" t="str">
            <v>-</v>
          </cell>
          <cell r="BM653" t="str">
            <v>-</v>
          </cell>
          <cell r="BN653" t="str">
            <v>-</v>
          </cell>
          <cell r="BO653" t="str">
            <v>-</v>
          </cell>
          <cell r="BP653" t="str">
            <v>-</v>
          </cell>
          <cell r="BQ653" t="str">
            <v>-</v>
          </cell>
          <cell r="BR653">
            <v>72388</v>
          </cell>
          <cell r="BS653">
            <v>0</v>
          </cell>
          <cell r="BT653">
            <v>72388</v>
          </cell>
          <cell r="BU653" t="str">
            <v>PDA ALCANTARILLADO SAN MIGUEL DE SEMA</v>
          </cell>
          <cell r="BW653" t="str">
            <v>Administracion, Imprevistos, Utilidad (AIU)</v>
          </cell>
          <cell r="BX653">
            <v>0</v>
          </cell>
          <cell r="BY653">
            <v>0</v>
          </cell>
          <cell r="BZ653">
            <v>0</v>
          </cell>
          <cell r="CA653">
            <v>0</v>
          </cell>
        </row>
        <row r="654">
          <cell r="D654" t="str">
            <v>Pilotes y Dados de Anclaje (ver diseño)</v>
          </cell>
          <cell r="E654" t="str">
            <v>UNIDAD</v>
          </cell>
          <cell r="F654" t="str">
            <v>MG501</v>
          </cell>
          <cell r="G654">
            <v>0.05</v>
          </cell>
          <cell r="H654" t="str">
            <v>MG534</v>
          </cell>
          <cell r="I654">
            <v>0.1</v>
          </cell>
          <cell r="J654" t="str">
            <v>MG508</v>
          </cell>
          <cell r="K654">
            <v>4</v>
          </cell>
          <cell r="L654" t="str">
            <v>-</v>
          </cell>
          <cell r="M654" t="str">
            <v>-</v>
          </cell>
          <cell r="N654" t="str">
            <v>-</v>
          </cell>
          <cell r="O654" t="str">
            <v>-</v>
          </cell>
          <cell r="P654" t="str">
            <v>IGE1099</v>
          </cell>
          <cell r="Q654">
            <v>0.3</v>
          </cell>
          <cell r="R654" t="str">
            <v>IGE1008</v>
          </cell>
          <cell r="S654">
            <v>18</v>
          </cell>
          <cell r="T654" t="str">
            <v>-</v>
          </cell>
          <cell r="U654" t="str">
            <v>-</v>
          </cell>
          <cell r="V654" t="str">
            <v>-</v>
          </cell>
          <cell r="W654" t="str">
            <v>-</v>
          </cell>
          <cell r="X654" t="str">
            <v>-</v>
          </cell>
          <cell r="Y654" t="str">
            <v>-</v>
          </cell>
          <cell r="Z654" t="str">
            <v>-</v>
          </cell>
          <cell r="AA654" t="str">
            <v>-</v>
          </cell>
          <cell r="AB654" t="str">
            <v>-</v>
          </cell>
          <cell r="AC654" t="str">
            <v>-</v>
          </cell>
          <cell r="AD654" t="str">
            <v>-</v>
          </cell>
          <cell r="AE654" t="str">
            <v>-</v>
          </cell>
          <cell r="AF654" t="str">
            <v>-</v>
          </cell>
          <cell r="AG654" t="str">
            <v>-</v>
          </cell>
          <cell r="AH654" t="str">
            <v>-</v>
          </cell>
          <cell r="AI654" t="str">
            <v>-</v>
          </cell>
          <cell r="AJ654">
            <v>0</v>
          </cell>
          <cell r="AK654" t="str">
            <v>-</v>
          </cell>
          <cell r="AL654" t="str">
            <v>-</v>
          </cell>
          <cell r="AM654" t="str">
            <v>-</v>
          </cell>
          <cell r="AN654" t="str">
            <v>-</v>
          </cell>
          <cell r="AO654" t="str">
            <v>-</v>
          </cell>
          <cell r="AP654" t="str">
            <v>-</v>
          </cell>
          <cell r="AQ654" t="str">
            <v>-</v>
          </cell>
          <cell r="AR654" t="str">
            <v>-</v>
          </cell>
          <cell r="AS654" t="str">
            <v>-</v>
          </cell>
          <cell r="AT654" t="str">
            <v>-</v>
          </cell>
          <cell r="AU654" t="str">
            <v>-</v>
          </cell>
          <cell r="AV654" t="str">
            <v>-</v>
          </cell>
          <cell r="AW654">
            <v>1</v>
          </cell>
          <cell r="AX654" t="str">
            <v>-</v>
          </cell>
          <cell r="AY654">
            <v>1</v>
          </cell>
          <cell r="AZ654">
            <v>1</v>
          </cell>
          <cell r="BA654">
            <v>1</v>
          </cell>
          <cell r="BB654" t="str">
            <v>MO20</v>
          </cell>
          <cell r="BC654">
            <v>0.4</v>
          </cell>
          <cell r="BD654">
            <v>1</v>
          </cell>
          <cell r="BE654" t="str">
            <v>MO10</v>
          </cell>
          <cell r="BF654">
            <v>0.4</v>
          </cell>
          <cell r="BG654">
            <v>1</v>
          </cell>
          <cell r="BH654" t="str">
            <v>MO22</v>
          </cell>
          <cell r="BI654">
            <v>0.4</v>
          </cell>
          <cell r="BJ654" t="str">
            <v>-</v>
          </cell>
          <cell r="BK654" t="str">
            <v>-</v>
          </cell>
          <cell r="BL654" t="str">
            <v>-</v>
          </cell>
          <cell r="BM654" t="str">
            <v>-</v>
          </cell>
          <cell r="BN654" t="str">
            <v>-</v>
          </cell>
          <cell r="BO654" t="str">
            <v>-</v>
          </cell>
          <cell r="BP654" t="str">
            <v>-</v>
          </cell>
          <cell r="BQ654" t="str">
            <v>-</v>
          </cell>
          <cell r="BR654">
            <v>1750589</v>
          </cell>
          <cell r="BS654">
            <v>0</v>
          </cell>
          <cell r="BT654">
            <v>0</v>
          </cell>
          <cell r="BU654">
            <v>0</v>
          </cell>
          <cell r="BW654" t="str">
            <v>Administracion, Imprevistos, Utilidad (AIU)</v>
          </cell>
          <cell r="BX654">
            <v>0</v>
          </cell>
          <cell r="BY654">
            <v>0</v>
          </cell>
          <cell r="BZ654">
            <v>0</v>
          </cell>
          <cell r="CA654">
            <v>0</v>
          </cell>
        </row>
        <row r="655">
          <cell r="D655" t="str">
            <v xml:space="preserve">Pintura impermeabilizante para barandas en las  vias peatonales interna </v>
          </cell>
          <cell r="E655" t="str">
            <v>M2</v>
          </cell>
          <cell r="F655" t="str">
            <v>MG501</v>
          </cell>
          <cell r="G655">
            <v>0.05</v>
          </cell>
          <cell r="H655" t="str">
            <v>-</v>
          </cell>
          <cell r="I655" t="str">
            <v>-</v>
          </cell>
          <cell r="J655" t="str">
            <v>-</v>
          </cell>
          <cell r="K655" t="str">
            <v>-</v>
          </cell>
          <cell r="L655" t="str">
            <v>-</v>
          </cell>
          <cell r="M655" t="str">
            <v>-</v>
          </cell>
          <cell r="N655" t="str">
            <v>-</v>
          </cell>
          <cell r="O655" t="str">
            <v>-</v>
          </cell>
          <cell r="P655" t="str">
            <v>C5136</v>
          </cell>
          <cell r="Q655">
            <v>0.2</v>
          </cell>
          <cell r="R655" t="str">
            <v>IGE1215</v>
          </cell>
          <cell r="S655">
            <v>0.1</v>
          </cell>
          <cell r="T655" t="str">
            <v>-</v>
          </cell>
          <cell r="U655" t="str">
            <v>-</v>
          </cell>
          <cell r="V655" t="str">
            <v>-</v>
          </cell>
          <cell r="W655" t="str">
            <v>-</v>
          </cell>
          <cell r="X655" t="str">
            <v>-</v>
          </cell>
          <cell r="Y655" t="str">
            <v>-</v>
          </cell>
          <cell r="Z655" t="str">
            <v>-</v>
          </cell>
          <cell r="AA655" t="str">
            <v>-</v>
          </cell>
          <cell r="AB655" t="str">
            <v>-</v>
          </cell>
          <cell r="AC655" t="str">
            <v>-</v>
          </cell>
          <cell r="AD655" t="str">
            <v>-</v>
          </cell>
          <cell r="AE655" t="str">
            <v>-</v>
          </cell>
          <cell r="AF655" t="str">
            <v>-</v>
          </cell>
          <cell r="AG655" t="str">
            <v>-</v>
          </cell>
          <cell r="AH655" t="str">
            <v>-</v>
          </cell>
          <cell r="AI655" t="str">
            <v>-</v>
          </cell>
          <cell r="AJ655">
            <v>0</v>
          </cell>
          <cell r="AK655" t="str">
            <v>-</v>
          </cell>
          <cell r="AL655" t="str">
            <v>-</v>
          </cell>
          <cell r="AM655" t="str">
            <v>-</v>
          </cell>
          <cell r="AN655" t="str">
            <v>-</v>
          </cell>
          <cell r="AO655" t="str">
            <v>-</v>
          </cell>
          <cell r="AP655" t="str">
            <v>-</v>
          </cell>
          <cell r="AQ655" t="str">
            <v>-</v>
          </cell>
          <cell r="AR655" t="str">
            <v>-</v>
          </cell>
          <cell r="AS655" t="str">
            <v>-</v>
          </cell>
          <cell r="AT655" t="str">
            <v>-</v>
          </cell>
          <cell r="AU655" t="str">
            <v>-</v>
          </cell>
          <cell r="AV655" t="str">
            <v>-</v>
          </cell>
          <cell r="AW655">
            <v>1</v>
          </cell>
          <cell r="AX655" t="str">
            <v>-</v>
          </cell>
          <cell r="AY655">
            <v>1</v>
          </cell>
          <cell r="AZ655">
            <v>1</v>
          </cell>
          <cell r="BA655">
            <v>1</v>
          </cell>
          <cell r="BB655" t="str">
            <v>MO20</v>
          </cell>
          <cell r="BC655">
            <v>30</v>
          </cell>
          <cell r="BD655">
            <v>3</v>
          </cell>
          <cell r="BE655" t="str">
            <v>MO10</v>
          </cell>
          <cell r="BF655">
            <v>30</v>
          </cell>
          <cell r="BG655" t="str">
            <v>-</v>
          </cell>
          <cell r="BH655" t="str">
            <v>-</v>
          </cell>
          <cell r="BI655" t="str">
            <v>-</v>
          </cell>
          <cell r="BJ655" t="str">
            <v>-</v>
          </cell>
          <cell r="BK655" t="str">
            <v>-</v>
          </cell>
          <cell r="BL655" t="str">
            <v>-</v>
          </cell>
          <cell r="BM655" t="str">
            <v>-</v>
          </cell>
          <cell r="BN655" t="str">
            <v>-</v>
          </cell>
          <cell r="BO655" t="str">
            <v>-</v>
          </cell>
          <cell r="BP655" t="str">
            <v>-</v>
          </cell>
          <cell r="BQ655" t="str">
            <v>-</v>
          </cell>
          <cell r="BR655">
            <v>16337</v>
          </cell>
          <cell r="BS655">
            <v>0</v>
          </cell>
          <cell r="BT655">
            <v>16337</v>
          </cell>
          <cell r="BU655">
            <v>0</v>
          </cell>
          <cell r="BW655" t="str">
            <v>Administracion, Imprevistos, Utilidad (AIU)</v>
          </cell>
          <cell r="BX655">
            <v>0</v>
          </cell>
          <cell r="BY655">
            <v>0</v>
          </cell>
          <cell r="BZ655">
            <v>0</v>
          </cell>
          <cell r="CA655">
            <v>0</v>
          </cell>
        </row>
        <row r="656">
          <cell r="D656" t="str">
            <v>Piso ceramica  20,5*20,5 o similar</v>
          </cell>
          <cell r="E656" t="str">
            <v>M2</v>
          </cell>
          <cell r="F656" t="str">
            <v>MG501</v>
          </cell>
          <cell r="G656">
            <v>2.4E-2</v>
          </cell>
          <cell r="H656" t="str">
            <v>-</v>
          </cell>
          <cell r="I656" t="str">
            <v>-</v>
          </cell>
          <cell r="J656" t="str">
            <v>-</v>
          </cell>
          <cell r="K656" t="str">
            <v>-</v>
          </cell>
          <cell r="L656" t="str">
            <v>-</v>
          </cell>
          <cell r="M656" t="str">
            <v>-</v>
          </cell>
          <cell r="N656" t="str">
            <v>-</v>
          </cell>
          <cell r="O656" t="str">
            <v>-</v>
          </cell>
          <cell r="P656" t="str">
            <v>IGE1061</v>
          </cell>
          <cell r="Q656">
            <v>0.51</v>
          </cell>
          <cell r="R656" t="str">
            <v>IGE1225</v>
          </cell>
          <cell r="S656">
            <v>1.03</v>
          </cell>
          <cell r="T656" t="str">
            <v>IGE1062</v>
          </cell>
          <cell r="U656">
            <v>6.27</v>
          </cell>
          <cell r="V656" t="str">
            <v>-</v>
          </cell>
          <cell r="W656" t="str">
            <v>-</v>
          </cell>
          <cell r="X656" t="str">
            <v>-</v>
          </cell>
          <cell r="Y656" t="str">
            <v>-</v>
          </cell>
          <cell r="Z656" t="str">
            <v>-</v>
          </cell>
          <cell r="AA656" t="str">
            <v>-</v>
          </cell>
          <cell r="AB656" t="str">
            <v>-</v>
          </cell>
          <cell r="AC656" t="str">
            <v>-</v>
          </cell>
          <cell r="AD656" t="str">
            <v>-</v>
          </cell>
          <cell r="AE656" t="str">
            <v>-</v>
          </cell>
          <cell r="AF656" t="str">
            <v>-</v>
          </cell>
          <cell r="AG656" t="str">
            <v>-</v>
          </cell>
          <cell r="AH656" t="str">
            <v>-</v>
          </cell>
          <cell r="AI656" t="str">
            <v>-</v>
          </cell>
          <cell r="AJ656">
            <v>0</v>
          </cell>
          <cell r="AK656" t="str">
            <v>-</v>
          </cell>
          <cell r="AL656" t="str">
            <v>-</v>
          </cell>
          <cell r="AM656" t="str">
            <v>-</v>
          </cell>
          <cell r="AN656" t="str">
            <v>-</v>
          </cell>
          <cell r="AO656" t="str">
            <v>-</v>
          </cell>
          <cell r="AP656" t="str">
            <v>-</v>
          </cell>
          <cell r="AQ656" t="str">
            <v>-</v>
          </cell>
          <cell r="AR656" t="str">
            <v>-</v>
          </cell>
          <cell r="AS656" t="str">
            <v>-</v>
          </cell>
          <cell r="AT656" t="str">
            <v>-</v>
          </cell>
          <cell r="AU656" t="str">
            <v>-</v>
          </cell>
          <cell r="AV656" t="str">
            <v>-</v>
          </cell>
          <cell r="AW656">
            <v>1</v>
          </cell>
          <cell r="AX656" t="str">
            <v>-</v>
          </cell>
          <cell r="AY656">
            <v>1</v>
          </cell>
          <cell r="AZ656">
            <v>1</v>
          </cell>
          <cell r="BA656">
            <v>1</v>
          </cell>
          <cell r="BB656" t="str">
            <v>MO13</v>
          </cell>
          <cell r="BC656">
            <v>10</v>
          </cell>
          <cell r="BD656" t="str">
            <v>-</v>
          </cell>
          <cell r="BE656" t="str">
            <v>-</v>
          </cell>
          <cell r="BF656" t="str">
            <v>-</v>
          </cell>
          <cell r="BG656" t="str">
            <v>-</v>
          </cell>
          <cell r="BH656" t="str">
            <v>-</v>
          </cell>
          <cell r="BI656" t="str">
            <v>-</v>
          </cell>
          <cell r="BJ656" t="str">
            <v>-</v>
          </cell>
          <cell r="BK656" t="str">
            <v>-</v>
          </cell>
          <cell r="BL656" t="str">
            <v>-</v>
          </cell>
          <cell r="BM656" t="str">
            <v>-</v>
          </cell>
          <cell r="BN656" t="str">
            <v>-</v>
          </cell>
          <cell r="BO656" t="str">
            <v>-</v>
          </cell>
          <cell r="BP656" t="str">
            <v>-</v>
          </cell>
          <cell r="BQ656" t="str">
            <v>-</v>
          </cell>
          <cell r="BR656">
            <v>48546</v>
          </cell>
          <cell r="BS656">
            <v>0</v>
          </cell>
          <cell r="BT656">
            <v>48546</v>
          </cell>
          <cell r="BU656">
            <v>0</v>
          </cell>
          <cell r="BW656" t="str">
            <v>Administracion, Imprevistos, Utilidad (AIU)</v>
          </cell>
          <cell r="BX656">
            <v>0</v>
          </cell>
          <cell r="BY656">
            <v>0</v>
          </cell>
          <cell r="BZ656">
            <v>0</v>
          </cell>
          <cell r="CA656">
            <v>0</v>
          </cell>
        </row>
        <row r="657">
          <cell r="D657" t="str">
            <v>Piso ceramica  20,5*20,5 o similar POR METRO LINEAL (GUARDAESCOBA)</v>
          </cell>
          <cell r="E657" t="str">
            <v>ML</v>
          </cell>
          <cell r="F657" t="str">
            <v>MG501</v>
          </cell>
          <cell r="G657">
            <v>8.1000000000000003E-2</v>
          </cell>
          <cell r="H657" t="str">
            <v>-</v>
          </cell>
          <cell r="I657" t="str">
            <v>-</v>
          </cell>
          <cell r="J657" t="str">
            <v>-</v>
          </cell>
          <cell r="K657" t="str">
            <v>-</v>
          </cell>
          <cell r="L657" t="str">
            <v>-</v>
          </cell>
          <cell r="M657" t="str">
            <v>-</v>
          </cell>
          <cell r="N657" t="str">
            <v>-</v>
          </cell>
          <cell r="O657" t="str">
            <v>-</v>
          </cell>
          <cell r="P657" t="str">
            <v>IGE1061</v>
          </cell>
          <cell r="Q657">
            <v>0.1</v>
          </cell>
          <cell r="R657" t="str">
            <v>IGE1225</v>
          </cell>
          <cell r="S657">
            <v>0.1</v>
          </cell>
          <cell r="T657" t="str">
            <v>IGE1062</v>
          </cell>
          <cell r="U657">
            <v>1.2</v>
          </cell>
          <cell r="V657" t="str">
            <v>IGE1038</v>
          </cell>
          <cell r="W657">
            <v>1</v>
          </cell>
          <cell r="X657" t="str">
            <v>-</v>
          </cell>
          <cell r="Y657" t="str">
            <v>-</v>
          </cell>
          <cell r="Z657" t="str">
            <v>-</v>
          </cell>
          <cell r="AA657" t="str">
            <v>-</v>
          </cell>
          <cell r="AB657" t="str">
            <v>-</v>
          </cell>
          <cell r="AC657" t="str">
            <v>-</v>
          </cell>
          <cell r="AD657" t="str">
            <v>-</v>
          </cell>
          <cell r="AE657" t="str">
            <v>-</v>
          </cell>
          <cell r="AF657" t="str">
            <v>-</v>
          </cell>
          <cell r="AG657" t="str">
            <v>-</v>
          </cell>
          <cell r="AH657" t="str">
            <v>-</v>
          </cell>
          <cell r="AI657" t="str">
            <v>-</v>
          </cell>
          <cell r="AJ657">
            <v>0.02</v>
          </cell>
          <cell r="AK657" t="str">
            <v>-</v>
          </cell>
          <cell r="AL657" t="str">
            <v>-</v>
          </cell>
          <cell r="AM657" t="str">
            <v>-</v>
          </cell>
          <cell r="AN657" t="str">
            <v>-</v>
          </cell>
          <cell r="AO657" t="str">
            <v>-</v>
          </cell>
          <cell r="AP657" t="str">
            <v>-</v>
          </cell>
          <cell r="AQ657" t="str">
            <v>-</v>
          </cell>
          <cell r="AR657" t="str">
            <v>-</v>
          </cell>
          <cell r="AS657" t="str">
            <v>-</v>
          </cell>
          <cell r="AT657" t="str">
            <v>-</v>
          </cell>
          <cell r="AU657" t="str">
            <v>-</v>
          </cell>
          <cell r="AV657" t="str">
            <v>-</v>
          </cell>
          <cell r="AW657">
            <v>1</v>
          </cell>
          <cell r="AX657" t="str">
            <v>-</v>
          </cell>
          <cell r="AY657">
            <v>1</v>
          </cell>
          <cell r="AZ657">
            <v>1</v>
          </cell>
          <cell r="BA657">
            <v>1</v>
          </cell>
          <cell r="BB657" t="str">
            <v>MO13</v>
          </cell>
          <cell r="BC657">
            <v>15</v>
          </cell>
          <cell r="BD657" t="str">
            <v>-</v>
          </cell>
          <cell r="BE657" t="str">
            <v>-</v>
          </cell>
          <cell r="BF657" t="str">
            <v>-</v>
          </cell>
          <cell r="BG657" t="str">
            <v>-</v>
          </cell>
          <cell r="BH657" t="str">
            <v>-</v>
          </cell>
          <cell r="BI657" t="str">
            <v>-</v>
          </cell>
          <cell r="BJ657" t="str">
            <v>-</v>
          </cell>
          <cell r="BK657" t="str">
            <v>-</v>
          </cell>
          <cell r="BL657" t="str">
            <v>-</v>
          </cell>
          <cell r="BM657" t="str">
            <v>-</v>
          </cell>
          <cell r="BN657" t="str">
            <v>-</v>
          </cell>
          <cell r="BO657" t="str">
            <v>-</v>
          </cell>
          <cell r="BP657" t="str">
            <v>-</v>
          </cell>
          <cell r="BQ657" t="str">
            <v>-</v>
          </cell>
          <cell r="BR657">
            <v>15214</v>
          </cell>
          <cell r="BS657">
            <v>0</v>
          </cell>
          <cell r="BT657">
            <v>15214</v>
          </cell>
          <cell r="BU657">
            <v>0</v>
          </cell>
          <cell r="BW657" t="str">
            <v>Administracion, Imprevistos, Utilidad (AIU)</v>
          </cell>
          <cell r="BX657">
            <v>0</v>
          </cell>
          <cell r="BY657">
            <v>0</v>
          </cell>
          <cell r="BZ657">
            <v>0</v>
          </cell>
          <cell r="CA657">
            <v>0</v>
          </cell>
        </row>
        <row r="658">
          <cell r="D658" t="str">
            <v>Enchape de piso en duropiso 33*33</v>
          </cell>
          <cell r="E658" t="str">
            <v>M2</v>
          </cell>
          <cell r="F658" t="str">
            <v>MG501</v>
          </cell>
          <cell r="G658">
            <v>0.05</v>
          </cell>
          <cell r="H658" t="str">
            <v>-</v>
          </cell>
          <cell r="I658" t="str">
            <v>-</v>
          </cell>
          <cell r="J658" t="str">
            <v>-</v>
          </cell>
          <cell r="K658" t="str">
            <v>-</v>
          </cell>
          <cell r="L658" t="str">
            <v>-</v>
          </cell>
          <cell r="M658" t="str">
            <v>-</v>
          </cell>
          <cell r="N658" t="str">
            <v>-</v>
          </cell>
          <cell r="O658" t="str">
            <v>-</v>
          </cell>
          <cell r="P658" t="str">
            <v>IGE1199</v>
          </cell>
          <cell r="Q658">
            <v>5.5</v>
          </cell>
          <cell r="R658" t="str">
            <v>C6072</v>
          </cell>
          <cell r="S658">
            <v>1.03</v>
          </cell>
          <cell r="T658" t="str">
            <v>IGE1061</v>
          </cell>
          <cell r="U658">
            <v>0.51</v>
          </cell>
          <cell r="V658" t="str">
            <v>IGE1134</v>
          </cell>
          <cell r="W658">
            <v>0.3</v>
          </cell>
          <cell r="X658" t="str">
            <v>-</v>
          </cell>
          <cell r="Y658" t="str">
            <v>-</v>
          </cell>
          <cell r="Z658" t="str">
            <v>-</v>
          </cell>
          <cell r="AA658" t="str">
            <v>-</v>
          </cell>
          <cell r="AB658" t="str">
            <v>-</v>
          </cell>
          <cell r="AC658" t="str">
            <v>-</v>
          </cell>
          <cell r="AD658" t="str">
            <v>-</v>
          </cell>
          <cell r="AE658" t="str">
            <v>-</v>
          </cell>
          <cell r="AF658" t="str">
            <v>-</v>
          </cell>
          <cell r="AG658" t="str">
            <v>-</v>
          </cell>
          <cell r="AH658" t="str">
            <v>-</v>
          </cell>
          <cell r="AI658" t="str">
            <v>-</v>
          </cell>
          <cell r="AJ658">
            <v>0</v>
          </cell>
          <cell r="AK658" t="str">
            <v>-</v>
          </cell>
          <cell r="AL658" t="str">
            <v>-</v>
          </cell>
          <cell r="AM658" t="str">
            <v>-</v>
          </cell>
          <cell r="AN658" t="str">
            <v>-</v>
          </cell>
          <cell r="AO658" t="str">
            <v>-</v>
          </cell>
          <cell r="AP658" t="str">
            <v>-</v>
          </cell>
          <cell r="AQ658" t="str">
            <v>-</v>
          </cell>
          <cell r="AR658" t="str">
            <v>-</v>
          </cell>
          <cell r="AS658" t="str">
            <v>-</v>
          </cell>
          <cell r="AT658" t="str">
            <v>-</v>
          </cell>
          <cell r="AU658" t="str">
            <v>-</v>
          </cell>
          <cell r="AV658" t="str">
            <v>-</v>
          </cell>
          <cell r="AW658">
            <v>1</v>
          </cell>
          <cell r="AX658" t="str">
            <v>-</v>
          </cell>
          <cell r="AY658">
            <v>1</v>
          </cell>
          <cell r="AZ658">
            <v>1</v>
          </cell>
          <cell r="BA658">
            <v>1</v>
          </cell>
          <cell r="BB658" t="str">
            <v>MO13</v>
          </cell>
          <cell r="BC658">
            <v>10</v>
          </cell>
          <cell r="BD658" t="str">
            <v>-</v>
          </cell>
          <cell r="BE658" t="str">
            <v>-</v>
          </cell>
          <cell r="BF658" t="str">
            <v>-</v>
          </cell>
          <cell r="BG658" t="str">
            <v>-</v>
          </cell>
          <cell r="BH658" t="str">
            <v>-</v>
          </cell>
          <cell r="BI658" t="str">
            <v>-</v>
          </cell>
          <cell r="BJ658" t="str">
            <v>-</v>
          </cell>
          <cell r="BK658" t="str">
            <v>-</v>
          </cell>
          <cell r="BL658" t="str">
            <v>-</v>
          </cell>
          <cell r="BM658" t="str">
            <v>-</v>
          </cell>
          <cell r="BN658" t="str">
            <v>-</v>
          </cell>
          <cell r="BO658" t="str">
            <v>-</v>
          </cell>
          <cell r="BP658" t="str">
            <v>-</v>
          </cell>
          <cell r="BQ658" t="str">
            <v>-</v>
          </cell>
          <cell r="BR658">
            <v>45283</v>
          </cell>
          <cell r="BS658">
            <v>0</v>
          </cell>
          <cell r="BT658">
            <v>45283</v>
          </cell>
          <cell r="BU658">
            <v>0</v>
          </cell>
          <cell r="BW658" t="str">
            <v>Administracion, Imprevistos, Utilidad (AIU)</v>
          </cell>
          <cell r="BX658">
            <v>0</v>
          </cell>
          <cell r="BY658">
            <v>0</v>
          </cell>
          <cell r="BZ658">
            <v>0</v>
          </cell>
          <cell r="CA658">
            <v>0</v>
          </cell>
        </row>
        <row r="659">
          <cell r="D659" t="str">
            <v>Piso ceramica 30*30 Alfa o similar</v>
          </cell>
          <cell r="E659" t="str">
            <v>M2</v>
          </cell>
          <cell r="F659" t="str">
            <v>-</v>
          </cell>
          <cell r="G659" t="str">
            <v>-</v>
          </cell>
          <cell r="H659" t="str">
            <v>-</v>
          </cell>
          <cell r="I659" t="str">
            <v>-</v>
          </cell>
          <cell r="J659" t="str">
            <v>-</v>
          </cell>
          <cell r="K659" t="str">
            <v>-</v>
          </cell>
          <cell r="L659" t="str">
            <v>-</v>
          </cell>
          <cell r="M659" t="str">
            <v>-</v>
          </cell>
          <cell r="N659" t="str">
            <v>-</v>
          </cell>
          <cell r="O659" t="str">
            <v>-</v>
          </cell>
          <cell r="P659" t="str">
            <v>IGE1062</v>
          </cell>
          <cell r="Q659">
            <v>5.5</v>
          </cell>
          <cell r="R659" t="str">
            <v>IGE1219</v>
          </cell>
          <cell r="S659">
            <v>1.03</v>
          </cell>
          <cell r="T659" t="str">
            <v>IGE1061</v>
          </cell>
          <cell r="U659">
            <v>0.51</v>
          </cell>
          <cell r="V659" t="str">
            <v>IGE1134</v>
          </cell>
          <cell r="W659">
            <v>0.3</v>
          </cell>
          <cell r="X659" t="str">
            <v>-</v>
          </cell>
          <cell r="Y659" t="str">
            <v>-</v>
          </cell>
          <cell r="Z659" t="str">
            <v>-</v>
          </cell>
          <cell r="AA659" t="str">
            <v>-</v>
          </cell>
          <cell r="AB659" t="str">
            <v>-</v>
          </cell>
          <cell r="AC659" t="str">
            <v>-</v>
          </cell>
          <cell r="AD659" t="str">
            <v>-</v>
          </cell>
          <cell r="AE659" t="str">
            <v>-</v>
          </cell>
          <cell r="AF659" t="str">
            <v>-</v>
          </cell>
          <cell r="AG659" t="str">
            <v>-</v>
          </cell>
          <cell r="AH659" t="str">
            <v>-</v>
          </cell>
          <cell r="AI659" t="str">
            <v>-</v>
          </cell>
          <cell r="AJ659">
            <v>0</v>
          </cell>
          <cell r="AK659" t="str">
            <v>-</v>
          </cell>
          <cell r="AL659" t="str">
            <v>-</v>
          </cell>
          <cell r="AM659" t="str">
            <v>-</v>
          </cell>
          <cell r="AN659" t="str">
            <v>-</v>
          </cell>
          <cell r="AO659" t="str">
            <v>-</v>
          </cell>
          <cell r="AP659" t="str">
            <v>-</v>
          </cell>
          <cell r="AQ659" t="str">
            <v>-</v>
          </cell>
          <cell r="AR659" t="str">
            <v>-</v>
          </cell>
          <cell r="AS659" t="str">
            <v>-</v>
          </cell>
          <cell r="AT659" t="str">
            <v>-</v>
          </cell>
          <cell r="AU659" t="str">
            <v>-</v>
          </cell>
          <cell r="AV659" t="str">
            <v>-</v>
          </cell>
          <cell r="AW659">
            <v>1</v>
          </cell>
          <cell r="AX659" t="str">
            <v>-</v>
          </cell>
          <cell r="AY659">
            <v>1</v>
          </cell>
          <cell r="AZ659">
            <v>1</v>
          </cell>
          <cell r="BA659">
            <v>1</v>
          </cell>
          <cell r="BB659" t="str">
            <v>MO13</v>
          </cell>
          <cell r="BC659">
            <v>10</v>
          </cell>
          <cell r="BD659" t="str">
            <v>-</v>
          </cell>
          <cell r="BE659" t="str">
            <v>-</v>
          </cell>
          <cell r="BF659" t="str">
            <v>-</v>
          </cell>
          <cell r="BG659" t="str">
            <v>-</v>
          </cell>
          <cell r="BH659" t="str">
            <v>-</v>
          </cell>
          <cell r="BI659" t="str">
            <v>-</v>
          </cell>
          <cell r="BJ659" t="str">
            <v>-</v>
          </cell>
          <cell r="BK659" t="str">
            <v>-</v>
          </cell>
          <cell r="BL659" t="str">
            <v>-</v>
          </cell>
          <cell r="BM659" t="str">
            <v>-</v>
          </cell>
          <cell r="BN659" t="str">
            <v>-</v>
          </cell>
          <cell r="BO659" t="str">
            <v>-</v>
          </cell>
          <cell r="BP659" t="str">
            <v>-</v>
          </cell>
          <cell r="BQ659" t="str">
            <v>-</v>
          </cell>
          <cell r="BR659">
            <v>39627</v>
          </cell>
          <cell r="BS659">
            <v>0</v>
          </cell>
          <cell r="BT659">
            <v>39627</v>
          </cell>
          <cell r="BU659">
            <v>0</v>
          </cell>
          <cell r="BW659" t="str">
            <v>Administracion, Imprevistos, Utilidad (AIU)</v>
          </cell>
          <cell r="BX659">
            <v>0</v>
          </cell>
          <cell r="BY659">
            <v>0</v>
          </cell>
          <cell r="BZ659">
            <v>0</v>
          </cell>
          <cell r="CA659">
            <v>0</v>
          </cell>
        </row>
        <row r="660">
          <cell r="D660" t="str">
            <v>Enchape pared ceramica 30*30 Alfa o similar</v>
          </cell>
          <cell r="E660" t="str">
            <v>M2</v>
          </cell>
          <cell r="F660" t="str">
            <v>-</v>
          </cell>
          <cell r="G660" t="str">
            <v>-</v>
          </cell>
          <cell r="H660" t="str">
            <v>-</v>
          </cell>
          <cell r="I660" t="str">
            <v>-</v>
          </cell>
          <cell r="J660" t="str">
            <v>-</v>
          </cell>
          <cell r="K660" t="str">
            <v>-</v>
          </cell>
          <cell r="L660" t="str">
            <v>-</v>
          </cell>
          <cell r="M660" t="str">
            <v>-</v>
          </cell>
          <cell r="N660" t="str">
            <v>-</v>
          </cell>
          <cell r="O660" t="str">
            <v>-</v>
          </cell>
          <cell r="P660" t="str">
            <v>IGE1062</v>
          </cell>
          <cell r="Q660">
            <v>5.5</v>
          </cell>
          <cell r="R660" t="str">
            <v>C5775</v>
          </cell>
          <cell r="S660">
            <v>1.03</v>
          </cell>
          <cell r="T660" t="str">
            <v>IGE1061</v>
          </cell>
          <cell r="U660">
            <v>0.51</v>
          </cell>
          <cell r="V660" t="str">
            <v>IGE1134</v>
          </cell>
          <cell r="W660">
            <v>0.3</v>
          </cell>
          <cell r="X660" t="str">
            <v>-</v>
          </cell>
          <cell r="Y660" t="str">
            <v>-</v>
          </cell>
          <cell r="Z660" t="str">
            <v>-</v>
          </cell>
          <cell r="AA660" t="str">
            <v>-</v>
          </cell>
          <cell r="AB660" t="str">
            <v>-</v>
          </cell>
          <cell r="AC660" t="str">
            <v>-</v>
          </cell>
          <cell r="AD660" t="str">
            <v>-</v>
          </cell>
          <cell r="AE660" t="str">
            <v>-</v>
          </cell>
          <cell r="AF660" t="str">
            <v>-</v>
          </cell>
          <cell r="AG660" t="str">
            <v>-</v>
          </cell>
          <cell r="AH660" t="str">
            <v>-</v>
          </cell>
          <cell r="AI660" t="str">
            <v>-</v>
          </cell>
          <cell r="AJ660">
            <v>0</v>
          </cell>
          <cell r="AK660" t="str">
            <v>-</v>
          </cell>
          <cell r="AL660" t="str">
            <v>-</v>
          </cell>
          <cell r="AM660" t="str">
            <v>-</v>
          </cell>
          <cell r="AN660" t="str">
            <v>-</v>
          </cell>
          <cell r="AO660" t="str">
            <v>-</v>
          </cell>
          <cell r="AP660" t="str">
            <v>-</v>
          </cell>
          <cell r="AQ660" t="str">
            <v>-</v>
          </cell>
          <cell r="AR660" t="str">
            <v>-</v>
          </cell>
          <cell r="AS660" t="str">
            <v>-</v>
          </cell>
          <cell r="AT660" t="str">
            <v>-</v>
          </cell>
          <cell r="AU660" t="str">
            <v>-</v>
          </cell>
          <cell r="AV660" t="str">
            <v>-</v>
          </cell>
          <cell r="AW660">
            <v>1</v>
          </cell>
          <cell r="AX660" t="str">
            <v>-</v>
          </cell>
          <cell r="AY660">
            <v>1</v>
          </cell>
          <cell r="AZ660">
            <v>1</v>
          </cell>
          <cell r="BA660">
            <v>1</v>
          </cell>
          <cell r="BB660" t="str">
            <v>MO13</v>
          </cell>
          <cell r="BC660">
            <v>10</v>
          </cell>
          <cell r="BD660" t="str">
            <v>-</v>
          </cell>
          <cell r="BE660" t="str">
            <v>-</v>
          </cell>
          <cell r="BF660" t="str">
            <v>-</v>
          </cell>
          <cell r="BG660" t="str">
            <v>-</v>
          </cell>
          <cell r="BH660" t="str">
            <v>-</v>
          </cell>
          <cell r="BI660" t="str">
            <v>-</v>
          </cell>
          <cell r="BJ660" t="str">
            <v>-</v>
          </cell>
          <cell r="BK660" t="str">
            <v>-</v>
          </cell>
          <cell r="BL660" t="str">
            <v>-</v>
          </cell>
          <cell r="BM660" t="str">
            <v>-</v>
          </cell>
          <cell r="BN660" t="str">
            <v>-</v>
          </cell>
          <cell r="BO660" t="str">
            <v>-</v>
          </cell>
          <cell r="BP660" t="str">
            <v>-</v>
          </cell>
          <cell r="BQ660" t="str">
            <v>-</v>
          </cell>
          <cell r="BR660">
            <v>43021</v>
          </cell>
          <cell r="BS660">
            <v>0</v>
          </cell>
          <cell r="BT660">
            <v>43021</v>
          </cell>
          <cell r="BU660">
            <v>0</v>
          </cell>
          <cell r="BW660" t="str">
            <v>Administracion, Imprevistos, Utilidad (AIU)</v>
          </cell>
          <cell r="BX660">
            <v>0</v>
          </cell>
          <cell r="BY660">
            <v>0</v>
          </cell>
          <cell r="BZ660">
            <v>0</v>
          </cell>
          <cell r="CA660">
            <v>0</v>
          </cell>
        </row>
        <row r="661">
          <cell r="D661" t="str">
            <v>Piso ceramica 30*30 Alfa o similar POR METRO LINEAL</v>
          </cell>
          <cell r="E661" t="str">
            <v>ML</v>
          </cell>
          <cell r="F661" t="str">
            <v>MG501</v>
          </cell>
          <cell r="G661">
            <v>0.1</v>
          </cell>
          <cell r="H661" t="str">
            <v>-</v>
          </cell>
          <cell r="I661" t="str">
            <v>-</v>
          </cell>
          <cell r="J661" t="str">
            <v>-</v>
          </cell>
          <cell r="K661" t="str">
            <v>-</v>
          </cell>
          <cell r="L661" t="str">
            <v>-</v>
          </cell>
          <cell r="M661" t="str">
            <v>-</v>
          </cell>
          <cell r="N661" t="str">
            <v>-</v>
          </cell>
          <cell r="O661" t="str">
            <v>-</v>
          </cell>
          <cell r="P661" t="str">
            <v>IGE1062</v>
          </cell>
          <cell r="Q661">
            <v>0.55000000000000004</v>
          </cell>
          <cell r="R661" t="str">
            <v>IGE1219</v>
          </cell>
          <cell r="S661">
            <v>0.12</v>
          </cell>
          <cell r="T661" t="str">
            <v>IGE1061</v>
          </cell>
          <cell r="U661">
            <v>0.05</v>
          </cell>
          <cell r="V661" t="str">
            <v>IGE1134</v>
          </cell>
          <cell r="W661">
            <v>0.03</v>
          </cell>
          <cell r="X661" t="str">
            <v>-</v>
          </cell>
          <cell r="Y661" t="str">
            <v>-</v>
          </cell>
          <cell r="Z661" t="str">
            <v>-</v>
          </cell>
          <cell r="AA661" t="str">
            <v>-</v>
          </cell>
          <cell r="AB661" t="str">
            <v>-</v>
          </cell>
          <cell r="AC661" t="str">
            <v>-</v>
          </cell>
          <cell r="AD661" t="str">
            <v>-</v>
          </cell>
          <cell r="AE661" t="str">
            <v>-</v>
          </cell>
          <cell r="AF661" t="str">
            <v>-</v>
          </cell>
          <cell r="AG661" t="str">
            <v>-</v>
          </cell>
          <cell r="AH661" t="str">
            <v>-</v>
          </cell>
          <cell r="AI661" t="str">
            <v>-</v>
          </cell>
          <cell r="AJ661">
            <v>0</v>
          </cell>
          <cell r="AK661" t="str">
            <v>-</v>
          </cell>
          <cell r="AL661" t="str">
            <v>-</v>
          </cell>
          <cell r="AM661" t="str">
            <v>-</v>
          </cell>
          <cell r="AN661" t="str">
            <v>-</v>
          </cell>
          <cell r="AO661" t="str">
            <v>-</v>
          </cell>
          <cell r="AP661" t="str">
            <v>-</v>
          </cell>
          <cell r="AQ661" t="str">
            <v>-</v>
          </cell>
          <cell r="AR661" t="str">
            <v>-</v>
          </cell>
          <cell r="AS661" t="str">
            <v>-</v>
          </cell>
          <cell r="AT661" t="str">
            <v>-</v>
          </cell>
          <cell r="AU661" t="str">
            <v>-</v>
          </cell>
          <cell r="AV661" t="str">
            <v>-</v>
          </cell>
          <cell r="AW661">
            <v>1</v>
          </cell>
          <cell r="AX661" t="str">
            <v>-</v>
          </cell>
          <cell r="AY661">
            <v>1</v>
          </cell>
          <cell r="AZ661">
            <v>1</v>
          </cell>
          <cell r="BA661">
            <v>1</v>
          </cell>
          <cell r="BB661" t="str">
            <v>MO13</v>
          </cell>
          <cell r="BC661">
            <v>40</v>
          </cell>
          <cell r="BD661" t="str">
            <v>-</v>
          </cell>
          <cell r="BE661" t="str">
            <v>-</v>
          </cell>
          <cell r="BF661" t="str">
            <v>-</v>
          </cell>
          <cell r="BG661" t="str">
            <v>-</v>
          </cell>
          <cell r="BH661" t="str">
            <v>-</v>
          </cell>
          <cell r="BI661" t="str">
            <v>-</v>
          </cell>
          <cell r="BJ661" t="str">
            <v>-</v>
          </cell>
          <cell r="BK661" t="str">
            <v>-</v>
          </cell>
          <cell r="BL661" t="str">
            <v>-</v>
          </cell>
          <cell r="BM661" t="str">
            <v>-</v>
          </cell>
          <cell r="BN661" t="str">
            <v>-</v>
          </cell>
          <cell r="BO661" t="str">
            <v>-</v>
          </cell>
          <cell r="BP661" t="str">
            <v>-</v>
          </cell>
          <cell r="BQ661" t="str">
            <v>-</v>
          </cell>
          <cell r="BR661">
            <v>6695</v>
          </cell>
          <cell r="BS661">
            <v>0</v>
          </cell>
          <cell r="BT661">
            <v>6695</v>
          </cell>
          <cell r="BU661">
            <v>0</v>
          </cell>
          <cell r="BW661" t="str">
            <v>Administracion, Imprevistos, Utilidad (AIU)</v>
          </cell>
          <cell r="BX661">
            <v>0</v>
          </cell>
          <cell r="BY661">
            <v>0</v>
          </cell>
          <cell r="BZ661">
            <v>0</v>
          </cell>
          <cell r="CA661">
            <v>0</v>
          </cell>
        </row>
        <row r="662">
          <cell r="D662" t="str">
            <v>Piso en Tablón de gres 33*33*2.5</v>
          </cell>
          <cell r="E662" t="str">
            <v>M2</v>
          </cell>
          <cell r="F662" t="str">
            <v>MG501</v>
          </cell>
          <cell r="G662">
            <v>0.05</v>
          </cell>
          <cell r="H662" t="str">
            <v>-</v>
          </cell>
          <cell r="I662" t="str">
            <v>-</v>
          </cell>
          <cell r="J662" t="str">
            <v>-</v>
          </cell>
          <cell r="K662" t="str">
            <v>-</v>
          </cell>
          <cell r="L662" t="str">
            <v>-</v>
          </cell>
          <cell r="M662" t="str">
            <v>-</v>
          </cell>
          <cell r="N662" t="str">
            <v>-</v>
          </cell>
          <cell r="O662" t="str">
            <v>-</v>
          </cell>
          <cell r="P662" t="str">
            <v>IGE1194</v>
          </cell>
          <cell r="Q662">
            <v>0.02</v>
          </cell>
          <cell r="R662" t="str">
            <v>IGE1230</v>
          </cell>
          <cell r="S662">
            <v>1.03</v>
          </cell>
          <cell r="T662" t="str">
            <v>-</v>
          </cell>
          <cell r="U662" t="str">
            <v>-</v>
          </cell>
          <cell r="V662" t="str">
            <v>-</v>
          </cell>
          <cell r="W662" t="str">
            <v>-</v>
          </cell>
          <cell r="X662" t="str">
            <v>-</v>
          </cell>
          <cell r="Y662" t="str">
            <v>-</v>
          </cell>
          <cell r="Z662" t="str">
            <v>-</v>
          </cell>
          <cell r="AA662" t="str">
            <v>-</v>
          </cell>
          <cell r="AB662" t="str">
            <v>-</v>
          </cell>
          <cell r="AC662" t="str">
            <v>-</v>
          </cell>
          <cell r="AD662" t="str">
            <v>-</v>
          </cell>
          <cell r="AE662" t="str">
            <v>-</v>
          </cell>
          <cell r="AF662" t="str">
            <v>-</v>
          </cell>
          <cell r="AG662" t="str">
            <v>-</v>
          </cell>
          <cell r="AH662" t="str">
            <v>-</v>
          </cell>
          <cell r="AI662" t="str">
            <v>-</v>
          </cell>
          <cell r="AJ662">
            <v>0</v>
          </cell>
          <cell r="AK662" t="str">
            <v>-</v>
          </cell>
          <cell r="AL662" t="str">
            <v>-</v>
          </cell>
          <cell r="AM662" t="str">
            <v>-</v>
          </cell>
          <cell r="AN662" t="str">
            <v>-</v>
          </cell>
          <cell r="AO662" t="str">
            <v>-</v>
          </cell>
          <cell r="AP662" t="str">
            <v>-</v>
          </cell>
          <cell r="AQ662" t="str">
            <v>-</v>
          </cell>
          <cell r="AR662" t="str">
            <v>-</v>
          </cell>
          <cell r="AS662" t="str">
            <v>-</v>
          </cell>
          <cell r="AT662" t="str">
            <v>-</v>
          </cell>
          <cell r="AU662" t="str">
            <v>-</v>
          </cell>
          <cell r="AV662" t="str">
            <v>-</v>
          </cell>
          <cell r="AW662">
            <v>1</v>
          </cell>
          <cell r="AX662" t="str">
            <v>-</v>
          </cell>
          <cell r="AY662">
            <v>1</v>
          </cell>
          <cell r="AZ662">
            <v>1</v>
          </cell>
          <cell r="BA662">
            <v>1</v>
          </cell>
          <cell r="BB662" t="str">
            <v>MO13</v>
          </cell>
          <cell r="BC662">
            <v>15</v>
          </cell>
          <cell r="BD662" t="str">
            <v>-</v>
          </cell>
          <cell r="BE662" t="str">
            <v>-</v>
          </cell>
          <cell r="BF662" t="str">
            <v>-</v>
          </cell>
          <cell r="BG662" t="str">
            <v>-</v>
          </cell>
          <cell r="BH662" t="str">
            <v>-</v>
          </cell>
          <cell r="BI662" t="str">
            <v>-</v>
          </cell>
          <cell r="BJ662" t="str">
            <v>-</v>
          </cell>
          <cell r="BK662" t="str">
            <v>-</v>
          </cell>
          <cell r="BL662" t="str">
            <v>-</v>
          </cell>
          <cell r="BM662" t="str">
            <v>-</v>
          </cell>
          <cell r="BN662" t="str">
            <v>-</v>
          </cell>
          <cell r="BO662" t="str">
            <v>-</v>
          </cell>
          <cell r="BP662" t="str">
            <v>-</v>
          </cell>
          <cell r="BQ662" t="str">
            <v>-</v>
          </cell>
          <cell r="BR662">
            <v>45339</v>
          </cell>
          <cell r="BS662">
            <v>0</v>
          </cell>
          <cell r="BT662">
            <v>44434</v>
          </cell>
          <cell r="BU662">
            <v>0</v>
          </cell>
          <cell r="BW662" t="str">
            <v>Administracion, Imprevistos, Utilidad (AIU)</v>
          </cell>
          <cell r="BX662">
            <v>0</v>
          </cell>
          <cell r="BY662">
            <v>0</v>
          </cell>
          <cell r="BZ662">
            <v>0</v>
          </cell>
          <cell r="CA662">
            <v>0</v>
          </cell>
        </row>
        <row r="663">
          <cell r="D663" t="str">
            <v>GUARDAESCOBA TABLON DE GRES H = 7 CM</v>
          </cell>
          <cell r="E663" t="str">
            <v>M2</v>
          </cell>
          <cell r="F663" t="str">
            <v>MG501</v>
          </cell>
          <cell r="G663">
            <v>0.05</v>
          </cell>
          <cell r="H663" t="str">
            <v>-</v>
          </cell>
          <cell r="I663" t="str">
            <v>-</v>
          </cell>
          <cell r="J663" t="str">
            <v>-</v>
          </cell>
          <cell r="K663" t="str">
            <v>-</v>
          </cell>
          <cell r="L663" t="str">
            <v>-</v>
          </cell>
          <cell r="M663" t="str">
            <v>-</v>
          </cell>
          <cell r="N663" t="str">
            <v>-</v>
          </cell>
          <cell r="O663" t="str">
            <v>-</v>
          </cell>
          <cell r="P663" t="str">
            <v>IGE1194</v>
          </cell>
          <cell r="Q663">
            <v>5.0000000000000001E-3</v>
          </cell>
          <cell r="R663" t="str">
            <v>IGE1230</v>
          </cell>
          <cell r="S663">
            <v>0.26</v>
          </cell>
          <cell r="T663" t="str">
            <v>-</v>
          </cell>
          <cell r="U663" t="str">
            <v>-</v>
          </cell>
          <cell r="V663" t="str">
            <v>-</v>
          </cell>
          <cell r="W663" t="str">
            <v>-</v>
          </cell>
          <cell r="X663" t="str">
            <v>-</v>
          </cell>
          <cell r="Y663" t="str">
            <v>-</v>
          </cell>
          <cell r="Z663" t="str">
            <v>-</v>
          </cell>
          <cell r="AA663" t="str">
            <v>-</v>
          </cell>
          <cell r="AB663" t="str">
            <v>-</v>
          </cell>
          <cell r="AC663" t="str">
            <v>-</v>
          </cell>
          <cell r="AD663" t="str">
            <v>-</v>
          </cell>
          <cell r="AE663" t="str">
            <v>-</v>
          </cell>
          <cell r="AF663" t="str">
            <v>-</v>
          </cell>
          <cell r="AG663" t="str">
            <v>-</v>
          </cell>
          <cell r="AH663" t="str">
            <v>-</v>
          </cell>
          <cell r="AI663" t="str">
            <v>-</v>
          </cell>
          <cell r="AJ663">
            <v>0</v>
          </cell>
          <cell r="AK663" t="str">
            <v>-</v>
          </cell>
          <cell r="AL663" t="str">
            <v>-</v>
          </cell>
          <cell r="AM663" t="str">
            <v>-</v>
          </cell>
          <cell r="AN663" t="str">
            <v>-</v>
          </cell>
          <cell r="AO663" t="str">
            <v>-</v>
          </cell>
          <cell r="AP663" t="str">
            <v>-</v>
          </cell>
          <cell r="AQ663" t="str">
            <v>-</v>
          </cell>
          <cell r="AR663" t="str">
            <v>-</v>
          </cell>
          <cell r="AS663" t="str">
            <v>-</v>
          </cell>
          <cell r="AT663" t="str">
            <v>-</v>
          </cell>
          <cell r="AU663" t="str">
            <v>-</v>
          </cell>
          <cell r="AV663" t="str">
            <v>-</v>
          </cell>
          <cell r="AW663">
            <v>1</v>
          </cell>
          <cell r="AX663" t="str">
            <v>-</v>
          </cell>
          <cell r="AY663">
            <v>1</v>
          </cell>
          <cell r="AZ663">
            <v>1</v>
          </cell>
          <cell r="BA663">
            <v>1</v>
          </cell>
          <cell r="BB663" t="str">
            <v>MO13</v>
          </cell>
          <cell r="BC663">
            <v>50</v>
          </cell>
          <cell r="BD663" t="str">
            <v>-</v>
          </cell>
          <cell r="BE663" t="str">
            <v>-</v>
          </cell>
          <cell r="BF663" t="str">
            <v>-</v>
          </cell>
          <cell r="BG663" t="str">
            <v>-</v>
          </cell>
          <cell r="BH663" t="str">
            <v>-</v>
          </cell>
          <cell r="BI663" t="str">
            <v>-</v>
          </cell>
          <cell r="BJ663" t="str">
            <v>-</v>
          </cell>
          <cell r="BK663" t="str">
            <v>-</v>
          </cell>
          <cell r="BL663" t="str">
            <v>-</v>
          </cell>
          <cell r="BM663" t="str">
            <v>-</v>
          </cell>
          <cell r="BN663" t="str">
            <v>-</v>
          </cell>
          <cell r="BO663" t="str">
            <v>-</v>
          </cell>
          <cell r="BP663" t="str">
            <v>-</v>
          </cell>
          <cell r="BQ663" t="str">
            <v>-</v>
          </cell>
          <cell r="BR663">
            <v>11882</v>
          </cell>
          <cell r="BS663">
            <v>0</v>
          </cell>
          <cell r="BT663">
            <v>44434</v>
          </cell>
          <cell r="BU663">
            <v>0</v>
          </cell>
          <cell r="BW663" t="str">
            <v>Administracion, Imprevistos, Utilidad (AIU)</v>
          </cell>
          <cell r="BX663">
            <v>0</v>
          </cell>
          <cell r="BY663">
            <v>0</v>
          </cell>
          <cell r="BZ663">
            <v>0</v>
          </cell>
          <cell r="CA663">
            <v>0</v>
          </cell>
        </row>
        <row r="664">
          <cell r="D664" t="str">
            <v>Piso en Tablón de gres 25*25</v>
          </cell>
          <cell r="E664" t="str">
            <v>M2</v>
          </cell>
          <cell r="F664" t="str">
            <v>MG501</v>
          </cell>
          <cell r="G664">
            <v>0.05</v>
          </cell>
          <cell r="H664" t="str">
            <v>-</v>
          </cell>
          <cell r="I664" t="str">
            <v>-</v>
          </cell>
          <cell r="J664" t="str">
            <v>-</v>
          </cell>
          <cell r="K664" t="str">
            <v>-</v>
          </cell>
          <cell r="L664" t="str">
            <v>-</v>
          </cell>
          <cell r="M664" t="str">
            <v>-</v>
          </cell>
          <cell r="N664" t="str">
            <v>-</v>
          </cell>
          <cell r="O664" t="str">
            <v>-</v>
          </cell>
          <cell r="P664" t="str">
            <v>IGE1194</v>
          </cell>
          <cell r="Q664">
            <v>0.02</v>
          </cell>
          <cell r="R664" t="str">
            <v>C5777</v>
          </cell>
          <cell r="S664">
            <v>1.03</v>
          </cell>
          <cell r="T664" t="str">
            <v>-</v>
          </cell>
          <cell r="U664" t="str">
            <v>-</v>
          </cell>
          <cell r="V664" t="str">
            <v>-</v>
          </cell>
          <cell r="W664" t="str">
            <v>-</v>
          </cell>
          <cell r="X664" t="str">
            <v>-</v>
          </cell>
          <cell r="Y664" t="str">
            <v>-</v>
          </cell>
          <cell r="Z664" t="str">
            <v>-</v>
          </cell>
          <cell r="AA664" t="str">
            <v>-</v>
          </cell>
          <cell r="AB664" t="str">
            <v>-</v>
          </cell>
          <cell r="AC664" t="str">
            <v>-</v>
          </cell>
          <cell r="AD664" t="str">
            <v>-</v>
          </cell>
          <cell r="AE664" t="str">
            <v>-</v>
          </cell>
          <cell r="AF664" t="str">
            <v>-</v>
          </cell>
          <cell r="AG664" t="str">
            <v>-</v>
          </cell>
          <cell r="AH664" t="str">
            <v>-</v>
          </cell>
          <cell r="AI664" t="str">
            <v>-</v>
          </cell>
          <cell r="AJ664">
            <v>0</v>
          </cell>
          <cell r="AK664" t="str">
            <v>-</v>
          </cell>
          <cell r="AL664" t="str">
            <v>-</v>
          </cell>
          <cell r="AM664" t="str">
            <v>-</v>
          </cell>
          <cell r="AN664" t="str">
            <v>-</v>
          </cell>
          <cell r="AO664" t="str">
            <v>-</v>
          </cell>
          <cell r="AP664" t="str">
            <v>-</v>
          </cell>
          <cell r="AQ664" t="str">
            <v>-</v>
          </cell>
          <cell r="AR664" t="str">
            <v>-</v>
          </cell>
          <cell r="AS664" t="str">
            <v>-</v>
          </cell>
          <cell r="AT664" t="str">
            <v>-</v>
          </cell>
          <cell r="AU664" t="str">
            <v>-</v>
          </cell>
          <cell r="AV664" t="str">
            <v>-</v>
          </cell>
          <cell r="AW664">
            <v>1</v>
          </cell>
          <cell r="AX664" t="str">
            <v>-</v>
          </cell>
          <cell r="AY664">
            <v>1</v>
          </cell>
          <cell r="AZ664">
            <v>1</v>
          </cell>
          <cell r="BA664">
            <v>1</v>
          </cell>
          <cell r="BB664" t="str">
            <v>MO13</v>
          </cell>
          <cell r="BC664">
            <v>8.6</v>
          </cell>
          <cell r="BD664" t="str">
            <v>-</v>
          </cell>
          <cell r="BE664" t="str">
            <v>-</v>
          </cell>
          <cell r="BF664" t="str">
            <v>-</v>
          </cell>
          <cell r="BG664" t="str">
            <v>-</v>
          </cell>
          <cell r="BH664" t="str">
            <v>-</v>
          </cell>
          <cell r="BI664" t="str">
            <v>-</v>
          </cell>
          <cell r="BJ664" t="str">
            <v>-</v>
          </cell>
          <cell r="BK664" t="str">
            <v>-</v>
          </cell>
          <cell r="BL664" t="str">
            <v>-</v>
          </cell>
          <cell r="BM664" t="str">
            <v>-</v>
          </cell>
          <cell r="BN664" t="str">
            <v>-</v>
          </cell>
          <cell r="BO664" t="str">
            <v>-</v>
          </cell>
          <cell r="BP664" t="str">
            <v>-</v>
          </cell>
          <cell r="BQ664" t="str">
            <v>-</v>
          </cell>
          <cell r="BR664">
            <v>45314</v>
          </cell>
          <cell r="BS664">
            <v>0</v>
          </cell>
          <cell r="BT664">
            <v>44434</v>
          </cell>
          <cell r="BU664">
            <v>0</v>
          </cell>
          <cell r="BW664" t="str">
            <v>Administracion, Imprevistos, Utilidad (AIU)</v>
          </cell>
          <cell r="BX664">
            <v>0</v>
          </cell>
          <cell r="BY664">
            <v>0</v>
          </cell>
          <cell r="BZ664">
            <v>0</v>
          </cell>
          <cell r="CA664">
            <v>0</v>
          </cell>
        </row>
        <row r="665">
          <cell r="D665" t="str">
            <v>Piso gravilla lavada  de 1/2" y 3/4"</v>
          </cell>
          <cell r="E665" t="str">
            <v>M2</v>
          </cell>
          <cell r="F665" t="str">
            <v>MG501</v>
          </cell>
          <cell r="G665">
            <v>0.05</v>
          </cell>
          <cell r="H665" t="str">
            <v>-</v>
          </cell>
          <cell r="I665" t="str">
            <v>-</v>
          </cell>
          <cell r="J665" t="str">
            <v>-</v>
          </cell>
          <cell r="K665" t="str">
            <v>-</v>
          </cell>
          <cell r="L665" t="str">
            <v>-</v>
          </cell>
          <cell r="M665" t="str">
            <v>-</v>
          </cell>
          <cell r="N665" t="str">
            <v>-</v>
          </cell>
          <cell r="O665" t="str">
            <v>-</v>
          </cell>
          <cell r="P665" t="str">
            <v>IGE1125</v>
          </cell>
          <cell r="Q665">
            <v>0.03</v>
          </cell>
          <cell r="R665" t="str">
            <v>IGE1192</v>
          </cell>
          <cell r="S665">
            <v>1.03</v>
          </cell>
          <cell r="T665" t="str">
            <v>IGE1062</v>
          </cell>
          <cell r="U665">
            <v>6.98</v>
          </cell>
          <cell r="V665" t="str">
            <v>IGE1025</v>
          </cell>
          <cell r="W665">
            <v>0.03</v>
          </cell>
          <cell r="X665" t="str">
            <v>IGE1104</v>
          </cell>
          <cell r="Y665">
            <v>0.8</v>
          </cell>
          <cell r="Z665" t="str">
            <v>IGE1013</v>
          </cell>
          <cell r="AA665">
            <v>3.18</v>
          </cell>
          <cell r="AB665" t="str">
            <v>-</v>
          </cell>
          <cell r="AC665" t="str">
            <v>-</v>
          </cell>
          <cell r="AD665" t="str">
            <v>-</v>
          </cell>
          <cell r="AE665" t="str">
            <v>-</v>
          </cell>
          <cell r="AF665" t="str">
            <v>-</v>
          </cell>
          <cell r="AG665" t="str">
            <v>-</v>
          </cell>
          <cell r="AH665" t="str">
            <v>-</v>
          </cell>
          <cell r="AI665" t="str">
            <v>-</v>
          </cell>
          <cell r="AJ665">
            <v>0</v>
          </cell>
          <cell r="AK665" t="str">
            <v>-</v>
          </cell>
          <cell r="AL665" t="str">
            <v>-</v>
          </cell>
          <cell r="AM665" t="str">
            <v>-</v>
          </cell>
          <cell r="AN665" t="str">
            <v>-</v>
          </cell>
          <cell r="AO665" t="str">
            <v>-</v>
          </cell>
          <cell r="AP665" t="str">
            <v>-</v>
          </cell>
          <cell r="AQ665" t="str">
            <v>-</v>
          </cell>
          <cell r="AR665" t="str">
            <v>-</v>
          </cell>
          <cell r="AS665" t="str">
            <v>-</v>
          </cell>
          <cell r="AT665" t="str">
            <v>-</v>
          </cell>
          <cell r="AU665" t="str">
            <v>-</v>
          </cell>
          <cell r="AV665" t="str">
            <v>-</v>
          </cell>
          <cell r="AW665">
            <v>1</v>
          </cell>
          <cell r="AX665" t="str">
            <v>-</v>
          </cell>
          <cell r="AY665">
            <v>1</v>
          </cell>
          <cell r="AZ665">
            <v>1</v>
          </cell>
          <cell r="BA665">
            <v>1</v>
          </cell>
          <cell r="BB665" t="str">
            <v>MO13</v>
          </cell>
          <cell r="BC665">
            <v>3</v>
          </cell>
          <cell r="BD665" t="str">
            <v>-</v>
          </cell>
          <cell r="BE665" t="str">
            <v>-</v>
          </cell>
          <cell r="BF665" t="str">
            <v>-</v>
          </cell>
          <cell r="BG665" t="str">
            <v>-</v>
          </cell>
          <cell r="BH665" t="str">
            <v>-</v>
          </cell>
          <cell r="BI665" t="str">
            <v>-</v>
          </cell>
          <cell r="BJ665" t="str">
            <v>-</v>
          </cell>
          <cell r="BK665" t="str">
            <v>-</v>
          </cell>
          <cell r="BL665" t="str">
            <v>-</v>
          </cell>
          <cell r="BM665" t="str">
            <v>-</v>
          </cell>
          <cell r="BN665" t="str">
            <v>-</v>
          </cell>
          <cell r="BO665" t="str">
            <v>-</v>
          </cell>
          <cell r="BP665" t="str">
            <v>-</v>
          </cell>
          <cell r="BQ665" t="str">
            <v>-</v>
          </cell>
          <cell r="BR665">
            <v>67487</v>
          </cell>
          <cell r="BS665">
            <v>0</v>
          </cell>
          <cell r="BT665">
            <v>0</v>
          </cell>
          <cell r="BU665">
            <v>0</v>
          </cell>
          <cell r="BW665" t="str">
            <v>Administracion, Imprevistos, Utilidad (AIU)</v>
          </cell>
          <cell r="BX665">
            <v>0</v>
          </cell>
          <cell r="BY665">
            <v>0</v>
          </cell>
          <cell r="BZ665">
            <v>0</v>
          </cell>
          <cell r="CA665">
            <v>0</v>
          </cell>
        </row>
        <row r="666">
          <cell r="D666" t="str">
            <v>Placa base en concreto  E=0.08  2500 PSI</v>
          </cell>
          <cell r="E666" t="str">
            <v>M2</v>
          </cell>
          <cell r="F666" t="str">
            <v>MG501</v>
          </cell>
          <cell r="G666">
            <v>0.1</v>
          </cell>
          <cell r="H666" t="str">
            <v>-</v>
          </cell>
          <cell r="I666" t="str">
            <v>-</v>
          </cell>
          <cell r="J666" t="str">
            <v>-</v>
          </cell>
          <cell r="K666" t="str">
            <v>-</v>
          </cell>
          <cell r="L666" t="str">
            <v>-</v>
          </cell>
          <cell r="M666" t="str">
            <v>-</v>
          </cell>
          <cell r="N666" t="str">
            <v>-</v>
          </cell>
          <cell r="O666" t="str">
            <v>-</v>
          </cell>
          <cell r="P666" t="str">
            <v>IGE1095</v>
          </cell>
          <cell r="Q666">
            <v>0.08</v>
          </cell>
          <cell r="R666" t="str">
            <v>IGE1176</v>
          </cell>
          <cell r="S666">
            <v>0.51</v>
          </cell>
          <cell r="T666" t="str">
            <v>-</v>
          </cell>
          <cell r="U666" t="str">
            <v>-</v>
          </cell>
          <cell r="V666" t="str">
            <v>-</v>
          </cell>
          <cell r="W666" t="str">
            <v>-</v>
          </cell>
          <cell r="X666" t="str">
            <v>-</v>
          </cell>
          <cell r="Y666" t="str">
            <v>-</v>
          </cell>
          <cell r="Z666" t="str">
            <v>-</v>
          </cell>
          <cell r="AA666" t="str">
            <v>-</v>
          </cell>
          <cell r="AB666" t="str">
            <v>-</v>
          </cell>
          <cell r="AC666" t="str">
            <v>-</v>
          </cell>
          <cell r="AD666" t="str">
            <v>-</v>
          </cell>
          <cell r="AE666" t="str">
            <v>-</v>
          </cell>
          <cell r="AF666" t="str">
            <v>-</v>
          </cell>
          <cell r="AG666" t="str">
            <v>-</v>
          </cell>
          <cell r="AH666" t="str">
            <v>-</v>
          </cell>
          <cell r="AI666" t="str">
            <v>-</v>
          </cell>
          <cell r="AJ666">
            <v>0</v>
          </cell>
          <cell r="AK666" t="str">
            <v>-</v>
          </cell>
          <cell r="AL666" t="str">
            <v>-</v>
          </cell>
          <cell r="AM666" t="str">
            <v>-</v>
          </cell>
          <cell r="AN666" t="str">
            <v>-</v>
          </cell>
          <cell r="AO666" t="str">
            <v>-</v>
          </cell>
          <cell r="AP666" t="str">
            <v>-</v>
          </cell>
          <cell r="AQ666" t="str">
            <v>-</v>
          </cell>
          <cell r="AR666" t="str">
            <v>-</v>
          </cell>
          <cell r="AS666" t="str">
            <v>-</v>
          </cell>
          <cell r="AT666" t="str">
            <v>-</v>
          </cell>
          <cell r="AU666" t="str">
            <v>-</v>
          </cell>
          <cell r="AV666" t="str">
            <v>-</v>
          </cell>
          <cell r="AW666">
            <v>1</v>
          </cell>
          <cell r="AX666" t="str">
            <v>-</v>
          </cell>
          <cell r="AY666">
            <v>1</v>
          </cell>
          <cell r="AZ666">
            <v>1</v>
          </cell>
          <cell r="BA666">
            <v>1</v>
          </cell>
          <cell r="BB666" t="str">
            <v>MO13</v>
          </cell>
          <cell r="BC666">
            <v>8.5</v>
          </cell>
          <cell r="BD666" t="str">
            <v>-</v>
          </cell>
          <cell r="BE666" t="str">
            <v>-</v>
          </cell>
          <cell r="BF666" t="str">
            <v>-</v>
          </cell>
          <cell r="BG666" t="str">
            <v>-</v>
          </cell>
          <cell r="BH666" t="str">
            <v>-</v>
          </cell>
          <cell r="BI666" t="str">
            <v>-</v>
          </cell>
          <cell r="BJ666" t="str">
            <v>-</v>
          </cell>
          <cell r="BK666" t="str">
            <v>-</v>
          </cell>
          <cell r="BL666" t="str">
            <v>-</v>
          </cell>
          <cell r="BM666" t="str">
            <v>-</v>
          </cell>
          <cell r="BN666" t="str">
            <v>-</v>
          </cell>
          <cell r="BO666" t="str">
            <v>-</v>
          </cell>
          <cell r="BP666" t="str">
            <v>-</v>
          </cell>
          <cell r="BQ666" t="str">
            <v>-</v>
          </cell>
          <cell r="BR666">
            <v>47262</v>
          </cell>
          <cell r="BS666">
            <v>0</v>
          </cell>
          <cell r="BT666">
            <v>47262</v>
          </cell>
          <cell r="BU666">
            <v>0</v>
          </cell>
          <cell r="BW666" t="str">
            <v>Administracion, Imprevistos, Utilidad (AIU)</v>
          </cell>
          <cell r="BX666">
            <v>0</v>
          </cell>
          <cell r="BY666">
            <v>0</v>
          </cell>
          <cell r="BZ666">
            <v>0</v>
          </cell>
          <cell r="CA666">
            <v>0</v>
          </cell>
        </row>
        <row r="667">
          <cell r="D667" t="str">
            <v>Placa base en concreto  E=0.10  2500 PSI</v>
          </cell>
          <cell r="E667" t="str">
            <v>M2</v>
          </cell>
          <cell r="F667" t="str">
            <v>MG501</v>
          </cell>
          <cell r="G667">
            <v>0.05</v>
          </cell>
          <cell r="H667" t="str">
            <v>-</v>
          </cell>
          <cell r="I667" t="str">
            <v>-</v>
          </cell>
          <cell r="J667" t="str">
            <v>-</v>
          </cell>
          <cell r="K667" t="str">
            <v>-</v>
          </cell>
          <cell r="L667" t="str">
            <v>-</v>
          </cell>
          <cell r="M667" t="str">
            <v>-</v>
          </cell>
          <cell r="N667" t="str">
            <v>-</v>
          </cell>
          <cell r="O667" t="str">
            <v>-</v>
          </cell>
          <cell r="P667" t="str">
            <v>IGE1095</v>
          </cell>
          <cell r="Q667">
            <v>0.1</v>
          </cell>
          <cell r="R667" t="str">
            <v>IGE1176</v>
          </cell>
          <cell r="S667">
            <v>0.51</v>
          </cell>
          <cell r="T667" t="str">
            <v>-</v>
          </cell>
          <cell r="U667" t="str">
            <v>-</v>
          </cell>
          <cell r="V667" t="str">
            <v>-</v>
          </cell>
          <cell r="W667" t="str">
            <v>-</v>
          </cell>
          <cell r="X667" t="str">
            <v>-</v>
          </cell>
          <cell r="Y667" t="str">
            <v>-</v>
          </cell>
          <cell r="Z667" t="str">
            <v>-</v>
          </cell>
          <cell r="AA667" t="str">
            <v>-</v>
          </cell>
          <cell r="AB667" t="str">
            <v>-</v>
          </cell>
          <cell r="AC667" t="str">
            <v>-</v>
          </cell>
          <cell r="AD667" t="str">
            <v>-</v>
          </cell>
          <cell r="AE667" t="str">
            <v>-</v>
          </cell>
          <cell r="AF667" t="str">
            <v>-</v>
          </cell>
          <cell r="AG667" t="str">
            <v>-</v>
          </cell>
          <cell r="AH667" t="str">
            <v>-</v>
          </cell>
          <cell r="AI667" t="str">
            <v>-</v>
          </cell>
          <cell r="AJ667">
            <v>0</v>
          </cell>
          <cell r="AK667" t="str">
            <v>-</v>
          </cell>
          <cell r="AL667" t="str">
            <v>-</v>
          </cell>
          <cell r="AM667" t="str">
            <v>-</v>
          </cell>
          <cell r="AN667" t="str">
            <v>-</v>
          </cell>
          <cell r="AO667" t="str">
            <v>-</v>
          </cell>
          <cell r="AP667" t="str">
            <v>-</v>
          </cell>
          <cell r="AQ667" t="str">
            <v>-</v>
          </cell>
          <cell r="AR667" t="str">
            <v>-</v>
          </cell>
          <cell r="AS667" t="str">
            <v>-</v>
          </cell>
          <cell r="AT667" t="str">
            <v>-</v>
          </cell>
          <cell r="AU667" t="str">
            <v>-</v>
          </cell>
          <cell r="AV667" t="str">
            <v>-</v>
          </cell>
          <cell r="AW667">
            <v>1</v>
          </cell>
          <cell r="AX667" t="str">
            <v>-</v>
          </cell>
          <cell r="AY667">
            <v>1</v>
          </cell>
          <cell r="AZ667">
            <v>1</v>
          </cell>
          <cell r="BA667">
            <v>1</v>
          </cell>
          <cell r="BB667" t="str">
            <v>MO20</v>
          </cell>
          <cell r="BC667">
            <v>12.3</v>
          </cell>
          <cell r="BD667">
            <v>2</v>
          </cell>
          <cell r="BE667" t="str">
            <v>MO10</v>
          </cell>
          <cell r="BF667">
            <v>12.3</v>
          </cell>
          <cell r="BG667" t="str">
            <v>-</v>
          </cell>
          <cell r="BH667" t="str">
            <v>-</v>
          </cell>
          <cell r="BI667" t="str">
            <v>-</v>
          </cell>
          <cell r="BJ667" t="str">
            <v>-</v>
          </cell>
          <cell r="BK667" t="str">
            <v>-</v>
          </cell>
          <cell r="BL667" t="str">
            <v>-</v>
          </cell>
          <cell r="BM667" t="str">
            <v>-</v>
          </cell>
          <cell r="BN667" t="str">
            <v>-</v>
          </cell>
          <cell r="BO667" t="str">
            <v>-</v>
          </cell>
          <cell r="BP667" t="str">
            <v>-</v>
          </cell>
          <cell r="BQ667" t="str">
            <v>-</v>
          </cell>
          <cell r="BR667">
            <v>51986</v>
          </cell>
          <cell r="BS667">
            <v>0</v>
          </cell>
          <cell r="BT667">
            <v>51986</v>
          </cell>
          <cell r="BU667">
            <v>0</v>
          </cell>
          <cell r="BW667" t="str">
            <v>Administracion, Imprevistos, Utilidad (AIU)</v>
          </cell>
          <cell r="BX667">
            <v>0</v>
          </cell>
          <cell r="BY667">
            <v>0</v>
          </cell>
          <cell r="BZ667">
            <v>0</v>
          </cell>
          <cell r="CA667">
            <v>0</v>
          </cell>
        </row>
        <row r="668">
          <cell r="D668" t="str">
            <v>Placa en concreto reforzado para torre de aireacion e=0.10</v>
          </cell>
          <cell r="E668" t="str">
            <v>M3</v>
          </cell>
          <cell r="F668" t="str">
            <v>MG501</v>
          </cell>
          <cell r="G668">
            <v>0.05</v>
          </cell>
          <cell r="H668" t="str">
            <v>MG519</v>
          </cell>
          <cell r="I668">
            <v>2</v>
          </cell>
          <cell r="J668" t="str">
            <v>-</v>
          </cell>
          <cell r="K668" t="str">
            <v>-</v>
          </cell>
          <cell r="L668" t="str">
            <v>-</v>
          </cell>
          <cell r="M668" t="str">
            <v>-</v>
          </cell>
          <cell r="N668" t="str">
            <v>-</v>
          </cell>
          <cell r="O668" t="str">
            <v>-</v>
          </cell>
          <cell r="P668" t="str">
            <v>IGE1099</v>
          </cell>
          <cell r="Q668">
            <v>1.04</v>
          </cell>
          <cell r="R668" t="str">
            <v>C5256</v>
          </cell>
          <cell r="S668">
            <v>0.3</v>
          </cell>
          <cell r="T668" t="str">
            <v>IGA3023</v>
          </cell>
          <cell r="U668">
            <v>5</v>
          </cell>
          <cell r="V668" t="str">
            <v>IGE1008</v>
          </cell>
          <cell r="W668">
            <v>50</v>
          </cell>
          <cell r="X668" t="str">
            <v>-</v>
          </cell>
          <cell r="Y668" t="str">
            <v>-</v>
          </cell>
          <cell r="Z668" t="str">
            <v>-</v>
          </cell>
          <cell r="AA668" t="str">
            <v>-</v>
          </cell>
          <cell r="AB668" t="str">
            <v>-</v>
          </cell>
          <cell r="AC668" t="str">
            <v>-</v>
          </cell>
          <cell r="AD668" t="str">
            <v>-</v>
          </cell>
          <cell r="AE668" t="str">
            <v>-</v>
          </cell>
          <cell r="AF668" t="str">
            <v>-</v>
          </cell>
          <cell r="AG668" t="str">
            <v>-</v>
          </cell>
          <cell r="AH668" t="str">
            <v>-</v>
          </cell>
          <cell r="AI668" t="str">
            <v>-</v>
          </cell>
          <cell r="AJ668">
            <v>0</v>
          </cell>
          <cell r="AK668" t="str">
            <v>-</v>
          </cell>
          <cell r="AL668" t="str">
            <v>-</v>
          </cell>
          <cell r="AM668" t="str">
            <v>-</v>
          </cell>
          <cell r="AN668" t="str">
            <v>-</v>
          </cell>
          <cell r="AO668" t="str">
            <v>-</v>
          </cell>
          <cell r="AP668" t="str">
            <v>-</v>
          </cell>
          <cell r="AQ668" t="str">
            <v>-</v>
          </cell>
          <cell r="AR668" t="str">
            <v>-</v>
          </cell>
          <cell r="AS668" t="str">
            <v>-</v>
          </cell>
          <cell r="AT668" t="str">
            <v>-</v>
          </cell>
          <cell r="AU668" t="str">
            <v>-</v>
          </cell>
          <cell r="AV668" t="str">
            <v>-</v>
          </cell>
          <cell r="AW668">
            <v>1</v>
          </cell>
          <cell r="AX668" t="str">
            <v>-</v>
          </cell>
          <cell r="AY668">
            <v>1</v>
          </cell>
          <cell r="AZ668">
            <v>1</v>
          </cell>
          <cell r="BA668">
            <v>1</v>
          </cell>
          <cell r="BB668" t="str">
            <v>MO20</v>
          </cell>
          <cell r="BC668">
            <v>1.8</v>
          </cell>
          <cell r="BD668">
            <v>3</v>
          </cell>
          <cell r="BE668" t="str">
            <v>MO10</v>
          </cell>
          <cell r="BF668">
            <v>1.8</v>
          </cell>
          <cell r="BG668" t="str">
            <v>-</v>
          </cell>
          <cell r="BH668" t="str">
            <v>-</v>
          </cell>
          <cell r="BI668" t="str">
            <v>-</v>
          </cell>
          <cell r="BJ668" t="str">
            <v>-</v>
          </cell>
          <cell r="BK668" t="str">
            <v>-</v>
          </cell>
          <cell r="BL668" t="str">
            <v>-</v>
          </cell>
          <cell r="BM668" t="str">
            <v>-</v>
          </cell>
          <cell r="BN668" t="str">
            <v>-</v>
          </cell>
          <cell r="BO668" t="str">
            <v>-</v>
          </cell>
          <cell r="BP668" t="str">
            <v>-</v>
          </cell>
          <cell r="BQ668" t="str">
            <v>-</v>
          </cell>
          <cell r="BR668">
            <v>820625</v>
          </cell>
          <cell r="BS668">
            <v>0</v>
          </cell>
          <cell r="BT668">
            <v>820625</v>
          </cell>
          <cell r="BU668" t="str">
            <v>CUCAITA</v>
          </cell>
          <cell r="BW668" t="str">
            <v>Administracion, Imprevistos, Utilidad (AIU)</v>
          </cell>
          <cell r="BX668">
            <v>0</v>
          </cell>
          <cell r="BY668">
            <v>0</v>
          </cell>
          <cell r="BZ668">
            <v>0</v>
          </cell>
          <cell r="CA668">
            <v>0</v>
          </cell>
        </row>
        <row r="669">
          <cell r="D669" t="str">
            <v>Planta eléctrica de 35 KVA motor disel y generador trifacico a 220/127 voltios completa</v>
          </cell>
          <cell r="E669" t="str">
            <v>Un</v>
          </cell>
          <cell r="F669" t="str">
            <v>-</v>
          </cell>
          <cell r="G669" t="str">
            <v>-</v>
          </cell>
          <cell r="H669" t="str">
            <v>-</v>
          </cell>
          <cell r="I669" t="str">
            <v>-</v>
          </cell>
          <cell r="J669" t="str">
            <v>-</v>
          </cell>
          <cell r="K669" t="str">
            <v>-</v>
          </cell>
          <cell r="L669" t="str">
            <v>-</v>
          </cell>
          <cell r="M669" t="str">
            <v>-</v>
          </cell>
          <cell r="N669" t="str">
            <v>-</v>
          </cell>
          <cell r="O669" t="str">
            <v>-</v>
          </cell>
          <cell r="P669" t="str">
            <v>C5537</v>
          </cell>
          <cell r="Q669">
            <v>1</v>
          </cell>
          <cell r="R669" t="str">
            <v>-</v>
          </cell>
          <cell r="S669" t="str">
            <v>-</v>
          </cell>
          <cell r="T669" t="str">
            <v>-</v>
          </cell>
          <cell r="U669" t="str">
            <v>-</v>
          </cell>
          <cell r="V669" t="str">
            <v>-</v>
          </cell>
          <cell r="W669" t="str">
            <v>-</v>
          </cell>
          <cell r="X669" t="str">
            <v>-</v>
          </cell>
          <cell r="Y669" t="str">
            <v>-</v>
          </cell>
          <cell r="Z669" t="str">
            <v>-</v>
          </cell>
          <cell r="AA669" t="str">
            <v>-</v>
          </cell>
          <cell r="AB669" t="str">
            <v>-</v>
          </cell>
          <cell r="AC669" t="str">
            <v>-</v>
          </cell>
          <cell r="AD669" t="str">
            <v>-</v>
          </cell>
          <cell r="AE669" t="str">
            <v>-</v>
          </cell>
          <cell r="AF669" t="str">
            <v>-</v>
          </cell>
          <cell r="AG669" t="str">
            <v>-</v>
          </cell>
          <cell r="AH669" t="str">
            <v>-</v>
          </cell>
          <cell r="AI669" t="str">
            <v>-</v>
          </cell>
          <cell r="AJ669">
            <v>0</v>
          </cell>
          <cell r="AK669" t="str">
            <v>-</v>
          </cell>
          <cell r="AL669" t="str">
            <v>-</v>
          </cell>
          <cell r="AM669" t="str">
            <v>-</v>
          </cell>
          <cell r="AN669" t="str">
            <v>-</v>
          </cell>
          <cell r="AO669" t="str">
            <v>-</v>
          </cell>
          <cell r="AP669" t="str">
            <v>-</v>
          </cell>
          <cell r="AQ669" t="str">
            <v>-</v>
          </cell>
          <cell r="AR669" t="str">
            <v>-</v>
          </cell>
          <cell r="AS669" t="str">
            <v>-</v>
          </cell>
          <cell r="AT669" t="str">
            <v>-</v>
          </cell>
          <cell r="AU669" t="str">
            <v>-</v>
          </cell>
          <cell r="AV669" t="str">
            <v>-</v>
          </cell>
          <cell r="AW669">
            <v>1</v>
          </cell>
          <cell r="AX669" t="str">
            <v>-</v>
          </cell>
          <cell r="AY669">
            <v>1</v>
          </cell>
          <cell r="AZ669">
            <v>1</v>
          </cell>
          <cell r="BA669" t="str">
            <v>-</v>
          </cell>
          <cell r="BB669" t="str">
            <v>-</v>
          </cell>
          <cell r="BC669" t="str">
            <v>-</v>
          </cell>
          <cell r="BD669" t="str">
            <v>-</v>
          </cell>
          <cell r="BE669" t="str">
            <v>-</v>
          </cell>
          <cell r="BF669" t="str">
            <v>-</v>
          </cell>
          <cell r="BG669" t="str">
            <v>-</v>
          </cell>
          <cell r="BH669" t="str">
            <v>-</v>
          </cell>
          <cell r="BI669" t="str">
            <v>-</v>
          </cell>
          <cell r="BJ669" t="str">
            <v>-</v>
          </cell>
          <cell r="BK669" t="str">
            <v>-</v>
          </cell>
          <cell r="BL669" t="str">
            <v>-</v>
          </cell>
          <cell r="BM669" t="str">
            <v>-</v>
          </cell>
          <cell r="BN669" t="str">
            <v>-</v>
          </cell>
          <cell r="BO669" t="str">
            <v>-</v>
          </cell>
          <cell r="BP669" t="str">
            <v>-</v>
          </cell>
          <cell r="BQ669" t="str">
            <v>-</v>
          </cell>
          <cell r="BR669">
            <v>31166312</v>
          </cell>
          <cell r="BS669">
            <v>0</v>
          </cell>
          <cell r="BT669">
            <v>31166312</v>
          </cell>
          <cell r="BU669">
            <v>0</v>
          </cell>
          <cell r="BW669" t="str">
            <v>Administracion, Imprevistos, Utilidad (AIU)</v>
          </cell>
          <cell r="BX669">
            <v>0</v>
          </cell>
          <cell r="BY669">
            <v>0</v>
          </cell>
          <cell r="BZ669">
            <v>0</v>
          </cell>
          <cell r="CA669">
            <v>0</v>
          </cell>
        </row>
        <row r="670">
          <cell r="D670" t="str">
            <v xml:space="preserve">Planta electrica de emergencia de 1KW y 120 voltios </v>
          </cell>
          <cell r="E670" t="str">
            <v>Un</v>
          </cell>
          <cell r="F670" t="str">
            <v>-</v>
          </cell>
          <cell r="G670" t="str">
            <v>-</v>
          </cell>
          <cell r="H670" t="str">
            <v>-</v>
          </cell>
          <cell r="I670" t="str">
            <v>-</v>
          </cell>
          <cell r="J670" t="str">
            <v>-</v>
          </cell>
          <cell r="K670" t="str">
            <v>-</v>
          </cell>
          <cell r="L670" t="str">
            <v>-</v>
          </cell>
          <cell r="M670" t="str">
            <v>-</v>
          </cell>
          <cell r="N670" t="str">
            <v>-</v>
          </cell>
          <cell r="O670" t="str">
            <v>-</v>
          </cell>
          <cell r="P670" t="str">
            <v>C5239</v>
          </cell>
          <cell r="Q670">
            <v>1</v>
          </cell>
          <cell r="R670" t="str">
            <v>-</v>
          </cell>
          <cell r="S670" t="str">
            <v>-</v>
          </cell>
          <cell r="T670" t="str">
            <v>-</v>
          </cell>
          <cell r="U670" t="str">
            <v>-</v>
          </cell>
          <cell r="V670" t="str">
            <v>-</v>
          </cell>
          <cell r="W670" t="str">
            <v>-</v>
          </cell>
          <cell r="X670" t="str">
            <v>-</v>
          </cell>
          <cell r="Y670" t="str">
            <v>-</v>
          </cell>
          <cell r="Z670" t="str">
            <v>-</v>
          </cell>
          <cell r="AA670" t="str">
            <v>-</v>
          </cell>
          <cell r="AB670" t="str">
            <v>-</v>
          </cell>
          <cell r="AC670" t="str">
            <v>-</v>
          </cell>
          <cell r="AD670" t="str">
            <v>-</v>
          </cell>
          <cell r="AE670" t="str">
            <v>-</v>
          </cell>
          <cell r="AF670" t="str">
            <v>-</v>
          </cell>
          <cell r="AG670" t="str">
            <v>-</v>
          </cell>
          <cell r="AH670" t="str">
            <v>-</v>
          </cell>
          <cell r="AI670" t="str">
            <v>-</v>
          </cell>
          <cell r="AJ670">
            <v>0</v>
          </cell>
          <cell r="AK670" t="str">
            <v>-</v>
          </cell>
          <cell r="AL670" t="str">
            <v>-</v>
          </cell>
          <cell r="AM670" t="str">
            <v>-</v>
          </cell>
          <cell r="AN670" t="str">
            <v>-</v>
          </cell>
          <cell r="AO670" t="str">
            <v>-</v>
          </cell>
          <cell r="AP670" t="str">
            <v>-</v>
          </cell>
          <cell r="AQ670" t="str">
            <v>-</v>
          </cell>
          <cell r="AR670" t="str">
            <v>-</v>
          </cell>
          <cell r="AS670" t="str">
            <v>-</v>
          </cell>
          <cell r="AT670" t="str">
            <v>-</v>
          </cell>
          <cell r="AU670" t="str">
            <v>-</v>
          </cell>
          <cell r="AV670" t="str">
            <v>-</v>
          </cell>
          <cell r="AW670">
            <v>1</v>
          </cell>
          <cell r="AX670" t="str">
            <v>-</v>
          </cell>
          <cell r="AY670">
            <v>1</v>
          </cell>
          <cell r="AZ670">
            <v>1</v>
          </cell>
          <cell r="BA670" t="str">
            <v>-</v>
          </cell>
          <cell r="BB670" t="str">
            <v>-</v>
          </cell>
          <cell r="BC670" t="str">
            <v>-</v>
          </cell>
          <cell r="BD670" t="str">
            <v>-</v>
          </cell>
          <cell r="BE670" t="str">
            <v>-</v>
          </cell>
          <cell r="BF670" t="str">
            <v>-</v>
          </cell>
          <cell r="BG670" t="str">
            <v>-</v>
          </cell>
          <cell r="BH670" t="str">
            <v>-</v>
          </cell>
          <cell r="BI670" t="str">
            <v>-</v>
          </cell>
          <cell r="BJ670" t="str">
            <v>-</v>
          </cell>
          <cell r="BK670" t="str">
            <v>-</v>
          </cell>
          <cell r="BL670" t="str">
            <v>-</v>
          </cell>
          <cell r="BM670" t="str">
            <v>-</v>
          </cell>
          <cell r="BN670" t="str">
            <v>-</v>
          </cell>
          <cell r="BO670" t="str">
            <v>-</v>
          </cell>
          <cell r="BP670" t="str">
            <v>-</v>
          </cell>
          <cell r="BQ670" t="str">
            <v>-</v>
          </cell>
          <cell r="BR670">
            <v>2233808</v>
          </cell>
          <cell r="BS670">
            <v>0</v>
          </cell>
          <cell r="BT670">
            <v>2233808</v>
          </cell>
          <cell r="BU670">
            <v>0</v>
          </cell>
          <cell r="BW670" t="str">
            <v>Administracion, Imprevistos, Utilidad (AIU)</v>
          </cell>
          <cell r="BX670">
            <v>0</v>
          </cell>
          <cell r="BY670">
            <v>0</v>
          </cell>
          <cell r="BZ670">
            <v>0</v>
          </cell>
          <cell r="CA670">
            <v>0</v>
          </cell>
        </row>
        <row r="671">
          <cell r="D671" t="str">
            <v>SUMINISTRO E INSTALACION POSTE DE CONCRETO 10 M X  1050 kg REFORZADO</v>
          </cell>
          <cell r="E671" t="str">
            <v>UN</v>
          </cell>
          <cell r="F671" t="str">
            <v>MG501</v>
          </cell>
          <cell r="G671">
            <v>0.04</v>
          </cell>
          <cell r="H671" t="str">
            <v>MG528</v>
          </cell>
          <cell r="I671">
            <v>0.5</v>
          </cell>
          <cell r="J671" t="str">
            <v>-</v>
          </cell>
          <cell r="K671" t="str">
            <v>-</v>
          </cell>
          <cell r="L671" t="str">
            <v>-</v>
          </cell>
          <cell r="M671" t="str">
            <v>-</v>
          </cell>
          <cell r="N671" t="str">
            <v>-</v>
          </cell>
          <cell r="O671" t="str">
            <v>-</v>
          </cell>
          <cell r="P671" t="str">
            <v>C5178</v>
          </cell>
          <cell r="Q671">
            <v>1</v>
          </cell>
          <cell r="R671" t="str">
            <v>-</v>
          </cell>
          <cell r="S671" t="str">
            <v>-</v>
          </cell>
          <cell r="T671" t="str">
            <v>-</v>
          </cell>
          <cell r="U671" t="str">
            <v>-</v>
          </cell>
          <cell r="V671" t="str">
            <v>-</v>
          </cell>
          <cell r="W671" t="str">
            <v>-</v>
          </cell>
          <cell r="X671" t="str">
            <v>-</v>
          </cell>
          <cell r="Y671" t="str">
            <v>-</v>
          </cell>
          <cell r="Z671" t="str">
            <v>-</v>
          </cell>
          <cell r="AA671" t="str">
            <v>-</v>
          </cell>
          <cell r="AB671" t="str">
            <v>-</v>
          </cell>
          <cell r="AC671" t="str">
            <v>-</v>
          </cell>
          <cell r="AD671" t="str">
            <v>-</v>
          </cell>
          <cell r="AE671" t="str">
            <v>-</v>
          </cell>
          <cell r="AF671" t="str">
            <v>-</v>
          </cell>
          <cell r="AG671" t="str">
            <v>-</v>
          </cell>
          <cell r="AH671" t="str">
            <v>-</v>
          </cell>
          <cell r="AI671" t="str">
            <v>-</v>
          </cell>
          <cell r="AJ671">
            <v>0</v>
          </cell>
          <cell r="AK671" t="str">
            <v>-</v>
          </cell>
          <cell r="AL671" t="str">
            <v>-</v>
          </cell>
          <cell r="AM671" t="str">
            <v>-</v>
          </cell>
          <cell r="AN671" t="str">
            <v>-</v>
          </cell>
          <cell r="AO671" t="str">
            <v>-</v>
          </cell>
          <cell r="AP671" t="str">
            <v>-</v>
          </cell>
          <cell r="AQ671" t="str">
            <v>-</v>
          </cell>
          <cell r="AR671" t="str">
            <v>-</v>
          </cell>
          <cell r="AS671" t="str">
            <v>-</v>
          </cell>
          <cell r="AT671" t="str">
            <v>-</v>
          </cell>
          <cell r="AU671" t="str">
            <v>-</v>
          </cell>
          <cell r="AV671" t="str">
            <v>-</v>
          </cell>
          <cell r="AW671">
            <v>1</v>
          </cell>
          <cell r="AX671" t="str">
            <v>-</v>
          </cell>
          <cell r="AY671">
            <v>1</v>
          </cell>
          <cell r="AZ671">
            <v>1</v>
          </cell>
          <cell r="BA671">
            <v>1</v>
          </cell>
          <cell r="BB671" t="str">
            <v>MO29</v>
          </cell>
          <cell r="BC671">
            <v>3</v>
          </cell>
          <cell r="BD671">
            <v>3</v>
          </cell>
          <cell r="BE671" t="str">
            <v>MO30</v>
          </cell>
          <cell r="BF671">
            <v>3</v>
          </cell>
          <cell r="BG671" t="str">
            <v>-</v>
          </cell>
          <cell r="BH671" t="str">
            <v>-</v>
          </cell>
          <cell r="BI671" t="str">
            <v>-</v>
          </cell>
          <cell r="BJ671" t="str">
            <v>-</v>
          </cell>
          <cell r="BK671" t="str">
            <v>-</v>
          </cell>
          <cell r="BL671" t="str">
            <v>-</v>
          </cell>
          <cell r="BM671" t="str">
            <v>-</v>
          </cell>
          <cell r="BN671" t="str">
            <v>-</v>
          </cell>
          <cell r="BO671" t="str">
            <v>-</v>
          </cell>
          <cell r="BP671" t="str">
            <v>-</v>
          </cell>
          <cell r="BQ671" t="str">
            <v>-</v>
          </cell>
          <cell r="BR671">
            <v>1010394</v>
          </cell>
          <cell r="BS671">
            <v>0</v>
          </cell>
          <cell r="BT671">
            <v>1010394</v>
          </cell>
          <cell r="BU671">
            <v>0</v>
          </cell>
          <cell r="BW671" t="str">
            <v>Administracion, Imprevistos, Utilidad (AIU)</v>
          </cell>
          <cell r="BX671">
            <v>0</v>
          </cell>
          <cell r="BY671">
            <v>0</v>
          </cell>
          <cell r="BZ671">
            <v>0</v>
          </cell>
          <cell r="CA671">
            <v>0</v>
          </cell>
        </row>
        <row r="672">
          <cell r="D672" t="str">
            <v>SUMINISTRO E INSTALACION POSTE DE CONCRETO 10 M X  510 kg REFORZADO</v>
          </cell>
          <cell r="E672" t="str">
            <v>UN</v>
          </cell>
          <cell r="F672" t="str">
            <v>MG501</v>
          </cell>
          <cell r="G672">
            <v>0.05</v>
          </cell>
          <cell r="H672" t="str">
            <v>MG528</v>
          </cell>
          <cell r="I672">
            <v>0.5</v>
          </cell>
          <cell r="J672" t="str">
            <v>-</v>
          </cell>
          <cell r="K672" t="str">
            <v>-</v>
          </cell>
          <cell r="L672" t="str">
            <v>-</v>
          </cell>
          <cell r="M672" t="str">
            <v>-</v>
          </cell>
          <cell r="N672" t="str">
            <v>-</v>
          </cell>
          <cell r="O672" t="str">
            <v>-</v>
          </cell>
          <cell r="P672" t="str">
            <v>C5712</v>
          </cell>
          <cell r="Q672">
            <v>1</v>
          </cell>
          <cell r="R672" t="str">
            <v>-</v>
          </cell>
          <cell r="S672" t="str">
            <v>-</v>
          </cell>
          <cell r="T672" t="str">
            <v>-</v>
          </cell>
          <cell r="U672" t="str">
            <v>-</v>
          </cell>
          <cell r="V672" t="str">
            <v>-</v>
          </cell>
          <cell r="W672" t="str">
            <v>-</v>
          </cell>
          <cell r="X672" t="str">
            <v>-</v>
          </cell>
          <cell r="Y672" t="str">
            <v>-</v>
          </cell>
          <cell r="Z672" t="str">
            <v>-</v>
          </cell>
          <cell r="AA672" t="str">
            <v>-</v>
          </cell>
          <cell r="AB672" t="str">
            <v>-</v>
          </cell>
          <cell r="AC672" t="str">
            <v>-</v>
          </cell>
          <cell r="AD672" t="str">
            <v>-</v>
          </cell>
          <cell r="AE672" t="str">
            <v>-</v>
          </cell>
          <cell r="AF672" t="str">
            <v>-</v>
          </cell>
          <cell r="AG672" t="str">
            <v>-</v>
          </cell>
          <cell r="AH672" t="str">
            <v>-</v>
          </cell>
          <cell r="AI672" t="str">
            <v>-</v>
          </cell>
          <cell r="AJ672">
            <v>0</v>
          </cell>
          <cell r="AK672" t="str">
            <v>-</v>
          </cell>
          <cell r="AL672" t="str">
            <v>-</v>
          </cell>
          <cell r="AM672" t="str">
            <v>-</v>
          </cell>
          <cell r="AN672" t="str">
            <v>-</v>
          </cell>
          <cell r="AO672" t="str">
            <v>-</v>
          </cell>
          <cell r="AP672" t="str">
            <v>-</v>
          </cell>
          <cell r="AQ672" t="str">
            <v>-</v>
          </cell>
          <cell r="AR672" t="str">
            <v>-</v>
          </cell>
          <cell r="AS672" t="str">
            <v>-</v>
          </cell>
          <cell r="AT672" t="str">
            <v>-</v>
          </cell>
          <cell r="AU672" t="str">
            <v>-</v>
          </cell>
          <cell r="AV672" t="str">
            <v>-</v>
          </cell>
          <cell r="AW672">
            <v>1</v>
          </cell>
          <cell r="AX672" t="str">
            <v>-</v>
          </cell>
          <cell r="AY672">
            <v>1</v>
          </cell>
          <cell r="AZ672">
            <v>1</v>
          </cell>
          <cell r="BA672">
            <v>1</v>
          </cell>
          <cell r="BB672" t="str">
            <v>MO29</v>
          </cell>
          <cell r="BC672">
            <v>3</v>
          </cell>
          <cell r="BD672">
            <v>3</v>
          </cell>
          <cell r="BE672" t="str">
            <v>MO30</v>
          </cell>
          <cell r="BF672">
            <v>3</v>
          </cell>
          <cell r="BG672" t="str">
            <v>-</v>
          </cell>
          <cell r="BH672" t="str">
            <v>-</v>
          </cell>
          <cell r="BI672" t="str">
            <v>-</v>
          </cell>
          <cell r="BJ672" t="str">
            <v>-</v>
          </cell>
          <cell r="BK672" t="str">
            <v>-</v>
          </cell>
          <cell r="BL672" t="str">
            <v>-</v>
          </cell>
          <cell r="BM672" t="str">
            <v>-</v>
          </cell>
          <cell r="BN672" t="str">
            <v>-</v>
          </cell>
          <cell r="BO672" t="str">
            <v>-</v>
          </cell>
          <cell r="BP672" t="str">
            <v>-</v>
          </cell>
          <cell r="BQ672" t="str">
            <v>-</v>
          </cell>
          <cell r="BR672">
            <v>442110</v>
          </cell>
          <cell r="BS672">
            <v>0</v>
          </cell>
          <cell r="BT672">
            <v>442110</v>
          </cell>
          <cell r="BU672">
            <v>0</v>
          </cell>
          <cell r="BW672" t="str">
            <v>Administracion, Imprevistos, Utilidad (AIU)</v>
          </cell>
          <cell r="BX672">
            <v>0</v>
          </cell>
          <cell r="BY672">
            <v>0</v>
          </cell>
          <cell r="BZ672">
            <v>0</v>
          </cell>
          <cell r="CA672">
            <v>0</v>
          </cell>
        </row>
        <row r="673">
          <cell r="D673" t="str">
            <v>SUMINISTRO E INSTALACION POSTE DE CONCRETO 8 M X  510 kg REFORZADO</v>
          </cell>
          <cell r="E673" t="str">
            <v>UN</v>
          </cell>
          <cell r="F673" t="str">
            <v>MG501</v>
          </cell>
          <cell r="G673">
            <v>0.05</v>
          </cell>
          <cell r="H673" t="str">
            <v>MG528</v>
          </cell>
          <cell r="I673">
            <v>0.5</v>
          </cell>
          <cell r="J673" t="str">
            <v>-</v>
          </cell>
          <cell r="K673" t="str">
            <v>-</v>
          </cell>
          <cell r="L673" t="str">
            <v>-</v>
          </cell>
          <cell r="M673" t="str">
            <v>-</v>
          </cell>
          <cell r="N673" t="str">
            <v>-</v>
          </cell>
          <cell r="O673" t="str">
            <v>-</v>
          </cell>
          <cell r="P673" t="str">
            <v>C5730</v>
          </cell>
          <cell r="Q673">
            <v>1</v>
          </cell>
          <cell r="R673" t="str">
            <v>-</v>
          </cell>
          <cell r="S673" t="str">
            <v>-</v>
          </cell>
          <cell r="T673" t="str">
            <v>-</v>
          </cell>
          <cell r="U673" t="str">
            <v>-</v>
          </cell>
          <cell r="V673" t="str">
            <v>-</v>
          </cell>
          <cell r="W673" t="str">
            <v>-</v>
          </cell>
          <cell r="X673" t="str">
            <v>-</v>
          </cell>
          <cell r="Y673" t="str">
            <v>-</v>
          </cell>
          <cell r="Z673" t="str">
            <v>-</v>
          </cell>
          <cell r="AA673" t="str">
            <v>-</v>
          </cell>
          <cell r="AB673" t="str">
            <v>-</v>
          </cell>
          <cell r="AC673" t="str">
            <v>-</v>
          </cell>
          <cell r="AD673" t="str">
            <v>-</v>
          </cell>
          <cell r="AE673" t="str">
            <v>-</v>
          </cell>
          <cell r="AF673" t="str">
            <v>-</v>
          </cell>
          <cell r="AG673" t="str">
            <v>-</v>
          </cell>
          <cell r="AH673" t="str">
            <v>-</v>
          </cell>
          <cell r="AI673" t="str">
            <v>-</v>
          </cell>
          <cell r="AJ673">
            <v>0</v>
          </cell>
          <cell r="AK673" t="str">
            <v>-</v>
          </cell>
          <cell r="AL673" t="str">
            <v>-</v>
          </cell>
          <cell r="AM673" t="str">
            <v>-</v>
          </cell>
          <cell r="AN673" t="str">
            <v>-</v>
          </cell>
          <cell r="AO673" t="str">
            <v>-</v>
          </cell>
          <cell r="AP673" t="str">
            <v>-</v>
          </cell>
          <cell r="AQ673" t="str">
            <v>-</v>
          </cell>
          <cell r="AR673" t="str">
            <v>-</v>
          </cell>
          <cell r="AS673" t="str">
            <v>-</v>
          </cell>
          <cell r="AT673" t="str">
            <v>-</v>
          </cell>
          <cell r="AU673" t="str">
            <v>-</v>
          </cell>
          <cell r="AV673" t="str">
            <v>-</v>
          </cell>
          <cell r="AW673">
            <v>1</v>
          </cell>
          <cell r="AX673" t="str">
            <v>-</v>
          </cell>
          <cell r="AY673">
            <v>1</v>
          </cell>
          <cell r="AZ673">
            <v>1</v>
          </cell>
          <cell r="BA673">
            <v>1</v>
          </cell>
          <cell r="BB673" t="str">
            <v>MO29</v>
          </cell>
          <cell r="BC673">
            <v>3</v>
          </cell>
          <cell r="BD673">
            <v>3</v>
          </cell>
          <cell r="BE673" t="str">
            <v>MO30</v>
          </cell>
          <cell r="BF673">
            <v>3</v>
          </cell>
          <cell r="BG673" t="str">
            <v>-</v>
          </cell>
          <cell r="BH673" t="str">
            <v>-</v>
          </cell>
          <cell r="BI673" t="str">
            <v>-</v>
          </cell>
          <cell r="BJ673" t="str">
            <v>-</v>
          </cell>
          <cell r="BK673" t="str">
            <v>-</v>
          </cell>
          <cell r="BL673" t="str">
            <v>-</v>
          </cell>
          <cell r="BM673" t="str">
            <v>-</v>
          </cell>
          <cell r="BN673" t="str">
            <v>-</v>
          </cell>
          <cell r="BO673" t="str">
            <v>-</v>
          </cell>
          <cell r="BP673" t="str">
            <v>-</v>
          </cell>
          <cell r="BQ673" t="str">
            <v>-</v>
          </cell>
          <cell r="BR673">
            <v>766570</v>
          </cell>
          <cell r="BS673">
            <v>0</v>
          </cell>
          <cell r="BT673">
            <v>766570</v>
          </cell>
          <cell r="BU673">
            <v>0</v>
          </cell>
          <cell r="BW673" t="str">
            <v>Administracion, Imprevistos, Utilidad (AIU)</v>
          </cell>
          <cell r="BX673">
            <v>0</v>
          </cell>
          <cell r="BY673">
            <v>0</v>
          </cell>
          <cell r="BZ673">
            <v>0</v>
          </cell>
          <cell r="CA673">
            <v>0</v>
          </cell>
        </row>
        <row r="674">
          <cell r="D674" t="str">
            <v>Poste de concreto de H=12 mts para alumbrado. 510 Kg</v>
          </cell>
          <cell r="E674" t="str">
            <v>UN</v>
          </cell>
          <cell r="F674" t="str">
            <v>MG501</v>
          </cell>
          <cell r="G674">
            <v>0.05</v>
          </cell>
          <cell r="H674" t="str">
            <v>MG528</v>
          </cell>
          <cell r="I674">
            <v>0.5</v>
          </cell>
          <cell r="J674" t="str">
            <v>-</v>
          </cell>
          <cell r="K674" t="str">
            <v>-</v>
          </cell>
          <cell r="L674" t="str">
            <v>-</v>
          </cell>
          <cell r="M674" t="str">
            <v>-</v>
          </cell>
          <cell r="N674" t="str">
            <v>-</v>
          </cell>
          <cell r="O674" t="str">
            <v>-</v>
          </cell>
          <cell r="P674" t="str">
            <v>C5228</v>
          </cell>
          <cell r="Q674">
            <v>1</v>
          </cell>
          <cell r="R674" t="str">
            <v>-</v>
          </cell>
          <cell r="S674" t="str">
            <v>-</v>
          </cell>
          <cell r="T674" t="str">
            <v>-</v>
          </cell>
          <cell r="U674" t="str">
            <v>-</v>
          </cell>
          <cell r="V674" t="str">
            <v>-</v>
          </cell>
          <cell r="W674" t="str">
            <v>-</v>
          </cell>
          <cell r="X674" t="str">
            <v>-</v>
          </cell>
          <cell r="Y674" t="str">
            <v>-</v>
          </cell>
          <cell r="Z674" t="str">
            <v>-</v>
          </cell>
          <cell r="AA674" t="str">
            <v>-</v>
          </cell>
          <cell r="AB674" t="str">
            <v>-</v>
          </cell>
          <cell r="AC674" t="str">
            <v>-</v>
          </cell>
          <cell r="AD674" t="str">
            <v>-</v>
          </cell>
          <cell r="AE674" t="str">
            <v>-</v>
          </cell>
          <cell r="AF674" t="str">
            <v>-</v>
          </cell>
          <cell r="AG674" t="str">
            <v>-</v>
          </cell>
          <cell r="AH674" t="str">
            <v>-</v>
          </cell>
          <cell r="AI674" t="str">
            <v>-</v>
          </cell>
          <cell r="AJ674">
            <v>0</v>
          </cell>
          <cell r="AK674" t="str">
            <v>-</v>
          </cell>
          <cell r="AL674" t="str">
            <v>-</v>
          </cell>
          <cell r="AM674" t="str">
            <v>-</v>
          </cell>
          <cell r="AN674" t="str">
            <v>-</v>
          </cell>
          <cell r="AO674" t="str">
            <v>-</v>
          </cell>
          <cell r="AP674" t="str">
            <v>-</v>
          </cell>
          <cell r="AQ674" t="str">
            <v>-</v>
          </cell>
          <cell r="AR674" t="str">
            <v>-</v>
          </cell>
          <cell r="AS674" t="str">
            <v>-</v>
          </cell>
          <cell r="AT674" t="str">
            <v>-</v>
          </cell>
          <cell r="AU674" t="str">
            <v>-</v>
          </cell>
          <cell r="AV674" t="str">
            <v>-</v>
          </cell>
          <cell r="AW674">
            <v>1</v>
          </cell>
          <cell r="AX674" t="str">
            <v>-</v>
          </cell>
          <cell r="AY674">
            <v>1</v>
          </cell>
          <cell r="AZ674">
            <v>1</v>
          </cell>
          <cell r="BA674">
            <v>1</v>
          </cell>
          <cell r="BB674" t="str">
            <v>MO29</v>
          </cell>
          <cell r="BC674">
            <v>3</v>
          </cell>
          <cell r="BD674">
            <v>2</v>
          </cell>
          <cell r="BE674" t="str">
            <v>MO30</v>
          </cell>
          <cell r="BF674">
            <v>3</v>
          </cell>
          <cell r="BG674" t="str">
            <v>-</v>
          </cell>
          <cell r="BH674" t="str">
            <v>-</v>
          </cell>
          <cell r="BI674" t="str">
            <v>-</v>
          </cell>
          <cell r="BJ674" t="str">
            <v>-</v>
          </cell>
          <cell r="BK674" t="str">
            <v>-</v>
          </cell>
          <cell r="BL674" t="str">
            <v>-</v>
          </cell>
          <cell r="BM674" t="str">
            <v>-</v>
          </cell>
          <cell r="BN674" t="str">
            <v>-</v>
          </cell>
          <cell r="BO674" t="str">
            <v>-</v>
          </cell>
          <cell r="BP674" t="str">
            <v>-</v>
          </cell>
          <cell r="BQ674" t="str">
            <v>-</v>
          </cell>
          <cell r="BR674">
            <v>1434202</v>
          </cell>
          <cell r="BS674">
            <v>0</v>
          </cell>
          <cell r="BT674">
            <v>1434202</v>
          </cell>
          <cell r="BU674">
            <v>0</v>
          </cell>
          <cell r="BW674" t="str">
            <v>Administracion, Imprevistos, Utilidad (AIU)</v>
          </cell>
          <cell r="BX674">
            <v>0</v>
          </cell>
          <cell r="BY674">
            <v>0</v>
          </cell>
          <cell r="BZ674">
            <v>0</v>
          </cell>
          <cell r="CA674">
            <v>0</v>
          </cell>
        </row>
        <row r="675">
          <cell r="D675" t="str">
            <v>Poste de concreto de H=8 mts para alumbrado publico</v>
          </cell>
          <cell r="E675" t="str">
            <v>UN</v>
          </cell>
          <cell r="F675" t="str">
            <v>MG501</v>
          </cell>
          <cell r="G675">
            <v>0.05</v>
          </cell>
          <cell r="H675" t="str">
            <v>MG528</v>
          </cell>
          <cell r="I675">
            <v>0.5</v>
          </cell>
          <cell r="J675" t="str">
            <v>-</v>
          </cell>
          <cell r="K675" t="str">
            <v>-</v>
          </cell>
          <cell r="L675" t="str">
            <v>-</v>
          </cell>
          <cell r="M675" t="str">
            <v>-</v>
          </cell>
          <cell r="N675" t="str">
            <v>-</v>
          </cell>
          <cell r="O675" t="str">
            <v>-</v>
          </cell>
          <cell r="P675" t="str">
            <v>C5372</v>
          </cell>
          <cell r="Q675">
            <v>1</v>
          </cell>
          <cell r="R675" t="str">
            <v>-</v>
          </cell>
          <cell r="S675" t="str">
            <v>-</v>
          </cell>
          <cell r="T675" t="str">
            <v>-</v>
          </cell>
          <cell r="U675" t="str">
            <v>-</v>
          </cell>
          <cell r="V675" t="str">
            <v>-</v>
          </cell>
          <cell r="W675" t="str">
            <v>-</v>
          </cell>
          <cell r="X675" t="str">
            <v>-</v>
          </cell>
          <cell r="Y675" t="str">
            <v>-</v>
          </cell>
          <cell r="Z675" t="str">
            <v>-</v>
          </cell>
          <cell r="AA675" t="str">
            <v>-</v>
          </cell>
          <cell r="AB675" t="str">
            <v>-</v>
          </cell>
          <cell r="AC675" t="str">
            <v>-</v>
          </cell>
          <cell r="AD675" t="str">
            <v>-</v>
          </cell>
          <cell r="AE675" t="str">
            <v>-</v>
          </cell>
          <cell r="AF675" t="str">
            <v>-</v>
          </cell>
          <cell r="AG675" t="str">
            <v>-</v>
          </cell>
          <cell r="AH675" t="str">
            <v>-</v>
          </cell>
          <cell r="AI675" t="str">
            <v>-</v>
          </cell>
          <cell r="AJ675">
            <v>0</v>
          </cell>
          <cell r="AK675" t="str">
            <v>-</v>
          </cell>
          <cell r="AL675" t="str">
            <v>-</v>
          </cell>
          <cell r="AM675" t="str">
            <v>-</v>
          </cell>
          <cell r="AN675" t="str">
            <v>-</v>
          </cell>
          <cell r="AO675" t="str">
            <v>-</v>
          </cell>
          <cell r="AP675" t="str">
            <v>-</v>
          </cell>
          <cell r="AQ675" t="str">
            <v>-</v>
          </cell>
          <cell r="AR675" t="str">
            <v>-</v>
          </cell>
          <cell r="AS675" t="str">
            <v>-</v>
          </cell>
          <cell r="AT675" t="str">
            <v>-</v>
          </cell>
          <cell r="AU675" t="str">
            <v>-</v>
          </cell>
          <cell r="AV675" t="str">
            <v>-</v>
          </cell>
          <cell r="AW675">
            <v>1</v>
          </cell>
          <cell r="AX675" t="str">
            <v>-</v>
          </cell>
          <cell r="AY675">
            <v>1</v>
          </cell>
          <cell r="AZ675">
            <v>1</v>
          </cell>
          <cell r="BA675">
            <v>1</v>
          </cell>
          <cell r="BB675" t="str">
            <v>MO29</v>
          </cell>
          <cell r="BC675">
            <v>6</v>
          </cell>
          <cell r="BD675">
            <v>1</v>
          </cell>
          <cell r="BE675" t="str">
            <v>MO30</v>
          </cell>
          <cell r="BF675">
            <v>6</v>
          </cell>
          <cell r="BG675" t="str">
            <v>-</v>
          </cell>
          <cell r="BH675" t="str">
            <v>-</v>
          </cell>
          <cell r="BI675" t="str">
            <v>-</v>
          </cell>
          <cell r="BJ675" t="str">
            <v>-</v>
          </cell>
          <cell r="BK675" t="str">
            <v>-</v>
          </cell>
          <cell r="BL675" t="str">
            <v>-</v>
          </cell>
          <cell r="BM675" t="str">
            <v>-</v>
          </cell>
          <cell r="BN675" t="str">
            <v>-</v>
          </cell>
          <cell r="BO675" t="str">
            <v>-</v>
          </cell>
          <cell r="BP675" t="str">
            <v>-</v>
          </cell>
          <cell r="BQ675" t="str">
            <v>-</v>
          </cell>
          <cell r="BR675">
            <v>561451</v>
          </cell>
          <cell r="BS675">
            <v>0</v>
          </cell>
          <cell r="BT675">
            <v>0</v>
          </cell>
          <cell r="BU675">
            <v>0</v>
          </cell>
          <cell r="BW675" t="str">
            <v>Administracion, Imprevistos, Utilidad (AIU)</v>
          </cell>
          <cell r="BX675">
            <v>0</v>
          </cell>
          <cell r="BY675">
            <v>0</v>
          </cell>
          <cell r="BZ675">
            <v>0</v>
          </cell>
          <cell r="CA675">
            <v>0</v>
          </cell>
        </row>
        <row r="676">
          <cell r="D676" t="str">
            <v>Pozo de inspección en mamposteria e=0.25, diámetro interior 1.20 m,  H = (1.0 - 1.5) m. Incluye (Base y cañuela en concreto de 2000PSI, Aro y Tapa en HF, pasos uña de gato de 5/8" y pañete).</v>
          </cell>
          <cell r="E676" t="str">
            <v>UND</v>
          </cell>
          <cell r="F676" t="str">
            <v>MG501</v>
          </cell>
          <cell r="G676">
            <v>0.05</v>
          </cell>
          <cell r="H676" t="str">
            <v>-</v>
          </cell>
          <cell r="I676" t="str">
            <v>-</v>
          </cell>
          <cell r="J676" t="str">
            <v>-</v>
          </cell>
          <cell r="K676" t="str">
            <v>-</v>
          </cell>
          <cell r="L676" t="str">
            <v>-</v>
          </cell>
          <cell r="M676" t="str">
            <v>-</v>
          </cell>
          <cell r="N676" t="str">
            <v>-</v>
          </cell>
          <cell r="O676" t="str">
            <v>-</v>
          </cell>
          <cell r="P676" t="str">
            <v>IGA3037</v>
          </cell>
          <cell r="Q676">
            <v>5.5</v>
          </cell>
          <cell r="R676" t="str">
            <v>IGA3007</v>
          </cell>
          <cell r="S676">
            <v>0.27</v>
          </cell>
          <cell r="T676" t="str">
            <v>IGA3005</v>
          </cell>
          <cell r="U676">
            <v>1</v>
          </cell>
          <cell r="V676" t="str">
            <v>IGA3041</v>
          </cell>
          <cell r="W676">
            <v>3.8</v>
          </cell>
          <cell r="X676" t="str">
            <v>IGA3042</v>
          </cell>
          <cell r="Y676">
            <v>4</v>
          </cell>
          <cell r="Z676" t="str">
            <v>-</v>
          </cell>
          <cell r="AA676" t="str">
            <v>-</v>
          </cell>
          <cell r="AB676" t="str">
            <v>-</v>
          </cell>
          <cell r="AC676" t="str">
            <v>-</v>
          </cell>
          <cell r="AD676" t="str">
            <v>-</v>
          </cell>
          <cell r="AE676" t="str">
            <v>-</v>
          </cell>
          <cell r="AF676" t="str">
            <v>-</v>
          </cell>
          <cell r="AG676" t="str">
            <v>-</v>
          </cell>
          <cell r="AH676" t="str">
            <v>-</v>
          </cell>
          <cell r="AI676" t="str">
            <v>-</v>
          </cell>
          <cell r="AJ676">
            <v>0</v>
          </cell>
          <cell r="AK676" t="str">
            <v>-</v>
          </cell>
          <cell r="AL676" t="str">
            <v>-</v>
          </cell>
          <cell r="AM676" t="str">
            <v>-</v>
          </cell>
          <cell r="AN676" t="str">
            <v>-</v>
          </cell>
          <cell r="AO676" t="str">
            <v>-</v>
          </cell>
          <cell r="AP676" t="str">
            <v>-</v>
          </cell>
          <cell r="AQ676" t="str">
            <v>-</v>
          </cell>
          <cell r="AR676" t="str">
            <v>-</v>
          </cell>
          <cell r="AS676" t="str">
            <v>-</v>
          </cell>
          <cell r="AT676" t="str">
            <v>-</v>
          </cell>
          <cell r="AU676" t="str">
            <v>-</v>
          </cell>
          <cell r="AV676" t="str">
            <v>-</v>
          </cell>
          <cell r="AW676">
            <v>1</v>
          </cell>
          <cell r="AX676" t="str">
            <v>-</v>
          </cell>
          <cell r="AY676">
            <v>1</v>
          </cell>
          <cell r="AZ676">
            <v>1</v>
          </cell>
          <cell r="BA676">
            <v>1</v>
          </cell>
          <cell r="BB676" t="str">
            <v>MO20</v>
          </cell>
          <cell r="BC676">
            <v>1.5</v>
          </cell>
          <cell r="BD676">
            <v>1</v>
          </cell>
          <cell r="BE676" t="str">
            <v>MO10</v>
          </cell>
          <cell r="BF676">
            <v>1.5</v>
          </cell>
          <cell r="BG676" t="str">
            <v>-</v>
          </cell>
          <cell r="BH676" t="str">
            <v>-</v>
          </cell>
          <cell r="BI676" t="str">
            <v>-</v>
          </cell>
          <cell r="BJ676" t="str">
            <v>-</v>
          </cell>
          <cell r="BK676" t="str">
            <v>-</v>
          </cell>
          <cell r="BL676" t="str">
            <v>-</v>
          </cell>
          <cell r="BM676" t="str">
            <v>-</v>
          </cell>
          <cell r="BN676" t="str">
            <v>-</v>
          </cell>
          <cell r="BO676" t="str">
            <v>-</v>
          </cell>
          <cell r="BP676" t="str">
            <v>-</v>
          </cell>
          <cell r="BQ676" t="str">
            <v>-</v>
          </cell>
          <cell r="BR676">
            <v>1066424</v>
          </cell>
          <cell r="BS676">
            <v>0</v>
          </cell>
          <cell r="BT676">
            <v>1066424</v>
          </cell>
          <cell r="BU676">
            <v>0</v>
          </cell>
          <cell r="BV676">
            <v>0</v>
          </cell>
          <cell r="BW676" t="str">
            <v>Administracion, Imprevistos, Utilidad (AIU)</v>
          </cell>
          <cell r="BX676">
            <v>0</v>
          </cell>
          <cell r="BY676">
            <v>0</v>
          </cell>
          <cell r="BZ676">
            <v>0</v>
          </cell>
          <cell r="CA676">
            <v>0</v>
          </cell>
        </row>
        <row r="677">
          <cell r="D677" t="str">
            <v>Pozo de inspección en mamposteria e=0.25, diámetro interior 1.20 m,  H = (1.5 - 2.0) m. Incluye (Base y cañuela en concreto de 2000PSI, Aro y Tapa en HF, pasos uña de gato de 5/8" y pañete).</v>
          </cell>
          <cell r="E677" t="str">
            <v>UND</v>
          </cell>
          <cell r="F677" t="str">
            <v>MG501</v>
          </cell>
          <cell r="G677">
            <v>0.05</v>
          </cell>
          <cell r="H677" t="str">
            <v>-</v>
          </cell>
          <cell r="I677" t="str">
            <v>-</v>
          </cell>
          <cell r="J677" t="str">
            <v>-</v>
          </cell>
          <cell r="K677" t="str">
            <v>-</v>
          </cell>
          <cell r="L677" t="str">
            <v>-</v>
          </cell>
          <cell r="M677" t="str">
            <v>-</v>
          </cell>
          <cell r="N677" t="str">
            <v>-</v>
          </cell>
          <cell r="O677" t="str">
            <v>-</v>
          </cell>
          <cell r="P677" t="str">
            <v>IGA3037</v>
          </cell>
          <cell r="Q677">
            <v>7.7</v>
          </cell>
          <cell r="R677" t="str">
            <v>IGA3007</v>
          </cell>
          <cell r="S677">
            <v>0.45</v>
          </cell>
          <cell r="T677" t="str">
            <v>IGA3005</v>
          </cell>
          <cell r="U677">
            <v>1</v>
          </cell>
          <cell r="V677" t="str">
            <v>IGA3041</v>
          </cell>
          <cell r="W677">
            <v>5</v>
          </cell>
          <cell r="X677" t="str">
            <v>IGA3042</v>
          </cell>
          <cell r="Y677">
            <v>6</v>
          </cell>
          <cell r="Z677" t="str">
            <v>-</v>
          </cell>
          <cell r="AA677" t="str">
            <v>-</v>
          </cell>
          <cell r="AB677" t="str">
            <v>-</v>
          </cell>
          <cell r="AC677" t="str">
            <v>-</v>
          </cell>
          <cell r="AD677" t="str">
            <v>-</v>
          </cell>
          <cell r="AE677" t="str">
            <v>-</v>
          </cell>
          <cell r="AF677" t="str">
            <v>-</v>
          </cell>
          <cell r="AG677" t="str">
            <v>-</v>
          </cell>
          <cell r="AH677" t="str">
            <v>-</v>
          </cell>
          <cell r="AI677" t="str">
            <v>-</v>
          </cell>
          <cell r="AJ677">
            <v>0</v>
          </cell>
          <cell r="AK677" t="str">
            <v>-</v>
          </cell>
          <cell r="AL677" t="str">
            <v>-</v>
          </cell>
          <cell r="AM677" t="str">
            <v>-</v>
          </cell>
          <cell r="AN677" t="str">
            <v>-</v>
          </cell>
          <cell r="AO677" t="str">
            <v>-</v>
          </cell>
          <cell r="AP677" t="str">
            <v>-</v>
          </cell>
          <cell r="AQ677" t="str">
            <v>-</v>
          </cell>
          <cell r="AR677" t="str">
            <v>-</v>
          </cell>
          <cell r="AS677" t="str">
            <v>-</v>
          </cell>
          <cell r="AT677" t="str">
            <v>-</v>
          </cell>
          <cell r="AU677" t="str">
            <v>-</v>
          </cell>
          <cell r="AV677" t="str">
            <v>-</v>
          </cell>
          <cell r="AW677">
            <v>1</v>
          </cell>
          <cell r="AX677" t="str">
            <v>-</v>
          </cell>
          <cell r="AY677">
            <v>1</v>
          </cell>
          <cell r="AZ677">
            <v>1</v>
          </cell>
          <cell r="BA677">
            <v>1</v>
          </cell>
          <cell r="BB677" t="str">
            <v>MO20</v>
          </cell>
          <cell r="BC677">
            <v>1.34</v>
          </cell>
          <cell r="BD677">
            <v>2</v>
          </cell>
          <cell r="BE677" t="str">
            <v>MO10</v>
          </cell>
          <cell r="BF677">
            <v>1.34</v>
          </cell>
          <cell r="BG677" t="str">
            <v>-</v>
          </cell>
          <cell r="BH677" t="str">
            <v>-</v>
          </cell>
          <cell r="BI677" t="str">
            <v>-</v>
          </cell>
          <cell r="BJ677" t="str">
            <v>-</v>
          </cell>
          <cell r="BK677" t="str">
            <v>-</v>
          </cell>
          <cell r="BL677" t="str">
            <v>-</v>
          </cell>
          <cell r="BM677" t="str">
            <v>-</v>
          </cell>
          <cell r="BN677" t="str">
            <v>-</v>
          </cell>
          <cell r="BO677" t="str">
            <v>-</v>
          </cell>
          <cell r="BP677" t="str">
            <v>-</v>
          </cell>
          <cell r="BQ677" t="str">
            <v>-</v>
          </cell>
          <cell r="BR677">
            <v>1465880</v>
          </cell>
          <cell r="BS677">
            <v>0</v>
          </cell>
          <cell r="BT677">
            <v>1465880</v>
          </cell>
          <cell r="BU677">
            <v>0</v>
          </cell>
          <cell r="BV677">
            <v>0</v>
          </cell>
          <cell r="BW677" t="str">
            <v>Administracion, Imprevistos, Utilidad (AIU)</v>
          </cell>
          <cell r="BX677">
            <v>0</v>
          </cell>
          <cell r="BY677">
            <v>0</v>
          </cell>
          <cell r="BZ677">
            <v>0</v>
          </cell>
          <cell r="CA677">
            <v>0</v>
          </cell>
        </row>
        <row r="678">
          <cell r="D678" t="str">
            <v>Pozo de inspección en mamposteria e=0.25, diámetro interior 1.20 m,  H = (2.0 - 2.5) m. Incluye (Base y cañuela en concreto de 2000PSI, Aro y Tapa en HF, pasos uña de gato de 5/8" y pañete).</v>
          </cell>
          <cell r="E678" t="str">
            <v>UND</v>
          </cell>
          <cell r="F678" t="str">
            <v>MG501</v>
          </cell>
          <cell r="G678">
            <v>0.05</v>
          </cell>
          <cell r="H678" t="str">
            <v>-</v>
          </cell>
          <cell r="I678" t="str">
            <v>-</v>
          </cell>
          <cell r="J678" t="str">
            <v>-</v>
          </cell>
          <cell r="K678" t="str">
            <v>-</v>
          </cell>
          <cell r="L678" t="str">
            <v>-</v>
          </cell>
          <cell r="M678" t="str">
            <v>-</v>
          </cell>
          <cell r="N678" t="str">
            <v>-</v>
          </cell>
          <cell r="O678" t="str">
            <v>-</v>
          </cell>
          <cell r="P678" t="str">
            <v>IGA3037</v>
          </cell>
          <cell r="Q678">
            <v>9.06</v>
          </cell>
          <cell r="R678" t="str">
            <v>IGA3007</v>
          </cell>
          <cell r="S678">
            <v>0.68</v>
          </cell>
          <cell r="T678" t="str">
            <v>IGA3005</v>
          </cell>
          <cell r="U678">
            <v>1</v>
          </cell>
          <cell r="V678" t="str">
            <v>IGA3041</v>
          </cell>
          <cell r="W678">
            <v>7</v>
          </cell>
          <cell r="X678" t="str">
            <v>IGA3042</v>
          </cell>
          <cell r="Y678">
            <v>8</v>
          </cell>
          <cell r="Z678" t="str">
            <v>-</v>
          </cell>
          <cell r="AA678" t="str">
            <v>-</v>
          </cell>
          <cell r="AB678" t="str">
            <v>-</v>
          </cell>
          <cell r="AC678" t="str">
            <v>-</v>
          </cell>
          <cell r="AD678" t="str">
            <v>-</v>
          </cell>
          <cell r="AE678" t="str">
            <v>-</v>
          </cell>
          <cell r="AF678" t="str">
            <v>-</v>
          </cell>
          <cell r="AG678" t="str">
            <v>-</v>
          </cell>
          <cell r="AH678" t="str">
            <v>-</v>
          </cell>
          <cell r="AI678" t="str">
            <v>-</v>
          </cell>
          <cell r="AJ678">
            <v>0</v>
          </cell>
          <cell r="AK678" t="str">
            <v>-</v>
          </cell>
          <cell r="AL678" t="str">
            <v>-</v>
          </cell>
          <cell r="AM678" t="str">
            <v>-</v>
          </cell>
          <cell r="AN678" t="str">
            <v>-</v>
          </cell>
          <cell r="AO678" t="str">
            <v>-</v>
          </cell>
          <cell r="AP678" t="str">
            <v>-</v>
          </cell>
          <cell r="AQ678" t="str">
            <v>-</v>
          </cell>
          <cell r="AR678" t="str">
            <v>-</v>
          </cell>
          <cell r="AS678" t="str">
            <v>-</v>
          </cell>
          <cell r="AT678" t="str">
            <v>-</v>
          </cell>
          <cell r="AU678" t="str">
            <v>-</v>
          </cell>
          <cell r="AV678" t="str">
            <v>-</v>
          </cell>
          <cell r="AW678">
            <v>1</v>
          </cell>
          <cell r="AX678" t="str">
            <v>-</v>
          </cell>
          <cell r="AY678">
            <v>1</v>
          </cell>
          <cell r="AZ678">
            <v>1</v>
          </cell>
          <cell r="BA678">
            <v>1</v>
          </cell>
          <cell r="BB678" t="str">
            <v>MO20</v>
          </cell>
          <cell r="BC678">
            <v>1.1299999999999999</v>
          </cell>
          <cell r="BD678">
            <v>2</v>
          </cell>
          <cell r="BE678" t="str">
            <v>MO10</v>
          </cell>
          <cell r="BF678">
            <v>1.1299999999999999</v>
          </cell>
          <cell r="BG678" t="str">
            <v>-</v>
          </cell>
          <cell r="BH678" t="str">
            <v>-</v>
          </cell>
          <cell r="BI678" t="str">
            <v>-</v>
          </cell>
          <cell r="BJ678" t="str">
            <v>-</v>
          </cell>
          <cell r="BK678" t="str">
            <v>-</v>
          </cell>
          <cell r="BL678" t="str">
            <v>-</v>
          </cell>
          <cell r="BM678" t="str">
            <v>-</v>
          </cell>
          <cell r="BN678" t="str">
            <v>-</v>
          </cell>
          <cell r="BO678" t="str">
            <v>-</v>
          </cell>
          <cell r="BP678" t="str">
            <v>-</v>
          </cell>
          <cell r="BQ678" t="str">
            <v>-</v>
          </cell>
          <cell r="BR678">
            <v>1783448</v>
          </cell>
          <cell r="BS678">
            <v>0</v>
          </cell>
          <cell r="BT678">
            <v>1783448</v>
          </cell>
          <cell r="BU678">
            <v>0</v>
          </cell>
          <cell r="BV678">
            <v>0</v>
          </cell>
          <cell r="BW678" t="str">
            <v>Administracion, Imprevistos, Utilidad (AIU)</v>
          </cell>
          <cell r="BX678">
            <v>0</v>
          </cell>
          <cell r="BY678">
            <v>0</v>
          </cell>
          <cell r="BZ678">
            <v>0</v>
          </cell>
          <cell r="CA678">
            <v>0</v>
          </cell>
        </row>
        <row r="679">
          <cell r="D679" t="str">
            <v>Pozo de inspección en mamposteria e=0.25, diámetro interior 1.50 m,  H = (2.5 - 3.5) m. Incluye (Base y cañuela en concreto de 2000PSI, Aro y Tapa en HF, pasos uña de gato de 5/8" y pañete).</v>
          </cell>
          <cell r="E679" t="str">
            <v>un</v>
          </cell>
          <cell r="F679" t="str">
            <v>MG501</v>
          </cell>
          <cell r="G679">
            <v>0.06</v>
          </cell>
          <cell r="H679" t="str">
            <v>-</v>
          </cell>
          <cell r="I679" t="str">
            <v>-</v>
          </cell>
          <cell r="J679" t="str">
            <v>-</v>
          </cell>
          <cell r="K679" t="str">
            <v>-</v>
          </cell>
          <cell r="L679" t="str">
            <v>-</v>
          </cell>
          <cell r="M679" t="str">
            <v>-</v>
          </cell>
          <cell r="N679" t="str">
            <v>-</v>
          </cell>
          <cell r="O679" t="str">
            <v>-</v>
          </cell>
          <cell r="P679" t="str">
            <v>IGA3037</v>
          </cell>
          <cell r="Q679">
            <v>16.899999999999999</v>
          </cell>
          <cell r="R679" t="str">
            <v>IGA3007</v>
          </cell>
          <cell r="S679">
            <v>0.6</v>
          </cell>
          <cell r="T679" t="str">
            <v>IGA3005</v>
          </cell>
          <cell r="U679">
            <v>1</v>
          </cell>
          <cell r="V679" t="str">
            <v>IGA3041</v>
          </cell>
          <cell r="W679">
            <v>9.4</v>
          </cell>
          <cell r="X679" t="str">
            <v>IGA3042</v>
          </cell>
          <cell r="Y679">
            <v>10</v>
          </cell>
          <cell r="Z679" t="str">
            <v>-</v>
          </cell>
          <cell r="AA679" t="str">
            <v>-</v>
          </cell>
          <cell r="AB679" t="str">
            <v>-</v>
          </cell>
          <cell r="AC679" t="str">
            <v>-</v>
          </cell>
          <cell r="AD679" t="str">
            <v>-</v>
          </cell>
          <cell r="AE679" t="str">
            <v>-</v>
          </cell>
          <cell r="AF679" t="str">
            <v>-</v>
          </cell>
          <cell r="AG679" t="str">
            <v>-</v>
          </cell>
          <cell r="AH679" t="str">
            <v>-</v>
          </cell>
          <cell r="AI679" t="str">
            <v>-</v>
          </cell>
          <cell r="AJ679">
            <v>0.02</v>
          </cell>
          <cell r="AK679" t="str">
            <v>-</v>
          </cell>
          <cell r="AL679" t="str">
            <v>-</v>
          </cell>
          <cell r="AM679" t="str">
            <v>-</v>
          </cell>
          <cell r="AN679" t="str">
            <v>-</v>
          </cell>
          <cell r="AO679" t="str">
            <v>-</v>
          </cell>
          <cell r="AP679" t="str">
            <v>-</v>
          </cell>
          <cell r="AQ679" t="str">
            <v>-</v>
          </cell>
          <cell r="AR679" t="str">
            <v>-</v>
          </cell>
          <cell r="AS679" t="str">
            <v>-</v>
          </cell>
          <cell r="AT679" t="str">
            <v>-</v>
          </cell>
          <cell r="AU679" t="str">
            <v>-</v>
          </cell>
          <cell r="AV679" t="str">
            <v>-</v>
          </cell>
          <cell r="AW679">
            <v>1</v>
          </cell>
          <cell r="AX679" t="str">
            <v>-</v>
          </cell>
          <cell r="AY679">
            <v>1</v>
          </cell>
          <cell r="AZ679">
            <v>1</v>
          </cell>
          <cell r="BA679">
            <v>1</v>
          </cell>
          <cell r="BB679" t="str">
            <v>MO20</v>
          </cell>
          <cell r="BC679">
            <v>0.65</v>
          </cell>
          <cell r="BD679">
            <v>3</v>
          </cell>
          <cell r="BE679" t="str">
            <v>MO10</v>
          </cell>
          <cell r="BF679">
            <v>0.65</v>
          </cell>
          <cell r="BG679" t="str">
            <v>-</v>
          </cell>
          <cell r="BH679" t="str">
            <v>-</v>
          </cell>
          <cell r="BI679" t="str">
            <v>-</v>
          </cell>
          <cell r="BJ679" t="str">
            <v>-</v>
          </cell>
          <cell r="BK679" t="str">
            <v>-</v>
          </cell>
          <cell r="BL679" t="str">
            <v>-</v>
          </cell>
          <cell r="BM679" t="str">
            <v>-</v>
          </cell>
          <cell r="BN679" t="str">
            <v>-</v>
          </cell>
          <cell r="BO679" t="str">
            <v>-</v>
          </cell>
          <cell r="BP679" t="str">
            <v>-</v>
          </cell>
          <cell r="BQ679" t="str">
            <v>-</v>
          </cell>
          <cell r="BR679">
            <v>2961678</v>
          </cell>
          <cell r="BS679">
            <v>0</v>
          </cell>
          <cell r="BT679">
            <v>2961678</v>
          </cell>
          <cell r="BU679">
            <v>0</v>
          </cell>
          <cell r="BW679" t="str">
            <v>Administracion, Imprevistos, Utilidad (AIU)</v>
          </cell>
          <cell r="BX679">
            <v>0</v>
          </cell>
          <cell r="BY679">
            <v>0</v>
          </cell>
          <cell r="BZ679">
            <v>0</v>
          </cell>
          <cell r="CA679">
            <v>0</v>
          </cell>
        </row>
        <row r="680">
          <cell r="D680" t="str">
            <v>Pozo de inspección en mamposteria e=0.25, diámetro interior 1.20 m,  H = (3.5 - 4.0) m. Incluye (Base y cañuela en concreto de 2000PSI, Aro y Tapa en HF, pasos uña de gato de 5/8" y pañete).</v>
          </cell>
          <cell r="E680" t="str">
            <v>un</v>
          </cell>
          <cell r="F680" t="str">
            <v>MG501</v>
          </cell>
          <cell r="G680">
            <v>0.05</v>
          </cell>
          <cell r="H680" t="str">
            <v>-</v>
          </cell>
          <cell r="I680" t="str">
            <v>-</v>
          </cell>
          <cell r="J680" t="str">
            <v>-</v>
          </cell>
          <cell r="K680" t="str">
            <v>-</v>
          </cell>
          <cell r="L680" t="str">
            <v>-</v>
          </cell>
          <cell r="M680" t="str">
            <v>-</v>
          </cell>
          <cell r="N680" t="str">
            <v>-</v>
          </cell>
          <cell r="O680" t="str">
            <v>-</v>
          </cell>
          <cell r="P680" t="str">
            <v>IGA3037</v>
          </cell>
          <cell r="Q680">
            <v>18</v>
          </cell>
          <cell r="R680" t="str">
            <v>IGA3007</v>
          </cell>
          <cell r="S680">
            <v>0.65</v>
          </cell>
          <cell r="T680" t="str">
            <v>IGA3005</v>
          </cell>
          <cell r="U680">
            <v>1</v>
          </cell>
          <cell r="V680" t="str">
            <v>IGA3041</v>
          </cell>
          <cell r="W680">
            <v>9.5</v>
          </cell>
          <cell r="X680" t="str">
            <v>IGA3042</v>
          </cell>
          <cell r="Y680">
            <v>12</v>
          </cell>
          <cell r="Z680" t="str">
            <v>-</v>
          </cell>
          <cell r="AA680" t="str">
            <v>-</v>
          </cell>
          <cell r="AB680" t="str">
            <v>-</v>
          </cell>
          <cell r="AC680" t="str">
            <v>-</v>
          </cell>
          <cell r="AD680" t="str">
            <v>-</v>
          </cell>
          <cell r="AE680" t="str">
            <v>-</v>
          </cell>
          <cell r="AF680" t="str">
            <v>-</v>
          </cell>
          <cell r="AG680" t="str">
            <v>-</v>
          </cell>
          <cell r="AH680" t="str">
            <v>-</v>
          </cell>
          <cell r="AI680" t="str">
            <v>-</v>
          </cell>
          <cell r="AJ680">
            <v>0.02</v>
          </cell>
          <cell r="AK680" t="str">
            <v>-</v>
          </cell>
          <cell r="AL680" t="str">
            <v>-</v>
          </cell>
          <cell r="AM680" t="str">
            <v>-</v>
          </cell>
          <cell r="AN680" t="str">
            <v>-</v>
          </cell>
          <cell r="AO680" t="str">
            <v>-</v>
          </cell>
          <cell r="AP680" t="str">
            <v>-</v>
          </cell>
          <cell r="AQ680" t="str">
            <v>-</v>
          </cell>
          <cell r="AR680" t="str">
            <v>-</v>
          </cell>
          <cell r="AS680" t="str">
            <v>-</v>
          </cell>
          <cell r="AT680" t="str">
            <v>-</v>
          </cell>
          <cell r="AU680" t="str">
            <v>-</v>
          </cell>
          <cell r="AV680" t="str">
            <v>-</v>
          </cell>
          <cell r="AW680">
            <v>1</v>
          </cell>
          <cell r="AX680" t="str">
            <v>-</v>
          </cell>
          <cell r="AY680">
            <v>1</v>
          </cell>
          <cell r="AZ680">
            <v>1</v>
          </cell>
          <cell r="BA680">
            <v>1</v>
          </cell>
          <cell r="BB680" t="str">
            <v>MO20</v>
          </cell>
          <cell r="BC680">
            <v>1.2</v>
          </cell>
          <cell r="BD680">
            <v>4</v>
          </cell>
          <cell r="BE680" t="str">
            <v>MO10</v>
          </cell>
          <cell r="BF680">
            <v>1.2</v>
          </cell>
          <cell r="BG680" t="str">
            <v>-</v>
          </cell>
          <cell r="BH680" t="str">
            <v>-</v>
          </cell>
          <cell r="BI680" t="str">
            <v>-</v>
          </cell>
          <cell r="BJ680" t="str">
            <v>-</v>
          </cell>
          <cell r="BK680" t="str">
            <v>-</v>
          </cell>
          <cell r="BL680" t="str">
            <v>-</v>
          </cell>
          <cell r="BM680" t="str">
            <v>-</v>
          </cell>
          <cell r="BN680" t="str">
            <v>-</v>
          </cell>
          <cell r="BO680" t="str">
            <v>-</v>
          </cell>
          <cell r="BP680" t="str">
            <v>-</v>
          </cell>
          <cell r="BQ680" t="str">
            <v>-</v>
          </cell>
          <cell r="BR680">
            <v>2987698</v>
          </cell>
          <cell r="BS680">
            <v>0</v>
          </cell>
          <cell r="BT680">
            <v>2987698</v>
          </cell>
          <cell r="BU680">
            <v>0</v>
          </cell>
          <cell r="BW680" t="str">
            <v>Administracion, Imprevistos, Utilidad (AIU)</v>
          </cell>
          <cell r="BX680">
            <v>0</v>
          </cell>
          <cell r="BY680">
            <v>0</v>
          </cell>
          <cell r="BZ680">
            <v>0</v>
          </cell>
          <cell r="CA680">
            <v>0</v>
          </cell>
        </row>
        <row r="681">
          <cell r="D681" t="str">
            <v>POZO DE INSPECCIÓN D=1.20 M, H  3.50  &lt; H &lt; 4,0</v>
          </cell>
          <cell r="E681" t="str">
            <v>un</v>
          </cell>
          <cell r="F681" t="str">
            <v>MG501</v>
          </cell>
          <cell r="G681">
            <v>0.09</v>
          </cell>
          <cell r="H681" t="str">
            <v>-</v>
          </cell>
          <cell r="I681" t="str">
            <v>-</v>
          </cell>
          <cell r="J681" t="str">
            <v>-</v>
          </cell>
          <cell r="K681" t="str">
            <v>-</v>
          </cell>
          <cell r="L681" t="str">
            <v>-</v>
          </cell>
          <cell r="M681" t="str">
            <v>-</v>
          </cell>
          <cell r="N681" t="str">
            <v>-</v>
          </cell>
          <cell r="O681" t="str">
            <v>-</v>
          </cell>
          <cell r="P681" t="str">
            <v>IGA3037</v>
          </cell>
          <cell r="Q681">
            <v>18</v>
          </cell>
          <cell r="R681" t="str">
            <v>IGA3007</v>
          </cell>
          <cell r="S681">
            <v>0.65</v>
          </cell>
          <cell r="T681" t="str">
            <v>IGA3005</v>
          </cell>
          <cell r="U681">
            <v>1</v>
          </cell>
          <cell r="V681" t="str">
            <v>IGA3042</v>
          </cell>
          <cell r="W681">
            <v>12</v>
          </cell>
          <cell r="X681" t="str">
            <v>-</v>
          </cell>
          <cell r="Y681" t="str">
            <v>-</v>
          </cell>
          <cell r="Z681" t="str">
            <v>-</v>
          </cell>
          <cell r="AA681" t="str">
            <v>-</v>
          </cell>
          <cell r="AB681" t="str">
            <v>-</v>
          </cell>
          <cell r="AC681" t="str">
            <v>-</v>
          </cell>
          <cell r="AD681" t="str">
            <v>-</v>
          </cell>
          <cell r="AE681" t="str">
            <v>-</v>
          </cell>
          <cell r="AF681" t="str">
            <v>-</v>
          </cell>
          <cell r="AG681" t="str">
            <v>-</v>
          </cell>
          <cell r="AH681" t="str">
            <v>-</v>
          </cell>
          <cell r="AI681" t="str">
            <v>-</v>
          </cell>
          <cell r="AJ681">
            <v>0.02</v>
          </cell>
          <cell r="AK681" t="str">
            <v>-</v>
          </cell>
          <cell r="AL681" t="str">
            <v>-</v>
          </cell>
          <cell r="AM681" t="str">
            <v>-</v>
          </cell>
          <cell r="AN681" t="str">
            <v>-</v>
          </cell>
          <cell r="AO681" t="str">
            <v>-</v>
          </cell>
          <cell r="AP681" t="str">
            <v>-</v>
          </cell>
          <cell r="AQ681" t="str">
            <v>-</v>
          </cell>
          <cell r="AR681" t="str">
            <v>-</v>
          </cell>
          <cell r="AS681" t="str">
            <v>-</v>
          </cell>
          <cell r="AT681" t="str">
            <v>-</v>
          </cell>
          <cell r="AU681" t="str">
            <v>-</v>
          </cell>
          <cell r="AV681" t="str">
            <v>-</v>
          </cell>
          <cell r="AW681">
            <v>1</v>
          </cell>
          <cell r="AX681" t="str">
            <v>-</v>
          </cell>
          <cell r="AY681">
            <v>1</v>
          </cell>
          <cell r="AZ681">
            <v>1</v>
          </cell>
          <cell r="BA681">
            <v>1</v>
          </cell>
          <cell r="BB681" t="str">
            <v>MO20</v>
          </cell>
          <cell r="BC681">
            <v>0.7</v>
          </cell>
          <cell r="BD681">
            <v>3</v>
          </cell>
          <cell r="BE681" t="str">
            <v>MO10</v>
          </cell>
          <cell r="BF681">
            <v>0.7</v>
          </cell>
          <cell r="BG681" t="str">
            <v>-</v>
          </cell>
          <cell r="BH681" t="str">
            <v>-</v>
          </cell>
          <cell r="BI681" t="str">
            <v>-</v>
          </cell>
          <cell r="BJ681" t="str">
            <v>-</v>
          </cell>
          <cell r="BK681" t="str">
            <v>-</v>
          </cell>
          <cell r="BL681" t="str">
            <v>-</v>
          </cell>
          <cell r="BM681" t="str">
            <v>-</v>
          </cell>
          <cell r="BN681" t="str">
            <v>-</v>
          </cell>
          <cell r="BO681" t="str">
            <v>-</v>
          </cell>
          <cell r="BP681" t="str">
            <v>-</v>
          </cell>
          <cell r="BQ681" t="str">
            <v>-</v>
          </cell>
          <cell r="BR681">
            <v>2907161</v>
          </cell>
          <cell r="BS681">
            <v>0</v>
          </cell>
          <cell r="BT681">
            <v>2907161</v>
          </cell>
          <cell r="BU681">
            <v>0</v>
          </cell>
          <cell r="BW681" t="str">
            <v>Administracion, Imprevistos, Utilidad (AIU)</v>
          </cell>
          <cell r="BX681">
            <v>0</v>
          </cell>
          <cell r="BY681">
            <v>0</v>
          </cell>
          <cell r="BZ681">
            <v>0</v>
          </cell>
          <cell r="CA681">
            <v>0</v>
          </cell>
        </row>
        <row r="682">
          <cell r="D682" t="str">
            <v>Pozo de inspección en mamposteria e=0.25cm, diámetro interior 1.20 m,  H = (1.5 - 2.0) m. Incluye (Base y cañuela en concreto de 2000PSI, Aro y Tapa en HF, pasos uña de gato de 5/8" y pañete).</v>
          </cell>
          <cell r="E682" t="str">
            <v>UND</v>
          </cell>
          <cell r="F682" t="str">
            <v>MG501</v>
          </cell>
          <cell r="G682">
            <v>0.05</v>
          </cell>
          <cell r="H682" t="str">
            <v>-</v>
          </cell>
          <cell r="I682" t="str">
            <v>-</v>
          </cell>
          <cell r="J682" t="str">
            <v>-</v>
          </cell>
          <cell r="K682" t="str">
            <v>-</v>
          </cell>
          <cell r="L682" t="str">
            <v>-</v>
          </cell>
          <cell r="M682" t="str">
            <v>-</v>
          </cell>
          <cell r="N682" t="str">
            <v>-</v>
          </cell>
          <cell r="O682" t="str">
            <v>-</v>
          </cell>
          <cell r="P682" t="str">
            <v>IGA3037</v>
          </cell>
          <cell r="Q682">
            <v>7.4</v>
          </cell>
          <cell r="R682" t="str">
            <v>IGA3007</v>
          </cell>
          <cell r="S682">
            <v>0.2</v>
          </cell>
          <cell r="T682" t="str">
            <v>IGA3005</v>
          </cell>
          <cell r="U682">
            <v>1</v>
          </cell>
          <cell r="V682" t="str">
            <v>IGA3042</v>
          </cell>
          <cell r="W682">
            <v>6</v>
          </cell>
          <cell r="X682" t="str">
            <v>IGA3041</v>
          </cell>
          <cell r="Y682">
            <v>7.4</v>
          </cell>
          <cell r="Z682" t="str">
            <v>-</v>
          </cell>
          <cell r="AA682" t="str">
            <v>-</v>
          </cell>
          <cell r="AB682" t="str">
            <v>-</v>
          </cell>
          <cell r="AC682" t="str">
            <v>-</v>
          </cell>
          <cell r="AD682" t="str">
            <v>-</v>
          </cell>
          <cell r="AE682" t="str">
            <v>-</v>
          </cell>
          <cell r="AF682" t="str">
            <v>-</v>
          </cell>
          <cell r="AG682" t="str">
            <v>-</v>
          </cell>
          <cell r="AH682" t="str">
            <v>-</v>
          </cell>
          <cell r="AI682" t="str">
            <v>-</v>
          </cell>
          <cell r="AJ682">
            <v>0.02</v>
          </cell>
          <cell r="AK682" t="str">
            <v>-</v>
          </cell>
          <cell r="AL682" t="str">
            <v>-</v>
          </cell>
          <cell r="AM682" t="str">
            <v>-</v>
          </cell>
          <cell r="AN682" t="str">
            <v>-</v>
          </cell>
          <cell r="AO682" t="str">
            <v>-</v>
          </cell>
          <cell r="AP682" t="str">
            <v>-</v>
          </cell>
          <cell r="AQ682" t="str">
            <v>-</v>
          </cell>
          <cell r="AR682" t="str">
            <v>-</v>
          </cell>
          <cell r="AS682" t="str">
            <v>-</v>
          </cell>
          <cell r="AT682" t="str">
            <v>-</v>
          </cell>
          <cell r="AU682" t="str">
            <v>-</v>
          </cell>
          <cell r="AV682" t="str">
            <v>-</v>
          </cell>
          <cell r="AW682">
            <v>1</v>
          </cell>
          <cell r="AX682" t="str">
            <v>-</v>
          </cell>
          <cell r="AY682">
            <v>1</v>
          </cell>
          <cell r="AZ682">
            <v>1</v>
          </cell>
          <cell r="BA682">
            <v>1</v>
          </cell>
          <cell r="BB682" t="str">
            <v>MO20</v>
          </cell>
          <cell r="BC682">
            <v>3.3</v>
          </cell>
          <cell r="BD682">
            <v>2</v>
          </cell>
          <cell r="BE682" t="str">
            <v>MO10</v>
          </cell>
          <cell r="BF682">
            <v>3.3</v>
          </cell>
          <cell r="BG682" t="str">
            <v>-</v>
          </cell>
          <cell r="BH682" t="str">
            <v>-</v>
          </cell>
          <cell r="BI682" t="str">
            <v>-</v>
          </cell>
          <cell r="BJ682" t="str">
            <v>-</v>
          </cell>
          <cell r="BK682" t="str">
            <v>-</v>
          </cell>
          <cell r="BL682" t="str">
            <v>-</v>
          </cell>
          <cell r="BM682" t="str">
            <v>-</v>
          </cell>
          <cell r="BN682" t="str">
            <v>-</v>
          </cell>
          <cell r="BO682" t="str">
            <v>-</v>
          </cell>
          <cell r="BP682" t="str">
            <v>-</v>
          </cell>
          <cell r="BQ682" t="str">
            <v>-</v>
          </cell>
          <cell r="BR682">
            <v>1325977</v>
          </cell>
          <cell r="BS682">
            <v>0</v>
          </cell>
          <cell r="BT682">
            <v>1325977</v>
          </cell>
          <cell r="BU682">
            <v>0</v>
          </cell>
          <cell r="BV682">
            <v>0</v>
          </cell>
          <cell r="BW682" t="str">
            <v>Administracion, Imprevistos, Utilidad (AIU)</v>
          </cell>
          <cell r="BX682">
            <v>0</v>
          </cell>
          <cell r="BY682">
            <v>0</v>
          </cell>
          <cell r="BZ682">
            <v>0</v>
          </cell>
          <cell r="CA682">
            <v>0</v>
          </cell>
        </row>
        <row r="683">
          <cell r="D683" t="str">
            <v>Pozo de inspección en mamposteria e=0.25cm, diámetro interior 1.20 m,  H = (1.5 - 3.5) m. Incluye (Base y cañuela en concreto de 2000PSI, Aro y Tapa en HF, pasos uña de gato de 5/8" y pañete).</v>
          </cell>
          <cell r="E683" t="str">
            <v>UND</v>
          </cell>
          <cell r="F683" t="str">
            <v>MG501</v>
          </cell>
          <cell r="G683">
            <v>0.05</v>
          </cell>
          <cell r="H683" t="str">
            <v>-</v>
          </cell>
          <cell r="I683" t="str">
            <v>-</v>
          </cell>
          <cell r="J683" t="str">
            <v>-</v>
          </cell>
          <cell r="K683" t="str">
            <v>-</v>
          </cell>
          <cell r="L683" t="str">
            <v>-</v>
          </cell>
          <cell r="M683" t="str">
            <v>-</v>
          </cell>
          <cell r="N683" t="str">
            <v>-</v>
          </cell>
          <cell r="O683" t="str">
            <v>-</v>
          </cell>
          <cell r="P683" t="str">
            <v>IGA3037</v>
          </cell>
          <cell r="Q683">
            <v>14.8</v>
          </cell>
          <cell r="R683" t="str">
            <v>IGA3007</v>
          </cell>
          <cell r="S683">
            <v>0.35</v>
          </cell>
          <cell r="T683" t="str">
            <v>IGA3005</v>
          </cell>
          <cell r="U683">
            <v>1</v>
          </cell>
          <cell r="V683" t="str">
            <v>IGA3041</v>
          </cell>
          <cell r="W683">
            <v>12.6</v>
          </cell>
          <cell r="X683" t="str">
            <v>IGA3042</v>
          </cell>
          <cell r="Y683">
            <v>12</v>
          </cell>
          <cell r="Z683" t="str">
            <v>-</v>
          </cell>
          <cell r="AA683" t="str">
            <v>-</v>
          </cell>
          <cell r="AB683" t="str">
            <v>-</v>
          </cell>
          <cell r="AC683" t="str">
            <v>-</v>
          </cell>
          <cell r="AD683" t="str">
            <v>-</v>
          </cell>
          <cell r="AE683" t="str">
            <v>-</v>
          </cell>
          <cell r="AF683" t="str">
            <v>-</v>
          </cell>
          <cell r="AG683" t="str">
            <v>-</v>
          </cell>
          <cell r="AH683" t="str">
            <v>-</v>
          </cell>
          <cell r="AI683" t="str">
            <v>-</v>
          </cell>
          <cell r="AJ683">
            <v>0.02</v>
          </cell>
          <cell r="AK683" t="str">
            <v>-</v>
          </cell>
          <cell r="AL683" t="str">
            <v>-</v>
          </cell>
          <cell r="AM683" t="str">
            <v>-</v>
          </cell>
          <cell r="AN683" t="str">
            <v>-</v>
          </cell>
          <cell r="AO683" t="str">
            <v>-</v>
          </cell>
          <cell r="AP683" t="str">
            <v>-</v>
          </cell>
          <cell r="AQ683" t="str">
            <v>-</v>
          </cell>
          <cell r="AR683" t="str">
            <v>-</v>
          </cell>
          <cell r="AS683" t="str">
            <v>-</v>
          </cell>
          <cell r="AT683" t="str">
            <v>-</v>
          </cell>
          <cell r="AU683" t="str">
            <v>-</v>
          </cell>
          <cell r="AV683" t="str">
            <v>-</v>
          </cell>
          <cell r="AW683">
            <v>1</v>
          </cell>
          <cell r="AX683" t="str">
            <v>-</v>
          </cell>
          <cell r="AY683">
            <v>1</v>
          </cell>
          <cell r="AZ683">
            <v>1</v>
          </cell>
          <cell r="BA683">
            <v>1</v>
          </cell>
          <cell r="BB683" t="str">
            <v>MO20</v>
          </cell>
          <cell r="BC683">
            <v>0.3</v>
          </cell>
          <cell r="BD683">
            <v>3</v>
          </cell>
          <cell r="BE683" t="str">
            <v>MO10</v>
          </cell>
          <cell r="BF683">
            <v>0.3</v>
          </cell>
          <cell r="BG683" t="str">
            <v>-</v>
          </cell>
          <cell r="BH683" t="str">
            <v>-</v>
          </cell>
          <cell r="BI683" t="str">
            <v>-</v>
          </cell>
          <cell r="BJ683" t="str">
            <v>-</v>
          </cell>
          <cell r="BK683" t="str">
            <v>-</v>
          </cell>
          <cell r="BL683" t="str">
            <v>-</v>
          </cell>
          <cell r="BM683" t="str">
            <v>-</v>
          </cell>
          <cell r="BN683" t="str">
            <v>-</v>
          </cell>
          <cell r="BO683" t="str">
            <v>-</v>
          </cell>
          <cell r="BP683" t="str">
            <v>-</v>
          </cell>
          <cell r="BQ683" t="str">
            <v>-</v>
          </cell>
          <cell r="BR683">
            <v>3119256</v>
          </cell>
          <cell r="BS683">
            <v>0</v>
          </cell>
          <cell r="BT683">
            <v>3119256</v>
          </cell>
          <cell r="BU683">
            <v>0</v>
          </cell>
          <cell r="BW683" t="str">
            <v>Administracion, Imprevistos, Utilidad (AIU)</v>
          </cell>
          <cell r="BX683">
            <v>0</v>
          </cell>
          <cell r="BY683">
            <v>0</v>
          </cell>
          <cell r="BZ683">
            <v>0</v>
          </cell>
          <cell r="CA683">
            <v>0</v>
          </cell>
        </row>
        <row r="684">
          <cell r="D684" t="str">
            <v>Pozo de inspección en mamposteria e=0.25cm, diámetro interior 1.20 m,  H = (2.0 - 2.5) m. Incluye (Base y cañuela en concreto de 2000PSI, Aro y Tapa en HF, pasos uña de gato de 5/8" y pañete).</v>
          </cell>
          <cell r="E684" t="str">
            <v>un</v>
          </cell>
          <cell r="F684" t="str">
            <v>MG501</v>
          </cell>
          <cell r="G684">
            <v>0.1</v>
          </cell>
          <cell r="H684" t="str">
            <v>-</v>
          </cell>
          <cell r="I684" t="str">
            <v>-</v>
          </cell>
          <cell r="J684" t="str">
            <v>-</v>
          </cell>
          <cell r="K684" t="str">
            <v>-</v>
          </cell>
          <cell r="L684" t="str">
            <v>-</v>
          </cell>
          <cell r="M684" t="str">
            <v>-</v>
          </cell>
          <cell r="N684" t="str">
            <v>-</v>
          </cell>
          <cell r="O684" t="str">
            <v>-</v>
          </cell>
          <cell r="P684" t="str">
            <v>IGA3037</v>
          </cell>
          <cell r="Q684">
            <v>9.5</v>
          </cell>
          <cell r="R684" t="str">
            <v>IGA3007</v>
          </cell>
          <cell r="S684">
            <v>0.35</v>
          </cell>
          <cell r="T684" t="str">
            <v>IGA3005</v>
          </cell>
          <cell r="U684">
            <v>1</v>
          </cell>
          <cell r="V684" t="str">
            <v>IGA3042</v>
          </cell>
          <cell r="W684">
            <v>8</v>
          </cell>
          <cell r="X684" t="str">
            <v>IGA3041</v>
          </cell>
          <cell r="Y684">
            <v>9.9</v>
          </cell>
          <cell r="Z684" t="str">
            <v>-</v>
          </cell>
          <cell r="AA684" t="str">
            <v>-</v>
          </cell>
          <cell r="AB684" t="str">
            <v>-</v>
          </cell>
          <cell r="AC684" t="str">
            <v>-</v>
          </cell>
          <cell r="AD684" t="str">
            <v>-</v>
          </cell>
          <cell r="AE684" t="str">
            <v>-</v>
          </cell>
          <cell r="AF684" t="str">
            <v>-</v>
          </cell>
          <cell r="AG684" t="str">
            <v>-</v>
          </cell>
          <cell r="AH684" t="str">
            <v>-</v>
          </cell>
          <cell r="AI684" t="str">
            <v>-</v>
          </cell>
          <cell r="AJ684">
            <v>0.02</v>
          </cell>
          <cell r="AK684" t="str">
            <v>-</v>
          </cell>
          <cell r="AL684" t="str">
            <v>-</v>
          </cell>
          <cell r="AM684" t="str">
            <v>-</v>
          </cell>
          <cell r="AN684" t="str">
            <v>-</v>
          </cell>
          <cell r="AO684" t="str">
            <v>-</v>
          </cell>
          <cell r="AP684" t="str">
            <v>-</v>
          </cell>
          <cell r="AQ684" t="str">
            <v>-</v>
          </cell>
          <cell r="AR684" t="str">
            <v>-</v>
          </cell>
          <cell r="AS684" t="str">
            <v>-</v>
          </cell>
          <cell r="AT684" t="str">
            <v>-</v>
          </cell>
          <cell r="AU684" t="str">
            <v>-</v>
          </cell>
          <cell r="AV684" t="str">
            <v>-</v>
          </cell>
          <cell r="AW684">
            <v>1</v>
          </cell>
          <cell r="AX684" t="str">
            <v>-</v>
          </cell>
          <cell r="AY684">
            <v>1</v>
          </cell>
          <cell r="AZ684">
            <v>1</v>
          </cell>
          <cell r="BA684">
            <v>1</v>
          </cell>
          <cell r="BB684" t="str">
            <v>MO20</v>
          </cell>
          <cell r="BC684">
            <v>1</v>
          </cell>
          <cell r="BD684">
            <v>3</v>
          </cell>
          <cell r="BE684" t="str">
            <v>MO10</v>
          </cell>
          <cell r="BF684">
            <v>1</v>
          </cell>
          <cell r="BG684" t="str">
            <v>-</v>
          </cell>
          <cell r="BH684" t="str">
            <v>-</v>
          </cell>
          <cell r="BI684" t="str">
            <v>-</v>
          </cell>
          <cell r="BJ684" t="str">
            <v>-</v>
          </cell>
          <cell r="BK684" t="str">
            <v>-</v>
          </cell>
          <cell r="BL684" t="str">
            <v>-</v>
          </cell>
          <cell r="BM684" t="str">
            <v>-</v>
          </cell>
          <cell r="BN684" t="str">
            <v>-</v>
          </cell>
          <cell r="BO684" t="str">
            <v>-</v>
          </cell>
          <cell r="BP684" t="str">
            <v>-</v>
          </cell>
          <cell r="BQ684" t="str">
            <v>-</v>
          </cell>
          <cell r="BR684">
            <v>1881315</v>
          </cell>
          <cell r="BS684">
            <v>0</v>
          </cell>
          <cell r="BT684">
            <v>1881315</v>
          </cell>
          <cell r="BU684">
            <v>0</v>
          </cell>
          <cell r="BV684">
            <v>0</v>
          </cell>
          <cell r="BW684" t="str">
            <v>Administracion, Imprevistos, Utilidad (AIU)</v>
          </cell>
          <cell r="BX684">
            <v>0</v>
          </cell>
          <cell r="BY684">
            <v>0</v>
          </cell>
          <cell r="BZ684">
            <v>0</v>
          </cell>
          <cell r="CA684">
            <v>0</v>
          </cell>
        </row>
        <row r="685">
          <cell r="D685" t="str">
            <v>Puerta Cerramiento de 1.00 m  x 2.00 m, en Malla Eslabonada Cal 10 hueco de 2" y tubo Galvanizado de 1.1/2'' con candado de seguridad(Incluye Anticorrosivo y Acabado en Esmalte)</v>
          </cell>
          <cell r="E685" t="str">
            <v>m2</v>
          </cell>
          <cell r="F685" t="str">
            <v>MG501</v>
          </cell>
          <cell r="G685">
            <v>0.05</v>
          </cell>
          <cell r="H685" t="str">
            <v>MG508</v>
          </cell>
          <cell r="I685">
            <v>1</v>
          </cell>
          <cell r="J685" t="str">
            <v>-</v>
          </cell>
          <cell r="K685" t="str">
            <v>-</v>
          </cell>
          <cell r="L685" t="str">
            <v>-</v>
          </cell>
          <cell r="M685" t="str">
            <v>-</v>
          </cell>
          <cell r="N685" t="str">
            <v>-</v>
          </cell>
          <cell r="O685" t="str">
            <v>-</v>
          </cell>
          <cell r="P685" t="str">
            <v>IGE1018</v>
          </cell>
          <cell r="Q685">
            <v>1</v>
          </cell>
          <cell r="R685" t="str">
            <v>C5201</v>
          </cell>
          <cell r="S685">
            <v>6</v>
          </cell>
          <cell r="T685" t="str">
            <v>IGE1185</v>
          </cell>
          <cell r="U685">
            <v>1.2</v>
          </cell>
          <cell r="V685" t="str">
            <v>IGE1280</v>
          </cell>
          <cell r="W685">
            <v>0.5</v>
          </cell>
          <cell r="X685" t="str">
            <v>IGE1346</v>
          </cell>
          <cell r="Y685">
            <v>2</v>
          </cell>
          <cell r="Z685" t="str">
            <v>IGE1207</v>
          </cell>
          <cell r="AA685">
            <v>0.4</v>
          </cell>
          <cell r="AB685" t="str">
            <v>C5037</v>
          </cell>
          <cell r="AC685">
            <v>1</v>
          </cell>
          <cell r="AD685" t="str">
            <v>IGE1033</v>
          </cell>
          <cell r="AE685">
            <v>3</v>
          </cell>
          <cell r="AF685" t="str">
            <v>IGE1210</v>
          </cell>
          <cell r="AG685">
            <v>0.3</v>
          </cell>
          <cell r="AH685" t="str">
            <v>-</v>
          </cell>
          <cell r="AI685" t="str">
            <v>-</v>
          </cell>
          <cell r="AJ685">
            <v>0</v>
          </cell>
          <cell r="AK685" t="str">
            <v>-</v>
          </cell>
          <cell r="AL685" t="str">
            <v>-</v>
          </cell>
          <cell r="AM685" t="str">
            <v>-</v>
          </cell>
          <cell r="AN685" t="str">
            <v>-</v>
          </cell>
          <cell r="AO685" t="str">
            <v>-</v>
          </cell>
          <cell r="AP685" t="str">
            <v>-</v>
          </cell>
          <cell r="AQ685" t="str">
            <v>-</v>
          </cell>
          <cell r="AR685" t="str">
            <v>-</v>
          </cell>
          <cell r="AS685" t="str">
            <v>-</v>
          </cell>
          <cell r="AT685" t="str">
            <v>-</v>
          </cell>
          <cell r="AU685" t="str">
            <v>-</v>
          </cell>
          <cell r="AV685" t="str">
            <v>-</v>
          </cell>
          <cell r="AW685">
            <v>1</v>
          </cell>
          <cell r="AX685" t="str">
            <v>-</v>
          </cell>
          <cell r="AY685">
            <v>1</v>
          </cell>
          <cell r="AZ685">
            <v>1</v>
          </cell>
          <cell r="BA685">
            <v>1</v>
          </cell>
          <cell r="BB685" t="str">
            <v>MO20</v>
          </cell>
          <cell r="BC685">
            <v>6</v>
          </cell>
          <cell r="BD685">
            <v>1</v>
          </cell>
          <cell r="BE685" t="str">
            <v>MO10</v>
          </cell>
          <cell r="BF685">
            <v>6</v>
          </cell>
          <cell r="BG685">
            <v>1</v>
          </cell>
          <cell r="BH685" t="str">
            <v>MO22</v>
          </cell>
          <cell r="BI685">
            <v>6</v>
          </cell>
          <cell r="BJ685" t="str">
            <v>-</v>
          </cell>
          <cell r="BK685" t="str">
            <v>-</v>
          </cell>
          <cell r="BL685" t="str">
            <v>-</v>
          </cell>
          <cell r="BM685" t="str">
            <v>-</v>
          </cell>
          <cell r="BN685" t="str">
            <v>-</v>
          </cell>
          <cell r="BO685" t="str">
            <v>-</v>
          </cell>
          <cell r="BP685" t="str">
            <v>-</v>
          </cell>
          <cell r="BQ685" t="str">
            <v>-</v>
          </cell>
          <cell r="BR685">
            <v>158429</v>
          </cell>
          <cell r="BS685">
            <v>0</v>
          </cell>
          <cell r="BT685">
            <v>158429</v>
          </cell>
          <cell r="BU685">
            <v>0</v>
          </cell>
          <cell r="BW685" t="str">
            <v>Administracion, Imprevistos, Utilidad (AIU)</v>
          </cell>
          <cell r="BX685">
            <v>0</v>
          </cell>
          <cell r="BY685">
            <v>0</v>
          </cell>
          <cell r="BZ685">
            <v>0</v>
          </cell>
          <cell r="CA685">
            <v>0</v>
          </cell>
        </row>
        <row r="686">
          <cell r="D686" t="str">
            <v>PUERTA EN LAMINA C18 ANTICORROSIVO Y PINTURA</v>
          </cell>
          <cell r="E686" t="str">
            <v>M2</v>
          </cell>
          <cell r="F686" t="str">
            <v>MG501</v>
          </cell>
          <cell r="G686">
            <v>0.02</v>
          </cell>
          <cell r="H686" t="str">
            <v>-</v>
          </cell>
          <cell r="I686" t="str">
            <v>-</v>
          </cell>
          <cell r="J686" t="str">
            <v>-</v>
          </cell>
          <cell r="K686" t="str">
            <v>-</v>
          </cell>
          <cell r="L686" t="str">
            <v>-</v>
          </cell>
          <cell r="M686" t="str">
            <v>-</v>
          </cell>
          <cell r="N686" t="str">
            <v>-</v>
          </cell>
          <cell r="O686" t="str">
            <v>-</v>
          </cell>
          <cell r="P686" t="str">
            <v>IGE1033</v>
          </cell>
          <cell r="Q686">
            <v>0.75</v>
          </cell>
          <cell r="R686" t="str">
            <v>IGE1280</v>
          </cell>
          <cell r="S686">
            <v>0.97</v>
          </cell>
          <cell r="T686" t="str">
            <v>IGE1207</v>
          </cell>
          <cell r="U686">
            <v>0.23</v>
          </cell>
          <cell r="V686" t="str">
            <v>IGE1152</v>
          </cell>
          <cell r="W686">
            <v>0.5</v>
          </cell>
          <cell r="X686" t="str">
            <v>IGE1210</v>
          </cell>
          <cell r="Y686">
            <v>0.23</v>
          </cell>
          <cell r="Z686" t="str">
            <v>-</v>
          </cell>
          <cell r="AA686" t="str">
            <v>-</v>
          </cell>
          <cell r="AB686" t="str">
            <v>-</v>
          </cell>
          <cell r="AC686" t="str">
            <v>-</v>
          </cell>
          <cell r="AD686" t="str">
            <v>-</v>
          </cell>
          <cell r="AE686" t="str">
            <v>-</v>
          </cell>
          <cell r="AF686" t="str">
            <v>-</v>
          </cell>
          <cell r="AG686" t="str">
            <v>-</v>
          </cell>
          <cell r="AH686" t="str">
            <v>-</v>
          </cell>
          <cell r="AI686" t="str">
            <v>-</v>
          </cell>
          <cell r="AJ686">
            <v>0</v>
          </cell>
          <cell r="AK686" t="str">
            <v>-</v>
          </cell>
          <cell r="AL686" t="str">
            <v>-</v>
          </cell>
          <cell r="AM686" t="str">
            <v>-</v>
          </cell>
          <cell r="AN686" t="str">
            <v>-</v>
          </cell>
          <cell r="AO686" t="str">
            <v>-</v>
          </cell>
          <cell r="AP686" t="str">
            <v>-</v>
          </cell>
          <cell r="AQ686" t="str">
            <v>-</v>
          </cell>
          <cell r="AR686" t="str">
            <v>-</v>
          </cell>
          <cell r="AS686" t="str">
            <v>-</v>
          </cell>
          <cell r="AT686" t="str">
            <v>-</v>
          </cell>
          <cell r="AU686" t="str">
            <v>-</v>
          </cell>
          <cell r="AV686" t="str">
            <v>-</v>
          </cell>
          <cell r="AW686">
            <v>1</v>
          </cell>
          <cell r="AX686" t="str">
            <v>-</v>
          </cell>
          <cell r="AY686">
            <v>1</v>
          </cell>
          <cell r="AZ686">
            <v>1</v>
          </cell>
          <cell r="BA686">
            <v>1</v>
          </cell>
          <cell r="BB686" t="str">
            <v>MO13</v>
          </cell>
          <cell r="BC686">
            <v>4.5</v>
          </cell>
          <cell r="BD686" t="str">
            <v>-</v>
          </cell>
          <cell r="BE686" t="str">
            <v>-</v>
          </cell>
          <cell r="BF686" t="str">
            <v>-</v>
          </cell>
          <cell r="BG686" t="str">
            <v>-</v>
          </cell>
          <cell r="BH686" t="str">
            <v>-</v>
          </cell>
          <cell r="BI686" t="str">
            <v>-</v>
          </cell>
          <cell r="BJ686" t="str">
            <v>-</v>
          </cell>
          <cell r="BK686" t="str">
            <v>-</v>
          </cell>
          <cell r="BL686" t="str">
            <v>-</v>
          </cell>
          <cell r="BM686" t="str">
            <v>-</v>
          </cell>
          <cell r="BN686" t="str">
            <v>-</v>
          </cell>
          <cell r="BO686" t="str">
            <v>-</v>
          </cell>
          <cell r="BP686" t="str">
            <v>MO25</v>
          </cell>
          <cell r="BQ686">
            <v>0.5</v>
          </cell>
          <cell r="BR686">
            <v>205785</v>
          </cell>
          <cell r="BS686">
            <v>0</v>
          </cell>
          <cell r="BT686">
            <v>205785</v>
          </cell>
          <cell r="BU686" t="str">
            <v>belen</v>
          </cell>
          <cell r="BW686" t="str">
            <v>Administracion, Imprevistos, Utilidad (AIU)</v>
          </cell>
          <cell r="BX686">
            <v>0</v>
          </cell>
          <cell r="BY686">
            <v>0</v>
          </cell>
          <cell r="BZ686">
            <v>0</v>
          </cell>
          <cell r="CA686">
            <v>0</v>
          </cell>
        </row>
        <row r="687">
          <cell r="D687" t="str">
            <v>SUMINISTRO E INSTALACION PUERTA DE ACCESO SEGÚN DISEÑO EN TUBO GALVANIZADO DE 2" INC ANT PIN</v>
          </cell>
          <cell r="E687" t="str">
            <v>M2</v>
          </cell>
          <cell r="F687" t="str">
            <v>MG501</v>
          </cell>
          <cell r="G687">
            <v>0.03</v>
          </cell>
          <cell r="H687" t="str">
            <v>MG508</v>
          </cell>
          <cell r="I687">
            <v>5</v>
          </cell>
          <cell r="J687" t="str">
            <v>-</v>
          </cell>
          <cell r="K687" t="str">
            <v>-</v>
          </cell>
          <cell r="L687" t="str">
            <v>-</v>
          </cell>
          <cell r="M687" t="str">
            <v>-</v>
          </cell>
          <cell r="N687" t="str">
            <v>-</v>
          </cell>
          <cell r="O687" t="str">
            <v>-</v>
          </cell>
          <cell r="P687" t="str">
            <v>IGE1033</v>
          </cell>
          <cell r="Q687">
            <v>0.75</v>
          </cell>
          <cell r="R687" t="str">
            <v>IGE1280</v>
          </cell>
          <cell r="S687">
            <v>0.97</v>
          </cell>
          <cell r="T687" t="str">
            <v>IGE1207</v>
          </cell>
          <cell r="U687">
            <v>0.23</v>
          </cell>
          <cell r="V687" t="str">
            <v>IGE1349</v>
          </cell>
          <cell r="W687">
            <v>5</v>
          </cell>
          <cell r="X687" t="str">
            <v>IGE1210</v>
          </cell>
          <cell r="Y687">
            <v>0.23</v>
          </cell>
          <cell r="Z687" t="str">
            <v>-</v>
          </cell>
          <cell r="AA687" t="str">
            <v>-</v>
          </cell>
          <cell r="AB687" t="str">
            <v>-</v>
          </cell>
          <cell r="AC687" t="str">
            <v>-</v>
          </cell>
          <cell r="AD687" t="str">
            <v>-</v>
          </cell>
          <cell r="AE687" t="str">
            <v>-</v>
          </cell>
          <cell r="AF687" t="str">
            <v>-</v>
          </cell>
          <cell r="AG687" t="str">
            <v>-</v>
          </cell>
          <cell r="AH687" t="str">
            <v>-</v>
          </cell>
          <cell r="AI687" t="str">
            <v>-</v>
          </cell>
          <cell r="AJ687">
            <v>0</v>
          </cell>
          <cell r="AK687" t="str">
            <v>-</v>
          </cell>
          <cell r="AL687" t="str">
            <v>-</v>
          </cell>
          <cell r="AM687" t="str">
            <v>-</v>
          </cell>
          <cell r="AN687" t="str">
            <v>-</v>
          </cell>
          <cell r="AO687" t="str">
            <v>-</v>
          </cell>
          <cell r="AP687" t="str">
            <v>-</v>
          </cell>
          <cell r="AQ687" t="str">
            <v>-</v>
          </cell>
          <cell r="AR687" t="str">
            <v>-</v>
          </cell>
          <cell r="AS687" t="str">
            <v>-</v>
          </cell>
          <cell r="AT687" t="str">
            <v>-</v>
          </cell>
          <cell r="AU687" t="str">
            <v>-</v>
          </cell>
          <cell r="AV687" t="str">
            <v>-</v>
          </cell>
          <cell r="AW687">
            <v>1</v>
          </cell>
          <cell r="AX687" t="str">
            <v>-</v>
          </cell>
          <cell r="AY687">
            <v>1</v>
          </cell>
          <cell r="AZ687">
            <v>1</v>
          </cell>
          <cell r="BA687">
            <v>1</v>
          </cell>
          <cell r="BB687" t="str">
            <v>MO13</v>
          </cell>
          <cell r="BC687">
            <v>12</v>
          </cell>
          <cell r="BD687">
            <v>1</v>
          </cell>
          <cell r="BE687" t="str">
            <v>MO22</v>
          </cell>
          <cell r="BF687">
            <v>12</v>
          </cell>
          <cell r="BG687" t="str">
            <v>-</v>
          </cell>
          <cell r="BH687" t="str">
            <v>-</v>
          </cell>
          <cell r="BI687" t="str">
            <v>-</v>
          </cell>
          <cell r="BJ687" t="str">
            <v>-</v>
          </cell>
          <cell r="BK687" t="str">
            <v>-</v>
          </cell>
          <cell r="BL687" t="str">
            <v>-</v>
          </cell>
          <cell r="BM687" t="str">
            <v>-</v>
          </cell>
          <cell r="BN687" t="str">
            <v>-</v>
          </cell>
          <cell r="BO687" t="str">
            <v>-</v>
          </cell>
          <cell r="BP687" t="str">
            <v>-</v>
          </cell>
          <cell r="BQ687" t="str">
            <v>-</v>
          </cell>
          <cell r="BR687">
            <v>76354</v>
          </cell>
          <cell r="BS687">
            <v>0</v>
          </cell>
          <cell r="BT687">
            <v>76354</v>
          </cell>
          <cell r="BU687" t="str">
            <v>belen</v>
          </cell>
          <cell r="BW687" t="str">
            <v>Administracion, Imprevistos, Utilidad (AIU)</v>
          </cell>
          <cell r="BX687">
            <v>0</v>
          </cell>
          <cell r="BY687">
            <v>0</v>
          </cell>
          <cell r="BZ687">
            <v>0</v>
          </cell>
          <cell r="CA687">
            <v>0</v>
          </cell>
        </row>
        <row r="688">
          <cell r="D688" t="str">
            <v>PUERTA EN MALLA ESLABONADA Y TUBO 2" DE 2.0*1,9m</v>
          </cell>
          <cell r="E688" t="str">
            <v>unidad</v>
          </cell>
          <cell r="F688" t="str">
            <v>MG501</v>
          </cell>
          <cell r="G688">
            <v>0.05</v>
          </cell>
          <cell r="H688" t="str">
            <v>MG523</v>
          </cell>
          <cell r="I688">
            <v>0.15</v>
          </cell>
          <cell r="J688" t="str">
            <v>MG508</v>
          </cell>
          <cell r="K688">
            <v>3</v>
          </cell>
          <cell r="L688" t="str">
            <v>-</v>
          </cell>
          <cell r="M688" t="str">
            <v>-</v>
          </cell>
          <cell r="N688" t="str">
            <v>-</v>
          </cell>
          <cell r="O688" t="str">
            <v>-</v>
          </cell>
          <cell r="P688" t="str">
            <v>C5336</v>
          </cell>
          <cell r="Q688">
            <v>10</v>
          </cell>
          <cell r="R688" t="str">
            <v>IGE1185</v>
          </cell>
          <cell r="S688">
            <v>3.8</v>
          </cell>
          <cell r="T688" t="str">
            <v>IGE1280</v>
          </cell>
          <cell r="U688">
            <v>3</v>
          </cell>
          <cell r="V688" t="str">
            <v>IGV2098</v>
          </cell>
          <cell r="W688">
            <v>10</v>
          </cell>
          <cell r="X688" t="str">
            <v>IGE1033</v>
          </cell>
          <cell r="Y688">
            <v>3</v>
          </cell>
          <cell r="Z688" t="str">
            <v>-</v>
          </cell>
          <cell r="AA688" t="str">
            <v>-</v>
          </cell>
          <cell r="AB688" t="str">
            <v>-</v>
          </cell>
          <cell r="AC688" t="str">
            <v>-</v>
          </cell>
          <cell r="AD688" t="str">
            <v>-</v>
          </cell>
          <cell r="AE688" t="str">
            <v>-</v>
          </cell>
          <cell r="AF688" t="str">
            <v>-</v>
          </cell>
          <cell r="AG688" t="str">
            <v>-</v>
          </cell>
          <cell r="AH688" t="str">
            <v>-</v>
          </cell>
          <cell r="AI688" t="str">
            <v>-</v>
          </cell>
          <cell r="AJ688">
            <v>0</v>
          </cell>
          <cell r="AK688" t="str">
            <v>-</v>
          </cell>
          <cell r="AL688" t="str">
            <v>-</v>
          </cell>
          <cell r="AM688" t="str">
            <v>-</v>
          </cell>
          <cell r="AN688" t="str">
            <v>-</v>
          </cell>
          <cell r="AO688" t="str">
            <v>-</v>
          </cell>
          <cell r="AP688" t="str">
            <v>-</v>
          </cell>
          <cell r="AQ688" t="str">
            <v>-</v>
          </cell>
          <cell r="AR688" t="str">
            <v>-</v>
          </cell>
          <cell r="AS688" t="str">
            <v>-</v>
          </cell>
          <cell r="AT688" t="str">
            <v>-</v>
          </cell>
          <cell r="AU688" t="str">
            <v>-</v>
          </cell>
          <cell r="AV688" t="str">
            <v>-</v>
          </cell>
          <cell r="AW688">
            <v>1</v>
          </cell>
          <cell r="AX688" t="str">
            <v>-</v>
          </cell>
          <cell r="AY688">
            <v>1</v>
          </cell>
          <cell r="AZ688">
            <v>1</v>
          </cell>
          <cell r="BA688">
            <v>1</v>
          </cell>
          <cell r="BB688" t="str">
            <v>MO20</v>
          </cell>
          <cell r="BC688">
            <v>0.6</v>
          </cell>
          <cell r="BD688">
            <v>1</v>
          </cell>
          <cell r="BE688" t="str">
            <v>MO10</v>
          </cell>
          <cell r="BF688">
            <v>0.6</v>
          </cell>
          <cell r="BG688">
            <v>1</v>
          </cell>
          <cell r="BH688" t="str">
            <v>MO22</v>
          </cell>
          <cell r="BI688">
            <v>0.6</v>
          </cell>
          <cell r="BJ688" t="str">
            <v>-</v>
          </cell>
          <cell r="BK688" t="str">
            <v>-</v>
          </cell>
          <cell r="BL688" t="str">
            <v>-</v>
          </cell>
          <cell r="BM688" t="str">
            <v>-</v>
          </cell>
          <cell r="BN688" t="str">
            <v>-</v>
          </cell>
          <cell r="BO688" t="str">
            <v>-</v>
          </cell>
          <cell r="BP688" t="str">
            <v>-</v>
          </cell>
          <cell r="BQ688" t="str">
            <v>-</v>
          </cell>
          <cell r="BR688">
            <v>642628</v>
          </cell>
          <cell r="BS688">
            <v>0</v>
          </cell>
          <cell r="BT688">
            <v>642628</v>
          </cell>
          <cell r="BU688">
            <v>0</v>
          </cell>
          <cell r="BW688" t="str">
            <v>Administracion, Imprevistos, Utilidad (AIU)</v>
          </cell>
          <cell r="BX688">
            <v>0</v>
          </cell>
          <cell r="BY688">
            <v>0</v>
          </cell>
          <cell r="BZ688">
            <v>0</v>
          </cell>
          <cell r="CA688">
            <v>0</v>
          </cell>
        </row>
        <row r="689">
          <cell r="D689" t="str">
            <v>PUERTA EN MALLA ESLABONADA Y TUBO 2" DE 2.5*4m</v>
          </cell>
          <cell r="E689" t="str">
            <v>unidad</v>
          </cell>
          <cell r="F689" t="str">
            <v>MG501</v>
          </cell>
          <cell r="G689">
            <v>0.05</v>
          </cell>
          <cell r="H689" t="str">
            <v>MG523</v>
          </cell>
          <cell r="I689">
            <v>0.15</v>
          </cell>
          <cell r="J689" t="str">
            <v>MG508</v>
          </cell>
          <cell r="K689">
            <v>3</v>
          </cell>
          <cell r="L689" t="str">
            <v>-</v>
          </cell>
          <cell r="M689" t="str">
            <v>-</v>
          </cell>
          <cell r="N689" t="str">
            <v>-</v>
          </cell>
          <cell r="O689" t="str">
            <v>-</v>
          </cell>
          <cell r="P689" t="str">
            <v>C5336</v>
          </cell>
          <cell r="Q689">
            <v>10</v>
          </cell>
          <cell r="R689" t="str">
            <v>IGE1185</v>
          </cell>
          <cell r="S689">
            <v>10</v>
          </cell>
          <cell r="T689" t="str">
            <v>IGE1280</v>
          </cell>
          <cell r="U689">
            <v>6</v>
          </cell>
          <cell r="V689" t="str">
            <v>IGV2098</v>
          </cell>
          <cell r="W689">
            <v>18</v>
          </cell>
          <cell r="X689" t="str">
            <v>IGE1033</v>
          </cell>
          <cell r="Y689">
            <v>6</v>
          </cell>
          <cell r="Z689" t="str">
            <v>-</v>
          </cell>
          <cell r="AA689" t="str">
            <v>-</v>
          </cell>
          <cell r="AB689" t="str">
            <v>-</v>
          </cell>
          <cell r="AC689" t="str">
            <v>-</v>
          </cell>
          <cell r="AD689" t="str">
            <v>-</v>
          </cell>
          <cell r="AE689" t="str">
            <v>-</v>
          </cell>
          <cell r="AF689" t="str">
            <v>-</v>
          </cell>
          <cell r="AG689" t="str">
            <v>-</v>
          </cell>
          <cell r="AH689" t="str">
            <v>-</v>
          </cell>
          <cell r="AI689" t="str">
            <v>-</v>
          </cell>
          <cell r="AJ689">
            <v>0</v>
          </cell>
          <cell r="AK689" t="str">
            <v>-</v>
          </cell>
          <cell r="AL689" t="str">
            <v>-</v>
          </cell>
          <cell r="AM689" t="str">
            <v>-</v>
          </cell>
          <cell r="AN689" t="str">
            <v>-</v>
          </cell>
          <cell r="AO689" t="str">
            <v>-</v>
          </cell>
          <cell r="AP689" t="str">
            <v>-</v>
          </cell>
          <cell r="AQ689" t="str">
            <v>-</v>
          </cell>
          <cell r="AR689" t="str">
            <v>-</v>
          </cell>
          <cell r="AS689" t="str">
            <v>-</v>
          </cell>
          <cell r="AT689" t="str">
            <v>-</v>
          </cell>
          <cell r="AU689" t="str">
            <v>-</v>
          </cell>
          <cell r="AV689" t="str">
            <v>-</v>
          </cell>
          <cell r="AW689">
            <v>1</v>
          </cell>
          <cell r="AX689" t="str">
            <v>-</v>
          </cell>
          <cell r="AY689">
            <v>1</v>
          </cell>
          <cell r="AZ689">
            <v>1</v>
          </cell>
          <cell r="BA689">
            <v>1</v>
          </cell>
          <cell r="BB689" t="str">
            <v>MO20</v>
          </cell>
          <cell r="BC689">
            <v>0.6</v>
          </cell>
          <cell r="BD689">
            <v>1</v>
          </cell>
          <cell r="BE689" t="str">
            <v>MO10</v>
          </cell>
          <cell r="BF689">
            <v>0.6</v>
          </cell>
          <cell r="BG689">
            <v>1</v>
          </cell>
          <cell r="BH689" t="str">
            <v>MO22</v>
          </cell>
          <cell r="BI689">
            <v>0.6</v>
          </cell>
          <cell r="BJ689" t="str">
            <v>-</v>
          </cell>
          <cell r="BK689" t="str">
            <v>-</v>
          </cell>
          <cell r="BL689" t="str">
            <v>-</v>
          </cell>
          <cell r="BM689" t="str">
            <v>-</v>
          </cell>
          <cell r="BN689" t="str">
            <v>-</v>
          </cell>
          <cell r="BO689" t="str">
            <v>-</v>
          </cell>
          <cell r="BP689" t="str">
            <v>-</v>
          </cell>
          <cell r="BQ689" t="str">
            <v>-</v>
          </cell>
          <cell r="BR689">
            <v>858128</v>
          </cell>
          <cell r="BS689">
            <v>0</v>
          </cell>
          <cell r="BT689">
            <v>858128</v>
          </cell>
          <cell r="BU689">
            <v>0</v>
          </cell>
          <cell r="BW689" t="str">
            <v>Administracion, Imprevistos, Utilidad (AIU)</v>
          </cell>
          <cell r="BX689">
            <v>0</v>
          </cell>
          <cell r="BY689">
            <v>0</v>
          </cell>
          <cell r="BZ689">
            <v>0</v>
          </cell>
          <cell r="CA689">
            <v>0</v>
          </cell>
        </row>
        <row r="690">
          <cell r="D690" t="str">
            <v>PUERTA EN MALLA ESLABONADA Y TUBO 2" DE 2.5*1,9m</v>
          </cell>
          <cell r="E690" t="str">
            <v>unidad</v>
          </cell>
          <cell r="F690" t="str">
            <v>MG501</v>
          </cell>
          <cell r="G690">
            <v>0.05</v>
          </cell>
          <cell r="H690" t="str">
            <v>MG523</v>
          </cell>
          <cell r="I690">
            <v>0.3</v>
          </cell>
          <cell r="J690" t="str">
            <v>MG508</v>
          </cell>
          <cell r="K690">
            <v>6</v>
          </cell>
          <cell r="L690" t="str">
            <v>-</v>
          </cell>
          <cell r="M690" t="str">
            <v>-</v>
          </cell>
          <cell r="N690" t="str">
            <v>-</v>
          </cell>
          <cell r="O690" t="str">
            <v>-</v>
          </cell>
          <cell r="P690" t="str">
            <v>C5336</v>
          </cell>
          <cell r="Q690">
            <v>5</v>
          </cell>
          <cell r="R690" t="str">
            <v>IGE1185</v>
          </cell>
          <cell r="S690">
            <v>5</v>
          </cell>
          <cell r="T690" t="str">
            <v>IGE1280</v>
          </cell>
          <cell r="U690">
            <v>3</v>
          </cell>
          <cell r="V690" t="str">
            <v>IGV2098</v>
          </cell>
          <cell r="W690">
            <v>9</v>
          </cell>
          <cell r="X690" t="str">
            <v>IGE1033</v>
          </cell>
          <cell r="Y690">
            <v>3</v>
          </cell>
          <cell r="Z690" t="str">
            <v>-</v>
          </cell>
          <cell r="AA690" t="str">
            <v>-</v>
          </cell>
          <cell r="AB690" t="str">
            <v>-</v>
          </cell>
          <cell r="AC690" t="str">
            <v>-</v>
          </cell>
          <cell r="AD690" t="str">
            <v>-</v>
          </cell>
          <cell r="AE690" t="str">
            <v>-</v>
          </cell>
          <cell r="AF690" t="str">
            <v>-</v>
          </cell>
          <cell r="AG690" t="str">
            <v>-</v>
          </cell>
          <cell r="AH690" t="str">
            <v>-</v>
          </cell>
          <cell r="AI690" t="str">
            <v>-</v>
          </cell>
          <cell r="AJ690">
            <v>0</v>
          </cell>
          <cell r="AK690" t="str">
            <v>-</v>
          </cell>
          <cell r="AL690" t="str">
            <v>-</v>
          </cell>
          <cell r="AM690" t="str">
            <v>-</v>
          </cell>
          <cell r="AN690" t="str">
            <v>-</v>
          </cell>
          <cell r="AO690" t="str">
            <v>-</v>
          </cell>
          <cell r="AP690" t="str">
            <v>-</v>
          </cell>
          <cell r="AQ690" t="str">
            <v>-</v>
          </cell>
          <cell r="AR690" t="str">
            <v>-</v>
          </cell>
          <cell r="AS690" t="str">
            <v>-</v>
          </cell>
          <cell r="AT690" t="str">
            <v>-</v>
          </cell>
          <cell r="AU690" t="str">
            <v>-</v>
          </cell>
          <cell r="AV690" t="str">
            <v>-</v>
          </cell>
          <cell r="AW690">
            <v>1</v>
          </cell>
          <cell r="AX690" t="str">
            <v>-</v>
          </cell>
          <cell r="AY690">
            <v>1</v>
          </cell>
          <cell r="AZ690">
            <v>1</v>
          </cell>
          <cell r="BA690">
            <v>1</v>
          </cell>
          <cell r="BB690" t="str">
            <v>MO20</v>
          </cell>
          <cell r="BC690">
            <v>1.2</v>
          </cell>
          <cell r="BD690">
            <v>1</v>
          </cell>
          <cell r="BE690" t="str">
            <v>MO10</v>
          </cell>
          <cell r="BF690">
            <v>1.2</v>
          </cell>
          <cell r="BG690">
            <v>1</v>
          </cell>
          <cell r="BH690" t="str">
            <v>MO22</v>
          </cell>
          <cell r="BI690">
            <v>1.2</v>
          </cell>
          <cell r="BJ690" t="str">
            <v>-</v>
          </cell>
          <cell r="BK690" t="str">
            <v>-</v>
          </cell>
          <cell r="BL690" t="str">
            <v>-</v>
          </cell>
          <cell r="BM690" t="str">
            <v>-</v>
          </cell>
          <cell r="BN690" t="str">
            <v>-</v>
          </cell>
          <cell r="BO690" t="str">
            <v>-</v>
          </cell>
          <cell r="BP690" t="str">
            <v>-</v>
          </cell>
          <cell r="BQ690" t="str">
            <v>-</v>
          </cell>
          <cell r="BR690">
            <v>429064</v>
          </cell>
          <cell r="BS690">
            <v>0</v>
          </cell>
          <cell r="BT690">
            <v>429064</v>
          </cell>
          <cell r="BU690">
            <v>0</v>
          </cell>
          <cell r="BW690" t="str">
            <v>Administracion, Imprevistos, Utilidad (AIU)</v>
          </cell>
          <cell r="BX690">
            <v>0</v>
          </cell>
          <cell r="BY690">
            <v>0</v>
          </cell>
          <cell r="BZ690">
            <v>0</v>
          </cell>
          <cell r="CA690">
            <v>0</v>
          </cell>
        </row>
        <row r="691">
          <cell r="D691" t="str">
            <v>TIERRA TABLERO GENERAL (VARILLA COOPER WELL)</v>
          </cell>
          <cell r="E691" t="str">
            <v>UN</v>
          </cell>
          <cell r="F691" t="str">
            <v>MG501</v>
          </cell>
          <cell r="G691">
            <v>0.05</v>
          </cell>
          <cell r="H691" t="str">
            <v>-</v>
          </cell>
          <cell r="I691" t="str">
            <v>-</v>
          </cell>
          <cell r="J691" t="str">
            <v>-</v>
          </cell>
          <cell r="K691" t="str">
            <v>-</v>
          </cell>
          <cell r="L691" t="str">
            <v>-</v>
          </cell>
          <cell r="M691" t="str">
            <v>-</v>
          </cell>
          <cell r="N691" t="str">
            <v>-</v>
          </cell>
          <cell r="O691" t="str">
            <v>-</v>
          </cell>
          <cell r="P691" t="str">
            <v>C5163</v>
          </cell>
          <cell r="Q691">
            <v>3</v>
          </cell>
          <cell r="R691" t="str">
            <v>c5469</v>
          </cell>
          <cell r="S691">
            <v>2</v>
          </cell>
          <cell r="T691" t="str">
            <v>C5291</v>
          </cell>
          <cell r="U691">
            <v>2</v>
          </cell>
          <cell r="V691" t="str">
            <v>-</v>
          </cell>
          <cell r="W691" t="str">
            <v>-</v>
          </cell>
          <cell r="X691" t="str">
            <v>-</v>
          </cell>
          <cell r="Y691" t="str">
            <v>-</v>
          </cell>
          <cell r="Z691" t="str">
            <v>-</v>
          </cell>
          <cell r="AA691" t="str">
            <v>-</v>
          </cell>
          <cell r="AB691" t="str">
            <v>-</v>
          </cell>
          <cell r="AC691" t="str">
            <v>-</v>
          </cell>
          <cell r="AD691" t="str">
            <v>-</v>
          </cell>
          <cell r="AE691" t="str">
            <v>-</v>
          </cell>
          <cell r="AF691" t="str">
            <v>-</v>
          </cell>
          <cell r="AG691" t="str">
            <v>-</v>
          </cell>
          <cell r="AH691" t="str">
            <v>-</v>
          </cell>
          <cell r="AI691" t="str">
            <v>-</v>
          </cell>
          <cell r="AJ691">
            <v>0</v>
          </cell>
          <cell r="AK691" t="str">
            <v>-</v>
          </cell>
          <cell r="AL691" t="str">
            <v>-</v>
          </cell>
          <cell r="AM691" t="str">
            <v>-</v>
          </cell>
          <cell r="AN691" t="str">
            <v>-</v>
          </cell>
          <cell r="AO691" t="str">
            <v>-</v>
          </cell>
          <cell r="AP691" t="str">
            <v>-</v>
          </cell>
          <cell r="AQ691" t="str">
            <v>-</v>
          </cell>
          <cell r="AR691" t="str">
            <v>-</v>
          </cell>
          <cell r="AS691" t="str">
            <v>-</v>
          </cell>
          <cell r="AT691" t="str">
            <v>-</v>
          </cell>
          <cell r="AU691" t="str">
            <v>-</v>
          </cell>
          <cell r="AV691" t="str">
            <v>-</v>
          </cell>
          <cell r="AW691">
            <v>1</v>
          </cell>
          <cell r="AX691" t="str">
            <v>-</v>
          </cell>
          <cell r="AY691">
            <v>1</v>
          </cell>
          <cell r="AZ691">
            <v>1</v>
          </cell>
          <cell r="BA691">
            <v>2</v>
          </cell>
          <cell r="BB691" t="str">
            <v>MO29</v>
          </cell>
          <cell r="BC691">
            <v>3</v>
          </cell>
          <cell r="BD691">
            <v>1</v>
          </cell>
          <cell r="BE691" t="str">
            <v>MO30</v>
          </cell>
          <cell r="BF691">
            <v>3</v>
          </cell>
          <cell r="BG691" t="str">
            <v>-</v>
          </cell>
          <cell r="BH691" t="str">
            <v>-</v>
          </cell>
          <cell r="BI691" t="str">
            <v>-</v>
          </cell>
          <cell r="BJ691" t="str">
            <v>-</v>
          </cell>
          <cell r="BK691" t="str">
            <v>-</v>
          </cell>
          <cell r="BL691" t="str">
            <v>-</v>
          </cell>
          <cell r="BM691" t="str">
            <v>-</v>
          </cell>
          <cell r="BN691" t="str">
            <v>-</v>
          </cell>
          <cell r="BO691" t="str">
            <v>-</v>
          </cell>
          <cell r="BP691" t="str">
            <v>-</v>
          </cell>
          <cell r="BQ691" t="str">
            <v>-</v>
          </cell>
          <cell r="BR691">
            <v>301142</v>
          </cell>
          <cell r="BS691">
            <v>0</v>
          </cell>
          <cell r="BT691">
            <v>301142</v>
          </cell>
          <cell r="BU691">
            <v>0</v>
          </cell>
          <cell r="BW691" t="str">
            <v>Administracion, Imprevistos, Utilidad (AIU)</v>
          </cell>
          <cell r="BX691">
            <v>0</v>
          </cell>
          <cell r="BY691">
            <v>0</v>
          </cell>
          <cell r="BZ691">
            <v>0</v>
          </cell>
          <cell r="CA691">
            <v>0</v>
          </cell>
        </row>
        <row r="692">
          <cell r="D692" t="str">
            <v>puesta a tierra para neutro del transformador varilla de cobre de 5/8" x 1,80 mts</v>
          </cell>
          <cell r="E692" t="str">
            <v>GB</v>
          </cell>
          <cell r="F692" t="str">
            <v>MG501</v>
          </cell>
          <cell r="G692">
            <v>0.05</v>
          </cell>
          <cell r="H692" t="str">
            <v>-</v>
          </cell>
          <cell r="I692" t="str">
            <v>-</v>
          </cell>
          <cell r="J692" t="str">
            <v>-</v>
          </cell>
          <cell r="K692" t="str">
            <v>-</v>
          </cell>
          <cell r="L692" t="str">
            <v>-</v>
          </cell>
          <cell r="M692" t="str">
            <v>-</v>
          </cell>
          <cell r="N692" t="str">
            <v>-</v>
          </cell>
          <cell r="O692" t="str">
            <v>-</v>
          </cell>
          <cell r="P692" t="str">
            <v>C5163</v>
          </cell>
          <cell r="Q692">
            <v>5</v>
          </cell>
          <cell r="R692" t="str">
            <v>IGE1348</v>
          </cell>
          <cell r="S692">
            <v>4.7</v>
          </cell>
          <cell r="T692" t="str">
            <v>C5291</v>
          </cell>
          <cell r="U692">
            <v>8</v>
          </cell>
          <cell r="V692" t="str">
            <v>-</v>
          </cell>
          <cell r="W692" t="str">
            <v>-</v>
          </cell>
          <cell r="X692" t="str">
            <v>-</v>
          </cell>
          <cell r="Y692" t="str">
            <v>-</v>
          </cell>
          <cell r="Z692" t="str">
            <v>-</v>
          </cell>
          <cell r="AA692" t="str">
            <v>-</v>
          </cell>
          <cell r="AB692" t="str">
            <v>-</v>
          </cell>
          <cell r="AC692" t="str">
            <v>-</v>
          </cell>
          <cell r="AD692" t="str">
            <v>-</v>
          </cell>
          <cell r="AE692" t="str">
            <v>-</v>
          </cell>
          <cell r="AF692" t="str">
            <v>-</v>
          </cell>
          <cell r="AG692" t="str">
            <v>-</v>
          </cell>
          <cell r="AH692" t="str">
            <v>-</v>
          </cell>
          <cell r="AI692" t="str">
            <v>-</v>
          </cell>
          <cell r="AJ692">
            <v>0</v>
          </cell>
          <cell r="AK692" t="str">
            <v>-</v>
          </cell>
          <cell r="AL692" t="str">
            <v>-</v>
          </cell>
          <cell r="AM692" t="str">
            <v>-</v>
          </cell>
          <cell r="AN692" t="str">
            <v>-</v>
          </cell>
          <cell r="AO692" t="str">
            <v>-</v>
          </cell>
          <cell r="AP692" t="str">
            <v>-</v>
          </cell>
          <cell r="AQ692" t="str">
            <v>-</v>
          </cell>
          <cell r="AR692" t="str">
            <v>-</v>
          </cell>
          <cell r="AS692" t="str">
            <v>-</v>
          </cell>
          <cell r="AT692" t="str">
            <v>-</v>
          </cell>
          <cell r="AU692" t="str">
            <v>-</v>
          </cell>
          <cell r="AV692" t="str">
            <v>-</v>
          </cell>
          <cell r="AW692">
            <v>1</v>
          </cell>
          <cell r="AX692" t="str">
            <v>-</v>
          </cell>
          <cell r="AY692">
            <v>1</v>
          </cell>
          <cell r="AZ692">
            <v>1</v>
          </cell>
          <cell r="BA692">
            <v>1</v>
          </cell>
          <cell r="BB692" t="str">
            <v>MO29</v>
          </cell>
          <cell r="BC692">
            <v>7</v>
          </cell>
          <cell r="BD692">
            <v>1</v>
          </cell>
          <cell r="BE692" t="str">
            <v>MO30</v>
          </cell>
          <cell r="BF692">
            <v>7</v>
          </cell>
          <cell r="BG692" t="str">
            <v>-</v>
          </cell>
          <cell r="BH692" t="str">
            <v>-</v>
          </cell>
          <cell r="BI692" t="str">
            <v>-</v>
          </cell>
          <cell r="BJ692" t="str">
            <v>-</v>
          </cell>
          <cell r="BK692" t="str">
            <v>-</v>
          </cell>
          <cell r="BL692" t="str">
            <v>-</v>
          </cell>
          <cell r="BM692" t="str">
            <v>-</v>
          </cell>
          <cell r="BN692" t="str">
            <v>-</v>
          </cell>
          <cell r="BO692" t="str">
            <v>-</v>
          </cell>
          <cell r="BP692" t="str">
            <v>-</v>
          </cell>
          <cell r="BQ692" t="str">
            <v>-</v>
          </cell>
          <cell r="BR692">
            <v>614111</v>
          </cell>
          <cell r="BS692">
            <v>0</v>
          </cell>
          <cell r="BT692">
            <v>614111</v>
          </cell>
          <cell r="BU692">
            <v>0</v>
          </cell>
          <cell r="BW692" t="str">
            <v>Administracion, Imprevistos, Utilidad (AIU)</v>
          </cell>
          <cell r="BX692">
            <v>0</v>
          </cell>
          <cell r="BY692">
            <v>0</v>
          </cell>
          <cell r="BZ692">
            <v>0</v>
          </cell>
          <cell r="CA692">
            <v>0</v>
          </cell>
        </row>
        <row r="693">
          <cell r="D693" t="str">
            <v>Pulida de baldosin cancha</v>
          </cell>
          <cell r="E693" t="str">
            <v>M2</v>
          </cell>
          <cell r="F693" t="str">
            <v>MG501</v>
          </cell>
          <cell r="G693">
            <v>0.05</v>
          </cell>
          <cell r="H693" t="str">
            <v>MG524</v>
          </cell>
          <cell r="I693">
            <v>1</v>
          </cell>
          <cell r="J693" t="str">
            <v>-</v>
          </cell>
          <cell r="K693" t="str">
            <v>-</v>
          </cell>
          <cell r="L693" t="str">
            <v>-</v>
          </cell>
          <cell r="M693" t="str">
            <v>-</v>
          </cell>
          <cell r="N693" t="str">
            <v>-</v>
          </cell>
          <cell r="O693" t="str">
            <v>-</v>
          </cell>
          <cell r="P693" t="str">
            <v>-</v>
          </cell>
          <cell r="Q693" t="str">
            <v>-</v>
          </cell>
          <cell r="R693" t="str">
            <v>-</v>
          </cell>
          <cell r="S693" t="str">
            <v>-</v>
          </cell>
          <cell r="T693" t="str">
            <v>-</v>
          </cell>
          <cell r="U693" t="str">
            <v>-</v>
          </cell>
          <cell r="V693" t="str">
            <v>-</v>
          </cell>
          <cell r="W693" t="str">
            <v>-</v>
          </cell>
          <cell r="X693" t="str">
            <v>-</v>
          </cell>
          <cell r="Y693" t="str">
            <v>-</v>
          </cell>
          <cell r="Z693" t="str">
            <v>-</v>
          </cell>
          <cell r="AA693" t="str">
            <v>-</v>
          </cell>
          <cell r="AB693" t="str">
            <v>-</v>
          </cell>
          <cell r="AC693" t="str">
            <v>-</v>
          </cell>
          <cell r="AD693" t="str">
            <v>-</v>
          </cell>
          <cell r="AE693" t="str">
            <v>-</v>
          </cell>
          <cell r="AF693" t="str">
            <v>-</v>
          </cell>
          <cell r="AG693" t="str">
            <v>-</v>
          </cell>
          <cell r="AH693" t="str">
            <v>-</v>
          </cell>
          <cell r="AI693" t="str">
            <v>-</v>
          </cell>
          <cell r="AJ693">
            <v>0</v>
          </cell>
          <cell r="AK693" t="str">
            <v>-</v>
          </cell>
          <cell r="AL693" t="str">
            <v>-</v>
          </cell>
          <cell r="AM693" t="str">
            <v>-</v>
          </cell>
          <cell r="AN693" t="str">
            <v>-</v>
          </cell>
          <cell r="AO693" t="str">
            <v>-</v>
          </cell>
          <cell r="AP693" t="str">
            <v>-</v>
          </cell>
          <cell r="AQ693" t="str">
            <v>-</v>
          </cell>
          <cell r="AR693" t="str">
            <v>-</v>
          </cell>
          <cell r="AS693" t="str">
            <v>-</v>
          </cell>
          <cell r="AT693" t="str">
            <v>-</v>
          </cell>
          <cell r="AU693" t="str">
            <v>-</v>
          </cell>
          <cell r="AV693" t="str">
            <v>-</v>
          </cell>
          <cell r="AW693">
            <v>1</v>
          </cell>
          <cell r="AX693" t="str">
            <v>-</v>
          </cell>
          <cell r="AY693">
            <v>1</v>
          </cell>
          <cell r="AZ693">
            <v>1</v>
          </cell>
          <cell r="BA693">
            <v>1</v>
          </cell>
          <cell r="BB693" t="str">
            <v>MO20</v>
          </cell>
          <cell r="BC693">
            <v>11</v>
          </cell>
          <cell r="BD693">
            <v>1</v>
          </cell>
          <cell r="BE693" t="str">
            <v>MO10</v>
          </cell>
          <cell r="BF693">
            <v>11</v>
          </cell>
          <cell r="BG693" t="str">
            <v>-</v>
          </cell>
          <cell r="BH693" t="str">
            <v>-</v>
          </cell>
          <cell r="BI693" t="str">
            <v>-</v>
          </cell>
          <cell r="BJ693" t="str">
            <v>-</v>
          </cell>
          <cell r="BK693" t="str">
            <v>-</v>
          </cell>
          <cell r="BL693" t="str">
            <v>-</v>
          </cell>
          <cell r="BM693" t="str">
            <v>-</v>
          </cell>
          <cell r="BN693" t="str">
            <v>-</v>
          </cell>
          <cell r="BO693" t="str">
            <v>-</v>
          </cell>
          <cell r="BP693" t="str">
            <v>-</v>
          </cell>
          <cell r="BQ693" t="str">
            <v>-</v>
          </cell>
          <cell r="BR693">
            <v>16027</v>
          </cell>
          <cell r="BS693">
            <v>0</v>
          </cell>
          <cell r="BT693">
            <v>16027</v>
          </cell>
          <cell r="BU693">
            <v>0</v>
          </cell>
          <cell r="BW693" t="str">
            <v>Administracion, Imprevistos, Utilidad (AIU)</v>
          </cell>
          <cell r="BX693">
            <v>0</v>
          </cell>
          <cell r="BY693">
            <v>0</v>
          </cell>
          <cell r="BZ693">
            <v>0</v>
          </cell>
          <cell r="CA693">
            <v>0</v>
          </cell>
        </row>
        <row r="694">
          <cell r="D694" t="str">
            <v>PUNTO AGUA FRIA PVC</v>
          </cell>
          <cell r="E694" t="str">
            <v>UND</v>
          </cell>
          <cell r="F694" t="str">
            <v>MG501</v>
          </cell>
          <cell r="G694">
            <v>0.05</v>
          </cell>
          <cell r="H694" t="str">
            <v>-</v>
          </cell>
          <cell r="I694" t="str">
            <v>-</v>
          </cell>
          <cell r="J694" t="str">
            <v>-</v>
          </cell>
          <cell r="K694" t="str">
            <v>-</v>
          </cell>
          <cell r="L694" t="str">
            <v>-</v>
          </cell>
          <cell r="M694" t="str">
            <v>-</v>
          </cell>
          <cell r="N694" t="str">
            <v>-</v>
          </cell>
          <cell r="O694" t="str">
            <v>-</v>
          </cell>
          <cell r="P694" t="str">
            <v>IGE1356</v>
          </cell>
          <cell r="Q694">
            <v>2.62</v>
          </cell>
          <cell r="R694" t="str">
            <v>IGE1361</v>
          </cell>
          <cell r="S694">
            <v>0.57999999999999996</v>
          </cell>
          <cell r="T694" t="str">
            <v>IGE1355</v>
          </cell>
          <cell r="U694">
            <v>0.49</v>
          </cell>
          <cell r="V694" t="str">
            <v>IGE1353</v>
          </cell>
          <cell r="W694">
            <v>0.43</v>
          </cell>
          <cell r="X694" t="str">
            <v>IGE1087</v>
          </cell>
          <cell r="Y694">
            <v>2.46</v>
          </cell>
          <cell r="Z694" t="str">
            <v>IGE1090</v>
          </cell>
          <cell r="AA694">
            <v>1.07</v>
          </cell>
          <cell r="AB694" t="str">
            <v>IGE1086</v>
          </cell>
          <cell r="AC694">
            <v>0.77</v>
          </cell>
          <cell r="AD694" t="str">
            <v>C5602</v>
          </cell>
          <cell r="AE694">
            <v>0.74</v>
          </cell>
          <cell r="AF694" t="str">
            <v>IGE1161</v>
          </cell>
          <cell r="AG694">
            <v>0.04</v>
          </cell>
          <cell r="AH694" t="str">
            <v>IGE1255</v>
          </cell>
          <cell r="AI694">
            <v>0.5</v>
          </cell>
          <cell r="AJ694">
            <v>0</v>
          </cell>
          <cell r="AK694" t="str">
            <v>-</v>
          </cell>
          <cell r="AL694" t="str">
            <v>-</v>
          </cell>
          <cell r="AM694" t="str">
            <v>-</v>
          </cell>
          <cell r="AN694" t="str">
            <v>-</v>
          </cell>
          <cell r="AO694" t="str">
            <v>-</v>
          </cell>
          <cell r="AP694" t="str">
            <v>-</v>
          </cell>
          <cell r="AQ694" t="str">
            <v>-</v>
          </cell>
          <cell r="AR694" t="str">
            <v>-</v>
          </cell>
          <cell r="AS694" t="str">
            <v>-</v>
          </cell>
          <cell r="AT694" t="str">
            <v>-</v>
          </cell>
          <cell r="AU694" t="str">
            <v>-</v>
          </cell>
          <cell r="AV694" t="str">
            <v>-</v>
          </cell>
          <cell r="AW694">
            <v>1</v>
          </cell>
          <cell r="AX694" t="str">
            <v>-</v>
          </cell>
          <cell r="AY694">
            <v>1</v>
          </cell>
          <cell r="AZ694">
            <v>1</v>
          </cell>
          <cell r="BA694">
            <v>1</v>
          </cell>
          <cell r="BB694" t="str">
            <v>MO14</v>
          </cell>
          <cell r="BC694">
            <v>4.34</v>
          </cell>
          <cell r="BD694" t="str">
            <v>-</v>
          </cell>
          <cell r="BE694" t="str">
            <v>-</v>
          </cell>
          <cell r="BF694" t="str">
            <v>-</v>
          </cell>
          <cell r="BG694" t="str">
            <v>-</v>
          </cell>
          <cell r="BH694" t="str">
            <v>-</v>
          </cell>
          <cell r="BI694" t="str">
            <v>-</v>
          </cell>
          <cell r="BJ694" t="str">
            <v>-</v>
          </cell>
          <cell r="BK694" t="str">
            <v>-</v>
          </cell>
          <cell r="BL694" t="str">
            <v>-</v>
          </cell>
          <cell r="BM694" t="str">
            <v>-</v>
          </cell>
          <cell r="BN694" t="str">
            <v>-</v>
          </cell>
          <cell r="BO694" t="str">
            <v>-</v>
          </cell>
          <cell r="BP694" t="str">
            <v>-</v>
          </cell>
          <cell r="BQ694" t="str">
            <v>-</v>
          </cell>
          <cell r="BR694">
            <v>81183</v>
          </cell>
          <cell r="BS694">
            <v>0</v>
          </cell>
          <cell r="BT694">
            <v>81183</v>
          </cell>
          <cell r="BU694">
            <v>0</v>
          </cell>
          <cell r="BW694" t="str">
            <v>Administracion, Imprevistos, Utilidad (AIU)</v>
          </cell>
          <cell r="BX694">
            <v>0</v>
          </cell>
          <cell r="BY694">
            <v>0</v>
          </cell>
          <cell r="BZ694">
            <v>0</v>
          </cell>
          <cell r="CA694">
            <v>0</v>
          </cell>
        </row>
        <row r="695">
          <cell r="D695" t="str">
            <v>PUNTO DE DESAGUES 2"</v>
          </cell>
          <cell r="E695" t="str">
            <v>UND</v>
          </cell>
          <cell r="F695" t="str">
            <v>MG501</v>
          </cell>
          <cell r="G695">
            <v>0.05</v>
          </cell>
          <cell r="H695" t="str">
            <v>-</v>
          </cell>
          <cell r="I695" t="str">
            <v>-</v>
          </cell>
          <cell r="J695" t="str">
            <v>-</v>
          </cell>
          <cell r="K695" t="str">
            <v>-</v>
          </cell>
          <cell r="L695" t="str">
            <v>-</v>
          </cell>
          <cell r="M695" t="str">
            <v>-</v>
          </cell>
          <cell r="N695" t="str">
            <v>-</v>
          </cell>
          <cell r="O695" t="str">
            <v>-</v>
          </cell>
          <cell r="P695" t="str">
            <v>IGA3110</v>
          </cell>
          <cell r="Q695">
            <v>4</v>
          </cell>
          <cell r="R695" t="str">
            <v>IGE1088</v>
          </cell>
          <cell r="S695">
            <v>2</v>
          </cell>
          <cell r="T695" t="str">
            <v>IGE1161</v>
          </cell>
          <cell r="U695">
            <v>0.1</v>
          </cell>
          <cell r="V695" t="str">
            <v>-</v>
          </cell>
          <cell r="W695" t="str">
            <v>-</v>
          </cell>
          <cell r="X695" t="str">
            <v>-</v>
          </cell>
          <cell r="Y695" t="str">
            <v>-</v>
          </cell>
          <cell r="Z695" t="str">
            <v>-</v>
          </cell>
          <cell r="AA695" t="str">
            <v>-</v>
          </cell>
          <cell r="AB695" t="str">
            <v>-</v>
          </cell>
          <cell r="AC695" t="str">
            <v>-</v>
          </cell>
          <cell r="AD695" t="str">
            <v>-</v>
          </cell>
          <cell r="AE695" t="str">
            <v>-</v>
          </cell>
          <cell r="AF695" t="str">
            <v>-</v>
          </cell>
          <cell r="AG695" t="str">
            <v>-</v>
          </cell>
          <cell r="AH695" t="str">
            <v>-</v>
          </cell>
          <cell r="AI695" t="str">
            <v>-</v>
          </cell>
          <cell r="AJ695">
            <v>0</v>
          </cell>
          <cell r="AK695" t="str">
            <v>-</v>
          </cell>
          <cell r="AL695" t="str">
            <v>-</v>
          </cell>
          <cell r="AM695" t="str">
            <v>-</v>
          </cell>
          <cell r="AN695" t="str">
            <v>-</v>
          </cell>
          <cell r="AO695" t="str">
            <v>-</v>
          </cell>
          <cell r="AP695" t="str">
            <v>-</v>
          </cell>
          <cell r="AQ695" t="str">
            <v>-</v>
          </cell>
          <cell r="AR695" t="str">
            <v>-</v>
          </cell>
          <cell r="AS695" t="str">
            <v>-</v>
          </cell>
          <cell r="AT695" t="str">
            <v>-</v>
          </cell>
          <cell r="AU695" t="str">
            <v>-</v>
          </cell>
          <cell r="AV695" t="str">
            <v>-</v>
          </cell>
          <cell r="AW695">
            <v>1</v>
          </cell>
          <cell r="AX695" t="str">
            <v>-</v>
          </cell>
          <cell r="AY695">
            <v>1</v>
          </cell>
          <cell r="AZ695">
            <v>1</v>
          </cell>
          <cell r="BA695">
            <v>1</v>
          </cell>
          <cell r="BB695" t="str">
            <v>MO14</v>
          </cell>
          <cell r="BC695">
            <v>6</v>
          </cell>
          <cell r="BD695" t="str">
            <v>-</v>
          </cell>
          <cell r="BE695" t="str">
            <v>-</v>
          </cell>
          <cell r="BF695" t="str">
            <v>-</v>
          </cell>
          <cell r="BG695" t="str">
            <v>-</v>
          </cell>
          <cell r="BH695" t="str">
            <v>-</v>
          </cell>
          <cell r="BI695" t="str">
            <v>-</v>
          </cell>
          <cell r="BJ695" t="str">
            <v>-</v>
          </cell>
          <cell r="BK695" t="str">
            <v>-</v>
          </cell>
          <cell r="BL695" t="str">
            <v>-</v>
          </cell>
          <cell r="BM695" t="str">
            <v>-</v>
          </cell>
          <cell r="BN695" t="str">
            <v>-</v>
          </cell>
          <cell r="BO695" t="str">
            <v>-</v>
          </cell>
          <cell r="BP695" t="str">
            <v>-</v>
          </cell>
          <cell r="BQ695" t="str">
            <v>-</v>
          </cell>
          <cell r="BR695">
            <v>71450</v>
          </cell>
          <cell r="BS695">
            <v>0</v>
          </cell>
          <cell r="BT695">
            <v>71450</v>
          </cell>
          <cell r="BU695">
            <v>0</v>
          </cell>
          <cell r="BW695" t="str">
            <v>Administracion, Imprevistos, Utilidad (AIU)</v>
          </cell>
          <cell r="BX695">
            <v>0</v>
          </cell>
          <cell r="BY695">
            <v>0</v>
          </cell>
          <cell r="BZ695">
            <v>0</v>
          </cell>
          <cell r="CA695">
            <v>0</v>
          </cell>
        </row>
        <row r="696">
          <cell r="D696" t="str">
            <v>PUNTO DE DESAGUES 2" economico</v>
          </cell>
          <cell r="E696" t="str">
            <v>UND</v>
          </cell>
          <cell r="F696" t="str">
            <v>MG501</v>
          </cell>
          <cell r="G696">
            <v>0.05</v>
          </cell>
          <cell r="H696" t="str">
            <v>-</v>
          </cell>
          <cell r="I696" t="str">
            <v>-</v>
          </cell>
          <cell r="J696" t="str">
            <v>-</v>
          </cell>
          <cell r="K696" t="str">
            <v>-</v>
          </cell>
          <cell r="L696" t="str">
            <v>-</v>
          </cell>
          <cell r="M696" t="str">
            <v>-</v>
          </cell>
          <cell r="N696" t="str">
            <v>-</v>
          </cell>
          <cell r="O696" t="str">
            <v>-</v>
          </cell>
          <cell r="P696" t="str">
            <v>IGA3110</v>
          </cell>
          <cell r="Q696">
            <v>2</v>
          </cell>
          <cell r="R696" t="str">
            <v>IGE1088</v>
          </cell>
          <cell r="S696">
            <v>2</v>
          </cell>
          <cell r="T696" t="str">
            <v>IGE1161</v>
          </cell>
          <cell r="U696">
            <v>0.1</v>
          </cell>
          <cell r="V696" t="str">
            <v>-</v>
          </cell>
          <cell r="W696" t="str">
            <v>-</v>
          </cell>
          <cell r="X696" t="str">
            <v>-</v>
          </cell>
          <cell r="Y696" t="str">
            <v>-</v>
          </cell>
          <cell r="Z696" t="str">
            <v>-</v>
          </cell>
          <cell r="AA696" t="str">
            <v>-</v>
          </cell>
          <cell r="AB696" t="str">
            <v>-</v>
          </cell>
          <cell r="AC696" t="str">
            <v>-</v>
          </cell>
          <cell r="AD696" t="str">
            <v>-</v>
          </cell>
          <cell r="AE696" t="str">
            <v>-</v>
          </cell>
          <cell r="AF696" t="str">
            <v>-</v>
          </cell>
          <cell r="AG696" t="str">
            <v>-</v>
          </cell>
          <cell r="AH696" t="str">
            <v>-</v>
          </cell>
          <cell r="AI696" t="str">
            <v>-</v>
          </cell>
          <cell r="AJ696">
            <v>0</v>
          </cell>
          <cell r="AK696" t="str">
            <v>-</v>
          </cell>
          <cell r="AL696" t="str">
            <v>-</v>
          </cell>
          <cell r="AM696" t="str">
            <v>-</v>
          </cell>
          <cell r="AN696" t="str">
            <v>-</v>
          </cell>
          <cell r="AO696" t="str">
            <v>-</v>
          </cell>
          <cell r="AP696" t="str">
            <v>-</v>
          </cell>
          <cell r="AQ696" t="str">
            <v>-</v>
          </cell>
          <cell r="AR696" t="str">
            <v>-</v>
          </cell>
          <cell r="AS696" t="str">
            <v>-</v>
          </cell>
          <cell r="AT696" t="str">
            <v>-</v>
          </cell>
          <cell r="AU696" t="str">
            <v>-</v>
          </cell>
          <cell r="AV696" t="str">
            <v>-</v>
          </cell>
          <cell r="AW696">
            <v>1</v>
          </cell>
          <cell r="AX696" t="str">
            <v>-</v>
          </cell>
          <cell r="AY696">
            <v>1</v>
          </cell>
          <cell r="AZ696">
            <v>1</v>
          </cell>
          <cell r="BA696">
            <v>1</v>
          </cell>
          <cell r="BB696" t="str">
            <v>MO14</v>
          </cell>
          <cell r="BC696">
            <v>9</v>
          </cell>
          <cell r="BD696" t="str">
            <v>-</v>
          </cell>
          <cell r="BE696" t="str">
            <v>-</v>
          </cell>
          <cell r="BF696" t="str">
            <v>-</v>
          </cell>
          <cell r="BG696" t="str">
            <v>-</v>
          </cell>
          <cell r="BH696" t="str">
            <v>-</v>
          </cell>
          <cell r="BI696" t="str">
            <v>-</v>
          </cell>
          <cell r="BJ696" t="str">
            <v>-</v>
          </cell>
          <cell r="BK696" t="str">
            <v>-</v>
          </cell>
          <cell r="BL696" t="str">
            <v>-</v>
          </cell>
          <cell r="BM696" t="str">
            <v>-</v>
          </cell>
          <cell r="BN696" t="str">
            <v>-</v>
          </cell>
          <cell r="BO696" t="str">
            <v>-</v>
          </cell>
          <cell r="BP696" t="str">
            <v>-</v>
          </cell>
          <cell r="BQ696" t="str">
            <v>-</v>
          </cell>
          <cell r="BR696">
            <v>44538</v>
          </cell>
          <cell r="BS696">
            <v>0</v>
          </cell>
          <cell r="BT696">
            <v>44538</v>
          </cell>
          <cell r="BU696">
            <v>0</v>
          </cell>
          <cell r="BW696" t="str">
            <v>Administracion, Imprevistos, Utilidad (AIU)</v>
          </cell>
          <cell r="BX696">
            <v>0</v>
          </cell>
          <cell r="BY696">
            <v>0</v>
          </cell>
          <cell r="BZ696">
            <v>0</v>
          </cell>
          <cell r="CA696">
            <v>0</v>
          </cell>
        </row>
        <row r="697">
          <cell r="D697" t="str">
            <v>PUNTO DE DESAGUES 3"</v>
          </cell>
          <cell r="E697" t="str">
            <v>UND</v>
          </cell>
          <cell r="F697" t="str">
            <v>MG501</v>
          </cell>
          <cell r="G697">
            <v>0.05</v>
          </cell>
          <cell r="H697" t="str">
            <v>-</v>
          </cell>
          <cell r="I697" t="str">
            <v>-</v>
          </cell>
          <cell r="J697" t="str">
            <v>-</v>
          </cell>
          <cell r="K697" t="str">
            <v>-</v>
          </cell>
          <cell r="L697" t="str">
            <v>-</v>
          </cell>
          <cell r="M697" t="str">
            <v>-</v>
          </cell>
          <cell r="N697" t="str">
            <v>-</v>
          </cell>
          <cell r="O697" t="str">
            <v>-</v>
          </cell>
          <cell r="P697" t="str">
            <v>IGE1359</v>
          </cell>
          <cell r="Q697">
            <v>1</v>
          </cell>
          <cell r="R697" t="str">
            <v>IGE1089</v>
          </cell>
          <cell r="S697">
            <v>2</v>
          </cell>
          <cell r="T697" t="str">
            <v>IGE1161</v>
          </cell>
          <cell r="U697">
            <v>0.1</v>
          </cell>
          <cell r="V697" t="str">
            <v>IGE1363</v>
          </cell>
          <cell r="W697">
            <v>1</v>
          </cell>
          <cell r="X697" t="str">
            <v>IGE1091</v>
          </cell>
          <cell r="Y697">
            <v>1</v>
          </cell>
          <cell r="Z697" t="str">
            <v>-</v>
          </cell>
          <cell r="AA697" t="str">
            <v>-</v>
          </cell>
          <cell r="AB697" t="str">
            <v>-</v>
          </cell>
          <cell r="AC697" t="str">
            <v>-</v>
          </cell>
          <cell r="AD697" t="str">
            <v>-</v>
          </cell>
          <cell r="AE697" t="str">
            <v>-</v>
          </cell>
          <cell r="AF697" t="str">
            <v>-</v>
          </cell>
          <cell r="AG697" t="str">
            <v>-</v>
          </cell>
          <cell r="AH697" t="str">
            <v>-</v>
          </cell>
          <cell r="AI697" t="str">
            <v>-</v>
          </cell>
          <cell r="AJ697">
            <v>0</v>
          </cell>
          <cell r="AK697" t="str">
            <v>-</v>
          </cell>
          <cell r="AL697" t="str">
            <v>-</v>
          </cell>
          <cell r="AM697" t="str">
            <v>-</v>
          </cell>
          <cell r="AN697" t="str">
            <v>-</v>
          </cell>
          <cell r="AO697" t="str">
            <v>-</v>
          </cell>
          <cell r="AP697" t="str">
            <v>-</v>
          </cell>
          <cell r="AQ697" t="str">
            <v>-</v>
          </cell>
          <cell r="AR697" t="str">
            <v>-</v>
          </cell>
          <cell r="AS697" t="str">
            <v>-</v>
          </cell>
          <cell r="AT697" t="str">
            <v>-</v>
          </cell>
          <cell r="AU697" t="str">
            <v>-</v>
          </cell>
          <cell r="AV697" t="str">
            <v>-</v>
          </cell>
          <cell r="AW697">
            <v>1</v>
          </cell>
          <cell r="AX697" t="str">
            <v>-</v>
          </cell>
          <cell r="AY697">
            <v>1</v>
          </cell>
          <cell r="AZ697">
            <v>1</v>
          </cell>
          <cell r="BA697">
            <v>1</v>
          </cell>
          <cell r="BB697" t="str">
            <v>MO14</v>
          </cell>
          <cell r="BC697">
            <v>6</v>
          </cell>
          <cell r="BD697" t="str">
            <v>-</v>
          </cell>
          <cell r="BE697" t="str">
            <v>-</v>
          </cell>
          <cell r="BF697" t="str">
            <v>-</v>
          </cell>
          <cell r="BG697" t="str">
            <v>-</v>
          </cell>
          <cell r="BH697" t="str">
            <v>-</v>
          </cell>
          <cell r="BI697" t="str">
            <v>-</v>
          </cell>
          <cell r="BJ697" t="str">
            <v>-</v>
          </cell>
          <cell r="BK697" t="str">
            <v>-</v>
          </cell>
          <cell r="BL697" t="str">
            <v>-</v>
          </cell>
          <cell r="BM697" t="str">
            <v>-</v>
          </cell>
          <cell r="BN697" t="str">
            <v>-</v>
          </cell>
          <cell r="BO697" t="str">
            <v>-</v>
          </cell>
          <cell r="BP697" t="str">
            <v>-</v>
          </cell>
          <cell r="BQ697" t="str">
            <v>-</v>
          </cell>
          <cell r="BR697">
            <v>75226</v>
          </cell>
          <cell r="BS697">
            <v>0</v>
          </cell>
          <cell r="BT697">
            <v>75226</v>
          </cell>
          <cell r="BU697">
            <v>0</v>
          </cell>
          <cell r="BW697" t="str">
            <v>Administracion, Imprevistos, Utilidad (AIU)</v>
          </cell>
          <cell r="BX697">
            <v>0</v>
          </cell>
          <cell r="BY697">
            <v>0</v>
          </cell>
          <cell r="BZ697">
            <v>0</v>
          </cell>
          <cell r="CA697">
            <v>0</v>
          </cell>
        </row>
        <row r="698">
          <cell r="D698" t="str">
            <v>PUNTO DE DESAGUES 4"</v>
          </cell>
          <cell r="E698" t="str">
            <v>UND</v>
          </cell>
          <cell r="F698" t="str">
            <v>MG501</v>
          </cell>
          <cell r="G698">
            <v>0.03</v>
          </cell>
          <cell r="H698" t="str">
            <v>-</v>
          </cell>
          <cell r="I698" t="str">
            <v>-</v>
          </cell>
          <cell r="J698" t="str">
            <v>-</v>
          </cell>
          <cell r="K698" t="str">
            <v>-</v>
          </cell>
          <cell r="L698" t="str">
            <v>-</v>
          </cell>
          <cell r="M698" t="str">
            <v>-</v>
          </cell>
          <cell r="N698" t="str">
            <v>-</v>
          </cell>
          <cell r="O698" t="str">
            <v>-</v>
          </cell>
          <cell r="P698" t="str">
            <v>IGE1363</v>
          </cell>
          <cell r="Q698">
            <v>0.27</v>
          </cell>
          <cell r="R698" t="str">
            <v>IGE1359</v>
          </cell>
          <cell r="S698">
            <v>0.93</v>
          </cell>
          <cell r="T698" t="str">
            <v>IGE1089</v>
          </cell>
          <cell r="U698">
            <v>2.77</v>
          </cell>
          <cell r="V698" t="str">
            <v>IGE1091</v>
          </cell>
          <cell r="W698">
            <v>1.37</v>
          </cell>
          <cell r="X698" t="str">
            <v>IGE1281</v>
          </cell>
          <cell r="Y698">
            <v>0.1</v>
          </cell>
          <cell r="Z698" t="str">
            <v>IGE1161</v>
          </cell>
          <cell r="AA698">
            <v>0.04</v>
          </cell>
          <cell r="AB698" t="str">
            <v>-</v>
          </cell>
          <cell r="AC698" t="str">
            <v>-</v>
          </cell>
          <cell r="AD698" t="str">
            <v>-</v>
          </cell>
          <cell r="AE698" t="str">
            <v>-</v>
          </cell>
          <cell r="AF698" t="str">
            <v>-</v>
          </cell>
          <cell r="AG698" t="str">
            <v>-</v>
          </cell>
          <cell r="AH698" t="str">
            <v>-</v>
          </cell>
          <cell r="AI698" t="str">
            <v>-</v>
          </cell>
          <cell r="AJ698">
            <v>0</v>
          </cell>
          <cell r="AK698" t="str">
            <v>-</v>
          </cell>
          <cell r="AL698" t="str">
            <v>-</v>
          </cell>
          <cell r="AM698" t="str">
            <v>-</v>
          </cell>
          <cell r="AN698" t="str">
            <v>-</v>
          </cell>
          <cell r="AO698" t="str">
            <v>-</v>
          </cell>
          <cell r="AP698" t="str">
            <v>-</v>
          </cell>
          <cell r="AQ698" t="str">
            <v>-</v>
          </cell>
          <cell r="AR698" t="str">
            <v>-</v>
          </cell>
          <cell r="AS698" t="str">
            <v>-</v>
          </cell>
          <cell r="AT698" t="str">
            <v>-</v>
          </cell>
          <cell r="AU698" t="str">
            <v>-</v>
          </cell>
          <cell r="AV698" t="str">
            <v>-</v>
          </cell>
          <cell r="AW698">
            <v>1</v>
          </cell>
          <cell r="AX698" t="str">
            <v>-</v>
          </cell>
          <cell r="AY698">
            <v>1</v>
          </cell>
          <cell r="AZ698">
            <v>1</v>
          </cell>
          <cell r="BA698">
            <v>1</v>
          </cell>
          <cell r="BB698" t="str">
            <v>MO14</v>
          </cell>
          <cell r="BC698">
            <v>4.1500000000000004</v>
          </cell>
          <cell r="BD698" t="str">
            <v>-</v>
          </cell>
          <cell r="BE698" t="str">
            <v>-</v>
          </cell>
          <cell r="BF698" t="str">
            <v>-</v>
          </cell>
          <cell r="BG698" t="str">
            <v>-</v>
          </cell>
          <cell r="BH698" t="str">
            <v>-</v>
          </cell>
          <cell r="BI698" t="str">
            <v>-</v>
          </cell>
          <cell r="BJ698" t="str">
            <v>-</v>
          </cell>
          <cell r="BK698" t="str">
            <v>-</v>
          </cell>
          <cell r="BL698" t="str">
            <v>-</v>
          </cell>
          <cell r="BM698" t="str">
            <v>-</v>
          </cell>
          <cell r="BN698" t="str">
            <v>-</v>
          </cell>
          <cell r="BO698" t="str">
            <v>-</v>
          </cell>
          <cell r="BP698" t="str">
            <v>-</v>
          </cell>
          <cell r="BQ698" t="str">
            <v>-</v>
          </cell>
          <cell r="BR698">
            <v>81647</v>
          </cell>
          <cell r="BS698">
            <v>0</v>
          </cell>
          <cell r="BT698">
            <v>81647</v>
          </cell>
          <cell r="BU698">
            <v>0</v>
          </cell>
          <cell r="BW698" t="str">
            <v>Administracion, Imprevistos, Utilidad (AIU)</v>
          </cell>
          <cell r="BX698">
            <v>0</v>
          </cell>
          <cell r="BY698">
            <v>0</v>
          </cell>
          <cell r="BZ698">
            <v>0</v>
          </cell>
          <cell r="CA698">
            <v>0</v>
          </cell>
        </row>
        <row r="699">
          <cell r="D699" t="str">
            <v>Rajon (piedra de 1/2"- 2") para enrocado</v>
          </cell>
          <cell r="E699" t="str">
            <v>M3</v>
          </cell>
          <cell r="F699" t="str">
            <v>MG501</v>
          </cell>
          <cell r="G699">
            <v>0.1</v>
          </cell>
          <cell r="H699" t="str">
            <v>-</v>
          </cell>
          <cell r="I699" t="str">
            <v>-</v>
          </cell>
          <cell r="J699" t="str">
            <v>-</v>
          </cell>
          <cell r="K699" t="str">
            <v>-</v>
          </cell>
          <cell r="L699" t="str">
            <v>-</v>
          </cell>
          <cell r="M699" t="str">
            <v>-</v>
          </cell>
          <cell r="N699" t="str">
            <v>-</v>
          </cell>
          <cell r="O699" t="str">
            <v>-</v>
          </cell>
          <cell r="P699" t="str">
            <v>C5196</v>
          </cell>
          <cell r="Q699">
            <v>1</v>
          </cell>
          <cell r="R699" t="str">
            <v>-</v>
          </cell>
          <cell r="S699" t="str">
            <v>-</v>
          </cell>
          <cell r="T699" t="str">
            <v>-</v>
          </cell>
          <cell r="U699" t="str">
            <v>-</v>
          </cell>
          <cell r="V699" t="str">
            <v>-</v>
          </cell>
          <cell r="W699" t="str">
            <v>-</v>
          </cell>
          <cell r="X699" t="str">
            <v>-</v>
          </cell>
          <cell r="Y699" t="str">
            <v>-</v>
          </cell>
          <cell r="Z699" t="str">
            <v>-</v>
          </cell>
          <cell r="AA699" t="str">
            <v>-</v>
          </cell>
          <cell r="AB699" t="str">
            <v>-</v>
          </cell>
          <cell r="AC699" t="str">
            <v>-</v>
          </cell>
          <cell r="AD699" t="str">
            <v>-</v>
          </cell>
          <cell r="AE699" t="str">
            <v>-</v>
          </cell>
          <cell r="AF699" t="str">
            <v>-</v>
          </cell>
          <cell r="AG699" t="str">
            <v>-</v>
          </cell>
          <cell r="AH699" t="str">
            <v>-</v>
          </cell>
          <cell r="AI699" t="str">
            <v>-</v>
          </cell>
          <cell r="AJ699">
            <v>0</v>
          </cell>
          <cell r="AK699" t="str">
            <v>-</v>
          </cell>
          <cell r="AL699" t="str">
            <v>-</v>
          </cell>
          <cell r="AM699" t="str">
            <v>-</v>
          </cell>
          <cell r="AN699" t="str">
            <v>-</v>
          </cell>
          <cell r="AO699" t="str">
            <v>-</v>
          </cell>
          <cell r="AP699" t="str">
            <v>-</v>
          </cell>
          <cell r="AQ699" t="str">
            <v>-</v>
          </cell>
          <cell r="AR699" t="str">
            <v>-</v>
          </cell>
          <cell r="AS699" t="str">
            <v>-</v>
          </cell>
          <cell r="AT699" t="str">
            <v>-</v>
          </cell>
          <cell r="AU699" t="str">
            <v>-</v>
          </cell>
          <cell r="AV699" t="str">
            <v>-</v>
          </cell>
          <cell r="AW699">
            <v>1</v>
          </cell>
          <cell r="AX699" t="str">
            <v>-</v>
          </cell>
          <cell r="AY699">
            <v>1</v>
          </cell>
          <cell r="AZ699">
            <v>1</v>
          </cell>
          <cell r="BA699">
            <v>2</v>
          </cell>
          <cell r="BB699" t="str">
            <v>MO10</v>
          </cell>
          <cell r="BC699">
            <v>15</v>
          </cell>
          <cell r="BD699" t="str">
            <v>-</v>
          </cell>
          <cell r="BE699" t="str">
            <v>-</v>
          </cell>
          <cell r="BF699" t="str">
            <v>-</v>
          </cell>
          <cell r="BG699" t="str">
            <v>-</v>
          </cell>
          <cell r="BH699" t="str">
            <v>-</v>
          </cell>
          <cell r="BI699" t="str">
            <v>-</v>
          </cell>
          <cell r="BJ699" t="str">
            <v>-</v>
          </cell>
          <cell r="BK699" t="str">
            <v>-</v>
          </cell>
          <cell r="BL699" t="str">
            <v>-</v>
          </cell>
          <cell r="BM699" t="str">
            <v>-</v>
          </cell>
          <cell r="BN699" t="str">
            <v>-</v>
          </cell>
          <cell r="BO699" t="str">
            <v>-</v>
          </cell>
          <cell r="BP699" t="str">
            <v>-</v>
          </cell>
          <cell r="BQ699" t="str">
            <v>-</v>
          </cell>
          <cell r="BR699">
            <v>81672</v>
          </cell>
          <cell r="BS699">
            <v>0</v>
          </cell>
          <cell r="BT699">
            <v>81672</v>
          </cell>
          <cell r="BU699">
            <v>0</v>
          </cell>
          <cell r="BW699" t="str">
            <v>Administracion, Imprevistos, Utilidad (AIU)</v>
          </cell>
          <cell r="BX699">
            <v>0</v>
          </cell>
          <cell r="BY699">
            <v>0</v>
          </cell>
          <cell r="BZ699">
            <v>0</v>
          </cell>
          <cell r="CA699">
            <v>0</v>
          </cell>
        </row>
        <row r="700">
          <cell r="D700" t="str">
            <v xml:space="preserve">Reconstrucción de pavimento Flexible </v>
          </cell>
          <cell r="E700" t="str">
            <v>M3</v>
          </cell>
          <cell r="F700" t="str">
            <v>MG501</v>
          </cell>
          <cell r="G700">
            <v>0.05</v>
          </cell>
          <cell r="H700" t="str">
            <v>MG521</v>
          </cell>
          <cell r="I700">
            <v>10</v>
          </cell>
          <cell r="J700" t="str">
            <v>MG526</v>
          </cell>
          <cell r="K700">
            <v>10</v>
          </cell>
          <cell r="L700" t="str">
            <v>MG505</v>
          </cell>
          <cell r="M700">
            <v>10</v>
          </cell>
          <cell r="N700" t="str">
            <v>-</v>
          </cell>
          <cell r="O700" t="str">
            <v>-</v>
          </cell>
          <cell r="P700" t="str">
            <v>IGV2065</v>
          </cell>
          <cell r="Q700">
            <v>1.2</v>
          </cell>
          <cell r="R700" t="str">
            <v>-</v>
          </cell>
          <cell r="S700" t="str">
            <v>-</v>
          </cell>
          <cell r="T700" t="str">
            <v>-</v>
          </cell>
          <cell r="U700" t="str">
            <v>-</v>
          </cell>
          <cell r="V700" t="str">
            <v>-</v>
          </cell>
          <cell r="W700" t="str">
            <v>-</v>
          </cell>
          <cell r="X700" t="str">
            <v>-</v>
          </cell>
          <cell r="Y700" t="str">
            <v>-</v>
          </cell>
          <cell r="Z700" t="str">
            <v>-</v>
          </cell>
          <cell r="AA700" t="str">
            <v>-</v>
          </cell>
          <cell r="AB700" t="str">
            <v>-</v>
          </cell>
          <cell r="AC700" t="str">
            <v>-</v>
          </cell>
          <cell r="AD700" t="str">
            <v>-</v>
          </cell>
          <cell r="AE700" t="str">
            <v>-</v>
          </cell>
          <cell r="AF700" t="str">
            <v>-</v>
          </cell>
          <cell r="AG700" t="str">
            <v>-</v>
          </cell>
          <cell r="AH700" t="str">
            <v>-</v>
          </cell>
          <cell r="AI700" t="str">
            <v>-</v>
          </cell>
          <cell r="AJ700">
            <v>0</v>
          </cell>
          <cell r="AK700" t="str">
            <v>-</v>
          </cell>
          <cell r="AL700" t="str">
            <v>-</v>
          </cell>
          <cell r="AM700" t="str">
            <v>-</v>
          </cell>
          <cell r="AN700" t="str">
            <v>-</v>
          </cell>
          <cell r="AO700" t="str">
            <v>-</v>
          </cell>
          <cell r="AP700" t="str">
            <v>-</v>
          </cell>
          <cell r="AQ700" t="str">
            <v>-</v>
          </cell>
          <cell r="AR700" t="str">
            <v>-</v>
          </cell>
          <cell r="AS700" t="str">
            <v>-</v>
          </cell>
          <cell r="AT700" t="str">
            <v>-</v>
          </cell>
          <cell r="AU700" t="str">
            <v>-</v>
          </cell>
          <cell r="AV700" t="str">
            <v>-</v>
          </cell>
          <cell r="AW700">
            <v>1</v>
          </cell>
          <cell r="AX700" t="str">
            <v>-</v>
          </cell>
          <cell r="AY700">
            <v>1</v>
          </cell>
          <cell r="AZ700">
            <v>1</v>
          </cell>
          <cell r="BA700">
            <v>1</v>
          </cell>
          <cell r="BB700" t="str">
            <v>MO20</v>
          </cell>
          <cell r="BC700">
            <v>10</v>
          </cell>
          <cell r="BD700">
            <v>8</v>
          </cell>
          <cell r="BE700" t="str">
            <v>MO10</v>
          </cell>
          <cell r="BF700">
            <v>10</v>
          </cell>
          <cell r="BG700" t="str">
            <v>-</v>
          </cell>
          <cell r="BH700" t="str">
            <v>-</v>
          </cell>
          <cell r="BI700" t="str">
            <v>-</v>
          </cell>
          <cell r="BJ700" t="str">
            <v>-</v>
          </cell>
          <cell r="BK700" t="str">
            <v>-</v>
          </cell>
          <cell r="BL700" t="str">
            <v>-</v>
          </cell>
          <cell r="BM700" t="str">
            <v>-</v>
          </cell>
          <cell r="BN700" t="str">
            <v>-</v>
          </cell>
          <cell r="BO700" t="str">
            <v>-</v>
          </cell>
          <cell r="BP700" t="str">
            <v>-</v>
          </cell>
          <cell r="BQ700" t="str">
            <v>-</v>
          </cell>
          <cell r="BR700">
            <v>472328</v>
          </cell>
          <cell r="BS700">
            <v>0</v>
          </cell>
          <cell r="BT700">
            <v>472328</v>
          </cell>
          <cell r="BU700">
            <v>0</v>
          </cell>
          <cell r="BW700" t="str">
            <v>Administracion, Imprevistos, Utilidad (AIU)</v>
          </cell>
          <cell r="BX700">
            <v>0</v>
          </cell>
          <cell r="BY700">
            <v>0</v>
          </cell>
          <cell r="BZ700">
            <v>0</v>
          </cell>
          <cell r="CA700">
            <v>0</v>
          </cell>
        </row>
        <row r="701">
          <cell r="D701" t="str">
            <v>Reconstrucción de pavimento Flexible incluye barrido, soplado y riego de liga</v>
          </cell>
          <cell r="E701" t="str">
            <v>M3</v>
          </cell>
          <cell r="F701" t="str">
            <v>MG501</v>
          </cell>
          <cell r="G701">
            <v>0.05</v>
          </cell>
          <cell r="H701" t="str">
            <v>MG521</v>
          </cell>
          <cell r="I701">
            <v>10</v>
          </cell>
          <cell r="J701" t="str">
            <v>MG526</v>
          </cell>
          <cell r="K701">
            <v>10</v>
          </cell>
          <cell r="L701" t="str">
            <v>MG505</v>
          </cell>
          <cell r="M701">
            <v>10</v>
          </cell>
          <cell r="N701" t="str">
            <v>MG506</v>
          </cell>
          <cell r="O701">
            <v>20</v>
          </cell>
          <cell r="P701" t="str">
            <v>IGV2065</v>
          </cell>
          <cell r="Q701">
            <v>1.2</v>
          </cell>
          <cell r="R701" t="str">
            <v>IGV2056</v>
          </cell>
          <cell r="S701">
            <v>3</v>
          </cell>
          <cell r="T701" t="str">
            <v>-</v>
          </cell>
          <cell r="U701" t="str">
            <v>-</v>
          </cell>
          <cell r="V701" t="str">
            <v>-</v>
          </cell>
          <cell r="W701" t="str">
            <v>-</v>
          </cell>
          <cell r="X701" t="str">
            <v>-</v>
          </cell>
          <cell r="Y701" t="str">
            <v>-</v>
          </cell>
          <cell r="Z701" t="str">
            <v>-</v>
          </cell>
          <cell r="AA701" t="str">
            <v>-</v>
          </cell>
          <cell r="AB701" t="str">
            <v>-</v>
          </cell>
          <cell r="AC701" t="str">
            <v>-</v>
          </cell>
          <cell r="AD701" t="str">
            <v>-</v>
          </cell>
          <cell r="AE701" t="str">
            <v>-</v>
          </cell>
          <cell r="AF701" t="str">
            <v>-</v>
          </cell>
          <cell r="AG701" t="str">
            <v>-</v>
          </cell>
          <cell r="AH701" t="str">
            <v>-</v>
          </cell>
          <cell r="AI701" t="str">
            <v>-</v>
          </cell>
          <cell r="AJ701">
            <v>0</v>
          </cell>
          <cell r="AK701" t="str">
            <v>-</v>
          </cell>
          <cell r="AL701" t="str">
            <v>-</v>
          </cell>
          <cell r="AM701" t="str">
            <v>-</v>
          </cell>
          <cell r="AN701" t="str">
            <v>-</v>
          </cell>
          <cell r="AO701" t="str">
            <v>-</v>
          </cell>
          <cell r="AP701" t="str">
            <v>-</v>
          </cell>
          <cell r="AQ701" t="str">
            <v>-</v>
          </cell>
          <cell r="AR701" t="str">
            <v>-</v>
          </cell>
          <cell r="AS701" t="str">
            <v>-</v>
          </cell>
          <cell r="AT701" t="str">
            <v>-</v>
          </cell>
          <cell r="AU701" t="str">
            <v>-</v>
          </cell>
          <cell r="AV701" t="str">
            <v>-</v>
          </cell>
          <cell r="AW701">
            <v>1</v>
          </cell>
          <cell r="AX701" t="str">
            <v>-</v>
          </cell>
          <cell r="AY701">
            <v>1</v>
          </cell>
          <cell r="AZ701">
            <v>1</v>
          </cell>
          <cell r="BA701">
            <v>1</v>
          </cell>
          <cell r="BB701" t="str">
            <v>MO20</v>
          </cell>
          <cell r="BC701">
            <v>10</v>
          </cell>
          <cell r="BD701">
            <v>8</v>
          </cell>
          <cell r="BE701" t="str">
            <v>MO10</v>
          </cell>
          <cell r="BF701">
            <v>10</v>
          </cell>
          <cell r="BG701" t="str">
            <v>-</v>
          </cell>
          <cell r="BH701" t="str">
            <v>-</v>
          </cell>
          <cell r="BI701" t="str">
            <v>-</v>
          </cell>
          <cell r="BJ701" t="str">
            <v>-</v>
          </cell>
          <cell r="BK701" t="str">
            <v>-</v>
          </cell>
          <cell r="BL701" t="str">
            <v>-</v>
          </cell>
          <cell r="BM701" t="str">
            <v>-</v>
          </cell>
          <cell r="BN701" t="str">
            <v>-</v>
          </cell>
          <cell r="BO701" t="str">
            <v>-</v>
          </cell>
          <cell r="BP701" t="str">
            <v>-</v>
          </cell>
          <cell r="BQ701" t="str">
            <v>-</v>
          </cell>
          <cell r="BR701">
            <v>484171</v>
          </cell>
          <cell r="BS701">
            <v>0</v>
          </cell>
          <cell r="BT701">
            <v>484171</v>
          </cell>
          <cell r="BU701">
            <v>0</v>
          </cell>
          <cell r="BW701" t="str">
            <v>Administracion, Imprevistos, Utilidad (AIU)</v>
          </cell>
          <cell r="BX701">
            <v>0</v>
          </cell>
          <cell r="BY701">
            <v>0</v>
          </cell>
          <cell r="BZ701">
            <v>0</v>
          </cell>
          <cell r="CA701">
            <v>0</v>
          </cell>
        </row>
        <row r="702">
          <cell r="D702" t="str">
            <v>Reconstrucción de Pavimento Rígido .</v>
          </cell>
          <cell r="E702" t="str">
            <v>M3</v>
          </cell>
          <cell r="F702" t="str">
            <v>MG501</v>
          </cell>
          <cell r="G702">
            <v>0.02</v>
          </cell>
          <cell r="H702" t="str">
            <v>-</v>
          </cell>
          <cell r="I702" t="str">
            <v>-</v>
          </cell>
          <cell r="J702" t="str">
            <v>-</v>
          </cell>
          <cell r="K702" t="str">
            <v>-</v>
          </cell>
          <cell r="L702" t="str">
            <v>-</v>
          </cell>
          <cell r="M702" t="str">
            <v>-</v>
          </cell>
          <cell r="N702" t="str">
            <v>-</v>
          </cell>
          <cell r="O702" t="str">
            <v>-</v>
          </cell>
          <cell r="P702" t="str">
            <v>IGE1096</v>
          </cell>
          <cell r="Q702">
            <v>1.05</v>
          </cell>
          <cell r="R702" t="str">
            <v>-</v>
          </cell>
          <cell r="S702" t="str">
            <v>-</v>
          </cell>
          <cell r="T702" t="str">
            <v>-</v>
          </cell>
          <cell r="U702" t="str">
            <v>-</v>
          </cell>
          <cell r="V702" t="str">
            <v>-</v>
          </cell>
          <cell r="W702" t="str">
            <v>-</v>
          </cell>
          <cell r="X702" t="str">
            <v>-</v>
          </cell>
          <cell r="Y702" t="str">
            <v>-</v>
          </cell>
          <cell r="Z702" t="str">
            <v>-</v>
          </cell>
          <cell r="AA702" t="str">
            <v>-</v>
          </cell>
          <cell r="AB702" t="str">
            <v>-</v>
          </cell>
          <cell r="AC702" t="str">
            <v>-</v>
          </cell>
          <cell r="AD702" t="str">
            <v>-</v>
          </cell>
          <cell r="AE702" t="str">
            <v>-</v>
          </cell>
          <cell r="AF702" t="str">
            <v>-</v>
          </cell>
          <cell r="AG702" t="str">
            <v>-</v>
          </cell>
          <cell r="AH702" t="str">
            <v>-</v>
          </cell>
          <cell r="AI702" t="str">
            <v>-</v>
          </cell>
          <cell r="AJ702">
            <v>0</v>
          </cell>
          <cell r="AK702" t="str">
            <v>-</v>
          </cell>
          <cell r="AL702" t="str">
            <v>-</v>
          </cell>
          <cell r="AM702" t="str">
            <v>-</v>
          </cell>
          <cell r="AN702" t="str">
            <v>-</v>
          </cell>
          <cell r="AO702" t="str">
            <v>-</v>
          </cell>
          <cell r="AP702" t="str">
            <v>-</v>
          </cell>
          <cell r="AQ702" t="str">
            <v>-</v>
          </cell>
          <cell r="AR702" t="str">
            <v>-</v>
          </cell>
          <cell r="AS702" t="str">
            <v>-</v>
          </cell>
          <cell r="AT702" t="str">
            <v>-</v>
          </cell>
          <cell r="AU702" t="str">
            <v>-</v>
          </cell>
          <cell r="AV702" t="str">
            <v>-</v>
          </cell>
          <cell r="AW702">
            <v>1</v>
          </cell>
          <cell r="AX702" t="str">
            <v>-</v>
          </cell>
          <cell r="AY702">
            <v>1</v>
          </cell>
          <cell r="AZ702">
            <v>1</v>
          </cell>
          <cell r="BA702">
            <v>1</v>
          </cell>
          <cell r="BB702" t="str">
            <v>MO20</v>
          </cell>
          <cell r="BC702">
            <v>3</v>
          </cell>
          <cell r="BD702">
            <v>5</v>
          </cell>
          <cell r="BE702" t="str">
            <v>MO10</v>
          </cell>
          <cell r="BF702">
            <v>3</v>
          </cell>
          <cell r="BG702" t="str">
            <v>-</v>
          </cell>
          <cell r="BH702" t="str">
            <v>-</v>
          </cell>
          <cell r="BI702" t="str">
            <v>-</v>
          </cell>
          <cell r="BJ702" t="str">
            <v>-</v>
          </cell>
          <cell r="BK702" t="str">
            <v>-</v>
          </cell>
          <cell r="BL702" t="str">
            <v>-</v>
          </cell>
          <cell r="BM702" t="str">
            <v>-</v>
          </cell>
          <cell r="BN702" t="str">
            <v>-</v>
          </cell>
          <cell r="BO702" t="str">
            <v>-</v>
          </cell>
          <cell r="BP702" t="str">
            <v>-</v>
          </cell>
          <cell r="BQ702" t="str">
            <v>-</v>
          </cell>
          <cell r="BR702">
            <v>591643</v>
          </cell>
          <cell r="BS702">
            <v>0</v>
          </cell>
          <cell r="BT702">
            <v>591643</v>
          </cell>
          <cell r="BU702">
            <v>0</v>
          </cell>
          <cell r="BW702" t="str">
            <v>Administracion, Imprevistos, Utilidad (AIU)</v>
          </cell>
          <cell r="BX702">
            <v>0</v>
          </cell>
          <cell r="BY702">
            <v>0</v>
          </cell>
          <cell r="BZ702">
            <v>0</v>
          </cell>
          <cell r="CA702">
            <v>0</v>
          </cell>
        </row>
        <row r="703">
          <cell r="D703" t="str">
            <v>RED MEDIA TENSIÓN</v>
          </cell>
          <cell r="E703" t="str">
            <v>global</v>
          </cell>
          <cell r="F703" t="str">
            <v>MG501</v>
          </cell>
          <cell r="G703">
            <v>0.05</v>
          </cell>
          <cell r="H703" t="str">
            <v>-</v>
          </cell>
          <cell r="I703" t="str">
            <v>-</v>
          </cell>
          <cell r="J703" t="str">
            <v>-</v>
          </cell>
          <cell r="K703" t="str">
            <v>-</v>
          </cell>
          <cell r="L703" t="str">
            <v>-</v>
          </cell>
          <cell r="M703" t="str">
            <v>-</v>
          </cell>
          <cell r="N703" t="str">
            <v>-</v>
          </cell>
          <cell r="O703" t="str">
            <v>-</v>
          </cell>
          <cell r="P703" t="str">
            <v>C5482</v>
          </cell>
          <cell r="Q703">
            <v>1</v>
          </cell>
          <cell r="R703" t="str">
            <v>-</v>
          </cell>
          <cell r="S703" t="str">
            <v>-</v>
          </cell>
          <cell r="T703" t="str">
            <v>-</v>
          </cell>
          <cell r="U703" t="str">
            <v>-</v>
          </cell>
          <cell r="V703" t="str">
            <v>-</v>
          </cell>
          <cell r="W703" t="str">
            <v>-</v>
          </cell>
          <cell r="X703" t="str">
            <v>-</v>
          </cell>
          <cell r="Y703" t="str">
            <v>-</v>
          </cell>
          <cell r="Z703" t="str">
            <v>-</v>
          </cell>
          <cell r="AA703" t="str">
            <v>-</v>
          </cell>
          <cell r="AB703" t="str">
            <v>-</v>
          </cell>
          <cell r="AC703" t="str">
            <v>-</v>
          </cell>
          <cell r="AD703" t="str">
            <v>-</v>
          </cell>
          <cell r="AE703" t="str">
            <v>-</v>
          </cell>
          <cell r="AF703" t="str">
            <v>-</v>
          </cell>
          <cell r="AG703" t="str">
            <v>-</v>
          </cell>
          <cell r="AH703" t="str">
            <v>-</v>
          </cell>
          <cell r="AI703" t="str">
            <v>-</v>
          </cell>
          <cell r="AJ703">
            <v>0</v>
          </cell>
          <cell r="AK703" t="str">
            <v>-</v>
          </cell>
          <cell r="AL703" t="str">
            <v>-</v>
          </cell>
          <cell r="AM703" t="str">
            <v>-</v>
          </cell>
          <cell r="AN703" t="str">
            <v>-</v>
          </cell>
          <cell r="AO703" t="str">
            <v>-</v>
          </cell>
          <cell r="AP703" t="str">
            <v>-</v>
          </cell>
          <cell r="AQ703" t="str">
            <v>-</v>
          </cell>
          <cell r="AR703" t="str">
            <v>-</v>
          </cell>
          <cell r="AS703" t="str">
            <v>-</v>
          </cell>
          <cell r="AT703" t="str">
            <v>-</v>
          </cell>
          <cell r="AU703" t="str">
            <v>-</v>
          </cell>
          <cell r="AV703" t="str">
            <v>-</v>
          </cell>
          <cell r="AW703">
            <v>1</v>
          </cell>
          <cell r="AX703" t="str">
            <v>-</v>
          </cell>
          <cell r="AY703">
            <v>1</v>
          </cell>
          <cell r="AZ703">
            <v>1</v>
          </cell>
          <cell r="BA703">
            <v>1</v>
          </cell>
          <cell r="BB703" t="str">
            <v>MO30</v>
          </cell>
          <cell r="BC703">
            <v>0.25</v>
          </cell>
          <cell r="BD703">
            <v>3</v>
          </cell>
          <cell r="BE703" t="str">
            <v>MO29</v>
          </cell>
          <cell r="BF703">
            <v>0.25</v>
          </cell>
          <cell r="BG703" t="str">
            <v>-</v>
          </cell>
          <cell r="BH703" t="str">
            <v>-</v>
          </cell>
          <cell r="BI703" t="str">
            <v>-</v>
          </cell>
          <cell r="BJ703" t="str">
            <v>-</v>
          </cell>
          <cell r="BK703" t="str">
            <v>-</v>
          </cell>
          <cell r="BL703" t="str">
            <v>-</v>
          </cell>
          <cell r="BM703" t="str">
            <v>-</v>
          </cell>
          <cell r="BN703" t="str">
            <v>-</v>
          </cell>
          <cell r="BO703" t="str">
            <v>-</v>
          </cell>
          <cell r="BP703" t="str">
            <v>-</v>
          </cell>
          <cell r="BQ703" t="str">
            <v>-</v>
          </cell>
          <cell r="BR703">
            <v>3118561</v>
          </cell>
          <cell r="BS703">
            <v>0</v>
          </cell>
          <cell r="BT703">
            <v>0</v>
          </cell>
          <cell r="BU703">
            <v>0</v>
          </cell>
          <cell r="BW703" t="str">
            <v>Administracion, Imprevistos, Utilidad (AIU)</v>
          </cell>
          <cell r="BX703">
            <v>0</v>
          </cell>
          <cell r="BY703">
            <v>0</v>
          </cell>
          <cell r="BZ703">
            <v>0</v>
          </cell>
          <cell r="CA703">
            <v>0</v>
          </cell>
        </row>
        <row r="704">
          <cell r="D704" t="str">
            <v>Red para alumbrado exterior con tuberia de 1" y 6 cables THW Nº10. incluir cajas de conexión y subida a codo luminaria.</v>
          </cell>
          <cell r="E704" t="str">
            <v>ml</v>
          </cell>
          <cell r="F704" t="str">
            <v>MG501</v>
          </cell>
          <cell r="G704">
            <v>0.05</v>
          </cell>
          <cell r="H704" t="str">
            <v>-</v>
          </cell>
          <cell r="I704" t="str">
            <v>-</v>
          </cell>
          <cell r="J704" t="str">
            <v>-</v>
          </cell>
          <cell r="K704" t="str">
            <v>-</v>
          </cell>
          <cell r="L704" t="str">
            <v>-</v>
          </cell>
          <cell r="M704" t="str">
            <v>-</v>
          </cell>
          <cell r="N704" t="str">
            <v>-</v>
          </cell>
          <cell r="O704" t="str">
            <v>-</v>
          </cell>
          <cell r="P704" t="str">
            <v>C5242</v>
          </cell>
          <cell r="Q704">
            <v>2</v>
          </cell>
          <cell r="R704" t="str">
            <v>IGE1015</v>
          </cell>
          <cell r="S704">
            <v>6</v>
          </cell>
          <cell r="T704" t="str">
            <v>IGE1366</v>
          </cell>
          <cell r="U704">
            <v>1</v>
          </cell>
          <cell r="V704" t="str">
            <v>-</v>
          </cell>
          <cell r="W704" t="str">
            <v>-</v>
          </cell>
          <cell r="X704" t="str">
            <v>-</v>
          </cell>
          <cell r="Y704" t="str">
            <v>-</v>
          </cell>
          <cell r="Z704" t="str">
            <v>-</v>
          </cell>
          <cell r="AA704" t="str">
            <v>-</v>
          </cell>
          <cell r="AB704" t="str">
            <v>-</v>
          </cell>
          <cell r="AC704" t="str">
            <v>-</v>
          </cell>
          <cell r="AD704" t="str">
            <v>-</v>
          </cell>
          <cell r="AE704" t="str">
            <v>-</v>
          </cell>
          <cell r="AF704" t="str">
            <v>-</v>
          </cell>
          <cell r="AG704" t="str">
            <v>-</v>
          </cell>
          <cell r="AH704" t="str">
            <v>-</v>
          </cell>
          <cell r="AI704" t="str">
            <v>-</v>
          </cell>
          <cell r="AJ704">
            <v>0</v>
          </cell>
          <cell r="AK704" t="str">
            <v>-</v>
          </cell>
          <cell r="AL704" t="str">
            <v>-</v>
          </cell>
          <cell r="AM704" t="str">
            <v>-</v>
          </cell>
          <cell r="AN704" t="str">
            <v>-</v>
          </cell>
          <cell r="AO704" t="str">
            <v>-</v>
          </cell>
          <cell r="AP704" t="str">
            <v>-</v>
          </cell>
          <cell r="AQ704" t="str">
            <v>-</v>
          </cell>
          <cell r="AR704" t="str">
            <v>-</v>
          </cell>
          <cell r="AS704" t="str">
            <v>-</v>
          </cell>
          <cell r="AT704" t="str">
            <v>-</v>
          </cell>
          <cell r="AU704" t="str">
            <v>-</v>
          </cell>
          <cell r="AV704" t="str">
            <v>-</v>
          </cell>
          <cell r="AW704">
            <v>1</v>
          </cell>
          <cell r="AX704" t="str">
            <v>-</v>
          </cell>
          <cell r="AY704">
            <v>1</v>
          </cell>
          <cell r="AZ704">
            <v>1</v>
          </cell>
          <cell r="BA704">
            <v>1</v>
          </cell>
          <cell r="BB704" t="str">
            <v>MO29</v>
          </cell>
          <cell r="BC704">
            <v>8</v>
          </cell>
          <cell r="BD704">
            <v>1</v>
          </cell>
          <cell r="BE704" t="str">
            <v>MO30</v>
          </cell>
          <cell r="BF704">
            <v>8</v>
          </cell>
          <cell r="BG704" t="str">
            <v>-</v>
          </cell>
          <cell r="BH704" t="str">
            <v>-</v>
          </cell>
          <cell r="BI704" t="str">
            <v>-</v>
          </cell>
          <cell r="BJ704" t="str">
            <v>-</v>
          </cell>
          <cell r="BK704" t="str">
            <v>-</v>
          </cell>
          <cell r="BL704" t="str">
            <v>-</v>
          </cell>
          <cell r="BM704" t="str">
            <v>-</v>
          </cell>
          <cell r="BN704" t="str">
            <v>-</v>
          </cell>
          <cell r="BO704" t="str">
            <v>-</v>
          </cell>
          <cell r="BP704" t="str">
            <v>-</v>
          </cell>
          <cell r="BQ704" t="str">
            <v>-</v>
          </cell>
          <cell r="BR704">
            <v>81801</v>
          </cell>
          <cell r="BS704">
            <v>0</v>
          </cell>
          <cell r="BT704">
            <v>81801</v>
          </cell>
          <cell r="BU704">
            <v>0</v>
          </cell>
          <cell r="BW704" t="str">
            <v>Administracion, Imprevistos, Utilidad (AIU)</v>
          </cell>
          <cell r="BX704">
            <v>0</v>
          </cell>
          <cell r="BY704">
            <v>0</v>
          </cell>
          <cell r="BZ704">
            <v>0</v>
          </cell>
          <cell r="CA704">
            <v>0</v>
          </cell>
        </row>
        <row r="705">
          <cell r="D705" t="str">
            <v>Red para alumbrado exterior con tuberia de 3/4" y 3 cables THW Nº10. incluir cajas de conexión y subida a codo luminaria.</v>
          </cell>
          <cell r="E705" t="str">
            <v>ml</v>
          </cell>
          <cell r="F705" t="str">
            <v>MG501</v>
          </cell>
          <cell r="G705">
            <v>0.05</v>
          </cell>
          <cell r="H705" t="str">
            <v>-</v>
          </cell>
          <cell r="I705" t="str">
            <v>-</v>
          </cell>
          <cell r="J705" t="str">
            <v>-</v>
          </cell>
          <cell r="K705" t="str">
            <v>-</v>
          </cell>
          <cell r="L705" t="str">
            <v>-</v>
          </cell>
          <cell r="M705" t="str">
            <v>-</v>
          </cell>
          <cell r="N705" t="str">
            <v>-</v>
          </cell>
          <cell r="O705" t="str">
            <v>-</v>
          </cell>
          <cell r="P705" t="str">
            <v>C5242</v>
          </cell>
          <cell r="Q705">
            <v>1</v>
          </cell>
          <cell r="R705" t="str">
            <v>IGE1015</v>
          </cell>
          <cell r="S705">
            <v>4</v>
          </cell>
          <cell r="T705" t="str">
            <v>IGE1368</v>
          </cell>
          <cell r="U705">
            <v>1</v>
          </cell>
          <cell r="V705" t="str">
            <v>-</v>
          </cell>
          <cell r="W705" t="str">
            <v>-</v>
          </cell>
          <cell r="X705" t="str">
            <v>-</v>
          </cell>
          <cell r="Y705" t="str">
            <v>-</v>
          </cell>
          <cell r="Z705" t="str">
            <v>-</v>
          </cell>
          <cell r="AA705" t="str">
            <v>-</v>
          </cell>
          <cell r="AB705" t="str">
            <v>-</v>
          </cell>
          <cell r="AC705" t="str">
            <v>-</v>
          </cell>
          <cell r="AD705" t="str">
            <v>-</v>
          </cell>
          <cell r="AE705" t="str">
            <v>-</v>
          </cell>
          <cell r="AF705" t="str">
            <v>-</v>
          </cell>
          <cell r="AG705" t="str">
            <v>-</v>
          </cell>
          <cell r="AH705" t="str">
            <v>-</v>
          </cell>
          <cell r="AI705" t="str">
            <v>-</v>
          </cell>
          <cell r="AJ705">
            <v>0</v>
          </cell>
          <cell r="AK705" t="str">
            <v>-</v>
          </cell>
          <cell r="AL705" t="str">
            <v>-</v>
          </cell>
          <cell r="AM705" t="str">
            <v>-</v>
          </cell>
          <cell r="AN705" t="str">
            <v>-</v>
          </cell>
          <cell r="AO705" t="str">
            <v>-</v>
          </cell>
          <cell r="AP705" t="str">
            <v>-</v>
          </cell>
          <cell r="AQ705" t="str">
            <v>-</v>
          </cell>
          <cell r="AR705" t="str">
            <v>-</v>
          </cell>
          <cell r="AS705" t="str">
            <v>-</v>
          </cell>
          <cell r="AT705" t="str">
            <v>-</v>
          </cell>
          <cell r="AU705" t="str">
            <v>-</v>
          </cell>
          <cell r="AV705" t="str">
            <v>-</v>
          </cell>
          <cell r="AW705">
            <v>1</v>
          </cell>
          <cell r="AX705" t="str">
            <v>-</v>
          </cell>
          <cell r="AY705">
            <v>1</v>
          </cell>
          <cell r="AZ705">
            <v>1</v>
          </cell>
          <cell r="BA705">
            <v>1</v>
          </cell>
          <cell r="BB705" t="str">
            <v>MO29</v>
          </cell>
          <cell r="BC705">
            <v>8</v>
          </cell>
          <cell r="BD705">
            <v>1</v>
          </cell>
          <cell r="BE705" t="str">
            <v>MO30</v>
          </cell>
          <cell r="BF705">
            <v>8</v>
          </cell>
          <cell r="BG705" t="str">
            <v>-</v>
          </cell>
          <cell r="BH705" t="str">
            <v>-</v>
          </cell>
          <cell r="BI705" t="str">
            <v>-</v>
          </cell>
          <cell r="BJ705" t="str">
            <v>-</v>
          </cell>
          <cell r="BK705" t="str">
            <v>-</v>
          </cell>
          <cell r="BL705" t="str">
            <v>-</v>
          </cell>
          <cell r="BM705" t="str">
            <v>-</v>
          </cell>
          <cell r="BN705" t="str">
            <v>-</v>
          </cell>
          <cell r="BO705" t="str">
            <v>-</v>
          </cell>
          <cell r="BP705" t="str">
            <v>-</v>
          </cell>
          <cell r="BQ705" t="str">
            <v>-</v>
          </cell>
          <cell r="BR705">
            <v>49088</v>
          </cell>
          <cell r="BS705">
            <v>0</v>
          </cell>
          <cell r="BT705">
            <v>49088</v>
          </cell>
          <cell r="BU705">
            <v>0</v>
          </cell>
          <cell r="BW705" t="str">
            <v>Administracion, Imprevistos, Utilidad (AIU)</v>
          </cell>
          <cell r="BX705">
            <v>0</v>
          </cell>
          <cell r="BY705">
            <v>0</v>
          </cell>
          <cell r="BZ705">
            <v>0</v>
          </cell>
          <cell r="CA705">
            <v>0</v>
          </cell>
        </row>
        <row r="706">
          <cell r="D706" t="str">
            <v xml:space="preserve">CANCHA MINI FUTBOL Y/O MINIBALONCESTO INCL. MALLA. TUBO 3" Y 2"  </v>
          </cell>
          <cell r="E706" t="str">
            <v>unidad</v>
          </cell>
          <cell r="F706" t="str">
            <v>-</v>
          </cell>
          <cell r="G706" t="str">
            <v>-</v>
          </cell>
          <cell r="H706" t="str">
            <v>-</v>
          </cell>
          <cell r="I706" t="str">
            <v>-</v>
          </cell>
          <cell r="J706" t="str">
            <v>-</v>
          </cell>
          <cell r="K706" t="str">
            <v>-</v>
          </cell>
          <cell r="L706" t="str">
            <v>-</v>
          </cell>
          <cell r="M706" t="str">
            <v>-</v>
          </cell>
          <cell r="N706" t="str">
            <v>-</v>
          </cell>
          <cell r="O706" t="str">
            <v>-</v>
          </cell>
          <cell r="P706" t="str">
            <v>C5773</v>
          </cell>
          <cell r="Q706">
            <v>1</v>
          </cell>
          <cell r="R706" t="str">
            <v>-</v>
          </cell>
          <cell r="S706" t="str">
            <v>-</v>
          </cell>
          <cell r="T706" t="str">
            <v>-</v>
          </cell>
          <cell r="U706" t="str">
            <v>-</v>
          </cell>
          <cell r="V706" t="str">
            <v>-</v>
          </cell>
          <cell r="W706" t="str">
            <v>-</v>
          </cell>
          <cell r="X706" t="str">
            <v>-</v>
          </cell>
          <cell r="Y706" t="str">
            <v>-</v>
          </cell>
          <cell r="Z706" t="str">
            <v>-</v>
          </cell>
          <cell r="AA706" t="str">
            <v>-</v>
          </cell>
          <cell r="AB706" t="str">
            <v>-</v>
          </cell>
          <cell r="AC706" t="str">
            <v>-</v>
          </cell>
          <cell r="AD706" t="str">
            <v>-</v>
          </cell>
          <cell r="AE706" t="str">
            <v>-</v>
          </cell>
          <cell r="AF706" t="str">
            <v>-</v>
          </cell>
          <cell r="AG706" t="str">
            <v>-</v>
          </cell>
          <cell r="AH706" t="str">
            <v>-</v>
          </cell>
          <cell r="AI706" t="str">
            <v>-</v>
          </cell>
          <cell r="AJ706">
            <v>0</v>
          </cell>
          <cell r="AK706" t="str">
            <v>-</v>
          </cell>
          <cell r="AL706" t="str">
            <v>-</v>
          </cell>
          <cell r="AM706" t="str">
            <v>-</v>
          </cell>
          <cell r="AN706" t="str">
            <v>-</v>
          </cell>
          <cell r="AO706" t="str">
            <v>-</v>
          </cell>
          <cell r="AP706" t="str">
            <v>-</v>
          </cell>
          <cell r="AQ706" t="str">
            <v>-</v>
          </cell>
          <cell r="AR706" t="str">
            <v>-</v>
          </cell>
          <cell r="AS706" t="str">
            <v>-</v>
          </cell>
          <cell r="AT706" t="str">
            <v>-</v>
          </cell>
          <cell r="AU706" t="str">
            <v>-</v>
          </cell>
          <cell r="AV706" t="str">
            <v>-</v>
          </cell>
          <cell r="AW706">
            <v>1</v>
          </cell>
          <cell r="AX706" t="str">
            <v>-</v>
          </cell>
          <cell r="AY706">
            <v>1</v>
          </cell>
          <cell r="AZ706">
            <v>1</v>
          </cell>
          <cell r="BA706" t="str">
            <v>-</v>
          </cell>
          <cell r="BB706" t="str">
            <v>-</v>
          </cell>
          <cell r="BC706" t="str">
            <v>-</v>
          </cell>
          <cell r="BD706" t="str">
            <v>-</v>
          </cell>
          <cell r="BE706" t="str">
            <v>-</v>
          </cell>
          <cell r="BF706" t="str">
            <v>-</v>
          </cell>
          <cell r="BG706" t="str">
            <v>-</v>
          </cell>
          <cell r="BH706" t="str">
            <v>-</v>
          </cell>
          <cell r="BI706" t="str">
            <v>-</v>
          </cell>
          <cell r="BJ706" t="str">
            <v>-</v>
          </cell>
          <cell r="BK706" t="str">
            <v>-</v>
          </cell>
          <cell r="BL706" t="str">
            <v>-</v>
          </cell>
          <cell r="BM706" t="str">
            <v>-</v>
          </cell>
          <cell r="BN706" t="str">
            <v>-</v>
          </cell>
          <cell r="BO706" t="str">
            <v>-</v>
          </cell>
          <cell r="BP706" t="str">
            <v>-</v>
          </cell>
          <cell r="BQ706" t="str">
            <v>-</v>
          </cell>
          <cell r="BR706">
            <v>1350000</v>
          </cell>
          <cell r="BS706">
            <v>0</v>
          </cell>
          <cell r="BT706">
            <v>1350000</v>
          </cell>
          <cell r="BU706">
            <v>0</v>
          </cell>
          <cell r="BW706" t="str">
            <v>Administracion, Imprevistos, Utilidad (AIU)</v>
          </cell>
          <cell r="BX706">
            <v>0</v>
          </cell>
          <cell r="BY706">
            <v>0</v>
          </cell>
          <cell r="BZ706">
            <v>0</v>
          </cell>
          <cell r="CA706">
            <v>0</v>
          </cell>
        </row>
        <row r="707">
          <cell r="D707" t="str">
            <v>SUMINISTRO E INSTALACION DE CANECA EN MALLA METALICA M-120, INCLUYE ESTRUCTURA DE APOYO Y ANCLAJE</v>
          </cell>
          <cell r="E707" t="str">
            <v>Un</v>
          </cell>
          <cell r="F707" t="str">
            <v>MG501</v>
          </cell>
          <cell r="G707">
            <v>0.05</v>
          </cell>
          <cell r="H707" t="str">
            <v>-</v>
          </cell>
          <cell r="I707" t="str">
            <v>-</v>
          </cell>
          <cell r="J707" t="str">
            <v>-</v>
          </cell>
          <cell r="K707" t="str">
            <v>-</v>
          </cell>
          <cell r="L707" t="str">
            <v>-</v>
          </cell>
          <cell r="M707" t="str">
            <v>-</v>
          </cell>
          <cell r="N707" t="str">
            <v>-</v>
          </cell>
          <cell r="O707" t="str">
            <v>-</v>
          </cell>
          <cell r="P707" t="str">
            <v>C5984</v>
          </cell>
          <cell r="Q707">
            <v>1</v>
          </cell>
          <cell r="R707" t="str">
            <v>IGE1195</v>
          </cell>
          <cell r="S707">
            <v>0.01</v>
          </cell>
          <cell r="T707" t="str">
            <v>-</v>
          </cell>
          <cell r="U707" t="str">
            <v>-</v>
          </cell>
          <cell r="V707" t="str">
            <v>-</v>
          </cell>
          <cell r="W707" t="str">
            <v>-</v>
          </cell>
          <cell r="X707" t="str">
            <v>-</v>
          </cell>
          <cell r="Y707" t="str">
            <v>-</v>
          </cell>
          <cell r="Z707" t="str">
            <v>-</v>
          </cell>
          <cell r="AA707" t="str">
            <v>-</v>
          </cell>
          <cell r="AB707" t="str">
            <v>-</v>
          </cell>
          <cell r="AC707" t="str">
            <v>-</v>
          </cell>
          <cell r="AD707" t="str">
            <v>-</v>
          </cell>
          <cell r="AE707" t="str">
            <v>-</v>
          </cell>
          <cell r="AF707" t="str">
            <v>-</v>
          </cell>
          <cell r="AG707" t="str">
            <v>-</v>
          </cell>
          <cell r="AH707" t="str">
            <v>-</v>
          </cell>
          <cell r="AI707" t="str">
            <v>-</v>
          </cell>
          <cell r="AJ707">
            <v>0</v>
          </cell>
          <cell r="AK707" t="str">
            <v>-</v>
          </cell>
          <cell r="AL707" t="str">
            <v>-</v>
          </cell>
          <cell r="AM707" t="str">
            <v>-</v>
          </cell>
          <cell r="AN707" t="str">
            <v>-</v>
          </cell>
          <cell r="AO707" t="str">
            <v>-</v>
          </cell>
          <cell r="AP707" t="str">
            <v>-</v>
          </cell>
          <cell r="AQ707" t="str">
            <v>-</v>
          </cell>
          <cell r="AR707" t="str">
            <v>-</v>
          </cell>
          <cell r="AS707" t="str">
            <v>-</v>
          </cell>
          <cell r="AT707" t="str">
            <v>-</v>
          </cell>
          <cell r="AU707" t="str">
            <v>-</v>
          </cell>
          <cell r="AV707" t="str">
            <v>-</v>
          </cell>
          <cell r="AW707">
            <v>1</v>
          </cell>
          <cell r="AX707" t="str">
            <v>-</v>
          </cell>
          <cell r="AY707">
            <v>1</v>
          </cell>
          <cell r="AZ707">
            <v>1</v>
          </cell>
          <cell r="BA707">
            <v>1</v>
          </cell>
          <cell r="BB707" t="str">
            <v>MO20</v>
          </cell>
          <cell r="BC707">
            <v>7.5</v>
          </cell>
          <cell r="BD707">
            <v>1</v>
          </cell>
          <cell r="BE707" t="str">
            <v>MO10</v>
          </cell>
          <cell r="BF707">
            <v>7.5</v>
          </cell>
          <cell r="BG707" t="str">
            <v>-</v>
          </cell>
          <cell r="BH707" t="str">
            <v>-</v>
          </cell>
          <cell r="BI707" t="str">
            <v>-</v>
          </cell>
          <cell r="BJ707" t="str">
            <v>-</v>
          </cell>
          <cell r="BK707" t="str">
            <v>-</v>
          </cell>
          <cell r="BL707" t="str">
            <v>-</v>
          </cell>
          <cell r="BM707" t="str">
            <v>-</v>
          </cell>
          <cell r="BN707" t="str">
            <v>-</v>
          </cell>
          <cell r="BO707" t="str">
            <v>-</v>
          </cell>
          <cell r="BP707" t="str">
            <v>-</v>
          </cell>
          <cell r="BQ707" t="str">
            <v>-</v>
          </cell>
          <cell r="BR707">
            <v>252912</v>
          </cell>
          <cell r="BS707">
            <v>0</v>
          </cell>
          <cell r="BT707">
            <v>0</v>
          </cell>
          <cell r="BU707">
            <v>0</v>
          </cell>
          <cell r="BW707" t="str">
            <v>Administracion, Imprevistos, Utilidad (AIU)</v>
          </cell>
          <cell r="BX707">
            <v>0</v>
          </cell>
          <cell r="BY707">
            <v>0</v>
          </cell>
          <cell r="BZ707">
            <v>0</v>
          </cell>
          <cell r="CA707">
            <v>0</v>
          </cell>
        </row>
        <row r="708">
          <cell r="D708" t="str">
            <v>EXCAVACION MECANICA MATERIAL COMUN</v>
          </cell>
          <cell r="E708" t="str">
            <v>M3</v>
          </cell>
          <cell r="F708" t="str">
            <v>-</v>
          </cell>
          <cell r="G708" t="str">
            <v>-</v>
          </cell>
          <cell r="H708" t="str">
            <v>MG543</v>
          </cell>
          <cell r="I708">
            <v>4.8600000000000003</v>
          </cell>
          <cell r="J708" t="str">
            <v>MG503</v>
          </cell>
          <cell r="K708">
            <v>4.8600000000000003</v>
          </cell>
          <cell r="L708" t="str">
            <v>-</v>
          </cell>
          <cell r="M708" t="str">
            <v>-</v>
          </cell>
          <cell r="N708" t="str">
            <v>-</v>
          </cell>
          <cell r="O708" t="str">
            <v>-</v>
          </cell>
          <cell r="P708" t="str">
            <v>-</v>
          </cell>
          <cell r="Q708" t="str">
            <v>-</v>
          </cell>
          <cell r="R708" t="str">
            <v>-</v>
          </cell>
          <cell r="S708" t="str">
            <v>-</v>
          </cell>
          <cell r="T708" t="str">
            <v>-</v>
          </cell>
          <cell r="U708" t="str">
            <v>-</v>
          </cell>
          <cell r="V708" t="str">
            <v>-</v>
          </cell>
          <cell r="W708" t="str">
            <v>-</v>
          </cell>
          <cell r="X708" t="str">
            <v>-</v>
          </cell>
          <cell r="Y708" t="str">
            <v>-</v>
          </cell>
          <cell r="Z708" t="str">
            <v>-</v>
          </cell>
          <cell r="AA708" t="str">
            <v>-</v>
          </cell>
          <cell r="AB708" t="str">
            <v>-</v>
          </cell>
          <cell r="AC708" t="str">
            <v>-</v>
          </cell>
          <cell r="AD708" t="str">
            <v>-</v>
          </cell>
          <cell r="AE708" t="str">
            <v>-</v>
          </cell>
          <cell r="AF708" t="str">
            <v>-</v>
          </cell>
          <cell r="AG708" t="str">
            <v>-</v>
          </cell>
          <cell r="AH708" t="str">
            <v>-</v>
          </cell>
          <cell r="AI708" t="str">
            <v>-</v>
          </cell>
          <cell r="AJ708">
            <v>0</v>
          </cell>
          <cell r="AK708" t="str">
            <v>-</v>
          </cell>
          <cell r="AL708" t="str">
            <v>-</v>
          </cell>
          <cell r="AM708" t="str">
            <v>-</v>
          </cell>
          <cell r="AN708" t="str">
            <v>-</v>
          </cell>
          <cell r="AO708" t="str">
            <v>-</v>
          </cell>
          <cell r="AP708" t="str">
            <v>-</v>
          </cell>
          <cell r="AQ708" t="str">
            <v>-</v>
          </cell>
          <cell r="AR708" t="str">
            <v>-</v>
          </cell>
          <cell r="AS708" t="str">
            <v>-</v>
          </cell>
          <cell r="AT708" t="str">
            <v>-</v>
          </cell>
          <cell r="AU708" t="str">
            <v>-</v>
          </cell>
          <cell r="AV708" t="str">
            <v>-</v>
          </cell>
          <cell r="AW708">
            <v>1</v>
          </cell>
          <cell r="AX708" t="str">
            <v>-</v>
          </cell>
          <cell r="AY708">
            <v>1</v>
          </cell>
          <cell r="AZ708">
            <v>1</v>
          </cell>
          <cell r="BA708" t="str">
            <v>-</v>
          </cell>
          <cell r="BB708" t="str">
            <v>-</v>
          </cell>
          <cell r="BC708" t="str">
            <v>-</v>
          </cell>
          <cell r="BD708" t="str">
            <v>-</v>
          </cell>
          <cell r="BE708" t="str">
            <v>-</v>
          </cell>
          <cell r="BF708" t="str">
            <v>-</v>
          </cell>
          <cell r="BG708" t="str">
            <v>-</v>
          </cell>
          <cell r="BH708" t="str">
            <v>-</v>
          </cell>
          <cell r="BI708" t="str">
            <v>-</v>
          </cell>
          <cell r="BJ708" t="str">
            <v>-</v>
          </cell>
          <cell r="BK708" t="str">
            <v>-</v>
          </cell>
          <cell r="BL708" t="str">
            <v>-</v>
          </cell>
          <cell r="BM708" t="str">
            <v>-</v>
          </cell>
          <cell r="BN708" t="str">
            <v>-</v>
          </cell>
          <cell r="BO708" t="str">
            <v>-</v>
          </cell>
          <cell r="BP708" t="str">
            <v>-</v>
          </cell>
          <cell r="BQ708" t="str">
            <v>-</v>
          </cell>
          <cell r="BR708">
            <v>22088</v>
          </cell>
          <cell r="BS708">
            <v>0</v>
          </cell>
          <cell r="BT708">
            <v>23468</v>
          </cell>
          <cell r="BU708">
            <v>0</v>
          </cell>
          <cell r="BW708" t="str">
            <v>Administracion, Imprevistos, Utilidad (AIU)</v>
          </cell>
          <cell r="BX708">
            <v>0</v>
          </cell>
          <cell r="BY708">
            <v>0</v>
          </cell>
          <cell r="BZ708">
            <v>0</v>
          </cell>
          <cell r="CA708">
            <v>0</v>
          </cell>
        </row>
        <row r="709">
          <cell r="D709" t="str">
            <v>EXCAVACION MECANICA Y RETIRO MATERIAL COMUN</v>
          </cell>
          <cell r="E709" t="str">
            <v>M3</v>
          </cell>
          <cell r="F709" t="str">
            <v>-</v>
          </cell>
          <cell r="G709" t="str">
            <v>-</v>
          </cell>
          <cell r="H709" t="str">
            <v>MG516</v>
          </cell>
          <cell r="I709">
            <v>2.95</v>
          </cell>
          <cell r="J709" t="str">
            <v>MG521</v>
          </cell>
          <cell r="K709">
            <v>2.95</v>
          </cell>
          <cell r="L709" t="str">
            <v>-</v>
          </cell>
          <cell r="M709" t="str">
            <v>-</v>
          </cell>
          <cell r="N709" t="str">
            <v>-</v>
          </cell>
          <cell r="O709" t="str">
            <v>-</v>
          </cell>
          <cell r="P709" t="str">
            <v>-</v>
          </cell>
          <cell r="Q709" t="str">
            <v>-</v>
          </cell>
          <cell r="R709" t="str">
            <v>-</v>
          </cell>
          <cell r="S709" t="str">
            <v>-</v>
          </cell>
          <cell r="T709" t="str">
            <v>-</v>
          </cell>
          <cell r="U709" t="str">
            <v>-</v>
          </cell>
          <cell r="V709" t="str">
            <v>-</v>
          </cell>
          <cell r="W709" t="str">
            <v>-</v>
          </cell>
          <cell r="X709" t="str">
            <v>-</v>
          </cell>
          <cell r="Y709" t="str">
            <v>-</v>
          </cell>
          <cell r="Z709" t="str">
            <v>-</v>
          </cell>
          <cell r="AA709" t="str">
            <v>-</v>
          </cell>
          <cell r="AB709" t="str">
            <v>-</v>
          </cell>
          <cell r="AC709" t="str">
            <v>-</v>
          </cell>
          <cell r="AD709" t="str">
            <v>-</v>
          </cell>
          <cell r="AE709" t="str">
            <v>-</v>
          </cell>
          <cell r="AF709" t="str">
            <v>-</v>
          </cell>
          <cell r="AG709" t="str">
            <v>-</v>
          </cell>
          <cell r="AH709" t="str">
            <v>-</v>
          </cell>
          <cell r="AI709" t="str">
            <v>-</v>
          </cell>
          <cell r="AJ709">
            <v>0</v>
          </cell>
          <cell r="AK709" t="str">
            <v>-</v>
          </cell>
          <cell r="AL709" t="str">
            <v>-</v>
          </cell>
          <cell r="AM709" t="str">
            <v>-</v>
          </cell>
          <cell r="AN709" t="str">
            <v>-</v>
          </cell>
          <cell r="AO709" t="str">
            <v>-</v>
          </cell>
          <cell r="AP709" t="str">
            <v>-</v>
          </cell>
          <cell r="AQ709" t="str">
            <v>-</v>
          </cell>
          <cell r="AR709" t="str">
            <v>-</v>
          </cell>
          <cell r="AS709" t="str">
            <v>-</v>
          </cell>
          <cell r="AT709" t="str">
            <v>-</v>
          </cell>
          <cell r="AU709" t="str">
            <v>-</v>
          </cell>
          <cell r="AV709" t="str">
            <v>-</v>
          </cell>
          <cell r="AW709">
            <v>1</v>
          </cell>
          <cell r="AX709" t="str">
            <v>-</v>
          </cell>
          <cell r="AY709">
            <v>1</v>
          </cell>
          <cell r="AZ709">
            <v>1</v>
          </cell>
          <cell r="BA709" t="str">
            <v>-</v>
          </cell>
          <cell r="BB709" t="str">
            <v>-</v>
          </cell>
          <cell r="BC709" t="str">
            <v>-</v>
          </cell>
          <cell r="BD709" t="str">
            <v>-</v>
          </cell>
          <cell r="BE709" t="str">
            <v>-</v>
          </cell>
          <cell r="BF709" t="str">
            <v>-</v>
          </cell>
          <cell r="BG709" t="str">
            <v>-</v>
          </cell>
          <cell r="BH709" t="str">
            <v>-</v>
          </cell>
          <cell r="BI709" t="str">
            <v>-</v>
          </cell>
          <cell r="BJ709" t="str">
            <v>-</v>
          </cell>
          <cell r="BK709" t="str">
            <v>-</v>
          </cell>
          <cell r="BL709" t="str">
            <v>-</v>
          </cell>
          <cell r="BM709" t="str">
            <v>-</v>
          </cell>
          <cell r="BN709" t="str">
            <v>-</v>
          </cell>
          <cell r="BO709" t="str">
            <v>-</v>
          </cell>
          <cell r="BP709" t="str">
            <v>-</v>
          </cell>
          <cell r="BQ709" t="str">
            <v>-</v>
          </cell>
          <cell r="BR709">
            <v>37969</v>
          </cell>
          <cell r="BS709">
            <v>0</v>
          </cell>
          <cell r="BT709">
            <v>23468</v>
          </cell>
          <cell r="BU709">
            <v>0</v>
          </cell>
          <cell r="BW709" t="str">
            <v>Administracion, Imprevistos, Utilidad (AIU)</v>
          </cell>
          <cell r="BX709">
            <v>0</v>
          </cell>
          <cell r="BY709">
            <v>0</v>
          </cell>
          <cell r="BZ709">
            <v>0</v>
          </cell>
          <cell r="CA709">
            <v>0</v>
          </cell>
        </row>
        <row r="710">
          <cell r="D710" t="str">
            <v>EXCAVACION MECANICA Y RETIRO MATERIAL COMUN con retro de oruga</v>
          </cell>
          <cell r="E710" t="str">
            <v>M3</v>
          </cell>
          <cell r="F710" t="str">
            <v>MG501</v>
          </cell>
          <cell r="G710">
            <v>0.05</v>
          </cell>
          <cell r="H710" t="str">
            <v>MG522</v>
          </cell>
          <cell r="I710">
            <v>7.33</v>
          </cell>
          <cell r="J710" t="str">
            <v>MG541</v>
          </cell>
          <cell r="K710">
            <v>9</v>
          </cell>
          <cell r="L710" t="str">
            <v>MG541</v>
          </cell>
          <cell r="M710">
            <v>9</v>
          </cell>
          <cell r="N710" t="str">
            <v>MG543</v>
          </cell>
          <cell r="O710">
            <v>9</v>
          </cell>
          <cell r="P710" t="str">
            <v>-</v>
          </cell>
          <cell r="Q710" t="str">
            <v>-</v>
          </cell>
          <cell r="R710" t="str">
            <v>-</v>
          </cell>
          <cell r="S710" t="str">
            <v>-</v>
          </cell>
          <cell r="T710" t="str">
            <v>-</v>
          </cell>
          <cell r="U710" t="str">
            <v>-</v>
          </cell>
          <cell r="V710" t="str">
            <v>-</v>
          </cell>
          <cell r="W710" t="str">
            <v>-</v>
          </cell>
          <cell r="X710" t="str">
            <v>-</v>
          </cell>
          <cell r="Y710" t="str">
            <v>-</v>
          </cell>
          <cell r="Z710" t="str">
            <v>-</v>
          </cell>
          <cell r="AA710" t="str">
            <v>-</v>
          </cell>
          <cell r="AB710" t="str">
            <v>-</v>
          </cell>
          <cell r="AC710" t="str">
            <v>-</v>
          </cell>
          <cell r="AD710" t="str">
            <v>-</v>
          </cell>
          <cell r="AE710" t="str">
            <v>-</v>
          </cell>
          <cell r="AF710" t="str">
            <v>-</v>
          </cell>
          <cell r="AG710" t="str">
            <v>-</v>
          </cell>
          <cell r="AH710" t="str">
            <v>-</v>
          </cell>
          <cell r="AI710" t="str">
            <v>-</v>
          </cell>
          <cell r="AJ710">
            <v>0</v>
          </cell>
          <cell r="AK710" t="str">
            <v>-</v>
          </cell>
          <cell r="AL710" t="str">
            <v>-</v>
          </cell>
          <cell r="AM710" t="str">
            <v>-</v>
          </cell>
          <cell r="AN710" t="str">
            <v>-</v>
          </cell>
          <cell r="AO710" t="str">
            <v>-</v>
          </cell>
          <cell r="AP710" t="str">
            <v>-</v>
          </cell>
          <cell r="AQ710" t="str">
            <v>-</v>
          </cell>
          <cell r="AR710" t="str">
            <v>-</v>
          </cell>
          <cell r="AS710" t="str">
            <v>-</v>
          </cell>
          <cell r="AT710" t="str">
            <v>-</v>
          </cell>
          <cell r="AU710" t="str">
            <v>-</v>
          </cell>
          <cell r="AV710" t="str">
            <v>-</v>
          </cell>
          <cell r="AW710">
            <v>1</v>
          </cell>
          <cell r="AX710" t="str">
            <v>-</v>
          </cell>
          <cell r="AY710">
            <v>1</v>
          </cell>
          <cell r="AZ710">
            <v>1</v>
          </cell>
          <cell r="BA710" t="str">
            <v>-</v>
          </cell>
          <cell r="BB710" t="str">
            <v>-</v>
          </cell>
          <cell r="BC710" t="str">
            <v>-</v>
          </cell>
          <cell r="BD710" t="str">
            <v>-</v>
          </cell>
          <cell r="BE710" t="str">
            <v>-</v>
          </cell>
          <cell r="BF710" t="str">
            <v>-</v>
          </cell>
          <cell r="BG710" t="str">
            <v>-</v>
          </cell>
          <cell r="BH710" t="str">
            <v>-</v>
          </cell>
          <cell r="BI710" t="str">
            <v>-</v>
          </cell>
          <cell r="BJ710" t="str">
            <v>-</v>
          </cell>
          <cell r="BK710" t="str">
            <v>-</v>
          </cell>
          <cell r="BL710" t="str">
            <v>-</v>
          </cell>
          <cell r="BM710" t="str">
            <v>-</v>
          </cell>
          <cell r="BN710" t="str">
            <v>-</v>
          </cell>
          <cell r="BO710" t="str">
            <v>-</v>
          </cell>
          <cell r="BP710" t="str">
            <v>-</v>
          </cell>
          <cell r="BQ710" t="str">
            <v>-</v>
          </cell>
          <cell r="BR710">
            <v>37565</v>
          </cell>
          <cell r="BS710">
            <v>0</v>
          </cell>
          <cell r="BT710">
            <v>23468</v>
          </cell>
          <cell r="BU710">
            <v>0</v>
          </cell>
          <cell r="BW710" t="str">
            <v>Administracion, Imprevistos, Utilidad (AIU)</v>
          </cell>
          <cell r="BX710">
            <v>0</v>
          </cell>
          <cell r="BY710">
            <v>0</v>
          </cell>
          <cell r="BZ710">
            <v>0</v>
          </cell>
          <cell r="CA710">
            <v>0</v>
          </cell>
        </row>
        <row r="711">
          <cell r="D711" t="str">
            <v>Refuerzo malla electrosoldada M-159 Q-4</v>
          </cell>
          <cell r="E711" t="str">
            <v>kg</v>
          </cell>
          <cell r="F711" t="str">
            <v>MG501</v>
          </cell>
          <cell r="G711">
            <v>0.1</v>
          </cell>
          <cell r="H711" t="str">
            <v>-</v>
          </cell>
          <cell r="I711" t="str">
            <v>-</v>
          </cell>
          <cell r="J711" t="str">
            <v>-</v>
          </cell>
          <cell r="K711" t="str">
            <v>-</v>
          </cell>
          <cell r="L711" t="str">
            <v>-</v>
          </cell>
          <cell r="M711" t="str">
            <v>-</v>
          </cell>
          <cell r="N711" t="str">
            <v>-</v>
          </cell>
          <cell r="O711" t="str">
            <v>-</v>
          </cell>
          <cell r="P711" t="str">
            <v>IGE1108</v>
          </cell>
          <cell r="Q711">
            <v>0.02</v>
          </cell>
          <cell r="R711" t="str">
            <v>-</v>
          </cell>
          <cell r="S711" t="str">
            <v>-</v>
          </cell>
          <cell r="T711" t="str">
            <v>-</v>
          </cell>
          <cell r="U711" t="str">
            <v>-</v>
          </cell>
          <cell r="V711" t="str">
            <v>-</v>
          </cell>
          <cell r="W711" t="str">
            <v>-</v>
          </cell>
          <cell r="X711" t="str">
            <v>-</v>
          </cell>
          <cell r="Y711" t="str">
            <v>-</v>
          </cell>
          <cell r="Z711" t="str">
            <v>-</v>
          </cell>
          <cell r="AA711" t="str">
            <v>-</v>
          </cell>
          <cell r="AB711" t="str">
            <v>-</v>
          </cell>
          <cell r="AC711" t="str">
            <v>-</v>
          </cell>
          <cell r="AD711" t="str">
            <v>-</v>
          </cell>
          <cell r="AE711" t="str">
            <v>-</v>
          </cell>
          <cell r="AF711" t="str">
            <v>-</v>
          </cell>
          <cell r="AG711" t="str">
            <v>-</v>
          </cell>
          <cell r="AH711" t="str">
            <v>-</v>
          </cell>
          <cell r="AI711" t="str">
            <v>-</v>
          </cell>
          <cell r="AJ711">
            <v>0</v>
          </cell>
          <cell r="AK711" t="str">
            <v>-</v>
          </cell>
          <cell r="AL711" t="str">
            <v>-</v>
          </cell>
          <cell r="AM711" t="str">
            <v>-</v>
          </cell>
          <cell r="AN711" t="str">
            <v>-</v>
          </cell>
          <cell r="AO711" t="str">
            <v>-</v>
          </cell>
          <cell r="AP711" t="str">
            <v>-</v>
          </cell>
          <cell r="AQ711" t="str">
            <v>-</v>
          </cell>
          <cell r="AR711" t="str">
            <v>-</v>
          </cell>
          <cell r="AS711" t="str">
            <v>-</v>
          </cell>
          <cell r="AT711" t="str">
            <v>-</v>
          </cell>
          <cell r="AU711" t="str">
            <v>-</v>
          </cell>
          <cell r="AV711" t="str">
            <v>-</v>
          </cell>
          <cell r="AW711">
            <v>1</v>
          </cell>
          <cell r="AX711" t="str">
            <v>-</v>
          </cell>
          <cell r="AY711">
            <v>1</v>
          </cell>
          <cell r="AZ711">
            <v>1</v>
          </cell>
          <cell r="BA711">
            <v>1</v>
          </cell>
          <cell r="BB711" t="str">
            <v>MO10</v>
          </cell>
          <cell r="BC711">
            <v>47</v>
          </cell>
          <cell r="BD711" t="str">
            <v>-</v>
          </cell>
          <cell r="BE711" t="str">
            <v>-</v>
          </cell>
          <cell r="BF711" t="str">
            <v>-</v>
          </cell>
          <cell r="BG711" t="str">
            <v>-</v>
          </cell>
          <cell r="BH711" t="str">
            <v>-</v>
          </cell>
          <cell r="BI711" t="str">
            <v>-</v>
          </cell>
          <cell r="BJ711" t="str">
            <v>-</v>
          </cell>
          <cell r="BK711" t="str">
            <v>-</v>
          </cell>
          <cell r="BL711" t="str">
            <v>-</v>
          </cell>
          <cell r="BM711" t="str">
            <v>-</v>
          </cell>
          <cell r="BN711" t="str">
            <v>-</v>
          </cell>
          <cell r="BO711" t="str">
            <v>-</v>
          </cell>
          <cell r="BP711" t="str">
            <v>-</v>
          </cell>
          <cell r="BQ711" t="str">
            <v>-</v>
          </cell>
          <cell r="BR711">
            <v>3243</v>
          </cell>
          <cell r="BS711">
            <v>0</v>
          </cell>
          <cell r="BT711">
            <v>0</v>
          </cell>
          <cell r="BU711">
            <v>0</v>
          </cell>
          <cell r="BW711" t="str">
            <v>Administracion, Imprevistos, Utilidad (AIU)</v>
          </cell>
          <cell r="BX711">
            <v>0</v>
          </cell>
          <cell r="BY711">
            <v>0</v>
          </cell>
          <cell r="BZ711">
            <v>0</v>
          </cell>
          <cell r="CA711">
            <v>0</v>
          </cell>
        </row>
        <row r="712">
          <cell r="D712" t="str">
            <v>PLACA ENTREPISO ALIGERADO CASETON DE LONA E=0.30 mts.   28 MPa - (4000 PSI)</v>
          </cell>
          <cell r="E712" t="str">
            <v>M2</v>
          </cell>
          <cell r="F712" t="str">
            <v>MG501</v>
          </cell>
          <cell r="G712">
            <v>0.05</v>
          </cell>
          <cell r="H712" t="str">
            <v>MG519</v>
          </cell>
          <cell r="I712">
            <v>8</v>
          </cell>
          <cell r="J712" t="str">
            <v>-</v>
          </cell>
          <cell r="K712" t="str">
            <v>-</v>
          </cell>
          <cell r="L712" t="str">
            <v>-</v>
          </cell>
          <cell r="M712" t="str">
            <v>-</v>
          </cell>
          <cell r="N712" t="str">
            <v>-</v>
          </cell>
          <cell r="O712" t="str">
            <v>-</v>
          </cell>
          <cell r="P712" t="str">
            <v>IGE1007</v>
          </cell>
          <cell r="Q712">
            <v>4.5</v>
          </cell>
          <cell r="R712" t="str">
            <v>IGE1019</v>
          </cell>
          <cell r="S712">
            <v>0.12</v>
          </cell>
          <cell r="T712" t="str">
            <v>IGE1119</v>
          </cell>
          <cell r="U712">
            <v>24</v>
          </cell>
          <cell r="V712" t="str">
            <v>IGE1166</v>
          </cell>
          <cell r="W712">
            <v>1.96</v>
          </cell>
          <cell r="X712" t="str">
            <v>IGE1174</v>
          </cell>
          <cell r="Y712">
            <v>0.05</v>
          </cell>
          <cell r="Z712" t="str">
            <v>IGE1178</v>
          </cell>
          <cell r="AA712">
            <v>0.06</v>
          </cell>
          <cell r="AB712" t="str">
            <v>IGE1179</v>
          </cell>
          <cell r="AC712">
            <v>3.87</v>
          </cell>
          <cell r="AD712" t="str">
            <v>IGE1249</v>
          </cell>
          <cell r="AE712">
            <v>0.02</v>
          </cell>
          <cell r="AF712" t="str">
            <v>IGE1099</v>
          </cell>
          <cell r="AG712">
            <v>0.17</v>
          </cell>
          <cell r="AH712" t="str">
            <v>IGA3034</v>
          </cell>
          <cell r="AI712">
            <v>0.17</v>
          </cell>
          <cell r="AJ712">
            <v>0</v>
          </cell>
          <cell r="AK712" t="str">
            <v>-</v>
          </cell>
          <cell r="AL712" t="str">
            <v>-</v>
          </cell>
          <cell r="AM712" t="str">
            <v>-</v>
          </cell>
          <cell r="AN712" t="str">
            <v>-</v>
          </cell>
          <cell r="AO712" t="str">
            <v>-</v>
          </cell>
          <cell r="AP712" t="str">
            <v>-</v>
          </cell>
          <cell r="AQ712" t="str">
            <v>-</v>
          </cell>
          <cell r="AR712" t="str">
            <v>-</v>
          </cell>
          <cell r="AS712" t="str">
            <v>-</v>
          </cell>
          <cell r="AT712" t="str">
            <v>-</v>
          </cell>
          <cell r="AU712" t="str">
            <v>-</v>
          </cell>
          <cell r="AV712" t="str">
            <v>-</v>
          </cell>
          <cell r="AW712">
            <v>1</v>
          </cell>
          <cell r="AX712" t="str">
            <v>-</v>
          </cell>
          <cell r="AY712">
            <v>1</v>
          </cell>
          <cell r="AZ712">
            <v>1</v>
          </cell>
          <cell r="BA712">
            <v>1</v>
          </cell>
          <cell r="BB712" t="str">
            <v>MO13</v>
          </cell>
          <cell r="BC712">
            <v>3.5</v>
          </cell>
          <cell r="BD712" t="str">
            <v>-</v>
          </cell>
          <cell r="BE712" t="str">
            <v>-</v>
          </cell>
          <cell r="BF712" t="str">
            <v>-</v>
          </cell>
          <cell r="BG712" t="str">
            <v>-</v>
          </cell>
          <cell r="BH712" t="str">
            <v>-</v>
          </cell>
          <cell r="BI712" t="str">
            <v>-</v>
          </cell>
          <cell r="BJ712" t="str">
            <v>-</v>
          </cell>
          <cell r="BK712" t="str">
            <v>-</v>
          </cell>
          <cell r="BL712" t="str">
            <v>-</v>
          </cell>
          <cell r="BM712" t="str">
            <v>-</v>
          </cell>
          <cell r="BN712" t="str">
            <v>-</v>
          </cell>
          <cell r="BO712" t="str">
            <v>-</v>
          </cell>
          <cell r="BP712" t="str">
            <v>-</v>
          </cell>
          <cell r="BQ712" t="str">
            <v>-</v>
          </cell>
          <cell r="BR712">
            <v>197859</v>
          </cell>
          <cell r="BS712">
            <v>0</v>
          </cell>
          <cell r="BT712">
            <v>197859</v>
          </cell>
          <cell r="BU712">
            <v>0</v>
          </cell>
          <cell r="BW712" t="str">
            <v>Administracion, Imprevistos, Utilidad (AIU)</v>
          </cell>
          <cell r="BX712">
            <v>0</v>
          </cell>
          <cell r="BY712">
            <v>0</v>
          </cell>
          <cell r="BZ712">
            <v>0</v>
          </cell>
          <cell r="CA712">
            <v>0</v>
          </cell>
        </row>
        <row r="713">
          <cell r="D713" t="str">
            <v>Registro de Bola  Æ 1", tipo liviano</v>
          </cell>
          <cell r="E713" t="str">
            <v>Un</v>
          </cell>
          <cell r="F713" t="str">
            <v>MG501</v>
          </cell>
          <cell r="G713">
            <v>0.05</v>
          </cell>
          <cell r="H713" t="str">
            <v>-</v>
          </cell>
          <cell r="I713" t="str">
            <v>-</v>
          </cell>
          <cell r="J713" t="str">
            <v>-</v>
          </cell>
          <cell r="K713" t="str">
            <v>-</v>
          </cell>
          <cell r="L713" t="str">
            <v>-</v>
          </cell>
          <cell r="M713" t="str">
            <v>-</v>
          </cell>
          <cell r="N713" t="str">
            <v>-</v>
          </cell>
          <cell r="O713" t="str">
            <v>-</v>
          </cell>
          <cell r="P713" t="str">
            <v>IGA3045</v>
          </cell>
          <cell r="Q713">
            <v>1</v>
          </cell>
          <cell r="R713" t="str">
            <v>-</v>
          </cell>
          <cell r="S713" t="str">
            <v>-</v>
          </cell>
          <cell r="T713" t="str">
            <v>-</v>
          </cell>
          <cell r="U713" t="str">
            <v>-</v>
          </cell>
          <cell r="V713" t="str">
            <v>-</v>
          </cell>
          <cell r="W713" t="str">
            <v>-</v>
          </cell>
          <cell r="X713" t="str">
            <v>-</v>
          </cell>
          <cell r="Y713" t="str">
            <v>-</v>
          </cell>
          <cell r="Z713" t="str">
            <v>-</v>
          </cell>
          <cell r="AA713" t="str">
            <v>-</v>
          </cell>
          <cell r="AB713" t="str">
            <v>-</v>
          </cell>
          <cell r="AC713" t="str">
            <v>-</v>
          </cell>
          <cell r="AD713" t="str">
            <v>-</v>
          </cell>
          <cell r="AE713" t="str">
            <v>-</v>
          </cell>
          <cell r="AF713" t="str">
            <v>-</v>
          </cell>
          <cell r="AG713" t="str">
            <v>-</v>
          </cell>
          <cell r="AH713" t="str">
            <v>-</v>
          </cell>
          <cell r="AI713" t="str">
            <v>-</v>
          </cell>
          <cell r="AJ713">
            <v>0</v>
          </cell>
          <cell r="AK713" t="str">
            <v>-</v>
          </cell>
          <cell r="AL713" t="str">
            <v>-</v>
          </cell>
          <cell r="AM713" t="str">
            <v>-</v>
          </cell>
          <cell r="AN713" t="str">
            <v>-</v>
          </cell>
          <cell r="AO713" t="str">
            <v>-</v>
          </cell>
          <cell r="AP713" t="str">
            <v>-</v>
          </cell>
          <cell r="AQ713" t="str">
            <v>-</v>
          </cell>
          <cell r="AR713" t="str">
            <v>-</v>
          </cell>
          <cell r="AS713" t="str">
            <v>-</v>
          </cell>
          <cell r="AT713" t="str">
            <v>-</v>
          </cell>
          <cell r="AU713" t="str">
            <v>-</v>
          </cell>
          <cell r="AV713" t="str">
            <v>-</v>
          </cell>
          <cell r="AW713">
            <v>1</v>
          </cell>
          <cell r="AX713" t="str">
            <v>-</v>
          </cell>
          <cell r="AY713">
            <v>1</v>
          </cell>
          <cell r="AZ713">
            <v>1</v>
          </cell>
          <cell r="BA713">
            <v>1</v>
          </cell>
          <cell r="BB713" t="str">
            <v>MO20</v>
          </cell>
          <cell r="BC713">
            <v>80</v>
          </cell>
          <cell r="BD713">
            <v>1</v>
          </cell>
          <cell r="BE713" t="str">
            <v>MO10</v>
          </cell>
          <cell r="BF713">
            <v>80</v>
          </cell>
          <cell r="BG713" t="str">
            <v>-</v>
          </cell>
          <cell r="BH713" t="str">
            <v>-</v>
          </cell>
          <cell r="BI713" t="str">
            <v>-</v>
          </cell>
          <cell r="BJ713" t="str">
            <v>-</v>
          </cell>
          <cell r="BK713" t="str">
            <v>-</v>
          </cell>
          <cell r="BL713" t="str">
            <v>-</v>
          </cell>
          <cell r="BM713" t="str">
            <v>-</v>
          </cell>
          <cell r="BN713" t="str">
            <v>-</v>
          </cell>
          <cell r="BO713" t="str">
            <v>-</v>
          </cell>
          <cell r="BP713" t="str">
            <v>-</v>
          </cell>
          <cell r="BQ713" t="str">
            <v>-</v>
          </cell>
          <cell r="BR713">
            <v>15144</v>
          </cell>
          <cell r="BS713">
            <v>0</v>
          </cell>
          <cell r="BT713">
            <v>15144</v>
          </cell>
          <cell r="BU713">
            <v>0</v>
          </cell>
          <cell r="BW713" t="str">
            <v>Administracion, Imprevistos, Utilidad (AIU)</v>
          </cell>
          <cell r="BX713">
            <v>0</v>
          </cell>
          <cell r="BY713">
            <v>0</v>
          </cell>
          <cell r="BZ713">
            <v>0</v>
          </cell>
          <cell r="CA713">
            <v>0</v>
          </cell>
        </row>
        <row r="714">
          <cell r="D714" t="str">
            <v>Registro de Bola  Æ 1 1/2", tipo liviano</v>
          </cell>
          <cell r="E714" t="str">
            <v>Un</v>
          </cell>
          <cell r="F714" t="str">
            <v>MG501</v>
          </cell>
          <cell r="G714">
            <v>0.05</v>
          </cell>
          <cell r="H714" t="str">
            <v>-</v>
          </cell>
          <cell r="I714" t="str">
            <v>-</v>
          </cell>
          <cell r="J714" t="str">
            <v>-</v>
          </cell>
          <cell r="K714" t="str">
            <v>-</v>
          </cell>
          <cell r="L714" t="str">
            <v>-</v>
          </cell>
          <cell r="M714" t="str">
            <v>-</v>
          </cell>
          <cell r="N714" t="str">
            <v>-</v>
          </cell>
          <cell r="O714" t="str">
            <v>-</v>
          </cell>
          <cell r="P714" t="str">
            <v>IGA3046</v>
          </cell>
          <cell r="Q714">
            <v>1</v>
          </cell>
          <cell r="R714" t="str">
            <v>-</v>
          </cell>
          <cell r="S714" t="str">
            <v>-</v>
          </cell>
          <cell r="T714" t="str">
            <v>-</v>
          </cell>
          <cell r="U714" t="str">
            <v>-</v>
          </cell>
          <cell r="V714" t="str">
            <v>-</v>
          </cell>
          <cell r="W714" t="str">
            <v>-</v>
          </cell>
          <cell r="X714" t="str">
            <v>-</v>
          </cell>
          <cell r="Y714" t="str">
            <v>-</v>
          </cell>
          <cell r="Z714" t="str">
            <v>-</v>
          </cell>
          <cell r="AA714" t="str">
            <v>-</v>
          </cell>
          <cell r="AB714" t="str">
            <v>-</v>
          </cell>
          <cell r="AC714" t="str">
            <v>-</v>
          </cell>
          <cell r="AD714" t="str">
            <v>-</v>
          </cell>
          <cell r="AE714" t="str">
            <v>-</v>
          </cell>
          <cell r="AF714" t="str">
            <v>-</v>
          </cell>
          <cell r="AG714" t="str">
            <v>-</v>
          </cell>
          <cell r="AH714" t="str">
            <v>-</v>
          </cell>
          <cell r="AI714" t="str">
            <v>-</v>
          </cell>
          <cell r="AJ714">
            <v>0</v>
          </cell>
          <cell r="AK714" t="str">
            <v>-</v>
          </cell>
          <cell r="AL714" t="str">
            <v>-</v>
          </cell>
          <cell r="AM714" t="str">
            <v>-</v>
          </cell>
          <cell r="AN714" t="str">
            <v>-</v>
          </cell>
          <cell r="AO714" t="str">
            <v>-</v>
          </cell>
          <cell r="AP714" t="str">
            <v>-</v>
          </cell>
          <cell r="AQ714" t="str">
            <v>-</v>
          </cell>
          <cell r="AR714" t="str">
            <v>-</v>
          </cell>
          <cell r="AS714" t="str">
            <v>-</v>
          </cell>
          <cell r="AT714" t="str">
            <v>-</v>
          </cell>
          <cell r="AU714" t="str">
            <v>-</v>
          </cell>
          <cell r="AV714" t="str">
            <v>-</v>
          </cell>
          <cell r="AW714">
            <v>1</v>
          </cell>
          <cell r="AX714" t="str">
            <v>-</v>
          </cell>
          <cell r="AY714">
            <v>1</v>
          </cell>
          <cell r="AZ714">
            <v>1</v>
          </cell>
          <cell r="BA714">
            <v>1</v>
          </cell>
          <cell r="BB714" t="str">
            <v>MO20</v>
          </cell>
          <cell r="BC714">
            <v>50</v>
          </cell>
          <cell r="BD714">
            <v>1</v>
          </cell>
          <cell r="BE714" t="str">
            <v>MO10</v>
          </cell>
          <cell r="BF714">
            <v>50</v>
          </cell>
          <cell r="BG714" t="str">
            <v>-</v>
          </cell>
          <cell r="BH714" t="str">
            <v>-</v>
          </cell>
          <cell r="BI714" t="str">
            <v>-</v>
          </cell>
          <cell r="BJ714" t="str">
            <v>-</v>
          </cell>
          <cell r="BK714" t="str">
            <v>-</v>
          </cell>
          <cell r="BL714" t="str">
            <v>-</v>
          </cell>
          <cell r="BM714" t="str">
            <v>-</v>
          </cell>
          <cell r="BN714" t="str">
            <v>-</v>
          </cell>
          <cell r="BO714" t="str">
            <v>-</v>
          </cell>
          <cell r="BP714" t="str">
            <v>-</v>
          </cell>
          <cell r="BQ714" t="str">
            <v>-</v>
          </cell>
          <cell r="BR714">
            <v>74095</v>
          </cell>
          <cell r="BS714">
            <v>0</v>
          </cell>
          <cell r="BT714">
            <v>74095</v>
          </cell>
          <cell r="BU714">
            <v>0</v>
          </cell>
          <cell r="BW714" t="str">
            <v>Administracion, Imprevistos, Utilidad (AIU)</v>
          </cell>
          <cell r="BX714">
            <v>0</v>
          </cell>
          <cell r="BY714">
            <v>0</v>
          </cell>
          <cell r="BZ714">
            <v>0</v>
          </cell>
          <cell r="CA714">
            <v>0</v>
          </cell>
        </row>
        <row r="715">
          <cell r="D715" t="str">
            <v>Registro de Bola  Æ 2", tipo liviano</v>
          </cell>
          <cell r="E715" t="str">
            <v>Un</v>
          </cell>
          <cell r="F715" t="str">
            <v>MG501</v>
          </cell>
          <cell r="G715">
            <v>0.05</v>
          </cell>
          <cell r="H715" t="str">
            <v>-</v>
          </cell>
          <cell r="I715" t="str">
            <v>-</v>
          </cell>
          <cell r="J715" t="str">
            <v>-</v>
          </cell>
          <cell r="K715" t="str">
            <v>-</v>
          </cell>
          <cell r="L715" t="str">
            <v>-</v>
          </cell>
          <cell r="M715" t="str">
            <v>-</v>
          </cell>
          <cell r="N715" t="str">
            <v>-</v>
          </cell>
          <cell r="O715" t="str">
            <v>-</v>
          </cell>
          <cell r="P715" t="str">
            <v>IGA3047</v>
          </cell>
          <cell r="Q715">
            <v>1</v>
          </cell>
          <cell r="R715" t="str">
            <v>-</v>
          </cell>
          <cell r="S715" t="str">
            <v>-</v>
          </cell>
          <cell r="T715" t="str">
            <v>-</v>
          </cell>
          <cell r="U715" t="str">
            <v>-</v>
          </cell>
          <cell r="V715" t="str">
            <v>-</v>
          </cell>
          <cell r="W715" t="str">
            <v>-</v>
          </cell>
          <cell r="X715" t="str">
            <v>-</v>
          </cell>
          <cell r="Y715" t="str">
            <v>-</v>
          </cell>
          <cell r="Z715" t="str">
            <v>-</v>
          </cell>
          <cell r="AA715" t="str">
            <v>-</v>
          </cell>
          <cell r="AB715" t="str">
            <v>-</v>
          </cell>
          <cell r="AC715" t="str">
            <v>-</v>
          </cell>
          <cell r="AD715" t="str">
            <v>-</v>
          </cell>
          <cell r="AE715" t="str">
            <v>-</v>
          </cell>
          <cell r="AF715" t="str">
            <v>-</v>
          </cell>
          <cell r="AG715" t="str">
            <v>-</v>
          </cell>
          <cell r="AH715" t="str">
            <v>-</v>
          </cell>
          <cell r="AI715" t="str">
            <v>-</v>
          </cell>
          <cell r="AJ715">
            <v>0</v>
          </cell>
          <cell r="AK715" t="str">
            <v>-</v>
          </cell>
          <cell r="AL715" t="str">
            <v>-</v>
          </cell>
          <cell r="AM715" t="str">
            <v>-</v>
          </cell>
          <cell r="AN715" t="str">
            <v>-</v>
          </cell>
          <cell r="AO715" t="str">
            <v>-</v>
          </cell>
          <cell r="AP715" t="str">
            <v>-</v>
          </cell>
          <cell r="AQ715" t="str">
            <v>-</v>
          </cell>
          <cell r="AR715" t="str">
            <v>-</v>
          </cell>
          <cell r="AS715" t="str">
            <v>-</v>
          </cell>
          <cell r="AT715" t="str">
            <v>-</v>
          </cell>
          <cell r="AU715" t="str">
            <v>-</v>
          </cell>
          <cell r="AV715" t="str">
            <v>-</v>
          </cell>
          <cell r="AW715">
            <v>1</v>
          </cell>
          <cell r="AX715" t="str">
            <v>-</v>
          </cell>
          <cell r="AY715">
            <v>1</v>
          </cell>
          <cell r="AZ715">
            <v>1</v>
          </cell>
          <cell r="BA715">
            <v>1</v>
          </cell>
          <cell r="BB715" t="str">
            <v>MO20</v>
          </cell>
          <cell r="BC715">
            <v>50</v>
          </cell>
          <cell r="BD715">
            <v>1</v>
          </cell>
          <cell r="BE715" t="str">
            <v>MO10</v>
          </cell>
          <cell r="BF715">
            <v>50</v>
          </cell>
          <cell r="BG715" t="str">
            <v>-</v>
          </cell>
          <cell r="BH715" t="str">
            <v>-</v>
          </cell>
          <cell r="BI715" t="str">
            <v>-</v>
          </cell>
          <cell r="BJ715" t="str">
            <v>-</v>
          </cell>
          <cell r="BK715" t="str">
            <v>-</v>
          </cell>
          <cell r="BL715" t="str">
            <v>-</v>
          </cell>
          <cell r="BM715" t="str">
            <v>-</v>
          </cell>
          <cell r="BN715" t="str">
            <v>-</v>
          </cell>
          <cell r="BO715" t="str">
            <v>-</v>
          </cell>
          <cell r="BP715" t="str">
            <v>-</v>
          </cell>
          <cell r="BQ715" t="str">
            <v>-</v>
          </cell>
          <cell r="BR715">
            <v>60866</v>
          </cell>
          <cell r="BS715">
            <v>0</v>
          </cell>
          <cell r="BT715">
            <v>60866</v>
          </cell>
          <cell r="BU715">
            <v>0</v>
          </cell>
          <cell r="BW715" t="str">
            <v>Administracion, Imprevistos, Utilidad (AIU)</v>
          </cell>
          <cell r="BX715">
            <v>0</v>
          </cell>
          <cell r="BY715">
            <v>0</v>
          </cell>
          <cell r="BZ715">
            <v>0</v>
          </cell>
          <cell r="CA715">
            <v>0</v>
          </cell>
        </row>
        <row r="716">
          <cell r="D716" t="str">
            <v>Registro de Bola  Æ 2", tipo pesado</v>
          </cell>
          <cell r="E716" t="str">
            <v>Un</v>
          </cell>
          <cell r="F716" t="str">
            <v>MG501</v>
          </cell>
          <cell r="G716">
            <v>0.05</v>
          </cell>
          <cell r="H716" t="str">
            <v>-</v>
          </cell>
          <cell r="I716" t="str">
            <v>-</v>
          </cell>
          <cell r="J716" t="str">
            <v>-</v>
          </cell>
          <cell r="K716" t="str">
            <v>-</v>
          </cell>
          <cell r="L716" t="str">
            <v>-</v>
          </cell>
          <cell r="M716" t="str">
            <v>-</v>
          </cell>
          <cell r="N716" t="str">
            <v>-</v>
          </cell>
          <cell r="O716" t="str">
            <v>-</v>
          </cell>
          <cell r="P716" t="str">
            <v>IGA3048</v>
          </cell>
          <cell r="Q716">
            <v>1</v>
          </cell>
          <cell r="R716" t="str">
            <v>-</v>
          </cell>
          <cell r="S716" t="str">
            <v>-</v>
          </cell>
          <cell r="T716" t="str">
            <v>-</v>
          </cell>
          <cell r="U716" t="str">
            <v>-</v>
          </cell>
          <cell r="V716" t="str">
            <v>-</v>
          </cell>
          <cell r="W716" t="str">
            <v>-</v>
          </cell>
          <cell r="X716" t="str">
            <v>-</v>
          </cell>
          <cell r="Y716" t="str">
            <v>-</v>
          </cell>
          <cell r="Z716" t="str">
            <v>-</v>
          </cell>
          <cell r="AA716" t="str">
            <v>-</v>
          </cell>
          <cell r="AB716" t="str">
            <v>-</v>
          </cell>
          <cell r="AC716" t="str">
            <v>-</v>
          </cell>
          <cell r="AD716" t="str">
            <v>-</v>
          </cell>
          <cell r="AE716" t="str">
            <v>-</v>
          </cell>
          <cell r="AF716" t="str">
            <v>-</v>
          </cell>
          <cell r="AG716" t="str">
            <v>-</v>
          </cell>
          <cell r="AH716" t="str">
            <v>-</v>
          </cell>
          <cell r="AI716" t="str">
            <v>-</v>
          </cell>
          <cell r="AJ716">
            <v>0</v>
          </cell>
          <cell r="AK716" t="str">
            <v>-</v>
          </cell>
          <cell r="AL716" t="str">
            <v>-</v>
          </cell>
          <cell r="AM716" t="str">
            <v>-</v>
          </cell>
          <cell r="AN716" t="str">
            <v>-</v>
          </cell>
          <cell r="AO716" t="str">
            <v>-</v>
          </cell>
          <cell r="AP716" t="str">
            <v>-</v>
          </cell>
          <cell r="AQ716" t="str">
            <v>-</v>
          </cell>
          <cell r="AR716" t="str">
            <v>-</v>
          </cell>
          <cell r="AS716" t="str">
            <v>-</v>
          </cell>
          <cell r="AT716" t="str">
            <v>-</v>
          </cell>
          <cell r="AU716" t="str">
            <v>-</v>
          </cell>
          <cell r="AV716" t="str">
            <v>-</v>
          </cell>
          <cell r="AW716">
            <v>1</v>
          </cell>
          <cell r="AX716" t="str">
            <v>-</v>
          </cell>
          <cell r="AY716">
            <v>1</v>
          </cell>
          <cell r="AZ716">
            <v>1</v>
          </cell>
          <cell r="BA716">
            <v>1</v>
          </cell>
          <cell r="BB716" t="str">
            <v>MO20</v>
          </cell>
          <cell r="BC716">
            <v>15</v>
          </cell>
          <cell r="BD716">
            <v>1</v>
          </cell>
          <cell r="BE716" t="str">
            <v>MO10</v>
          </cell>
          <cell r="BF716">
            <v>15</v>
          </cell>
          <cell r="BG716" t="str">
            <v>-</v>
          </cell>
          <cell r="BH716" t="str">
            <v>-</v>
          </cell>
          <cell r="BI716" t="str">
            <v>-</v>
          </cell>
          <cell r="BJ716" t="str">
            <v>-</v>
          </cell>
          <cell r="BK716" t="str">
            <v>-</v>
          </cell>
          <cell r="BL716" t="str">
            <v>-</v>
          </cell>
          <cell r="BM716" t="str">
            <v>-</v>
          </cell>
          <cell r="BN716" t="str">
            <v>-</v>
          </cell>
          <cell r="BO716" t="str">
            <v>-</v>
          </cell>
          <cell r="BP716" t="str">
            <v>-</v>
          </cell>
          <cell r="BQ716" t="str">
            <v>-</v>
          </cell>
          <cell r="BR716">
            <v>93453</v>
          </cell>
          <cell r="BS716">
            <v>0</v>
          </cell>
          <cell r="BT716">
            <v>93453</v>
          </cell>
          <cell r="BU716">
            <v>0</v>
          </cell>
          <cell r="BW716" t="str">
            <v>Administracion, Imprevistos, Utilidad (AIU)</v>
          </cell>
          <cell r="BX716">
            <v>0</v>
          </cell>
          <cell r="BY716">
            <v>0</v>
          </cell>
          <cell r="BZ716">
            <v>0</v>
          </cell>
          <cell r="CA716">
            <v>0</v>
          </cell>
        </row>
        <row r="717">
          <cell r="D717" t="str">
            <v>Registro de Bola  Æ 3", tipo pesado</v>
          </cell>
          <cell r="E717" t="str">
            <v>Un</v>
          </cell>
          <cell r="F717" t="str">
            <v>MG501</v>
          </cell>
          <cell r="G717">
            <v>0.05</v>
          </cell>
          <cell r="H717" t="str">
            <v>-</v>
          </cell>
          <cell r="I717" t="str">
            <v>-</v>
          </cell>
          <cell r="J717" t="str">
            <v>-</v>
          </cell>
          <cell r="K717" t="str">
            <v>-</v>
          </cell>
          <cell r="L717" t="str">
            <v>-</v>
          </cell>
          <cell r="M717" t="str">
            <v>-</v>
          </cell>
          <cell r="N717" t="str">
            <v>-</v>
          </cell>
          <cell r="O717" t="str">
            <v>-</v>
          </cell>
          <cell r="P717" t="str">
            <v>IGA3050</v>
          </cell>
          <cell r="Q717">
            <v>1</v>
          </cell>
          <cell r="R717" t="str">
            <v>-</v>
          </cell>
          <cell r="S717" t="str">
            <v>-</v>
          </cell>
          <cell r="T717" t="str">
            <v>-</v>
          </cell>
          <cell r="U717" t="str">
            <v>-</v>
          </cell>
          <cell r="V717" t="str">
            <v>-</v>
          </cell>
          <cell r="W717" t="str">
            <v>-</v>
          </cell>
          <cell r="X717" t="str">
            <v>-</v>
          </cell>
          <cell r="Y717" t="str">
            <v>-</v>
          </cell>
          <cell r="Z717" t="str">
            <v>-</v>
          </cell>
          <cell r="AA717" t="str">
            <v>-</v>
          </cell>
          <cell r="AB717" t="str">
            <v>-</v>
          </cell>
          <cell r="AC717" t="str">
            <v>-</v>
          </cell>
          <cell r="AD717" t="str">
            <v>-</v>
          </cell>
          <cell r="AE717" t="str">
            <v>-</v>
          </cell>
          <cell r="AF717" t="str">
            <v>-</v>
          </cell>
          <cell r="AG717" t="str">
            <v>-</v>
          </cell>
          <cell r="AH717" t="str">
            <v>-</v>
          </cell>
          <cell r="AI717" t="str">
            <v>-</v>
          </cell>
          <cell r="AJ717">
            <v>0</v>
          </cell>
          <cell r="AK717" t="str">
            <v>-</v>
          </cell>
          <cell r="AL717" t="str">
            <v>-</v>
          </cell>
          <cell r="AM717" t="str">
            <v>-</v>
          </cell>
          <cell r="AN717" t="str">
            <v>-</v>
          </cell>
          <cell r="AO717" t="str">
            <v>-</v>
          </cell>
          <cell r="AP717" t="str">
            <v>-</v>
          </cell>
          <cell r="AQ717" t="str">
            <v>-</v>
          </cell>
          <cell r="AR717" t="str">
            <v>-</v>
          </cell>
          <cell r="AS717" t="str">
            <v>-</v>
          </cell>
          <cell r="AT717" t="str">
            <v>-</v>
          </cell>
          <cell r="AU717" t="str">
            <v>-</v>
          </cell>
          <cell r="AV717" t="str">
            <v>-</v>
          </cell>
          <cell r="AW717">
            <v>1</v>
          </cell>
          <cell r="AX717" t="str">
            <v>-</v>
          </cell>
          <cell r="AY717">
            <v>1</v>
          </cell>
          <cell r="AZ717">
            <v>1</v>
          </cell>
          <cell r="BA717">
            <v>1</v>
          </cell>
          <cell r="BB717" t="str">
            <v>MO20</v>
          </cell>
          <cell r="BC717">
            <v>4</v>
          </cell>
          <cell r="BD717">
            <v>2</v>
          </cell>
          <cell r="BE717" t="str">
            <v>MO10</v>
          </cell>
          <cell r="BF717">
            <v>4</v>
          </cell>
          <cell r="BG717" t="str">
            <v>-</v>
          </cell>
          <cell r="BH717" t="str">
            <v>-</v>
          </cell>
          <cell r="BI717" t="str">
            <v>-</v>
          </cell>
          <cell r="BJ717" t="str">
            <v>-</v>
          </cell>
          <cell r="BK717" t="str">
            <v>-</v>
          </cell>
          <cell r="BL717" t="str">
            <v>-</v>
          </cell>
          <cell r="BM717" t="str">
            <v>-</v>
          </cell>
          <cell r="BN717" t="str">
            <v>-</v>
          </cell>
          <cell r="BO717" t="str">
            <v>-</v>
          </cell>
          <cell r="BP717" t="str">
            <v>-</v>
          </cell>
          <cell r="BQ717" t="str">
            <v>-</v>
          </cell>
          <cell r="BR717">
            <v>287767</v>
          </cell>
          <cell r="BS717">
            <v>0</v>
          </cell>
          <cell r="BT717">
            <v>287767</v>
          </cell>
          <cell r="BU717">
            <v>0</v>
          </cell>
          <cell r="BW717" t="str">
            <v>Administracion, Imprevistos, Utilidad (AIU)</v>
          </cell>
          <cell r="BX717">
            <v>0</v>
          </cell>
          <cell r="BY717">
            <v>0</v>
          </cell>
          <cell r="BZ717">
            <v>0</v>
          </cell>
          <cell r="CA717">
            <v>0</v>
          </cell>
        </row>
        <row r="718">
          <cell r="D718" t="str">
            <v>Registro RW 1/2"</v>
          </cell>
          <cell r="E718" t="str">
            <v>UND</v>
          </cell>
          <cell r="F718" t="str">
            <v>MG501</v>
          </cell>
          <cell r="G718">
            <v>0.05</v>
          </cell>
          <cell r="H718" t="str">
            <v>-</v>
          </cell>
          <cell r="I718" t="str">
            <v>-</v>
          </cell>
          <cell r="J718" t="str">
            <v>-</v>
          </cell>
          <cell r="K718" t="str">
            <v>-</v>
          </cell>
          <cell r="L718" t="str">
            <v>-</v>
          </cell>
          <cell r="M718" t="str">
            <v>-</v>
          </cell>
          <cell r="N718" t="str">
            <v>-</v>
          </cell>
          <cell r="O718" t="str">
            <v>-</v>
          </cell>
          <cell r="P718" t="str">
            <v>IGE1254</v>
          </cell>
          <cell r="Q718">
            <v>1</v>
          </cell>
          <cell r="R718" t="str">
            <v>-</v>
          </cell>
          <cell r="S718" t="str">
            <v>-</v>
          </cell>
          <cell r="T718" t="str">
            <v>-</v>
          </cell>
          <cell r="U718" t="str">
            <v>-</v>
          </cell>
          <cell r="V718" t="str">
            <v>-</v>
          </cell>
          <cell r="W718" t="str">
            <v>-</v>
          </cell>
          <cell r="X718" t="str">
            <v>-</v>
          </cell>
          <cell r="Y718" t="str">
            <v>-</v>
          </cell>
          <cell r="Z718" t="str">
            <v>-</v>
          </cell>
          <cell r="AA718" t="str">
            <v>-</v>
          </cell>
          <cell r="AB718" t="str">
            <v>-</v>
          </cell>
          <cell r="AC718" t="str">
            <v>-</v>
          </cell>
          <cell r="AD718" t="str">
            <v>-</v>
          </cell>
          <cell r="AE718" t="str">
            <v>-</v>
          </cell>
          <cell r="AF718" t="str">
            <v>-</v>
          </cell>
          <cell r="AG718" t="str">
            <v>-</v>
          </cell>
          <cell r="AH718" t="str">
            <v>-</v>
          </cell>
          <cell r="AI718" t="str">
            <v>-</v>
          </cell>
          <cell r="AJ718">
            <v>0</v>
          </cell>
          <cell r="AK718" t="str">
            <v>-</v>
          </cell>
          <cell r="AL718" t="str">
            <v>-</v>
          </cell>
          <cell r="AM718" t="str">
            <v>-</v>
          </cell>
          <cell r="AN718" t="str">
            <v>-</v>
          </cell>
          <cell r="AO718" t="str">
            <v>-</v>
          </cell>
          <cell r="AP718" t="str">
            <v>-</v>
          </cell>
          <cell r="AQ718" t="str">
            <v>-</v>
          </cell>
          <cell r="AR718" t="str">
            <v>-</v>
          </cell>
          <cell r="AS718" t="str">
            <v>-</v>
          </cell>
          <cell r="AT718" t="str">
            <v>-</v>
          </cell>
          <cell r="AU718" t="str">
            <v>-</v>
          </cell>
          <cell r="AV718" t="str">
            <v>-</v>
          </cell>
          <cell r="AW718">
            <v>1</v>
          </cell>
          <cell r="AX718" t="str">
            <v>-</v>
          </cell>
          <cell r="AY718">
            <v>1</v>
          </cell>
          <cell r="AZ718">
            <v>1</v>
          </cell>
          <cell r="BA718">
            <v>1</v>
          </cell>
          <cell r="BB718" t="str">
            <v>MO14</v>
          </cell>
          <cell r="BC718">
            <v>28</v>
          </cell>
          <cell r="BD718" t="str">
            <v>-</v>
          </cell>
          <cell r="BE718" t="str">
            <v>-</v>
          </cell>
          <cell r="BF718" t="str">
            <v>-</v>
          </cell>
          <cell r="BG718" t="str">
            <v>-</v>
          </cell>
          <cell r="BH718" t="str">
            <v>-</v>
          </cell>
          <cell r="BI718" t="str">
            <v>-</v>
          </cell>
          <cell r="BJ718" t="str">
            <v>-</v>
          </cell>
          <cell r="BK718" t="str">
            <v>-</v>
          </cell>
          <cell r="BL718" t="str">
            <v>-</v>
          </cell>
          <cell r="BM718" t="str">
            <v>-</v>
          </cell>
          <cell r="BN718" t="str">
            <v>-</v>
          </cell>
          <cell r="BO718" t="str">
            <v>-</v>
          </cell>
          <cell r="BP718" t="str">
            <v>-</v>
          </cell>
          <cell r="BQ718" t="str">
            <v>-</v>
          </cell>
          <cell r="BR718">
            <v>18282</v>
          </cell>
          <cell r="BS718">
            <v>0</v>
          </cell>
          <cell r="BT718">
            <v>18282</v>
          </cell>
          <cell r="BU718">
            <v>0</v>
          </cell>
          <cell r="BW718" t="str">
            <v>Administracion, Imprevistos, Utilidad (AIU)</v>
          </cell>
          <cell r="BX718">
            <v>0</v>
          </cell>
          <cell r="BY718">
            <v>0</v>
          </cell>
          <cell r="BZ718">
            <v>0</v>
          </cell>
          <cell r="CA718">
            <v>0</v>
          </cell>
        </row>
        <row r="719">
          <cell r="D719" t="str">
            <v>Rejilla acero inoxidable 2.00x0.40 con varilla corrugada de 3/4" espaciados cada 0.015m</v>
          </cell>
          <cell r="E719" t="str">
            <v>un</v>
          </cell>
          <cell r="F719" t="str">
            <v>MG501</v>
          </cell>
          <cell r="G719">
            <v>0.05</v>
          </cell>
          <cell r="H719" t="str">
            <v>-</v>
          </cell>
          <cell r="I719" t="str">
            <v>-</v>
          </cell>
          <cell r="J719" t="str">
            <v>-</v>
          </cell>
          <cell r="K719" t="str">
            <v>-</v>
          </cell>
          <cell r="L719" t="str">
            <v>-</v>
          </cell>
          <cell r="M719" t="str">
            <v>-</v>
          </cell>
          <cell r="N719" t="str">
            <v>-</v>
          </cell>
          <cell r="O719" t="str">
            <v>-</v>
          </cell>
          <cell r="P719" t="str">
            <v>IGE1033</v>
          </cell>
          <cell r="Q719">
            <v>3</v>
          </cell>
          <cell r="R719" t="str">
            <v>C5053</v>
          </cell>
          <cell r="S719">
            <v>1</v>
          </cell>
          <cell r="T719" t="str">
            <v>IGE1189</v>
          </cell>
          <cell r="U719">
            <v>2.8</v>
          </cell>
          <cell r="V719" t="str">
            <v>IGE1008</v>
          </cell>
          <cell r="W719">
            <v>12.52</v>
          </cell>
          <cell r="X719" t="str">
            <v>-</v>
          </cell>
          <cell r="Y719" t="str">
            <v>-</v>
          </cell>
          <cell r="Z719" t="str">
            <v>-</v>
          </cell>
          <cell r="AA719" t="str">
            <v>-</v>
          </cell>
          <cell r="AB719" t="str">
            <v>-</v>
          </cell>
          <cell r="AC719" t="str">
            <v>-</v>
          </cell>
          <cell r="AD719" t="str">
            <v>-</v>
          </cell>
          <cell r="AE719" t="str">
            <v>-</v>
          </cell>
          <cell r="AF719" t="str">
            <v>-</v>
          </cell>
          <cell r="AG719" t="str">
            <v>-</v>
          </cell>
          <cell r="AH719" t="str">
            <v>-</v>
          </cell>
          <cell r="AI719" t="str">
            <v>-</v>
          </cell>
          <cell r="AJ719">
            <v>0</v>
          </cell>
          <cell r="AK719" t="str">
            <v>-</v>
          </cell>
          <cell r="AL719" t="str">
            <v>-</v>
          </cell>
          <cell r="AM719" t="str">
            <v>-</v>
          </cell>
          <cell r="AN719" t="str">
            <v>-</v>
          </cell>
          <cell r="AO719" t="str">
            <v>-</v>
          </cell>
          <cell r="AP719" t="str">
            <v>-</v>
          </cell>
          <cell r="AQ719" t="str">
            <v>-</v>
          </cell>
          <cell r="AR719" t="str">
            <v>-</v>
          </cell>
          <cell r="AS719" t="str">
            <v>-</v>
          </cell>
          <cell r="AT719" t="str">
            <v>-</v>
          </cell>
          <cell r="AU719" t="str">
            <v>-</v>
          </cell>
          <cell r="AV719" t="str">
            <v>-</v>
          </cell>
          <cell r="AW719">
            <v>1</v>
          </cell>
          <cell r="AX719" t="str">
            <v>-</v>
          </cell>
          <cell r="AY719">
            <v>1</v>
          </cell>
          <cell r="AZ719">
            <v>1</v>
          </cell>
          <cell r="BA719">
            <v>1</v>
          </cell>
          <cell r="BB719" t="str">
            <v>MO20</v>
          </cell>
          <cell r="BC719">
            <v>15</v>
          </cell>
          <cell r="BD719">
            <v>1</v>
          </cell>
          <cell r="BE719" t="str">
            <v>MO10</v>
          </cell>
          <cell r="BF719">
            <v>15</v>
          </cell>
          <cell r="BG719" t="str">
            <v>-</v>
          </cell>
          <cell r="BH719" t="str">
            <v>-</v>
          </cell>
          <cell r="BI719" t="str">
            <v>-</v>
          </cell>
          <cell r="BJ719" t="str">
            <v>-</v>
          </cell>
          <cell r="BK719" t="str">
            <v>-</v>
          </cell>
          <cell r="BL719" t="str">
            <v>-</v>
          </cell>
          <cell r="BM719" t="str">
            <v>-</v>
          </cell>
          <cell r="BN719" t="str">
            <v>-</v>
          </cell>
          <cell r="BO719" t="str">
            <v>-</v>
          </cell>
          <cell r="BP719" t="str">
            <v>-</v>
          </cell>
          <cell r="BQ719" t="str">
            <v>-</v>
          </cell>
          <cell r="BR719">
            <v>171669</v>
          </cell>
          <cell r="BS719">
            <v>0</v>
          </cell>
          <cell r="BT719">
            <v>171669</v>
          </cell>
          <cell r="BU719">
            <v>0</v>
          </cell>
          <cell r="BW719" t="str">
            <v>Administracion, Imprevistos, Utilidad (AIU)</v>
          </cell>
          <cell r="BX719">
            <v>0</v>
          </cell>
          <cell r="BY719">
            <v>0</v>
          </cell>
          <cell r="BZ719">
            <v>0</v>
          </cell>
          <cell r="CA719">
            <v>0</v>
          </cell>
        </row>
        <row r="720">
          <cell r="D720" t="str">
            <v>Rejilla para Captacion (55 KG)</v>
          </cell>
          <cell r="E720" t="str">
            <v>un</v>
          </cell>
          <cell r="F720" t="str">
            <v>MG501</v>
          </cell>
          <cell r="G720">
            <v>0.05</v>
          </cell>
          <cell r="H720" t="str">
            <v>MG508</v>
          </cell>
          <cell r="I720">
            <v>0.5</v>
          </cell>
          <cell r="J720" t="str">
            <v>-</v>
          </cell>
          <cell r="K720" t="str">
            <v>-</v>
          </cell>
          <cell r="L720" t="str">
            <v>-</v>
          </cell>
          <cell r="M720" t="str">
            <v>-</v>
          </cell>
          <cell r="N720" t="str">
            <v>-</v>
          </cell>
          <cell r="O720" t="str">
            <v>-</v>
          </cell>
          <cell r="P720" t="str">
            <v>IGE1033</v>
          </cell>
          <cell r="Q720">
            <v>2</v>
          </cell>
          <cell r="R720" t="str">
            <v>C5157</v>
          </cell>
          <cell r="S720">
            <v>1</v>
          </cell>
          <cell r="T720" t="str">
            <v>IGE1008</v>
          </cell>
          <cell r="U720">
            <v>55</v>
          </cell>
          <cell r="V720" t="str">
            <v>C5053</v>
          </cell>
          <cell r="W720">
            <v>1</v>
          </cell>
          <cell r="X720" t="str">
            <v>-</v>
          </cell>
          <cell r="Y720" t="str">
            <v>-</v>
          </cell>
          <cell r="Z720" t="str">
            <v>-</v>
          </cell>
          <cell r="AA720" t="str">
            <v>-</v>
          </cell>
          <cell r="AB720" t="str">
            <v>-</v>
          </cell>
          <cell r="AC720" t="str">
            <v>-</v>
          </cell>
          <cell r="AD720" t="str">
            <v>-</v>
          </cell>
          <cell r="AE720" t="str">
            <v>-</v>
          </cell>
          <cell r="AF720" t="str">
            <v>-</v>
          </cell>
          <cell r="AG720" t="str">
            <v>-</v>
          </cell>
          <cell r="AH720" t="str">
            <v>-</v>
          </cell>
          <cell r="AI720" t="str">
            <v>-</v>
          </cell>
          <cell r="AJ720">
            <v>0</v>
          </cell>
          <cell r="AK720" t="str">
            <v>-</v>
          </cell>
          <cell r="AL720" t="str">
            <v>-</v>
          </cell>
          <cell r="AM720" t="str">
            <v>-</v>
          </cell>
          <cell r="AN720" t="str">
            <v>-</v>
          </cell>
          <cell r="AO720" t="str">
            <v>-</v>
          </cell>
          <cell r="AP720" t="str">
            <v>-</v>
          </cell>
          <cell r="AQ720" t="str">
            <v>-</v>
          </cell>
          <cell r="AR720" t="str">
            <v>-</v>
          </cell>
          <cell r="AS720" t="str">
            <v>-</v>
          </cell>
          <cell r="AT720" t="str">
            <v>-</v>
          </cell>
          <cell r="AU720" t="str">
            <v>-</v>
          </cell>
          <cell r="AV720" t="str">
            <v>-</v>
          </cell>
          <cell r="AW720">
            <v>1</v>
          </cell>
          <cell r="AX720" t="str">
            <v>-</v>
          </cell>
          <cell r="AY720">
            <v>1</v>
          </cell>
          <cell r="AZ720">
            <v>1</v>
          </cell>
          <cell r="BA720">
            <v>1</v>
          </cell>
          <cell r="BB720" t="str">
            <v>MO20</v>
          </cell>
          <cell r="BC720">
            <v>5</v>
          </cell>
          <cell r="BD720">
            <v>1</v>
          </cell>
          <cell r="BE720" t="str">
            <v>MO10</v>
          </cell>
          <cell r="BF720">
            <v>5</v>
          </cell>
          <cell r="BG720" t="str">
            <v>-</v>
          </cell>
          <cell r="BH720" t="str">
            <v>-</v>
          </cell>
          <cell r="BI720" t="str">
            <v>-</v>
          </cell>
          <cell r="BJ720" t="str">
            <v>-</v>
          </cell>
          <cell r="BK720" t="str">
            <v>-</v>
          </cell>
          <cell r="BL720" t="str">
            <v>-</v>
          </cell>
          <cell r="BM720" t="str">
            <v>-</v>
          </cell>
          <cell r="BN720" t="str">
            <v>-</v>
          </cell>
          <cell r="BO720" t="str">
            <v>-</v>
          </cell>
          <cell r="BP720" t="str">
            <v>MO25</v>
          </cell>
          <cell r="BQ720">
            <v>0.5</v>
          </cell>
          <cell r="BR720">
            <v>441854</v>
          </cell>
          <cell r="BS720">
            <v>0</v>
          </cell>
          <cell r="BT720">
            <v>441854</v>
          </cell>
          <cell r="BU720">
            <v>0</v>
          </cell>
          <cell r="BW720" t="str">
            <v>Administracion, Imprevistos, Utilidad (AIU)</v>
          </cell>
          <cell r="BX720">
            <v>0</v>
          </cell>
          <cell r="BY720">
            <v>0</v>
          </cell>
          <cell r="BZ720">
            <v>0</v>
          </cell>
          <cell r="CA720">
            <v>0</v>
          </cell>
        </row>
        <row r="721">
          <cell r="D721" t="str">
            <v>Rejilla para Captacion 1.00 X 0.20 mts.</v>
          </cell>
          <cell r="E721" t="str">
            <v>un</v>
          </cell>
          <cell r="F721" t="str">
            <v>MG501</v>
          </cell>
          <cell r="G721">
            <v>0.05</v>
          </cell>
          <cell r="H721" t="str">
            <v>-</v>
          </cell>
          <cell r="I721" t="str">
            <v>-</v>
          </cell>
          <cell r="J721" t="str">
            <v>-</v>
          </cell>
          <cell r="K721" t="str">
            <v>-</v>
          </cell>
          <cell r="L721" t="str">
            <v>-</v>
          </cell>
          <cell r="M721" t="str">
            <v>-</v>
          </cell>
          <cell r="N721" t="str">
            <v>-</v>
          </cell>
          <cell r="O721" t="str">
            <v>-</v>
          </cell>
          <cell r="P721" t="str">
            <v>IGE1033</v>
          </cell>
          <cell r="Q721">
            <v>2</v>
          </cell>
          <cell r="R721" t="str">
            <v>C5157</v>
          </cell>
          <cell r="S721">
            <v>1</v>
          </cell>
          <cell r="T721" t="str">
            <v>C5525</v>
          </cell>
          <cell r="U721">
            <v>1</v>
          </cell>
          <cell r="V721" t="str">
            <v>C5053</v>
          </cell>
          <cell r="W721">
            <v>1</v>
          </cell>
          <cell r="X721" t="str">
            <v>-</v>
          </cell>
          <cell r="Y721" t="str">
            <v>-</v>
          </cell>
          <cell r="Z721" t="str">
            <v>-</v>
          </cell>
          <cell r="AA721" t="str">
            <v>-</v>
          </cell>
          <cell r="AB721" t="str">
            <v>-</v>
          </cell>
          <cell r="AC721" t="str">
            <v>-</v>
          </cell>
          <cell r="AD721" t="str">
            <v>-</v>
          </cell>
          <cell r="AE721" t="str">
            <v>-</v>
          </cell>
          <cell r="AF721" t="str">
            <v>-</v>
          </cell>
          <cell r="AG721" t="str">
            <v>-</v>
          </cell>
          <cell r="AH721" t="str">
            <v>-</v>
          </cell>
          <cell r="AI721" t="str">
            <v>-</v>
          </cell>
          <cell r="AJ721">
            <v>0</v>
          </cell>
          <cell r="AK721" t="str">
            <v>-</v>
          </cell>
          <cell r="AL721" t="str">
            <v>-</v>
          </cell>
          <cell r="AM721" t="str">
            <v>-</v>
          </cell>
          <cell r="AN721" t="str">
            <v>-</v>
          </cell>
          <cell r="AO721" t="str">
            <v>-</v>
          </cell>
          <cell r="AP721" t="str">
            <v>-</v>
          </cell>
          <cell r="AQ721" t="str">
            <v>-</v>
          </cell>
          <cell r="AR721" t="str">
            <v>-</v>
          </cell>
          <cell r="AS721" t="str">
            <v>-</v>
          </cell>
          <cell r="AT721" t="str">
            <v>-</v>
          </cell>
          <cell r="AU721" t="str">
            <v>-</v>
          </cell>
          <cell r="AV721" t="str">
            <v>-</v>
          </cell>
          <cell r="AW721">
            <v>1</v>
          </cell>
          <cell r="AX721" t="str">
            <v>-</v>
          </cell>
          <cell r="AY721">
            <v>1</v>
          </cell>
          <cell r="AZ721">
            <v>1</v>
          </cell>
          <cell r="BA721">
            <v>1</v>
          </cell>
          <cell r="BB721" t="str">
            <v>MO20</v>
          </cell>
          <cell r="BC721">
            <v>5</v>
          </cell>
          <cell r="BD721">
            <v>1</v>
          </cell>
          <cell r="BE721" t="str">
            <v>MO10</v>
          </cell>
          <cell r="BF721">
            <v>5</v>
          </cell>
          <cell r="BG721" t="str">
            <v>-</v>
          </cell>
          <cell r="BH721" t="str">
            <v>-</v>
          </cell>
          <cell r="BI721" t="str">
            <v>-</v>
          </cell>
          <cell r="BJ721" t="str">
            <v>-</v>
          </cell>
          <cell r="BK721" t="str">
            <v>-</v>
          </cell>
          <cell r="BL721" t="str">
            <v>-</v>
          </cell>
          <cell r="BM721" t="str">
            <v>-</v>
          </cell>
          <cell r="BN721" t="str">
            <v>-</v>
          </cell>
          <cell r="BO721" t="str">
            <v>-</v>
          </cell>
          <cell r="BP721" t="str">
            <v>-</v>
          </cell>
          <cell r="BQ721" t="str">
            <v>-</v>
          </cell>
          <cell r="BR721">
            <v>232060</v>
          </cell>
          <cell r="BS721">
            <v>0</v>
          </cell>
          <cell r="BT721">
            <v>232060</v>
          </cell>
          <cell r="BU721" t="str">
            <v>PDA ACUEDUCTO CHIQUIZA</v>
          </cell>
          <cell r="BW721" t="str">
            <v>Administracion, Imprevistos, Utilidad (AIU)</v>
          </cell>
          <cell r="BX721">
            <v>0</v>
          </cell>
          <cell r="BY721">
            <v>0</v>
          </cell>
          <cell r="BZ721">
            <v>0</v>
          </cell>
          <cell r="CA721">
            <v>0</v>
          </cell>
        </row>
        <row r="722">
          <cell r="D722" t="str">
            <v>Rejilla para Captacion 1.00 X 0.40 mts.</v>
          </cell>
          <cell r="E722" t="str">
            <v>un</v>
          </cell>
          <cell r="F722" t="str">
            <v>MG501</v>
          </cell>
          <cell r="G722">
            <v>0.05</v>
          </cell>
          <cell r="H722" t="str">
            <v>-</v>
          </cell>
          <cell r="I722" t="str">
            <v>-</v>
          </cell>
          <cell r="J722" t="str">
            <v>-</v>
          </cell>
          <cell r="K722" t="str">
            <v>-</v>
          </cell>
          <cell r="L722" t="str">
            <v>-</v>
          </cell>
          <cell r="M722" t="str">
            <v>-</v>
          </cell>
          <cell r="N722" t="str">
            <v>-</v>
          </cell>
          <cell r="O722" t="str">
            <v>-</v>
          </cell>
          <cell r="P722" t="str">
            <v>IGE1033</v>
          </cell>
          <cell r="Q722">
            <v>2</v>
          </cell>
          <cell r="R722" t="str">
            <v>C5157</v>
          </cell>
          <cell r="S722">
            <v>1</v>
          </cell>
          <cell r="T722" t="str">
            <v>C5198</v>
          </cell>
          <cell r="U722">
            <v>1</v>
          </cell>
          <cell r="V722" t="str">
            <v>C5053</v>
          </cell>
          <cell r="W722">
            <v>1</v>
          </cell>
          <cell r="X722" t="str">
            <v>-</v>
          </cell>
          <cell r="Y722" t="str">
            <v>-</v>
          </cell>
          <cell r="Z722" t="str">
            <v>-</v>
          </cell>
          <cell r="AA722" t="str">
            <v>-</v>
          </cell>
          <cell r="AB722" t="str">
            <v>-</v>
          </cell>
          <cell r="AC722" t="str">
            <v>-</v>
          </cell>
          <cell r="AD722" t="str">
            <v>-</v>
          </cell>
          <cell r="AE722" t="str">
            <v>-</v>
          </cell>
          <cell r="AF722" t="str">
            <v>-</v>
          </cell>
          <cell r="AG722" t="str">
            <v>-</v>
          </cell>
          <cell r="AH722" t="str">
            <v>-</v>
          </cell>
          <cell r="AI722" t="str">
            <v>-</v>
          </cell>
          <cell r="AJ722">
            <v>0</v>
          </cell>
          <cell r="AK722" t="str">
            <v>-</v>
          </cell>
          <cell r="AL722" t="str">
            <v>-</v>
          </cell>
          <cell r="AM722" t="str">
            <v>-</v>
          </cell>
          <cell r="AN722" t="str">
            <v>-</v>
          </cell>
          <cell r="AO722" t="str">
            <v>-</v>
          </cell>
          <cell r="AP722" t="str">
            <v>-</v>
          </cell>
          <cell r="AQ722" t="str">
            <v>-</v>
          </cell>
          <cell r="AR722" t="str">
            <v>-</v>
          </cell>
          <cell r="AS722" t="str">
            <v>-</v>
          </cell>
          <cell r="AT722" t="str">
            <v>-</v>
          </cell>
          <cell r="AU722" t="str">
            <v>-</v>
          </cell>
          <cell r="AV722" t="str">
            <v>-</v>
          </cell>
          <cell r="AW722">
            <v>1</v>
          </cell>
          <cell r="AX722" t="str">
            <v>-</v>
          </cell>
          <cell r="AY722">
            <v>1</v>
          </cell>
          <cell r="AZ722">
            <v>1</v>
          </cell>
          <cell r="BA722">
            <v>1</v>
          </cell>
          <cell r="BB722" t="str">
            <v>MO20</v>
          </cell>
          <cell r="BC722">
            <v>5</v>
          </cell>
          <cell r="BD722">
            <v>1</v>
          </cell>
          <cell r="BE722" t="str">
            <v>MO10</v>
          </cell>
          <cell r="BF722">
            <v>5</v>
          </cell>
          <cell r="BG722" t="str">
            <v>-</v>
          </cell>
          <cell r="BH722" t="str">
            <v>-</v>
          </cell>
          <cell r="BI722" t="str">
            <v>-</v>
          </cell>
          <cell r="BJ722" t="str">
            <v>-</v>
          </cell>
          <cell r="BK722" t="str">
            <v>-</v>
          </cell>
          <cell r="BL722" t="str">
            <v>-</v>
          </cell>
          <cell r="BM722" t="str">
            <v>-</v>
          </cell>
          <cell r="BN722" t="str">
            <v>-</v>
          </cell>
          <cell r="BO722" t="str">
            <v>-</v>
          </cell>
          <cell r="BP722" t="str">
            <v>-</v>
          </cell>
          <cell r="BQ722" t="str">
            <v>-</v>
          </cell>
          <cell r="BR722">
            <v>305560</v>
          </cell>
          <cell r="BS722">
            <v>0</v>
          </cell>
          <cell r="BT722">
            <v>305560</v>
          </cell>
          <cell r="BU722">
            <v>0</v>
          </cell>
          <cell r="BW722" t="str">
            <v>Administracion, Imprevistos, Utilidad (AIU)</v>
          </cell>
          <cell r="BX722">
            <v>0</v>
          </cell>
          <cell r="BY722">
            <v>0</v>
          </cell>
          <cell r="BZ722">
            <v>0</v>
          </cell>
          <cell r="CA722">
            <v>0</v>
          </cell>
        </row>
        <row r="723">
          <cell r="D723" t="str">
            <v>Rejilla para Metalica .73 X 0.40 mts.</v>
          </cell>
          <cell r="E723" t="str">
            <v>un</v>
          </cell>
          <cell r="F723" t="str">
            <v>MG501</v>
          </cell>
          <cell r="G723">
            <v>0.05</v>
          </cell>
          <cell r="H723" t="str">
            <v>-</v>
          </cell>
          <cell r="I723" t="str">
            <v>-</v>
          </cell>
          <cell r="J723" t="str">
            <v>-</v>
          </cell>
          <cell r="K723" t="str">
            <v>-</v>
          </cell>
          <cell r="L723" t="str">
            <v>-</v>
          </cell>
          <cell r="M723" t="str">
            <v>-</v>
          </cell>
          <cell r="N723" t="str">
            <v>-</v>
          </cell>
          <cell r="O723" t="str">
            <v>-</v>
          </cell>
          <cell r="P723" t="str">
            <v>IGE1033</v>
          </cell>
          <cell r="Q723">
            <v>2</v>
          </cell>
          <cell r="R723" t="str">
            <v>C5157</v>
          </cell>
          <cell r="S723">
            <v>1</v>
          </cell>
          <cell r="T723" t="str">
            <v>C5913</v>
          </cell>
          <cell r="U723">
            <v>1</v>
          </cell>
          <cell r="V723" t="str">
            <v>-</v>
          </cell>
          <cell r="W723" t="str">
            <v>-</v>
          </cell>
          <cell r="X723" t="str">
            <v>-</v>
          </cell>
          <cell r="Y723" t="str">
            <v>-</v>
          </cell>
          <cell r="Z723" t="str">
            <v>-</v>
          </cell>
          <cell r="AA723" t="str">
            <v>-</v>
          </cell>
          <cell r="AB723" t="str">
            <v>-</v>
          </cell>
          <cell r="AC723" t="str">
            <v>-</v>
          </cell>
          <cell r="AD723" t="str">
            <v>-</v>
          </cell>
          <cell r="AE723" t="str">
            <v>-</v>
          </cell>
          <cell r="AF723" t="str">
            <v>-</v>
          </cell>
          <cell r="AG723" t="str">
            <v>-</v>
          </cell>
          <cell r="AH723" t="str">
            <v>-</v>
          </cell>
          <cell r="AI723" t="str">
            <v>-</v>
          </cell>
          <cell r="AJ723">
            <v>0</v>
          </cell>
          <cell r="AK723" t="str">
            <v>-</v>
          </cell>
          <cell r="AL723" t="str">
            <v>-</v>
          </cell>
          <cell r="AM723" t="str">
            <v>-</v>
          </cell>
          <cell r="AN723" t="str">
            <v>-</v>
          </cell>
          <cell r="AO723" t="str">
            <v>-</v>
          </cell>
          <cell r="AP723" t="str">
            <v>-</v>
          </cell>
          <cell r="AQ723" t="str">
            <v>-</v>
          </cell>
          <cell r="AR723" t="str">
            <v>-</v>
          </cell>
          <cell r="AS723" t="str">
            <v>-</v>
          </cell>
          <cell r="AT723" t="str">
            <v>-</v>
          </cell>
          <cell r="AU723" t="str">
            <v>-</v>
          </cell>
          <cell r="AV723" t="str">
            <v>-</v>
          </cell>
          <cell r="AW723">
            <v>1</v>
          </cell>
          <cell r="AX723" t="str">
            <v>-</v>
          </cell>
          <cell r="AY723">
            <v>1</v>
          </cell>
          <cell r="AZ723">
            <v>1</v>
          </cell>
          <cell r="BA723">
            <v>1</v>
          </cell>
          <cell r="BB723" t="str">
            <v>MO20</v>
          </cell>
          <cell r="BC723">
            <v>5</v>
          </cell>
          <cell r="BD723">
            <v>2</v>
          </cell>
          <cell r="BE723" t="str">
            <v>MO10</v>
          </cell>
          <cell r="BF723">
            <v>5</v>
          </cell>
          <cell r="BG723" t="str">
            <v>-</v>
          </cell>
          <cell r="BH723" t="str">
            <v>-</v>
          </cell>
          <cell r="BI723" t="str">
            <v>-</v>
          </cell>
          <cell r="BJ723" t="str">
            <v>-</v>
          </cell>
          <cell r="BK723" t="str">
            <v>-</v>
          </cell>
          <cell r="BL723" t="str">
            <v>-</v>
          </cell>
          <cell r="BM723" t="str">
            <v>-</v>
          </cell>
          <cell r="BN723" t="str">
            <v>-</v>
          </cell>
          <cell r="BO723" t="str">
            <v>-</v>
          </cell>
          <cell r="BP723" t="str">
            <v>-</v>
          </cell>
          <cell r="BQ723" t="str">
            <v>-</v>
          </cell>
          <cell r="BR723">
            <v>451614</v>
          </cell>
          <cell r="BS723">
            <v>0</v>
          </cell>
          <cell r="BT723">
            <v>451614</v>
          </cell>
          <cell r="BU723">
            <v>0</v>
          </cell>
          <cell r="BW723" t="str">
            <v>Administracion, Imprevistos, Utilidad (AIU)</v>
          </cell>
          <cell r="BX723">
            <v>0</v>
          </cell>
          <cell r="BY723">
            <v>0</v>
          </cell>
          <cell r="BZ723">
            <v>0</v>
          </cell>
          <cell r="CA723">
            <v>0</v>
          </cell>
        </row>
        <row r="724">
          <cell r="D724" t="str">
            <v>Rejilla para captacion en acero con varilla corrugada de 1/2"  de 1.10x0.40 mts.</v>
          </cell>
          <cell r="E724" t="str">
            <v>unidad</v>
          </cell>
          <cell r="F724" t="str">
            <v>MG501</v>
          </cell>
          <cell r="G724">
            <v>0.1</v>
          </cell>
          <cell r="H724" t="str">
            <v>-</v>
          </cell>
          <cell r="I724" t="str">
            <v>-</v>
          </cell>
          <cell r="J724" t="str">
            <v>-</v>
          </cell>
          <cell r="K724" t="str">
            <v>-</v>
          </cell>
          <cell r="L724" t="str">
            <v>-</v>
          </cell>
          <cell r="M724" t="str">
            <v>-</v>
          </cell>
          <cell r="N724" t="str">
            <v>-</v>
          </cell>
          <cell r="O724" t="str">
            <v>-</v>
          </cell>
          <cell r="P724" t="str">
            <v>IGE1033</v>
          </cell>
          <cell r="Q724">
            <v>2</v>
          </cell>
          <cell r="R724" t="str">
            <v>C5053</v>
          </cell>
          <cell r="S724">
            <v>1</v>
          </cell>
          <cell r="T724" t="str">
            <v>IGE1189</v>
          </cell>
          <cell r="U724">
            <v>5</v>
          </cell>
          <cell r="V724" t="str">
            <v>IGE1008</v>
          </cell>
          <cell r="W724">
            <v>40</v>
          </cell>
          <cell r="X724" t="str">
            <v>-</v>
          </cell>
          <cell r="Y724" t="str">
            <v>-</v>
          </cell>
          <cell r="Z724" t="str">
            <v>-</v>
          </cell>
          <cell r="AA724" t="str">
            <v>-</v>
          </cell>
          <cell r="AB724" t="str">
            <v>-</v>
          </cell>
          <cell r="AC724" t="str">
            <v>-</v>
          </cell>
          <cell r="AD724" t="str">
            <v>-</v>
          </cell>
          <cell r="AE724" t="str">
            <v>-</v>
          </cell>
          <cell r="AF724" t="str">
            <v>-</v>
          </cell>
          <cell r="AG724" t="str">
            <v>-</v>
          </cell>
          <cell r="AH724" t="str">
            <v>-</v>
          </cell>
          <cell r="AI724" t="str">
            <v>-</v>
          </cell>
          <cell r="AJ724">
            <v>0</v>
          </cell>
          <cell r="AK724" t="str">
            <v>-</v>
          </cell>
          <cell r="AL724" t="str">
            <v>-</v>
          </cell>
          <cell r="AM724" t="str">
            <v>-</v>
          </cell>
          <cell r="AN724" t="str">
            <v>-</v>
          </cell>
          <cell r="AO724" t="str">
            <v>-</v>
          </cell>
          <cell r="AP724" t="str">
            <v>-</v>
          </cell>
          <cell r="AQ724" t="str">
            <v>-</v>
          </cell>
          <cell r="AR724" t="str">
            <v>-</v>
          </cell>
          <cell r="AS724" t="str">
            <v>-</v>
          </cell>
          <cell r="AT724" t="str">
            <v>-</v>
          </cell>
          <cell r="AU724" t="str">
            <v>-</v>
          </cell>
          <cell r="AV724" t="str">
            <v>-</v>
          </cell>
          <cell r="AW724">
            <v>1</v>
          </cell>
          <cell r="AX724" t="str">
            <v>-</v>
          </cell>
          <cell r="AY724">
            <v>1</v>
          </cell>
          <cell r="AZ724">
            <v>1</v>
          </cell>
          <cell r="BA724">
            <v>1</v>
          </cell>
          <cell r="BB724" t="str">
            <v>MO10</v>
          </cell>
          <cell r="BC724">
            <v>5</v>
          </cell>
          <cell r="BD724">
            <v>1</v>
          </cell>
          <cell r="BE724" t="str">
            <v>MO22</v>
          </cell>
          <cell r="BF724">
            <v>5</v>
          </cell>
          <cell r="BG724" t="str">
            <v>-</v>
          </cell>
          <cell r="BH724" t="str">
            <v>-</v>
          </cell>
          <cell r="BI724" t="str">
            <v>-</v>
          </cell>
          <cell r="BJ724" t="str">
            <v>-</v>
          </cell>
          <cell r="BK724" t="str">
            <v>-</v>
          </cell>
          <cell r="BL724" t="str">
            <v>-</v>
          </cell>
          <cell r="BM724" t="str">
            <v>-</v>
          </cell>
          <cell r="BN724" t="str">
            <v>-</v>
          </cell>
          <cell r="BO724" t="str">
            <v>-</v>
          </cell>
          <cell r="BP724" t="str">
            <v>MO25</v>
          </cell>
          <cell r="BQ724">
            <v>0.45</v>
          </cell>
          <cell r="BR724">
            <v>487680</v>
          </cell>
          <cell r="BS724">
            <v>0</v>
          </cell>
          <cell r="BT724">
            <v>487680</v>
          </cell>
          <cell r="BU724" t="str">
            <v>PDA ACUEDUCTO SORACA</v>
          </cell>
          <cell r="BW724" t="str">
            <v>Administracion, Imprevistos, Utilidad (AIU)</v>
          </cell>
          <cell r="BX724">
            <v>0</v>
          </cell>
          <cell r="BY724">
            <v>0</v>
          </cell>
          <cell r="BZ724">
            <v>0</v>
          </cell>
          <cell r="CA724">
            <v>0</v>
          </cell>
        </row>
        <row r="725">
          <cell r="D725" t="str">
            <v>Rejilla para captacion en acero con varilla corrugada de 3/4"  de 0.70x0.30 mts.</v>
          </cell>
          <cell r="E725" t="str">
            <v>un</v>
          </cell>
          <cell r="F725" t="str">
            <v>MG501</v>
          </cell>
          <cell r="G725">
            <v>0.05</v>
          </cell>
          <cell r="H725" t="str">
            <v>-</v>
          </cell>
          <cell r="I725" t="str">
            <v>-</v>
          </cell>
          <cell r="J725" t="str">
            <v>-</v>
          </cell>
          <cell r="K725" t="str">
            <v>-</v>
          </cell>
          <cell r="L725" t="str">
            <v>-</v>
          </cell>
          <cell r="M725" t="str">
            <v>-</v>
          </cell>
          <cell r="N725" t="str">
            <v>-</v>
          </cell>
          <cell r="O725" t="str">
            <v>-</v>
          </cell>
          <cell r="P725" t="str">
            <v>IGE1033</v>
          </cell>
          <cell r="Q725">
            <v>2</v>
          </cell>
          <cell r="R725" t="str">
            <v>C5157</v>
          </cell>
          <cell r="S725">
            <v>1</v>
          </cell>
          <cell r="T725" t="str">
            <v>C5248</v>
          </cell>
          <cell r="U725">
            <v>1</v>
          </cell>
          <cell r="V725" t="str">
            <v>C5053</v>
          </cell>
          <cell r="W725">
            <v>1</v>
          </cell>
          <cell r="X725" t="str">
            <v>-</v>
          </cell>
          <cell r="Y725" t="str">
            <v>-</v>
          </cell>
          <cell r="Z725" t="str">
            <v>-</v>
          </cell>
          <cell r="AA725" t="str">
            <v>-</v>
          </cell>
          <cell r="AB725" t="str">
            <v>-</v>
          </cell>
          <cell r="AC725" t="str">
            <v>-</v>
          </cell>
          <cell r="AD725" t="str">
            <v>-</v>
          </cell>
          <cell r="AE725" t="str">
            <v>-</v>
          </cell>
          <cell r="AF725" t="str">
            <v>-</v>
          </cell>
          <cell r="AG725" t="str">
            <v>-</v>
          </cell>
          <cell r="AH725" t="str">
            <v>-</v>
          </cell>
          <cell r="AI725" t="str">
            <v>-</v>
          </cell>
          <cell r="AJ725">
            <v>0</v>
          </cell>
          <cell r="AK725" t="str">
            <v>-</v>
          </cell>
          <cell r="AL725" t="str">
            <v>-</v>
          </cell>
          <cell r="AM725" t="str">
            <v>-</v>
          </cell>
          <cell r="AN725" t="str">
            <v>-</v>
          </cell>
          <cell r="AO725" t="str">
            <v>-</v>
          </cell>
          <cell r="AP725" t="str">
            <v>-</v>
          </cell>
          <cell r="AQ725" t="str">
            <v>-</v>
          </cell>
          <cell r="AR725" t="str">
            <v>-</v>
          </cell>
          <cell r="AS725" t="str">
            <v>-</v>
          </cell>
          <cell r="AT725" t="str">
            <v>-</v>
          </cell>
          <cell r="AU725" t="str">
            <v>-</v>
          </cell>
          <cell r="AV725" t="str">
            <v>-</v>
          </cell>
          <cell r="AW725">
            <v>1</v>
          </cell>
          <cell r="AX725" t="str">
            <v>-</v>
          </cell>
          <cell r="AY725">
            <v>1</v>
          </cell>
          <cell r="AZ725">
            <v>1</v>
          </cell>
          <cell r="BA725">
            <v>1</v>
          </cell>
          <cell r="BB725" t="str">
            <v>MO20</v>
          </cell>
          <cell r="BC725">
            <v>5</v>
          </cell>
          <cell r="BD725">
            <v>1</v>
          </cell>
          <cell r="BE725" t="str">
            <v>MO10</v>
          </cell>
          <cell r="BF725">
            <v>5</v>
          </cell>
          <cell r="BG725" t="str">
            <v>-</v>
          </cell>
          <cell r="BH725" t="str">
            <v>-</v>
          </cell>
          <cell r="BI725" t="str">
            <v>-</v>
          </cell>
          <cell r="BJ725" t="str">
            <v>-</v>
          </cell>
          <cell r="BK725" t="str">
            <v>-</v>
          </cell>
          <cell r="BL725" t="str">
            <v>-</v>
          </cell>
          <cell r="BM725" t="str">
            <v>-</v>
          </cell>
          <cell r="BN725" t="str">
            <v>-</v>
          </cell>
          <cell r="BO725" t="str">
            <v>-</v>
          </cell>
          <cell r="BP725" t="str">
            <v>-</v>
          </cell>
          <cell r="BQ725" t="str">
            <v>-</v>
          </cell>
          <cell r="BR725">
            <v>282060</v>
          </cell>
          <cell r="BS725">
            <v>0</v>
          </cell>
          <cell r="BT725">
            <v>282060</v>
          </cell>
          <cell r="BU725">
            <v>0</v>
          </cell>
          <cell r="BW725" t="str">
            <v>Administracion, Imprevistos, Utilidad (AIU)</v>
          </cell>
          <cell r="BX725">
            <v>0</v>
          </cell>
          <cell r="BY725">
            <v>0</v>
          </cell>
          <cell r="BZ725">
            <v>0</v>
          </cell>
          <cell r="CA725">
            <v>0</v>
          </cell>
        </row>
        <row r="726">
          <cell r="D726" t="str">
            <v>Rejillas de piso sosco 4*4*3 aluminio</v>
          </cell>
          <cell r="E726" t="str">
            <v>UND</v>
          </cell>
          <cell r="F726" t="str">
            <v>-</v>
          </cell>
          <cell r="G726" t="str">
            <v>-</v>
          </cell>
          <cell r="H726" t="str">
            <v>-</v>
          </cell>
          <cell r="I726" t="str">
            <v>-</v>
          </cell>
          <cell r="J726" t="str">
            <v>-</v>
          </cell>
          <cell r="K726" t="str">
            <v>-</v>
          </cell>
          <cell r="L726" t="str">
            <v>-</v>
          </cell>
          <cell r="M726" t="str">
            <v>-</v>
          </cell>
          <cell r="N726" t="str">
            <v>-</v>
          </cell>
          <cell r="O726" t="str">
            <v>-</v>
          </cell>
          <cell r="P726" t="str">
            <v>IGE1259</v>
          </cell>
          <cell r="Q726">
            <v>1</v>
          </cell>
          <cell r="R726" t="str">
            <v>IGE1061</v>
          </cell>
          <cell r="S726">
            <v>0.2</v>
          </cell>
          <cell r="T726" t="str">
            <v>-</v>
          </cell>
          <cell r="U726" t="str">
            <v>-</v>
          </cell>
          <cell r="V726" t="str">
            <v>-</v>
          </cell>
          <cell r="W726" t="str">
            <v>-</v>
          </cell>
          <cell r="X726" t="str">
            <v>-</v>
          </cell>
          <cell r="Y726" t="str">
            <v>-</v>
          </cell>
          <cell r="Z726" t="str">
            <v>-</v>
          </cell>
          <cell r="AA726" t="str">
            <v>-</v>
          </cell>
          <cell r="AB726" t="str">
            <v>-</v>
          </cell>
          <cell r="AC726" t="str">
            <v>-</v>
          </cell>
          <cell r="AD726" t="str">
            <v>-</v>
          </cell>
          <cell r="AE726" t="str">
            <v>-</v>
          </cell>
          <cell r="AF726" t="str">
            <v>-</v>
          </cell>
          <cell r="AG726" t="str">
            <v>-</v>
          </cell>
          <cell r="AH726" t="str">
            <v>-</v>
          </cell>
          <cell r="AI726" t="str">
            <v>-</v>
          </cell>
          <cell r="AJ726">
            <v>0</v>
          </cell>
          <cell r="AK726" t="str">
            <v>-</v>
          </cell>
          <cell r="AL726" t="str">
            <v>-</v>
          </cell>
          <cell r="AM726" t="str">
            <v>-</v>
          </cell>
          <cell r="AN726" t="str">
            <v>-</v>
          </cell>
          <cell r="AO726" t="str">
            <v>-</v>
          </cell>
          <cell r="AP726" t="str">
            <v>-</v>
          </cell>
          <cell r="AQ726" t="str">
            <v>-</v>
          </cell>
          <cell r="AR726" t="str">
            <v>-</v>
          </cell>
          <cell r="AS726" t="str">
            <v>-</v>
          </cell>
          <cell r="AT726" t="str">
            <v>-</v>
          </cell>
          <cell r="AU726" t="str">
            <v>-</v>
          </cell>
          <cell r="AV726" t="str">
            <v>-</v>
          </cell>
          <cell r="AW726">
            <v>1</v>
          </cell>
          <cell r="AX726" t="str">
            <v>-</v>
          </cell>
          <cell r="AY726">
            <v>1</v>
          </cell>
          <cell r="AZ726">
            <v>1</v>
          </cell>
          <cell r="BA726">
            <v>1</v>
          </cell>
          <cell r="BB726" t="str">
            <v>MO13</v>
          </cell>
          <cell r="BC726">
            <v>31</v>
          </cell>
          <cell r="BD726" t="str">
            <v>-</v>
          </cell>
          <cell r="BE726" t="str">
            <v>-</v>
          </cell>
          <cell r="BF726" t="str">
            <v>-</v>
          </cell>
          <cell r="BG726" t="str">
            <v>-</v>
          </cell>
          <cell r="BH726" t="str">
            <v>-</v>
          </cell>
          <cell r="BI726" t="str">
            <v>-</v>
          </cell>
          <cell r="BJ726" t="str">
            <v>-</v>
          </cell>
          <cell r="BK726" t="str">
            <v>-</v>
          </cell>
          <cell r="BL726" t="str">
            <v>-</v>
          </cell>
          <cell r="BM726" t="str">
            <v>-</v>
          </cell>
          <cell r="BN726" t="str">
            <v>-</v>
          </cell>
          <cell r="BO726" t="str">
            <v>-</v>
          </cell>
          <cell r="BP726" t="str">
            <v>-</v>
          </cell>
          <cell r="BQ726" t="str">
            <v>-</v>
          </cell>
          <cell r="BR726">
            <v>11077</v>
          </cell>
          <cell r="BS726">
            <v>0</v>
          </cell>
          <cell r="BT726">
            <v>11077</v>
          </cell>
          <cell r="BU726">
            <v>0</v>
          </cell>
          <cell r="BW726" t="str">
            <v>Administracion, Imprevistos, Utilidad (AIU)</v>
          </cell>
          <cell r="BX726">
            <v>0</v>
          </cell>
          <cell r="BY726">
            <v>0</v>
          </cell>
          <cell r="BZ726">
            <v>0</v>
          </cell>
          <cell r="CA726">
            <v>0</v>
          </cell>
        </row>
        <row r="727">
          <cell r="D727" t="str">
            <v>Rejillas de piso sosco 5*3 aluminio</v>
          </cell>
          <cell r="E727" t="str">
            <v>UND</v>
          </cell>
          <cell r="F727" t="str">
            <v>-</v>
          </cell>
          <cell r="G727" t="str">
            <v>-</v>
          </cell>
          <cell r="H727" t="str">
            <v>-</v>
          </cell>
          <cell r="I727" t="str">
            <v>-</v>
          </cell>
          <cell r="J727" t="str">
            <v>-</v>
          </cell>
          <cell r="K727" t="str">
            <v>-</v>
          </cell>
          <cell r="L727" t="str">
            <v>-</v>
          </cell>
          <cell r="M727" t="str">
            <v>-</v>
          </cell>
          <cell r="N727" t="str">
            <v>-</v>
          </cell>
          <cell r="O727" t="str">
            <v>-</v>
          </cell>
          <cell r="P727" t="str">
            <v>IGE1261</v>
          </cell>
          <cell r="Q727">
            <v>1</v>
          </cell>
          <cell r="R727" t="str">
            <v>IGE1061</v>
          </cell>
          <cell r="S727">
            <v>0.2</v>
          </cell>
          <cell r="T727" t="str">
            <v>-</v>
          </cell>
          <cell r="U727" t="str">
            <v>-</v>
          </cell>
          <cell r="V727" t="str">
            <v>-</v>
          </cell>
          <cell r="W727" t="str">
            <v>-</v>
          </cell>
          <cell r="X727" t="str">
            <v>-</v>
          </cell>
          <cell r="Y727" t="str">
            <v>-</v>
          </cell>
          <cell r="Z727" t="str">
            <v>-</v>
          </cell>
          <cell r="AA727" t="str">
            <v>-</v>
          </cell>
          <cell r="AB727" t="str">
            <v>-</v>
          </cell>
          <cell r="AC727" t="str">
            <v>-</v>
          </cell>
          <cell r="AD727" t="str">
            <v>-</v>
          </cell>
          <cell r="AE727" t="str">
            <v>-</v>
          </cell>
          <cell r="AF727" t="str">
            <v>-</v>
          </cell>
          <cell r="AG727" t="str">
            <v>-</v>
          </cell>
          <cell r="AH727" t="str">
            <v>-</v>
          </cell>
          <cell r="AI727" t="str">
            <v>-</v>
          </cell>
          <cell r="AJ727">
            <v>0</v>
          </cell>
          <cell r="AK727" t="str">
            <v>-</v>
          </cell>
          <cell r="AL727" t="str">
            <v>-</v>
          </cell>
          <cell r="AM727" t="str">
            <v>-</v>
          </cell>
          <cell r="AN727" t="str">
            <v>-</v>
          </cell>
          <cell r="AO727" t="str">
            <v>-</v>
          </cell>
          <cell r="AP727" t="str">
            <v>-</v>
          </cell>
          <cell r="AQ727" t="str">
            <v>-</v>
          </cell>
          <cell r="AR727" t="str">
            <v>-</v>
          </cell>
          <cell r="AS727" t="str">
            <v>-</v>
          </cell>
          <cell r="AT727" t="str">
            <v>-</v>
          </cell>
          <cell r="AU727" t="str">
            <v>-</v>
          </cell>
          <cell r="AV727" t="str">
            <v>-</v>
          </cell>
          <cell r="AW727">
            <v>1</v>
          </cell>
          <cell r="AX727" t="str">
            <v>-</v>
          </cell>
          <cell r="AY727">
            <v>1</v>
          </cell>
          <cell r="AZ727">
            <v>1</v>
          </cell>
          <cell r="BA727">
            <v>1</v>
          </cell>
          <cell r="BB727" t="str">
            <v>MO13</v>
          </cell>
          <cell r="BC727">
            <v>31</v>
          </cell>
          <cell r="BD727" t="str">
            <v>-</v>
          </cell>
          <cell r="BE727" t="str">
            <v>-</v>
          </cell>
          <cell r="BF727" t="str">
            <v>-</v>
          </cell>
          <cell r="BG727" t="str">
            <v>-</v>
          </cell>
          <cell r="BH727" t="str">
            <v>-</v>
          </cell>
          <cell r="BI727" t="str">
            <v>-</v>
          </cell>
          <cell r="BJ727" t="str">
            <v>-</v>
          </cell>
          <cell r="BK727" t="str">
            <v>-</v>
          </cell>
          <cell r="BL727" t="str">
            <v>-</v>
          </cell>
          <cell r="BM727" t="str">
            <v>-</v>
          </cell>
          <cell r="BN727" t="str">
            <v>-</v>
          </cell>
          <cell r="BO727" t="str">
            <v>-</v>
          </cell>
          <cell r="BP727" t="str">
            <v>-</v>
          </cell>
          <cell r="BQ727" t="str">
            <v>-</v>
          </cell>
          <cell r="BR727">
            <v>12147</v>
          </cell>
          <cell r="BS727">
            <v>0</v>
          </cell>
          <cell r="BT727">
            <v>12147</v>
          </cell>
          <cell r="BU727">
            <v>0</v>
          </cell>
          <cell r="BW727" t="str">
            <v>Administracion, Imprevistos, Utilidad (AIU)</v>
          </cell>
          <cell r="BX727">
            <v>0</v>
          </cell>
          <cell r="BY727">
            <v>0</v>
          </cell>
          <cell r="BZ727">
            <v>0</v>
          </cell>
          <cell r="CA727">
            <v>0</v>
          </cell>
        </row>
        <row r="728">
          <cell r="D728" t="str">
            <v>Rejillas de 2" aluminio</v>
          </cell>
          <cell r="E728" t="str">
            <v>UND</v>
          </cell>
          <cell r="F728" t="str">
            <v>MG501</v>
          </cell>
          <cell r="G728">
            <v>0.05</v>
          </cell>
          <cell r="H728" t="str">
            <v>-</v>
          </cell>
          <cell r="I728" t="str">
            <v>-</v>
          </cell>
          <cell r="J728" t="str">
            <v>-</v>
          </cell>
          <cell r="K728" t="str">
            <v>-</v>
          </cell>
          <cell r="L728" t="str">
            <v>-</v>
          </cell>
          <cell r="M728" t="str">
            <v>-</v>
          </cell>
          <cell r="N728" t="str">
            <v>-</v>
          </cell>
          <cell r="O728" t="str">
            <v>-</v>
          </cell>
          <cell r="P728" t="str">
            <v>C5778</v>
          </cell>
          <cell r="Q728">
            <v>1</v>
          </cell>
          <cell r="R728" t="str">
            <v>IGE1061</v>
          </cell>
          <cell r="S728">
            <v>0.2</v>
          </cell>
          <cell r="T728" t="str">
            <v>-</v>
          </cell>
          <cell r="U728" t="str">
            <v>-</v>
          </cell>
          <cell r="V728" t="str">
            <v>-</v>
          </cell>
          <cell r="W728" t="str">
            <v>-</v>
          </cell>
          <cell r="X728" t="str">
            <v>-</v>
          </cell>
          <cell r="Y728" t="str">
            <v>-</v>
          </cell>
          <cell r="Z728" t="str">
            <v>-</v>
          </cell>
          <cell r="AA728" t="str">
            <v>-</v>
          </cell>
          <cell r="AB728" t="str">
            <v>-</v>
          </cell>
          <cell r="AC728" t="str">
            <v>-</v>
          </cell>
          <cell r="AD728" t="str">
            <v>-</v>
          </cell>
          <cell r="AE728" t="str">
            <v>-</v>
          </cell>
          <cell r="AF728" t="str">
            <v>-</v>
          </cell>
          <cell r="AG728" t="str">
            <v>-</v>
          </cell>
          <cell r="AH728" t="str">
            <v>-</v>
          </cell>
          <cell r="AI728" t="str">
            <v>-</v>
          </cell>
          <cell r="AJ728">
            <v>0</v>
          </cell>
          <cell r="AK728" t="str">
            <v>-</v>
          </cell>
          <cell r="AL728" t="str">
            <v>-</v>
          </cell>
          <cell r="AM728" t="str">
            <v>-</v>
          </cell>
          <cell r="AN728" t="str">
            <v>-</v>
          </cell>
          <cell r="AO728" t="str">
            <v>-</v>
          </cell>
          <cell r="AP728" t="str">
            <v>-</v>
          </cell>
          <cell r="AQ728" t="str">
            <v>-</v>
          </cell>
          <cell r="AR728" t="str">
            <v>-</v>
          </cell>
          <cell r="AS728" t="str">
            <v>-</v>
          </cell>
          <cell r="AT728" t="str">
            <v>-</v>
          </cell>
          <cell r="AU728" t="str">
            <v>-</v>
          </cell>
          <cell r="AV728" t="str">
            <v>-</v>
          </cell>
          <cell r="AW728">
            <v>1</v>
          </cell>
          <cell r="AX728" t="str">
            <v>-</v>
          </cell>
          <cell r="AY728">
            <v>1</v>
          </cell>
          <cell r="AZ728">
            <v>1</v>
          </cell>
          <cell r="BA728">
            <v>1</v>
          </cell>
          <cell r="BB728" t="str">
            <v>MO13</v>
          </cell>
          <cell r="BC728">
            <v>150</v>
          </cell>
          <cell r="BD728" t="str">
            <v>-</v>
          </cell>
          <cell r="BE728" t="str">
            <v>-</v>
          </cell>
          <cell r="BF728" t="str">
            <v>-</v>
          </cell>
          <cell r="BG728" t="str">
            <v>-</v>
          </cell>
          <cell r="BH728" t="str">
            <v>-</v>
          </cell>
          <cell r="BI728" t="str">
            <v>-</v>
          </cell>
          <cell r="BJ728" t="str">
            <v>-</v>
          </cell>
          <cell r="BK728" t="str">
            <v>-</v>
          </cell>
          <cell r="BL728" t="str">
            <v>-</v>
          </cell>
          <cell r="BM728" t="str">
            <v>-</v>
          </cell>
          <cell r="BN728" t="str">
            <v>-</v>
          </cell>
          <cell r="BO728" t="str">
            <v>-</v>
          </cell>
          <cell r="BP728" t="str">
            <v>-</v>
          </cell>
          <cell r="BQ728" t="str">
            <v>-</v>
          </cell>
          <cell r="BR728">
            <v>3133</v>
          </cell>
          <cell r="BS728">
            <v>0</v>
          </cell>
          <cell r="BT728">
            <v>3133</v>
          </cell>
          <cell r="BU728">
            <v>0</v>
          </cell>
          <cell r="BW728" t="str">
            <v>Administracion, Imprevistos, Utilidad (AIU)</v>
          </cell>
          <cell r="BX728">
            <v>0</v>
          </cell>
          <cell r="BY728">
            <v>0</v>
          </cell>
          <cell r="BZ728">
            <v>0</v>
          </cell>
          <cell r="CA728">
            <v>0</v>
          </cell>
        </row>
        <row r="729">
          <cell r="D729" t="str">
            <v xml:space="preserve">Relleno con material de afirmado compactado plancha vibradora </v>
          </cell>
          <cell r="E729" t="str">
            <v>M3</v>
          </cell>
          <cell r="F729" t="str">
            <v>MG501</v>
          </cell>
          <cell r="G729">
            <v>0.05</v>
          </cell>
          <cell r="H729" t="str">
            <v>MG515</v>
          </cell>
          <cell r="I729">
            <v>3</v>
          </cell>
          <cell r="J729" t="str">
            <v>-</v>
          </cell>
          <cell r="K729" t="str">
            <v>-</v>
          </cell>
          <cell r="L729" t="str">
            <v>-</v>
          </cell>
          <cell r="M729" t="str">
            <v>-</v>
          </cell>
          <cell r="N729" t="str">
            <v>-</v>
          </cell>
          <cell r="O729" t="str">
            <v>-</v>
          </cell>
          <cell r="P729" t="str">
            <v>IGV2059</v>
          </cell>
          <cell r="Q729">
            <v>1.25</v>
          </cell>
          <cell r="R729" t="str">
            <v>-</v>
          </cell>
          <cell r="S729" t="str">
            <v>-</v>
          </cell>
          <cell r="T729" t="str">
            <v>-</v>
          </cell>
          <cell r="U729" t="str">
            <v>-</v>
          </cell>
          <cell r="V729" t="str">
            <v>-</v>
          </cell>
          <cell r="W729" t="str">
            <v>-</v>
          </cell>
          <cell r="X729" t="str">
            <v>-</v>
          </cell>
          <cell r="Y729" t="str">
            <v>-</v>
          </cell>
          <cell r="Z729" t="str">
            <v>-</v>
          </cell>
          <cell r="AA729" t="str">
            <v>-</v>
          </cell>
          <cell r="AB729" t="str">
            <v>-</v>
          </cell>
          <cell r="AC729" t="str">
            <v>-</v>
          </cell>
          <cell r="AD729" t="str">
            <v>-</v>
          </cell>
          <cell r="AE729" t="str">
            <v>-</v>
          </cell>
          <cell r="AF729" t="str">
            <v>-</v>
          </cell>
          <cell r="AG729" t="str">
            <v>-</v>
          </cell>
          <cell r="AH729" t="str">
            <v>-</v>
          </cell>
          <cell r="AI729" t="str">
            <v>-</v>
          </cell>
          <cell r="AJ729">
            <v>0</v>
          </cell>
          <cell r="AK729" t="str">
            <v>-</v>
          </cell>
          <cell r="AL729" t="str">
            <v>-</v>
          </cell>
          <cell r="AM729" t="str">
            <v>-</v>
          </cell>
          <cell r="AN729" t="str">
            <v>-</v>
          </cell>
          <cell r="AO729" t="str">
            <v>-</v>
          </cell>
          <cell r="AP729" t="str">
            <v>-</v>
          </cell>
          <cell r="AQ729" t="str">
            <v>-</v>
          </cell>
          <cell r="AR729" t="str">
            <v>-</v>
          </cell>
          <cell r="AS729" t="str">
            <v>-</v>
          </cell>
          <cell r="AT729" t="str">
            <v>-</v>
          </cell>
          <cell r="AU729" t="str">
            <v>-</v>
          </cell>
          <cell r="AV729" t="str">
            <v>-</v>
          </cell>
          <cell r="AW729">
            <v>1</v>
          </cell>
          <cell r="AX729" t="str">
            <v>-</v>
          </cell>
          <cell r="AY729">
            <v>1</v>
          </cell>
          <cell r="AZ729">
            <v>1</v>
          </cell>
          <cell r="BA729">
            <v>1</v>
          </cell>
          <cell r="BB729" t="str">
            <v>MO20</v>
          </cell>
          <cell r="BC729">
            <v>15</v>
          </cell>
          <cell r="BD729">
            <v>3</v>
          </cell>
          <cell r="BE729" t="str">
            <v>MO10</v>
          </cell>
          <cell r="BF729">
            <v>15</v>
          </cell>
          <cell r="BG729" t="str">
            <v>-</v>
          </cell>
          <cell r="BH729" t="str">
            <v>-</v>
          </cell>
          <cell r="BI729" t="str">
            <v>-</v>
          </cell>
          <cell r="BJ729" t="str">
            <v>-</v>
          </cell>
          <cell r="BK729" t="str">
            <v>-</v>
          </cell>
          <cell r="BL729" t="str">
            <v>-</v>
          </cell>
          <cell r="BM729" t="str">
            <v>-</v>
          </cell>
          <cell r="BN729" t="str">
            <v>-</v>
          </cell>
          <cell r="BO729" t="str">
            <v>-</v>
          </cell>
          <cell r="BP729" t="str">
            <v>-</v>
          </cell>
          <cell r="BQ729" t="str">
            <v>-</v>
          </cell>
          <cell r="BR729">
            <v>40565</v>
          </cell>
          <cell r="BS729">
            <v>0</v>
          </cell>
          <cell r="BT729">
            <v>40565</v>
          </cell>
          <cell r="BU729">
            <v>0</v>
          </cell>
          <cell r="BW729" t="str">
            <v>Administracion, Imprevistos, Utilidad (AIU)</v>
          </cell>
          <cell r="BX729">
            <v>0</v>
          </cell>
          <cell r="BY729">
            <v>0</v>
          </cell>
          <cell r="BZ729">
            <v>0</v>
          </cell>
          <cell r="CA729">
            <v>0</v>
          </cell>
        </row>
        <row r="730">
          <cell r="D730" t="str">
            <v>Relleno con material seleccionado de rio compactado para cama, atraque y relleno inicial tamaño máximo 1.1/2"</v>
          </cell>
          <cell r="E730" t="str">
            <v>m3</v>
          </cell>
          <cell r="F730" t="str">
            <v>MG501</v>
          </cell>
          <cell r="G730">
            <v>0.01</v>
          </cell>
          <cell r="H730" t="str">
            <v>MG515</v>
          </cell>
          <cell r="I730">
            <v>1</v>
          </cell>
          <cell r="J730" t="str">
            <v>-</v>
          </cell>
          <cell r="K730" t="str">
            <v>-</v>
          </cell>
          <cell r="L730" t="str">
            <v>-</v>
          </cell>
          <cell r="M730" t="str">
            <v>-</v>
          </cell>
          <cell r="N730" t="str">
            <v>-</v>
          </cell>
          <cell r="O730" t="str">
            <v>-</v>
          </cell>
          <cell r="P730" t="str">
            <v>C5062</v>
          </cell>
          <cell r="Q730">
            <v>1.1000000000000001</v>
          </cell>
          <cell r="R730" t="str">
            <v>-</v>
          </cell>
          <cell r="S730" t="str">
            <v>-</v>
          </cell>
          <cell r="T730" t="str">
            <v>-</v>
          </cell>
          <cell r="U730" t="str">
            <v>-</v>
          </cell>
          <cell r="V730" t="str">
            <v>-</v>
          </cell>
          <cell r="W730" t="str">
            <v>-</v>
          </cell>
          <cell r="X730" t="str">
            <v>-</v>
          </cell>
          <cell r="Y730" t="str">
            <v>-</v>
          </cell>
          <cell r="Z730" t="str">
            <v>-</v>
          </cell>
          <cell r="AA730" t="str">
            <v>-</v>
          </cell>
          <cell r="AB730" t="str">
            <v>-</v>
          </cell>
          <cell r="AC730" t="str">
            <v>-</v>
          </cell>
          <cell r="AD730" t="str">
            <v>-</v>
          </cell>
          <cell r="AE730" t="str">
            <v>-</v>
          </cell>
          <cell r="AF730" t="str">
            <v>-</v>
          </cell>
          <cell r="AG730" t="str">
            <v>-</v>
          </cell>
          <cell r="AH730" t="str">
            <v>-</v>
          </cell>
          <cell r="AI730" t="str">
            <v>-</v>
          </cell>
          <cell r="AJ730">
            <v>0</v>
          </cell>
          <cell r="AK730" t="str">
            <v>-</v>
          </cell>
          <cell r="AL730" t="str">
            <v>-</v>
          </cell>
          <cell r="AM730" t="str">
            <v>-</v>
          </cell>
          <cell r="AN730" t="str">
            <v>-</v>
          </cell>
          <cell r="AO730" t="str">
            <v>-</v>
          </cell>
          <cell r="AP730" t="str">
            <v>-</v>
          </cell>
          <cell r="AQ730" t="str">
            <v>-</v>
          </cell>
          <cell r="AR730" t="str">
            <v>-</v>
          </cell>
          <cell r="AS730" t="str">
            <v>-</v>
          </cell>
          <cell r="AT730" t="str">
            <v>-</v>
          </cell>
          <cell r="AU730" t="str">
            <v>-</v>
          </cell>
          <cell r="AV730" t="str">
            <v>-</v>
          </cell>
          <cell r="AW730">
            <v>1</v>
          </cell>
          <cell r="AX730" t="str">
            <v>-</v>
          </cell>
          <cell r="AY730">
            <v>1</v>
          </cell>
          <cell r="AZ730">
            <v>1</v>
          </cell>
          <cell r="BA730">
            <v>1</v>
          </cell>
          <cell r="BB730" t="str">
            <v>MO20</v>
          </cell>
          <cell r="BC730">
            <v>15</v>
          </cell>
          <cell r="BD730">
            <v>3</v>
          </cell>
          <cell r="BE730" t="str">
            <v>MO10</v>
          </cell>
          <cell r="BF730">
            <v>10</v>
          </cell>
          <cell r="BG730" t="str">
            <v>-</v>
          </cell>
          <cell r="BH730" t="str">
            <v>-</v>
          </cell>
          <cell r="BI730" t="str">
            <v>-</v>
          </cell>
          <cell r="BJ730" t="str">
            <v>-</v>
          </cell>
          <cell r="BK730" t="str">
            <v>-</v>
          </cell>
          <cell r="BL730" t="str">
            <v>-</v>
          </cell>
          <cell r="BM730" t="str">
            <v>-</v>
          </cell>
          <cell r="BN730" t="str">
            <v>-</v>
          </cell>
          <cell r="BO730" t="str">
            <v>-</v>
          </cell>
          <cell r="BP730" t="str">
            <v>-</v>
          </cell>
          <cell r="BQ730" t="str">
            <v>-</v>
          </cell>
          <cell r="BR730">
            <v>65226</v>
          </cell>
          <cell r="BS730">
            <v>0</v>
          </cell>
          <cell r="BT730">
            <v>65226</v>
          </cell>
          <cell r="BU730">
            <v>0</v>
          </cell>
          <cell r="BW730" t="str">
            <v>Administracion, Imprevistos, Utilidad (AIU)</v>
          </cell>
          <cell r="BX730">
            <v>0</v>
          </cell>
          <cell r="BY730">
            <v>0</v>
          </cell>
          <cell r="BZ730">
            <v>0</v>
          </cell>
          <cell r="CA730">
            <v>0</v>
          </cell>
        </row>
        <row r="731">
          <cell r="D731" t="str">
            <v>RELLENO TIPO 1 - ARENA LAVADA DE RIO O GRAVILLA O MEZCLA DE LAS DOS</v>
          </cell>
          <cell r="E731" t="str">
            <v>M3</v>
          </cell>
          <cell r="F731" t="str">
            <v>MG501</v>
          </cell>
          <cell r="G731">
            <v>0.05</v>
          </cell>
          <cell r="H731" t="str">
            <v>MG515</v>
          </cell>
          <cell r="I731">
            <v>20</v>
          </cell>
          <cell r="J731" t="str">
            <v>-</v>
          </cell>
          <cell r="K731" t="str">
            <v>-</v>
          </cell>
          <cell r="L731" t="str">
            <v>-</v>
          </cell>
          <cell r="M731" t="str">
            <v>-</v>
          </cell>
          <cell r="N731" t="str">
            <v>-</v>
          </cell>
          <cell r="O731" t="str">
            <v>-</v>
          </cell>
          <cell r="P731" t="str">
            <v>C5568</v>
          </cell>
          <cell r="Q731">
            <v>1.1000000000000001</v>
          </cell>
          <cell r="R731" t="str">
            <v>-</v>
          </cell>
          <cell r="S731" t="str">
            <v>-</v>
          </cell>
          <cell r="T731" t="str">
            <v>-</v>
          </cell>
          <cell r="U731" t="str">
            <v>-</v>
          </cell>
          <cell r="V731" t="str">
            <v>-</v>
          </cell>
          <cell r="W731" t="str">
            <v>-</v>
          </cell>
          <cell r="X731" t="str">
            <v>-</v>
          </cell>
          <cell r="Y731" t="str">
            <v>-</v>
          </cell>
          <cell r="Z731" t="str">
            <v>-</v>
          </cell>
          <cell r="AA731" t="str">
            <v>-</v>
          </cell>
          <cell r="AB731" t="str">
            <v>-</v>
          </cell>
          <cell r="AC731" t="str">
            <v>-</v>
          </cell>
          <cell r="AD731" t="str">
            <v>-</v>
          </cell>
          <cell r="AE731" t="str">
            <v>-</v>
          </cell>
          <cell r="AF731" t="str">
            <v>-</v>
          </cell>
          <cell r="AG731" t="str">
            <v>-</v>
          </cell>
          <cell r="AH731" t="str">
            <v>-</v>
          </cell>
          <cell r="AI731" t="str">
            <v>-</v>
          </cell>
          <cell r="AJ731">
            <v>0</v>
          </cell>
          <cell r="AK731" t="str">
            <v>-</v>
          </cell>
          <cell r="AL731" t="str">
            <v>-</v>
          </cell>
          <cell r="AM731" t="str">
            <v>-</v>
          </cell>
          <cell r="AN731" t="str">
            <v>-</v>
          </cell>
          <cell r="AO731" t="str">
            <v>-</v>
          </cell>
          <cell r="AP731" t="str">
            <v>-</v>
          </cell>
          <cell r="AQ731" t="str">
            <v>-</v>
          </cell>
          <cell r="AR731" t="str">
            <v>-</v>
          </cell>
          <cell r="AS731" t="str">
            <v>-</v>
          </cell>
          <cell r="AT731" t="str">
            <v>-</v>
          </cell>
          <cell r="AU731" t="str">
            <v>-</v>
          </cell>
          <cell r="AV731" t="str">
            <v>-</v>
          </cell>
          <cell r="AW731">
            <v>1</v>
          </cell>
          <cell r="AX731" t="str">
            <v>-</v>
          </cell>
          <cell r="AY731">
            <v>1</v>
          </cell>
          <cell r="AZ731">
            <v>1</v>
          </cell>
          <cell r="BA731">
            <v>1</v>
          </cell>
          <cell r="BB731" t="str">
            <v>MO20</v>
          </cell>
          <cell r="BC731">
            <v>15</v>
          </cell>
          <cell r="BD731">
            <v>1</v>
          </cell>
          <cell r="BE731" t="str">
            <v>MO10</v>
          </cell>
          <cell r="BF731">
            <v>15</v>
          </cell>
          <cell r="BG731" t="str">
            <v>-</v>
          </cell>
          <cell r="BH731" t="str">
            <v>-</v>
          </cell>
          <cell r="BI731" t="str">
            <v>-</v>
          </cell>
          <cell r="BJ731" t="str">
            <v>-</v>
          </cell>
          <cell r="BK731" t="str">
            <v>-</v>
          </cell>
          <cell r="BL731" t="str">
            <v>-</v>
          </cell>
          <cell r="BM731" t="str">
            <v>-</v>
          </cell>
          <cell r="BN731" t="str">
            <v>-</v>
          </cell>
          <cell r="BO731" t="str">
            <v>-</v>
          </cell>
          <cell r="BP731" t="str">
            <v>-</v>
          </cell>
          <cell r="BQ731" t="str">
            <v>-</v>
          </cell>
          <cell r="BR731">
            <v>58562</v>
          </cell>
          <cell r="BS731">
            <v>0</v>
          </cell>
          <cell r="BT731">
            <v>58562</v>
          </cell>
          <cell r="BU731">
            <v>0</v>
          </cell>
          <cell r="BW731" t="str">
            <v>Administracion, Imprevistos, Utilidad (AIU)</v>
          </cell>
          <cell r="BX731">
            <v>0</v>
          </cell>
          <cell r="BY731">
            <v>0</v>
          </cell>
          <cell r="BZ731">
            <v>0</v>
          </cell>
          <cell r="CA731">
            <v>0</v>
          </cell>
        </row>
        <row r="732">
          <cell r="D732" t="str">
            <v>RELLENO TIPO 1-1- ARENA DE PEÑA PARA ATRAQUE DE TUBERIAS</v>
          </cell>
          <cell r="E732" t="str">
            <v>M3</v>
          </cell>
          <cell r="F732" t="str">
            <v>MG501</v>
          </cell>
          <cell r="G732">
            <v>0.12</v>
          </cell>
          <cell r="H732" t="str">
            <v>MG515</v>
          </cell>
          <cell r="I732">
            <v>20</v>
          </cell>
          <cell r="J732" t="str">
            <v>-</v>
          </cell>
          <cell r="K732" t="str">
            <v>-</v>
          </cell>
          <cell r="L732" t="str">
            <v>-</v>
          </cell>
          <cell r="M732" t="str">
            <v>-</v>
          </cell>
          <cell r="N732" t="str">
            <v>-</v>
          </cell>
          <cell r="O732" t="str">
            <v>-</v>
          </cell>
          <cell r="P732" t="str">
            <v>IGE1024</v>
          </cell>
          <cell r="Q732">
            <v>1.1000000000000001</v>
          </cell>
          <cell r="R732" t="str">
            <v>IGE1013</v>
          </cell>
          <cell r="S732">
            <v>5</v>
          </cell>
          <cell r="T732" t="str">
            <v>-</v>
          </cell>
          <cell r="U732" t="str">
            <v>-</v>
          </cell>
          <cell r="V732" t="str">
            <v>-</v>
          </cell>
          <cell r="W732" t="str">
            <v>-</v>
          </cell>
          <cell r="X732" t="str">
            <v>-</v>
          </cell>
          <cell r="Y732" t="str">
            <v>-</v>
          </cell>
          <cell r="Z732" t="str">
            <v>-</v>
          </cell>
          <cell r="AA732" t="str">
            <v>-</v>
          </cell>
          <cell r="AB732" t="str">
            <v>-</v>
          </cell>
          <cell r="AC732" t="str">
            <v>-</v>
          </cell>
          <cell r="AD732" t="str">
            <v>-</v>
          </cell>
          <cell r="AE732" t="str">
            <v>-</v>
          </cell>
          <cell r="AF732" t="str">
            <v>-</v>
          </cell>
          <cell r="AG732" t="str">
            <v>-</v>
          </cell>
          <cell r="AH732" t="str">
            <v>-</v>
          </cell>
          <cell r="AI732" t="str">
            <v>-</v>
          </cell>
          <cell r="AJ732">
            <v>0</v>
          </cell>
          <cell r="AK732" t="str">
            <v>-</v>
          </cell>
          <cell r="AL732" t="str">
            <v>-</v>
          </cell>
          <cell r="AM732" t="str">
            <v>-</v>
          </cell>
          <cell r="AN732" t="str">
            <v>-</v>
          </cell>
          <cell r="AO732" t="str">
            <v>-</v>
          </cell>
          <cell r="AP732" t="str">
            <v>-</v>
          </cell>
          <cell r="AQ732" t="str">
            <v>-</v>
          </cell>
          <cell r="AR732" t="str">
            <v>-</v>
          </cell>
          <cell r="AS732" t="str">
            <v>-</v>
          </cell>
          <cell r="AT732" t="str">
            <v>-</v>
          </cell>
          <cell r="AU732" t="str">
            <v>-</v>
          </cell>
          <cell r="AV732" t="str">
            <v>-</v>
          </cell>
          <cell r="AW732">
            <v>1</v>
          </cell>
          <cell r="AX732" t="str">
            <v>-</v>
          </cell>
          <cell r="AY732">
            <v>1</v>
          </cell>
          <cell r="AZ732">
            <v>1</v>
          </cell>
          <cell r="BA732">
            <v>1</v>
          </cell>
          <cell r="BB732" t="str">
            <v>MO20</v>
          </cell>
          <cell r="BC732">
            <v>11.5</v>
          </cell>
          <cell r="BD732">
            <v>2</v>
          </cell>
          <cell r="BE732" t="str">
            <v>MO10</v>
          </cell>
          <cell r="BF732">
            <v>11.5</v>
          </cell>
          <cell r="BG732" t="str">
            <v>-</v>
          </cell>
          <cell r="BH732" t="str">
            <v>-</v>
          </cell>
          <cell r="BI732" t="str">
            <v>-</v>
          </cell>
          <cell r="BJ732" t="str">
            <v>-</v>
          </cell>
          <cell r="BK732" t="str">
            <v>-</v>
          </cell>
          <cell r="BL732" t="str">
            <v>-</v>
          </cell>
          <cell r="BM732" t="str">
            <v>-</v>
          </cell>
          <cell r="BN732" t="str">
            <v>-</v>
          </cell>
          <cell r="BO732" t="str">
            <v>-</v>
          </cell>
          <cell r="BP732" t="str">
            <v>-</v>
          </cell>
          <cell r="BQ732" t="str">
            <v>-</v>
          </cell>
          <cell r="BR732">
            <v>106106</v>
          </cell>
          <cell r="BS732">
            <v>0</v>
          </cell>
          <cell r="BT732">
            <v>106106</v>
          </cell>
          <cell r="BU732">
            <v>0</v>
          </cell>
          <cell r="BW732" t="str">
            <v>Administracion, Imprevistos, Utilidad (AIU)</v>
          </cell>
          <cell r="BX732">
            <v>0</v>
          </cell>
          <cell r="BY732">
            <v>0</v>
          </cell>
          <cell r="BZ732">
            <v>0</v>
          </cell>
          <cell r="CA732">
            <v>0</v>
          </cell>
        </row>
        <row r="733">
          <cell r="D733" t="str">
            <v xml:space="preserve">RELLENO TIPO 4 - SUB BASE GRANULAR B400 </v>
          </cell>
          <cell r="E733" t="str">
            <v>M3</v>
          </cell>
          <cell r="F733" t="str">
            <v>MG501</v>
          </cell>
          <cell r="G733">
            <v>0.05</v>
          </cell>
          <cell r="H733" t="str">
            <v>MG515</v>
          </cell>
          <cell r="I733">
            <v>20</v>
          </cell>
          <cell r="J733" t="str">
            <v>-</v>
          </cell>
          <cell r="K733" t="str">
            <v>-</v>
          </cell>
          <cell r="L733" t="str">
            <v>-</v>
          </cell>
          <cell r="M733" t="str">
            <v>-</v>
          </cell>
          <cell r="N733" t="str">
            <v>-</v>
          </cell>
          <cell r="O733" t="str">
            <v>-</v>
          </cell>
          <cell r="P733" t="str">
            <v>C5569</v>
          </cell>
          <cell r="Q733">
            <v>1.1000000000000001</v>
          </cell>
          <cell r="R733" t="str">
            <v>-</v>
          </cell>
          <cell r="S733" t="str">
            <v>-</v>
          </cell>
          <cell r="T733" t="str">
            <v>-</v>
          </cell>
          <cell r="U733" t="str">
            <v>-</v>
          </cell>
          <cell r="V733" t="str">
            <v>-</v>
          </cell>
          <cell r="W733" t="str">
            <v>-</v>
          </cell>
          <cell r="X733" t="str">
            <v>-</v>
          </cell>
          <cell r="Y733" t="str">
            <v>-</v>
          </cell>
          <cell r="Z733" t="str">
            <v>-</v>
          </cell>
          <cell r="AA733" t="str">
            <v>-</v>
          </cell>
          <cell r="AB733" t="str">
            <v>-</v>
          </cell>
          <cell r="AC733" t="str">
            <v>-</v>
          </cell>
          <cell r="AD733" t="str">
            <v>-</v>
          </cell>
          <cell r="AE733" t="str">
            <v>-</v>
          </cell>
          <cell r="AF733" t="str">
            <v>-</v>
          </cell>
          <cell r="AG733" t="str">
            <v>-</v>
          </cell>
          <cell r="AH733" t="str">
            <v>-</v>
          </cell>
          <cell r="AI733" t="str">
            <v>-</v>
          </cell>
          <cell r="AJ733">
            <v>0</v>
          </cell>
          <cell r="AK733" t="str">
            <v>-</v>
          </cell>
          <cell r="AL733" t="str">
            <v>-</v>
          </cell>
          <cell r="AM733" t="str">
            <v>-</v>
          </cell>
          <cell r="AN733" t="str">
            <v>-</v>
          </cell>
          <cell r="AO733" t="str">
            <v>-</v>
          </cell>
          <cell r="AP733" t="str">
            <v>-</v>
          </cell>
          <cell r="AQ733" t="str">
            <v>-</v>
          </cell>
          <cell r="AR733" t="str">
            <v>-</v>
          </cell>
          <cell r="AS733" t="str">
            <v>-</v>
          </cell>
          <cell r="AT733" t="str">
            <v>-</v>
          </cell>
          <cell r="AU733" t="str">
            <v>-</v>
          </cell>
          <cell r="AV733" t="str">
            <v>-</v>
          </cell>
          <cell r="AW733">
            <v>1</v>
          </cell>
          <cell r="AX733" t="str">
            <v>-</v>
          </cell>
          <cell r="AY733">
            <v>1</v>
          </cell>
          <cell r="AZ733">
            <v>1</v>
          </cell>
          <cell r="BA733">
            <v>1</v>
          </cell>
          <cell r="BB733" t="str">
            <v>MO20</v>
          </cell>
          <cell r="BC733">
            <v>15</v>
          </cell>
          <cell r="BD733">
            <v>1</v>
          </cell>
          <cell r="BE733" t="str">
            <v>MO10</v>
          </cell>
          <cell r="BF733">
            <v>15</v>
          </cell>
          <cell r="BG733" t="str">
            <v>-</v>
          </cell>
          <cell r="BH733" t="str">
            <v>-</v>
          </cell>
          <cell r="BI733" t="str">
            <v>-</v>
          </cell>
          <cell r="BJ733" t="str">
            <v>-</v>
          </cell>
          <cell r="BK733" t="str">
            <v>-</v>
          </cell>
          <cell r="BL733" t="str">
            <v>-</v>
          </cell>
          <cell r="BM733" t="str">
            <v>-</v>
          </cell>
          <cell r="BN733" t="str">
            <v>-</v>
          </cell>
          <cell r="BO733" t="str">
            <v>-</v>
          </cell>
          <cell r="BP733" t="str">
            <v>-</v>
          </cell>
          <cell r="BQ733" t="str">
            <v>-</v>
          </cell>
          <cell r="BR733">
            <v>64612</v>
          </cell>
          <cell r="BS733">
            <v>0</v>
          </cell>
          <cell r="BT733">
            <v>64612</v>
          </cell>
          <cell r="BU733">
            <v>0</v>
          </cell>
          <cell r="BW733" t="str">
            <v>Administracion, Imprevistos, Utilidad (AIU)</v>
          </cell>
          <cell r="BX733">
            <v>0</v>
          </cell>
          <cell r="BY733">
            <v>0</v>
          </cell>
          <cell r="BZ733">
            <v>0</v>
          </cell>
          <cell r="CA733">
            <v>0</v>
          </cell>
        </row>
        <row r="734">
          <cell r="D734" t="str">
            <v>RELLENO TIPO 5 - BASE GRANULAR B600</v>
          </cell>
          <cell r="E734" t="str">
            <v>M3</v>
          </cell>
          <cell r="F734" t="str">
            <v>MG501</v>
          </cell>
          <cell r="G734">
            <v>0.05</v>
          </cell>
          <cell r="H734" t="str">
            <v>MG515</v>
          </cell>
          <cell r="I734">
            <v>20</v>
          </cell>
          <cell r="J734" t="str">
            <v>-</v>
          </cell>
          <cell r="K734" t="str">
            <v>-</v>
          </cell>
          <cell r="L734" t="str">
            <v>-</v>
          </cell>
          <cell r="M734" t="str">
            <v>-</v>
          </cell>
          <cell r="N734" t="str">
            <v>-</v>
          </cell>
          <cell r="O734" t="str">
            <v>-</v>
          </cell>
          <cell r="P734" t="str">
            <v>C5570</v>
          </cell>
          <cell r="Q734">
            <v>1.1000000000000001</v>
          </cell>
          <cell r="R734" t="str">
            <v>-</v>
          </cell>
          <cell r="S734" t="str">
            <v>-</v>
          </cell>
          <cell r="T734" t="str">
            <v>-</v>
          </cell>
          <cell r="U734" t="str">
            <v>-</v>
          </cell>
          <cell r="V734" t="str">
            <v>-</v>
          </cell>
          <cell r="W734" t="str">
            <v>-</v>
          </cell>
          <cell r="X734" t="str">
            <v>-</v>
          </cell>
          <cell r="Y734" t="str">
            <v>-</v>
          </cell>
          <cell r="Z734" t="str">
            <v>-</v>
          </cell>
          <cell r="AA734" t="str">
            <v>-</v>
          </cell>
          <cell r="AB734" t="str">
            <v>-</v>
          </cell>
          <cell r="AC734" t="str">
            <v>-</v>
          </cell>
          <cell r="AD734" t="str">
            <v>-</v>
          </cell>
          <cell r="AE734" t="str">
            <v>-</v>
          </cell>
          <cell r="AF734" t="str">
            <v>-</v>
          </cell>
          <cell r="AG734" t="str">
            <v>-</v>
          </cell>
          <cell r="AH734" t="str">
            <v>-</v>
          </cell>
          <cell r="AI734" t="str">
            <v>-</v>
          </cell>
          <cell r="AJ734">
            <v>0</v>
          </cell>
          <cell r="AK734" t="str">
            <v>-</v>
          </cell>
          <cell r="AL734" t="str">
            <v>-</v>
          </cell>
          <cell r="AM734" t="str">
            <v>-</v>
          </cell>
          <cell r="AN734" t="str">
            <v>-</v>
          </cell>
          <cell r="AO734" t="str">
            <v>-</v>
          </cell>
          <cell r="AP734" t="str">
            <v>-</v>
          </cell>
          <cell r="AQ734" t="str">
            <v>-</v>
          </cell>
          <cell r="AR734" t="str">
            <v>-</v>
          </cell>
          <cell r="AS734" t="str">
            <v>-</v>
          </cell>
          <cell r="AT734" t="str">
            <v>-</v>
          </cell>
          <cell r="AU734" t="str">
            <v>-</v>
          </cell>
          <cell r="AV734" t="str">
            <v>-</v>
          </cell>
          <cell r="AW734">
            <v>1</v>
          </cell>
          <cell r="AX734" t="str">
            <v>-</v>
          </cell>
          <cell r="AY734">
            <v>1</v>
          </cell>
          <cell r="AZ734">
            <v>1</v>
          </cell>
          <cell r="BA734">
            <v>1</v>
          </cell>
          <cell r="BB734" t="str">
            <v>MO20</v>
          </cell>
          <cell r="BC734">
            <v>15</v>
          </cell>
          <cell r="BD734">
            <v>1</v>
          </cell>
          <cell r="BE734" t="str">
            <v>MO10</v>
          </cell>
          <cell r="BF734">
            <v>15</v>
          </cell>
          <cell r="BG734" t="str">
            <v>-</v>
          </cell>
          <cell r="BH734" t="str">
            <v>-</v>
          </cell>
          <cell r="BI734" t="str">
            <v>-</v>
          </cell>
          <cell r="BJ734" t="str">
            <v>-</v>
          </cell>
          <cell r="BK734" t="str">
            <v>-</v>
          </cell>
          <cell r="BL734" t="str">
            <v>-</v>
          </cell>
          <cell r="BM734" t="str">
            <v>-</v>
          </cell>
          <cell r="BN734" t="str">
            <v>-</v>
          </cell>
          <cell r="BO734" t="str">
            <v>-</v>
          </cell>
          <cell r="BP734" t="str">
            <v>-</v>
          </cell>
          <cell r="BQ734" t="str">
            <v>-</v>
          </cell>
          <cell r="BR734">
            <v>67912</v>
          </cell>
          <cell r="BS734">
            <v>0</v>
          </cell>
          <cell r="BT734">
            <v>67912</v>
          </cell>
          <cell r="BU734">
            <v>0</v>
          </cell>
          <cell r="BW734" t="str">
            <v>Administracion, Imprevistos, Utilidad (AIU)</v>
          </cell>
          <cell r="BX734">
            <v>0</v>
          </cell>
          <cell r="BY734">
            <v>0</v>
          </cell>
          <cell r="BZ734">
            <v>0</v>
          </cell>
          <cell r="CA734">
            <v>0</v>
          </cell>
        </row>
        <row r="735">
          <cell r="D735" t="str">
            <v>RELLENOS PARA ESTRUCTURAS</v>
          </cell>
          <cell r="E735" t="str">
            <v>M3</v>
          </cell>
          <cell r="F735" t="str">
            <v>MG501</v>
          </cell>
          <cell r="G735">
            <v>0.05</v>
          </cell>
          <cell r="H735" t="str">
            <v>MG515</v>
          </cell>
          <cell r="I735">
            <v>2.5</v>
          </cell>
          <cell r="J735" t="str">
            <v>-</v>
          </cell>
          <cell r="K735" t="str">
            <v>-</v>
          </cell>
          <cell r="L735" t="str">
            <v>-</v>
          </cell>
          <cell r="M735" t="str">
            <v>-</v>
          </cell>
          <cell r="N735" t="str">
            <v>-</v>
          </cell>
          <cell r="O735" t="str">
            <v>-</v>
          </cell>
          <cell r="P735" t="str">
            <v>C5425</v>
          </cell>
          <cell r="Q735">
            <v>1.3</v>
          </cell>
          <cell r="R735" t="str">
            <v>IGE1013</v>
          </cell>
          <cell r="S735">
            <v>30</v>
          </cell>
          <cell r="T735" t="str">
            <v>-</v>
          </cell>
          <cell r="U735" t="str">
            <v>-</v>
          </cell>
          <cell r="V735" t="str">
            <v>-</v>
          </cell>
          <cell r="W735" t="str">
            <v>-</v>
          </cell>
          <cell r="X735" t="str">
            <v>-</v>
          </cell>
          <cell r="Y735" t="str">
            <v>-</v>
          </cell>
          <cell r="Z735" t="str">
            <v>-</v>
          </cell>
          <cell r="AA735" t="str">
            <v>-</v>
          </cell>
          <cell r="AB735" t="str">
            <v>-</v>
          </cell>
          <cell r="AC735" t="str">
            <v>-</v>
          </cell>
          <cell r="AD735" t="str">
            <v>-</v>
          </cell>
          <cell r="AE735" t="str">
            <v>-</v>
          </cell>
          <cell r="AF735" t="str">
            <v>-</v>
          </cell>
          <cell r="AG735" t="str">
            <v>-</v>
          </cell>
          <cell r="AH735" t="str">
            <v>-</v>
          </cell>
          <cell r="AI735" t="str">
            <v>-</v>
          </cell>
          <cell r="AJ735">
            <v>0</v>
          </cell>
          <cell r="AK735" t="str">
            <v>-</v>
          </cell>
          <cell r="AL735" t="str">
            <v>-</v>
          </cell>
          <cell r="AM735" t="str">
            <v>-</v>
          </cell>
          <cell r="AN735" t="str">
            <v>-</v>
          </cell>
          <cell r="AO735" t="str">
            <v>-</v>
          </cell>
          <cell r="AP735" t="str">
            <v>-</v>
          </cell>
          <cell r="AQ735" t="str">
            <v>-</v>
          </cell>
          <cell r="AR735" t="str">
            <v>-</v>
          </cell>
          <cell r="AS735" t="str">
            <v>-</v>
          </cell>
          <cell r="AT735" t="str">
            <v>-</v>
          </cell>
          <cell r="AU735" t="str">
            <v>-</v>
          </cell>
          <cell r="AV735" t="str">
            <v>-</v>
          </cell>
          <cell r="AW735">
            <v>2</v>
          </cell>
          <cell r="AX735" t="str">
            <v>-</v>
          </cell>
          <cell r="AY735">
            <v>1</v>
          </cell>
          <cell r="AZ735">
            <v>1</v>
          </cell>
          <cell r="BA735">
            <v>1</v>
          </cell>
          <cell r="BB735" t="str">
            <v>MO20</v>
          </cell>
          <cell r="BC735">
            <v>20</v>
          </cell>
          <cell r="BD735">
            <v>3</v>
          </cell>
          <cell r="BE735" t="str">
            <v>MO10</v>
          </cell>
          <cell r="BF735">
            <v>20</v>
          </cell>
          <cell r="BG735" t="str">
            <v>-</v>
          </cell>
          <cell r="BH735" t="str">
            <v>-</v>
          </cell>
          <cell r="BI735" t="str">
            <v>-</v>
          </cell>
          <cell r="BJ735" t="str">
            <v>-</v>
          </cell>
          <cell r="BK735" t="str">
            <v>-</v>
          </cell>
          <cell r="BL735" t="str">
            <v>-</v>
          </cell>
          <cell r="BM735" t="str">
            <v>-</v>
          </cell>
          <cell r="BN735" t="str">
            <v>-</v>
          </cell>
          <cell r="BO735" t="str">
            <v>-</v>
          </cell>
          <cell r="BP735" t="str">
            <v>-</v>
          </cell>
          <cell r="BQ735" t="str">
            <v>-</v>
          </cell>
          <cell r="BR735">
            <v>38257</v>
          </cell>
          <cell r="BS735">
            <v>0</v>
          </cell>
          <cell r="BT735">
            <v>44647</v>
          </cell>
          <cell r="BU735">
            <v>0</v>
          </cell>
          <cell r="BW735" t="str">
            <v>Administracion, Imprevistos, Utilidad (AIU)</v>
          </cell>
          <cell r="BX735">
            <v>0</v>
          </cell>
          <cell r="BY735">
            <v>0</v>
          </cell>
          <cell r="BZ735">
            <v>0</v>
          </cell>
          <cell r="CA735">
            <v>0</v>
          </cell>
        </row>
        <row r="736">
          <cell r="D736" t="str">
            <v>RELLENO EN PEDRAPLEN COMPACTO</v>
          </cell>
          <cell r="E736" t="str">
            <v>M3</v>
          </cell>
          <cell r="F736" t="str">
            <v>MG501</v>
          </cell>
          <cell r="G736">
            <v>0.05</v>
          </cell>
          <cell r="H736" t="str">
            <v>MG516</v>
          </cell>
          <cell r="I736">
            <v>33</v>
          </cell>
          <cell r="J736" t="str">
            <v>MG525</v>
          </cell>
          <cell r="K736">
            <v>50</v>
          </cell>
          <cell r="L736" t="str">
            <v>-</v>
          </cell>
          <cell r="M736" t="str">
            <v>-</v>
          </cell>
          <cell r="N736" t="str">
            <v>-</v>
          </cell>
          <cell r="O736" t="str">
            <v>-</v>
          </cell>
          <cell r="P736" t="str">
            <v>IGE1205</v>
          </cell>
          <cell r="Q736">
            <v>1.3</v>
          </cell>
          <cell r="R736" t="str">
            <v>-</v>
          </cell>
          <cell r="S736" t="str">
            <v>-</v>
          </cell>
          <cell r="T736" t="str">
            <v>-</v>
          </cell>
          <cell r="U736" t="str">
            <v>-</v>
          </cell>
          <cell r="V736" t="str">
            <v>-</v>
          </cell>
          <cell r="W736" t="str">
            <v>-</v>
          </cell>
          <cell r="X736" t="str">
            <v>-</v>
          </cell>
          <cell r="Y736" t="str">
            <v>-</v>
          </cell>
          <cell r="Z736" t="str">
            <v>-</v>
          </cell>
          <cell r="AA736" t="str">
            <v>-</v>
          </cell>
          <cell r="AB736" t="str">
            <v>-</v>
          </cell>
          <cell r="AC736" t="str">
            <v>-</v>
          </cell>
          <cell r="AD736" t="str">
            <v>-</v>
          </cell>
          <cell r="AE736" t="str">
            <v>-</v>
          </cell>
          <cell r="AF736" t="str">
            <v>-</v>
          </cell>
          <cell r="AG736" t="str">
            <v>-</v>
          </cell>
          <cell r="AH736" t="str">
            <v>-</v>
          </cell>
          <cell r="AI736" t="str">
            <v>-</v>
          </cell>
          <cell r="AJ736">
            <v>0</v>
          </cell>
          <cell r="AK736" t="str">
            <v>-</v>
          </cell>
          <cell r="AL736" t="str">
            <v>-</v>
          </cell>
          <cell r="AM736" t="str">
            <v>-</v>
          </cell>
          <cell r="AN736" t="str">
            <v>-</v>
          </cell>
          <cell r="AO736" t="str">
            <v>-</v>
          </cell>
          <cell r="AP736" t="str">
            <v>-</v>
          </cell>
          <cell r="AQ736" t="str">
            <v>-</v>
          </cell>
          <cell r="AR736" t="str">
            <v>-</v>
          </cell>
          <cell r="AS736" t="str">
            <v>-</v>
          </cell>
          <cell r="AT736" t="str">
            <v>-</v>
          </cell>
          <cell r="AU736" t="str">
            <v>-</v>
          </cell>
          <cell r="AV736" t="str">
            <v>-</v>
          </cell>
          <cell r="AW736">
            <v>2</v>
          </cell>
          <cell r="AX736" t="str">
            <v>-</v>
          </cell>
          <cell r="AY736">
            <v>1</v>
          </cell>
          <cell r="AZ736">
            <v>1</v>
          </cell>
          <cell r="BA736">
            <v>2</v>
          </cell>
          <cell r="BB736" t="str">
            <v>MO10</v>
          </cell>
          <cell r="BC736">
            <v>160</v>
          </cell>
          <cell r="BD736" t="str">
            <v>-</v>
          </cell>
          <cell r="BE736" t="str">
            <v>-</v>
          </cell>
          <cell r="BF736" t="str">
            <v>-</v>
          </cell>
          <cell r="BG736" t="str">
            <v>-</v>
          </cell>
          <cell r="BH736" t="str">
            <v>-</v>
          </cell>
          <cell r="BI736" t="str">
            <v>-</v>
          </cell>
          <cell r="BJ736" t="str">
            <v>-</v>
          </cell>
          <cell r="BK736" t="str">
            <v>-</v>
          </cell>
          <cell r="BL736" t="str">
            <v>-</v>
          </cell>
          <cell r="BM736" t="str">
            <v>-</v>
          </cell>
          <cell r="BN736" t="str">
            <v>-</v>
          </cell>
          <cell r="BO736" t="str">
            <v>-</v>
          </cell>
          <cell r="BP736" t="str">
            <v>-</v>
          </cell>
          <cell r="BQ736" t="str">
            <v>-</v>
          </cell>
          <cell r="BR736">
            <v>82751</v>
          </cell>
          <cell r="BS736">
            <v>0</v>
          </cell>
          <cell r="BT736">
            <v>44647</v>
          </cell>
          <cell r="BU736">
            <v>0</v>
          </cell>
          <cell r="BW736" t="str">
            <v>Administracion, Imprevistos, Utilidad (AIU)</v>
          </cell>
          <cell r="BX736">
            <v>0</v>
          </cell>
          <cell r="BY736">
            <v>0</v>
          </cell>
          <cell r="BZ736">
            <v>0</v>
          </cell>
          <cell r="CA736">
            <v>0</v>
          </cell>
        </row>
        <row r="737">
          <cell r="D737" t="str">
            <v>RELLENO EN PIEDRA TIPO RAJON</v>
          </cell>
          <cell r="E737" t="str">
            <v>M3</v>
          </cell>
          <cell r="F737" t="str">
            <v>MG501</v>
          </cell>
          <cell r="G737">
            <v>0.05</v>
          </cell>
          <cell r="H737" t="str">
            <v>-</v>
          </cell>
          <cell r="I737" t="str">
            <v>-</v>
          </cell>
          <cell r="J737" t="str">
            <v>-</v>
          </cell>
          <cell r="K737" t="str">
            <v>-</v>
          </cell>
          <cell r="L737" t="str">
            <v>-</v>
          </cell>
          <cell r="M737" t="str">
            <v>-</v>
          </cell>
          <cell r="N737" t="str">
            <v>-</v>
          </cell>
          <cell r="O737" t="str">
            <v>-</v>
          </cell>
          <cell r="P737" t="str">
            <v>IGV2080</v>
          </cell>
          <cell r="Q737">
            <v>1.3</v>
          </cell>
          <cell r="R737" t="str">
            <v>-</v>
          </cell>
          <cell r="S737" t="str">
            <v>-</v>
          </cell>
          <cell r="T737" t="str">
            <v>-</v>
          </cell>
          <cell r="U737" t="str">
            <v>-</v>
          </cell>
          <cell r="V737" t="str">
            <v>-</v>
          </cell>
          <cell r="W737" t="str">
            <v>-</v>
          </cell>
          <cell r="X737" t="str">
            <v>-</v>
          </cell>
          <cell r="Y737" t="str">
            <v>-</v>
          </cell>
          <cell r="Z737" t="str">
            <v>-</v>
          </cell>
          <cell r="AA737" t="str">
            <v>-</v>
          </cell>
          <cell r="AB737" t="str">
            <v>-</v>
          </cell>
          <cell r="AC737" t="str">
            <v>-</v>
          </cell>
          <cell r="AD737" t="str">
            <v>-</v>
          </cell>
          <cell r="AE737" t="str">
            <v>-</v>
          </cell>
          <cell r="AF737" t="str">
            <v>-</v>
          </cell>
          <cell r="AG737" t="str">
            <v>-</v>
          </cell>
          <cell r="AH737" t="str">
            <v>-</v>
          </cell>
          <cell r="AI737" t="str">
            <v>-</v>
          </cell>
          <cell r="AJ737">
            <v>0</v>
          </cell>
          <cell r="AK737" t="str">
            <v>-</v>
          </cell>
          <cell r="AL737" t="str">
            <v>-</v>
          </cell>
          <cell r="AM737" t="str">
            <v>-</v>
          </cell>
          <cell r="AN737" t="str">
            <v>-</v>
          </cell>
          <cell r="AO737" t="str">
            <v>-</v>
          </cell>
          <cell r="AP737" t="str">
            <v>-</v>
          </cell>
          <cell r="AQ737" t="str">
            <v>-</v>
          </cell>
          <cell r="AR737" t="str">
            <v>-</v>
          </cell>
          <cell r="AS737" t="str">
            <v>-</v>
          </cell>
          <cell r="AT737" t="str">
            <v>-</v>
          </cell>
          <cell r="AU737" t="str">
            <v>-</v>
          </cell>
          <cell r="AV737" t="str">
            <v>-</v>
          </cell>
          <cell r="AW737">
            <v>2</v>
          </cell>
          <cell r="AX737" t="str">
            <v>-</v>
          </cell>
          <cell r="AY737">
            <v>1</v>
          </cell>
          <cell r="AZ737">
            <v>1</v>
          </cell>
          <cell r="BA737">
            <v>2</v>
          </cell>
          <cell r="BB737" t="str">
            <v>MO10</v>
          </cell>
          <cell r="BC737">
            <v>160</v>
          </cell>
          <cell r="BD737" t="str">
            <v>-</v>
          </cell>
          <cell r="BE737" t="str">
            <v>-</v>
          </cell>
          <cell r="BF737" t="str">
            <v>-</v>
          </cell>
          <cell r="BG737" t="str">
            <v>-</v>
          </cell>
          <cell r="BH737" t="str">
            <v>-</v>
          </cell>
          <cell r="BI737" t="str">
            <v>-</v>
          </cell>
          <cell r="BJ737" t="str">
            <v>-</v>
          </cell>
          <cell r="BK737" t="str">
            <v>-</v>
          </cell>
          <cell r="BL737" t="str">
            <v>-</v>
          </cell>
          <cell r="BM737" t="str">
            <v>-</v>
          </cell>
          <cell r="BN737" t="str">
            <v>-</v>
          </cell>
          <cell r="BO737" t="str">
            <v>-</v>
          </cell>
          <cell r="BP737" t="str">
            <v>-</v>
          </cell>
          <cell r="BQ737" t="str">
            <v>-</v>
          </cell>
          <cell r="BR737">
            <v>60761</v>
          </cell>
          <cell r="BS737">
            <v>0</v>
          </cell>
          <cell r="BT737">
            <v>44647</v>
          </cell>
          <cell r="BU737">
            <v>0</v>
          </cell>
          <cell r="BW737" t="str">
            <v>Administracion, Imprevistos, Utilidad (AIU)</v>
          </cell>
          <cell r="BX737">
            <v>0</v>
          </cell>
          <cell r="BY737">
            <v>0</v>
          </cell>
          <cell r="BZ737">
            <v>0</v>
          </cell>
          <cell r="CA737">
            <v>0</v>
          </cell>
        </row>
        <row r="738">
          <cell r="D738" t="str">
            <v>Retiro de adoquin vehicular</v>
          </cell>
          <cell r="E738" t="str">
            <v>M2</v>
          </cell>
          <cell r="F738" t="str">
            <v>MG501</v>
          </cell>
          <cell r="G738">
            <v>0.1</v>
          </cell>
          <cell r="H738" t="str">
            <v>-</v>
          </cell>
          <cell r="I738" t="str">
            <v>-</v>
          </cell>
          <cell r="J738" t="str">
            <v>-</v>
          </cell>
          <cell r="K738" t="str">
            <v>-</v>
          </cell>
          <cell r="L738" t="str">
            <v>-</v>
          </cell>
          <cell r="M738" t="str">
            <v>-</v>
          </cell>
          <cell r="N738" t="str">
            <v>-</v>
          </cell>
          <cell r="O738" t="str">
            <v>-</v>
          </cell>
          <cell r="P738" t="str">
            <v>-</v>
          </cell>
          <cell r="Q738" t="str">
            <v>-</v>
          </cell>
          <cell r="R738" t="str">
            <v>-</v>
          </cell>
          <cell r="S738" t="str">
            <v>-</v>
          </cell>
          <cell r="T738" t="str">
            <v>-</v>
          </cell>
          <cell r="U738" t="str">
            <v>-</v>
          </cell>
          <cell r="V738" t="str">
            <v>-</v>
          </cell>
          <cell r="W738" t="str">
            <v>-</v>
          </cell>
          <cell r="X738" t="str">
            <v>-</v>
          </cell>
          <cell r="Y738" t="str">
            <v>-</v>
          </cell>
          <cell r="Z738" t="str">
            <v>-</v>
          </cell>
          <cell r="AA738" t="str">
            <v>-</v>
          </cell>
          <cell r="AB738" t="str">
            <v>-</v>
          </cell>
          <cell r="AC738" t="str">
            <v>-</v>
          </cell>
          <cell r="AD738" t="str">
            <v>-</v>
          </cell>
          <cell r="AE738" t="str">
            <v>-</v>
          </cell>
          <cell r="AF738" t="str">
            <v>-</v>
          </cell>
          <cell r="AG738" t="str">
            <v>-</v>
          </cell>
          <cell r="AH738" t="str">
            <v>-</v>
          </cell>
          <cell r="AI738" t="str">
            <v>-</v>
          </cell>
          <cell r="AJ738">
            <v>0</v>
          </cell>
          <cell r="AK738" t="str">
            <v>-</v>
          </cell>
          <cell r="AL738" t="str">
            <v>-</v>
          </cell>
          <cell r="AM738" t="str">
            <v>-</v>
          </cell>
          <cell r="AN738" t="str">
            <v>-</v>
          </cell>
          <cell r="AO738" t="str">
            <v>-</v>
          </cell>
          <cell r="AP738" t="str">
            <v>-</v>
          </cell>
          <cell r="AQ738" t="str">
            <v>-</v>
          </cell>
          <cell r="AR738" t="str">
            <v>-</v>
          </cell>
          <cell r="AS738" t="str">
            <v>-</v>
          </cell>
          <cell r="AT738" t="str">
            <v>-</v>
          </cell>
          <cell r="AU738" t="str">
            <v>-</v>
          </cell>
          <cell r="AV738" t="str">
            <v>-</v>
          </cell>
          <cell r="AW738">
            <v>1</v>
          </cell>
          <cell r="AX738" t="str">
            <v>-</v>
          </cell>
          <cell r="AY738">
            <v>1</v>
          </cell>
          <cell r="AZ738">
            <v>1</v>
          </cell>
          <cell r="BA738">
            <v>1</v>
          </cell>
          <cell r="BB738" t="str">
            <v>MO20</v>
          </cell>
          <cell r="BC738">
            <v>30</v>
          </cell>
          <cell r="BD738">
            <v>4</v>
          </cell>
          <cell r="BE738" t="str">
            <v>MO10</v>
          </cell>
          <cell r="BF738">
            <v>30</v>
          </cell>
          <cell r="BG738" t="str">
            <v>-</v>
          </cell>
          <cell r="BH738" t="str">
            <v>-</v>
          </cell>
          <cell r="BI738" t="str">
            <v>-</v>
          </cell>
          <cell r="BJ738" t="str">
            <v>-</v>
          </cell>
          <cell r="BK738" t="str">
            <v>-</v>
          </cell>
          <cell r="BL738" t="str">
            <v>-</v>
          </cell>
          <cell r="BM738" t="str">
            <v>-</v>
          </cell>
          <cell r="BN738" t="str">
            <v>-</v>
          </cell>
          <cell r="BO738" t="str">
            <v>-</v>
          </cell>
          <cell r="BP738" t="str">
            <v>-</v>
          </cell>
          <cell r="BQ738" t="str">
            <v>-</v>
          </cell>
          <cell r="BR738">
            <v>10008</v>
          </cell>
          <cell r="BS738">
            <v>0</v>
          </cell>
          <cell r="BT738">
            <v>10008</v>
          </cell>
          <cell r="BU738" t="str">
            <v>PDA ALCANTARILLADO SAN MIGUEL DE SEMA</v>
          </cell>
          <cell r="BW738" t="str">
            <v>Administracion, Imprevistos, Utilidad (AIU)</v>
          </cell>
          <cell r="BX738">
            <v>0</v>
          </cell>
          <cell r="BY738">
            <v>0</v>
          </cell>
          <cell r="BZ738">
            <v>0</v>
          </cell>
          <cell r="CA738">
            <v>0</v>
          </cell>
        </row>
        <row r="739">
          <cell r="D739" t="str">
            <v>Retiro de Manguera y tuberia PVC diametros menores</v>
          </cell>
          <cell r="E739" t="str">
            <v>un</v>
          </cell>
          <cell r="F739" t="str">
            <v>MG501</v>
          </cell>
          <cell r="G739">
            <v>0.05</v>
          </cell>
          <cell r="H739" t="str">
            <v>-</v>
          </cell>
          <cell r="I739" t="str">
            <v>-</v>
          </cell>
          <cell r="J739" t="str">
            <v>-</v>
          </cell>
          <cell r="K739" t="str">
            <v>-</v>
          </cell>
          <cell r="L739" t="str">
            <v>-</v>
          </cell>
          <cell r="M739" t="str">
            <v>-</v>
          </cell>
          <cell r="N739" t="str">
            <v>-</v>
          </cell>
          <cell r="O739" t="str">
            <v>-</v>
          </cell>
          <cell r="P739" t="str">
            <v>-</v>
          </cell>
          <cell r="Q739" t="str">
            <v>-</v>
          </cell>
          <cell r="R739" t="str">
            <v>-</v>
          </cell>
          <cell r="S739" t="str">
            <v>-</v>
          </cell>
          <cell r="T739" t="str">
            <v>-</v>
          </cell>
          <cell r="U739" t="str">
            <v>-</v>
          </cell>
          <cell r="V739" t="str">
            <v>-</v>
          </cell>
          <cell r="W739" t="str">
            <v>-</v>
          </cell>
          <cell r="X739" t="str">
            <v>-</v>
          </cell>
          <cell r="Y739" t="str">
            <v>-</v>
          </cell>
          <cell r="Z739" t="str">
            <v>-</v>
          </cell>
          <cell r="AA739" t="str">
            <v>-</v>
          </cell>
          <cell r="AB739" t="str">
            <v>-</v>
          </cell>
          <cell r="AC739" t="str">
            <v>-</v>
          </cell>
          <cell r="AD739" t="str">
            <v>-</v>
          </cell>
          <cell r="AE739" t="str">
            <v>-</v>
          </cell>
          <cell r="AF739" t="str">
            <v>-</v>
          </cell>
          <cell r="AG739" t="str">
            <v>-</v>
          </cell>
          <cell r="AH739" t="str">
            <v>-</v>
          </cell>
          <cell r="AI739" t="str">
            <v>-</v>
          </cell>
          <cell r="AJ739">
            <v>0</v>
          </cell>
          <cell r="AK739" t="str">
            <v>-</v>
          </cell>
          <cell r="AL739" t="str">
            <v>-</v>
          </cell>
          <cell r="AM739" t="str">
            <v>-</v>
          </cell>
          <cell r="AN739" t="str">
            <v>-</v>
          </cell>
          <cell r="AO739" t="str">
            <v>-</v>
          </cell>
          <cell r="AP739" t="str">
            <v>-</v>
          </cell>
          <cell r="AQ739" t="str">
            <v>-</v>
          </cell>
          <cell r="AR739" t="str">
            <v>-</v>
          </cell>
          <cell r="AS739" t="str">
            <v>-</v>
          </cell>
          <cell r="AT739" t="str">
            <v>-</v>
          </cell>
          <cell r="AU739" t="str">
            <v>-</v>
          </cell>
          <cell r="AV739" t="str">
            <v>-</v>
          </cell>
          <cell r="AW739">
            <v>1</v>
          </cell>
          <cell r="AX739" t="str">
            <v>-</v>
          </cell>
          <cell r="AY739">
            <v>1</v>
          </cell>
          <cell r="AZ739">
            <v>1</v>
          </cell>
          <cell r="BA739">
            <v>1</v>
          </cell>
          <cell r="BB739" t="str">
            <v>MO20</v>
          </cell>
          <cell r="BC739">
            <v>140</v>
          </cell>
          <cell r="BD739">
            <v>2</v>
          </cell>
          <cell r="BE739" t="str">
            <v>MO10</v>
          </cell>
          <cell r="BF739">
            <v>140</v>
          </cell>
          <cell r="BG739" t="str">
            <v>-</v>
          </cell>
          <cell r="BH739" t="str">
            <v>-</v>
          </cell>
          <cell r="BI739" t="str">
            <v>-</v>
          </cell>
          <cell r="BJ739" t="str">
            <v>-</v>
          </cell>
          <cell r="BK739" t="str">
            <v>-</v>
          </cell>
          <cell r="BL739" t="str">
            <v>-</v>
          </cell>
          <cell r="BM739" t="str">
            <v>-</v>
          </cell>
          <cell r="BN739" t="str">
            <v>-</v>
          </cell>
          <cell r="BO739" t="str">
            <v>-</v>
          </cell>
          <cell r="BP739" t="str">
            <v>-</v>
          </cell>
          <cell r="BQ739" t="str">
            <v>-</v>
          </cell>
          <cell r="BR739">
            <v>1365</v>
          </cell>
          <cell r="BS739">
            <v>0</v>
          </cell>
          <cell r="BT739">
            <v>1365</v>
          </cell>
          <cell r="BU739">
            <v>0</v>
          </cell>
          <cell r="BW739" t="str">
            <v>Administracion, Imprevistos, Utilidad (AIU)</v>
          </cell>
          <cell r="BX739">
            <v>0</v>
          </cell>
          <cell r="BY739">
            <v>0</v>
          </cell>
          <cell r="BZ739">
            <v>0</v>
          </cell>
          <cell r="CA739">
            <v>0</v>
          </cell>
        </row>
        <row r="740">
          <cell r="D740" t="str">
            <v>Retiro de medidores y desmonte domiciliaria actual</v>
          </cell>
          <cell r="E740" t="str">
            <v>unidad</v>
          </cell>
          <cell r="F740" t="str">
            <v>MG501</v>
          </cell>
          <cell r="G740">
            <v>0.1</v>
          </cell>
          <cell r="H740" t="str">
            <v>-</v>
          </cell>
          <cell r="I740" t="str">
            <v>-</v>
          </cell>
          <cell r="J740" t="str">
            <v>-</v>
          </cell>
          <cell r="K740" t="str">
            <v>-</v>
          </cell>
          <cell r="L740" t="str">
            <v>-</v>
          </cell>
          <cell r="M740" t="str">
            <v>-</v>
          </cell>
          <cell r="N740" t="str">
            <v>-</v>
          </cell>
          <cell r="O740" t="str">
            <v>-</v>
          </cell>
          <cell r="P740" t="str">
            <v>-</v>
          </cell>
          <cell r="Q740" t="str">
            <v>-</v>
          </cell>
          <cell r="R740" t="str">
            <v>-</v>
          </cell>
          <cell r="S740" t="str">
            <v>-</v>
          </cell>
          <cell r="T740" t="str">
            <v>-</v>
          </cell>
          <cell r="U740" t="str">
            <v>-</v>
          </cell>
          <cell r="V740" t="str">
            <v>-</v>
          </cell>
          <cell r="W740" t="str">
            <v>-</v>
          </cell>
          <cell r="X740" t="str">
            <v>-</v>
          </cell>
          <cell r="Y740" t="str">
            <v>-</v>
          </cell>
          <cell r="Z740" t="str">
            <v>-</v>
          </cell>
          <cell r="AA740" t="str">
            <v>-</v>
          </cell>
          <cell r="AB740" t="str">
            <v>-</v>
          </cell>
          <cell r="AC740" t="str">
            <v>-</v>
          </cell>
          <cell r="AD740" t="str">
            <v>-</v>
          </cell>
          <cell r="AE740" t="str">
            <v>-</v>
          </cell>
          <cell r="AF740" t="str">
            <v>-</v>
          </cell>
          <cell r="AG740" t="str">
            <v>-</v>
          </cell>
          <cell r="AH740" t="str">
            <v>-</v>
          </cell>
          <cell r="AI740" t="str">
            <v>-</v>
          </cell>
          <cell r="AJ740">
            <v>0</v>
          </cell>
          <cell r="AK740" t="str">
            <v>-</v>
          </cell>
          <cell r="AL740" t="str">
            <v>-</v>
          </cell>
          <cell r="AM740" t="str">
            <v>-</v>
          </cell>
          <cell r="AN740" t="str">
            <v>-</v>
          </cell>
          <cell r="AO740" t="str">
            <v>-</v>
          </cell>
          <cell r="AP740" t="str">
            <v>-</v>
          </cell>
          <cell r="AQ740" t="str">
            <v>-</v>
          </cell>
          <cell r="AR740" t="str">
            <v>-</v>
          </cell>
          <cell r="AS740" t="str">
            <v>-</v>
          </cell>
          <cell r="AT740" t="str">
            <v>-</v>
          </cell>
          <cell r="AU740" t="str">
            <v>-</v>
          </cell>
          <cell r="AV740" t="str">
            <v>-</v>
          </cell>
          <cell r="AW740">
            <v>1</v>
          </cell>
          <cell r="AX740" t="str">
            <v>-</v>
          </cell>
          <cell r="AY740">
            <v>1</v>
          </cell>
          <cell r="AZ740">
            <v>1</v>
          </cell>
          <cell r="BA740">
            <v>1</v>
          </cell>
          <cell r="BB740" t="str">
            <v>MO20</v>
          </cell>
          <cell r="BC740">
            <v>15</v>
          </cell>
          <cell r="BD740">
            <v>3</v>
          </cell>
          <cell r="BE740" t="str">
            <v>MO10</v>
          </cell>
          <cell r="BF740">
            <v>15</v>
          </cell>
          <cell r="BG740" t="str">
            <v>-</v>
          </cell>
          <cell r="BH740" t="str">
            <v>-</v>
          </cell>
          <cell r="BI740" t="str">
            <v>-</v>
          </cell>
          <cell r="BJ740" t="str">
            <v>-</v>
          </cell>
          <cell r="BK740" t="str">
            <v>-</v>
          </cell>
          <cell r="BL740" t="str">
            <v>-</v>
          </cell>
          <cell r="BM740" t="str">
            <v>-</v>
          </cell>
          <cell r="BN740" t="str">
            <v>-</v>
          </cell>
          <cell r="BO740" t="str">
            <v>-</v>
          </cell>
          <cell r="BP740" t="str">
            <v>-</v>
          </cell>
          <cell r="BQ740" t="str">
            <v>-</v>
          </cell>
          <cell r="BR740">
            <v>16681</v>
          </cell>
          <cell r="BS740">
            <v>0</v>
          </cell>
          <cell r="BT740">
            <v>16681</v>
          </cell>
          <cell r="BU740">
            <v>0</v>
          </cell>
          <cell r="BW740" t="str">
            <v>Administracion, Imprevistos, Utilidad (AIU)</v>
          </cell>
          <cell r="BX740">
            <v>0</v>
          </cell>
          <cell r="BY740">
            <v>0</v>
          </cell>
          <cell r="BZ740">
            <v>0</v>
          </cell>
          <cell r="CA740">
            <v>0</v>
          </cell>
        </row>
        <row r="741">
          <cell r="D741" t="str">
            <v>TRANSPORTE - VOLQUETA 6M3</v>
          </cell>
          <cell r="E741" t="str">
            <v>m3</v>
          </cell>
          <cell r="F741" t="str">
            <v>-</v>
          </cell>
          <cell r="G741" t="str">
            <v>-</v>
          </cell>
          <cell r="H741" t="str">
            <v>MG521</v>
          </cell>
          <cell r="I741">
            <v>0.3</v>
          </cell>
          <cell r="J741" t="str">
            <v>-</v>
          </cell>
          <cell r="K741" t="str">
            <v>-</v>
          </cell>
          <cell r="L741" t="str">
            <v>-</v>
          </cell>
          <cell r="M741" t="str">
            <v>-</v>
          </cell>
          <cell r="N741" t="str">
            <v>-</v>
          </cell>
          <cell r="O741" t="str">
            <v>-</v>
          </cell>
          <cell r="P741" t="str">
            <v>-</v>
          </cell>
          <cell r="Q741" t="str">
            <v>-</v>
          </cell>
          <cell r="R741" t="str">
            <v>-</v>
          </cell>
          <cell r="S741" t="str">
            <v>-</v>
          </cell>
          <cell r="T741" t="str">
            <v>-</v>
          </cell>
          <cell r="U741" t="str">
            <v>-</v>
          </cell>
          <cell r="V741" t="str">
            <v>-</v>
          </cell>
          <cell r="W741" t="str">
            <v>-</v>
          </cell>
          <cell r="X741" t="str">
            <v>-</v>
          </cell>
          <cell r="Y741" t="str">
            <v>-</v>
          </cell>
          <cell r="Z741" t="str">
            <v>-</v>
          </cell>
          <cell r="AA741" t="str">
            <v>-</v>
          </cell>
          <cell r="AB741" t="str">
            <v>-</v>
          </cell>
          <cell r="AC741" t="str">
            <v>-</v>
          </cell>
          <cell r="AD741" t="str">
            <v>-</v>
          </cell>
          <cell r="AE741" t="str">
            <v>-</v>
          </cell>
          <cell r="AF741" t="str">
            <v>-</v>
          </cell>
          <cell r="AG741" t="str">
            <v>-</v>
          </cell>
          <cell r="AH741" t="str">
            <v>-</v>
          </cell>
          <cell r="AI741" t="str">
            <v>-</v>
          </cell>
          <cell r="AJ741">
            <v>0</v>
          </cell>
          <cell r="AK741" t="str">
            <v>-</v>
          </cell>
          <cell r="AL741" t="str">
            <v>-</v>
          </cell>
          <cell r="AM741" t="str">
            <v>-</v>
          </cell>
          <cell r="AN741" t="str">
            <v>-</v>
          </cell>
          <cell r="AO741" t="str">
            <v>-</v>
          </cell>
          <cell r="AP741" t="str">
            <v>-</v>
          </cell>
          <cell r="AQ741" t="str">
            <v>-</v>
          </cell>
          <cell r="AR741" t="str">
            <v>-</v>
          </cell>
          <cell r="AS741" t="str">
            <v>-</v>
          </cell>
          <cell r="AT741" t="str">
            <v>-</v>
          </cell>
          <cell r="AU741" t="str">
            <v>-</v>
          </cell>
          <cell r="AV741" t="str">
            <v>-</v>
          </cell>
          <cell r="AW741">
            <v>1</v>
          </cell>
          <cell r="AX741" t="str">
            <v>-</v>
          </cell>
          <cell r="AY741">
            <v>1</v>
          </cell>
          <cell r="AZ741">
            <v>1</v>
          </cell>
          <cell r="BA741" t="str">
            <v>-</v>
          </cell>
          <cell r="BB741" t="str">
            <v>-</v>
          </cell>
          <cell r="BC741" t="str">
            <v>-</v>
          </cell>
          <cell r="BD741" t="str">
            <v>-</v>
          </cell>
          <cell r="BE741" t="str">
            <v>-</v>
          </cell>
          <cell r="BF741" t="str">
            <v>-</v>
          </cell>
          <cell r="BG741" t="str">
            <v>-</v>
          </cell>
          <cell r="BH741" t="str">
            <v>-</v>
          </cell>
          <cell r="BI741" t="str">
            <v>-</v>
          </cell>
          <cell r="BJ741" t="str">
            <v>-</v>
          </cell>
          <cell r="BK741" t="str">
            <v>-</v>
          </cell>
          <cell r="BL741" t="str">
            <v>-</v>
          </cell>
          <cell r="BM741" t="str">
            <v>-</v>
          </cell>
          <cell r="BN741" t="str">
            <v>-</v>
          </cell>
          <cell r="BO741" t="str">
            <v>-</v>
          </cell>
          <cell r="BP741" t="str">
            <v>-</v>
          </cell>
          <cell r="BQ741" t="str">
            <v>-</v>
          </cell>
          <cell r="BR741">
            <v>100000</v>
          </cell>
          <cell r="BS741">
            <v>0</v>
          </cell>
          <cell r="BT741">
            <v>0</v>
          </cell>
          <cell r="BU741">
            <v>0</v>
          </cell>
          <cell r="BW741" t="str">
            <v>Administracion, Imprevistos, Utilidad (AIU)</v>
          </cell>
          <cell r="BX741">
            <v>0</v>
          </cell>
          <cell r="BY741">
            <v>0</v>
          </cell>
          <cell r="BZ741">
            <v>0</v>
          </cell>
          <cell r="CA741">
            <v>0</v>
          </cell>
        </row>
        <row r="742">
          <cell r="D742" t="str">
            <v>Retiro de Sobrantes  Viaje 3.00 m3</v>
          </cell>
          <cell r="E742" t="str">
            <v>VJ</v>
          </cell>
          <cell r="F742" t="str">
            <v>-</v>
          </cell>
          <cell r="G742" t="str">
            <v>-</v>
          </cell>
          <cell r="H742" t="str">
            <v>MG537</v>
          </cell>
          <cell r="I742">
            <v>1</v>
          </cell>
          <cell r="J742" t="str">
            <v>-</v>
          </cell>
          <cell r="K742" t="str">
            <v>-</v>
          </cell>
          <cell r="L742" t="str">
            <v>-</v>
          </cell>
          <cell r="M742" t="str">
            <v>-</v>
          </cell>
          <cell r="N742" t="str">
            <v>-</v>
          </cell>
          <cell r="O742" t="str">
            <v>-</v>
          </cell>
          <cell r="P742" t="str">
            <v>-</v>
          </cell>
          <cell r="Q742" t="str">
            <v>-</v>
          </cell>
          <cell r="R742" t="str">
            <v>-</v>
          </cell>
          <cell r="S742" t="str">
            <v>-</v>
          </cell>
          <cell r="T742" t="str">
            <v>-</v>
          </cell>
          <cell r="U742" t="str">
            <v>-</v>
          </cell>
          <cell r="V742" t="str">
            <v>-</v>
          </cell>
          <cell r="W742" t="str">
            <v>-</v>
          </cell>
          <cell r="X742" t="str">
            <v>-</v>
          </cell>
          <cell r="Y742" t="str">
            <v>-</v>
          </cell>
          <cell r="Z742" t="str">
            <v>-</v>
          </cell>
          <cell r="AA742" t="str">
            <v>-</v>
          </cell>
          <cell r="AB742" t="str">
            <v>-</v>
          </cell>
          <cell r="AC742" t="str">
            <v>-</v>
          </cell>
          <cell r="AD742" t="str">
            <v>-</v>
          </cell>
          <cell r="AE742" t="str">
            <v>-</v>
          </cell>
          <cell r="AF742" t="str">
            <v>-</v>
          </cell>
          <cell r="AG742" t="str">
            <v>-</v>
          </cell>
          <cell r="AH742" t="str">
            <v>-</v>
          </cell>
          <cell r="AI742" t="str">
            <v>-</v>
          </cell>
          <cell r="AJ742">
            <v>0</v>
          </cell>
          <cell r="AK742" t="str">
            <v>-</v>
          </cell>
          <cell r="AL742" t="str">
            <v>-</v>
          </cell>
          <cell r="AM742" t="str">
            <v>-</v>
          </cell>
          <cell r="AN742" t="str">
            <v>-</v>
          </cell>
          <cell r="AO742" t="str">
            <v>-</v>
          </cell>
          <cell r="AP742" t="str">
            <v>-</v>
          </cell>
          <cell r="AQ742" t="str">
            <v>-</v>
          </cell>
          <cell r="AR742" t="str">
            <v>-</v>
          </cell>
          <cell r="AS742" t="str">
            <v>-</v>
          </cell>
          <cell r="AT742" t="str">
            <v>-</v>
          </cell>
          <cell r="AU742" t="str">
            <v>-</v>
          </cell>
          <cell r="AV742" t="str">
            <v>-</v>
          </cell>
          <cell r="AW742">
            <v>1</v>
          </cell>
          <cell r="AX742" t="str">
            <v>-</v>
          </cell>
          <cell r="AY742">
            <v>1</v>
          </cell>
          <cell r="AZ742">
            <v>1</v>
          </cell>
          <cell r="BA742" t="str">
            <v>-</v>
          </cell>
          <cell r="BB742" t="str">
            <v>-</v>
          </cell>
          <cell r="BC742" t="str">
            <v>-</v>
          </cell>
          <cell r="BD742" t="str">
            <v>-</v>
          </cell>
          <cell r="BE742" t="str">
            <v>-</v>
          </cell>
          <cell r="BF742" t="str">
            <v>-</v>
          </cell>
          <cell r="BG742" t="str">
            <v>-</v>
          </cell>
          <cell r="BH742" t="str">
            <v>-</v>
          </cell>
          <cell r="BI742" t="str">
            <v>-</v>
          </cell>
          <cell r="BJ742" t="str">
            <v>-</v>
          </cell>
          <cell r="BK742" t="str">
            <v>-</v>
          </cell>
          <cell r="BL742" t="str">
            <v>-</v>
          </cell>
          <cell r="BM742" t="str">
            <v>-</v>
          </cell>
          <cell r="BN742" t="str">
            <v>-</v>
          </cell>
          <cell r="BO742" t="str">
            <v>-</v>
          </cell>
          <cell r="BP742" t="str">
            <v>-</v>
          </cell>
          <cell r="BQ742" t="str">
            <v>-</v>
          </cell>
          <cell r="BR742">
            <v>20000</v>
          </cell>
          <cell r="BS742">
            <v>0</v>
          </cell>
          <cell r="BT742">
            <v>0</v>
          </cell>
          <cell r="BU742">
            <v>0</v>
          </cell>
          <cell r="BW742" t="str">
            <v>Administracion, Imprevistos, Utilidad (AIU)</v>
          </cell>
          <cell r="BX742">
            <v>0</v>
          </cell>
          <cell r="BY742">
            <v>0</v>
          </cell>
          <cell r="BZ742">
            <v>0</v>
          </cell>
          <cell r="CA742">
            <v>0</v>
          </cell>
        </row>
        <row r="743">
          <cell r="D743" t="str">
            <v>Retiro de Ventosa o Valvulas Existentes</v>
          </cell>
          <cell r="E743" t="str">
            <v>UNIDAD</v>
          </cell>
          <cell r="F743" t="str">
            <v>MG501</v>
          </cell>
          <cell r="G743">
            <v>0.1</v>
          </cell>
          <cell r="H743" t="str">
            <v>-</v>
          </cell>
          <cell r="I743" t="str">
            <v>-</v>
          </cell>
          <cell r="J743" t="str">
            <v>-</v>
          </cell>
          <cell r="K743" t="str">
            <v>-</v>
          </cell>
          <cell r="L743" t="str">
            <v>-</v>
          </cell>
          <cell r="M743" t="str">
            <v>-</v>
          </cell>
          <cell r="N743" t="str">
            <v>-</v>
          </cell>
          <cell r="O743" t="str">
            <v>-</v>
          </cell>
          <cell r="P743" t="str">
            <v>-</v>
          </cell>
          <cell r="Q743" t="str">
            <v>-</v>
          </cell>
          <cell r="R743" t="str">
            <v>-</v>
          </cell>
          <cell r="S743" t="str">
            <v>-</v>
          </cell>
          <cell r="T743" t="str">
            <v>-</v>
          </cell>
          <cell r="U743" t="str">
            <v>-</v>
          </cell>
          <cell r="V743" t="str">
            <v>-</v>
          </cell>
          <cell r="W743" t="str">
            <v>-</v>
          </cell>
          <cell r="X743" t="str">
            <v>-</v>
          </cell>
          <cell r="Y743" t="str">
            <v>-</v>
          </cell>
          <cell r="Z743" t="str">
            <v>-</v>
          </cell>
          <cell r="AA743" t="str">
            <v>-</v>
          </cell>
          <cell r="AB743" t="str">
            <v>-</v>
          </cell>
          <cell r="AC743" t="str">
            <v>-</v>
          </cell>
          <cell r="AD743" t="str">
            <v>-</v>
          </cell>
          <cell r="AE743" t="str">
            <v>-</v>
          </cell>
          <cell r="AF743" t="str">
            <v>-</v>
          </cell>
          <cell r="AG743" t="str">
            <v>-</v>
          </cell>
          <cell r="AH743" t="str">
            <v>-</v>
          </cell>
          <cell r="AI743" t="str">
            <v>-</v>
          </cell>
          <cell r="AJ743">
            <v>0</v>
          </cell>
          <cell r="AK743" t="str">
            <v>-</v>
          </cell>
          <cell r="AL743" t="str">
            <v>-</v>
          </cell>
          <cell r="AM743" t="str">
            <v>-</v>
          </cell>
          <cell r="AN743" t="str">
            <v>-</v>
          </cell>
          <cell r="AO743" t="str">
            <v>-</v>
          </cell>
          <cell r="AP743" t="str">
            <v>-</v>
          </cell>
          <cell r="AQ743" t="str">
            <v>-</v>
          </cell>
          <cell r="AR743" t="str">
            <v>-</v>
          </cell>
          <cell r="AS743" t="str">
            <v>-</v>
          </cell>
          <cell r="AT743" t="str">
            <v>-</v>
          </cell>
          <cell r="AU743" t="str">
            <v>-</v>
          </cell>
          <cell r="AV743" t="str">
            <v>-</v>
          </cell>
          <cell r="AW743">
            <v>1</v>
          </cell>
          <cell r="AX743" t="str">
            <v>-</v>
          </cell>
          <cell r="AY743">
            <v>1</v>
          </cell>
          <cell r="AZ743">
            <v>1</v>
          </cell>
          <cell r="BA743">
            <v>1</v>
          </cell>
          <cell r="BB743" t="str">
            <v>MO13</v>
          </cell>
          <cell r="BC743">
            <v>4</v>
          </cell>
          <cell r="BD743" t="str">
            <v>-</v>
          </cell>
          <cell r="BE743" t="str">
            <v>-</v>
          </cell>
          <cell r="BF743" t="str">
            <v>-</v>
          </cell>
          <cell r="BG743" t="str">
            <v>-</v>
          </cell>
          <cell r="BH743" t="str">
            <v>-</v>
          </cell>
          <cell r="BI743" t="str">
            <v>-</v>
          </cell>
          <cell r="BJ743" t="str">
            <v>-</v>
          </cell>
          <cell r="BK743" t="str">
            <v>-</v>
          </cell>
          <cell r="BL743" t="str">
            <v>-</v>
          </cell>
          <cell r="BM743" t="str">
            <v>-</v>
          </cell>
          <cell r="BN743" t="str">
            <v>-</v>
          </cell>
          <cell r="BO743" t="str">
            <v>-</v>
          </cell>
          <cell r="BP743" t="str">
            <v>-</v>
          </cell>
          <cell r="BQ743" t="str">
            <v>-</v>
          </cell>
          <cell r="BR743">
            <v>37531</v>
          </cell>
          <cell r="BS743">
            <v>0</v>
          </cell>
          <cell r="BT743">
            <v>0</v>
          </cell>
          <cell r="BU743">
            <v>0</v>
          </cell>
          <cell r="BW743" t="str">
            <v>Administracion, Imprevistos, Utilidad (AIU)</v>
          </cell>
          <cell r="BX743">
            <v>0</v>
          </cell>
          <cell r="BY743">
            <v>0</v>
          </cell>
          <cell r="BZ743">
            <v>0</v>
          </cell>
          <cell r="CA743">
            <v>0</v>
          </cell>
        </row>
        <row r="744">
          <cell r="D744" t="str">
            <v>Revisión del sistema de  dosificación, aforo de caudal, revisión de las instalaciones y unidades eléctricas, (incluye la revision, diagnostico y reposicion de las  unidades del sistema si lo requieren).</v>
          </cell>
          <cell r="E744" t="str">
            <v>Uni</v>
          </cell>
          <cell r="F744" t="str">
            <v>MG501</v>
          </cell>
          <cell r="G744">
            <v>0.1</v>
          </cell>
          <cell r="H744" t="str">
            <v>-</v>
          </cell>
          <cell r="I744" t="str">
            <v>-</v>
          </cell>
          <cell r="J744" t="str">
            <v>-</v>
          </cell>
          <cell r="K744" t="str">
            <v>-</v>
          </cell>
          <cell r="L744" t="str">
            <v>-</v>
          </cell>
          <cell r="M744" t="str">
            <v>-</v>
          </cell>
          <cell r="N744" t="str">
            <v>-</v>
          </cell>
          <cell r="O744" t="str">
            <v>-</v>
          </cell>
          <cell r="P744" t="str">
            <v>C5106</v>
          </cell>
          <cell r="Q744">
            <v>1</v>
          </cell>
          <cell r="R744" t="str">
            <v>-</v>
          </cell>
          <cell r="S744" t="str">
            <v>-</v>
          </cell>
          <cell r="T744" t="str">
            <v>-</v>
          </cell>
          <cell r="U744" t="str">
            <v>-</v>
          </cell>
          <cell r="V744" t="str">
            <v>-</v>
          </cell>
          <cell r="W744" t="str">
            <v>-</v>
          </cell>
          <cell r="X744" t="str">
            <v>-</v>
          </cell>
          <cell r="Y744" t="str">
            <v>-</v>
          </cell>
          <cell r="Z744" t="str">
            <v>-</v>
          </cell>
          <cell r="AA744" t="str">
            <v>-</v>
          </cell>
          <cell r="AB744" t="str">
            <v>-</v>
          </cell>
          <cell r="AC744" t="str">
            <v>-</v>
          </cell>
          <cell r="AD744" t="str">
            <v>-</v>
          </cell>
          <cell r="AE744" t="str">
            <v>-</v>
          </cell>
          <cell r="AF744" t="str">
            <v>-</v>
          </cell>
          <cell r="AG744" t="str">
            <v>-</v>
          </cell>
          <cell r="AH744" t="str">
            <v>-</v>
          </cell>
          <cell r="AI744" t="str">
            <v>-</v>
          </cell>
          <cell r="AJ744">
            <v>0</v>
          </cell>
          <cell r="AK744" t="str">
            <v>-</v>
          </cell>
          <cell r="AL744" t="str">
            <v>-</v>
          </cell>
          <cell r="AM744" t="str">
            <v>-</v>
          </cell>
          <cell r="AN744" t="str">
            <v>-</v>
          </cell>
          <cell r="AO744" t="str">
            <v>-</v>
          </cell>
          <cell r="AP744" t="str">
            <v>-</v>
          </cell>
          <cell r="AQ744" t="str">
            <v>-</v>
          </cell>
          <cell r="AR744" t="str">
            <v>-</v>
          </cell>
          <cell r="AS744" t="str">
            <v>-</v>
          </cell>
          <cell r="AT744" t="str">
            <v>-</v>
          </cell>
          <cell r="AU744" t="str">
            <v>-</v>
          </cell>
          <cell r="AV744" t="str">
            <v>-</v>
          </cell>
          <cell r="AW744">
            <v>1</v>
          </cell>
          <cell r="AX744" t="str">
            <v>-</v>
          </cell>
          <cell r="AY744">
            <v>1</v>
          </cell>
          <cell r="AZ744">
            <v>1</v>
          </cell>
          <cell r="BA744">
            <v>1</v>
          </cell>
          <cell r="BB744" t="str">
            <v>MO20</v>
          </cell>
          <cell r="BC744">
            <v>0.6</v>
          </cell>
          <cell r="BD744">
            <v>3</v>
          </cell>
          <cell r="BE744" t="str">
            <v>MO10</v>
          </cell>
          <cell r="BF744">
            <v>0.6</v>
          </cell>
          <cell r="BG744">
            <v>1</v>
          </cell>
          <cell r="BH744" t="str">
            <v>MO27</v>
          </cell>
          <cell r="BI744">
            <v>0.6</v>
          </cell>
          <cell r="BJ744" t="str">
            <v>-</v>
          </cell>
          <cell r="BK744" t="str">
            <v>-</v>
          </cell>
          <cell r="BL744" t="str">
            <v>-</v>
          </cell>
          <cell r="BM744" t="str">
            <v>-</v>
          </cell>
          <cell r="BN744" t="str">
            <v>-</v>
          </cell>
          <cell r="BO744" t="str">
            <v>-</v>
          </cell>
          <cell r="BP744" t="str">
            <v>-</v>
          </cell>
          <cell r="BQ744" t="str">
            <v>-</v>
          </cell>
          <cell r="BR744">
            <v>2063021</v>
          </cell>
          <cell r="BS744">
            <v>0</v>
          </cell>
          <cell r="BT744">
            <v>2063021</v>
          </cell>
          <cell r="BU744">
            <v>0</v>
          </cell>
          <cell r="BW744" t="str">
            <v>Administracion, Imprevistos, Utilidad (AIU)</v>
          </cell>
          <cell r="BX744">
            <v>0</v>
          </cell>
          <cell r="BY744">
            <v>0</v>
          </cell>
          <cell r="BZ744">
            <v>0</v>
          </cell>
          <cell r="CA744">
            <v>0</v>
          </cell>
        </row>
        <row r="745">
          <cell r="D745" t="str">
            <v>Riego de liga</v>
          </cell>
          <cell r="E745" t="str">
            <v>M2</v>
          </cell>
          <cell r="F745" t="str">
            <v>MG501</v>
          </cell>
          <cell r="G745">
            <v>0.05</v>
          </cell>
          <cell r="H745" t="str">
            <v>-</v>
          </cell>
          <cell r="I745" t="str">
            <v>-</v>
          </cell>
          <cell r="J745" t="str">
            <v>-</v>
          </cell>
          <cell r="K745" t="str">
            <v>-</v>
          </cell>
          <cell r="L745" t="str">
            <v>-</v>
          </cell>
          <cell r="M745" t="str">
            <v>-</v>
          </cell>
          <cell r="N745" t="str">
            <v>-</v>
          </cell>
          <cell r="O745" t="str">
            <v>-</v>
          </cell>
          <cell r="P745" t="str">
            <v>IGV2056</v>
          </cell>
          <cell r="Q745">
            <v>0.3</v>
          </cell>
          <cell r="R745" t="str">
            <v>-</v>
          </cell>
          <cell r="S745" t="str">
            <v>-</v>
          </cell>
          <cell r="T745" t="str">
            <v>-</v>
          </cell>
          <cell r="U745" t="str">
            <v>-</v>
          </cell>
          <cell r="V745" t="str">
            <v>-</v>
          </cell>
          <cell r="W745" t="str">
            <v>-</v>
          </cell>
          <cell r="X745" t="str">
            <v>-</v>
          </cell>
          <cell r="Y745" t="str">
            <v>-</v>
          </cell>
          <cell r="Z745" t="str">
            <v>-</v>
          </cell>
          <cell r="AA745" t="str">
            <v>-</v>
          </cell>
          <cell r="AB745" t="str">
            <v>-</v>
          </cell>
          <cell r="AC745" t="str">
            <v>-</v>
          </cell>
          <cell r="AD745" t="str">
            <v>-</v>
          </cell>
          <cell r="AE745" t="str">
            <v>-</v>
          </cell>
          <cell r="AF745" t="str">
            <v>-</v>
          </cell>
          <cell r="AG745" t="str">
            <v>-</v>
          </cell>
          <cell r="AH745" t="str">
            <v>-</v>
          </cell>
          <cell r="AI745" t="str">
            <v>-</v>
          </cell>
          <cell r="AJ745">
            <v>0</v>
          </cell>
          <cell r="AK745" t="str">
            <v>-</v>
          </cell>
          <cell r="AL745" t="str">
            <v>-</v>
          </cell>
          <cell r="AM745" t="str">
            <v>-</v>
          </cell>
          <cell r="AN745" t="str">
            <v>-</v>
          </cell>
          <cell r="AO745" t="str">
            <v>-</v>
          </cell>
          <cell r="AP745" t="str">
            <v>-</v>
          </cell>
          <cell r="AQ745" t="str">
            <v>-</v>
          </cell>
          <cell r="AR745" t="str">
            <v>-</v>
          </cell>
          <cell r="AS745" t="str">
            <v>-</v>
          </cell>
          <cell r="AT745" t="str">
            <v>-</v>
          </cell>
          <cell r="AU745" t="str">
            <v>-</v>
          </cell>
          <cell r="AV745" t="str">
            <v>-</v>
          </cell>
          <cell r="AW745">
            <v>1</v>
          </cell>
          <cell r="AX745" t="str">
            <v>-</v>
          </cell>
          <cell r="AY745">
            <v>1</v>
          </cell>
          <cell r="AZ745">
            <v>1</v>
          </cell>
          <cell r="BA745">
            <v>2</v>
          </cell>
          <cell r="BB745" t="str">
            <v>MO10</v>
          </cell>
          <cell r="BC745">
            <v>100</v>
          </cell>
          <cell r="BD745" t="str">
            <v>-</v>
          </cell>
          <cell r="BE745" t="str">
            <v>-</v>
          </cell>
          <cell r="BF745" t="str">
            <v>-</v>
          </cell>
          <cell r="BG745" t="str">
            <v>-</v>
          </cell>
          <cell r="BH745" t="str">
            <v>-</v>
          </cell>
          <cell r="BI745" t="str">
            <v>-</v>
          </cell>
          <cell r="BJ745" t="str">
            <v>-</v>
          </cell>
          <cell r="BK745" t="str">
            <v>-</v>
          </cell>
          <cell r="BL745" t="str">
            <v>-</v>
          </cell>
          <cell r="BM745" t="str">
            <v>-</v>
          </cell>
          <cell r="BN745" t="str">
            <v>-</v>
          </cell>
          <cell r="BO745" t="str">
            <v>-</v>
          </cell>
          <cell r="BP745" t="str">
            <v>-</v>
          </cell>
          <cell r="BQ745" t="str">
            <v>-</v>
          </cell>
          <cell r="BR745">
            <v>1934</v>
          </cell>
          <cell r="BS745">
            <v>0</v>
          </cell>
          <cell r="BT745">
            <v>1934</v>
          </cell>
          <cell r="BU745">
            <v>0</v>
          </cell>
          <cell r="BW745" t="str">
            <v>Administracion, Imprevistos, Utilidad (AIU)</v>
          </cell>
          <cell r="BX745">
            <v>0</v>
          </cell>
          <cell r="BY745">
            <v>0</v>
          </cell>
          <cell r="BZ745">
            <v>0</v>
          </cell>
          <cell r="CA745">
            <v>0</v>
          </cell>
        </row>
        <row r="746">
          <cell r="D746" t="str">
            <v>Rocería a cada lado de la vía y/o zonas necesarias para buena visibilidad, incluye retiro de sobrantes</v>
          </cell>
          <cell r="E746" t="str">
            <v>ha</v>
          </cell>
          <cell r="F746" t="str">
            <v>MG501</v>
          </cell>
          <cell r="G746">
            <v>0.05</v>
          </cell>
          <cell r="H746" t="str">
            <v>-</v>
          </cell>
          <cell r="I746" t="str">
            <v>-</v>
          </cell>
          <cell r="J746" t="str">
            <v>-</v>
          </cell>
          <cell r="K746" t="str">
            <v>-</v>
          </cell>
          <cell r="L746" t="str">
            <v>-</v>
          </cell>
          <cell r="M746" t="str">
            <v>-</v>
          </cell>
          <cell r="N746" t="str">
            <v>-</v>
          </cell>
          <cell r="O746" t="str">
            <v>-</v>
          </cell>
          <cell r="P746" t="str">
            <v>-</v>
          </cell>
          <cell r="Q746" t="str">
            <v>-</v>
          </cell>
          <cell r="R746" t="str">
            <v>-</v>
          </cell>
          <cell r="S746" t="str">
            <v>-</v>
          </cell>
          <cell r="T746" t="str">
            <v>-</v>
          </cell>
          <cell r="U746" t="str">
            <v>-</v>
          </cell>
          <cell r="V746" t="str">
            <v>-</v>
          </cell>
          <cell r="W746" t="str">
            <v>-</v>
          </cell>
          <cell r="X746" t="str">
            <v>-</v>
          </cell>
          <cell r="Y746" t="str">
            <v>-</v>
          </cell>
          <cell r="Z746" t="str">
            <v>-</v>
          </cell>
          <cell r="AA746" t="str">
            <v>-</v>
          </cell>
          <cell r="AB746" t="str">
            <v>-</v>
          </cell>
          <cell r="AC746" t="str">
            <v>-</v>
          </cell>
          <cell r="AD746" t="str">
            <v>-</v>
          </cell>
          <cell r="AE746" t="str">
            <v>-</v>
          </cell>
          <cell r="AF746" t="str">
            <v>-</v>
          </cell>
          <cell r="AG746" t="str">
            <v>-</v>
          </cell>
          <cell r="AH746" t="str">
            <v>-</v>
          </cell>
          <cell r="AI746" t="str">
            <v>-</v>
          </cell>
          <cell r="AJ746">
            <v>0</v>
          </cell>
          <cell r="AK746" t="str">
            <v>-</v>
          </cell>
          <cell r="AL746" t="str">
            <v>-</v>
          </cell>
          <cell r="AM746" t="str">
            <v>-</v>
          </cell>
          <cell r="AN746" t="str">
            <v>-</v>
          </cell>
          <cell r="AO746" t="str">
            <v>-</v>
          </cell>
          <cell r="AP746" t="str">
            <v>-</v>
          </cell>
          <cell r="AQ746" t="str">
            <v>-</v>
          </cell>
          <cell r="AR746" t="str">
            <v>-</v>
          </cell>
          <cell r="AS746" t="str">
            <v>-</v>
          </cell>
          <cell r="AT746" t="str">
            <v>-</v>
          </cell>
          <cell r="AU746" t="str">
            <v>-</v>
          </cell>
          <cell r="AV746" t="str">
            <v>-</v>
          </cell>
          <cell r="AW746">
            <v>1</v>
          </cell>
          <cell r="AX746" t="str">
            <v>-</v>
          </cell>
          <cell r="AY746">
            <v>1</v>
          </cell>
          <cell r="AZ746">
            <v>1</v>
          </cell>
          <cell r="BA746">
            <v>3</v>
          </cell>
          <cell r="BB746" t="str">
            <v>MO10</v>
          </cell>
          <cell r="BC746">
            <v>0.12</v>
          </cell>
          <cell r="BD746" t="str">
            <v>-</v>
          </cell>
          <cell r="BE746" t="str">
            <v>-</v>
          </cell>
          <cell r="BF746" t="str">
            <v>-</v>
          </cell>
          <cell r="BG746" t="str">
            <v>-</v>
          </cell>
          <cell r="BH746" t="str">
            <v>-</v>
          </cell>
          <cell r="BI746" t="str">
            <v>-</v>
          </cell>
          <cell r="BJ746" t="str">
            <v>-</v>
          </cell>
          <cell r="BK746" t="str">
            <v>-</v>
          </cell>
          <cell r="BL746" t="str">
            <v>-</v>
          </cell>
          <cell r="BM746" t="str">
            <v>-</v>
          </cell>
          <cell r="BN746" t="str">
            <v>-</v>
          </cell>
          <cell r="BO746" t="str">
            <v>-</v>
          </cell>
          <cell r="BP746" t="str">
            <v>-</v>
          </cell>
          <cell r="BQ746" t="str">
            <v>-</v>
          </cell>
          <cell r="BR746">
            <v>1194180</v>
          </cell>
          <cell r="BS746">
            <v>0</v>
          </cell>
          <cell r="BT746">
            <v>0</v>
          </cell>
          <cell r="BU746">
            <v>0</v>
          </cell>
          <cell r="BW746" t="str">
            <v>Administracion, Imprevistos, Utilidad (AIU)</v>
          </cell>
          <cell r="BX746">
            <v>0</v>
          </cell>
          <cell r="BY746">
            <v>0</v>
          </cell>
          <cell r="BZ746">
            <v>0</v>
          </cell>
          <cell r="CA746">
            <v>0</v>
          </cell>
        </row>
        <row r="747">
          <cell r="D747" t="str">
            <v>Rotura de Pavimento Flexible para Zanjas de Acueducto y Alcantarillado</v>
          </cell>
          <cell r="E747" t="str">
            <v>M3</v>
          </cell>
          <cell r="F747" t="str">
            <v>MG501</v>
          </cell>
          <cell r="G747">
            <v>0.02</v>
          </cell>
          <cell r="H747" t="str">
            <v>MG507</v>
          </cell>
          <cell r="I747">
            <v>0.2</v>
          </cell>
          <cell r="J747" t="str">
            <v>MG506</v>
          </cell>
          <cell r="K747">
            <v>0.55000000000000004</v>
          </cell>
          <cell r="L747" t="str">
            <v>-</v>
          </cell>
          <cell r="M747" t="str">
            <v>-</v>
          </cell>
          <cell r="N747" t="str">
            <v>-</v>
          </cell>
          <cell r="O747" t="str">
            <v>-</v>
          </cell>
          <cell r="P747" t="str">
            <v>-</v>
          </cell>
          <cell r="Q747" t="str">
            <v>-</v>
          </cell>
          <cell r="R747" t="str">
            <v>-</v>
          </cell>
          <cell r="S747" t="str">
            <v>-</v>
          </cell>
          <cell r="T747" t="str">
            <v>-</v>
          </cell>
          <cell r="U747" t="str">
            <v>-</v>
          </cell>
          <cell r="V747" t="str">
            <v>-</v>
          </cell>
          <cell r="W747" t="str">
            <v>-</v>
          </cell>
          <cell r="X747" t="str">
            <v>-</v>
          </cell>
          <cell r="Y747" t="str">
            <v>-</v>
          </cell>
          <cell r="Z747" t="str">
            <v>-</v>
          </cell>
          <cell r="AA747" t="str">
            <v>-</v>
          </cell>
          <cell r="AB747" t="str">
            <v>-</v>
          </cell>
          <cell r="AC747" t="str">
            <v>-</v>
          </cell>
          <cell r="AD747" t="str">
            <v>-</v>
          </cell>
          <cell r="AE747" t="str">
            <v>-</v>
          </cell>
          <cell r="AF747" t="str">
            <v>-</v>
          </cell>
          <cell r="AG747" t="str">
            <v>-</v>
          </cell>
          <cell r="AH747" t="str">
            <v>-</v>
          </cell>
          <cell r="AI747" t="str">
            <v>-</v>
          </cell>
          <cell r="AJ747">
            <v>0</v>
          </cell>
          <cell r="AK747" t="str">
            <v>-</v>
          </cell>
          <cell r="AL747" t="str">
            <v>-</v>
          </cell>
          <cell r="AM747" t="str">
            <v>-</v>
          </cell>
          <cell r="AN747" t="str">
            <v>-</v>
          </cell>
          <cell r="AO747" t="str">
            <v>-</v>
          </cell>
          <cell r="AP747" t="str">
            <v>-</v>
          </cell>
          <cell r="AQ747" t="str">
            <v>-</v>
          </cell>
          <cell r="AR747" t="str">
            <v>-</v>
          </cell>
          <cell r="AS747" t="str">
            <v>-</v>
          </cell>
          <cell r="AT747" t="str">
            <v>-</v>
          </cell>
          <cell r="AU747" t="str">
            <v>-</v>
          </cell>
          <cell r="AV747" t="str">
            <v>-</v>
          </cell>
          <cell r="AW747">
            <v>1</v>
          </cell>
          <cell r="AX747" t="str">
            <v>-</v>
          </cell>
          <cell r="AY747">
            <v>1</v>
          </cell>
          <cell r="AZ747">
            <v>1</v>
          </cell>
          <cell r="BA747">
            <v>1</v>
          </cell>
          <cell r="BB747" t="str">
            <v>MO20</v>
          </cell>
          <cell r="BC747">
            <v>4</v>
          </cell>
          <cell r="BD747">
            <v>3</v>
          </cell>
          <cell r="BE747" t="str">
            <v>MO10</v>
          </cell>
          <cell r="BF747">
            <v>4</v>
          </cell>
          <cell r="BG747" t="str">
            <v>-</v>
          </cell>
          <cell r="BH747" t="str">
            <v>-</v>
          </cell>
          <cell r="BI747" t="str">
            <v>-</v>
          </cell>
          <cell r="BJ747" t="str">
            <v>-</v>
          </cell>
          <cell r="BK747" t="str">
            <v>-</v>
          </cell>
          <cell r="BL747" t="str">
            <v>-</v>
          </cell>
          <cell r="BM747" t="str">
            <v>-</v>
          </cell>
          <cell r="BN747" t="str">
            <v>-</v>
          </cell>
          <cell r="BO747" t="str">
            <v>-</v>
          </cell>
          <cell r="BP747" t="str">
            <v>-</v>
          </cell>
          <cell r="BQ747" t="str">
            <v>-</v>
          </cell>
          <cell r="BR747">
            <v>170098</v>
          </cell>
          <cell r="BS747">
            <v>0</v>
          </cell>
          <cell r="BT747">
            <v>170098</v>
          </cell>
          <cell r="BU747">
            <v>0</v>
          </cell>
          <cell r="BW747" t="str">
            <v>Administracion, Imprevistos, Utilidad (AIU)</v>
          </cell>
          <cell r="BX747">
            <v>0</v>
          </cell>
          <cell r="BY747">
            <v>0</v>
          </cell>
          <cell r="BZ747">
            <v>0</v>
          </cell>
          <cell r="CA747">
            <v>0</v>
          </cell>
        </row>
        <row r="748">
          <cell r="D748" t="str">
            <v>ROTURA DE PAVIMENTO RIGIDO PARA REDES DE ACUEDUCTO Y ALCANTARILLADO</v>
          </cell>
          <cell r="E748" t="str">
            <v>M3</v>
          </cell>
          <cell r="F748" t="str">
            <v>MG501</v>
          </cell>
          <cell r="G748">
            <v>9.5000000000000001E-2</v>
          </cell>
          <cell r="H748" t="str">
            <v>MG507</v>
          </cell>
          <cell r="I748">
            <v>3</v>
          </cell>
          <cell r="J748" t="str">
            <v>MG506</v>
          </cell>
          <cell r="K748">
            <v>3</v>
          </cell>
          <cell r="L748" t="str">
            <v>-</v>
          </cell>
          <cell r="M748" t="str">
            <v>-</v>
          </cell>
          <cell r="N748" t="str">
            <v>-</v>
          </cell>
          <cell r="O748" t="str">
            <v>-</v>
          </cell>
          <cell r="P748" t="str">
            <v>-</v>
          </cell>
          <cell r="Q748" t="str">
            <v>-</v>
          </cell>
          <cell r="R748" t="str">
            <v>-</v>
          </cell>
          <cell r="S748" t="str">
            <v>-</v>
          </cell>
          <cell r="T748" t="str">
            <v>-</v>
          </cell>
          <cell r="U748" t="str">
            <v>-</v>
          </cell>
          <cell r="V748" t="str">
            <v>-</v>
          </cell>
          <cell r="W748" t="str">
            <v>-</v>
          </cell>
          <cell r="X748" t="str">
            <v>-</v>
          </cell>
          <cell r="Y748" t="str">
            <v>-</v>
          </cell>
          <cell r="Z748" t="str">
            <v>-</v>
          </cell>
          <cell r="AA748" t="str">
            <v>-</v>
          </cell>
          <cell r="AB748" t="str">
            <v>-</v>
          </cell>
          <cell r="AC748" t="str">
            <v>-</v>
          </cell>
          <cell r="AD748" t="str">
            <v>-</v>
          </cell>
          <cell r="AE748" t="str">
            <v>-</v>
          </cell>
          <cell r="AF748" t="str">
            <v>-</v>
          </cell>
          <cell r="AG748" t="str">
            <v>-</v>
          </cell>
          <cell r="AH748" t="str">
            <v>-</v>
          </cell>
          <cell r="AI748" t="str">
            <v>-</v>
          </cell>
          <cell r="AJ748">
            <v>0</v>
          </cell>
          <cell r="AK748" t="str">
            <v>-</v>
          </cell>
          <cell r="AL748" t="str">
            <v>-</v>
          </cell>
          <cell r="AM748" t="str">
            <v>-</v>
          </cell>
          <cell r="AN748" t="str">
            <v>-</v>
          </cell>
          <cell r="AO748" t="str">
            <v>-</v>
          </cell>
          <cell r="AP748" t="str">
            <v>-</v>
          </cell>
          <cell r="AQ748" t="str">
            <v>-</v>
          </cell>
          <cell r="AR748" t="str">
            <v>-</v>
          </cell>
          <cell r="AS748" t="str">
            <v>-</v>
          </cell>
          <cell r="AT748" t="str">
            <v>-</v>
          </cell>
          <cell r="AU748" t="str">
            <v>-</v>
          </cell>
          <cell r="AV748" t="str">
            <v>-</v>
          </cell>
          <cell r="AW748">
            <v>1</v>
          </cell>
          <cell r="AX748" t="str">
            <v>-</v>
          </cell>
          <cell r="AY748">
            <v>1</v>
          </cell>
          <cell r="AZ748">
            <v>1</v>
          </cell>
          <cell r="BA748">
            <v>1</v>
          </cell>
          <cell r="BB748" t="str">
            <v>MO21</v>
          </cell>
          <cell r="BC748">
            <v>2.1</v>
          </cell>
          <cell r="BD748">
            <v>2</v>
          </cell>
          <cell r="BE748" t="str">
            <v>MO20</v>
          </cell>
          <cell r="BF748">
            <v>2.1</v>
          </cell>
          <cell r="BG748">
            <v>1</v>
          </cell>
          <cell r="BH748" t="str">
            <v>MO10</v>
          </cell>
          <cell r="BI748">
            <v>2.1</v>
          </cell>
          <cell r="BJ748" t="str">
            <v>-</v>
          </cell>
          <cell r="BK748" t="str">
            <v>-</v>
          </cell>
          <cell r="BL748" t="str">
            <v>-</v>
          </cell>
          <cell r="BM748" t="str">
            <v>-</v>
          </cell>
          <cell r="BN748" t="str">
            <v>-</v>
          </cell>
          <cell r="BO748" t="str">
            <v>-</v>
          </cell>
          <cell r="BP748" t="str">
            <v>-</v>
          </cell>
          <cell r="BQ748" t="str">
            <v>-</v>
          </cell>
          <cell r="BR748">
            <v>167084</v>
          </cell>
          <cell r="BS748">
            <v>0</v>
          </cell>
          <cell r="BT748">
            <v>167084</v>
          </cell>
          <cell r="BU748">
            <v>0</v>
          </cell>
          <cell r="BW748" t="str">
            <v>Administracion, Imprevistos, Utilidad (AIU)</v>
          </cell>
          <cell r="BX748">
            <v>0</v>
          </cell>
          <cell r="BY748">
            <v>0</v>
          </cell>
          <cell r="BZ748">
            <v>0</v>
          </cell>
          <cell r="CA748">
            <v>0</v>
          </cell>
        </row>
        <row r="749">
          <cell r="D749" t="str">
            <v>ROTURA DE PAVIMENTO RIGIDO PARA REDES DE ACUEDUCTO Y ALCANTARILLADO (TEMPORAL)</v>
          </cell>
          <cell r="E749" t="str">
            <v>M3</v>
          </cell>
          <cell r="F749" t="str">
            <v>MG501</v>
          </cell>
          <cell r="G749">
            <v>0.1</v>
          </cell>
          <cell r="H749" t="str">
            <v>MG507</v>
          </cell>
          <cell r="I749">
            <v>3</v>
          </cell>
          <cell r="J749" t="str">
            <v>MG506</v>
          </cell>
          <cell r="K749">
            <v>3</v>
          </cell>
          <cell r="L749" t="str">
            <v>-</v>
          </cell>
          <cell r="M749" t="str">
            <v>-</v>
          </cell>
          <cell r="N749" t="str">
            <v>-</v>
          </cell>
          <cell r="O749" t="str">
            <v>-</v>
          </cell>
          <cell r="P749" t="str">
            <v>-</v>
          </cell>
          <cell r="Q749" t="str">
            <v>-</v>
          </cell>
          <cell r="R749" t="str">
            <v>-</v>
          </cell>
          <cell r="S749" t="str">
            <v>-</v>
          </cell>
          <cell r="T749" t="str">
            <v>-</v>
          </cell>
          <cell r="U749" t="str">
            <v>-</v>
          </cell>
          <cell r="V749" t="str">
            <v>-</v>
          </cell>
          <cell r="W749" t="str">
            <v>-</v>
          </cell>
          <cell r="X749" t="str">
            <v>-</v>
          </cell>
          <cell r="Y749" t="str">
            <v>-</v>
          </cell>
          <cell r="Z749" t="str">
            <v>-</v>
          </cell>
          <cell r="AA749" t="str">
            <v>-</v>
          </cell>
          <cell r="AB749" t="str">
            <v>-</v>
          </cell>
          <cell r="AC749" t="str">
            <v>-</v>
          </cell>
          <cell r="AD749" t="str">
            <v>-</v>
          </cell>
          <cell r="AE749" t="str">
            <v>-</v>
          </cell>
          <cell r="AF749" t="str">
            <v>-</v>
          </cell>
          <cell r="AG749" t="str">
            <v>-</v>
          </cell>
          <cell r="AH749" t="str">
            <v>-</v>
          </cell>
          <cell r="AI749" t="str">
            <v>-</v>
          </cell>
          <cell r="AJ749">
            <v>0</v>
          </cell>
          <cell r="AK749" t="str">
            <v>-</v>
          </cell>
          <cell r="AL749" t="str">
            <v>-</v>
          </cell>
          <cell r="AM749" t="str">
            <v>-</v>
          </cell>
          <cell r="AN749" t="str">
            <v>-</v>
          </cell>
          <cell r="AO749" t="str">
            <v>-</v>
          </cell>
          <cell r="AP749" t="str">
            <v>-</v>
          </cell>
          <cell r="AQ749" t="str">
            <v>-</v>
          </cell>
          <cell r="AR749" t="str">
            <v>-</v>
          </cell>
          <cell r="AS749" t="str">
            <v>-</v>
          </cell>
          <cell r="AT749" t="str">
            <v>-</v>
          </cell>
          <cell r="AU749" t="str">
            <v>-</v>
          </cell>
          <cell r="AV749" t="str">
            <v>-</v>
          </cell>
          <cell r="AW749">
            <v>1</v>
          </cell>
          <cell r="AX749" t="str">
            <v>-</v>
          </cell>
          <cell r="AY749">
            <v>1</v>
          </cell>
          <cell r="AZ749">
            <v>1</v>
          </cell>
          <cell r="BA749">
            <v>1</v>
          </cell>
          <cell r="BB749" t="str">
            <v>MO21</v>
          </cell>
          <cell r="BC749">
            <v>8</v>
          </cell>
          <cell r="BD749">
            <v>1</v>
          </cell>
          <cell r="BE749" t="str">
            <v>MO20</v>
          </cell>
          <cell r="BF749">
            <v>8</v>
          </cell>
          <cell r="BG749">
            <v>1</v>
          </cell>
          <cell r="BH749" t="str">
            <v>MO10</v>
          </cell>
          <cell r="BI749">
            <v>8</v>
          </cell>
          <cell r="BJ749" t="str">
            <v>-</v>
          </cell>
          <cell r="BK749" t="str">
            <v>-</v>
          </cell>
          <cell r="BL749" t="str">
            <v>-</v>
          </cell>
          <cell r="BM749" t="str">
            <v>-</v>
          </cell>
          <cell r="BN749" t="str">
            <v>-</v>
          </cell>
          <cell r="BO749" t="str">
            <v>-</v>
          </cell>
          <cell r="BP749" t="str">
            <v>-</v>
          </cell>
          <cell r="BQ749" t="str">
            <v>-</v>
          </cell>
          <cell r="BR749">
            <v>43467</v>
          </cell>
          <cell r="BS749">
            <v>0</v>
          </cell>
          <cell r="BT749">
            <v>43467</v>
          </cell>
          <cell r="BU749">
            <v>0</v>
          </cell>
          <cell r="BW749" t="str">
            <v>Administracion, Imprevistos, Utilidad (AIU)</v>
          </cell>
          <cell r="BX749">
            <v>0</v>
          </cell>
          <cell r="BY749">
            <v>0</v>
          </cell>
          <cell r="BZ749">
            <v>0</v>
          </cell>
          <cell r="CA749">
            <v>0</v>
          </cell>
        </row>
        <row r="750">
          <cell r="D750" t="str">
            <v>RUEDA DE MANEJO (10" - 16")</v>
          </cell>
          <cell r="E750" t="str">
            <v>UND</v>
          </cell>
          <cell r="F750" t="str">
            <v>MG501</v>
          </cell>
          <cell r="G750">
            <v>0.1</v>
          </cell>
          <cell r="H750" t="str">
            <v>-</v>
          </cell>
          <cell r="I750" t="str">
            <v>-</v>
          </cell>
          <cell r="J750" t="str">
            <v>-</v>
          </cell>
          <cell r="K750" t="str">
            <v>-</v>
          </cell>
          <cell r="L750" t="str">
            <v>-</v>
          </cell>
          <cell r="M750" t="str">
            <v>-</v>
          </cell>
          <cell r="N750" t="str">
            <v>-</v>
          </cell>
          <cell r="O750" t="str">
            <v>-</v>
          </cell>
          <cell r="P750" t="str">
            <v>C5578</v>
          </cell>
          <cell r="Q750">
            <v>1</v>
          </cell>
          <cell r="R750" t="str">
            <v>-</v>
          </cell>
          <cell r="S750" t="str">
            <v>-</v>
          </cell>
          <cell r="T750" t="str">
            <v>-</v>
          </cell>
          <cell r="U750" t="str">
            <v>-</v>
          </cell>
          <cell r="V750" t="str">
            <v>-</v>
          </cell>
          <cell r="W750" t="str">
            <v>-</v>
          </cell>
          <cell r="X750" t="str">
            <v>-</v>
          </cell>
          <cell r="Y750" t="str">
            <v>-</v>
          </cell>
          <cell r="Z750" t="str">
            <v>-</v>
          </cell>
          <cell r="AA750" t="str">
            <v>-</v>
          </cell>
          <cell r="AB750" t="str">
            <v>-</v>
          </cell>
          <cell r="AC750" t="str">
            <v>-</v>
          </cell>
          <cell r="AD750" t="str">
            <v>-</v>
          </cell>
          <cell r="AE750" t="str">
            <v>-</v>
          </cell>
          <cell r="AF750" t="str">
            <v>-</v>
          </cell>
          <cell r="AG750" t="str">
            <v>-</v>
          </cell>
          <cell r="AH750" t="str">
            <v>-</v>
          </cell>
          <cell r="AI750" t="str">
            <v>-</v>
          </cell>
          <cell r="AJ750">
            <v>0</v>
          </cell>
          <cell r="AK750" t="str">
            <v>-</v>
          </cell>
          <cell r="AL750" t="str">
            <v>-</v>
          </cell>
          <cell r="AM750" t="str">
            <v>-</v>
          </cell>
          <cell r="AN750" t="str">
            <v>-</v>
          </cell>
          <cell r="AO750" t="str">
            <v>-</v>
          </cell>
          <cell r="AP750" t="str">
            <v>-</v>
          </cell>
          <cell r="AQ750" t="str">
            <v>-</v>
          </cell>
          <cell r="AR750" t="str">
            <v>-</v>
          </cell>
          <cell r="AS750" t="str">
            <v>-</v>
          </cell>
          <cell r="AT750" t="str">
            <v>-</v>
          </cell>
          <cell r="AU750" t="str">
            <v>-</v>
          </cell>
          <cell r="AV750" t="str">
            <v>-</v>
          </cell>
          <cell r="AW750">
            <v>1</v>
          </cell>
          <cell r="AX750" t="str">
            <v>-</v>
          </cell>
          <cell r="AY750">
            <v>1</v>
          </cell>
          <cell r="AZ750">
            <v>1</v>
          </cell>
          <cell r="BA750">
            <v>1</v>
          </cell>
          <cell r="BB750" t="str">
            <v>MO20</v>
          </cell>
          <cell r="BC750">
            <v>7</v>
          </cell>
          <cell r="BD750">
            <v>2</v>
          </cell>
          <cell r="BE750" t="str">
            <v>MO10</v>
          </cell>
          <cell r="BF750">
            <v>7</v>
          </cell>
          <cell r="BG750" t="str">
            <v>-</v>
          </cell>
          <cell r="BH750" t="str">
            <v>-</v>
          </cell>
          <cell r="BI750" t="str">
            <v>-</v>
          </cell>
          <cell r="BJ750" t="str">
            <v>-</v>
          </cell>
          <cell r="BK750" t="str">
            <v>-</v>
          </cell>
          <cell r="BL750" t="str">
            <v>-</v>
          </cell>
          <cell r="BM750" t="str">
            <v>-</v>
          </cell>
          <cell r="BN750" t="str">
            <v>-</v>
          </cell>
          <cell r="BO750" t="str">
            <v>-</v>
          </cell>
          <cell r="BP750" t="str">
            <v>-</v>
          </cell>
          <cell r="BQ750" t="str">
            <v>-</v>
          </cell>
          <cell r="BR750">
            <v>158595</v>
          </cell>
          <cell r="BS750">
            <v>0</v>
          </cell>
          <cell r="BT750">
            <v>0</v>
          </cell>
          <cell r="BU750">
            <v>0</v>
          </cell>
          <cell r="BW750" t="str">
            <v>Administracion, Imprevistos, Utilidad (AIU)</v>
          </cell>
          <cell r="BX750">
            <v>0</v>
          </cell>
          <cell r="BY750">
            <v>0</v>
          </cell>
          <cell r="BZ750">
            <v>0</v>
          </cell>
          <cell r="CA750">
            <v>0</v>
          </cell>
        </row>
        <row r="751">
          <cell r="D751" t="str">
            <v>RUEDA DE MANEJO (18"-24")</v>
          </cell>
          <cell r="E751" t="str">
            <v>UND</v>
          </cell>
          <cell r="F751" t="str">
            <v>MG501</v>
          </cell>
          <cell r="G751">
            <v>0.1</v>
          </cell>
          <cell r="H751" t="str">
            <v>-</v>
          </cell>
          <cell r="I751" t="str">
            <v>-</v>
          </cell>
          <cell r="J751" t="str">
            <v>-</v>
          </cell>
          <cell r="K751" t="str">
            <v>-</v>
          </cell>
          <cell r="L751" t="str">
            <v>-</v>
          </cell>
          <cell r="M751" t="str">
            <v>-</v>
          </cell>
          <cell r="N751" t="str">
            <v>-</v>
          </cell>
          <cell r="O751" t="str">
            <v>-</v>
          </cell>
          <cell r="P751" t="str">
            <v>C5589</v>
          </cell>
          <cell r="Q751">
            <v>1</v>
          </cell>
          <cell r="R751" t="str">
            <v>-</v>
          </cell>
          <cell r="S751" t="str">
            <v>-</v>
          </cell>
          <cell r="T751" t="str">
            <v>-</v>
          </cell>
          <cell r="U751" t="str">
            <v>-</v>
          </cell>
          <cell r="V751" t="str">
            <v>-</v>
          </cell>
          <cell r="W751" t="str">
            <v>-</v>
          </cell>
          <cell r="X751" t="str">
            <v>-</v>
          </cell>
          <cell r="Y751" t="str">
            <v>-</v>
          </cell>
          <cell r="Z751" t="str">
            <v>-</v>
          </cell>
          <cell r="AA751" t="str">
            <v>-</v>
          </cell>
          <cell r="AB751" t="str">
            <v>-</v>
          </cell>
          <cell r="AC751" t="str">
            <v>-</v>
          </cell>
          <cell r="AD751" t="str">
            <v>-</v>
          </cell>
          <cell r="AE751" t="str">
            <v>-</v>
          </cell>
          <cell r="AF751" t="str">
            <v>-</v>
          </cell>
          <cell r="AG751" t="str">
            <v>-</v>
          </cell>
          <cell r="AH751" t="str">
            <v>-</v>
          </cell>
          <cell r="AI751" t="str">
            <v>-</v>
          </cell>
          <cell r="AJ751">
            <v>0</v>
          </cell>
          <cell r="AK751" t="str">
            <v>-</v>
          </cell>
          <cell r="AL751" t="str">
            <v>-</v>
          </cell>
          <cell r="AM751" t="str">
            <v>-</v>
          </cell>
          <cell r="AN751" t="str">
            <v>-</v>
          </cell>
          <cell r="AO751" t="str">
            <v>-</v>
          </cell>
          <cell r="AP751" t="str">
            <v>-</v>
          </cell>
          <cell r="AQ751" t="str">
            <v>-</v>
          </cell>
          <cell r="AR751" t="str">
            <v>-</v>
          </cell>
          <cell r="AS751" t="str">
            <v>-</v>
          </cell>
          <cell r="AT751" t="str">
            <v>-</v>
          </cell>
          <cell r="AU751" t="str">
            <v>-</v>
          </cell>
          <cell r="AV751" t="str">
            <v>-</v>
          </cell>
          <cell r="AW751">
            <v>1</v>
          </cell>
          <cell r="AX751" t="str">
            <v>-</v>
          </cell>
          <cell r="AY751">
            <v>1</v>
          </cell>
          <cell r="AZ751">
            <v>1</v>
          </cell>
          <cell r="BA751">
            <v>1</v>
          </cell>
          <cell r="BB751" t="str">
            <v>MO20</v>
          </cell>
          <cell r="BC751">
            <v>7</v>
          </cell>
          <cell r="BD751">
            <v>2</v>
          </cell>
          <cell r="BE751" t="str">
            <v>MO10</v>
          </cell>
          <cell r="BF751">
            <v>7</v>
          </cell>
          <cell r="BG751" t="str">
            <v>-</v>
          </cell>
          <cell r="BH751" t="str">
            <v>-</v>
          </cell>
          <cell r="BI751" t="str">
            <v>-</v>
          </cell>
          <cell r="BJ751" t="str">
            <v>-</v>
          </cell>
          <cell r="BK751" t="str">
            <v>-</v>
          </cell>
          <cell r="BL751" t="str">
            <v>-</v>
          </cell>
          <cell r="BM751" t="str">
            <v>-</v>
          </cell>
          <cell r="BN751" t="str">
            <v>-</v>
          </cell>
          <cell r="BO751" t="str">
            <v>-</v>
          </cell>
          <cell r="BP751" t="str">
            <v>-</v>
          </cell>
          <cell r="BQ751" t="str">
            <v>-</v>
          </cell>
          <cell r="BR751">
            <v>208595</v>
          </cell>
          <cell r="BS751">
            <v>0</v>
          </cell>
          <cell r="BT751">
            <v>0</v>
          </cell>
          <cell r="BU751">
            <v>0</v>
          </cell>
          <cell r="BW751" t="str">
            <v>Administracion, Imprevistos, Utilidad (AIU)</v>
          </cell>
          <cell r="BX751">
            <v>0</v>
          </cell>
          <cell r="BY751">
            <v>0</v>
          </cell>
          <cell r="BZ751">
            <v>0</v>
          </cell>
          <cell r="CA751">
            <v>0</v>
          </cell>
        </row>
        <row r="752">
          <cell r="D752" t="str">
            <v>RUEDA DE MANEJO (6" - 8")</v>
          </cell>
          <cell r="E752" t="str">
            <v>UND</v>
          </cell>
          <cell r="F752" t="str">
            <v>MG501</v>
          </cell>
          <cell r="G752">
            <v>0.1</v>
          </cell>
          <cell r="H752" t="str">
            <v>-</v>
          </cell>
          <cell r="I752" t="str">
            <v>-</v>
          </cell>
          <cell r="J752" t="str">
            <v>-</v>
          </cell>
          <cell r="K752" t="str">
            <v>-</v>
          </cell>
          <cell r="L752" t="str">
            <v>-</v>
          </cell>
          <cell r="M752" t="str">
            <v>-</v>
          </cell>
          <cell r="N752" t="str">
            <v>-</v>
          </cell>
          <cell r="O752" t="str">
            <v>-</v>
          </cell>
          <cell r="P752" t="str">
            <v>C5055</v>
          </cell>
          <cell r="Q752">
            <v>1</v>
          </cell>
          <cell r="R752" t="str">
            <v>-</v>
          </cell>
          <cell r="S752" t="str">
            <v>-</v>
          </cell>
          <cell r="T752" t="str">
            <v>-</v>
          </cell>
          <cell r="U752" t="str">
            <v>-</v>
          </cell>
          <cell r="V752" t="str">
            <v>-</v>
          </cell>
          <cell r="W752" t="str">
            <v>-</v>
          </cell>
          <cell r="X752" t="str">
            <v>-</v>
          </cell>
          <cell r="Y752" t="str">
            <v>-</v>
          </cell>
          <cell r="Z752" t="str">
            <v>-</v>
          </cell>
          <cell r="AA752" t="str">
            <v>-</v>
          </cell>
          <cell r="AB752" t="str">
            <v>-</v>
          </cell>
          <cell r="AC752" t="str">
            <v>-</v>
          </cell>
          <cell r="AD752" t="str">
            <v>-</v>
          </cell>
          <cell r="AE752" t="str">
            <v>-</v>
          </cell>
          <cell r="AF752" t="str">
            <v>-</v>
          </cell>
          <cell r="AG752" t="str">
            <v>-</v>
          </cell>
          <cell r="AH752" t="str">
            <v>-</v>
          </cell>
          <cell r="AI752" t="str">
            <v>-</v>
          </cell>
          <cell r="AJ752">
            <v>0</v>
          </cell>
          <cell r="AK752" t="str">
            <v>-</v>
          </cell>
          <cell r="AL752" t="str">
            <v>-</v>
          </cell>
          <cell r="AM752" t="str">
            <v>-</v>
          </cell>
          <cell r="AN752" t="str">
            <v>-</v>
          </cell>
          <cell r="AO752" t="str">
            <v>-</v>
          </cell>
          <cell r="AP752" t="str">
            <v>-</v>
          </cell>
          <cell r="AQ752" t="str">
            <v>-</v>
          </cell>
          <cell r="AR752" t="str">
            <v>-</v>
          </cell>
          <cell r="AS752" t="str">
            <v>-</v>
          </cell>
          <cell r="AT752" t="str">
            <v>-</v>
          </cell>
          <cell r="AU752" t="str">
            <v>-</v>
          </cell>
          <cell r="AV752" t="str">
            <v>-</v>
          </cell>
          <cell r="AW752">
            <v>1</v>
          </cell>
          <cell r="AX752" t="str">
            <v>-</v>
          </cell>
          <cell r="AY752">
            <v>1</v>
          </cell>
          <cell r="AZ752">
            <v>1</v>
          </cell>
          <cell r="BA752">
            <v>1</v>
          </cell>
          <cell r="BB752" t="str">
            <v>MO20</v>
          </cell>
          <cell r="BC752">
            <v>7</v>
          </cell>
          <cell r="BD752">
            <v>1</v>
          </cell>
          <cell r="BE752" t="str">
            <v>MO10</v>
          </cell>
          <cell r="BF752">
            <v>7</v>
          </cell>
          <cell r="BG752" t="str">
            <v>-</v>
          </cell>
          <cell r="BH752" t="str">
            <v>-</v>
          </cell>
          <cell r="BI752" t="str">
            <v>-</v>
          </cell>
          <cell r="BJ752" t="str">
            <v>-</v>
          </cell>
          <cell r="BK752" t="str">
            <v>-</v>
          </cell>
          <cell r="BL752" t="str">
            <v>-</v>
          </cell>
          <cell r="BM752" t="str">
            <v>-</v>
          </cell>
          <cell r="BN752" t="str">
            <v>-</v>
          </cell>
          <cell r="BO752" t="str">
            <v>-</v>
          </cell>
          <cell r="BP752" t="str">
            <v>-</v>
          </cell>
          <cell r="BQ752" t="str">
            <v>-</v>
          </cell>
          <cell r="BR752">
            <v>51446</v>
          </cell>
          <cell r="BS752">
            <v>0</v>
          </cell>
          <cell r="BT752">
            <v>0</v>
          </cell>
          <cell r="BU752">
            <v>0</v>
          </cell>
          <cell r="BW752" t="str">
            <v>Administracion, Imprevistos, Utilidad (AIU)</v>
          </cell>
          <cell r="BX752">
            <v>0</v>
          </cell>
          <cell r="BY752">
            <v>0</v>
          </cell>
          <cell r="BZ752">
            <v>0</v>
          </cell>
          <cell r="CA752">
            <v>0</v>
          </cell>
        </row>
        <row r="753">
          <cell r="D753" t="str">
            <v>S t ide Arena de grano fino y grueso limpio duros, redondos, libre de polvo, arcilla o material orgánico tamaño efectivo entre 0.43 y 0.47 mm., coeficiente de uniformidad entre 1.3 y 1.5, gravedad especifica entre 2.60 y 2.70</v>
          </cell>
          <cell r="E753" t="str">
            <v>m3</v>
          </cell>
          <cell r="F753" t="str">
            <v>MG501</v>
          </cell>
          <cell r="G753">
            <v>0.05</v>
          </cell>
          <cell r="H753" t="str">
            <v>-</v>
          </cell>
          <cell r="I753" t="str">
            <v>-</v>
          </cell>
          <cell r="J753" t="str">
            <v>-</v>
          </cell>
          <cell r="K753" t="str">
            <v>-</v>
          </cell>
          <cell r="L753" t="str">
            <v>-</v>
          </cell>
          <cell r="M753" t="str">
            <v>-</v>
          </cell>
          <cell r="N753" t="str">
            <v>-</v>
          </cell>
          <cell r="O753" t="str">
            <v>-</v>
          </cell>
          <cell r="P753" t="str">
            <v>C5530</v>
          </cell>
          <cell r="Q753">
            <v>1.25</v>
          </cell>
          <cell r="R753" t="str">
            <v>-</v>
          </cell>
          <cell r="S753" t="str">
            <v>-</v>
          </cell>
          <cell r="T753" t="str">
            <v>-</v>
          </cell>
          <cell r="U753" t="str">
            <v>-</v>
          </cell>
          <cell r="V753" t="str">
            <v>-</v>
          </cell>
          <cell r="W753" t="str">
            <v>-</v>
          </cell>
          <cell r="X753" t="str">
            <v>-</v>
          </cell>
          <cell r="Y753" t="str">
            <v>-</v>
          </cell>
          <cell r="Z753" t="str">
            <v>-</v>
          </cell>
          <cell r="AA753" t="str">
            <v>-</v>
          </cell>
          <cell r="AB753" t="str">
            <v>-</v>
          </cell>
          <cell r="AC753" t="str">
            <v>-</v>
          </cell>
          <cell r="AD753" t="str">
            <v>-</v>
          </cell>
          <cell r="AE753" t="str">
            <v>-</v>
          </cell>
          <cell r="AF753" t="str">
            <v>-</v>
          </cell>
          <cell r="AG753" t="str">
            <v>-</v>
          </cell>
          <cell r="AH753" t="str">
            <v>-</v>
          </cell>
          <cell r="AI753" t="str">
            <v>-</v>
          </cell>
          <cell r="AJ753">
            <v>0</v>
          </cell>
          <cell r="AK753" t="str">
            <v>-</v>
          </cell>
          <cell r="AL753" t="str">
            <v>-</v>
          </cell>
          <cell r="AM753" t="str">
            <v>-</v>
          </cell>
          <cell r="AN753" t="str">
            <v>-</v>
          </cell>
          <cell r="AO753" t="str">
            <v>-</v>
          </cell>
          <cell r="AP753" t="str">
            <v>-</v>
          </cell>
          <cell r="AQ753" t="str">
            <v>-</v>
          </cell>
          <cell r="AR753" t="str">
            <v>-</v>
          </cell>
          <cell r="AS753" t="str">
            <v>-</v>
          </cell>
          <cell r="AT753" t="str">
            <v>-</v>
          </cell>
          <cell r="AU753" t="str">
            <v>-</v>
          </cell>
          <cell r="AV753" t="str">
            <v>-</v>
          </cell>
          <cell r="AW753">
            <v>1</v>
          </cell>
          <cell r="AX753" t="str">
            <v>-</v>
          </cell>
          <cell r="AY753">
            <v>1</v>
          </cell>
          <cell r="AZ753">
            <v>1</v>
          </cell>
          <cell r="BA753">
            <v>1</v>
          </cell>
          <cell r="BB753" t="str">
            <v>MO20</v>
          </cell>
          <cell r="BC753">
            <v>5</v>
          </cell>
          <cell r="BD753">
            <v>3</v>
          </cell>
          <cell r="BE753" t="str">
            <v>MO10</v>
          </cell>
          <cell r="BF753">
            <v>5</v>
          </cell>
          <cell r="BG753" t="str">
            <v>-</v>
          </cell>
          <cell r="BH753" t="str">
            <v>-</v>
          </cell>
          <cell r="BI753" t="str">
            <v>-</v>
          </cell>
          <cell r="BJ753" t="str">
            <v>-</v>
          </cell>
          <cell r="BK753" t="str">
            <v>-</v>
          </cell>
          <cell r="BL753" t="str">
            <v>-</v>
          </cell>
          <cell r="BM753" t="str">
            <v>-</v>
          </cell>
          <cell r="BN753" t="str">
            <v>-</v>
          </cell>
          <cell r="BO753" t="str">
            <v>-</v>
          </cell>
          <cell r="BP753" t="str">
            <v>-</v>
          </cell>
          <cell r="BQ753" t="str">
            <v>-</v>
          </cell>
          <cell r="BR753">
            <v>610267</v>
          </cell>
          <cell r="BS753">
            <v>0</v>
          </cell>
          <cell r="BT753">
            <v>610267</v>
          </cell>
          <cell r="BU753">
            <v>0</v>
          </cell>
          <cell r="BW753" t="str">
            <v>Administracion, Imprevistos, Utilidad (AIU)</v>
          </cell>
          <cell r="BX753">
            <v>0</v>
          </cell>
          <cell r="BY753">
            <v>0</v>
          </cell>
          <cell r="BZ753">
            <v>0</v>
          </cell>
          <cell r="CA753">
            <v>0</v>
          </cell>
        </row>
        <row r="754">
          <cell r="D754" t="str">
            <v>S t ide Arena de grano fino y grueso, lavado, redondos, tamaño efectivo tamiz  12-20 coeficiente de uniformidad entre 1.3 y 1.6, gravedad especifica entre 2.60 y 2.70. presentacion en bultos de 50 kg.</v>
          </cell>
          <cell r="E754" t="str">
            <v>m3</v>
          </cell>
          <cell r="F754" t="str">
            <v>MG501</v>
          </cell>
          <cell r="G754">
            <v>0.05</v>
          </cell>
          <cell r="H754" t="str">
            <v>-</v>
          </cell>
          <cell r="I754" t="str">
            <v>-</v>
          </cell>
          <cell r="J754" t="str">
            <v>-</v>
          </cell>
          <cell r="K754" t="str">
            <v>-</v>
          </cell>
          <cell r="L754" t="str">
            <v>-</v>
          </cell>
          <cell r="M754" t="str">
            <v>-</v>
          </cell>
          <cell r="N754" t="str">
            <v>-</v>
          </cell>
          <cell r="O754" t="str">
            <v>-</v>
          </cell>
          <cell r="P754" t="str">
            <v>C5123</v>
          </cell>
          <cell r="Q754">
            <v>1.25</v>
          </cell>
          <cell r="R754" t="str">
            <v>-</v>
          </cell>
          <cell r="S754" t="str">
            <v>-</v>
          </cell>
          <cell r="T754" t="str">
            <v>-</v>
          </cell>
          <cell r="U754" t="str">
            <v>-</v>
          </cell>
          <cell r="V754" t="str">
            <v>-</v>
          </cell>
          <cell r="W754" t="str">
            <v>-</v>
          </cell>
          <cell r="X754" t="str">
            <v>-</v>
          </cell>
          <cell r="Y754" t="str">
            <v>-</v>
          </cell>
          <cell r="Z754" t="str">
            <v>-</v>
          </cell>
          <cell r="AA754" t="str">
            <v>-</v>
          </cell>
          <cell r="AB754" t="str">
            <v>-</v>
          </cell>
          <cell r="AC754" t="str">
            <v>-</v>
          </cell>
          <cell r="AD754" t="str">
            <v>-</v>
          </cell>
          <cell r="AE754" t="str">
            <v>-</v>
          </cell>
          <cell r="AF754" t="str">
            <v>-</v>
          </cell>
          <cell r="AG754" t="str">
            <v>-</v>
          </cell>
          <cell r="AH754" t="str">
            <v>-</v>
          </cell>
          <cell r="AI754" t="str">
            <v>-</v>
          </cell>
          <cell r="AJ754">
            <v>0</v>
          </cell>
          <cell r="AK754" t="str">
            <v>-</v>
          </cell>
          <cell r="AL754" t="str">
            <v>-</v>
          </cell>
          <cell r="AM754" t="str">
            <v>-</v>
          </cell>
          <cell r="AN754" t="str">
            <v>-</v>
          </cell>
          <cell r="AO754" t="str">
            <v>-</v>
          </cell>
          <cell r="AP754" t="str">
            <v>-</v>
          </cell>
          <cell r="AQ754" t="str">
            <v>-</v>
          </cell>
          <cell r="AR754" t="str">
            <v>-</v>
          </cell>
          <cell r="AS754" t="str">
            <v>-</v>
          </cell>
          <cell r="AT754" t="str">
            <v>-</v>
          </cell>
          <cell r="AU754" t="str">
            <v>-</v>
          </cell>
          <cell r="AV754" t="str">
            <v>-</v>
          </cell>
          <cell r="AW754">
            <v>1</v>
          </cell>
          <cell r="AX754" t="str">
            <v>-</v>
          </cell>
          <cell r="AY754">
            <v>1</v>
          </cell>
          <cell r="AZ754">
            <v>1</v>
          </cell>
          <cell r="BA754">
            <v>1</v>
          </cell>
          <cell r="BB754" t="str">
            <v>MO20</v>
          </cell>
          <cell r="BC754">
            <v>5</v>
          </cell>
          <cell r="BD754">
            <v>3</v>
          </cell>
          <cell r="BE754" t="str">
            <v>MO10</v>
          </cell>
          <cell r="BF754">
            <v>5</v>
          </cell>
          <cell r="BG754" t="str">
            <v>-</v>
          </cell>
          <cell r="BH754" t="str">
            <v>-</v>
          </cell>
          <cell r="BI754" t="str">
            <v>-</v>
          </cell>
          <cell r="BJ754" t="str">
            <v>-</v>
          </cell>
          <cell r="BK754" t="str">
            <v>-</v>
          </cell>
          <cell r="BL754" t="str">
            <v>-</v>
          </cell>
          <cell r="BM754" t="str">
            <v>-</v>
          </cell>
          <cell r="BN754" t="str">
            <v>-</v>
          </cell>
          <cell r="BO754" t="str">
            <v>-</v>
          </cell>
          <cell r="BP754" t="str">
            <v>-</v>
          </cell>
          <cell r="BQ754" t="str">
            <v>-</v>
          </cell>
          <cell r="BR754">
            <v>582767</v>
          </cell>
          <cell r="BS754">
            <v>0</v>
          </cell>
          <cell r="BT754">
            <v>582767</v>
          </cell>
          <cell r="BU754">
            <v>0</v>
          </cell>
          <cell r="BW754" t="str">
            <v>Administracion, Imprevistos, Utilidad (AIU)</v>
          </cell>
          <cell r="BX754">
            <v>0</v>
          </cell>
          <cell r="BY754">
            <v>0</v>
          </cell>
          <cell r="BZ754">
            <v>0</v>
          </cell>
          <cell r="CA754">
            <v>0</v>
          </cell>
        </row>
        <row r="755">
          <cell r="D755" t="str">
            <v>S t ide Arena de grano fino y grueso, lavado, redondos, tamaño efectivo tamiz  12-20 coeficiente de uniformidad entre 1.3 y 1.6, gravedad especifica entre 2.60 y 2.70. presentacion en bultos de 50 kg. BULTOSSSSSSSSSSSSSSSSS</v>
          </cell>
          <cell r="E755" t="str">
            <v>BL</v>
          </cell>
          <cell r="F755" t="str">
            <v>MG501</v>
          </cell>
          <cell r="G755">
            <v>0.05</v>
          </cell>
          <cell r="H755" t="str">
            <v>-</v>
          </cell>
          <cell r="I755" t="str">
            <v>-</v>
          </cell>
          <cell r="J755" t="str">
            <v>-</v>
          </cell>
          <cell r="K755" t="str">
            <v>-</v>
          </cell>
          <cell r="L755" t="str">
            <v>-</v>
          </cell>
          <cell r="M755" t="str">
            <v>-</v>
          </cell>
          <cell r="N755" t="str">
            <v>-</v>
          </cell>
          <cell r="O755" t="str">
            <v>-</v>
          </cell>
          <cell r="P755" t="str">
            <v>C5354</v>
          </cell>
          <cell r="Q755">
            <v>50</v>
          </cell>
          <cell r="R755" t="str">
            <v>-</v>
          </cell>
          <cell r="S755" t="str">
            <v>-</v>
          </cell>
          <cell r="T755" t="str">
            <v>-</v>
          </cell>
          <cell r="U755" t="str">
            <v>-</v>
          </cell>
          <cell r="V755" t="str">
            <v>-</v>
          </cell>
          <cell r="W755" t="str">
            <v>-</v>
          </cell>
          <cell r="X755" t="str">
            <v>-</v>
          </cell>
          <cell r="Y755" t="str">
            <v>-</v>
          </cell>
          <cell r="Z755" t="str">
            <v>-</v>
          </cell>
          <cell r="AA755" t="str">
            <v>-</v>
          </cell>
          <cell r="AB755" t="str">
            <v>-</v>
          </cell>
          <cell r="AC755" t="str">
            <v>-</v>
          </cell>
          <cell r="AD755" t="str">
            <v>-</v>
          </cell>
          <cell r="AE755" t="str">
            <v>-</v>
          </cell>
          <cell r="AF755" t="str">
            <v>-</v>
          </cell>
          <cell r="AG755" t="str">
            <v>-</v>
          </cell>
          <cell r="AH755" t="str">
            <v>-</v>
          </cell>
          <cell r="AI755" t="str">
            <v>-</v>
          </cell>
          <cell r="AJ755">
            <v>0</v>
          </cell>
          <cell r="AK755" t="str">
            <v>-</v>
          </cell>
          <cell r="AL755" t="str">
            <v>-</v>
          </cell>
          <cell r="AM755" t="str">
            <v>-</v>
          </cell>
          <cell r="AN755" t="str">
            <v>-</v>
          </cell>
          <cell r="AO755" t="str">
            <v>-</v>
          </cell>
          <cell r="AP755" t="str">
            <v>-</v>
          </cell>
          <cell r="AQ755" t="str">
            <v>-</v>
          </cell>
          <cell r="AR755" t="str">
            <v>-</v>
          </cell>
          <cell r="AS755" t="str">
            <v>-</v>
          </cell>
          <cell r="AT755" t="str">
            <v>-</v>
          </cell>
          <cell r="AU755" t="str">
            <v>-</v>
          </cell>
          <cell r="AV755" t="str">
            <v>-</v>
          </cell>
          <cell r="AW755">
            <v>1</v>
          </cell>
          <cell r="AX755" t="str">
            <v>-</v>
          </cell>
          <cell r="AY755">
            <v>1</v>
          </cell>
          <cell r="AZ755">
            <v>1</v>
          </cell>
          <cell r="BA755">
            <v>1</v>
          </cell>
          <cell r="BB755" t="str">
            <v>MO20</v>
          </cell>
          <cell r="BC755">
            <v>23</v>
          </cell>
          <cell r="BD755">
            <v>2</v>
          </cell>
          <cell r="BE755" t="str">
            <v>MO10</v>
          </cell>
          <cell r="BF755">
            <v>23</v>
          </cell>
          <cell r="BG755" t="str">
            <v>-</v>
          </cell>
          <cell r="BH755" t="str">
            <v>-</v>
          </cell>
          <cell r="BI755" t="str">
            <v>-</v>
          </cell>
          <cell r="BJ755" t="str">
            <v>-</v>
          </cell>
          <cell r="BK755" t="str">
            <v>-</v>
          </cell>
          <cell r="BL755" t="str">
            <v>-</v>
          </cell>
          <cell r="BM755" t="str">
            <v>-</v>
          </cell>
          <cell r="BN755" t="str">
            <v>-</v>
          </cell>
          <cell r="BO755" t="str">
            <v>-</v>
          </cell>
          <cell r="BP755" t="str">
            <v>-</v>
          </cell>
          <cell r="BQ755" t="str">
            <v>-</v>
          </cell>
          <cell r="BR755">
            <v>22574</v>
          </cell>
          <cell r="BS755">
            <v>0</v>
          </cell>
          <cell r="BT755">
            <v>22574</v>
          </cell>
          <cell r="BU755">
            <v>0</v>
          </cell>
          <cell r="BW755" t="str">
            <v>Administracion, Imprevistos, Utilidad (AIU)</v>
          </cell>
          <cell r="BX755">
            <v>0</v>
          </cell>
          <cell r="BY755">
            <v>0</v>
          </cell>
          <cell r="BZ755">
            <v>0</v>
          </cell>
          <cell r="CA755">
            <v>0</v>
          </cell>
        </row>
        <row r="756">
          <cell r="D756" t="str">
            <v>S, e i de luminaria, sodio 70 watios, reactancia 208/220voltios, incluye post</v>
          </cell>
          <cell r="E756" t="str">
            <v>Un</v>
          </cell>
          <cell r="F756" t="str">
            <v>MG501</v>
          </cell>
          <cell r="G756">
            <v>0.05</v>
          </cell>
          <cell r="H756" t="str">
            <v>-</v>
          </cell>
          <cell r="I756" t="str">
            <v>-</v>
          </cell>
          <cell r="J756" t="str">
            <v>-</v>
          </cell>
          <cell r="K756" t="str">
            <v>-</v>
          </cell>
          <cell r="L756" t="str">
            <v>-</v>
          </cell>
          <cell r="M756" t="str">
            <v>-</v>
          </cell>
          <cell r="N756" t="str">
            <v>-</v>
          </cell>
          <cell r="O756" t="str">
            <v>-</v>
          </cell>
          <cell r="P756" t="str">
            <v>C5430</v>
          </cell>
          <cell r="Q756">
            <v>1</v>
          </cell>
          <cell r="R756" t="str">
            <v>C5428</v>
          </cell>
          <cell r="S756">
            <v>1</v>
          </cell>
          <cell r="T756" t="str">
            <v>C5241</v>
          </cell>
          <cell r="U756">
            <v>1</v>
          </cell>
          <cell r="V756" t="str">
            <v>IGE1096</v>
          </cell>
          <cell r="W756">
            <v>0.06</v>
          </cell>
          <cell r="X756" t="str">
            <v>IGE1008</v>
          </cell>
          <cell r="Y756">
            <v>6</v>
          </cell>
          <cell r="Z756" t="str">
            <v>C5429</v>
          </cell>
          <cell r="AA756">
            <v>1</v>
          </cell>
          <cell r="AB756" t="str">
            <v>-</v>
          </cell>
          <cell r="AC756" t="str">
            <v>-</v>
          </cell>
          <cell r="AD756" t="str">
            <v>-</v>
          </cell>
          <cell r="AE756" t="str">
            <v>-</v>
          </cell>
          <cell r="AF756" t="str">
            <v>-</v>
          </cell>
          <cell r="AG756" t="str">
            <v>-</v>
          </cell>
          <cell r="AH756" t="str">
            <v>-</v>
          </cell>
          <cell r="AI756" t="str">
            <v>-</v>
          </cell>
          <cell r="AJ756">
            <v>0</v>
          </cell>
          <cell r="AK756" t="str">
            <v>-</v>
          </cell>
          <cell r="AL756" t="str">
            <v>-</v>
          </cell>
          <cell r="AM756" t="str">
            <v>-</v>
          </cell>
          <cell r="AN756" t="str">
            <v>-</v>
          </cell>
          <cell r="AO756" t="str">
            <v>-</v>
          </cell>
          <cell r="AP756" t="str">
            <v>-</v>
          </cell>
          <cell r="AQ756" t="str">
            <v>-</v>
          </cell>
          <cell r="AR756" t="str">
            <v>-</v>
          </cell>
          <cell r="AS756" t="str">
            <v>-</v>
          </cell>
          <cell r="AT756" t="str">
            <v>-</v>
          </cell>
          <cell r="AU756" t="str">
            <v>-</v>
          </cell>
          <cell r="AV756" t="str">
            <v>-</v>
          </cell>
          <cell r="AW756">
            <v>1</v>
          </cell>
          <cell r="AX756" t="str">
            <v>-</v>
          </cell>
          <cell r="AY756">
            <v>1</v>
          </cell>
          <cell r="AZ756">
            <v>1</v>
          </cell>
          <cell r="BA756">
            <v>1</v>
          </cell>
          <cell r="BB756" t="str">
            <v>MO29</v>
          </cell>
          <cell r="BC756">
            <v>2</v>
          </cell>
          <cell r="BD756">
            <v>1</v>
          </cell>
          <cell r="BE756" t="str">
            <v>MO30</v>
          </cell>
          <cell r="BF756">
            <v>2</v>
          </cell>
          <cell r="BG756" t="str">
            <v>-</v>
          </cell>
          <cell r="BH756" t="str">
            <v>-</v>
          </cell>
          <cell r="BI756" t="str">
            <v>-</v>
          </cell>
          <cell r="BJ756" t="str">
            <v>-</v>
          </cell>
          <cell r="BK756" t="str">
            <v>-</v>
          </cell>
          <cell r="BL756" t="str">
            <v>-</v>
          </cell>
          <cell r="BM756" t="str">
            <v>-</v>
          </cell>
          <cell r="BN756" t="str">
            <v>-</v>
          </cell>
          <cell r="BO756" t="str">
            <v>-</v>
          </cell>
          <cell r="BP756" t="str">
            <v>-</v>
          </cell>
          <cell r="BQ756" t="str">
            <v>-</v>
          </cell>
          <cell r="BR756">
            <v>525237</v>
          </cell>
          <cell r="BS756">
            <v>0</v>
          </cell>
          <cell r="BT756">
            <v>0</v>
          </cell>
          <cell r="BU756">
            <v>0</v>
          </cell>
          <cell r="BW756" t="str">
            <v>Administracion, Imprevistos, Utilidad (AIU)</v>
          </cell>
          <cell r="BX756">
            <v>0</v>
          </cell>
          <cell r="BY756">
            <v>0</v>
          </cell>
          <cell r="BZ756">
            <v>0</v>
          </cell>
          <cell r="CA756">
            <v>0</v>
          </cell>
        </row>
        <row r="757">
          <cell r="D757" t="str">
            <v>punto electrico completo</v>
          </cell>
          <cell r="E757" t="str">
            <v>UND</v>
          </cell>
          <cell r="F757" t="str">
            <v>MG501</v>
          </cell>
          <cell r="G757">
            <v>0.05</v>
          </cell>
          <cell r="H757" t="str">
            <v>-</v>
          </cell>
          <cell r="I757" t="str">
            <v>-</v>
          </cell>
          <cell r="J757" t="str">
            <v>-</v>
          </cell>
          <cell r="K757" t="str">
            <v>-</v>
          </cell>
          <cell r="L757" t="str">
            <v>-</v>
          </cell>
          <cell r="M757" t="str">
            <v>-</v>
          </cell>
          <cell r="N757" t="str">
            <v>-</v>
          </cell>
          <cell r="O757" t="str">
            <v>-</v>
          </cell>
          <cell r="P757" t="str">
            <v>IGE1367</v>
          </cell>
          <cell r="Q757">
            <v>3.38</v>
          </cell>
          <cell r="R757" t="str">
            <v>IGE1010</v>
          </cell>
          <cell r="S757">
            <v>2.61</v>
          </cell>
          <cell r="T757" t="str">
            <v>IGE1049</v>
          </cell>
          <cell r="U757">
            <v>1.35</v>
          </cell>
          <cell r="V757" t="str">
            <v>IGE1017</v>
          </cell>
          <cell r="W757">
            <v>2.79</v>
          </cell>
          <cell r="X757" t="str">
            <v>IGE1016</v>
          </cell>
          <cell r="Y757">
            <v>5.61</v>
          </cell>
          <cell r="Z757" t="str">
            <v>IGE1233</v>
          </cell>
          <cell r="AA757">
            <v>1</v>
          </cell>
          <cell r="AB757" t="str">
            <v>C5768</v>
          </cell>
          <cell r="AC757">
            <v>1</v>
          </cell>
          <cell r="AD757" t="str">
            <v>IGE1281</v>
          </cell>
          <cell r="AE757">
            <v>0.01</v>
          </cell>
          <cell r="AF757" t="str">
            <v>IGE1161</v>
          </cell>
          <cell r="AG757">
            <v>0.01</v>
          </cell>
          <cell r="AH757" t="str">
            <v>-</v>
          </cell>
          <cell r="AI757" t="str">
            <v>-</v>
          </cell>
          <cell r="AJ757">
            <v>0</v>
          </cell>
          <cell r="AK757" t="str">
            <v>-</v>
          </cell>
          <cell r="AL757" t="str">
            <v>-</v>
          </cell>
          <cell r="AM757" t="str">
            <v>-</v>
          </cell>
          <cell r="AN757" t="str">
            <v>-</v>
          </cell>
          <cell r="AO757" t="str">
            <v>-</v>
          </cell>
          <cell r="AP757" t="str">
            <v>-</v>
          </cell>
          <cell r="AQ757" t="str">
            <v>-</v>
          </cell>
          <cell r="AR757" t="str">
            <v>-</v>
          </cell>
          <cell r="AS757" t="str">
            <v>-</v>
          </cell>
          <cell r="AT757" t="str">
            <v>-</v>
          </cell>
          <cell r="AU757" t="str">
            <v>-</v>
          </cell>
          <cell r="AV757" t="str">
            <v>-</v>
          </cell>
          <cell r="AW757">
            <v>1</v>
          </cell>
          <cell r="AX757" t="str">
            <v>-</v>
          </cell>
          <cell r="AY757">
            <v>1</v>
          </cell>
          <cell r="AZ757">
            <v>1</v>
          </cell>
          <cell r="BA757">
            <v>1</v>
          </cell>
          <cell r="BB757" t="str">
            <v>MO29</v>
          </cell>
          <cell r="BC757">
            <v>3</v>
          </cell>
          <cell r="BD757">
            <v>1</v>
          </cell>
          <cell r="BE757" t="str">
            <v>MO30</v>
          </cell>
          <cell r="BF757">
            <v>3</v>
          </cell>
          <cell r="BG757" t="str">
            <v>-</v>
          </cell>
          <cell r="BH757" t="str">
            <v>-</v>
          </cell>
          <cell r="BI757" t="str">
            <v>-</v>
          </cell>
          <cell r="BJ757" t="str">
            <v>-</v>
          </cell>
          <cell r="BK757" t="str">
            <v>-</v>
          </cell>
          <cell r="BL757" t="str">
            <v>-</v>
          </cell>
          <cell r="BM757" t="str">
            <v>-</v>
          </cell>
          <cell r="BN757" t="str">
            <v>-</v>
          </cell>
          <cell r="BO757" t="str">
            <v>-</v>
          </cell>
          <cell r="BP757" t="str">
            <v>-</v>
          </cell>
          <cell r="BQ757" t="str">
            <v>-</v>
          </cell>
          <cell r="BR757">
            <v>86974</v>
          </cell>
          <cell r="BS757">
            <v>0</v>
          </cell>
          <cell r="BT757">
            <v>86974</v>
          </cell>
          <cell r="BU757">
            <v>0</v>
          </cell>
          <cell r="BW757" t="str">
            <v>Administracion, Imprevistos, Utilidad (AIU)</v>
          </cell>
          <cell r="BX757">
            <v>0</v>
          </cell>
          <cell r="BY757">
            <v>0</v>
          </cell>
          <cell r="BZ757">
            <v>0</v>
          </cell>
          <cell r="CA757">
            <v>0</v>
          </cell>
        </row>
        <row r="758">
          <cell r="D758" t="str">
            <v>Salida lampara toma PVC completa</v>
          </cell>
          <cell r="E758" t="str">
            <v>UND</v>
          </cell>
          <cell r="F758" t="str">
            <v>MG501</v>
          </cell>
          <cell r="G758">
            <v>8.5000000000000006E-2</v>
          </cell>
          <cell r="H758" t="str">
            <v>-</v>
          </cell>
          <cell r="I758" t="str">
            <v>-</v>
          </cell>
          <cell r="J758" t="str">
            <v>-</v>
          </cell>
          <cell r="K758" t="str">
            <v>-</v>
          </cell>
          <cell r="L758" t="str">
            <v>-</v>
          </cell>
          <cell r="M758" t="str">
            <v>-</v>
          </cell>
          <cell r="N758" t="str">
            <v>-</v>
          </cell>
          <cell r="O758" t="str">
            <v>-</v>
          </cell>
          <cell r="P758" t="str">
            <v>IGE1367</v>
          </cell>
          <cell r="Q758">
            <v>4</v>
          </cell>
          <cell r="R758" t="str">
            <v>IGE1010</v>
          </cell>
          <cell r="S758">
            <v>3</v>
          </cell>
          <cell r="T758" t="str">
            <v>IGE1049</v>
          </cell>
          <cell r="U758">
            <v>1.35</v>
          </cell>
          <cell r="V758" t="str">
            <v>IGE1017</v>
          </cell>
          <cell r="W758">
            <v>3</v>
          </cell>
          <cell r="X758" t="str">
            <v>IGE1016</v>
          </cell>
          <cell r="Y758">
            <v>6</v>
          </cell>
          <cell r="Z758" t="str">
            <v>IGE1233</v>
          </cell>
          <cell r="AA758">
            <v>1</v>
          </cell>
          <cell r="AB758" t="str">
            <v>IGE1139</v>
          </cell>
          <cell r="AC758">
            <v>1</v>
          </cell>
          <cell r="AD758" t="str">
            <v>IGE1281</v>
          </cell>
          <cell r="AE758">
            <v>0.01</v>
          </cell>
          <cell r="AF758" t="str">
            <v>IGE1161</v>
          </cell>
          <cell r="AG758">
            <v>0.01</v>
          </cell>
          <cell r="AH758" t="str">
            <v>-</v>
          </cell>
          <cell r="AI758" t="str">
            <v>-</v>
          </cell>
          <cell r="AJ758">
            <v>0</v>
          </cell>
          <cell r="AK758" t="str">
            <v>-</v>
          </cell>
          <cell r="AL758" t="str">
            <v>-</v>
          </cell>
          <cell r="AM758" t="str">
            <v>-</v>
          </cell>
          <cell r="AN758" t="str">
            <v>-</v>
          </cell>
          <cell r="AO758" t="str">
            <v>-</v>
          </cell>
          <cell r="AP758" t="str">
            <v>-</v>
          </cell>
          <cell r="AQ758" t="str">
            <v>-</v>
          </cell>
          <cell r="AR758" t="str">
            <v>-</v>
          </cell>
          <cell r="AS758" t="str">
            <v>-</v>
          </cell>
          <cell r="AT758" t="str">
            <v>-</v>
          </cell>
          <cell r="AU758" t="str">
            <v>-</v>
          </cell>
          <cell r="AV758" t="str">
            <v>-</v>
          </cell>
          <cell r="AW758">
            <v>1</v>
          </cell>
          <cell r="AX758" t="str">
            <v>-</v>
          </cell>
          <cell r="AY758">
            <v>1</v>
          </cell>
          <cell r="AZ758">
            <v>1</v>
          </cell>
          <cell r="BA758">
            <v>1</v>
          </cell>
          <cell r="BB758" t="str">
            <v>MO14</v>
          </cell>
          <cell r="BC758">
            <v>2</v>
          </cell>
          <cell r="BD758" t="str">
            <v>-</v>
          </cell>
          <cell r="BE758" t="str">
            <v>-</v>
          </cell>
          <cell r="BF758" t="str">
            <v>-</v>
          </cell>
          <cell r="BG758" t="str">
            <v>-</v>
          </cell>
          <cell r="BH758" t="str">
            <v>-</v>
          </cell>
          <cell r="BI758" t="str">
            <v>-</v>
          </cell>
          <cell r="BJ758" t="str">
            <v>-</v>
          </cell>
          <cell r="BK758" t="str">
            <v>-</v>
          </cell>
          <cell r="BL758" t="str">
            <v>-</v>
          </cell>
          <cell r="BM758" t="str">
            <v>-</v>
          </cell>
          <cell r="BN758" t="str">
            <v>-</v>
          </cell>
          <cell r="BO758" t="str">
            <v>-</v>
          </cell>
          <cell r="BP758" t="str">
            <v>-</v>
          </cell>
          <cell r="BQ758" t="str">
            <v>-</v>
          </cell>
          <cell r="BR758">
            <v>138753</v>
          </cell>
          <cell r="BS758">
            <v>0</v>
          </cell>
          <cell r="BT758">
            <v>138753</v>
          </cell>
          <cell r="BU758">
            <v>0</v>
          </cell>
          <cell r="BW758" t="str">
            <v>Administracion, Imprevistos, Utilidad (AIU)</v>
          </cell>
          <cell r="BX758">
            <v>0</v>
          </cell>
          <cell r="BY758">
            <v>0</v>
          </cell>
          <cell r="BZ758">
            <v>0</v>
          </cell>
          <cell r="CA758">
            <v>0</v>
          </cell>
        </row>
        <row r="759">
          <cell r="D759" t="str">
            <v>Salida para interruptor sencillo incluye aparato</v>
          </cell>
          <cell r="E759" t="str">
            <v>UND</v>
          </cell>
          <cell r="F759" t="str">
            <v>MG501</v>
          </cell>
          <cell r="G759">
            <v>6.7900000000000002E-2</v>
          </cell>
          <cell r="H759" t="str">
            <v>-</v>
          </cell>
          <cell r="I759" t="str">
            <v>-</v>
          </cell>
          <cell r="J759" t="str">
            <v>-</v>
          </cell>
          <cell r="K759" t="str">
            <v>-</v>
          </cell>
          <cell r="L759" t="str">
            <v>-</v>
          </cell>
          <cell r="M759" t="str">
            <v>-</v>
          </cell>
          <cell r="N759" t="str">
            <v>-</v>
          </cell>
          <cell r="O759" t="str">
            <v>-</v>
          </cell>
          <cell r="P759" t="str">
            <v>IGE1367</v>
          </cell>
          <cell r="Q759">
            <v>1.5</v>
          </cell>
          <cell r="R759" t="str">
            <v>IGE1010</v>
          </cell>
          <cell r="S759">
            <v>1.6</v>
          </cell>
          <cell r="T759" t="str">
            <v>IGE1049</v>
          </cell>
          <cell r="U759">
            <v>1</v>
          </cell>
          <cell r="V759" t="str">
            <v>IGE1017</v>
          </cell>
          <cell r="W759">
            <v>1.8</v>
          </cell>
          <cell r="X759" t="str">
            <v>IGE1016</v>
          </cell>
          <cell r="Y759">
            <v>3.6</v>
          </cell>
          <cell r="Z759" t="str">
            <v>IGE1233</v>
          </cell>
          <cell r="AA759">
            <v>1</v>
          </cell>
          <cell r="AB759" t="str">
            <v>IGE1392</v>
          </cell>
          <cell r="AC759">
            <v>1</v>
          </cell>
          <cell r="AD759" t="str">
            <v>IGE1281</v>
          </cell>
          <cell r="AE759">
            <v>0.01</v>
          </cell>
          <cell r="AF759" t="str">
            <v>IGE1161</v>
          </cell>
          <cell r="AG759">
            <v>0.01</v>
          </cell>
          <cell r="AH759" t="str">
            <v>-</v>
          </cell>
          <cell r="AI759" t="str">
            <v>-</v>
          </cell>
          <cell r="AJ759">
            <v>0</v>
          </cell>
          <cell r="AK759" t="str">
            <v>-</v>
          </cell>
          <cell r="AL759" t="str">
            <v>-</v>
          </cell>
          <cell r="AM759" t="str">
            <v>-</v>
          </cell>
          <cell r="AN759" t="str">
            <v>-</v>
          </cell>
          <cell r="AO759" t="str">
            <v>-</v>
          </cell>
          <cell r="AP759" t="str">
            <v>-</v>
          </cell>
          <cell r="AQ759" t="str">
            <v>-</v>
          </cell>
          <cell r="AR759" t="str">
            <v>-</v>
          </cell>
          <cell r="AS759" t="str">
            <v>-</v>
          </cell>
          <cell r="AT759" t="str">
            <v>-</v>
          </cell>
          <cell r="AU759" t="str">
            <v>-</v>
          </cell>
          <cell r="AV759" t="str">
            <v>-</v>
          </cell>
          <cell r="AW759">
            <v>1</v>
          </cell>
          <cell r="AX759" t="str">
            <v>-</v>
          </cell>
          <cell r="AY759">
            <v>1</v>
          </cell>
          <cell r="AZ759">
            <v>1</v>
          </cell>
          <cell r="BA759">
            <v>1</v>
          </cell>
          <cell r="BB759" t="str">
            <v>MO14</v>
          </cell>
          <cell r="BC759">
            <v>33</v>
          </cell>
          <cell r="BD759" t="str">
            <v>-</v>
          </cell>
          <cell r="BE759" t="str">
            <v>-</v>
          </cell>
          <cell r="BF759" t="str">
            <v>-</v>
          </cell>
          <cell r="BG759" t="str">
            <v>-</v>
          </cell>
          <cell r="BH759" t="str">
            <v>-</v>
          </cell>
          <cell r="BI759" t="str">
            <v>-</v>
          </cell>
          <cell r="BJ759" t="str">
            <v>-</v>
          </cell>
          <cell r="BK759" t="str">
            <v>-</v>
          </cell>
          <cell r="BL759" t="str">
            <v>-</v>
          </cell>
          <cell r="BM759" t="str">
            <v>-</v>
          </cell>
          <cell r="BN759" t="str">
            <v>-</v>
          </cell>
          <cell r="BO759" t="str">
            <v>-</v>
          </cell>
          <cell r="BP759" t="str">
            <v>-</v>
          </cell>
          <cell r="BQ759" t="str">
            <v>-</v>
          </cell>
          <cell r="BR759">
            <v>26270</v>
          </cell>
          <cell r="BS759">
            <v>0</v>
          </cell>
          <cell r="BT759">
            <v>26270</v>
          </cell>
          <cell r="BU759">
            <v>0</v>
          </cell>
          <cell r="BW759" t="str">
            <v>Administracion, Imprevistos, Utilidad (AIU)</v>
          </cell>
          <cell r="BX759">
            <v>0</v>
          </cell>
          <cell r="BY759">
            <v>0</v>
          </cell>
          <cell r="BZ759">
            <v>0</v>
          </cell>
          <cell r="CA759">
            <v>0</v>
          </cell>
        </row>
        <row r="760">
          <cell r="D760" t="str">
            <v>SALIDAS PARA LUMINARIAS FLUORESCENTES EN TUBO CONDUIT PVC DE 1/2" CON CONDUCTOREWS DE COBRE 2 No. 12+1 No.12 DESNUDO. INCLUYE PROPORCIONAL INTERRUPTOR, SOPORTES, CAJAS Y ACCESORIOS NECESARIOS PARA COMPLETAR LA SALIDA</v>
          </cell>
          <cell r="E760" t="str">
            <v>UN</v>
          </cell>
          <cell r="F760" t="str">
            <v>MG501</v>
          </cell>
          <cell r="G760">
            <v>0.05</v>
          </cell>
          <cell r="H760" t="str">
            <v>-</v>
          </cell>
          <cell r="I760" t="str">
            <v>-</v>
          </cell>
          <cell r="J760" t="str">
            <v>-</v>
          </cell>
          <cell r="K760" t="str">
            <v>-</v>
          </cell>
          <cell r="L760" t="str">
            <v>-</v>
          </cell>
          <cell r="M760" t="str">
            <v>-</v>
          </cell>
          <cell r="N760" t="str">
            <v>-</v>
          </cell>
          <cell r="O760" t="str">
            <v>-</v>
          </cell>
          <cell r="P760" t="str">
            <v>C5970</v>
          </cell>
          <cell r="Q760">
            <v>1</v>
          </cell>
          <cell r="R760" t="str">
            <v>-</v>
          </cell>
          <cell r="S760" t="str">
            <v>-</v>
          </cell>
          <cell r="T760" t="str">
            <v>-</v>
          </cell>
          <cell r="U760" t="str">
            <v>-</v>
          </cell>
          <cell r="V760" t="str">
            <v>-</v>
          </cell>
          <cell r="W760" t="str">
            <v>-</v>
          </cell>
          <cell r="X760" t="str">
            <v>-</v>
          </cell>
          <cell r="Y760" t="str">
            <v>-</v>
          </cell>
          <cell r="Z760" t="str">
            <v>-</v>
          </cell>
          <cell r="AA760" t="str">
            <v>-</v>
          </cell>
          <cell r="AB760" t="str">
            <v>-</v>
          </cell>
          <cell r="AC760" t="str">
            <v>-</v>
          </cell>
          <cell r="AD760" t="str">
            <v>-</v>
          </cell>
          <cell r="AE760" t="str">
            <v>-</v>
          </cell>
          <cell r="AF760" t="str">
            <v>-</v>
          </cell>
          <cell r="AG760" t="str">
            <v>-</v>
          </cell>
          <cell r="AH760" t="str">
            <v>-</v>
          </cell>
          <cell r="AI760" t="str">
            <v>-</v>
          </cell>
          <cell r="AJ760">
            <v>0</v>
          </cell>
          <cell r="AK760" t="str">
            <v>-</v>
          </cell>
          <cell r="AL760" t="str">
            <v>-</v>
          </cell>
          <cell r="AM760" t="str">
            <v>-</v>
          </cell>
          <cell r="AN760" t="str">
            <v>-</v>
          </cell>
          <cell r="AO760" t="str">
            <v>-</v>
          </cell>
          <cell r="AP760" t="str">
            <v>-</v>
          </cell>
          <cell r="AQ760" t="str">
            <v>-</v>
          </cell>
          <cell r="AR760" t="str">
            <v>-</v>
          </cell>
          <cell r="AS760" t="str">
            <v>-</v>
          </cell>
          <cell r="AT760" t="str">
            <v>-</v>
          </cell>
          <cell r="AU760" t="str">
            <v>-</v>
          </cell>
          <cell r="AV760" t="str">
            <v>-</v>
          </cell>
          <cell r="AW760">
            <v>1</v>
          </cell>
          <cell r="AX760" t="str">
            <v>-</v>
          </cell>
          <cell r="AY760">
            <v>1</v>
          </cell>
          <cell r="AZ760">
            <v>1</v>
          </cell>
          <cell r="BA760">
            <v>1</v>
          </cell>
          <cell r="BB760" t="str">
            <v>MO29</v>
          </cell>
          <cell r="BC760">
            <v>5</v>
          </cell>
          <cell r="BD760">
            <v>1</v>
          </cell>
          <cell r="BE760" t="str">
            <v>MO30</v>
          </cell>
          <cell r="BF760">
            <v>5</v>
          </cell>
          <cell r="BG760" t="str">
            <v>-</v>
          </cell>
          <cell r="BH760" t="str">
            <v>-</v>
          </cell>
          <cell r="BI760" t="str">
            <v>-</v>
          </cell>
          <cell r="BJ760" t="str">
            <v>-</v>
          </cell>
          <cell r="BK760" t="str">
            <v>-</v>
          </cell>
          <cell r="BL760" t="str">
            <v>-</v>
          </cell>
          <cell r="BM760" t="str">
            <v>-</v>
          </cell>
          <cell r="BN760" t="str">
            <v>-</v>
          </cell>
          <cell r="BO760" t="str">
            <v>-</v>
          </cell>
          <cell r="BP760" t="str">
            <v>-</v>
          </cell>
          <cell r="BQ760" t="str">
            <v>-</v>
          </cell>
          <cell r="BR760">
            <v>97215</v>
          </cell>
          <cell r="BS760">
            <v>0</v>
          </cell>
          <cell r="BT760">
            <v>97215</v>
          </cell>
          <cell r="BU760">
            <v>0</v>
          </cell>
          <cell r="BW760" t="str">
            <v>Administracion, Imprevistos, Utilidad (AIU)</v>
          </cell>
          <cell r="BX760">
            <v>0</v>
          </cell>
          <cell r="BY760">
            <v>0</v>
          </cell>
          <cell r="BZ760">
            <v>0</v>
          </cell>
          <cell r="CA760">
            <v>0</v>
          </cell>
        </row>
        <row r="761">
          <cell r="D761" t="str">
            <v>Salida para alumbrado en caseta incluye interruptores</v>
          </cell>
          <cell r="E761" t="str">
            <v>Un</v>
          </cell>
          <cell r="F761" t="str">
            <v>MG501</v>
          </cell>
          <cell r="G761">
            <v>0.05</v>
          </cell>
          <cell r="H761" t="str">
            <v>-</v>
          </cell>
          <cell r="I761" t="str">
            <v>-</v>
          </cell>
          <cell r="J761" t="str">
            <v>-</v>
          </cell>
          <cell r="K761" t="str">
            <v>-</v>
          </cell>
          <cell r="L761" t="str">
            <v>-</v>
          </cell>
          <cell r="M761" t="str">
            <v>-</v>
          </cell>
          <cell r="N761" t="str">
            <v>-</v>
          </cell>
          <cell r="O761" t="str">
            <v>-</v>
          </cell>
          <cell r="P761" t="str">
            <v>C5237</v>
          </cell>
          <cell r="Q761">
            <v>1</v>
          </cell>
          <cell r="R761" t="str">
            <v>-</v>
          </cell>
          <cell r="S761" t="str">
            <v>-</v>
          </cell>
          <cell r="T761" t="str">
            <v>-</v>
          </cell>
          <cell r="U761" t="str">
            <v>-</v>
          </cell>
          <cell r="V761" t="str">
            <v>-</v>
          </cell>
          <cell r="W761" t="str">
            <v>-</v>
          </cell>
          <cell r="X761" t="str">
            <v>-</v>
          </cell>
          <cell r="Y761" t="str">
            <v>-</v>
          </cell>
          <cell r="Z761" t="str">
            <v>-</v>
          </cell>
          <cell r="AA761" t="str">
            <v>-</v>
          </cell>
          <cell r="AB761" t="str">
            <v>-</v>
          </cell>
          <cell r="AC761" t="str">
            <v>-</v>
          </cell>
          <cell r="AD761" t="str">
            <v>-</v>
          </cell>
          <cell r="AE761" t="str">
            <v>-</v>
          </cell>
          <cell r="AF761" t="str">
            <v>-</v>
          </cell>
          <cell r="AG761" t="str">
            <v>-</v>
          </cell>
          <cell r="AH761" t="str">
            <v>-</v>
          </cell>
          <cell r="AI761" t="str">
            <v>-</v>
          </cell>
          <cell r="AJ761">
            <v>0</v>
          </cell>
          <cell r="AK761" t="str">
            <v>-</v>
          </cell>
          <cell r="AL761" t="str">
            <v>-</v>
          </cell>
          <cell r="AM761" t="str">
            <v>-</v>
          </cell>
          <cell r="AN761" t="str">
            <v>-</v>
          </cell>
          <cell r="AO761" t="str">
            <v>-</v>
          </cell>
          <cell r="AP761" t="str">
            <v>-</v>
          </cell>
          <cell r="AQ761" t="str">
            <v>-</v>
          </cell>
          <cell r="AR761" t="str">
            <v>-</v>
          </cell>
          <cell r="AS761" t="str">
            <v>-</v>
          </cell>
          <cell r="AT761" t="str">
            <v>-</v>
          </cell>
          <cell r="AU761" t="str">
            <v>-</v>
          </cell>
          <cell r="AV761" t="str">
            <v>-</v>
          </cell>
          <cell r="AW761">
            <v>1</v>
          </cell>
          <cell r="AX761" t="str">
            <v>-</v>
          </cell>
          <cell r="AY761">
            <v>1</v>
          </cell>
          <cell r="AZ761">
            <v>1</v>
          </cell>
          <cell r="BA761">
            <v>1</v>
          </cell>
          <cell r="BB761" t="str">
            <v>MO29</v>
          </cell>
          <cell r="BC761">
            <v>35</v>
          </cell>
          <cell r="BD761">
            <v>1</v>
          </cell>
          <cell r="BE761" t="str">
            <v>MO30</v>
          </cell>
          <cell r="BF761">
            <v>35</v>
          </cell>
          <cell r="BG761" t="str">
            <v>-</v>
          </cell>
          <cell r="BH761" t="str">
            <v>-</v>
          </cell>
          <cell r="BI761" t="str">
            <v>-</v>
          </cell>
          <cell r="BJ761" t="str">
            <v>-</v>
          </cell>
          <cell r="BK761" t="str">
            <v>-</v>
          </cell>
          <cell r="BL761" t="str">
            <v>-</v>
          </cell>
          <cell r="BM761" t="str">
            <v>-</v>
          </cell>
          <cell r="BN761" t="str">
            <v>-</v>
          </cell>
          <cell r="BO761" t="str">
            <v>-</v>
          </cell>
          <cell r="BP761" t="str">
            <v>-</v>
          </cell>
          <cell r="BQ761" t="str">
            <v>-</v>
          </cell>
          <cell r="BR761">
            <v>66002</v>
          </cell>
          <cell r="BS761">
            <v>0</v>
          </cell>
          <cell r="BT761">
            <v>66002</v>
          </cell>
          <cell r="BU761">
            <v>0</v>
          </cell>
          <cell r="BW761" t="str">
            <v>Administracion, Imprevistos, Utilidad (AIU)</v>
          </cell>
          <cell r="BX761">
            <v>0</v>
          </cell>
          <cell r="BY761">
            <v>0</v>
          </cell>
          <cell r="BZ761">
            <v>0</v>
          </cell>
          <cell r="CA761">
            <v>0</v>
          </cell>
        </row>
        <row r="762">
          <cell r="D762" t="str">
            <v>Salida para tomacorriente doble monofásico a 120v 15 amperios. Polo a tierra.</v>
          </cell>
          <cell r="E762" t="str">
            <v>Un</v>
          </cell>
          <cell r="F762" t="str">
            <v>MG501</v>
          </cell>
          <cell r="G762">
            <v>0.05</v>
          </cell>
          <cell r="H762" t="str">
            <v>-</v>
          </cell>
          <cell r="I762" t="str">
            <v>-</v>
          </cell>
          <cell r="J762" t="str">
            <v>-</v>
          </cell>
          <cell r="K762" t="str">
            <v>-</v>
          </cell>
          <cell r="L762" t="str">
            <v>-</v>
          </cell>
          <cell r="M762" t="str">
            <v>-</v>
          </cell>
          <cell r="N762" t="str">
            <v>-</v>
          </cell>
          <cell r="O762" t="str">
            <v>-</v>
          </cell>
          <cell r="P762" t="str">
            <v>C5238</v>
          </cell>
          <cell r="Q762">
            <v>1</v>
          </cell>
          <cell r="R762" t="str">
            <v>-</v>
          </cell>
          <cell r="S762" t="str">
            <v>-</v>
          </cell>
          <cell r="T762" t="str">
            <v>-</v>
          </cell>
          <cell r="U762" t="str">
            <v>-</v>
          </cell>
          <cell r="V762" t="str">
            <v>-</v>
          </cell>
          <cell r="W762" t="str">
            <v>-</v>
          </cell>
          <cell r="X762" t="str">
            <v>-</v>
          </cell>
          <cell r="Y762" t="str">
            <v>-</v>
          </cell>
          <cell r="Z762" t="str">
            <v>-</v>
          </cell>
          <cell r="AA762" t="str">
            <v>-</v>
          </cell>
          <cell r="AB762" t="str">
            <v>-</v>
          </cell>
          <cell r="AC762" t="str">
            <v>-</v>
          </cell>
          <cell r="AD762" t="str">
            <v>-</v>
          </cell>
          <cell r="AE762" t="str">
            <v>-</v>
          </cell>
          <cell r="AF762" t="str">
            <v>-</v>
          </cell>
          <cell r="AG762" t="str">
            <v>-</v>
          </cell>
          <cell r="AH762" t="str">
            <v>-</v>
          </cell>
          <cell r="AI762" t="str">
            <v>-</v>
          </cell>
          <cell r="AJ762">
            <v>0</v>
          </cell>
          <cell r="AK762" t="str">
            <v>-</v>
          </cell>
          <cell r="AL762" t="str">
            <v>-</v>
          </cell>
          <cell r="AM762" t="str">
            <v>-</v>
          </cell>
          <cell r="AN762" t="str">
            <v>-</v>
          </cell>
          <cell r="AO762" t="str">
            <v>-</v>
          </cell>
          <cell r="AP762" t="str">
            <v>-</v>
          </cell>
          <cell r="AQ762" t="str">
            <v>-</v>
          </cell>
          <cell r="AR762" t="str">
            <v>-</v>
          </cell>
          <cell r="AS762" t="str">
            <v>-</v>
          </cell>
          <cell r="AT762" t="str">
            <v>-</v>
          </cell>
          <cell r="AU762" t="str">
            <v>-</v>
          </cell>
          <cell r="AV762" t="str">
            <v>-</v>
          </cell>
          <cell r="AW762">
            <v>1</v>
          </cell>
          <cell r="AX762" t="str">
            <v>-</v>
          </cell>
          <cell r="AY762">
            <v>1</v>
          </cell>
          <cell r="AZ762">
            <v>1</v>
          </cell>
          <cell r="BA762">
            <v>1</v>
          </cell>
          <cell r="BB762" t="str">
            <v>MO29</v>
          </cell>
          <cell r="BC762">
            <v>35</v>
          </cell>
          <cell r="BD762">
            <v>1</v>
          </cell>
          <cell r="BE762" t="str">
            <v>MO30</v>
          </cell>
          <cell r="BF762">
            <v>35</v>
          </cell>
          <cell r="BG762" t="str">
            <v>-</v>
          </cell>
          <cell r="BH762" t="str">
            <v>-</v>
          </cell>
          <cell r="BI762" t="str">
            <v>-</v>
          </cell>
          <cell r="BJ762" t="str">
            <v>-</v>
          </cell>
          <cell r="BK762" t="str">
            <v>-</v>
          </cell>
          <cell r="BL762" t="str">
            <v>-</v>
          </cell>
          <cell r="BM762" t="str">
            <v>-</v>
          </cell>
          <cell r="BN762" t="str">
            <v>-</v>
          </cell>
          <cell r="BO762" t="str">
            <v>-</v>
          </cell>
          <cell r="BP762" t="str">
            <v>-</v>
          </cell>
          <cell r="BQ762" t="str">
            <v>-</v>
          </cell>
          <cell r="BR762">
            <v>25602</v>
          </cell>
          <cell r="BS762">
            <v>0</v>
          </cell>
          <cell r="BT762">
            <v>25602</v>
          </cell>
          <cell r="BU762">
            <v>0</v>
          </cell>
          <cell r="BW762" t="str">
            <v>Administracion, Imprevistos, Utilidad (AIU)</v>
          </cell>
          <cell r="BX762">
            <v>0</v>
          </cell>
          <cell r="BY762">
            <v>0</v>
          </cell>
          <cell r="BZ762">
            <v>0</v>
          </cell>
          <cell r="CA762">
            <v>0</v>
          </cell>
        </row>
        <row r="763">
          <cell r="D763" t="str">
            <v>Salida para tomacorriente doble monofásico a 120v 15 amperios. Polo a tierra. HOSPITALARIO</v>
          </cell>
          <cell r="E763" t="str">
            <v>Un</v>
          </cell>
          <cell r="F763" t="str">
            <v>MG501</v>
          </cell>
          <cell r="G763">
            <v>0.05</v>
          </cell>
          <cell r="H763" t="str">
            <v>-</v>
          </cell>
          <cell r="I763" t="str">
            <v>-</v>
          </cell>
          <cell r="J763" t="str">
            <v>-</v>
          </cell>
          <cell r="K763" t="str">
            <v>-</v>
          </cell>
          <cell r="L763" t="str">
            <v>-</v>
          </cell>
          <cell r="M763" t="str">
            <v>-</v>
          </cell>
          <cell r="N763" t="str">
            <v>-</v>
          </cell>
          <cell r="O763" t="str">
            <v>-</v>
          </cell>
          <cell r="P763" t="str">
            <v>C6354</v>
          </cell>
          <cell r="Q763">
            <v>1</v>
          </cell>
          <cell r="R763" t="str">
            <v>-</v>
          </cell>
          <cell r="S763" t="str">
            <v>-</v>
          </cell>
          <cell r="T763" t="str">
            <v>-</v>
          </cell>
          <cell r="U763" t="str">
            <v>-</v>
          </cell>
          <cell r="V763" t="str">
            <v>-</v>
          </cell>
          <cell r="W763" t="str">
            <v>-</v>
          </cell>
          <cell r="X763" t="str">
            <v>-</v>
          </cell>
          <cell r="Y763" t="str">
            <v>-</v>
          </cell>
          <cell r="Z763" t="str">
            <v>-</v>
          </cell>
          <cell r="AA763" t="str">
            <v>-</v>
          </cell>
          <cell r="AB763" t="str">
            <v>-</v>
          </cell>
          <cell r="AC763" t="str">
            <v>-</v>
          </cell>
          <cell r="AD763" t="str">
            <v>-</v>
          </cell>
          <cell r="AE763" t="str">
            <v>-</v>
          </cell>
          <cell r="AF763" t="str">
            <v>-</v>
          </cell>
          <cell r="AG763" t="str">
            <v>-</v>
          </cell>
          <cell r="AH763" t="str">
            <v>-</v>
          </cell>
          <cell r="AI763" t="str">
            <v>-</v>
          </cell>
          <cell r="AJ763">
            <v>0</v>
          </cell>
          <cell r="AK763" t="str">
            <v>-</v>
          </cell>
          <cell r="AL763" t="str">
            <v>-</v>
          </cell>
          <cell r="AM763" t="str">
            <v>-</v>
          </cell>
          <cell r="AN763" t="str">
            <v>-</v>
          </cell>
          <cell r="AO763" t="str">
            <v>-</v>
          </cell>
          <cell r="AP763" t="str">
            <v>-</v>
          </cell>
          <cell r="AQ763" t="str">
            <v>-</v>
          </cell>
          <cell r="AR763" t="str">
            <v>-</v>
          </cell>
          <cell r="AS763" t="str">
            <v>-</v>
          </cell>
          <cell r="AT763" t="str">
            <v>-</v>
          </cell>
          <cell r="AU763" t="str">
            <v>-</v>
          </cell>
          <cell r="AV763" t="str">
            <v>-</v>
          </cell>
          <cell r="AW763">
            <v>1</v>
          </cell>
          <cell r="AX763" t="str">
            <v>-</v>
          </cell>
          <cell r="AY763">
            <v>1</v>
          </cell>
          <cell r="AZ763">
            <v>1</v>
          </cell>
          <cell r="BA763">
            <v>1</v>
          </cell>
          <cell r="BB763" t="str">
            <v>MO29</v>
          </cell>
          <cell r="BC763">
            <v>35</v>
          </cell>
          <cell r="BD763">
            <v>1</v>
          </cell>
          <cell r="BE763" t="str">
            <v>MO30</v>
          </cell>
          <cell r="BF763">
            <v>35</v>
          </cell>
          <cell r="BG763" t="str">
            <v>-</v>
          </cell>
          <cell r="BH763" t="str">
            <v>-</v>
          </cell>
          <cell r="BI763" t="str">
            <v>-</v>
          </cell>
          <cell r="BJ763" t="str">
            <v>-</v>
          </cell>
          <cell r="BK763" t="str">
            <v>-</v>
          </cell>
          <cell r="BL763" t="str">
            <v>-</v>
          </cell>
          <cell r="BM763" t="str">
            <v>-</v>
          </cell>
          <cell r="BN763" t="str">
            <v>-</v>
          </cell>
          <cell r="BO763" t="str">
            <v>-</v>
          </cell>
          <cell r="BP763" t="str">
            <v>-</v>
          </cell>
          <cell r="BQ763" t="str">
            <v>-</v>
          </cell>
          <cell r="BR763">
            <v>31602</v>
          </cell>
          <cell r="BS763">
            <v>0</v>
          </cell>
          <cell r="BT763">
            <v>31602</v>
          </cell>
          <cell r="BU763">
            <v>0</v>
          </cell>
          <cell r="BW763" t="str">
            <v>Administracion, Imprevistos, Utilidad (AIU)</v>
          </cell>
          <cell r="BX763">
            <v>0</v>
          </cell>
          <cell r="BY763">
            <v>0</v>
          </cell>
          <cell r="BZ763">
            <v>0</v>
          </cell>
          <cell r="CA763">
            <v>0</v>
          </cell>
        </row>
        <row r="764">
          <cell r="D764" t="str">
            <v>Salida para tomacorriente doble monofásico a 110v 15 amperios. Polo a tierra.</v>
          </cell>
          <cell r="E764" t="str">
            <v>Un</v>
          </cell>
          <cell r="F764" t="str">
            <v>MG501</v>
          </cell>
          <cell r="G764">
            <v>0.05</v>
          </cell>
          <cell r="H764" t="str">
            <v>-</v>
          </cell>
          <cell r="I764" t="str">
            <v>-</v>
          </cell>
          <cell r="J764" t="str">
            <v>-</v>
          </cell>
          <cell r="K764" t="str">
            <v>-</v>
          </cell>
          <cell r="L764" t="str">
            <v>-</v>
          </cell>
          <cell r="M764" t="str">
            <v>-</v>
          </cell>
          <cell r="N764" t="str">
            <v>-</v>
          </cell>
          <cell r="O764" t="str">
            <v>-</v>
          </cell>
          <cell r="P764" t="str">
            <v>C5806</v>
          </cell>
          <cell r="Q764">
            <v>1</v>
          </cell>
          <cell r="R764" t="str">
            <v>-</v>
          </cell>
          <cell r="S764" t="str">
            <v>-</v>
          </cell>
          <cell r="T764" t="str">
            <v>-</v>
          </cell>
          <cell r="U764" t="str">
            <v>-</v>
          </cell>
          <cell r="V764" t="str">
            <v>-</v>
          </cell>
          <cell r="W764" t="str">
            <v>-</v>
          </cell>
          <cell r="X764" t="str">
            <v>-</v>
          </cell>
          <cell r="Y764" t="str">
            <v>-</v>
          </cell>
          <cell r="Z764" t="str">
            <v>-</v>
          </cell>
          <cell r="AA764" t="str">
            <v>-</v>
          </cell>
          <cell r="AB764" t="str">
            <v>-</v>
          </cell>
          <cell r="AC764" t="str">
            <v>-</v>
          </cell>
          <cell r="AD764" t="str">
            <v>-</v>
          </cell>
          <cell r="AE764" t="str">
            <v>-</v>
          </cell>
          <cell r="AF764" t="str">
            <v>-</v>
          </cell>
          <cell r="AG764" t="str">
            <v>-</v>
          </cell>
          <cell r="AH764" t="str">
            <v>-</v>
          </cell>
          <cell r="AI764" t="str">
            <v>-</v>
          </cell>
          <cell r="AJ764">
            <v>0</v>
          </cell>
          <cell r="AK764" t="str">
            <v>-</v>
          </cell>
          <cell r="AL764" t="str">
            <v>-</v>
          </cell>
          <cell r="AM764" t="str">
            <v>-</v>
          </cell>
          <cell r="AN764" t="str">
            <v>-</v>
          </cell>
          <cell r="AO764" t="str">
            <v>-</v>
          </cell>
          <cell r="AP764" t="str">
            <v>-</v>
          </cell>
          <cell r="AQ764" t="str">
            <v>-</v>
          </cell>
          <cell r="AR764" t="str">
            <v>-</v>
          </cell>
          <cell r="AS764" t="str">
            <v>-</v>
          </cell>
          <cell r="AT764" t="str">
            <v>-</v>
          </cell>
          <cell r="AU764" t="str">
            <v>-</v>
          </cell>
          <cell r="AV764" t="str">
            <v>-</v>
          </cell>
          <cell r="AW764">
            <v>1</v>
          </cell>
          <cell r="AX764" t="str">
            <v>-</v>
          </cell>
          <cell r="AY764">
            <v>1</v>
          </cell>
          <cell r="AZ764">
            <v>1</v>
          </cell>
          <cell r="BA764">
            <v>1</v>
          </cell>
          <cell r="BB764" t="str">
            <v>MO29</v>
          </cell>
          <cell r="BC764">
            <v>35</v>
          </cell>
          <cell r="BD764">
            <v>1</v>
          </cell>
          <cell r="BE764" t="str">
            <v>MO30</v>
          </cell>
          <cell r="BF764">
            <v>35</v>
          </cell>
          <cell r="BG764" t="str">
            <v>-</v>
          </cell>
          <cell r="BH764" t="str">
            <v>-</v>
          </cell>
          <cell r="BI764" t="str">
            <v>-</v>
          </cell>
          <cell r="BJ764" t="str">
            <v>-</v>
          </cell>
          <cell r="BK764" t="str">
            <v>-</v>
          </cell>
          <cell r="BL764" t="str">
            <v>-</v>
          </cell>
          <cell r="BM764" t="str">
            <v>-</v>
          </cell>
          <cell r="BN764" t="str">
            <v>-</v>
          </cell>
          <cell r="BO764" t="str">
            <v>-</v>
          </cell>
          <cell r="BP764" t="str">
            <v>-</v>
          </cell>
          <cell r="BQ764" t="str">
            <v>-</v>
          </cell>
          <cell r="BR764">
            <v>92802</v>
          </cell>
          <cell r="BS764">
            <v>0</v>
          </cell>
          <cell r="BT764">
            <v>92802</v>
          </cell>
          <cell r="BU764">
            <v>0</v>
          </cell>
          <cell r="BW764" t="str">
            <v>Administracion, Imprevistos, Utilidad (AIU)</v>
          </cell>
          <cell r="BX764">
            <v>0</v>
          </cell>
          <cell r="BY764">
            <v>0</v>
          </cell>
          <cell r="BZ764">
            <v>0</v>
          </cell>
          <cell r="CA764">
            <v>0</v>
          </cell>
        </row>
        <row r="765">
          <cell r="D765" t="str">
            <v>PLACA MACIZA 21 MPa - (3000 PSI)  E=0.10 mts.</v>
          </cell>
          <cell r="E765" t="str">
            <v>M2</v>
          </cell>
          <cell r="F765" t="str">
            <v>MG501</v>
          </cell>
          <cell r="G765">
            <v>6.2E-2</v>
          </cell>
          <cell r="H765" t="str">
            <v>MG519</v>
          </cell>
          <cell r="I765">
            <v>5</v>
          </cell>
          <cell r="J765" t="str">
            <v>-</v>
          </cell>
          <cell r="K765" t="str">
            <v>-</v>
          </cell>
          <cell r="L765" t="str">
            <v>-</v>
          </cell>
          <cell r="M765" t="str">
            <v>-</v>
          </cell>
          <cell r="N765" t="str">
            <v>-</v>
          </cell>
          <cell r="O765" t="str">
            <v>-</v>
          </cell>
          <cell r="P765" t="str">
            <v>IGE1096</v>
          </cell>
          <cell r="Q765">
            <v>0.1</v>
          </cell>
          <cell r="R765" t="str">
            <v>C5784</v>
          </cell>
          <cell r="S765">
            <v>24</v>
          </cell>
          <cell r="T765" t="str">
            <v>C5256</v>
          </cell>
          <cell r="U765">
            <v>0.3</v>
          </cell>
          <cell r="V765" t="str">
            <v>-</v>
          </cell>
          <cell r="W765" t="str">
            <v>-</v>
          </cell>
          <cell r="X765" t="str">
            <v>-</v>
          </cell>
          <cell r="Y765" t="str">
            <v>-</v>
          </cell>
          <cell r="Z765" t="str">
            <v>-</v>
          </cell>
          <cell r="AA765" t="str">
            <v>-</v>
          </cell>
          <cell r="AB765" t="str">
            <v>-</v>
          </cell>
          <cell r="AC765" t="str">
            <v>-</v>
          </cell>
          <cell r="AD765" t="str">
            <v>-</v>
          </cell>
          <cell r="AE765" t="str">
            <v>-</v>
          </cell>
          <cell r="AF765" t="str">
            <v>-</v>
          </cell>
          <cell r="AG765" t="str">
            <v>-</v>
          </cell>
          <cell r="AH765" t="str">
            <v>-</v>
          </cell>
          <cell r="AI765" t="str">
            <v>-</v>
          </cell>
          <cell r="AJ765">
            <v>0.05</v>
          </cell>
          <cell r="AK765" t="str">
            <v>-</v>
          </cell>
          <cell r="AL765" t="str">
            <v>-</v>
          </cell>
          <cell r="AM765" t="str">
            <v>-</v>
          </cell>
          <cell r="AN765" t="str">
            <v>-</v>
          </cell>
          <cell r="AO765" t="str">
            <v>-</v>
          </cell>
          <cell r="AP765" t="str">
            <v>-</v>
          </cell>
          <cell r="AQ765" t="str">
            <v>-</v>
          </cell>
          <cell r="AR765" t="str">
            <v>-</v>
          </cell>
          <cell r="AS765" t="str">
            <v>-</v>
          </cell>
          <cell r="AT765" t="str">
            <v>-</v>
          </cell>
          <cell r="AU765" t="str">
            <v>-</v>
          </cell>
          <cell r="AV765" t="str">
            <v>-</v>
          </cell>
          <cell r="AW765">
            <v>1</v>
          </cell>
          <cell r="AX765" t="str">
            <v>-</v>
          </cell>
          <cell r="AY765">
            <v>1</v>
          </cell>
          <cell r="AZ765">
            <v>1</v>
          </cell>
          <cell r="BA765">
            <v>1</v>
          </cell>
          <cell r="BB765" t="str">
            <v>MO20</v>
          </cell>
          <cell r="BC765">
            <v>2</v>
          </cell>
          <cell r="BD765">
            <v>2</v>
          </cell>
          <cell r="BE765" t="str">
            <v>MO10</v>
          </cell>
          <cell r="BF765">
            <v>2</v>
          </cell>
          <cell r="BG765" t="str">
            <v>-</v>
          </cell>
          <cell r="BH765" t="str">
            <v>-</v>
          </cell>
          <cell r="BI765" t="str">
            <v>-</v>
          </cell>
          <cell r="BJ765" t="str">
            <v>-</v>
          </cell>
          <cell r="BK765" t="str">
            <v>-</v>
          </cell>
          <cell r="BL765" t="str">
            <v>-</v>
          </cell>
          <cell r="BM765" t="str">
            <v>-</v>
          </cell>
          <cell r="BN765" t="str">
            <v>-</v>
          </cell>
          <cell r="BO765" t="str">
            <v>-</v>
          </cell>
          <cell r="BP765" t="str">
            <v>-</v>
          </cell>
          <cell r="BQ765" t="str">
            <v>-</v>
          </cell>
          <cell r="BR765">
            <v>211980</v>
          </cell>
          <cell r="BS765">
            <v>0</v>
          </cell>
          <cell r="BT765">
            <v>211980</v>
          </cell>
          <cell r="BU765">
            <v>0</v>
          </cell>
          <cell r="BW765" t="str">
            <v>Administracion, Imprevistos, Utilidad (AIU)</v>
          </cell>
          <cell r="BX765">
            <v>0</v>
          </cell>
          <cell r="BY765">
            <v>0</v>
          </cell>
          <cell r="BZ765">
            <v>0</v>
          </cell>
          <cell r="CA765">
            <v>0</v>
          </cell>
        </row>
        <row r="766">
          <cell r="D766" t="str">
            <v>REFUERZOS MALLA ELECTROSOLDADA H-257</v>
          </cell>
          <cell r="E766" t="str">
            <v>KG</v>
          </cell>
          <cell r="F766" t="str">
            <v>MG501</v>
          </cell>
          <cell r="G766">
            <v>0.05</v>
          </cell>
          <cell r="H766" t="str">
            <v>-</v>
          </cell>
          <cell r="I766" t="str">
            <v>-</v>
          </cell>
          <cell r="J766" t="str">
            <v>-</v>
          </cell>
          <cell r="K766" t="str">
            <v>-</v>
          </cell>
          <cell r="L766" t="str">
            <v>-</v>
          </cell>
          <cell r="M766" t="str">
            <v>-</v>
          </cell>
          <cell r="N766" t="str">
            <v>-</v>
          </cell>
          <cell r="O766" t="str">
            <v>-</v>
          </cell>
          <cell r="P766" t="str">
            <v>IGE1184</v>
          </cell>
          <cell r="Q766">
            <v>1.05</v>
          </cell>
          <cell r="R766" t="str">
            <v>IGE1019</v>
          </cell>
          <cell r="S766">
            <v>3.1E-2</v>
          </cell>
          <cell r="T766" t="str">
            <v>-</v>
          </cell>
          <cell r="U766" t="str">
            <v>-</v>
          </cell>
          <cell r="V766" t="str">
            <v>-</v>
          </cell>
          <cell r="W766" t="str">
            <v>-</v>
          </cell>
          <cell r="X766" t="str">
            <v>-</v>
          </cell>
          <cell r="Y766" t="str">
            <v>-</v>
          </cell>
          <cell r="Z766" t="str">
            <v>-</v>
          </cell>
          <cell r="AA766" t="str">
            <v>-</v>
          </cell>
          <cell r="AB766" t="str">
            <v>-</v>
          </cell>
          <cell r="AC766" t="str">
            <v>-</v>
          </cell>
          <cell r="AD766" t="str">
            <v>-</v>
          </cell>
          <cell r="AE766" t="str">
            <v>-</v>
          </cell>
          <cell r="AF766" t="str">
            <v>-</v>
          </cell>
          <cell r="AG766" t="str">
            <v>-</v>
          </cell>
          <cell r="AH766" t="str">
            <v>-</v>
          </cell>
          <cell r="AI766" t="str">
            <v>-</v>
          </cell>
          <cell r="AJ766">
            <v>0</v>
          </cell>
          <cell r="AK766" t="str">
            <v>-</v>
          </cell>
          <cell r="AL766" t="str">
            <v>-</v>
          </cell>
          <cell r="AM766" t="str">
            <v>-</v>
          </cell>
          <cell r="AN766" t="str">
            <v>-</v>
          </cell>
          <cell r="AO766" t="str">
            <v>-</v>
          </cell>
          <cell r="AP766" t="str">
            <v>-</v>
          </cell>
          <cell r="AQ766" t="str">
            <v>-</v>
          </cell>
          <cell r="AR766" t="str">
            <v>-</v>
          </cell>
          <cell r="AS766" t="str">
            <v>-</v>
          </cell>
          <cell r="AT766" t="str">
            <v>-</v>
          </cell>
          <cell r="AU766" t="str">
            <v>-</v>
          </cell>
          <cell r="AV766" t="str">
            <v>-</v>
          </cell>
          <cell r="AW766">
            <v>1</v>
          </cell>
          <cell r="AX766" t="str">
            <v>-</v>
          </cell>
          <cell r="AY766">
            <v>1</v>
          </cell>
          <cell r="AZ766">
            <v>1</v>
          </cell>
          <cell r="BA766">
            <v>1</v>
          </cell>
          <cell r="BB766" t="str">
            <v>MO13</v>
          </cell>
          <cell r="BC766">
            <v>240</v>
          </cell>
          <cell r="BD766" t="str">
            <v>-</v>
          </cell>
          <cell r="BE766" t="str">
            <v>-</v>
          </cell>
          <cell r="BF766" t="str">
            <v>-</v>
          </cell>
          <cell r="BG766" t="str">
            <v>-</v>
          </cell>
          <cell r="BH766" t="str">
            <v>-</v>
          </cell>
          <cell r="BI766" t="str">
            <v>-</v>
          </cell>
          <cell r="BJ766" t="str">
            <v>-</v>
          </cell>
          <cell r="BK766" t="str">
            <v>-</v>
          </cell>
          <cell r="BL766" t="str">
            <v>-</v>
          </cell>
          <cell r="BM766" t="str">
            <v>-</v>
          </cell>
          <cell r="BN766" t="str">
            <v>-</v>
          </cell>
          <cell r="BO766" t="str">
            <v>-</v>
          </cell>
          <cell r="BP766" t="str">
            <v>-</v>
          </cell>
          <cell r="BQ766" t="str">
            <v>-</v>
          </cell>
          <cell r="BR766">
            <v>3338</v>
          </cell>
          <cell r="BS766">
            <v>0</v>
          </cell>
          <cell r="BT766">
            <v>3338</v>
          </cell>
          <cell r="BU766">
            <v>0</v>
          </cell>
          <cell r="BW766" t="str">
            <v>Administracion, Imprevistos, Utilidad (AIU)</v>
          </cell>
          <cell r="BX766">
            <v>0</v>
          </cell>
          <cell r="BY766">
            <v>0</v>
          </cell>
          <cell r="BZ766">
            <v>0</v>
          </cell>
          <cell r="CA766">
            <v>0</v>
          </cell>
        </row>
        <row r="767">
          <cell r="D767" t="str">
            <v>ESCALERAS MACIZA 21 MPa - (3000 PSI)</v>
          </cell>
          <cell r="E767" t="str">
            <v>m3</v>
          </cell>
          <cell r="F767" t="str">
            <v>MG501</v>
          </cell>
          <cell r="G767">
            <v>0.04</v>
          </cell>
          <cell r="H767" t="str">
            <v>MG536</v>
          </cell>
          <cell r="I767">
            <v>0.01</v>
          </cell>
          <cell r="J767" t="str">
            <v>MG519</v>
          </cell>
          <cell r="K767">
            <v>1.25</v>
          </cell>
          <cell r="L767" t="str">
            <v>-</v>
          </cell>
          <cell r="M767" t="str">
            <v>-</v>
          </cell>
          <cell r="N767" t="str">
            <v>-</v>
          </cell>
          <cell r="O767" t="str">
            <v>-</v>
          </cell>
          <cell r="P767" t="str">
            <v>IGE1019</v>
          </cell>
          <cell r="Q767">
            <v>0.12</v>
          </cell>
          <cell r="R767" t="str">
            <v>IGE1174</v>
          </cell>
          <cell r="S767">
            <v>2.74</v>
          </cell>
          <cell r="T767" t="str">
            <v>IGE1178</v>
          </cell>
          <cell r="U767">
            <v>9.1199999999999992</v>
          </cell>
          <cell r="V767" t="str">
            <v>IGE1249</v>
          </cell>
          <cell r="W767">
            <v>1.49</v>
          </cell>
          <cell r="X767" t="str">
            <v>IGE1096</v>
          </cell>
          <cell r="Y767">
            <v>1.04</v>
          </cell>
          <cell r="Z767" t="str">
            <v>-</v>
          </cell>
          <cell r="AA767" t="str">
            <v>-</v>
          </cell>
          <cell r="AB767" t="str">
            <v>-</v>
          </cell>
          <cell r="AC767" t="str">
            <v>-</v>
          </cell>
          <cell r="AD767" t="str">
            <v>-</v>
          </cell>
          <cell r="AE767" t="str">
            <v>-</v>
          </cell>
          <cell r="AF767" t="str">
            <v>-</v>
          </cell>
          <cell r="AG767" t="str">
            <v>-</v>
          </cell>
          <cell r="AH767" t="str">
            <v>-</v>
          </cell>
          <cell r="AI767" t="str">
            <v>-</v>
          </cell>
          <cell r="AJ767">
            <v>0</v>
          </cell>
          <cell r="AK767" t="str">
            <v>-</v>
          </cell>
          <cell r="AL767" t="str">
            <v>-</v>
          </cell>
          <cell r="AM767" t="str">
            <v>-</v>
          </cell>
          <cell r="AN767" t="str">
            <v>-</v>
          </cell>
          <cell r="AO767" t="str">
            <v>-</v>
          </cell>
          <cell r="AP767" t="str">
            <v>-</v>
          </cell>
          <cell r="AQ767" t="str">
            <v>-</v>
          </cell>
          <cell r="AR767" t="str">
            <v>-</v>
          </cell>
          <cell r="AS767" t="str">
            <v>-</v>
          </cell>
          <cell r="AT767" t="str">
            <v>-</v>
          </cell>
          <cell r="AU767" t="str">
            <v>-</v>
          </cell>
          <cell r="AV767" t="str">
            <v>-</v>
          </cell>
          <cell r="AW767">
            <v>1</v>
          </cell>
          <cell r="AX767" t="str">
            <v>-</v>
          </cell>
          <cell r="AY767">
            <v>1</v>
          </cell>
          <cell r="AZ767">
            <v>1</v>
          </cell>
          <cell r="BA767">
            <v>1</v>
          </cell>
          <cell r="BB767" t="str">
            <v>MO20</v>
          </cell>
          <cell r="BC767">
            <v>0.7</v>
          </cell>
          <cell r="BD767">
            <v>3</v>
          </cell>
          <cell r="BE767" t="str">
            <v>MO10</v>
          </cell>
          <cell r="BF767">
            <v>0.7</v>
          </cell>
          <cell r="BG767" t="str">
            <v>-</v>
          </cell>
          <cell r="BH767" t="str">
            <v>-</v>
          </cell>
          <cell r="BI767" t="str">
            <v>-</v>
          </cell>
          <cell r="BJ767" t="str">
            <v>-</v>
          </cell>
          <cell r="BK767" t="str">
            <v>-</v>
          </cell>
          <cell r="BL767" t="str">
            <v>-</v>
          </cell>
          <cell r="BM767" t="str">
            <v>-</v>
          </cell>
          <cell r="BN767" t="str">
            <v>-</v>
          </cell>
          <cell r="BO767" t="str">
            <v>-</v>
          </cell>
          <cell r="BP767" t="str">
            <v>-</v>
          </cell>
          <cell r="BQ767" t="str">
            <v>-</v>
          </cell>
          <cell r="BR767">
            <v>938362</v>
          </cell>
          <cell r="BS767">
            <v>0</v>
          </cell>
          <cell r="BT767">
            <v>0</v>
          </cell>
          <cell r="BU767">
            <v>0</v>
          </cell>
          <cell r="BW767" t="str">
            <v>Administracion, Imprevistos, Utilidad (AIU)</v>
          </cell>
          <cell r="BX767">
            <v>0</v>
          </cell>
          <cell r="BY767">
            <v>0</v>
          </cell>
          <cell r="BZ767">
            <v>0</v>
          </cell>
          <cell r="CA767">
            <v>0</v>
          </cell>
        </row>
        <row r="768">
          <cell r="D768" t="str">
            <v>Sikadur 32 y sikadur anchorfix- No.4  o similar (para union de concreto nuevo y antiguo).</v>
          </cell>
          <cell r="E768" t="str">
            <v>kg</v>
          </cell>
          <cell r="F768" t="str">
            <v>MG501</v>
          </cell>
          <cell r="G768">
            <v>0.05</v>
          </cell>
          <cell r="H768" t="str">
            <v>-</v>
          </cell>
          <cell r="I768" t="str">
            <v>-</v>
          </cell>
          <cell r="J768" t="str">
            <v>-</v>
          </cell>
          <cell r="K768" t="str">
            <v>-</v>
          </cell>
          <cell r="L768" t="str">
            <v>-</v>
          </cell>
          <cell r="M768" t="str">
            <v>-</v>
          </cell>
          <cell r="N768" t="str">
            <v>-</v>
          </cell>
          <cell r="O768" t="str">
            <v>-</v>
          </cell>
          <cell r="P768" t="str">
            <v>C5113</v>
          </cell>
          <cell r="Q768">
            <v>1</v>
          </cell>
          <cell r="R768" t="str">
            <v>C5114</v>
          </cell>
          <cell r="S768">
            <v>0.5</v>
          </cell>
          <cell r="T768" t="str">
            <v>-</v>
          </cell>
          <cell r="U768" t="str">
            <v>-</v>
          </cell>
          <cell r="V768" t="str">
            <v>-</v>
          </cell>
          <cell r="W768" t="str">
            <v>-</v>
          </cell>
          <cell r="X768" t="str">
            <v>-</v>
          </cell>
          <cell r="Y768" t="str">
            <v>-</v>
          </cell>
          <cell r="Z768" t="str">
            <v>-</v>
          </cell>
          <cell r="AA768" t="str">
            <v>-</v>
          </cell>
          <cell r="AB768" t="str">
            <v>-</v>
          </cell>
          <cell r="AC768" t="str">
            <v>-</v>
          </cell>
          <cell r="AD768" t="str">
            <v>-</v>
          </cell>
          <cell r="AE768" t="str">
            <v>-</v>
          </cell>
          <cell r="AF768" t="str">
            <v>-</v>
          </cell>
          <cell r="AG768" t="str">
            <v>-</v>
          </cell>
          <cell r="AH768" t="str">
            <v>-</v>
          </cell>
          <cell r="AI768" t="str">
            <v>-</v>
          </cell>
          <cell r="AJ768">
            <v>0</v>
          </cell>
          <cell r="AK768" t="str">
            <v>-</v>
          </cell>
          <cell r="AL768" t="str">
            <v>-</v>
          </cell>
          <cell r="AM768" t="str">
            <v>-</v>
          </cell>
          <cell r="AN768" t="str">
            <v>-</v>
          </cell>
          <cell r="AO768" t="str">
            <v>-</v>
          </cell>
          <cell r="AP768" t="str">
            <v>-</v>
          </cell>
          <cell r="AQ768" t="str">
            <v>-</v>
          </cell>
          <cell r="AR768" t="str">
            <v>-</v>
          </cell>
          <cell r="AS768" t="str">
            <v>-</v>
          </cell>
          <cell r="AT768" t="str">
            <v>-</v>
          </cell>
          <cell r="AU768" t="str">
            <v>-</v>
          </cell>
          <cell r="AV768" t="str">
            <v>-</v>
          </cell>
          <cell r="AW768">
            <v>1</v>
          </cell>
          <cell r="AX768" t="str">
            <v>-</v>
          </cell>
          <cell r="AY768">
            <v>1</v>
          </cell>
          <cell r="AZ768">
            <v>1</v>
          </cell>
          <cell r="BA768">
            <v>1</v>
          </cell>
          <cell r="BB768" t="str">
            <v>MO20</v>
          </cell>
          <cell r="BC768">
            <v>10</v>
          </cell>
          <cell r="BD768">
            <v>1</v>
          </cell>
          <cell r="BE768" t="str">
            <v>MO10</v>
          </cell>
          <cell r="BF768">
            <v>10</v>
          </cell>
          <cell r="BG768" t="str">
            <v>-</v>
          </cell>
          <cell r="BH768" t="str">
            <v>-</v>
          </cell>
          <cell r="BI768" t="str">
            <v>-</v>
          </cell>
          <cell r="BJ768" t="str">
            <v>-</v>
          </cell>
          <cell r="BK768" t="str">
            <v>-</v>
          </cell>
          <cell r="BL768" t="str">
            <v>-</v>
          </cell>
          <cell r="BM768" t="str">
            <v>-</v>
          </cell>
          <cell r="BN768" t="str">
            <v>-</v>
          </cell>
          <cell r="BO768" t="str">
            <v>-</v>
          </cell>
          <cell r="BP768" t="str">
            <v>-</v>
          </cell>
          <cell r="BQ768" t="str">
            <v>-</v>
          </cell>
          <cell r="BR768">
            <v>92050</v>
          </cell>
          <cell r="BS768">
            <v>0</v>
          </cell>
          <cell r="BT768">
            <v>92050</v>
          </cell>
          <cell r="BU768">
            <v>0</v>
          </cell>
          <cell r="BW768" t="str">
            <v>Administracion, Imprevistos, Utilidad (AIU)</v>
          </cell>
          <cell r="BX768">
            <v>0</v>
          </cell>
          <cell r="BY768">
            <v>0</v>
          </cell>
          <cell r="BZ768">
            <v>0</v>
          </cell>
          <cell r="CA768">
            <v>0</v>
          </cell>
        </row>
        <row r="769">
          <cell r="D769" t="str">
            <v>Sistema puesta a tierra para rayos tubería galvanizada de 1/2" y un cable de cobre Nº2</v>
          </cell>
          <cell r="E769" t="str">
            <v>GB</v>
          </cell>
          <cell r="F769" t="str">
            <v>MG501</v>
          </cell>
          <cell r="G769">
            <v>0.05</v>
          </cell>
          <cell r="H769" t="str">
            <v>-</v>
          </cell>
          <cell r="I769" t="str">
            <v>-</v>
          </cell>
          <cell r="J769" t="str">
            <v>-</v>
          </cell>
          <cell r="K769" t="str">
            <v>-</v>
          </cell>
          <cell r="L769" t="str">
            <v>-</v>
          </cell>
          <cell r="M769" t="str">
            <v>-</v>
          </cell>
          <cell r="N769" t="str">
            <v>-</v>
          </cell>
          <cell r="O769" t="str">
            <v>-</v>
          </cell>
          <cell r="P769" t="str">
            <v>IGE1348</v>
          </cell>
          <cell r="Q769">
            <v>3</v>
          </cell>
          <cell r="R769" t="str">
            <v>C5291</v>
          </cell>
          <cell r="S769">
            <v>6</v>
          </cell>
          <cell r="T769" t="str">
            <v>C5163</v>
          </cell>
          <cell r="U769">
            <v>4</v>
          </cell>
          <cell r="V769" t="str">
            <v>-</v>
          </cell>
          <cell r="W769" t="str">
            <v>-</v>
          </cell>
          <cell r="X769" t="str">
            <v>-</v>
          </cell>
          <cell r="Y769" t="str">
            <v>-</v>
          </cell>
          <cell r="Z769" t="str">
            <v>-</v>
          </cell>
          <cell r="AA769" t="str">
            <v>-</v>
          </cell>
          <cell r="AB769" t="str">
            <v>-</v>
          </cell>
          <cell r="AC769" t="str">
            <v>-</v>
          </cell>
          <cell r="AD769" t="str">
            <v>-</v>
          </cell>
          <cell r="AE769" t="str">
            <v>-</v>
          </cell>
          <cell r="AF769" t="str">
            <v>-</v>
          </cell>
          <cell r="AG769" t="str">
            <v>-</v>
          </cell>
          <cell r="AH769" t="str">
            <v>-</v>
          </cell>
          <cell r="AI769" t="str">
            <v>-</v>
          </cell>
          <cell r="AJ769">
            <v>0</v>
          </cell>
          <cell r="AK769" t="str">
            <v>-</v>
          </cell>
          <cell r="AL769" t="str">
            <v>-</v>
          </cell>
          <cell r="AM769" t="str">
            <v>-</v>
          </cell>
          <cell r="AN769" t="str">
            <v>-</v>
          </cell>
          <cell r="AO769" t="str">
            <v>-</v>
          </cell>
          <cell r="AP769" t="str">
            <v>-</v>
          </cell>
          <cell r="AQ769" t="str">
            <v>-</v>
          </cell>
          <cell r="AR769" t="str">
            <v>-</v>
          </cell>
          <cell r="AS769" t="str">
            <v>-</v>
          </cell>
          <cell r="AT769" t="str">
            <v>-</v>
          </cell>
          <cell r="AU769" t="str">
            <v>-</v>
          </cell>
          <cell r="AV769" t="str">
            <v>-</v>
          </cell>
          <cell r="AW769">
            <v>1</v>
          </cell>
          <cell r="AX769" t="str">
            <v>-</v>
          </cell>
          <cell r="AY769">
            <v>1</v>
          </cell>
          <cell r="AZ769">
            <v>1</v>
          </cell>
          <cell r="BA769">
            <v>1</v>
          </cell>
          <cell r="BB769" t="str">
            <v>MO29</v>
          </cell>
          <cell r="BC769">
            <v>5.5</v>
          </cell>
          <cell r="BD769">
            <v>1</v>
          </cell>
          <cell r="BE769" t="str">
            <v>MO30</v>
          </cell>
          <cell r="BF769">
            <v>5.5</v>
          </cell>
          <cell r="BG769" t="str">
            <v>-</v>
          </cell>
          <cell r="BH769" t="str">
            <v>-</v>
          </cell>
          <cell r="BI769" t="str">
            <v>-</v>
          </cell>
          <cell r="BJ769" t="str">
            <v>-</v>
          </cell>
          <cell r="BK769" t="str">
            <v>-</v>
          </cell>
          <cell r="BL769" t="str">
            <v>-</v>
          </cell>
          <cell r="BM769" t="str">
            <v>-</v>
          </cell>
          <cell r="BN769" t="str">
            <v>-</v>
          </cell>
          <cell r="BO769" t="str">
            <v>-</v>
          </cell>
          <cell r="BP769" t="str">
            <v>-</v>
          </cell>
          <cell r="BQ769" t="str">
            <v>-</v>
          </cell>
          <cell r="BR769">
            <v>466486</v>
          </cell>
          <cell r="BS769">
            <v>0</v>
          </cell>
          <cell r="BT769">
            <v>466486</v>
          </cell>
          <cell r="BU769">
            <v>0</v>
          </cell>
          <cell r="BW769" t="str">
            <v>Administracion, Imprevistos, Utilidad (AIU)</v>
          </cell>
          <cell r="BX769">
            <v>0</v>
          </cell>
          <cell r="BY769">
            <v>0</v>
          </cell>
          <cell r="BZ769">
            <v>0</v>
          </cell>
          <cell r="CA769">
            <v>0</v>
          </cell>
        </row>
        <row r="770">
          <cell r="D770" t="str">
            <v>Sobre acarreo N°1</v>
          </cell>
          <cell r="E770" t="str">
            <v>glo</v>
          </cell>
          <cell r="F770" t="str">
            <v>MG501</v>
          </cell>
          <cell r="G770">
            <v>0.05</v>
          </cell>
          <cell r="H770" t="str">
            <v>MG521</v>
          </cell>
          <cell r="I770">
            <v>0.06</v>
          </cell>
          <cell r="J770" t="str">
            <v>-</v>
          </cell>
          <cell r="K770" t="str">
            <v>-</v>
          </cell>
          <cell r="L770" t="str">
            <v>-</v>
          </cell>
          <cell r="M770" t="str">
            <v>-</v>
          </cell>
          <cell r="N770" t="str">
            <v>-</v>
          </cell>
          <cell r="O770" t="str">
            <v>-</v>
          </cell>
          <cell r="P770" t="str">
            <v>-</v>
          </cell>
          <cell r="Q770" t="str">
            <v>-</v>
          </cell>
          <cell r="R770" t="str">
            <v>-</v>
          </cell>
          <cell r="S770" t="str">
            <v>-</v>
          </cell>
          <cell r="T770" t="str">
            <v>-</v>
          </cell>
          <cell r="U770" t="str">
            <v>-</v>
          </cell>
          <cell r="V770" t="str">
            <v>-</v>
          </cell>
          <cell r="W770" t="str">
            <v>-</v>
          </cell>
          <cell r="X770" t="str">
            <v>-</v>
          </cell>
          <cell r="Y770" t="str">
            <v>-</v>
          </cell>
          <cell r="Z770" t="str">
            <v>-</v>
          </cell>
          <cell r="AA770" t="str">
            <v>-</v>
          </cell>
          <cell r="AB770" t="str">
            <v>-</v>
          </cell>
          <cell r="AC770" t="str">
            <v>-</v>
          </cell>
          <cell r="AD770" t="str">
            <v>-</v>
          </cell>
          <cell r="AE770" t="str">
            <v>-</v>
          </cell>
          <cell r="AF770" t="str">
            <v>-</v>
          </cell>
          <cell r="AG770" t="str">
            <v>-</v>
          </cell>
          <cell r="AH770" t="str">
            <v>-</v>
          </cell>
          <cell r="AI770" t="str">
            <v>-</v>
          </cell>
          <cell r="AJ770">
            <v>0</v>
          </cell>
          <cell r="AK770" t="str">
            <v>-</v>
          </cell>
          <cell r="AL770" t="str">
            <v>-</v>
          </cell>
          <cell r="AM770" t="str">
            <v>-</v>
          </cell>
          <cell r="AN770" t="str">
            <v>-</v>
          </cell>
          <cell r="AO770" t="str">
            <v>-</v>
          </cell>
          <cell r="AP770" t="str">
            <v>-</v>
          </cell>
          <cell r="AQ770" t="str">
            <v>-</v>
          </cell>
          <cell r="AR770" t="str">
            <v>-</v>
          </cell>
          <cell r="AS770" t="str">
            <v>-</v>
          </cell>
          <cell r="AT770" t="str">
            <v>-</v>
          </cell>
          <cell r="AU770" t="str">
            <v>-</v>
          </cell>
          <cell r="AV770" t="str">
            <v>-</v>
          </cell>
          <cell r="AW770">
            <v>1</v>
          </cell>
          <cell r="AX770" t="str">
            <v>-</v>
          </cell>
          <cell r="AY770">
            <v>1</v>
          </cell>
          <cell r="AZ770">
            <v>1</v>
          </cell>
          <cell r="BA770">
            <v>2</v>
          </cell>
          <cell r="BB770" t="str">
            <v>MO10</v>
          </cell>
          <cell r="BC770">
            <v>4</v>
          </cell>
          <cell r="BD770" t="str">
            <v>-</v>
          </cell>
          <cell r="BE770" t="str">
            <v>-</v>
          </cell>
          <cell r="BF770" t="str">
            <v>-</v>
          </cell>
          <cell r="BG770" t="str">
            <v>-</v>
          </cell>
          <cell r="BH770" t="str">
            <v>-</v>
          </cell>
          <cell r="BI770" t="str">
            <v>-</v>
          </cell>
          <cell r="BJ770" t="str">
            <v>-</v>
          </cell>
          <cell r="BK770" t="str">
            <v>-</v>
          </cell>
          <cell r="BL770" t="str">
            <v>-</v>
          </cell>
          <cell r="BM770" t="str">
            <v>-</v>
          </cell>
          <cell r="BN770" t="str">
            <v>-</v>
          </cell>
          <cell r="BO770" t="str">
            <v>-</v>
          </cell>
          <cell r="BP770" t="str">
            <v>-</v>
          </cell>
          <cell r="BQ770" t="str">
            <v>-</v>
          </cell>
          <cell r="BR770">
            <v>523884</v>
          </cell>
          <cell r="BS770">
            <v>0</v>
          </cell>
          <cell r="BT770">
            <v>523884</v>
          </cell>
          <cell r="BU770">
            <v>0</v>
          </cell>
          <cell r="BW770" t="str">
            <v>Administracion, Imprevistos, Utilidad (AIU)</v>
          </cell>
          <cell r="BX770">
            <v>0</v>
          </cell>
          <cell r="BY770">
            <v>0</v>
          </cell>
          <cell r="BZ770">
            <v>0</v>
          </cell>
          <cell r="CA770">
            <v>0</v>
          </cell>
        </row>
        <row r="771">
          <cell r="D771" t="str">
            <v>SOPORTE GUIA DE VASTAGO</v>
          </cell>
          <cell r="E771" t="str">
            <v>UND</v>
          </cell>
          <cell r="F771" t="str">
            <v>MG501</v>
          </cell>
          <cell r="G771">
            <v>0.1</v>
          </cell>
          <cell r="H771" t="str">
            <v>-</v>
          </cell>
          <cell r="I771" t="str">
            <v>-</v>
          </cell>
          <cell r="J771" t="str">
            <v>-</v>
          </cell>
          <cell r="K771" t="str">
            <v>-</v>
          </cell>
          <cell r="L771" t="str">
            <v>-</v>
          </cell>
          <cell r="M771" t="str">
            <v>-</v>
          </cell>
          <cell r="N771" t="str">
            <v>-</v>
          </cell>
          <cell r="O771" t="str">
            <v>-</v>
          </cell>
          <cell r="P771" t="str">
            <v>C5580</v>
          </cell>
          <cell r="Q771">
            <v>1</v>
          </cell>
          <cell r="R771" t="str">
            <v>-</v>
          </cell>
          <cell r="S771" t="str">
            <v>-</v>
          </cell>
          <cell r="T771" t="str">
            <v>-</v>
          </cell>
          <cell r="U771" t="str">
            <v>-</v>
          </cell>
          <cell r="V771" t="str">
            <v>-</v>
          </cell>
          <cell r="W771" t="str">
            <v>-</v>
          </cell>
          <cell r="X771" t="str">
            <v>-</v>
          </cell>
          <cell r="Y771" t="str">
            <v>-</v>
          </cell>
          <cell r="Z771" t="str">
            <v>-</v>
          </cell>
          <cell r="AA771" t="str">
            <v>-</v>
          </cell>
          <cell r="AB771" t="str">
            <v>-</v>
          </cell>
          <cell r="AC771" t="str">
            <v>-</v>
          </cell>
          <cell r="AD771" t="str">
            <v>-</v>
          </cell>
          <cell r="AE771" t="str">
            <v>-</v>
          </cell>
          <cell r="AF771" t="str">
            <v>-</v>
          </cell>
          <cell r="AG771" t="str">
            <v>-</v>
          </cell>
          <cell r="AH771" t="str">
            <v>-</v>
          </cell>
          <cell r="AI771" t="str">
            <v>-</v>
          </cell>
          <cell r="AJ771">
            <v>0</v>
          </cell>
          <cell r="AK771" t="str">
            <v>-</v>
          </cell>
          <cell r="AL771" t="str">
            <v>-</v>
          </cell>
          <cell r="AM771" t="str">
            <v>-</v>
          </cell>
          <cell r="AN771" t="str">
            <v>-</v>
          </cell>
          <cell r="AO771" t="str">
            <v>-</v>
          </cell>
          <cell r="AP771" t="str">
            <v>-</v>
          </cell>
          <cell r="AQ771" t="str">
            <v>-</v>
          </cell>
          <cell r="AR771" t="str">
            <v>-</v>
          </cell>
          <cell r="AS771" t="str">
            <v>-</v>
          </cell>
          <cell r="AT771" t="str">
            <v>-</v>
          </cell>
          <cell r="AU771" t="str">
            <v>-</v>
          </cell>
          <cell r="AV771" t="str">
            <v>-</v>
          </cell>
          <cell r="AW771">
            <v>1</v>
          </cell>
          <cell r="AX771" t="str">
            <v>-</v>
          </cell>
          <cell r="AY771">
            <v>1</v>
          </cell>
          <cell r="AZ771">
            <v>1</v>
          </cell>
          <cell r="BA771">
            <v>1</v>
          </cell>
          <cell r="BB771" t="str">
            <v>MO20</v>
          </cell>
          <cell r="BC771">
            <v>5</v>
          </cell>
          <cell r="BD771">
            <v>2</v>
          </cell>
          <cell r="BE771" t="str">
            <v>MO10</v>
          </cell>
          <cell r="BF771">
            <v>5</v>
          </cell>
          <cell r="BG771" t="str">
            <v>-</v>
          </cell>
          <cell r="BH771" t="str">
            <v>-</v>
          </cell>
          <cell r="BI771" t="str">
            <v>-</v>
          </cell>
          <cell r="BJ771" t="str">
            <v>-</v>
          </cell>
          <cell r="BK771" t="str">
            <v>-</v>
          </cell>
          <cell r="BL771" t="str">
            <v>-</v>
          </cell>
          <cell r="BM771" t="str">
            <v>-</v>
          </cell>
          <cell r="BN771" t="str">
            <v>-</v>
          </cell>
          <cell r="BO771" t="str">
            <v>-</v>
          </cell>
          <cell r="BP771" t="str">
            <v>-</v>
          </cell>
          <cell r="BQ771" t="str">
            <v>-</v>
          </cell>
          <cell r="BR771">
            <v>590033</v>
          </cell>
          <cell r="BS771">
            <v>0</v>
          </cell>
          <cell r="BT771">
            <v>0</v>
          </cell>
          <cell r="BU771">
            <v>0</v>
          </cell>
          <cell r="BW771" t="str">
            <v>Administracion, Imprevistos, Utilidad (AIU)</v>
          </cell>
          <cell r="BX771">
            <v>0</v>
          </cell>
          <cell r="BY771">
            <v>0</v>
          </cell>
          <cell r="BZ771">
            <v>0</v>
          </cell>
          <cell r="CA771">
            <v>0</v>
          </cell>
        </row>
        <row r="772">
          <cell r="D772" t="str">
            <v>ESTACION REGULADORA DE PRESION. INCLUYE VALVULA REGULADORA DE PRESION Ø:2". 720 PD ANSI 150.
PRESION Ø:2". 720 PD ANSI 150.</v>
          </cell>
          <cell r="E772" t="str">
            <v>UNIDAD</v>
          </cell>
          <cell r="F772" t="str">
            <v>MG501</v>
          </cell>
          <cell r="G772">
            <v>0.05</v>
          </cell>
          <cell r="H772" t="str">
            <v>-</v>
          </cell>
          <cell r="I772" t="str">
            <v>-</v>
          </cell>
          <cell r="J772" t="str">
            <v>-</v>
          </cell>
          <cell r="K772" t="str">
            <v>-</v>
          </cell>
          <cell r="L772" t="str">
            <v>-</v>
          </cell>
          <cell r="M772" t="str">
            <v>-</v>
          </cell>
          <cell r="N772" t="str">
            <v>-</v>
          </cell>
          <cell r="O772" t="str">
            <v>-</v>
          </cell>
          <cell r="P772" t="str">
            <v>C6029</v>
          </cell>
          <cell r="Q772">
            <v>1</v>
          </cell>
          <cell r="R772" t="str">
            <v>-</v>
          </cell>
          <cell r="S772" t="str">
            <v>-</v>
          </cell>
          <cell r="T772" t="str">
            <v>-</v>
          </cell>
          <cell r="U772" t="str">
            <v>-</v>
          </cell>
          <cell r="V772" t="str">
            <v>-</v>
          </cell>
          <cell r="W772" t="str">
            <v>-</v>
          </cell>
          <cell r="X772" t="str">
            <v>-</v>
          </cell>
          <cell r="Y772" t="str">
            <v>-</v>
          </cell>
          <cell r="Z772" t="str">
            <v>-</v>
          </cell>
          <cell r="AA772" t="str">
            <v>-</v>
          </cell>
          <cell r="AB772" t="str">
            <v>-</v>
          </cell>
          <cell r="AC772" t="str">
            <v>-</v>
          </cell>
          <cell r="AD772" t="str">
            <v>-</v>
          </cell>
          <cell r="AE772" t="str">
            <v>-</v>
          </cell>
          <cell r="AF772" t="str">
            <v>-</v>
          </cell>
          <cell r="AG772" t="str">
            <v>-</v>
          </cell>
          <cell r="AH772" t="str">
            <v>-</v>
          </cell>
          <cell r="AI772" t="str">
            <v>-</v>
          </cell>
          <cell r="AJ772">
            <v>0</v>
          </cell>
          <cell r="AK772" t="str">
            <v>-</v>
          </cell>
          <cell r="AL772" t="str">
            <v>-</v>
          </cell>
          <cell r="AM772" t="str">
            <v>-</v>
          </cell>
          <cell r="AN772" t="str">
            <v>-</v>
          </cell>
          <cell r="AO772" t="str">
            <v>-</v>
          </cell>
          <cell r="AP772" t="str">
            <v>-</v>
          </cell>
          <cell r="AQ772" t="str">
            <v>-</v>
          </cell>
          <cell r="AR772" t="str">
            <v>-</v>
          </cell>
          <cell r="AS772" t="str">
            <v>-</v>
          </cell>
          <cell r="AT772" t="str">
            <v>-</v>
          </cell>
          <cell r="AU772" t="str">
            <v>-</v>
          </cell>
          <cell r="AV772" t="str">
            <v>-</v>
          </cell>
          <cell r="AW772">
            <v>1</v>
          </cell>
          <cell r="AX772" t="str">
            <v>-</v>
          </cell>
          <cell r="AY772">
            <v>1</v>
          </cell>
          <cell r="AZ772">
            <v>1</v>
          </cell>
          <cell r="BA772">
            <v>1</v>
          </cell>
          <cell r="BB772" t="str">
            <v>MO20</v>
          </cell>
          <cell r="BC772">
            <v>5</v>
          </cell>
          <cell r="BD772">
            <v>1</v>
          </cell>
          <cell r="BE772" t="str">
            <v>MO10</v>
          </cell>
          <cell r="BF772">
            <v>5</v>
          </cell>
          <cell r="BG772" t="str">
            <v>-</v>
          </cell>
          <cell r="BH772" t="str">
            <v>-</v>
          </cell>
          <cell r="BI772" t="str">
            <v>-</v>
          </cell>
          <cell r="BJ772" t="str">
            <v>-</v>
          </cell>
          <cell r="BK772" t="str">
            <v>-</v>
          </cell>
          <cell r="BL772" t="str">
            <v>-</v>
          </cell>
          <cell r="BM772" t="str">
            <v>-</v>
          </cell>
          <cell r="BN772" t="str">
            <v>-</v>
          </cell>
          <cell r="BO772" t="str">
            <v>-</v>
          </cell>
          <cell r="BP772" t="str">
            <v>-</v>
          </cell>
          <cell r="BQ772" t="str">
            <v>-</v>
          </cell>
          <cell r="BR772">
            <v>1905540</v>
          </cell>
          <cell r="BS772">
            <v>0</v>
          </cell>
          <cell r="BT772">
            <v>0</v>
          </cell>
          <cell r="BU772">
            <v>0</v>
          </cell>
          <cell r="BW772" t="str">
            <v>Administracion, Imprevistos, Utilidad (AIU)</v>
          </cell>
          <cell r="BX772">
            <v>0</v>
          </cell>
          <cell r="BY772">
            <v>0</v>
          </cell>
          <cell r="BZ772">
            <v>0</v>
          </cell>
          <cell r="CA772">
            <v>0</v>
          </cell>
        </row>
        <row r="773">
          <cell r="D773" t="str">
            <v>SUBESTACIONES</v>
          </cell>
          <cell r="E773" t="str">
            <v>global</v>
          </cell>
          <cell r="F773" t="str">
            <v>MG501</v>
          </cell>
          <cell r="G773">
            <v>0.05</v>
          </cell>
          <cell r="H773" t="str">
            <v>-</v>
          </cell>
          <cell r="I773" t="str">
            <v>-</v>
          </cell>
          <cell r="J773" t="str">
            <v>-</v>
          </cell>
          <cell r="K773" t="str">
            <v>-</v>
          </cell>
          <cell r="L773" t="str">
            <v>-</v>
          </cell>
          <cell r="M773" t="str">
            <v>-</v>
          </cell>
          <cell r="N773" t="str">
            <v>-</v>
          </cell>
          <cell r="O773" t="str">
            <v>-</v>
          </cell>
          <cell r="P773" t="str">
            <v>C5483</v>
          </cell>
          <cell r="Q773">
            <v>1</v>
          </cell>
          <cell r="R773" t="str">
            <v>-</v>
          </cell>
          <cell r="S773" t="str">
            <v>-</v>
          </cell>
          <cell r="T773" t="str">
            <v>-</v>
          </cell>
          <cell r="U773" t="str">
            <v>-</v>
          </cell>
          <cell r="V773" t="str">
            <v>-</v>
          </cell>
          <cell r="W773" t="str">
            <v>-</v>
          </cell>
          <cell r="X773" t="str">
            <v>-</v>
          </cell>
          <cell r="Y773" t="str">
            <v>-</v>
          </cell>
          <cell r="Z773" t="str">
            <v>-</v>
          </cell>
          <cell r="AA773" t="str">
            <v>-</v>
          </cell>
          <cell r="AB773" t="str">
            <v>-</v>
          </cell>
          <cell r="AC773" t="str">
            <v>-</v>
          </cell>
          <cell r="AD773" t="str">
            <v>-</v>
          </cell>
          <cell r="AE773" t="str">
            <v>-</v>
          </cell>
          <cell r="AF773" t="str">
            <v>-</v>
          </cell>
          <cell r="AG773" t="str">
            <v>-</v>
          </cell>
          <cell r="AH773" t="str">
            <v>-</v>
          </cell>
          <cell r="AI773" t="str">
            <v>-</v>
          </cell>
          <cell r="AJ773">
            <v>0</v>
          </cell>
          <cell r="AK773" t="str">
            <v>-</v>
          </cell>
          <cell r="AL773" t="str">
            <v>-</v>
          </cell>
          <cell r="AM773" t="str">
            <v>-</v>
          </cell>
          <cell r="AN773" t="str">
            <v>-</v>
          </cell>
          <cell r="AO773" t="str">
            <v>-</v>
          </cell>
          <cell r="AP773" t="str">
            <v>-</v>
          </cell>
          <cell r="AQ773" t="str">
            <v>-</v>
          </cell>
          <cell r="AR773" t="str">
            <v>-</v>
          </cell>
          <cell r="AS773" t="str">
            <v>-</v>
          </cell>
          <cell r="AT773" t="str">
            <v>-</v>
          </cell>
          <cell r="AU773" t="str">
            <v>-</v>
          </cell>
          <cell r="AV773" t="str">
            <v>-</v>
          </cell>
          <cell r="AW773">
            <v>1</v>
          </cell>
          <cell r="AX773" t="str">
            <v>-</v>
          </cell>
          <cell r="AY773">
            <v>1</v>
          </cell>
          <cell r="AZ773">
            <v>1</v>
          </cell>
          <cell r="BA773">
            <v>1</v>
          </cell>
          <cell r="BB773" t="str">
            <v>MO30</v>
          </cell>
          <cell r="BC773">
            <v>0.1</v>
          </cell>
          <cell r="BD773">
            <v>3</v>
          </cell>
          <cell r="BE773" t="str">
            <v>MO29</v>
          </cell>
          <cell r="BF773">
            <v>0.1</v>
          </cell>
          <cell r="BG773" t="str">
            <v>-</v>
          </cell>
          <cell r="BH773" t="str">
            <v>-</v>
          </cell>
          <cell r="BI773" t="str">
            <v>-</v>
          </cell>
          <cell r="BJ773" t="str">
            <v>-</v>
          </cell>
          <cell r="BK773" t="str">
            <v>-</v>
          </cell>
          <cell r="BL773" t="str">
            <v>-</v>
          </cell>
          <cell r="BM773" t="str">
            <v>-</v>
          </cell>
          <cell r="BN773" t="str">
            <v>-</v>
          </cell>
          <cell r="BO773" t="str">
            <v>-</v>
          </cell>
          <cell r="BP773" t="str">
            <v>-</v>
          </cell>
          <cell r="BQ773" t="str">
            <v>-</v>
          </cell>
          <cell r="BR773">
            <v>9796404</v>
          </cell>
          <cell r="BS773">
            <v>0</v>
          </cell>
          <cell r="BT773">
            <v>0</v>
          </cell>
          <cell r="BU773">
            <v>0</v>
          </cell>
          <cell r="BW773" t="str">
            <v>Administracion, Imprevistos, Utilidad (AIU)</v>
          </cell>
          <cell r="BX773">
            <v>0</v>
          </cell>
          <cell r="BY773">
            <v>0</v>
          </cell>
          <cell r="BZ773">
            <v>0</v>
          </cell>
          <cell r="CA773">
            <v>0</v>
          </cell>
        </row>
        <row r="774">
          <cell r="D774" t="str">
            <v>Suinistro e Instalacion de bafles para flujo horizontal en PRFV e=0.01m</v>
          </cell>
          <cell r="E774" t="str">
            <v>M2</v>
          </cell>
          <cell r="F774" t="str">
            <v>MG501</v>
          </cell>
          <cell r="G774">
            <v>0.05</v>
          </cell>
          <cell r="H774" t="str">
            <v>-</v>
          </cell>
          <cell r="I774" t="str">
            <v>-</v>
          </cell>
          <cell r="J774" t="str">
            <v>-</v>
          </cell>
          <cell r="K774" t="str">
            <v>-</v>
          </cell>
          <cell r="L774" t="str">
            <v>-</v>
          </cell>
          <cell r="M774" t="str">
            <v>-</v>
          </cell>
          <cell r="N774" t="str">
            <v>-</v>
          </cell>
          <cell r="O774" t="str">
            <v>-</v>
          </cell>
          <cell r="P774" t="str">
            <v>C5263</v>
          </cell>
          <cell r="Q774">
            <v>1</v>
          </cell>
          <cell r="R774" t="str">
            <v>-</v>
          </cell>
          <cell r="S774" t="str">
            <v>-</v>
          </cell>
          <cell r="T774" t="str">
            <v>-</v>
          </cell>
          <cell r="U774" t="str">
            <v>-</v>
          </cell>
          <cell r="V774" t="str">
            <v>-</v>
          </cell>
          <cell r="W774" t="str">
            <v>-</v>
          </cell>
          <cell r="X774" t="str">
            <v>-</v>
          </cell>
          <cell r="Y774" t="str">
            <v>-</v>
          </cell>
          <cell r="Z774" t="str">
            <v>-</v>
          </cell>
          <cell r="AA774" t="str">
            <v>-</v>
          </cell>
          <cell r="AB774" t="str">
            <v>-</v>
          </cell>
          <cell r="AC774" t="str">
            <v>-</v>
          </cell>
          <cell r="AD774" t="str">
            <v>-</v>
          </cell>
          <cell r="AE774" t="str">
            <v>-</v>
          </cell>
          <cell r="AF774" t="str">
            <v>-</v>
          </cell>
          <cell r="AG774" t="str">
            <v>-</v>
          </cell>
          <cell r="AH774" t="str">
            <v>-</v>
          </cell>
          <cell r="AI774" t="str">
            <v>-</v>
          </cell>
          <cell r="AJ774">
            <v>0</v>
          </cell>
          <cell r="AK774" t="str">
            <v>-</v>
          </cell>
          <cell r="AL774" t="str">
            <v>-</v>
          </cell>
          <cell r="AM774" t="str">
            <v>-</v>
          </cell>
          <cell r="AN774" t="str">
            <v>-</v>
          </cell>
          <cell r="AO774" t="str">
            <v>-</v>
          </cell>
          <cell r="AP774" t="str">
            <v>-</v>
          </cell>
          <cell r="AQ774" t="str">
            <v>-</v>
          </cell>
          <cell r="AR774" t="str">
            <v>-</v>
          </cell>
          <cell r="AS774" t="str">
            <v>-</v>
          </cell>
          <cell r="AT774" t="str">
            <v>-</v>
          </cell>
          <cell r="AU774" t="str">
            <v>-</v>
          </cell>
          <cell r="AV774" t="str">
            <v>-</v>
          </cell>
          <cell r="AW774">
            <v>1</v>
          </cell>
          <cell r="AX774" t="str">
            <v>-</v>
          </cell>
          <cell r="AY774">
            <v>1</v>
          </cell>
          <cell r="AZ774">
            <v>1</v>
          </cell>
          <cell r="BA774">
            <v>2</v>
          </cell>
          <cell r="BB774" t="str">
            <v>MO10</v>
          </cell>
          <cell r="BC774">
            <v>12</v>
          </cell>
          <cell r="BD774" t="str">
            <v>-</v>
          </cell>
          <cell r="BE774" t="str">
            <v>-</v>
          </cell>
          <cell r="BF774" t="str">
            <v>-</v>
          </cell>
          <cell r="BG774" t="str">
            <v>-</v>
          </cell>
          <cell r="BH774" t="str">
            <v>-</v>
          </cell>
          <cell r="BI774" t="str">
            <v>-</v>
          </cell>
          <cell r="BJ774" t="str">
            <v>-</v>
          </cell>
          <cell r="BK774" t="str">
            <v>-</v>
          </cell>
          <cell r="BL774" t="str">
            <v>-</v>
          </cell>
          <cell r="BM774" t="str">
            <v>-</v>
          </cell>
          <cell r="BN774" t="str">
            <v>-</v>
          </cell>
          <cell r="BO774" t="str">
            <v>-</v>
          </cell>
          <cell r="BP774" t="str">
            <v>-</v>
          </cell>
          <cell r="BQ774" t="str">
            <v>-</v>
          </cell>
          <cell r="BR774">
            <v>57961</v>
          </cell>
          <cell r="BS774">
            <v>0</v>
          </cell>
          <cell r="BT774">
            <v>57961</v>
          </cell>
          <cell r="BU774" t="str">
            <v>CUCAITA</v>
          </cell>
          <cell r="BW774" t="str">
            <v>Administracion, Imprevistos, Utilidad (AIU)</v>
          </cell>
          <cell r="BX774">
            <v>0</v>
          </cell>
          <cell r="BY774">
            <v>0</v>
          </cell>
          <cell r="BZ774">
            <v>0</v>
          </cell>
          <cell r="CA774">
            <v>0</v>
          </cell>
        </row>
        <row r="775">
          <cell r="D775" t="str">
            <v>Sum. e Insta. Combo  Sanitario, lavamanos e incrustaciones incluye grifería</v>
          </cell>
          <cell r="E775" t="str">
            <v>UND</v>
          </cell>
          <cell r="F775" t="str">
            <v>MG501</v>
          </cell>
          <cell r="G775">
            <v>0.05</v>
          </cell>
          <cell r="H775" t="str">
            <v>-</v>
          </cell>
          <cell r="I775" t="str">
            <v>-</v>
          </cell>
          <cell r="J775" t="str">
            <v>-</v>
          </cell>
          <cell r="K775" t="str">
            <v>-</v>
          </cell>
          <cell r="L775" t="str">
            <v>-</v>
          </cell>
          <cell r="M775" t="str">
            <v>-</v>
          </cell>
          <cell r="N775" t="str">
            <v>-</v>
          </cell>
          <cell r="O775" t="str">
            <v>-</v>
          </cell>
          <cell r="P775" t="str">
            <v>C5007</v>
          </cell>
          <cell r="Q775">
            <v>1</v>
          </cell>
          <cell r="R775" t="str">
            <v>IGE1061</v>
          </cell>
          <cell r="S775">
            <v>0.5</v>
          </cell>
          <cell r="T775" t="str">
            <v>-</v>
          </cell>
          <cell r="U775" t="str">
            <v>-</v>
          </cell>
          <cell r="V775" t="str">
            <v>-</v>
          </cell>
          <cell r="W775" t="str">
            <v>-</v>
          </cell>
          <cell r="X775" t="str">
            <v>-</v>
          </cell>
          <cell r="Y775" t="str">
            <v>-</v>
          </cell>
          <cell r="Z775" t="str">
            <v>-</v>
          </cell>
          <cell r="AA775" t="str">
            <v>-</v>
          </cell>
          <cell r="AB775" t="str">
            <v>-</v>
          </cell>
          <cell r="AC775" t="str">
            <v>-</v>
          </cell>
          <cell r="AD775" t="str">
            <v>-</v>
          </cell>
          <cell r="AE775" t="str">
            <v>-</v>
          </cell>
          <cell r="AF775" t="str">
            <v>-</v>
          </cell>
          <cell r="AG775" t="str">
            <v>-</v>
          </cell>
          <cell r="AH775" t="str">
            <v>-</v>
          </cell>
          <cell r="AI775" t="str">
            <v>-</v>
          </cell>
          <cell r="AJ775">
            <v>0</v>
          </cell>
          <cell r="AK775" t="str">
            <v>-</v>
          </cell>
          <cell r="AL775" t="str">
            <v>-</v>
          </cell>
          <cell r="AM775" t="str">
            <v>-</v>
          </cell>
          <cell r="AN775" t="str">
            <v>-</v>
          </cell>
          <cell r="AO775" t="str">
            <v>-</v>
          </cell>
          <cell r="AP775" t="str">
            <v>-</v>
          </cell>
          <cell r="AQ775" t="str">
            <v>-</v>
          </cell>
          <cell r="AR775" t="str">
            <v>-</v>
          </cell>
          <cell r="AS775" t="str">
            <v>-</v>
          </cell>
          <cell r="AT775" t="str">
            <v>-</v>
          </cell>
          <cell r="AU775" t="str">
            <v>-</v>
          </cell>
          <cell r="AV775" t="str">
            <v>-</v>
          </cell>
          <cell r="AW775">
            <v>1</v>
          </cell>
          <cell r="AX775" t="str">
            <v>-</v>
          </cell>
          <cell r="AY775">
            <v>1</v>
          </cell>
          <cell r="AZ775">
            <v>1</v>
          </cell>
          <cell r="BA775">
            <v>1</v>
          </cell>
          <cell r="BB775" t="str">
            <v>MO14</v>
          </cell>
          <cell r="BC775">
            <v>5.5</v>
          </cell>
          <cell r="BD775" t="str">
            <v>-</v>
          </cell>
          <cell r="BE775" t="str">
            <v>-</v>
          </cell>
          <cell r="BF775" t="str">
            <v>-</v>
          </cell>
          <cell r="BG775" t="str">
            <v>-</v>
          </cell>
          <cell r="BH775" t="str">
            <v>-</v>
          </cell>
          <cell r="BI775" t="str">
            <v>-</v>
          </cell>
          <cell r="BJ775" t="str">
            <v>-</v>
          </cell>
          <cell r="BK775" t="str">
            <v>-</v>
          </cell>
          <cell r="BL775" t="str">
            <v>-</v>
          </cell>
          <cell r="BM775" t="str">
            <v>-</v>
          </cell>
          <cell r="BN775" t="str">
            <v>-</v>
          </cell>
          <cell r="BO775" t="str">
            <v>-</v>
          </cell>
          <cell r="BP775" t="str">
            <v>-</v>
          </cell>
          <cell r="BQ775" t="str">
            <v>-</v>
          </cell>
          <cell r="BR775">
            <v>279074</v>
          </cell>
          <cell r="BS775">
            <v>0</v>
          </cell>
          <cell r="BT775">
            <v>279074</v>
          </cell>
          <cell r="BU775">
            <v>0</v>
          </cell>
          <cell r="BW775" t="str">
            <v>Administracion, Imprevistos, Utilidad (AIU)</v>
          </cell>
          <cell r="BX775">
            <v>0</v>
          </cell>
          <cell r="BY775">
            <v>0</v>
          </cell>
          <cell r="BZ775">
            <v>0</v>
          </cell>
          <cell r="CA775">
            <v>0</v>
          </cell>
        </row>
        <row r="776">
          <cell r="D776" t="str">
            <v>Sumidero 0.7 X 0,3 MTS</v>
          </cell>
          <cell r="E776" t="str">
            <v>UND</v>
          </cell>
          <cell r="F776" t="str">
            <v>MG501</v>
          </cell>
          <cell r="G776">
            <v>0.05</v>
          </cell>
          <cell r="H776" t="str">
            <v>-</v>
          </cell>
          <cell r="I776" t="str">
            <v>-</v>
          </cell>
          <cell r="J776" t="str">
            <v>-</v>
          </cell>
          <cell r="K776" t="str">
            <v>-</v>
          </cell>
          <cell r="L776" t="str">
            <v>-</v>
          </cell>
          <cell r="M776" t="str">
            <v>-</v>
          </cell>
          <cell r="N776" t="str">
            <v>-</v>
          </cell>
          <cell r="O776" t="str">
            <v>-</v>
          </cell>
          <cell r="P776" t="str">
            <v>IGE1257</v>
          </cell>
          <cell r="Q776">
            <v>1</v>
          </cell>
          <cell r="R776" t="str">
            <v>IGE1148</v>
          </cell>
          <cell r="S776">
            <v>150</v>
          </cell>
          <cell r="T776" t="str">
            <v>IGE1342</v>
          </cell>
          <cell r="U776">
            <v>1</v>
          </cell>
          <cell r="V776" t="str">
            <v>IGE1194</v>
          </cell>
          <cell r="W776">
            <v>0.24</v>
          </cell>
          <cell r="X776" t="str">
            <v>IGE1163</v>
          </cell>
          <cell r="Y776">
            <v>6</v>
          </cell>
          <cell r="Z776" t="str">
            <v>IGE1285</v>
          </cell>
          <cell r="AA776">
            <v>6</v>
          </cell>
          <cell r="AB776" t="str">
            <v>IGE1095</v>
          </cell>
          <cell r="AC776">
            <v>0.2</v>
          </cell>
          <cell r="AD776" t="str">
            <v>IGE1189</v>
          </cell>
          <cell r="AE776">
            <v>1</v>
          </cell>
          <cell r="AF776" t="str">
            <v>IGE1007</v>
          </cell>
          <cell r="AG776">
            <v>5</v>
          </cell>
          <cell r="AH776" t="str">
            <v>-</v>
          </cell>
          <cell r="AI776" t="str">
            <v>-</v>
          </cell>
          <cell r="AJ776">
            <v>0</v>
          </cell>
          <cell r="AK776" t="str">
            <v>-</v>
          </cell>
          <cell r="AL776" t="str">
            <v>-</v>
          </cell>
          <cell r="AM776" t="str">
            <v>-</v>
          </cell>
          <cell r="AN776" t="str">
            <v>-</v>
          </cell>
          <cell r="AO776" t="str">
            <v>-</v>
          </cell>
          <cell r="AP776" t="str">
            <v>-</v>
          </cell>
          <cell r="AQ776" t="str">
            <v>-</v>
          </cell>
          <cell r="AR776" t="str">
            <v>-</v>
          </cell>
          <cell r="AS776" t="str">
            <v>-</v>
          </cell>
          <cell r="AT776" t="str">
            <v>-</v>
          </cell>
          <cell r="AU776" t="str">
            <v>-</v>
          </cell>
          <cell r="AV776" t="str">
            <v>-</v>
          </cell>
          <cell r="AW776">
            <v>1</v>
          </cell>
          <cell r="AX776" t="str">
            <v>-</v>
          </cell>
          <cell r="AY776">
            <v>1</v>
          </cell>
          <cell r="AZ776">
            <v>1</v>
          </cell>
          <cell r="BA776">
            <v>1</v>
          </cell>
          <cell r="BB776" t="str">
            <v>MO13</v>
          </cell>
          <cell r="BC776">
            <v>2</v>
          </cell>
          <cell r="BD776" t="str">
            <v>-</v>
          </cell>
          <cell r="BE776" t="str">
            <v>-</v>
          </cell>
          <cell r="BF776" t="str">
            <v>-</v>
          </cell>
          <cell r="BG776" t="str">
            <v>-</v>
          </cell>
          <cell r="BH776" t="str">
            <v>-</v>
          </cell>
          <cell r="BI776" t="str">
            <v>-</v>
          </cell>
          <cell r="BJ776" t="str">
            <v>-</v>
          </cell>
          <cell r="BK776" t="str">
            <v>-</v>
          </cell>
          <cell r="BL776" t="str">
            <v>-</v>
          </cell>
          <cell r="BM776" t="str">
            <v>-</v>
          </cell>
          <cell r="BN776" t="str">
            <v>-</v>
          </cell>
          <cell r="BO776" t="str">
            <v>-</v>
          </cell>
          <cell r="BP776" t="str">
            <v>-</v>
          </cell>
          <cell r="BQ776" t="str">
            <v>-</v>
          </cell>
          <cell r="BR776">
            <v>500615</v>
          </cell>
          <cell r="BS776">
            <v>0</v>
          </cell>
          <cell r="BT776">
            <v>500615</v>
          </cell>
          <cell r="BU776">
            <v>0</v>
          </cell>
          <cell r="BW776" t="str">
            <v>Administracion, Imprevistos, Utilidad (AIU)</v>
          </cell>
          <cell r="BX776">
            <v>0</v>
          </cell>
          <cell r="BY776">
            <v>0</v>
          </cell>
          <cell r="BZ776">
            <v>0</v>
          </cell>
          <cell r="CA776">
            <v>0</v>
          </cell>
        </row>
        <row r="777">
          <cell r="D777" t="str">
            <v>Rejilla 0.7 X 0,3 MTS</v>
          </cell>
          <cell r="E777" t="str">
            <v>UND</v>
          </cell>
          <cell r="F777" t="str">
            <v>MG501</v>
          </cell>
          <cell r="G777">
            <v>0.05</v>
          </cell>
          <cell r="H777" t="str">
            <v>-</v>
          </cell>
          <cell r="I777" t="str">
            <v>-</v>
          </cell>
          <cell r="J777" t="str">
            <v>-</v>
          </cell>
          <cell r="K777" t="str">
            <v>-</v>
          </cell>
          <cell r="L777" t="str">
            <v>-</v>
          </cell>
          <cell r="M777" t="str">
            <v>-</v>
          </cell>
          <cell r="N777" t="str">
            <v>-</v>
          </cell>
          <cell r="O777" t="str">
            <v>-</v>
          </cell>
          <cell r="P777" t="str">
            <v>IGE1257</v>
          </cell>
          <cell r="Q777">
            <v>1</v>
          </cell>
          <cell r="R777" t="str">
            <v>-</v>
          </cell>
          <cell r="S777" t="str">
            <v>-</v>
          </cell>
          <cell r="T777" t="str">
            <v>-</v>
          </cell>
          <cell r="U777" t="str">
            <v>-</v>
          </cell>
          <cell r="V777" t="str">
            <v>-</v>
          </cell>
          <cell r="W777" t="str">
            <v>-</v>
          </cell>
          <cell r="X777" t="str">
            <v>-</v>
          </cell>
          <cell r="Y777" t="str">
            <v>-</v>
          </cell>
          <cell r="Z777" t="str">
            <v>-</v>
          </cell>
          <cell r="AA777" t="str">
            <v>-</v>
          </cell>
          <cell r="AB777" t="str">
            <v>-</v>
          </cell>
          <cell r="AC777" t="str">
            <v>-</v>
          </cell>
          <cell r="AD777" t="str">
            <v>-</v>
          </cell>
          <cell r="AE777" t="str">
            <v>-</v>
          </cell>
          <cell r="AF777" t="str">
            <v>-</v>
          </cell>
          <cell r="AG777" t="str">
            <v>-</v>
          </cell>
          <cell r="AH777" t="str">
            <v>-</v>
          </cell>
          <cell r="AI777" t="str">
            <v>-</v>
          </cell>
          <cell r="AJ777">
            <v>0</v>
          </cell>
          <cell r="AK777" t="str">
            <v>-</v>
          </cell>
          <cell r="AL777" t="str">
            <v>-</v>
          </cell>
          <cell r="AM777" t="str">
            <v>-</v>
          </cell>
          <cell r="AN777" t="str">
            <v>-</v>
          </cell>
          <cell r="AO777" t="str">
            <v>-</v>
          </cell>
          <cell r="AP777" t="str">
            <v>-</v>
          </cell>
          <cell r="AQ777" t="str">
            <v>-</v>
          </cell>
          <cell r="AR777" t="str">
            <v>-</v>
          </cell>
          <cell r="AS777" t="str">
            <v>-</v>
          </cell>
          <cell r="AT777" t="str">
            <v>-</v>
          </cell>
          <cell r="AU777" t="str">
            <v>-</v>
          </cell>
          <cell r="AV777" t="str">
            <v>-</v>
          </cell>
          <cell r="AW777">
            <v>1</v>
          </cell>
          <cell r="AX777" t="str">
            <v>-</v>
          </cell>
          <cell r="AY777">
            <v>1</v>
          </cell>
          <cell r="AZ777">
            <v>1</v>
          </cell>
          <cell r="BA777">
            <v>1</v>
          </cell>
          <cell r="BB777" t="str">
            <v>MO13</v>
          </cell>
          <cell r="BC777">
            <v>15</v>
          </cell>
          <cell r="BD777" t="str">
            <v>-</v>
          </cell>
          <cell r="BE777" t="str">
            <v>-</v>
          </cell>
          <cell r="BF777" t="str">
            <v>-</v>
          </cell>
          <cell r="BG777" t="str">
            <v>-</v>
          </cell>
          <cell r="BH777" t="str">
            <v>-</v>
          </cell>
          <cell r="BI777" t="str">
            <v>-</v>
          </cell>
          <cell r="BJ777" t="str">
            <v>-</v>
          </cell>
          <cell r="BK777" t="str">
            <v>-</v>
          </cell>
          <cell r="BL777" t="str">
            <v>-</v>
          </cell>
          <cell r="BM777" t="str">
            <v>-</v>
          </cell>
          <cell r="BN777" t="str">
            <v>-</v>
          </cell>
          <cell r="BO777" t="str">
            <v>-</v>
          </cell>
          <cell r="BP777" t="str">
            <v>-</v>
          </cell>
          <cell r="BQ777" t="str">
            <v>-</v>
          </cell>
          <cell r="BR777">
            <v>119682</v>
          </cell>
          <cell r="BS777">
            <v>0</v>
          </cell>
          <cell r="BT777">
            <v>119682</v>
          </cell>
          <cell r="BU777">
            <v>0</v>
          </cell>
          <cell r="BW777" t="str">
            <v>Administracion, Imprevistos, Utilidad (AIU)</v>
          </cell>
          <cell r="BX777">
            <v>0</v>
          </cell>
          <cell r="BY777">
            <v>0</v>
          </cell>
          <cell r="BZ777">
            <v>0</v>
          </cell>
          <cell r="CA777">
            <v>0</v>
          </cell>
        </row>
        <row r="778">
          <cell r="D778" t="str">
            <v>Sumidero lateral SL-250, H=0.85m (Incluye Suministro de materiales, sobretapa y Tapa)</v>
          </cell>
          <cell r="E778" t="str">
            <v>Un</v>
          </cell>
          <cell r="F778" t="str">
            <v>MG501</v>
          </cell>
          <cell r="G778">
            <v>0.05</v>
          </cell>
          <cell r="H778" t="str">
            <v>-</v>
          </cell>
          <cell r="I778" t="str">
            <v>-</v>
          </cell>
          <cell r="J778" t="str">
            <v>-</v>
          </cell>
          <cell r="K778" t="str">
            <v>-</v>
          </cell>
          <cell r="L778" t="str">
            <v>-</v>
          </cell>
          <cell r="M778" t="str">
            <v>-</v>
          </cell>
          <cell r="N778" t="str">
            <v>-</v>
          </cell>
          <cell r="O778" t="str">
            <v>-</v>
          </cell>
          <cell r="P778" t="str">
            <v>IGE1096</v>
          </cell>
          <cell r="Q778">
            <v>2.48</v>
          </cell>
          <cell r="R778" t="str">
            <v>IGA3103</v>
          </cell>
          <cell r="S778">
            <v>1</v>
          </cell>
          <cell r="T778" t="str">
            <v>IGE1194</v>
          </cell>
          <cell r="U778">
            <v>0.4</v>
          </cell>
          <cell r="V778" t="str">
            <v>IGE1163</v>
          </cell>
          <cell r="W778">
            <v>7</v>
          </cell>
          <cell r="X778" t="str">
            <v>IGE1285</v>
          </cell>
          <cell r="Y778">
            <v>7</v>
          </cell>
          <cell r="Z778" t="str">
            <v>IGE1095</v>
          </cell>
          <cell r="AA778">
            <v>0.33</v>
          </cell>
          <cell r="AB778" t="str">
            <v>IGE1008</v>
          </cell>
          <cell r="AC778">
            <v>175</v>
          </cell>
          <cell r="AD778" t="str">
            <v>C5156</v>
          </cell>
          <cell r="AE778">
            <v>1</v>
          </cell>
          <cell r="AF778" t="str">
            <v>C5157</v>
          </cell>
          <cell r="AG778">
            <v>1</v>
          </cell>
          <cell r="AH778" t="str">
            <v>-</v>
          </cell>
          <cell r="AI778" t="str">
            <v>-</v>
          </cell>
          <cell r="AJ778">
            <v>0</v>
          </cell>
          <cell r="AK778" t="str">
            <v>-</v>
          </cell>
          <cell r="AL778" t="str">
            <v>-</v>
          </cell>
          <cell r="AM778" t="str">
            <v>-</v>
          </cell>
          <cell r="AN778" t="str">
            <v>-</v>
          </cell>
          <cell r="AO778" t="str">
            <v>-</v>
          </cell>
          <cell r="AP778" t="str">
            <v>-</v>
          </cell>
          <cell r="AQ778" t="str">
            <v>-</v>
          </cell>
          <cell r="AR778" t="str">
            <v>-</v>
          </cell>
          <cell r="AS778" t="str">
            <v>-</v>
          </cell>
          <cell r="AT778" t="str">
            <v>-</v>
          </cell>
          <cell r="AU778" t="str">
            <v>-</v>
          </cell>
          <cell r="AV778" t="str">
            <v>-</v>
          </cell>
          <cell r="AW778">
            <v>1</v>
          </cell>
          <cell r="AX778" t="str">
            <v>-</v>
          </cell>
          <cell r="AY778">
            <v>1</v>
          </cell>
          <cell r="AZ778">
            <v>1</v>
          </cell>
          <cell r="BA778">
            <v>1</v>
          </cell>
          <cell r="BB778" t="str">
            <v>MO20</v>
          </cell>
          <cell r="BC778">
            <v>1</v>
          </cell>
          <cell r="BD778">
            <v>2</v>
          </cell>
          <cell r="BE778" t="str">
            <v>MO10</v>
          </cell>
          <cell r="BF778">
            <v>1</v>
          </cell>
          <cell r="BG778" t="str">
            <v>-</v>
          </cell>
          <cell r="BH778" t="str">
            <v>-</v>
          </cell>
          <cell r="BI778" t="str">
            <v>-</v>
          </cell>
          <cell r="BJ778" t="str">
            <v>-</v>
          </cell>
          <cell r="BK778" t="str">
            <v>-</v>
          </cell>
          <cell r="BL778" t="str">
            <v>-</v>
          </cell>
          <cell r="BM778" t="str">
            <v>-</v>
          </cell>
          <cell r="BN778" t="str">
            <v>-</v>
          </cell>
          <cell r="BO778" t="str">
            <v>-</v>
          </cell>
          <cell r="BP778" t="str">
            <v>-</v>
          </cell>
          <cell r="BQ778" t="str">
            <v>-</v>
          </cell>
          <cell r="BR778">
            <v>2227632</v>
          </cell>
          <cell r="BS778">
            <v>0</v>
          </cell>
          <cell r="BT778">
            <v>2227632</v>
          </cell>
          <cell r="BU778">
            <v>0</v>
          </cell>
          <cell r="BW778" t="str">
            <v>Administracion, Imprevistos, Utilidad (AIU)</v>
          </cell>
          <cell r="BX778">
            <v>0</v>
          </cell>
          <cell r="BY778">
            <v>0</v>
          </cell>
          <cell r="BZ778">
            <v>0</v>
          </cell>
          <cell r="CA778">
            <v>0</v>
          </cell>
        </row>
        <row r="779">
          <cell r="D779" t="str">
            <v xml:space="preserve">Sumidero transversal ST-1, H=1.9m (Fundido en Sitio, Concreto Premezclado. Incl. Sumin, Form, Ref. y Const. Incl. Reja) </v>
          </cell>
          <cell r="E779" t="str">
            <v>Un</v>
          </cell>
          <cell r="F779" t="str">
            <v>MG501</v>
          </cell>
          <cell r="G779">
            <v>6.7000000000000004E-2</v>
          </cell>
          <cell r="H779" t="str">
            <v>-</v>
          </cell>
          <cell r="I779" t="str">
            <v>-</v>
          </cell>
          <cell r="J779" t="str">
            <v>-</v>
          </cell>
          <cell r="K779" t="str">
            <v>-</v>
          </cell>
          <cell r="L779" t="str">
            <v>-</v>
          </cell>
          <cell r="M779" t="str">
            <v>-</v>
          </cell>
          <cell r="N779" t="str">
            <v>-</v>
          </cell>
          <cell r="O779" t="str">
            <v>-</v>
          </cell>
          <cell r="P779" t="str">
            <v>IGE1148</v>
          </cell>
          <cell r="Q779">
            <v>907</v>
          </cell>
          <cell r="R779" t="str">
            <v>IGA3103</v>
          </cell>
          <cell r="S779">
            <v>1</v>
          </cell>
          <cell r="T779" t="str">
            <v>IGE1194</v>
          </cell>
          <cell r="U779">
            <v>0.24</v>
          </cell>
          <cell r="V779" t="str">
            <v>IGE1163</v>
          </cell>
          <cell r="W779">
            <v>6</v>
          </cell>
          <cell r="X779" t="str">
            <v>IGE1285</v>
          </cell>
          <cell r="Y779">
            <v>6</v>
          </cell>
          <cell r="Z779" t="str">
            <v>IGE1095</v>
          </cell>
          <cell r="AA779">
            <v>0.2</v>
          </cell>
          <cell r="AB779" t="str">
            <v>IGE1008</v>
          </cell>
          <cell r="AC779">
            <v>10</v>
          </cell>
          <cell r="AD779" t="str">
            <v>C5156</v>
          </cell>
          <cell r="AE779">
            <v>1</v>
          </cell>
          <cell r="AF779" t="str">
            <v>C5157</v>
          </cell>
          <cell r="AG779">
            <v>1</v>
          </cell>
          <cell r="AH779" t="str">
            <v>-</v>
          </cell>
          <cell r="AI779" t="str">
            <v>-</v>
          </cell>
          <cell r="AJ779">
            <v>0.01</v>
          </cell>
          <cell r="AK779" t="str">
            <v>-</v>
          </cell>
          <cell r="AL779" t="str">
            <v>-</v>
          </cell>
          <cell r="AM779" t="str">
            <v>-</v>
          </cell>
          <cell r="AN779" t="str">
            <v>-</v>
          </cell>
          <cell r="AO779" t="str">
            <v>-</v>
          </cell>
          <cell r="AP779" t="str">
            <v>-</v>
          </cell>
          <cell r="AQ779" t="str">
            <v>-</v>
          </cell>
          <cell r="AR779" t="str">
            <v>-</v>
          </cell>
          <cell r="AS779" t="str">
            <v>-</v>
          </cell>
          <cell r="AT779" t="str">
            <v>-</v>
          </cell>
          <cell r="AU779" t="str">
            <v>-</v>
          </cell>
          <cell r="AV779" t="str">
            <v>-</v>
          </cell>
          <cell r="AW779">
            <v>1</v>
          </cell>
          <cell r="AX779" t="str">
            <v>-</v>
          </cell>
          <cell r="AY779">
            <v>1</v>
          </cell>
          <cell r="AZ779">
            <v>1</v>
          </cell>
          <cell r="BA779">
            <v>1</v>
          </cell>
          <cell r="BB779" t="str">
            <v>MO20</v>
          </cell>
          <cell r="BC779">
            <v>0.8</v>
          </cell>
          <cell r="BD779">
            <v>2</v>
          </cell>
          <cell r="BE779" t="str">
            <v>MO10</v>
          </cell>
          <cell r="BF779">
            <v>0.8</v>
          </cell>
          <cell r="BG779" t="str">
            <v>-</v>
          </cell>
          <cell r="BH779" t="str">
            <v>-</v>
          </cell>
          <cell r="BI779" t="str">
            <v>-</v>
          </cell>
          <cell r="BJ779" t="str">
            <v>-</v>
          </cell>
          <cell r="BK779" t="str">
            <v>-</v>
          </cell>
          <cell r="BL779" t="str">
            <v>-</v>
          </cell>
          <cell r="BM779" t="str">
            <v>-</v>
          </cell>
          <cell r="BN779" t="str">
            <v>-</v>
          </cell>
          <cell r="BO779" t="str">
            <v>-</v>
          </cell>
          <cell r="BP779" t="str">
            <v>-</v>
          </cell>
          <cell r="BQ779" t="str">
            <v>-</v>
          </cell>
          <cell r="BR779">
            <v>1245482</v>
          </cell>
          <cell r="BS779">
            <v>0</v>
          </cell>
          <cell r="BT779">
            <v>1245482</v>
          </cell>
          <cell r="BU779">
            <v>0</v>
          </cell>
          <cell r="BW779" t="str">
            <v>Administracion, Imprevistos, Utilidad (AIU)</v>
          </cell>
          <cell r="BX779">
            <v>0</v>
          </cell>
          <cell r="BY779">
            <v>0</v>
          </cell>
          <cell r="BZ779">
            <v>0</v>
          </cell>
          <cell r="CA779">
            <v>0</v>
          </cell>
        </row>
        <row r="780">
          <cell r="D780" t="str">
            <v>SUMIDERO TRANSVERSAL ST-2, H=1.77M (FUNDIDO EN SITIO, CONCRETO HECHO EN OBRA, INC. SUMINISTRO, FORM, REF Y CONST, INC. REJA)</v>
          </cell>
          <cell r="E780" t="str">
            <v>Un</v>
          </cell>
          <cell r="F780" t="str">
            <v>MG501</v>
          </cell>
          <cell r="G780">
            <v>8.5000000000000006E-2</v>
          </cell>
          <cell r="H780" t="str">
            <v>-</v>
          </cell>
          <cell r="I780" t="str">
            <v>-</v>
          </cell>
          <cell r="J780" t="str">
            <v>-</v>
          </cell>
          <cell r="K780" t="str">
            <v>-</v>
          </cell>
          <cell r="L780" t="str">
            <v>-</v>
          </cell>
          <cell r="M780" t="str">
            <v>-</v>
          </cell>
          <cell r="N780" t="str">
            <v>-</v>
          </cell>
          <cell r="O780" t="str">
            <v>-</v>
          </cell>
          <cell r="P780" t="str">
            <v>IGE1148</v>
          </cell>
          <cell r="Q780">
            <v>907</v>
          </cell>
          <cell r="R780" t="str">
            <v>IGA3103</v>
          </cell>
          <cell r="S780">
            <v>1</v>
          </cell>
          <cell r="T780" t="str">
            <v>IGE1194</v>
          </cell>
          <cell r="U780">
            <v>0.24</v>
          </cell>
          <cell r="V780" t="str">
            <v>IGE1163</v>
          </cell>
          <cell r="W780">
            <v>6</v>
          </cell>
          <cell r="X780" t="str">
            <v>IGE1285</v>
          </cell>
          <cell r="Y780">
            <v>6</v>
          </cell>
          <cell r="Z780" t="str">
            <v>IGE1095</v>
          </cell>
          <cell r="AA780">
            <v>0.2</v>
          </cell>
          <cell r="AB780" t="str">
            <v>IGE1008</v>
          </cell>
          <cell r="AC780">
            <v>10</v>
          </cell>
          <cell r="AD780" t="str">
            <v>C5156</v>
          </cell>
          <cell r="AE780">
            <v>1</v>
          </cell>
          <cell r="AF780" t="str">
            <v>C5157</v>
          </cell>
          <cell r="AG780">
            <v>1</v>
          </cell>
          <cell r="AH780" t="str">
            <v>-</v>
          </cell>
          <cell r="AI780" t="str">
            <v>-</v>
          </cell>
          <cell r="AJ780">
            <v>0</v>
          </cell>
          <cell r="AK780" t="str">
            <v>-</v>
          </cell>
          <cell r="AL780" t="str">
            <v>-</v>
          </cell>
          <cell r="AM780" t="str">
            <v>-</v>
          </cell>
          <cell r="AN780" t="str">
            <v>-</v>
          </cell>
          <cell r="AO780" t="str">
            <v>-</v>
          </cell>
          <cell r="AP780" t="str">
            <v>-</v>
          </cell>
          <cell r="AQ780" t="str">
            <v>-</v>
          </cell>
          <cell r="AR780" t="str">
            <v>-</v>
          </cell>
          <cell r="AS780" t="str">
            <v>-</v>
          </cell>
          <cell r="AT780" t="str">
            <v>-</v>
          </cell>
          <cell r="AU780" t="str">
            <v>-</v>
          </cell>
          <cell r="AV780" t="str">
            <v>-</v>
          </cell>
          <cell r="AW780">
            <v>1</v>
          </cell>
          <cell r="AX780" t="str">
            <v>-</v>
          </cell>
          <cell r="AY780">
            <v>1</v>
          </cell>
          <cell r="AZ780">
            <v>1</v>
          </cell>
          <cell r="BA780">
            <v>1</v>
          </cell>
          <cell r="BB780" t="str">
            <v>MO20</v>
          </cell>
          <cell r="BC780">
            <v>1.4</v>
          </cell>
          <cell r="BD780">
            <v>2</v>
          </cell>
          <cell r="BE780" t="str">
            <v>MO10</v>
          </cell>
          <cell r="BF780">
            <v>1.4</v>
          </cell>
          <cell r="BG780" t="str">
            <v>-</v>
          </cell>
          <cell r="BH780" t="str">
            <v>-</v>
          </cell>
          <cell r="BI780" t="str">
            <v>-</v>
          </cell>
          <cell r="BJ780" t="str">
            <v>-</v>
          </cell>
          <cell r="BK780" t="str">
            <v>-</v>
          </cell>
          <cell r="BL780" t="str">
            <v>-</v>
          </cell>
          <cell r="BM780" t="str">
            <v>-</v>
          </cell>
          <cell r="BN780" t="str">
            <v>-</v>
          </cell>
          <cell r="BO780" t="str">
            <v>-</v>
          </cell>
          <cell r="BP780" t="str">
            <v>-</v>
          </cell>
          <cell r="BQ780" t="str">
            <v>-</v>
          </cell>
          <cell r="BR780">
            <v>1133878</v>
          </cell>
          <cell r="BS780">
            <v>0</v>
          </cell>
          <cell r="BT780">
            <v>1133878</v>
          </cell>
          <cell r="BU780">
            <v>0</v>
          </cell>
          <cell r="BW780" t="str">
            <v>Administracion, Imprevistos, Utilidad (AIU)</v>
          </cell>
          <cell r="BX780">
            <v>0</v>
          </cell>
          <cell r="BY780">
            <v>0</v>
          </cell>
          <cell r="BZ780">
            <v>0</v>
          </cell>
          <cell r="CA780">
            <v>0</v>
          </cell>
        </row>
        <row r="781">
          <cell r="D781" t="str">
            <v>Suminiatro e instalacion Bomba centrifuga 1 HP</v>
          </cell>
          <cell r="E781" t="str">
            <v>un</v>
          </cell>
          <cell r="F781" t="str">
            <v>MG501</v>
          </cell>
          <cell r="G781">
            <v>0.05</v>
          </cell>
          <cell r="H781" t="str">
            <v>-</v>
          </cell>
          <cell r="I781" t="str">
            <v>-</v>
          </cell>
          <cell r="J781" t="str">
            <v>-</v>
          </cell>
          <cell r="K781" t="str">
            <v>-</v>
          </cell>
          <cell r="L781" t="str">
            <v>-</v>
          </cell>
          <cell r="M781" t="str">
            <v>-</v>
          </cell>
          <cell r="N781" t="str">
            <v>-</v>
          </cell>
          <cell r="O781" t="str">
            <v>-</v>
          </cell>
          <cell r="P781" t="str">
            <v>C5539</v>
          </cell>
          <cell r="Q781">
            <v>1</v>
          </cell>
          <cell r="R781" t="str">
            <v>-</v>
          </cell>
          <cell r="S781" t="str">
            <v>-</v>
          </cell>
          <cell r="T781" t="str">
            <v>-</v>
          </cell>
          <cell r="U781" t="str">
            <v>-</v>
          </cell>
          <cell r="V781" t="str">
            <v>-</v>
          </cell>
          <cell r="W781" t="str">
            <v>-</v>
          </cell>
          <cell r="X781" t="str">
            <v>-</v>
          </cell>
          <cell r="Y781" t="str">
            <v>-</v>
          </cell>
          <cell r="Z781" t="str">
            <v>-</v>
          </cell>
          <cell r="AA781" t="str">
            <v>-</v>
          </cell>
          <cell r="AB781" t="str">
            <v>-</v>
          </cell>
          <cell r="AC781" t="str">
            <v>-</v>
          </cell>
          <cell r="AD781" t="str">
            <v>-</v>
          </cell>
          <cell r="AE781" t="str">
            <v>-</v>
          </cell>
          <cell r="AF781" t="str">
            <v>-</v>
          </cell>
          <cell r="AG781" t="str">
            <v>-</v>
          </cell>
          <cell r="AH781" t="str">
            <v>-</v>
          </cell>
          <cell r="AI781" t="str">
            <v>-</v>
          </cell>
          <cell r="AJ781">
            <v>0</v>
          </cell>
          <cell r="AK781" t="str">
            <v>-</v>
          </cell>
          <cell r="AL781" t="str">
            <v>-</v>
          </cell>
          <cell r="AM781" t="str">
            <v>-</v>
          </cell>
          <cell r="AN781" t="str">
            <v>-</v>
          </cell>
          <cell r="AO781" t="str">
            <v>-</v>
          </cell>
          <cell r="AP781" t="str">
            <v>-</v>
          </cell>
          <cell r="AQ781" t="str">
            <v>-</v>
          </cell>
          <cell r="AR781" t="str">
            <v>-</v>
          </cell>
          <cell r="AS781" t="str">
            <v>-</v>
          </cell>
          <cell r="AT781" t="str">
            <v>-</v>
          </cell>
          <cell r="AU781" t="str">
            <v>-</v>
          </cell>
          <cell r="AV781" t="str">
            <v>-</v>
          </cell>
          <cell r="AW781">
            <v>1</v>
          </cell>
          <cell r="AX781" t="str">
            <v>-</v>
          </cell>
          <cell r="AY781">
            <v>1</v>
          </cell>
          <cell r="AZ781">
            <v>1</v>
          </cell>
          <cell r="BA781">
            <v>1</v>
          </cell>
          <cell r="BB781" t="str">
            <v>MO10</v>
          </cell>
          <cell r="BC781">
            <v>6</v>
          </cell>
          <cell r="BD781">
            <v>1</v>
          </cell>
          <cell r="BE781" t="str">
            <v>MO28</v>
          </cell>
          <cell r="BF781">
            <v>6</v>
          </cell>
          <cell r="BG781" t="str">
            <v>-</v>
          </cell>
          <cell r="BH781" t="str">
            <v>-</v>
          </cell>
          <cell r="BI781" t="str">
            <v>-</v>
          </cell>
          <cell r="BJ781" t="str">
            <v>-</v>
          </cell>
          <cell r="BK781" t="str">
            <v>-</v>
          </cell>
          <cell r="BL781" t="str">
            <v>-</v>
          </cell>
          <cell r="BM781" t="str">
            <v>-</v>
          </cell>
          <cell r="BN781" t="str">
            <v>-</v>
          </cell>
          <cell r="BO781" t="str">
            <v>-</v>
          </cell>
          <cell r="BP781" t="str">
            <v>-</v>
          </cell>
          <cell r="BQ781" t="str">
            <v>-</v>
          </cell>
          <cell r="BR781">
            <v>445834</v>
          </cell>
          <cell r="BS781">
            <v>0</v>
          </cell>
          <cell r="BT781">
            <v>445834</v>
          </cell>
          <cell r="BU781">
            <v>0</v>
          </cell>
          <cell r="BW781" t="str">
            <v>Administracion, Imprevistos, Utilidad (AIU)</v>
          </cell>
          <cell r="BX781">
            <v>0</v>
          </cell>
          <cell r="BY781">
            <v>0</v>
          </cell>
          <cell r="BZ781">
            <v>0</v>
          </cell>
          <cell r="CA781">
            <v>0</v>
          </cell>
        </row>
        <row r="782">
          <cell r="D782" t="str">
            <v>Suminiatro e instalacion Bomba centrifuga de construccion monobloque fabricada en hierro fundido, diametro de succion de 1-1/2" y descarga de 1-1/2". Voltaje 115/230. AMP 15.8/7.9. 1 HP</v>
          </cell>
          <cell r="E782" t="str">
            <v>un</v>
          </cell>
          <cell r="F782" t="str">
            <v>MG501</v>
          </cell>
          <cell r="G782">
            <v>0.05</v>
          </cell>
          <cell r="H782" t="str">
            <v>-</v>
          </cell>
          <cell r="I782" t="str">
            <v>-</v>
          </cell>
          <cell r="J782" t="str">
            <v>-</v>
          </cell>
          <cell r="K782" t="str">
            <v>-</v>
          </cell>
          <cell r="L782" t="str">
            <v>-</v>
          </cell>
          <cell r="M782" t="str">
            <v>-</v>
          </cell>
          <cell r="N782" t="str">
            <v>-</v>
          </cell>
          <cell r="O782" t="str">
            <v>-</v>
          </cell>
          <cell r="P782" t="str">
            <v>c5305</v>
          </cell>
          <cell r="Q782">
            <v>1</v>
          </cell>
          <cell r="R782" t="str">
            <v>-</v>
          </cell>
          <cell r="S782" t="str">
            <v>-</v>
          </cell>
          <cell r="T782" t="str">
            <v>-</v>
          </cell>
          <cell r="U782" t="str">
            <v>-</v>
          </cell>
          <cell r="V782" t="str">
            <v>-</v>
          </cell>
          <cell r="W782" t="str">
            <v>-</v>
          </cell>
          <cell r="X782" t="str">
            <v>-</v>
          </cell>
          <cell r="Y782" t="str">
            <v>-</v>
          </cell>
          <cell r="Z782" t="str">
            <v>-</v>
          </cell>
          <cell r="AA782" t="str">
            <v>-</v>
          </cell>
          <cell r="AB782" t="str">
            <v>-</v>
          </cell>
          <cell r="AC782" t="str">
            <v>-</v>
          </cell>
          <cell r="AD782" t="str">
            <v>-</v>
          </cell>
          <cell r="AE782" t="str">
            <v>-</v>
          </cell>
          <cell r="AF782" t="str">
            <v>-</v>
          </cell>
          <cell r="AG782" t="str">
            <v>-</v>
          </cell>
          <cell r="AH782" t="str">
            <v>-</v>
          </cell>
          <cell r="AI782" t="str">
            <v>-</v>
          </cell>
          <cell r="AJ782">
            <v>0</v>
          </cell>
          <cell r="AK782" t="str">
            <v>-</v>
          </cell>
          <cell r="AL782" t="str">
            <v>-</v>
          </cell>
          <cell r="AM782" t="str">
            <v>-</v>
          </cell>
          <cell r="AN782" t="str">
            <v>-</v>
          </cell>
          <cell r="AO782" t="str">
            <v>-</v>
          </cell>
          <cell r="AP782" t="str">
            <v>-</v>
          </cell>
          <cell r="AQ782" t="str">
            <v>-</v>
          </cell>
          <cell r="AR782" t="str">
            <v>-</v>
          </cell>
          <cell r="AS782" t="str">
            <v>-</v>
          </cell>
          <cell r="AT782" t="str">
            <v>-</v>
          </cell>
          <cell r="AU782" t="str">
            <v>-</v>
          </cell>
          <cell r="AV782" t="str">
            <v>-</v>
          </cell>
          <cell r="AW782">
            <v>1</v>
          </cell>
          <cell r="AX782" t="str">
            <v>-</v>
          </cell>
          <cell r="AY782">
            <v>1</v>
          </cell>
          <cell r="AZ782">
            <v>1</v>
          </cell>
          <cell r="BA782">
            <v>1</v>
          </cell>
          <cell r="BB782" t="str">
            <v>MO10</v>
          </cell>
          <cell r="BC782">
            <v>6</v>
          </cell>
          <cell r="BD782">
            <v>1</v>
          </cell>
          <cell r="BE782" t="str">
            <v>MO28</v>
          </cell>
          <cell r="BF782">
            <v>6</v>
          </cell>
          <cell r="BG782" t="str">
            <v>-</v>
          </cell>
          <cell r="BH782" t="str">
            <v>-</v>
          </cell>
          <cell r="BI782" t="str">
            <v>-</v>
          </cell>
          <cell r="BJ782" t="str">
            <v>-</v>
          </cell>
          <cell r="BK782" t="str">
            <v>-</v>
          </cell>
          <cell r="BL782" t="str">
            <v>-</v>
          </cell>
          <cell r="BM782" t="str">
            <v>-</v>
          </cell>
          <cell r="BN782" t="str">
            <v>-</v>
          </cell>
          <cell r="BO782" t="str">
            <v>-</v>
          </cell>
          <cell r="BP782" t="str">
            <v>-</v>
          </cell>
          <cell r="BQ782" t="str">
            <v>-</v>
          </cell>
          <cell r="BR782">
            <v>1390834</v>
          </cell>
          <cell r="BS782">
            <v>0</v>
          </cell>
          <cell r="BT782">
            <v>1390834</v>
          </cell>
          <cell r="BU782">
            <v>0</v>
          </cell>
          <cell r="BW782" t="str">
            <v>Administracion, Imprevistos, Utilidad (AIU)</v>
          </cell>
          <cell r="BX782">
            <v>0</v>
          </cell>
          <cell r="BY782">
            <v>0</v>
          </cell>
          <cell r="BZ782">
            <v>0</v>
          </cell>
          <cell r="CA782">
            <v>0</v>
          </cell>
        </row>
        <row r="783">
          <cell r="D783" t="str">
            <v>Suministro Balon de 1000ml volumétrico, tapón de vidrio clase A</v>
          </cell>
          <cell r="E783" t="str">
            <v>-</v>
          </cell>
          <cell r="F783" t="str">
            <v>-</v>
          </cell>
          <cell r="G783" t="str">
            <v>-</v>
          </cell>
          <cell r="H783" t="str">
            <v>-</v>
          </cell>
          <cell r="I783" t="str">
            <v>-</v>
          </cell>
          <cell r="J783" t="str">
            <v>-</v>
          </cell>
          <cell r="K783" t="str">
            <v>-</v>
          </cell>
          <cell r="L783" t="str">
            <v>-</v>
          </cell>
          <cell r="M783" t="str">
            <v>-</v>
          </cell>
          <cell r="N783" t="str">
            <v>-</v>
          </cell>
          <cell r="O783" t="str">
            <v>-</v>
          </cell>
          <cell r="P783" t="str">
            <v>C5409</v>
          </cell>
          <cell r="Q783">
            <v>1</v>
          </cell>
          <cell r="R783" t="str">
            <v>-</v>
          </cell>
          <cell r="S783" t="str">
            <v>-</v>
          </cell>
          <cell r="T783" t="str">
            <v>-</v>
          </cell>
          <cell r="U783" t="str">
            <v>-</v>
          </cell>
          <cell r="V783" t="str">
            <v>-</v>
          </cell>
          <cell r="W783" t="str">
            <v>-</v>
          </cell>
          <cell r="X783" t="str">
            <v>-</v>
          </cell>
          <cell r="Y783" t="str">
            <v>-</v>
          </cell>
          <cell r="Z783" t="str">
            <v>-</v>
          </cell>
          <cell r="AA783" t="str">
            <v>-</v>
          </cell>
          <cell r="AB783" t="str">
            <v>-</v>
          </cell>
          <cell r="AC783" t="str">
            <v>-</v>
          </cell>
          <cell r="AD783" t="str">
            <v>-</v>
          </cell>
          <cell r="AE783" t="str">
            <v>-</v>
          </cell>
          <cell r="AF783" t="str">
            <v>-</v>
          </cell>
          <cell r="AG783" t="str">
            <v>-</v>
          </cell>
          <cell r="AH783" t="str">
            <v>-</v>
          </cell>
          <cell r="AI783" t="str">
            <v>-</v>
          </cell>
          <cell r="AJ783">
            <v>0</v>
          </cell>
          <cell r="AK783" t="str">
            <v>-</v>
          </cell>
          <cell r="AL783" t="str">
            <v>-</v>
          </cell>
          <cell r="AM783" t="str">
            <v>-</v>
          </cell>
          <cell r="AN783" t="str">
            <v>-</v>
          </cell>
          <cell r="AO783" t="str">
            <v>-</v>
          </cell>
          <cell r="AP783" t="str">
            <v>-</v>
          </cell>
          <cell r="AQ783" t="str">
            <v>-</v>
          </cell>
          <cell r="AR783" t="str">
            <v>-</v>
          </cell>
          <cell r="AS783" t="str">
            <v>-</v>
          </cell>
          <cell r="AT783" t="str">
            <v>-</v>
          </cell>
          <cell r="AU783" t="str">
            <v>-</v>
          </cell>
          <cell r="AV783" t="str">
            <v>-</v>
          </cell>
          <cell r="AW783">
            <v>1</v>
          </cell>
          <cell r="AX783" t="str">
            <v>-</v>
          </cell>
          <cell r="AY783">
            <v>1</v>
          </cell>
          <cell r="AZ783">
            <v>1</v>
          </cell>
          <cell r="BA783" t="str">
            <v>-</v>
          </cell>
          <cell r="BB783" t="str">
            <v>-</v>
          </cell>
          <cell r="BC783" t="str">
            <v>-</v>
          </cell>
          <cell r="BD783" t="str">
            <v>-</v>
          </cell>
          <cell r="BE783" t="str">
            <v>-</v>
          </cell>
          <cell r="BF783" t="str">
            <v>-</v>
          </cell>
          <cell r="BG783" t="str">
            <v>-</v>
          </cell>
          <cell r="BH783" t="str">
            <v>-</v>
          </cell>
          <cell r="BI783" t="str">
            <v>-</v>
          </cell>
          <cell r="BJ783" t="str">
            <v>-</v>
          </cell>
          <cell r="BK783" t="str">
            <v>-</v>
          </cell>
          <cell r="BL783" t="str">
            <v>-</v>
          </cell>
          <cell r="BM783" t="str">
            <v>-</v>
          </cell>
          <cell r="BN783" t="str">
            <v>-</v>
          </cell>
          <cell r="BO783" t="str">
            <v>-</v>
          </cell>
          <cell r="BP783" t="str">
            <v>-</v>
          </cell>
          <cell r="BQ783" t="str">
            <v>-</v>
          </cell>
          <cell r="BR783">
            <v>92000</v>
          </cell>
          <cell r="BS783">
            <v>0</v>
          </cell>
          <cell r="BT783">
            <v>0</v>
          </cell>
          <cell r="BU783">
            <v>0</v>
          </cell>
          <cell r="BW783" t="str">
            <v>Administracion, Imprevistos, Utilidad (AIU)</v>
          </cell>
          <cell r="BX783">
            <v>0</v>
          </cell>
          <cell r="BY783">
            <v>0</v>
          </cell>
          <cell r="BZ783">
            <v>0</v>
          </cell>
          <cell r="CA783">
            <v>0</v>
          </cell>
        </row>
        <row r="784">
          <cell r="D784" t="str">
            <v>Suministro Balon de 500ml volumétrico, tapón de vidrio clase A</v>
          </cell>
          <cell r="E784" t="str">
            <v>-</v>
          </cell>
          <cell r="F784" t="str">
            <v>-</v>
          </cell>
          <cell r="G784" t="str">
            <v>-</v>
          </cell>
          <cell r="H784" t="str">
            <v>-</v>
          </cell>
          <cell r="I784" t="str">
            <v>-</v>
          </cell>
          <cell r="J784" t="str">
            <v>-</v>
          </cell>
          <cell r="K784" t="str">
            <v>-</v>
          </cell>
          <cell r="L784" t="str">
            <v>-</v>
          </cell>
          <cell r="M784" t="str">
            <v>-</v>
          </cell>
          <cell r="N784" t="str">
            <v>-</v>
          </cell>
          <cell r="O784" t="str">
            <v>-</v>
          </cell>
          <cell r="P784" t="str">
            <v>C5410</v>
          </cell>
          <cell r="Q784">
            <v>1</v>
          </cell>
          <cell r="R784" t="str">
            <v>-</v>
          </cell>
          <cell r="S784" t="str">
            <v>-</v>
          </cell>
          <cell r="T784" t="str">
            <v>-</v>
          </cell>
          <cell r="U784" t="str">
            <v>-</v>
          </cell>
          <cell r="V784" t="str">
            <v>-</v>
          </cell>
          <cell r="W784" t="str">
            <v>-</v>
          </cell>
          <cell r="X784" t="str">
            <v>-</v>
          </cell>
          <cell r="Y784" t="str">
            <v>-</v>
          </cell>
          <cell r="Z784" t="str">
            <v>-</v>
          </cell>
          <cell r="AA784" t="str">
            <v>-</v>
          </cell>
          <cell r="AB784" t="str">
            <v>-</v>
          </cell>
          <cell r="AC784" t="str">
            <v>-</v>
          </cell>
          <cell r="AD784" t="str">
            <v>-</v>
          </cell>
          <cell r="AE784" t="str">
            <v>-</v>
          </cell>
          <cell r="AF784" t="str">
            <v>-</v>
          </cell>
          <cell r="AG784" t="str">
            <v>-</v>
          </cell>
          <cell r="AH784" t="str">
            <v>-</v>
          </cell>
          <cell r="AI784" t="str">
            <v>-</v>
          </cell>
          <cell r="AJ784">
            <v>0</v>
          </cell>
          <cell r="AK784" t="str">
            <v>-</v>
          </cell>
          <cell r="AL784" t="str">
            <v>-</v>
          </cell>
          <cell r="AM784" t="str">
            <v>-</v>
          </cell>
          <cell r="AN784" t="str">
            <v>-</v>
          </cell>
          <cell r="AO784" t="str">
            <v>-</v>
          </cell>
          <cell r="AP784" t="str">
            <v>-</v>
          </cell>
          <cell r="AQ784" t="str">
            <v>-</v>
          </cell>
          <cell r="AR784" t="str">
            <v>-</v>
          </cell>
          <cell r="AS784" t="str">
            <v>-</v>
          </cell>
          <cell r="AT784" t="str">
            <v>-</v>
          </cell>
          <cell r="AU784" t="str">
            <v>-</v>
          </cell>
          <cell r="AV784" t="str">
            <v>-</v>
          </cell>
          <cell r="AW784">
            <v>1</v>
          </cell>
          <cell r="AX784" t="str">
            <v>-</v>
          </cell>
          <cell r="AY784">
            <v>1</v>
          </cell>
          <cell r="AZ784">
            <v>1</v>
          </cell>
          <cell r="BA784" t="str">
            <v>-</v>
          </cell>
          <cell r="BB784" t="str">
            <v>-</v>
          </cell>
          <cell r="BC784" t="str">
            <v>-</v>
          </cell>
          <cell r="BD784" t="str">
            <v>-</v>
          </cell>
          <cell r="BE784" t="str">
            <v>-</v>
          </cell>
          <cell r="BF784" t="str">
            <v>-</v>
          </cell>
          <cell r="BG784" t="str">
            <v>-</v>
          </cell>
          <cell r="BH784" t="str">
            <v>-</v>
          </cell>
          <cell r="BI784" t="str">
            <v>-</v>
          </cell>
          <cell r="BJ784" t="str">
            <v>-</v>
          </cell>
          <cell r="BK784" t="str">
            <v>-</v>
          </cell>
          <cell r="BL784" t="str">
            <v>-</v>
          </cell>
          <cell r="BM784" t="str">
            <v>-</v>
          </cell>
          <cell r="BN784" t="str">
            <v>-</v>
          </cell>
          <cell r="BO784" t="str">
            <v>-</v>
          </cell>
          <cell r="BP784" t="str">
            <v>-</v>
          </cell>
          <cell r="BQ784" t="str">
            <v>-</v>
          </cell>
          <cell r="BR784">
            <v>57000</v>
          </cell>
          <cell r="BS784">
            <v>0</v>
          </cell>
          <cell r="BT784">
            <v>0</v>
          </cell>
          <cell r="BU784">
            <v>0</v>
          </cell>
          <cell r="BW784" t="str">
            <v>Administracion, Imprevistos, Utilidad (AIU)</v>
          </cell>
          <cell r="BX784">
            <v>0</v>
          </cell>
          <cell r="BY784">
            <v>0</v>
          </cell>
          <cell r="BZ784">
            <v>0</v>
          </cell>
          <cell r="CA784">
            <v>0</v>
          </cell>
        </row>
        <row r="785">
          <cell r="D785" t="str">
            <v xml:space="preserve">Suministro bomba autocebante con motor electrico de 3 HP monofasica, 230 Voltios. </v>
          </cell>
          <cell r="E785" t="str">
            <v>-</v>
          </cell>
          <cell r="F785" t="str">
            <v>-</v>
          </cell>
          <cell r="G785" t="str">
            <v>-</v>
          </cell>
          <cell r="H785" t="str">
            <v>-</v>
          </cell>
          <cell r="I785" t="str">
            <v>-</v>
          </cell>
          <cell r="J785" t="str">
            <v>-</v>
          </cell>
          <cell r="K785" t="str">
            <v>-</v>
          </cell>
          <cell r="L785" t="str">
            <v>-</v>
          </cell>
          <cell r="M785" t="str">
            <v>-</v>
          </cell>
          <cell r="N785" t="str">
            <v>-</v>
          </cell>
          <cell r="O785" t="str">
            <v>-</v>
          </cell>
          <cell r="P785" t="str">
            <v>C5357</v>
          </cell>
          <cell r="Q785">
            <v>1</v>
          </cell>
          <cell r="R785" t="str">
            <v>-</v>
          </cell>
          <cell r="S785" t="str">
            <v>-</v>
          </cell>
          <cell r="T785" t="str">
            <v>-</v>
          </cell>
          <cell r="U785" t="str">
            <v>-</v>
          </cell>
          <cell r="V785" t="str">
            <v>-</v>
          </cell>
          <cell r="W785" t="str">
            <v>-</v>
          </cell>
          <cell r="X785" t="str">
            <v>-</v>
          </cell>
          <cell r="Y785" t="str">
            <v>-</v>
          </cell>
          <cell r="Z785" t="str">
            <v>-</v>
          </cell>
          <cell r="AA785" t="str">
            <v>-</v>
          </cell>
          <cell r="AB785" t="str">
            <v>-</v>
          </cell>
          <cell r="AC785" t="str">
            <v>-</v>
          </cell>
          <cell r="AD785" t="str">
            <v>-</v>
          </cell>
          <cell r="AE785" t="str">
            <v>-</v>
          </cell>
          <cell r="AF785" t="str">
            <v>-</v>
          </cell>
          <cell r="AG785" t="str">
            <v>-</v>
          </cell>
          <cell r="AH785" t="str">
            <v>-</v>
          </cell>
          <cell r="AI785" t="str">
            <v>-</v>
          </cell>
          <cell r="AJ785">
            <v>0</v>
          </cell>
          <cell r="AK785" t="str">
            <v>-</v>
          </cell>
          <cell r="AL785" t="str">
            <v>-</v>
          </cell>
          <cell r="AM785" t="str">
            <v>-</v>
          </cell>
          <cell r="AN785" t="str">
            <v>-</v>
          </cell>
          <cell r="AO785" t="str">
            <v>-</v>
          </cell>
          <cell r="AP785" t="str">
            <v>-</v>
          </cell>
          <cell r="AQ785" t="str">
            <v>-</v>
          </cell>
          <cell r="AR785" t="str">
            <v>-</v>
          </cell>
          <cell r="AS785" t="str">
            <v>-</v>
          </cell>
          <cell r="AT785" t="str">
            <v>-</v>
          </cell>
          <cell r="AU785" t="str">
            <v>-</v>
          </cell>
          <cell r="AV785" t="str">
            <v>-</v>
          </cell>
          <cell r="AW785">
            <v>1</v>
          </cell>
          <cell r="AX785" t="str">
            <v>-</v>
          </cell>
          <cell r="AY785">
            <v>1</v>
          </cell>
          <cell r="AZ785">
            <v>1</v>
          </cell>
          <cell r="BA785" t="str">
            <v>-</v>
          </cell>
          <cell r="BB785" t="str">
            <v>-</v>
          </cell>
          <cell r="BC785" t="str">
            <v>-</v>
          </cell>
          <cell r="BD785" t="str">
            <v>-</v>
          </cell>
          <cell r="BE785" t="str">
            <v>-</v>
          </cell>
          <cell r="BF785" t="str">
            <v>-</v>
          </cell>
          <cell r="BG785" t="str">
            <v>-</v>
          </cell>
          <cell r="BH785" t="str">
            <v>-</v>
          </cell>
          <cell r="BI785" t="str">
            <v>-</v>
          </cell>
          <cell r="BJ785" t="str">
            <v>-</v>
          </cell>
          <cell r="BK785" t="str">
            <v>-</v>
          </cell>
          <cell r="BL785" t="str">
            <v>-</v>
          </cell>
          <cell r="BM785" t="str">
            <v>-</v>
          </cell>
          <cell r="BN785" t="str">
            <v>-</v>
          </cell>
          <cell r="BO785" t="str">
            <v>-</v>
          </cell>
          <cell r="BP785" t="str">
            <v>-</v>
          </cell>
          <cell r="BQ785" t="str">
            <v>-</v>
          </cell>
          <cell r="BR785">
            <v>2400000</v>
          </cell>
          <cell r="BS785">
            <v>0</v>
          </cell>
          <cell r="BT785">
            <v>2400000</v>
          </cell>
          <cell r="BU785" t="str">
            <v>PDA ACUEDUCTO SORACA</v>
          </cell>
          <cell r="BW785" t="str">
            <v>Administracion, Imprevistos, Utilidad (AIU)</v>
          </cell>
          <cell r="BX785">
            <v>0</v>
          </cell>
          <cell r="BY785">
            <v>0</v>
          </cell>
          <cell r="BZ785">
            <v>0</v>
          </cell>
          <cell r="CA785">
            <v>0</v>
          </cell>
        </row>
        <row r="786">
          <cell r="D786" t="str">
            <v>Suministro Bomba centrifuga de construccion monobloque fabricada en hierro fundido, diametro de succion de 1-1/2" y descarga de 1-1/2". Voltaje 115/230. AMP 15.8/7.9. 1 HP</v>
          </cell>
          <cell r="E786" t="str">
            <v>un</v>
          </cell>
          <cell r="F786" t="str">
            <v>-</v>
          </cell>
          <cell r="G786" t="str">
            <v>-</v>
          </cell>
          <cell r="H786" t="str">
            <v>-</v>
          </cell>
          <cell r="I786" t="str">
            <v>-</v>
          </cell>
          <cell r="J786" t="str">
            <v>-</v>
          </cell>
          <cell r="K786" t="str">
            <v>-</v>
          </cell>
          <cell r="L786" t="str">
            <v>-</v>
          </cell>
          <cell r="M786" t="str">
            <v>-</v>
          </cell>
          <cell r="N786" t="str">
            <v>-</v>
          </cell>
          <cell r="O786" t="str">
            <v>-</v>
          </cell>
          <cell r="P786" t="str">
            <v>C5305</v>
          </cell>
          <cell r="Q786">
            <v>1</v>
          </cell>
          <cell r="R786" t="str">
            <v>-</v>
          </cell>
          <cell r="S786" t="str">
            <v>-</v>
          </cell>
          <cell r="T786" t="str">
            <v>-</v>
          </cell>
          <cell r="U786" t="str">
            <v>-</v>
          </cell>
          <cell r="V786" t="str">
            <v>-</v>
          </cell>
          <cell r="W786" t="str">
            <v>-</v>
          </cell>
          <cell r="X786" t="str">
            <v>-</v>
          </cell>
          <cell r="Y786" t="str">
            <v>-</v>
          </cell>
          <cell r="Z786" t="str">
            <v>-</v>
          </cell>
          <cell r="AA786" t="str">
            <v>-</v>
          </cell>
          <cell r="AB786" t="str">
            <v>-</v>
          </cell>
          <cell r="AC786" t="str">
            <v>-</v>
          </cell>
          <cell r="AD786" t="str">
            <v>-</v>
          </cell>
          <cell r="AE786" t="str">
            <v>-</v>
          </cell>
          <cell r="AF786" t="str">
            <v>-</v>
          </cell>
          <cell r="AG786" t="str">
            <v>-</v>
          </cell>
          <cell r="AH786" t="str">
            <v>-</v>
          </cell>
          <cell r="AI786" t="str">
            <v>-</v>
          </cell>
          <cell r="AJ786">
            <v>0</v>
          </cell>
          <cell r="AK786" t="str">
            <v>-</v>
          </cell>
          <cell r="AL786" t="str">
            <v>-</v>
          </cell>
          <cell r="AM786" t="str">
            <v>-</v>
          </cell>
          <cell r="AN786" t="str">
            <v>-</v>
          </cell>
          <cell r="AO786" t="str">
            <v>-</v>
          </cell>
          <cell r="AP786" t="str">
            <v>-</v>
          </cell>
          <cell r="AQ786" t="str">
            <v>-</v>
          </cell>
          <cell r="AR786" t="str">
            <v>-</v>
          </cell>
          <cell r="AS786" t="str">
            <v>-</v>
          </cell>
          <cell r="AT786" t="str">
            <v>-</v>
          </cell>
          <cell r="AU786" t="str">
            <v>-</v>
          </cell>
          <cell r="AV786" t="str">
            <v>-</v>
          </cell>
          <cell r="AW786">
            <v>1</v>
          </cell>
          <cell r="AX786" t="str">
            <v>-</v>
          </cell>
          <cell r="AY786">
            <v>1</v>
          </cell>
          <cell r="AZ786">
            <v>1</v>
          </cell>
          <cell r="BA786" t="str">
            <v>-</v>
          </cell>
          <cell r="BB786" t="str">
            <v>-</v>
          </cell>
          <cell r="BC786" t="str">
            <v>-</v>
          </cell>
          <cell r="BD786" t="str">
            <v>-</v>
          </cell>
          <cell r="BE786" t="str">
            <v>-</v>
          </cell>
          <cell r="BF786" t="str">
            <v>-</v>
          </cell>
          <cell r="BG786" t="str">
            <v>-</v>
          </cell>
          <cell r="BH786" t="str">
            <v>-</v>
          </cell>
          <cell r="BI786" t="str">
            <v>-</v>
          </cell>
          <cell r="BJ786" t="str">
            <v>-</v>
          </cell>
          <cell r="BK786" t="str">
            <v>-</v>
          </cell>
          <cell r="BL786" t="str">
            <v>-</v>
          </cell>
          <cell r="BM786" t="str">
            <v>-</v>
          </cell>
          <cell r="BN786" t="str">
            <v>-</v>
          </cell>
          <cell r="BO786" t="str">
            <v>-</v>
          </cell>
          <cell r="BP786" t="str">
            <v>-</v>
          </cell>
          <cell r="BQ786" t="str">
            <v>-</v>
          </cell>
          <cell r="BR786">
            <v>1345000</v>
          </cell>
          <cell r="BS786">
            <v>0</v>
          </cell>
          <cell r="BT786">
            <v>1345000</v>
          </cell>
          <cell r="BU786">
            <v>0</v>
          </cell>
          <cell r="BW786" t="str">
            <v>Administracion, Imprevistos, Utilidad (AIU)</v>
          </cell>
          <cell r="BX786">
            <v>0</v>
          </cell>
          <cell r="BY786">
            <v>0</v>
          </cell>
          <cell r="BZ786">
            <v>0</v>
          </cell>
          <cell r="CA786">
            <v>0</v>
          </cell>
        </row>
        <row r="787">
          <cell r="D787" t="str">
            <v>Suministro de colorimetro multiparametro MC500</v>
          </cell>
          <cell r="E787" t="str">
            <v>-</v>
          </cell>
          <cell r="F787" t="str">
            <v>-</v>
          </cell>
          <cell r="G787" t="str">
            <v>-</v>
          </cell>
          <cell r="H787" t="str">
            <v>-</v>
          </cell>
          <cell r="I787" t="str">
            <v>-</v>
          </cell>
          <cell r="J787" t="str">
            <v>-</v>
          </cell>
          <cell r="K787" t="str">
            <v>-</v>
          </cell>
          <cell r="L787" t="str">
            <v>-</v>
          </cell>
          <cell r="M787" t="str">
            <v>-</v>
          </cell>
          <cell r="N787" t="str">
            <v>-</v>
          </cell>
          <cell r="O787" t="str">
            <v>-</v>
          </cell>
          <cell r="P787" t="str">
            <v>C5273</v>
          </cell>
          <cell r="Q787">
            <v>1</v>
          </cell>
          <cell r="R787" t="str">
            <v>-</v>
          </cell>
          <cell r="S787" t="str">
            <v>-</v>
          </cell>
          <cell r="T787" t="str">
            <v>-</v>
          </cell>
          <cell r="U787" t="str">
            <v>-</v>
          </cell>
          <cell r="V787" t="str">
            <v>-</v>
          </cell>
          <cell r="W787" t="str">
            <v>-</v>
          </cell>
          <cell r="X787" t="str">
            <v>-</v>
          </cell>
          <cell r="Y787" t="str">
            <v>-</v>
          </cell>
          <cell r="Z787" t="str">
            <v>-</v>
          </cell>
          <cell r="AA787" t="str">
            <v>-</v>
          </cell>
          <cell r="AB787" t="str">
            <v>-</v>
          </cell>
          <cell r="AC787" t="str">
            <v>-</v>
          </cell>
          <cell r="AD787" t="str">
            <v>-</v>
          </cell>
          <cell r="AE787" t="str">
            <v>-</v>
          </cell>
          <cell r="AF787" t="str">
            <v>-</v>
          </cell>
          <cell r="AG787" t="str">
            <v>-</v>
          </cell>
          <cell r="AH787" t="str">
            <v>-</v>
          </cell>
          <cell r="AI787" t="str">
            <v>-</v>
          </cell>
          <cell r="AJ787">
            <v>0</v>
          </cell>
          <cell r="AK787" t="str">
            <v>-</v>
          </cell>
          <cell r="AL787" t="str">
            <v>-</v>
          </cell>
          <cell r="AM787" t="str">
            <v>-</v>
          </cell>
          <cell r="AN787" t="str">
            <v>-</v>
          </cell>
          <cell r="AO787" t="str">
            <v>-</v>
          </cell>
          <cell r="AP787" t="str">
            <v>-</v>
          </cell>
          <cell r="AQ787" t="str">
            <v>-</v>
          </cell>
          <cell r="AR787" t="str">
            <v>-</v>
          </cell>
          <cell r="AS787" t="str">
            <v>-</v>
          </cell>
          <cell r="AT787" t="str">
            <v>-</v>
          </cell>
          <cell r="AU787" t="str">
            <v>-</v>
          </cell>
          <cell r="AV787" t="str">
            <v>-</v>
          </cell>
          <cell r="AW787">
            <v>1</v>
          </cell>
          <cell r="AX787" t="str">
            <v>-</v>
          </cell>
          <cell r="AY787">
            <v>1</v>
          </cell>
          <cell r="AZ787">
            <v>1</v>
          </cell>
          <cell r="BA787" t="str">
            <v>-</v>
          </cell>
          <cell r="BB787" t="str">
            <v>-</v>
          </cell>
          <cell r="BC787" t="str">
            <v>-</v>
          </cell>
          <cell r="BD787" t="str">
            <v>-</v>
          </cell>
          <cell r="BE787" t="str">
            <v>-</v>
          </cell>
          <cell r="BF787" t="str">
            <v>-</v>
          </cell>
          <cell r="BG787" t="str">
            <v>-</v>
          </cell>
          <cell r="BH787" t="str">
            <v>-</v>
          </cell>
          <cell r="BI787" t="str">
            <v>-</v>
          </cell>
          <cell r="BJ787" t="str">
            <v>-</v>
          </cell>
          <cell r="BK787" t="str">
            <v>-</v>
          </cell>
          <cell r="BL787" t="str">
            <v>-</v>
          </cell>
          <cell r="BM787" t="str">
            <v>-</v>
          </cell>
          <cell r="BN787" t="str">
            <v>-</v>
          </cell>
          <cell r="BO787" t="str">
            <v>-</v>
          </cell>
          <cell r="BP787" t="str">
            <v>-</v>
          </cell>
          <cell r="BQ787" t="str">
            <v>-</v>
          </cell>
          <cell r="BR787">
            <v>3276725</v>
          </cell>
          <cell r="BS787">
            <v>0</v>
          </cell>
          <cell r="BT787">
            <v>3276725</v>
          </cell>
          <cell r="BU787" t="str">
            <v>PDA ACUEDUCTO SORACA</v>
          </cell>
          <cell r="BW787" t="str">
            <v>Administracion, Imprevistos, Utilidad (AIU)</v>
          </cell>
          <cell r="BX787">
            <v>0</v>
          </cell>
          <cell r="BY787">
            <v>0</v>
          </cell>
          <cell r="BZ787">
            <v>0</v>
          </cell>
          <cell r="CA787">
            <v>0</v>
          </cell>
        </row>
        <row r="788">
          <cell r="D788" t="str">
            <v>Suministro de macromedidor de Ø 2 " ultrasónico de sonda externa tipo transito con ups de respaldo</v>
          </cell>
          <cell r="E788" t="str">
            <v>Un</v>
          </cell>
          <cell r="F788" t="str">
            <v>-</v>
          </cell>
          <cell r="G788" t="str">
            <v>-</v>
          </cell>
          <cell r="H788" t="str">
            <v>-</v>
          </cell>
          <cell r="I788" t="str">
            <v>-</v>
          </cell>
          <cell r="J788" t="str">
            <v>-</v>
          </cell>
          <cell r="K788" t="str">
            <v>-</v>
          </cell>
          <cell r="L788" t="str">
            <v>-</v>
          </cell>
          <cell r="M788" t="str">
            <v>-</v>
          </cell>
          <cell r="N788" t="str">
            <v>-</v>
          </cell>
          <cell r="O788" t="str">
            <v>-</v>
          </cell>
          <cell r="P788" t="str">
            <v>C5081</v>
          </cell>
          <cell r="Q788">
            <v>1</v>
          </cell>
          <cell r="R788" t="str">
            <v>C5149</v>
          </cell>
          <cell r="S788">
            <v>1</v>
          </cell>
          <cell r="T788" t="str">
            <v>C5150</v>
          </cell>
          <cell r="U788">
            <v>1</v>
          </cell>
          <cell r="V788" t="str">
            <v>C5151</v>
          </cell>
          <cell r="W788">
            <v>2</v>
          </cell>
          <cell r="X788" t="str">
            <v>C5152</v>
          </cell>
          <cell r="Y788">
            <v>2</v>
          </cell>
          <cell r="Z788" t="str">
            <v>C5153</v>
          </cell>
          <cell r="AA788">
            <v>4</v>
          </cell>
          <cell r="AB788" t="str">
            <v>C5154</v>
          </cell>
          <cell r="AC788">
            <v>2</v>
          </cell>
          <cell r="AD788" t="str">
            <v>C5155</v>
          </cell>
          <cell r="AE788">
            <v>2</v>
          </cell>
          <cell r="AF788" t="str">
            <v>-</v>
          </cell>
          <cell r="AG788" t="str">
            <v>-</v>
          </cell>
          <cell r="AH788" t="str">
            <v>-</v>
          </cell>
          <cell r="AI788" t="str">
            <v>-</v>
          </cell>
          <cell r="AJ788">
            <v>0</v>
          </cell>
          <cell r="AK788" t="str">
            <v>-</v>
          </cell>
          <cell r="AL788" t="str">
            <v>-</v>
          </cell>
          <cell r="AM788" t="str">
            <v>-</v>
          </cell>
          <cell r="AN788" t="str">
            <v>-</v>
          </cell>
          <cell r="AO788" t="str">
            <v>-</v>
          </cell>
          <cell r="AP788" t="str">
            <v>-</v>
          </cell>
          <cell r="AQ788" t="str">
            <v>-</v>
          </cell>
          <cell r="AR788" t="str">
            <v>-</v>
          </cell>
          <cell r="AS788" t="str">
            <v>-</v>
          </cell>
          <cell r="AT788" t="str">
            <v>-</v>
          </cell>
          <cell r="AU788" t="str">
            <v>-</v>
          </cell>
          <cell r="AV788" t="str">
            <v>-</v>
          </cell>
          <cell r="AW788">
            <v>1</v>
          </cell>
          <cell r="AX788" t="str">
            <v>-</v>
          </cell>
          <cell r="AY788">
            <v>1</v>
          </cell>
          <cell r="AZ788">
            <v>1</v>
          </cell>
          <cell r="BA788" t="str">
            <v>-</v>
          </cell>
          <cell r="BB788" t="str">
            <v>-</v>
          </cell>
          <cell r="BC788" t="str">
            <v>-</v>
          </cell>
          <cell r="BD788" t="str">
            <v>-</v>
          </cell>
          <cell r="BE788" t="str">
            <v>-</v>
          </cell>
          <cell r="BF788" t="str">
            <v>-</v>
          </cell>
          <cell r="BG788" t="str">
            <v>-</v>
          </cell>
          <cell r="BH788" t="str">
            <v>-</v>
          </cell>
          <cell r="BI788" t="str">
            <v>-</v>
          </cell>
          <cell r="BJ788" t="str">
            <v>-</v>
          </cell>
          <cell r="BK788" t="str">
            <v>-</v>
          </cell>
          <cell r="BL788" t="str">
            <v>-</v>
          </cell>
          <cell r="BM788" t="str">
            <v>-</v>
          </cell>
          <cell r="BN788" t="str">
            <v>-</v>
          </cell>
          <cell r="BO788" t="str">
            <v>-</v>
          </cell>
          <cell r="BP788" t="str">
            <v>-</v>
          </cell>
          <cell r="BQ788" t="str">
            <v>-</v>
          </cell>
          <cell r="BR788">
            <v>12937982</v>
          </cell>
          <cell r="BS788">
            <v>0</v>
          </cell>
          <cell r="BT788">
            <v>12937982</v>
          </cell>
          <cell r="BU788">
            <v>0</v>
          </cell>
          <cell r="BW788" t="str">
            <v>Administracion, Imprevistos, Utilidad (AIU)</v>
          </cell>
          <cell r="BX788">
            <v>0</v>
          </cell>
          <cell r="BY788">
            <v>0</v>
          </cell>
          <cell r="BZ788">
            <v>0</v>
          </cell>
          <cell r="CA788">
            <v>0</v>
          </cell>
        </row>
        <row r="789">
          <cell r="D789" t="str">
            <v>Suministro de macromedidor de Ø 2 " ultrasónico de sonda externa tipo transito con ups de respaldo.(incluye accesorios.Distribucion.</v>
          </cell>
          <cell r="E789" t="str">
            <v>unidad</v>
          </cell>
          <cell r="F789" t="str">
            <v>MG501</v>
          </cell>
          <cell r="G789">
            <v>0.1</v>
          </cell>
          <cell r="H789" t="str">
            <v>-</v>
          </cell>
          <cell r="I789" t="str">
            <v>-</v>
          </cell>
          <cell r="J789" t="str">
            <v>-</v>
          </cell>
          <cell r="K789" t="str">
            <v>-</v>
          </cell>
          <cell r="L789" t="str">
            <v>-</v>
          </cell>
          <cell r="M789" t="str">
            <v>-</v>
          </cell>
          <cell r="N789" t="str">
            <v>-</v>
          </cell>
          <cell r="O789" t="str">
            <v>-</v>
          </cell>
          <cell r="P789" t="str">
            <v>C5081</v>
          </cell>
          <cell r="Q789">
            <v>1</v>
          </cell>
          <cell r="R789" t="str">
            <v>C5082</v>
          </cell>
          <cell r="S789">
            <v>1</v>
          </cell>
          <cell r="T789" t="str">
            <v>-</v>
          </cell>
          <cell r="U789" t="str">
            <v>-</v>
          </cell>
          <cell r="V789" t="str">
            <v>-</v>
          </cell>
          <cell r="W789" t="str">
            <v>-</v>
          </cell>
          <cell r="X789" t="str">
            <v>-</v>
          </cell>
          <cell r="Y789" t="str">
            <v>-</v>
          </cell>
          <cell r="Z789" t="str">
            <v>-</v>
          </cell>
          <cell r="AA789" t="str">
            <v>-</v>
          </cell>
          <cell r="AB789" t="str">
            <v>-</v>
          </cell>
          <cell r="AC789" t="str">
            <v>-</v>
          </cell>
          <cell r="AD789" t="str">
            <v>-</v>
          </cell>
          <cell r="AE789" t="str">
            <v>-</v>
          </cell>
          <cell r="AF789" t="str">
            <v>-</v>
          </cell>
          <cell r="AG789" t="str">
            <v>-</v>
          </cell>
          <cell r="AH789" t="str">
            <v>-</v>
          </cell>
          <cell r="AI789" t="str">
            <v>-</v>
          </cell>
          <cell r="AJ789">
            <v>0</v>
          </cell>
          <cell r="AK789" t="str">
            <v>-</v>
          </cell>
          <cell r="AL789" t="str">
            <v>-</v>
          </cell>
          <cell r="AM789" t="str">
            <v>-</v>
          </cell>
          <cell r="AN789" t="str">
            <v>-</v>
          </cell>
          <cell r="AO789" t="str">
            <v>-</v>
          </cell>
          <cell r="AP789" t="str">
            <v>-</v>
          </cell>
          <cell r="AQ789" t="str">
            <v>-</v>
          </cell>
          <cell r="AR789" t="str">
            <v>-</v>
          </cell>
          <cell r="AS789" t="str">
            <v>-</v>
          </cell>
          <cell r="AT789" t="str">
            <v>-</v>
          </cell>
          <cell r="AU789" t="str">
            <v>-</v>
          </cell>
          <cell r="AV789" t="str">
            <v>-</v>
          </cell>
          <cell r="AW789">
            <v>1</v>
          </cell>
          <cell r="AX789" t="str">
            <v>-</v>
          </cell>
          <cell r="AY789">
            <v>1</v>
          </cell>
          <cell r="AZ789">
            <v>1</v>
          </cell>
          <cell r="BA789">
            <v>1</v>
          </cell>
          <cell r="BB789" t="str">
            <v>MO20</v>
          </cell>
          <cell r="BC789">
            <v>1</v>
          </cell>
          <cell r="BD789">
            <v>1</v>
          </cell>
          <cell r="BE789" t="str">
            <v>MO10</v>
          </cell>
          <cell r="BF789">
            <v>1</v>
          </cell>
          <cell r="BG789" t="str">
            <v>-</v>
          </cell>
          <cell r="BH789" t="str">
            <v>-</v>
          </cell>
          <cell r="BI789" t="str">
            <v>-</v>
          </cell>
          <cell r="BJ789" t="str">
            <v>-</v>
          </cell>
          <cell r="BK789" t="str">
            <v>-</v>
          </cell>
          <cell r="BL789" t="str">
            <v>-</v>
          </cell>
          <cell r="BM789" t="str">
            <v>-</v>
          </cell>
          <cell r="BN789" t="str">
            <v>-</v>
          </cell>
          <cell r="BO789" t="str">
            <v>-</v>
          </cell>
          <cell r="BP789" t="str">
            <v>-</v>
          </cell>
          <cell r="BQ789" t="str">
            <v>-</v>
          </cell>
          <cell r="BR789">
            <v>10052972</v>
          </cell>
          <cell r="BS789">
            <v>0</v>
          </cell>
          <cell r="BT789">
            <v>10052972</v>
          </cell>
          <cell r="BU789">
            <v>0</v>
          </cell>
          <cell r="BW789" t="str">
            <v>Administracion, Imprevistos, Utilidad (AIU)</v>
          </cell>
          <cell r="BX789">
            <v>0</v>
          </cell>
          <cell r="BY789">
            <v>0</v>
          </cell>
          <cell r="BZ789">
            <v>0</v>
          </cell>
          <cell r="CA789">
            <v>0</v>
          </cell>
        </row>
        <row r="790">
          <cell r="D790" t="str">
            <v>SUMINISTRO TUBERÍA  PVC. D = 3/4"  RDE 21  E.L.</v>
          </cell>
          <cell r="E790" t="str">
            <v>ML</v>
          </cell>
          <cell r="F790" t="str">
            <v>-</v>
          </cell>
          <cell r="G790" t="str">
            <v>-</v>
          </cell>
          <cell r="H790" t="str">
            <v>-</v>
          </cell>
          <cell r="I790" t="str">
            <v>-</v>
          </cell>
          <cell r="J790" t="str">
            <v>-</v>
          </cell>
          <cell r="K790" t="str">
            <v>-</v>
          </cell>
          <cell r="L790" t="str">
            <v>-</v>
          </cell>
          <cell r="M790" t="str">
            <v>-</v>
          </cell>
          <cell r="N790" t="str">
            <v>-</v>
          </cell>
          <cell r="O790" t="str">
            <v>-</v>
          </cell>
          <cell r="P790" t="str">
            <v>IGA3084</v>
          </cell>
          <cell r="Q790">
            <v>1.05</v>
          </cell>
          <cell r="R790" t="str">
            <v>-</v>
          </cell>
          <cell r="S790" t="str">
            <v>-</v>
          </cell>
          <cell r="T790" t="str">
            <v>-</v>
          </cell>
          <cell r="U790" t="str">
            <v>-</v>
          </cell>
          <cell r="V790" t="str">
            <v>-</v>
          </cell>
          <cell r="W790" t="str">
            <v>-</v>
          </cell>
          <cell r="X790" t="str">
            <v>-</v>
          </cell>
          <cell r="Y790" t="str">
            <v>-</v>
          </cell>
          <cell r="Z790" t="str">
            <v>-</v>
          </cell>
          <cell r="AA790" t="str">
            <v>-</v>
          </cell>
          <cell r="AB790" t="str">
            <v>-</v>
          </cell>
          <cell r="AC790" t="str">
            <v>-</v>
          </cell>
          <cell r="AD790" t="str">
            <v>-</v>
          </cell>
          <cell r="AE790" t="str">
            <v>-</v>
          </cell>
          <cell r="AF790" t="str">
            <v>-</v>
          </cell>
          <cell r="AG790" t="str">
            <v>-</v>
          </cell>
          <cell r="AH790" t="str">
            <v>-</v>
          </cell>
          <cell r="AI790" t="str">
            <v>-</v>
          </cell>
          <cell r="AJ790">
            <v>0</v>
          </cell>
          <cell r="AK790" t="str">
            <v>-</v>
          </cell>
          <cell r="AL790" t="str">
            <v>-</v>
          </cell>
          <cell r="AM790" t="str">
            <v>-</v>
          </cell>
          <cell r="AN790" t="str">
            <v>-</v>
          </cell>
          <cell r="AO790" t="str">
            <v>-</v>
          </cell>
          <cell r="AP790" t="str">
            <v>-</v>
          </cell>
          <cell r="AQ790" t="str">
            <v>-</v>
          </cell>
          <cell r="AR790" t="str">
            <v>-</v>
          </cell>
          <cell r="AS790" t="str">
            <v>-</v>
          </cell>
          <cell r="AT790" t="str">
            <v>-</v>
          </cell>
          <cell r="AU790" t="str">
            <v>-</v>
          </cell>
          <cell r="AV790" t="str">
            <v>-</v>
          </cell>
          <cell r="AW790">
            <v>1</v>
          </cell>
          <cell r="AX790" t="str">
            <v>-</v>
          </cell>
          <cell r="AY790">
            <v>1</v>
          </cell>
          <cell r="AZ790">
            <v>1</v>
          </cell>
          <cell r="BA790" t="str">
            <v>-</v>
          </cell>
          <cell r="BB790" t="str">
            <v>-</v>
          </cell>
          <cell r="BC790" t="str">
            <v>-</v>
          </cell>
          <cell r="BD790" t="str">
            <v>-</v>
          </cell>
          <cell r="BE790" t="str">
            <v>-</v>
          </cell>
          <cell r="BF790" t="str">
            <v>-</v>
          </cell>
          <cell r="BG790" t="str">
            <v>-</v>
          </cell>
          <cell r="BH790" t="str">
            <v>-</v>
          </cell>
          <cell r="BI790" t="str">
            <v>-</v>
          </cell>
          <cell r="BJ790" t="str">
            <v>-</v>
          </cell>
          <cell r="BK790" t="str">
            <v>-</v>
          </cell>
          <cell r="BL790" t="str">
            <v>-</v>
          </cell>
          <cell r="BM790" t="str">
            <v>-</v>
          </cell>
          <cell r="BN790" t="str">
            <v>-</v>
          </cell>
          <cell r="BO790" t="str">
            <v>-</v>
          </cell>
          <cell r="BP790" t="str">
            <v>-</v>
          </cell>
          <cell r="BQ790" t="str">
            <v>-</v>
          </cell>
          <cell r="BR790">
            <v>2898</v>
          </cell>
          <cell r="BS790">
            <v>0</v>
          </cell>
          <cell r="BT790">
            <v>2898</v>
          </cell>
          <cell r="BU790">
            <v>0</v>
          </cell>
          <cell r="BW790" t="str">
            <v>Administracion, Imprevistos, Utilidad (AIU)</v>
          </cell>
          <cell r="BX790">
            <v>0</v>
          </cell>
          <cell r="BY790">
            <v>0</v>
          </cell>
          <cell r="BZ790">
            <v>0</v>
          </cell>
          <cell r="CA790">
            <v>0</v>
          </cell>
        </row>
        <row r="791">
          <cell r="D791" t="str">
            <v>SUMINISTRO TUBERÍA  PVC. D = 1"  RDE 21  E.L.</v>
          </cell>
          <cell r="E791" t="str">
            <v>ML</v>
          </cell>
          <cell r="F791" t="str">
            <v>-</v>
          </cell>
          <cell r="G791" t="str">
            <v>-</v>
          </cell>
          <cell r="H791" t="str">
            <v>-</v>
          </cell>
          <cell r="I791" t="str">
            <v>-</v>
          </cell>
          <cell r="J791" t="str">
            <v>-</v>
          </cell>
          <cell r="K791" t="str">
            <v>-</v>
          </cell>
          <cell r="L791" t="str">
            <v>-</v>
          </cell>
          <cell r="M791" t="str">
            <v>-</v>
          </cell>
          <cell r="N791" t="str">
            <v>-</v>
          </cell>
          <cell r="O791" t="str">
            <v>-</v>
          </cell>
          <cell r="P791" t="str">
            <v>IGA3055</v>
          </cell>
          <cell r="Q791">
            <v>1.05</v>
          </cell>
          <cell r="R791" t="str">
            <v>-</v>
          </cell>
          <cell r="S791" t="str">
            <v>-</v>
          </cell>
          <cell r="T791" t="str">
            <v>-</v>
          </cell>
          <cell r="U791" t="str">
            <v>-</v>
          </cell>
          <cell r="V791" t="str">
            <v>-</v>
          </cell>
          <cell r="W791" t="str">
            <v>-</v>
          </cell>
          <cell r="X791" t="str">
            <v>-</v>
          </cell>
          <cell r="Y791" t="str">
            <v>-</v>
          </cell>
          <cell r="Z791" t="str">
            <v>-</v>
          </cell>
          <cell r="AA791" t="str">
            <v>-</v>
          </cell>
          <cell r="AB791" t="str">
            <v>-</v>
          </cell>
          <cell r="AC791" t="str">
            <v>-</v>
          </cell>
          <cell r="AD791" t="str">
            <v>-</v>
          </cell>
          <cell r="AE791" t="str">
            <v>-</v>
          </cell>
          <cell r="AF791" t="str">
            <v>-</v>
          </cell>
          <cell r="AG791" t="str">
            <v>-</v>
          </cell>
          <cell r="AH791" t="str">
            <v>-</v>
          </cell>
          <cell r="AI791" t="str">
            <v>-</v>
          </cell>
          <cell r="AJ791">
            <v>0</v>
          </cell>
          <cell r="AK791" t="str">
            <v>-</v>
          </cell>
          <cell r="AL791" t="str">
            <v>-</v>
          </cell>
          <cell r="AM791" t="str">
            <v>-</v>
          </cell>
          <cell r="AN791" t="str">
            <v>-</v>
          </cell>
          <cell r="AO791" t="str">
            <v>-</v>
          </cell>
          <cell r="AP791" t="str">
            <v>-</v>
          </cell>
          <cell r="AQ791" t="str">
            <v>-</v>
          </cell>
          <cell r="AR791" t="str">
            <v>-</v>
          </cell>
          <cell r="AS791" t="str">
            <v>-</v>
          </cell>
          <cell r="AT791" t="str">
            <v>-</v>
          </cell>
          <cell r="AU791" t="str">
            <v>-</v>
          </cell>
          <cell r="AV791" t="str">
            <v>-</v>
          </cell>
          <cell r="AW791">
            <v>1</v>
          </cell>
          <cell r="AX791" t="str">
            <v>-</v>
          </cell>
          <cell r="AY791">
            <v>1</v>
          </cell>
          <cell r="AZ791">
            <v>1</v>
          </cell>
          <cell r="BA791" t="str">
            <v>-</v>
          </cell>
          <cell r="BB791" t="str">
            <v>-</v>
          </cell>
          <cell r="BC791" t="str">
            <v>-</v>
          </cell>
          <cell r="BD791" t="str">
            <v>-</v>
          </cell>
          <cell r="BE791" t="str">
            <v>-</v>
          </cell>
          <cell r="BF791" t="str">
            <v>-</v>
          </cell>
          <cell r="BG791" t="str">
            <v>-</v>
          </cell>
          <cell r="BH791" t="str">
            <v>-</v>
          </cell>
          <cell r="BI791" t="str">
            <v>-</v>
          </cell>
          <cell r="BJ791" t="str">
            <v>-</v>
          </cell>
          <cell r="BK791" t="str">
            <v>-</v>
          </cell>
          <cell r="BL791" t="str">
            <v>-</v>
          </cell>
          <cell r="BM791" t="str">
            <v>-</v>
          </cell>
          <cell r="BN791" t="str">
            <v>-</v>
          </cell>
          <cell r="BO791" t="str">
            <v>-</v>
          </cell>
          <cell r="BP791" t="str">
            <v>-</v>
          </cell>
          <cell r="BQ791" t="str">
            <v>-</v>
          </cell>
          <cell r="BR791">
            <v>3114</v>
          </cell>
          <cell r="BS791">
            <v>0</v>
          </cell>
          <cell r="BT791">
            <v>3114</v>
          </cell>
          <cell r="BU791">
            <v>0</v>
          </cell>
          <cell r="BW791" t="str">
            <v>Administracion, Imprevistos, Utilidad (AIU)</v>
          </cell>
          <cell r="BX791">
            <v>0</v>
          </cell>
          <cell r="BY791">
            <v>0</v>
          </cell>
          <cell r="BZ791">
            <v>0</v>
          </cell>
          <cell r="CA791">
            <v>0</v>
          </cell>
        </row>
        <row r="792">
          <cell r="D792" t="str">
            <v>SUMINISTRO TUBERÍA  PVC PRESIÓN  D = ½"  RDE 13.5  E.L.</v>
          </cell>
          <cell r="E792" t="str">
            <v>ML</v>
          </cell>
          <cell r="F792" t="str">
            <v>-</v>
          </cell>
          <cell r="G792" t="str">
            <v>-</v>
          </cell>
          <cell r="H792" t="str">
            <v>-</v>
          </cell>
          <cell r="I792" t="str">
            <v>-</v>
          </cell>
          <cell r="J792" t="str">
            <v>-</v>
          </cell>
          <cell r="K792" t="str">
            <v>-</v>
          </cell>
          <cell r="L792" t="str">
            <v>-</v>
          </cell>
          <cell r="M792" t="str">
            <v>-</v>
          </cell>
          <cell r="N792" t="str">
            <v>-</v>
          </cell>
          <cell r="O792" t="str">
            <v>-</v>
          </cell>
          <cell r="P792" t="str">
            <v>IGA3068</v>
          </cell>
          <cell r="Q792">
            <v>1.05</v>
          </cell>
          <cell r="R792" t="str">
            <v>-</v>
          </cell>
          <cell r="S792" t="str">
            <v>-</v>
          </cell>
          <cell r="T792" t="str">
            <v>-</v>
          </cell>
          <cell r="U792" t="str">
            <v>-</v>
          </cell>
          <cell r="V792" t="str">
            <v>-</v>
          </cell>
          <cell r="W792" t="str">
            <v>-</v>
          </cell>
          <cell r="X792" t="str">
            <v>-</v>
          </cell>
          <cell r="Y792" t="str">
            <v>-</v>
          </cell>
          <cell r="Z792" t="str">
            <v>-</v>
          </cell>
          <cell r="AA792" t="str">
            <v>-</v>
          </cell>
          <cell r="AB792" t="str">
            <v>-</v>
          </cell>
          <cell r="AC792" t="str">
            <v>-</v>
          </cell>
          <cell r="AD792" t="str">
            <v>-</v>
          </cell>
          <cell r="AE792" t="str">
            <v>-</v>
          </cell>
          <cell r="AF792" t="str">
            <v>-</v>
          </cell>
          <cell r="AG792" t="str">
            <v>-</v>
          </cell>
          <cell r="AH792" t="str">
            <v>-</v>
          </cell>
          <cell r="AI792" t="str">
            <v>-</v>
          </cell>
          <cell r="AJ792">
            <v>0</v>
          </cell>
          <cell r="AK792" t="str">
            <v>-</v>
          </cell>
          <cell r="AL792" t="str">
            <v>-</v>
          </cell>
          <cell r="AM792" t="str">
            <v>-</v>
          </cell>
          <cell r="AN792" t="str">
            <v>-</v>
          </cell>
          <cell r="AO792" t="str">
            <v>-</v>
          </cell>
          <cell r="AP792" t="str">
            <v>-</v>
          </cell>
          <cell r="AQ792" t="str">
            <v>-</v>
          </cell>
          <cell r="AR792" t="str">
            <v>-</v>
          </cell>
          <cell r="AS792" t="str">
            <v>-</v>
          </cell>
          <cell r="AT792" t="str">
            <v>-</v>
          </cell>
          <cell r="AU792" t="str">
            <v>-</v>
          </cell>
          <cell r="AV792" t="str">
            <v>-</v>
          </cell>
          <cell r="AW792">
            <v>1</v>
          </cell>
          <cell r="AX792" t="str">
            <v>-</v>
          </cell>
          <cell r="AY792">
            <v>1</v>
          </cell>
          <cell r="AZ792">
            <v>1</v>
          </cell>
          <cell r="BA792" t="str">
            <v>-</v>
          </cell>
          <cell r="BB792" t="str">
            <v>-</v>
          </cell>
          <cell r="BC792" t="str">
            <v>-</v>
          </cell>
          <cell r="BD792" t="str">
            <v>-</v>
          </cell>
          <cell r="BE792" t="str">
            <v>-</v>
          </cell>
          <cell r="BF792" t="str">
            <v>-</v>
          </cell>
          <cell r="BG792" t="str">
            <v>-</v>
          </cell>
          <cell r="BH792" t="str">
            <v>-</v>
          </cell>
          <cell r="BI792" t="str">
            <v>-</v>
          </cell>
          <cell r="BJ792" t="str">
            <v>-</v>
          </cell>
          <cell r="BK792" t="str">
            <v>-</v>
          </cell>
          <cell r="BL792" t="str">
            <v>-</v>
          </cell>
          <cell r="BM792" t="str">
            <v>-</v>
          </cell>
          <cell r="BN792" t="str">
            <v>-</v>
          </cell>
          <cell r="BO792" t="str">
            <v>-</v>
          </cell>
          <cell r="BP792" t="str">
            <v>-</v>
          </cell>
          <cell r="BQ792" t="str">
            <v>-</v>
          </cell>
          <cell r="BR792">
            <v>1653</v>
          </cell>
          <cell r="BS792">
            <v>0</v>
          </cell>
          <cell r="BT792">
            <v>1653</v>
          </cell>
          <cell r="BU792">
            <v>0</v>
          </cell>
          <cell r="BW792" t="str">
            <v>Administracion, Imprevistos, Utilidad (AIU)</v>
          </cell>
          <cell r="BX792">
            <v>0</v>
          </cell>
          <cell r="BY792">
            <v>0</v>
          </cell>
          <cell r="BZ792">
            <v>0</v>
          </cell>
          <cell r="CA792">
            <v>0</v>
          </cell>
        </row>
        <row r="793">
          <cell r="D793" t="str">
            <v xml:space="preserve">Suministro de Tubería alcantarillado  PVC 355 mm    O 14"  </v>
          </cell>
          <cell r="E793" t="str">
            <v>ML</v>
          </cell>
          <cell r="F793" t="str">
            <v>-</v>
          </cell>
          <cell r="G793" t="str">
            <v>-</v>
          </cell>
          <cell r="H793" t="str">
            <v>-</v>
          </cell>
          <cell r="I793" t="str">
            <v>-</v>
          </cell>
          <cell r="J793" t="str">
            <v>-</v>
          </cell>
          <cell r="K793" t="str">
            <v>-</v>
          </cell>
          <cell r="L793" t="str">
            <v>-</v>
          </cell>
          <cell r="M793" t="str">
            <v>-</v>
          </cell>
          <cell r="N793" t="str">
            <v>-</v>
          </cell>
          <cell r="O793" t="str">
            <v>-</v>
          </cell>
          <cell r="P793" t="str">
            <v>C5338</v>
          </cell>
          <cell r="Q793">
            <v>1.05</v>
          </cell>
          <cell r="R793" t="str">
            <v>-</v>
          </cell>
          <cell r="S793" t="str">
            <v>-</v>
          </cell>
          <cell r="T793" t="str">
            <v>-</v>
          </cell>
          <cell r="U793" t="str">
            <v>-</v>
          </cell>
          <cell r="V793" t="str">
            <v>-</v>
          </cell>
          <cell r="W793" t="str">
            <v>-</v>
          </cell>
          <cell r="X793" t="str">
            <v>-</v>
          </cell>
          <cell r="Y793" t="str">
            <v>-</v>
          </cell>
          <cell r="Z793" t="str">
            <v>-</v>
          </cell>
          <cell r="AA793" t="str">
            <v>-</v>
          </cell>
          <cell r="AB793" t="str">
            <v>-</v>
          </cell>
          <cell r="AC793" t="str">
            <v>-</v>
          </cell>
          <cell r="AD793" t="str">
            <v>-</v>
          </cell>
          <cell r="AE793" t="str">
            <v>-</v>
          </cell>
          <cell r="AF793" t="str">
            <v>-</v>
          </cell>
          <cell r="AG793" t="str">
            <v>-</v>
          </cell>
          <cell r="AH793" t="str">
            <v>-</v>
          </cell>
          <cell r="AI793" t="str">
            <v>-</v>
          </cell>
          <cell r="AJ793">
            <v>0</v>
          </cell>
          <cell r="AK793" t="str">
            <v>-</v>
          </cell>
          <cell r="AL793" t="str">
            <v>-</v>
          </cell>
          <cell r="AM793" t="str">
            <v>-</v>
          </cell>
          <cell r="AN793" t="str">
            <v>-</v>
          </cell>
          <cell r="AO793" t="str">
            <v>-</v>
          </cell>
          <cell r="AP793" t="str">
            <v>-</v>
          </cell>
          <cell r="AQ793" t="str">
            <v>-</v>
          </cell>
          <cell r="AR793" t="str">
            <v>-</v>
          </cell>
          <cell r="AS793" t="str">
            <v>-</v>
          </cell>
          <cell r="AT793" t="str">
            <v>-</v>
          </cell>
          <cell r="AU793" t="str">
            <v>-</v>
          </cell>
          <cell r="AV793" t="str">
            <v>-</v>
          </cell>
          <cell r="AW793">
            <v>1</v>
          </cell>
          <cell r="AX793" t="str">
            <v>-</v>
          </cell>
          <cell r="AY793">
            <v>1</v>
          </cell>
          <cell r="AZ793">
            <v>1</v>
          </cell>
          <cell r="BA793" t="str">
            <v>-</v>
          </cell>
          <cell r="BB793" t="str">
            <v>-</v>
          </cell>
          <cell r="BC793" t="str">
            <v>-</v>
          </cell>
          <cell r="BD793" t="str">
            <v>-</v>
          </cell>
          <cell r="BE793" t="str">
            <v>-</v>
          </cell>
          <cell r="BF793" t="str">
            <v>-</v>
          </cell>
          <cell r="BG793" t="str">
            <v>-</v>
          </cell>
          <cell r="BH793" t="str">
            <v>-</v>
          </cell>
          <cell r="BI793" t="str">
            <v>-</v>
          </cell>
          <cell r="BJ793" t="str">
            <v>-</v>
          </cell>
          <cell r="BK793" t="str">
            <v>-</v>
          </cell>
          <cell r="BL793" t="str">
            <v>-</v>
          </cell>
          <cell r="BM793" t="str">
            <v>-</v>
          </cell>
          <cell r="BN793" t="str">
            <v>-</v>
          </cell>
          <cell r="BO793" t="str">
            <v>-</v>
          </cell>
          <cell r="BP793" t="str">
            <v>-</v>
          </cell>
          <cell r="BQ793" t="str">
            <v>-</v>
          </cell>
          <cell r="BR793">
            <v>103550</v>
          </cell>
          <cell r="BS793">
            <v>0</v>
          </cell>
          <cell r="BT793">
            <v>103550</v>
          </cell>
          <cell r="BU793">
            <v>0</v>
          </cell>
          <cell r="BW793" t="str">
            <v>Administracion, Imprevistos, Utilidad (AIU)</v>
          </cell>
          <cell r="BX793">
            <v>0</v>
          </cell>
          <cell r="BY793">
            <v>0</v>
          </cell>
          <cell r="BZ793">
            <v>0</v>
          </cell>
          <cell r="CA793">
            <v>0</v>
          </cell>
        </row>
        <row r="794">
          <cell r="D794" t="str">
            <v>Suministro de Tubería alcantarillado  PVC 400 mm    O 16"</v>
          </cell>
          <cell r="E794" t="str">
            <v>ML</v>
          </cell>
          <cell r="F794" t="str">
            <v>-</v>
          </cell>
          <cell r="G794" t="str">
            <v>-</v>
          </cell>
          <cell r="H794" t="str">
            <v>-</v>
          </cell>
          <cell r="I794" t="str">
            <v>-</v>
          </cell>
          <cell r="J794" t="str">
            <v>-</v>
          </cell>
          <cell r="K794" t="str">
            <v>-</v>
          </cell>
          <cell r="L794" t="str">
            <v>-</v>
          </cell>
          <cell r="M794" t="str">
            <v>-</v>
          </cell>
          <cell r="N794" t="str">
            <v>-</v>
          </cell>
          <cell r="O794" t="str">
            <v>-</v>
          </cell>
          <cell r="P794" t="str">
            <v>IGA3100</v>
          </cell>
          <cell r="Q794">
            <v>1.05</v>
          </cell>
          <cell r="R794" t="str">
            <v>-</v>
          </cell>
          <cell r="S794" t="str">
            <v>-</v>
          </cell>
          <cell r="T794" t="str">
            <v>-</v>
          </cell>
          <cell r="U794" t="str">
            <v>-</v>
          </cell>
          <cell r="V794" t="str">
            <v>-</v>
          </cell>
          <cell r="W794" t="str">
            <v>-</v>
          </cell>
          <cell r="X794" t="str">
            <v>-</v>
          </cell>
          <cell r="Y794" t="str">
            <v>-</v>
          </cell>
          <cell r="Z794" t="str">
            <v>-</v>
          </cell>
          <cell r="AA794" t="str">
            <v>-</v>
          </cell>
          <cell r="AB794" t="str">
            <v>-</v>
          </cell>
          <cell r="AC794" t="str">
            <v>-</v>
          </cell>
          <cell r="AD794" t="str">
            <v>-</v>
          </cell>
          <cell r="AE794" t="str">
            <v>-</v>
          </cell>
          <cell r="AF794" t="str">
            <v>-</v>
          </cell>
          <cell r="AG794" t="str">
            <v>-</v>
          </cell>
          <cell r="AH794" t="str">
            <v>-</v>
          </cell>
          <cell r="AI794" t="str">
            <v>-</v>
          </cell>
          <cell r="AJ794">
            <v>0</v>
          </cell>
          <cell r="AK794" t="str">
            <v>-</v>
          </cell>
          <cell r="AL794" t="str">
            <v>-</v>
          </cell>
          <cell r="AM794" t="str">
            <v>-</v>
          </cell>
          <cell r="AN794" t="str">
            <v>-</v>
          </cell>
          <cell r="AO794" t="str">
            <v>-</v>
          </cell>
          <cell r="AP794" t="str">
            <v>-</v>
          </cell>
          <cell r="AQ794" t="str">
            <v>-</v>
          </cell>
          <cell r="AR794" t="str">
            <v>-</v>
          </cell>
          <cell r="AS794" t="str">
            <v>-</v>
          </cell>
          <cell r="AT794" t="str">
            <v>-</v>
          </cell>
          <cell r="AU794" t="str">
            <v>-</v>
          </cell>
          <cell r="AV794" t="str">
            <v>-</v>
          </cell>
          <cell r="AW794">
            <v>1</v>
          </cell>
          <cell r="AX794" t="str">
            <v>-</v>
          </cell>
          <cell r="AY794">
            <v>1</v>
          </cell>
          <cell r="AZ794">
            <v>1</v>
          </cell>
          <cell r="BA794" t="str">
            <v>-</v>
          </cell>
          <cell r="BB794" t="str">
            <v>-</v>
          </cell>
          <cell r="BC794" t="str">
            <v>-</v>
          </cell>
          <cell r="BD794" t="str">
            <v>-</v>
          </cell>
          <cell r="BE794" t="str">
            <v>-</v>
          </cell>
          <cell r="BF794" t="str">
            <v>-</v>
          </cell>
          <cell r="BG794" t="str">
            <v>-</v>
          </cell>
          <cell r="BH794" t="str">
            <v>-</v>
          </cell>
          <cell r="BI794" t="str">
            <v>-</v>
          </cell>
          <cell r="BJ794" t="str">
            <v>-</v>
          </cell>
          <cell r="BK794" t="str">
            <v>-</v>
          </cell>
          <cell r="BL794" t="str">
            <v>-</v>
          </cell>
          <cell r="BM794" t="str">
            <v>-</v>
          </cell>
          <cell r="BN794" t="str">
            <v>-</v>
          </cell>
          <cell r="BO794" t="str">
            <v>-</v>
          </cell>
          <cell r="BP794" t="str">
            <v>-</v>
          </cell>
          <cell r="BQ794" t="str">
            <v>-</v>
          </cell>
          <cell r="BR794">
            <v>239636</v>
          </cell>
          <cell r="BS794">
            <v>0</v>
          </cell>
          <cell r="BT794">
            <v>239636</v>
          </cell>
          <cell r="BU794">
            <v>0</v>
          </cell>
          <cell r="BW794" t="str">
            <v>Administracion, Imprevistos, Utilidad (AIU)</v>
          </cell>
          <cell r="BX794">
            <v>0</v>
          </cell>
          <cell r="BY794">
            <v>0</v>
          </cell>
          <cell r="BZ794">
            <v>0</v>
          </cell>
          <cell r="CA794">
            <v>0</v>
          </cell>
        </row>
        <row r="795">
          <cell r="D795" t="str">
            <v>Suministro de Tubería alcantarillado  PVC 400 mm    O 6"</v>
          </cell>
          <cell r="E795" t="str">
            <v>ML</v>
          </cell>
          <cell r="F795" t="str">
            <v>-</v>
          </cell>
          <cell r="G795" t="str">
            <v>-</v>
          </cell>
          <cell r="H795" t="str">
            <v>-</v>
          </cell>
          <cell r="I795" t="str">
            <v>-</v>
          </cell>
          <cell r="J795" t="str">
            <v>-</v>
          </cell>
          <cell r="K795" t="str">
            <v>-</v>
          </cell>
          <cell r="L795" t="str">
            <v>-</v>
          </cell>
          <cell r="M795" t="str">
            <v>-</v>
          </cell>
          <cell r="N795" t="str">
            <v>-</v>
          </cell>
          <cell r="O795" t="str">
            <v>-</v>
          </cell>
          <cell r="P795" t="str">
            <v>IGA3102</v>
          </cell>
          <cell r="Q795">
            <v>1.05</v>
          </cell>
          <cell r="R795" t="str">
            <v>-</v>
          </cell>
          <cell r="S795" t="str">
            <v>-</v>
          </cell>
          <cell r="T795" t="str">
            <v>-</v>
          </cell>
          <cell r="U795" t="str">
            <v>-</v>
          </cell>
          <cell r="V795" t="str">
            <v>-</v>
          </cell>
          <cell r="W795" t="str">
            <v>-</v>
          </cell>
          <cell r="X795" t="str">
            <v>-</v>
          </cell>
          <cell r="Y795" t="str">
            <v>-</v>
          </cell>
          <cell r="Z795" t="str">
            <v>-</v>
          </cell>
          <cell r="AA795" t="str">
            <v>-</v>
          </cell>
          <cell r="AB795" t="str">
            <v>-</v>
          </cell>
          <cell r="AC795" t="str">
            <v>-</v>
          </cell>
          <cell r="AD795" t="str">
            <v>-</v>
          </cell>
          <cell r="AE795" t="str">
            <v>-</v>
          </cell>
          <cell r="AF795" t="str">
            <v>-</v>
          </cell>
          <cell r="AG795" t="str">
            <v>-</v>
          </cell>
          <cell r="AH795" t="str">
            <v>-</v>
          </cell>
          <cell r="AI795" t="str">
            <v>-</v>
          </cell>
          <cell r="AJ795">
            <v>0</v>
          </cell>
          <cell r="AK795" t="str">
            <v>-</v>
          </cell>
          <cell r="AL795" t="str">
            <v>-</v>
          </cell>
          <cell r="AM795" t="str">
            <v>-</v>
          </cell>
          <cell r="AN795" t="str">
            <v>-</v>
          </cell>
          <cell r="AO795" t="str">
            <v>-</v>
          </cell>
          <cell r="AP795" t="str">
            <v>-</v>
          </cell>
          <cell r="AQ795" t="str">
            <v>-</v>
          </cell>
          <cell r="AR795" t="str">
            <v>-</v>
          </cell>
          <cell r="AS795" t="str">
            <v>-</v>
          </cell>
          <cell r="AT795" t="str">
            <v>-</v>
          </cell>
          <cell r="AU795" t="str">
            <v>-</v>
          </cell>
          <cell r="AV795" t="str">
            <v>-</v>
          </cell>
          <cell r="AW795">
            <v>1</v>
          </cell>
          <cell r="AX795" t="str">
            <v>-</v>
          </cell>
          <cell r="AY795">
            <v>1</v>
          </cell>
          <cell r="AZ795">
            <v>1</v>
          </cell>
          <cell r="BA795" t="str">
            <v>-</v>
          </cell>
          <cell r="BB795" t="str">
            <v>-</v>
          </cell>
          <cell r="BC795" t="str">
            <v>-</v>
          </cell>
          <cell r="BD795" t="str">
            <v>-</v>
          </cell>
          <cell r="BE795" t="str">
            <v>-</v>
          </cell>
          <cell r="BF795" t="str">
            <v>-</v>
          </cell>
          <cell r="BG795" t="str">
            <v>-</v>
          </cell>
          <cell r="BH795" t="str">
            <v>-</v>
          </cell>
          <cell r="BI795" t="str">
            <v>-</v>
          </cell>
          <cell r="BJ795" t="str">
            <v>-</v>
          </cell>
          <cell r="BK795" t="str">
            <v>-</v>
          </cell>
          <cell r="BL795" t="str">
            <v>-</v>
          </cell>
          <cell r="BM795" t="str">
            <v>-</v>
          </cell>
          <cell r="BN795" t="str">
            <v>-</v>
          </cell>
          <cell r="BO795" t="str">
            <v>-</v>
          </cell>
          <cell r="BP795" t="str">
            <v>-</v>
          </cell>
          <cell r="BQ795" t="str">
            <v>-</v>
          </cell>
          <cell r="BR795">
            <v>37588</v>
          </cell>
          <cell r="BS795">
            <v>0</v>
          </cell>
          <cell r="BT795">
            <v>0</v>
          </cell>
          <cell r="BU795">
            <v>0</v>
          </cell>
          <cell r="BW795" t="str">
            <v>Administracion, Imprevistos, Utilidad (AIU)</v>
          </cell>
          <cell r="BX795">
            <v>0</v>
          </cell>
          <cell r="BY795">
            <v>0</v>
          </cell>
          <cell r="BZ795">
            <v>0</v>
          </cell>
          <cell r="CA795">
            <v>0</v>
          </cell>
        </row>
        <row r="796">
          <cell r="D796" t="str">
            <v>Suministro de Tubería alcantarillado  PVC 400 mm    O 8"</v>
          </cell>
          <cell r="E796" t="str">
            <v>ML</v>
          </cell>
          <cell r="F796" t="str">
            <v>-</v>
          </cell>
          <cell r="G796" t="str">
            <v>-</v>
          </cell>
          <cell r="H796" t="str">
            <v>-</v>
          </cell>
          <cell r="I796" t="str">
            <v>-</v>
          </cell>
          <cell r="J796" t="str">
            <v>-</v>
          </cell>
          <cell r="K796" t="str">
            <v>-</v>
          </cell>
          <cell r="L796" t="str">
            <v>-</v>
          </cell>
          <cell r="M796" t="str">
            <v>-</v>
          </cell>
          <cell r="N796" t="str">
            <v>-</v>
          </cell>
          <cell r="O796" t="str">
            <v>-</v>
          </cell>
          <cell r="P796" t="str">
            <v>IGA3103</v>
          </cell>
          <cell r="Q796">
            <v>1.05</v>
          </cell>
          <cell r="R796" t="str">
            <v>-</v>
          </cell>
          <cell r="S796" t="str">
            <v>-</v>
          </cell>
          <cell r="T796" t="str">
            <v>-</v>
          </cell>
          <cell r="U796" t="str">
            <v>-</v>
          </cell>
          <cell r="V796" t="str">
            <v>-</v>
          </cell>
          <cell r="W796" t="str">
            <v>-</v>
          </cell>
          <cell r="X796" t="str">
            <v>-</v>
          </cell>
          <cell r="Y796" t="str">
            <v>-</v>
          </cell>
          <cell r="Z796" t="str">
            <v>-</v>
          </cell>
          <cell r="AA796" t="str">
            <v>-</v>
          </cell>
          <cell r="AB796" t="str">
            <v>-</v>
          </cell>
          <cell r="AC796" t="str">
            <v>-</v>
          </cell>
          <cell r="AD796" t="str">
            <v>-</v>
          </cell>
          <cell r="AE796" t="str">
            <v>-</v>
          </cell>
          <cell r="AF796" t="str">
            <v>-</v>
          </cell>
          <cell r="AG796" t="str">
            <v>-</v>
          </cell>
          <cell r="AH796" t="str">
            <v>-</v>
          </cell>
          <cell r="AI796" t="str">
            <v>-</v>
          </cell>
          <cell r="AJ796">
            <v>0</v>
          </cell>
          <cell r="AK796" t="str">
            <v>-</v>
          </cell>
          <cell r="AL796" t="str">
            <v>-</v>
          </cell>
          <cell r="AM796" t="str">
            <v>-</v>
          </cell>
          <cell r="AN796" t="str">
            <v>-</v>
          </cell>
          <cell r="AO796" t="str">
            <v>-</v>
          </cell>
          <cell r="AP796" t="str">
            <v>-</v>
          </cell>
          <cell r="AQ796" t="str">
            <v>-</v>
          </cell>
          <cell r="AR796" t="str">
            <v>-</v>
          </cell>
          <cell r="AS796" t="str">
            <v>-</v>
          </cell>
          <cell r="AT796" t="str">
            <v>-</v>
          </cell>
          <cell r="AU796" t="str">
            <v>-</v>
          </cell>
          <cell r="AV796" t="str">
            <v>-</v>
          </cell>
          <cell r="AW796">
            <v>1</v>
          </cell>
          <cell r="AX796" t="str">
            <v>-</v>
          </cell>
          <cell r="AY796">
            <v>1</v>
          </cell>
          <cell r="AZ796">
            <v>1</v>
          </cell>
          <cell r="BA796" t="str">
            <v>-</v>
          </cell>
          <cell r="BB796" t="str">
            <v>-</v>
          </cell>
          <cell r="BC796" t="str">
            <v>-</v>
          </cell>
          <cell r="BD796" t="str">
            <v>-</v>
          </cell>
          <cell r="BE796" t="str">
            <v>-</v>
          </cell>
          <cell r="BF796" t="str">
            <v>-</v>
          </cell>
          <cell r="BG796" t="str">
            <v>-</v>
          </cell>
          <cell r="BH796" t="str">
            <v>-</v>
          </cell>
          <cell r="BI796" t="str">
            <v>-</v>
          </cell>
          <cell r="BJ796" t="str">
            <v>-</v>
          </cell>
          <cell r="BK796" t="str">
            <v>-</v>
          </cell>
          <cell r="BL796" t="str">
            <v>-</v>
          </cell>
          <cell r="BM796" t="str">
            <v>-</v>
          </cell>
          <cell r="BN796" t="str">
            <v>-</v>
          </cell>
          <cell r="BO796" t="str">
            <v>-</v>
          </cell>
          <cell r="BP796" t="str">
            <v>-</v>
          </cell>
          <cell r="BQ796" t="str">
            <v>-</v>
          </cell>
          <cell r="BR796">
            <v>29142</v>
          </cell>
          <cell r="BS796">
            <v>0</v>
          </cell>
          <cell r="BT796">
            <v>0</v>
          </cell>
          <cell r="BU796">
            <v>0</v>
          </cell>
          <cell r="BW796" t="str">
            <v>Administracion, Imprevistos, Utilidad (AIU)</v>
          </cell>
          <cell r="BX796">
            <v>0</v>
          </cell>
          <cell r="BY796">
            <v>0</v>
          </cell>
          <cell r="BZ796">
            <v>0</v>
          </cell>
          <cell r="CA796">
            <v>0</v>
          </cell>
        </row>
        <row r="797">
          <cell r="D797" t="str">
            <v>Suministro de Tuberia HD DNØ2''. C30</v>
          </cell>
          <cell r="E797" t="str">
            <v>ml</v>
          </cell>
          <cell r="F797" t="str">
            <v>-</v>
          </cell>
          <cell r="G797" t="str">
            <v>-</v>
          </cell>
          <cell r="H797" t="str">
            <v>-</v>
          </cell>
          <cell r="I797" t="str">
            <v>-</v>
          </cell>
          <cell r="J797" t="str">
            <v>-</v>
          </cell>
          <cell r="K797" t="str">
            <v>-</v>
          </cell>
          <cell r="L797" t="str">
            <v>-</v>
          </cell>
          <cell r="M797" t="str">
            <v>-</v>
          </cell>
          <cell r="N797" t="str">
            <v>-</v>
          </cell>
          <cell r="O797" t="str">
            <v>-</v>
          </cell>
          <cell r="P797" t="str">
            <v>C5245</v>
          </cell>
          <cell r="Q797">
            <v>1.05</v>
          </cell>
          <cell r="R797" t="str">
            <v>-</v>
          </cell>
          <cell r="S797" t="str">
            <v>-</v>
          </cell>
          <cell r="T797" t="str">
            <v>-</v>
          </cell>
          <cell r="U797" t="str">
            <v>-</v>
          </cell>
          <cell r="V797" t="str">
            <v>-</v>
          </cell>
          <cell r="W797" t="str">
            <v>-</v>
          </cell>
          <cell r="X797" t="str">
            <v>-</v>
          </cell>
          <cell r="Y797" t="str">
            <v>-</v>
          </cell>
          <cell r="Z797" t="str">
            <v>-</v>
          </cell>
          <cell r="AA797" t="str">
            <v>-</v>
          </cell>
          <cell r="AB797" t="str">
            <v>-</v>
          </cell>
          <cell r="AC797" t="str">
            <v>-</v>
          </cell>
          <cell r="AD797" t="str">
            <v>-</v>
          </cell>
          <cell r="AE797" t="str">
            <v>-</v>
          </cell>
          <cell r="AF797" t="str">
            <v>-</v>
          </cell>
          <cell r="AG797" t="str">
            <v>-</v>
          </cell>
          <cell r="AH797" t="str">
            <v>-</v>
          </cell>
          <cell r="AI797" t="str">
            <v>-</v>
          </cell>
          <cell r="AJ797">
            <v>0</v>
          </cell>
          <cell r="AK797" t="str">
            <v>-</v>
          </cell>
          <cell r="AL797" t="str">
            <v>-</v>
          </cell>
          <cell r="AM797" t="str">
            <v>-</v>
          </cell>
          <cell r="AN797" t="str">
            <v>-</v>
          </cell>
          <cell r="AO797" t="str">
            <v>-</v>
          </cell>
          <cell r="AP797" t="str">
            <v>-</v>
          </cell>
          <cell r="AQ797" t="str">
            <v>-</v>
          </cell>
          <cell r="AR797" t="str">
            <v>-</v>
          </cell>
          <cell r="AS797" t="str">
            <v>-</v>
          </cell>
          <cell r="AT797" t="str">
            <v>-</v>
          </cell>
          <cell r="AU797" t="str">
            <v>-</v>
          </cell>
          <cell r="AV797" t="str">
            <v>-</v>
          </cell>
          <cell r="AW797">
            <v>1</v>
          </cell>
          <cell r="AX797" t="str">
            <v>-</v>
          </cell>
          <cell r="AY797">
            <v>1</v>
          </cell>
          <cell r="AZ797">
            <v>1</v>
          </cell>
          <cell r="BA797" t="str">
            <v>-</v>
          </cell>
          <cell r="BB797" t="str">
            <v>-</v>
          </cell>
          <cell r="BC797" t="str">
            <v>-</v>
          </cell>
          <cell r="BD797" t="str">
            <v>-</v>
          </cell>
          <cell r="BE797" t="str">
            <v>-</v>
          </cell>
          <cell r="BF797" t="str">
            <v>-</v>
          </cell>
          <cell r="BG797" t="str">
            <v>-</v>
          </cell>
          <cell r="BH797" t="str">
            <v>-</v>
          </cell>
          <cell r="BI797" t="str">
            <v>-</v>
          </cell>
          <cell r="BJ797" t="str">
            <v>-</v>
          </cell>
          <cell r="BK797" t="str">
            <v>-</v>
          </cell>
          <cell r="BL797" t="str">
            <v>-</v>
          </cell>
          <cell r="BM797" t="str">
            <v>-</v>
          </cell>
          <cell r="BN797" t="str">
            <v>-</v>
          </cell>
          <cell r="BO797" t="str">
            <v>-</v>
          </cell>
          <cell r="BP797" t="str">
            <v>-</v>
          </cell>
          <cell r="BQ797" t="str">
            <v>-</v>
          </cell>
          <cell r="BR797">
            <v>39900</v>
          </cell>
          <cell r="BS797">
            <v>0</v>
          </cell>
          <cell r="BT797">
            <v>39900</v>
          </cell>
          <cell r="BU797">
            <v>0</v>
          </cell>
          <cell r="BW797" t="str">
            <v>Administracion, Imprevistos, Utilidad (AIU)</v>
          </cell>
          <cell r="BX797">
            <v>0</v>
          </cell>
          <cell r="BY797">
            <v>0</v>
          </cell>
          <cell r="BZ797">
            <v>0</v>
          </cell>
          <cell r="CA797">
            <v>0</v>
          </cell>
        </row>
        <row r="798">
          <cell r="D798" t="str">
            <v>Suministro de Tuberia HD DNØ3''. C30</v>
          </cell>
          <cell r="E798" t="str">
            <v>ml</v>
          </cell>
          <cell r="F798" t="str">
            <v>-</v>
          </cell>
          <cell r="G798" t="str">
            <v>-</v>
          </cell>
          <cell r="H798" t="str">
            <v>-</v>
          </cell>
          <cell r="I798" t="str">
            <v>-</v>
          </cell>
          <cell r="J798" t="str">
            <v>-</v>
          </cell>
          <cell r="K798" t="str">
            <v>-</v>
          </cell>
          <cell r="L798" t="str">
            <v>-</v>
          </cell>
          <cell r="M798" t="str">
            <v>-</v>
          </cell>
          <cell r="N798" t="str">
            <v>-</v>
          </cell>
          <cell r="O798" t="str">
            <v>-</v>
          </cell>
          <cell r="P798" t="str">
            <v>C5376</v>
          </cell>
          <cell r="Q798">
            <v>1.05</v>
          </cell>
          <cell r="R798" t="str">
            <v>-</v>
          </cell>
          <cell r="S798" t="str">
            <v>-</v>
          </cell>
          <cell r="T798" t="str">
            <v>-</v>
          </cell>
          <cell r="U798" t="str">
            <v>-</v>
          </cell>
          <cell r="V798" t="str">
            <v>-</v>
          </cell>
          <cell r="W798" t="str">
            <v>-</v>
          </cell>
          <cell r="X798" t="str">
            <v>-</v>
          </cell>
          <cell r="Y798" t="str">
            <v>-</v>
          </cell>
          <cell r="Z798" t="str">
            <v>-</v>
          </cell>
          <cell r="AA798" t="str">
            <v>-</v>
          </cell>
          <cell r="AB798" t="str">
            <v>-</v>
          </cell>
          <cell r="AC798" t="str">
            <v>-</v>
          </cell>
          <cell r="AD798" t="str">
            <v>-</v>
          </cell>
          <cell r="AE798" t="str">
            <v>-</v>
          </cell>
          <cell r="AF798" t="str">
            <v>-</v>
          </cell>
          <cell r="AG798" t="str">
            <v>-</v>
          </cell>
          <cell r="AH798" t="str">
            <v>-</v>
          </cell>
          <cell r="AI798" t="str">
            <v>-</v>
          </cell>
          <cell r="AJ798">
            <v>0</v>
          </cell>
          <cell r="AK798" t="str">
            <v>-</v>
          </cell>
          <cell r="AL798" t="str">
            <v>-</v>
          </cell>
          <cell r="AM798" t="str">
            <v>-</v>
          </cell>
          <cell r="AN798" t="str">
            <v>-</v>
          </cell>
          <cell r="AO798" t="str">
            <v>-</v>
          </cell>
          <cell r="AP798" t="str">
            <v>-</v>
          </cell>
          <cell r="AQ798" t="str">
            <v>-</v>
          </cell>
          <cell r="AR798" t="str">
            <v>-</v>
          </cell>
          <cell r="AS798" t="str">
            <v>-</v>
          </cell>
          <cell r="AT798" t="str">
            <v>-</v>
          </cell>
          <cell r="AU798" t="str">
            <v>-</v>
          </cell>
          <cell r="AV798" t="str">
            <v>-</v>
          </cell>
          <cell r="AW798">
            <v>1</v>
          </cell>
          <cell r="AX798" t="str">
            <v>-</v>
          </cell>
          <cell r="AY798">
            <v>1</v>
          </cell>
          <cell r="AZ798">
            <v>1</v>
          </cell>
          <cell r="BA798" t="str">
            <v>-</v>
          </cell>
          <cell r="BB798" t="str">
            <v>-</v>
          </cell>
          <cell r="BC798" t="str">
            <v>-</v>
          </cell>
          <cell r="BD798" t="str">
            <v>-</v>
          </cell>
          <cell r="BE798" t="str">
            <v>-</v>
          </cell>
          <cell r="BF798" t="str">
            <v>-</v>
          </cell>
          <cell r="BG798" t="str">
            <v>-</v>
          </cell>
          <cell r="BH798" t="str">
            <v>-</v>
          </cell>
          <cell r="BI798" t="str">
            <v>-</v>
          </cell>
          <cell r="BJ798" t="str">
            <v>-</v>
          </cell>
          <cell r="BK798" t="str">
            <v>-</v>
          </cell>
          <cell r="BL798" t="str">
            <v>-</v>
          </cell>
          <cell r="BM798" t="str">
            <v>-</v>
          </cell>
          <cell r="BN798" t="str">
            <v>-</v>
          </cell>
          <cell r="BO798" t="str">
            <v>-</v>
          </cell>
          <cell r="BP798" t="str">
            <v>-</v>
          </cell>
          <cell r="BQ798" t="str">
            <v>-</v>
          </cell>
          <cell r="BR798">
            <v>168000</v>
          </cell>
          <cell r="BS798">
            <v>0</v>
          </cell>
          <cell r="BT798">
            <v>0</v>
          </cell>
          <cell r="BU798" t="str">
            <v>PDA ACUEDUCTO SORACA</v>
          </cell>
          <cell r="BW798" t="str">
            <v>Administracion, Imprevistos, Utilidad (AIU)</v>
          </cell>
          <cell r="BX798">
            <v>0</v>
          </cell>
          <cell r="BY798">
            <v>0</v>
          </cell>
          <cell r="BZ798">
            <v>0</v>
          </cell>
          <cell r="CA798">
            <v>0</v>
          </cell>
        </row>
        <row r="799">
          <cell r="D799" t="str">
            <v>Suministro  e instalacion de de tuberia PVC UM RDE 32.5 Ø3"</v>
          </cell>
          <cell r="E799" t="str">
            <v>ML</v>
          </cell>
          <cell r="F799" t="str">
            <v>MG501</v>
          </cell>
          <cell r="G799">
            <v>0.05</v>
          </cell>
          <cell r="H799" t="str">
            <v>-</v>
          </cell>
          <cell r="I799" t="str">
            <v>-</v>
          </cell>
          <cell r="J799" t="str">
            <v>-</v>
          </cell>
          <cell r="K799" t="str">
            <v>-</v>
          </cell>
          <cell r="L799" t="str">
            <v>-</v>
          </cell>
          <cell r="M799" t="str">
            <v>-</v>
          </cell>
          <cell r="N799" t="str">
            <v>-</v>
          </cell>
          <cell r="O799" t="str">
            <v>-</v>
          </cell>
          <cell r="P799" t="str">
            <v>IGA3082</v>
          </cell>
          <cell r="Q799">
            <v>1.04</v>
          </cell>
          <cell r="R799" t="str">
            <v>iga3033</v>
          </cell>
          <cell r="S799">
            <v>1</v>
          </cell>
          <cell r="T799" t="str">
            <v>c5020</v>
          </cell>
          <cell r="U799">
            <v>4.0000000000000001E-3</v>
          </cell>
          <cell r="V799" t="str">
            <v>-</v>
          </cell>
          <cell r="W799" t="str">
            <v>-</v>
          </cell>
          <cell r="X799" t="str">
            <v>-</v>
          </cell>
          <cell r="Y799" t="str">
            <v>-</v>
          </cell>
          <cell r="Z799" t="str">
            <v>-</v>
          </cell>
          <cell r="AA799" t="str">
            <v>-</v>
          </cell>
          <cell r="AB799" t="str">
            <v>-</v>
          </cell>
          <cell r="AC799" t="str">
            <v>-</v>
          </cell>
          <cell r="AD799" t="str">
            <v>-</v>
          </cell>
          <cell r="AE799" t="str">
            <v>-</v>
          </cell>
          <cell r="AF799" t="str">
            <v>-</v>
          </cell>
          <cell r="AG799" t="str">
            <v>-</v>
          </cell>
          <cell r="AH799" t="str">
            <v>-</v>
          </cell>
          <cell r="AI799" t="str">
            <v>-</v>
          </cell>
          <cell r="AJ799">
            <v>0</v>
          </cell>
          <cell r="AK799" t="str">
            <v>-</v>
          </cell>
          <cell r="AL799" t="str">
            <v>-</v>
          </cell>
          <cell r="AM799" t="str">
            <v>-</v>
          </cell>
          <cell r="AN799" t="str">
            <v>-</v>
          </cell>
          <cell r="AO799" t="str">
            <v>-</v>
          </cell>
          <cell r="AP799" t="str">
            <v>-</v>
          </cell>
          <cell r="AQ799" t="str">
            <v>-</v>
          </cell>
          <cell r="AR799" t="str">
            <v>-</v>
          </cell>
          <cell r="AS799" t="str">
            <v>-</v>
          </cell>
          <cell r="AT799" t="str">
            <v>-</v>
          </cell>
          <cell r="AU799" t="str">
            <v>-</v>
          </cell>
          <cell r="AV799" t="str">
            <v>-</v>
          </cell>
          <cell r="AW799">
            <v>1</v>
          </cell>
          <cell r="AX799" t="str">
            <v>-</v>
          </cell>
          <cell r="AY799">
            <v>1</v>
          </cell>
          <cell r="AZ799">
            <v>1</v>
          </cell>
          <cell r="BA799">
            <v>1</v>
          </cell>
          <cell r="BB799" t="str">
            <v>MO20</v>
          </cell>
          <cell r="BC799">
            <v>80</v>
          </cell>
          <cell r="BD799">
            <v>1</v>
          </cell>
          <cell r="BE799" t="str">
            <v>MO10</v>
          </cell>
          <cell r="BF799">
            <v>80</v>
          </cell>
          <cell r="BG799" t="str">
            <v>-</v>
          </cell>
          <cell r="BH799" t="str">
            <v>-</v>
          </cell>
          <cell r="BI799" t="str">
            <v>-</v>
          </cell>
          <cell r="BJ799" t="str">
            <v>-</v>
          </cell>
          <cell r="BK799" t="str">
            <v>-</v>
          </cell>
          <cell r="BL799" t="str">
            <v>-</v>
          </cell>
          <cell r="BM799" t="str">
            <v>-</v>
          </cell>
          <cell r="BN799" t="str">
            <v>-</v>
          </cell>
          <cell r="BO799" t="str">
            <v>-</v>
          </cell>
          <cell r="BP799" t="str">
            <v>-</v>
          </cell>
          <cell r="BQ799" t="str">
            <v>-</v>
          </cell>
          <cell r="BR799">
            <v>12165</v>
          </cell>
          <cell r="BS799">
            <v>0</v>
          </cell>
          <cell r="BT799">
            <v>12165</v>
          </cell>
          <cell r="BU799">
            <v>0</v>
          </cell>
          <cell r="BW799" t="str">
            <v>Administracion, Imprevistos, Utilidad (AIU)</v>
          </cell>
          <cell r="BX799">
            <v>0</v>
          </cell>
          <cell r="BY799">
            <v>0</v>
          </cell>
          <cell r="BZ799">
            <v>0</v>
          </cell>
          <cell r="CA799">
            <v>0</v>
          </cell>
        </row>
        <row r="800">
          <cell r="D800" t="str">
            <v>Suministro de tuberia PVC UM RDE 32.5 Ø3"</v>
          </cell>
          <cell r="E800" t="str">
            <v>ML</v>
          </cell>
          <cell r="F800" t="str">
            <v>-</v>
          </cell>
          <cell r="G800" t="str">
            <v>-</v>
          </cell>
          <cell r="H800" t="str">
            <v>-</v>
          </cell>
          <cell r="I800" t="str">
            <v>-</v>
          </cell>
          <cell r="J800" t="str">
            <v>-</v>
          </cell>
          <cell r="K800" t="str">
            <v>-</v>
          </cell>
          <cell r="L800" t="str">
            <v>-</v>
          </cell>
          <cell r="M800" t="str">
            <v>-</v>
          </cell>
          <cell r="N800" t="str">
            <v>-</v>
          </cell>
          <cell r="O800" t="str">
            <v>-</v>
          </cell>
          <cell r="P800" t="str">
            <v>IGA3082</v>
          </cell>
          <cell r="Q800">
            <v>1.04</v>
          </cell>
          <cell r="R800" t="str">
            <v>-</v>
          </cell>
          <cell r="S800" t="str">
            <v>-</v>
          </cell>
          <cell r="T800" t="str">
            <v>-</v>
          </cell>
          <cell r="U800" t="str">
            <v>-</v>
          </cell>
          <cell r="V800" t="str">
            <v>-</v>
          </cell>
          <cell r="W800" t="str">
            <v>-</v>
          </cell>
          <cell r="X800" t="str">
            <v>-</v>
          </cell>
          <cell r="Y800" t="str">
            <v>-</v>
          </cell>
          <cell r="Z800" t="str">
            <v>-</v>
          </cell>
          <cell r="AA800" t="str">
            <v>-</v>
          </cell>
          <cell r="AB800" t="str">
            <v>-</v>
          </cell>
          <cell r="AC800" t="str">
            <v>-</v>
          </cell>
          <cell r="AD800" t="str">
            <v>-</v>
          </cell>
          <cell r="AE800" t="str">
            <v>-</v>
          </cell>
          <cell r="AF800" t="str">
            <v>-</v>
          </cell>
          <cell r="AG800" t="str">
            <v>-</v>
          </cell>
          <cell r="AH800" t="str">
            <v>-</v>
          </cell>
          <cell r="AI800" t="str">
            <v>-</v>
          </cell>
          <cell r="AJ800">
            <v>0</v>
          </cell>
          <cell r="AK800" t="str">
            <v>-</v>
          </cell>
          <cell r="AL800" t="str">
            <v>-</v>
          </cell>
          <cell r="AM800" t="str">
            <v>-</v>
          </cell>
          <cell r="AN800" t="str">
            <v>-</v>
          </cell>
          <cell r="AO800" t="str">
            <v>-</v>
          </cell>
          <cell r="AP800" t="str">
            <v>-</v>
          </cell>
          <cell r="AQ800" t="str">
            <v>-</v>
          </cell>
          <cell r="AR800" t="str">
            <v>-</v>
          </cell>
          <cell r="AS800" t="str">
            <v>-</v>
          </cell>
          <cell r="AT800" t="str">
            <v>-</v>
          </cell>
          <cell r="AU800" t="str">
            <v>-</v>
          </cell>
          <cell r="AV800" t="str">
            <v>-</v>
          </cell>
          <cell r="AW800">
            <v>1</v>
          </cell>
          <cell r="AX800" t="str">
            <v>-</v>
          </cell>
          <cell r="AY800">
            <v>1</v>
          </cell>
          <cell r="AZ800">
            <v>1</v>
          </cell>
          <cell r="BA800" t="str">
            <v>-</v>
          </cell>
          <cell r="BB800" t="str">
            <v>-</v>
          </cell>
          <cell r="BC800" t="str">
            <v>-</v>
          </cell>
          <cell r="BD800" t="str">
            <v>-</v>
          </cell>
          <cell r="BE800" t="str">
            <v>-</v>
          </cell>
          <cell r="BF800" t="str">
            <v>-</v>
          </cell>
          <cell r="BG800" t="str">
            <v>-</v>
          </cell>
          <cell r="BH800" t="str">
            <v>-</v>
          </cell>
          <cell r="BI800" t="str">
            <v>-</v>
          </cell>
          <cell r="BJ800" t="str">
            <v>-</v>
          </cell>
          <cell r="BK800" t="str">
            <v>-</v>
          </cell>
          <cell r="BL800" t="str">
            <v>-</v>
          </cell>
          <cell r="BM800" t="str">
            <v>-</v>
          </cell>
          <cell r="BN800" t="str">
            <v>-</v>
          </cell>
          <cell r="BO800" t="str">
            <v>-</v>
          </cell>
          <cell r="BP800" t="str">
            <v>-</v>
          </cell>
          <cell r="BQ800" t="str">
            <v>-</v>
          </cell>
          <cell r="BR800">
            <v>9594</v>
          </cell>
          <cell r="BS800">
            <v>0</v>
          </cell>
          <cell r="BT800">
            <v>9594</v>
          </cell>
          <cell r="BU800">
            <v>0</v>
          </cell>
          <cell r="BW800" t="str">
            <v>Administracion, Imprevistos, Utilidad (AIU)</v>
          </cell>
          <cell r="BX800">
            <v>0</v>
          </cell>
          <cell r="BY800">
            <v>0</v>
          </cell>
          <cell r="BZ800">
            <v>0</v>
          </cell>
          <cell r="CA800">
            <v>0</v>
          </cell>
        </row>
        <row r="801">
          <cell r="D801" t="str">
            <v>Suministro de Tuberia PVC UM RDE21 Ø2''. NTC 382.</v>
          </cell>
          <cell r="E801" t="str">
            <v>ML</v>
          </cell>
          <cell r="F801" t="str">
            <v>-</v>
          </cell>
          <cell r="G801" t="str">
            <v>-</v>
          </cell>
          <cell r="H801" t="str">
            <v>-</v>
          </cell>
          <cell r="I801" t="str">
            <v>-</v>
          </cell>
          <cell r="J801" t="str">
            <v>-</v>
          </cell>
          <cell r="K801" t="str">
            <v>-</v>
          </cell>
          <cell r="L801" t="str">
            <v>-</v>
          </cell>
          <cell r="M801" t="str">
            <v>-</v>
          </cell>
          <cell r="N801" t="str">
            <v>-</v>
          </cell>
          <cell r="O801" t="str">
            <v>-</v>
          </cell>
          <cell r="P801" t="str">
            <v>IGA3075</v>
          </cell>
          <cell r="Q801">
            <v>1.04</v>
          </cell>
          <cell r="R801" t="str">
            <v>-</v>
          </cell>
          <cell r="S801" t="str">
            <v>-</v>
          </cell>
          <cell r="T801" t="str">
            <v>-</v>
          </cell>
          <cell r="U801" t="str">
            <v>-</v>
          </cell>
          <cell r="V801" t="str">
            <v>-</v>
          </cell>
          <cell r="W801" t="str">
            <v>-</v>
          </cell>
          <cell r="X801" t="str">
            <v>-</v>
          </cell>
          <cell r="Y801" t="str">
            <v>-</v>
          </cell>
          <cell r="Z801" t="str">
            <v>-</v>
          </cell>
          <cell r="AA801" t="str">
            <v>-</v>
          </cell>
          <cell r="AB801" t="str">
            <v>-</v>
          </cell>
          <cell r="AC801" t="str">
            <v>-</v>
          </cell>
          <cell r="AD801" t="str">
            <v>-</v>
          </cell>
          <cell r="AE801" t="str">
            <v>-</v>
          </cell>
          <cell r="AF801" t="str">
            <v>-</v>
          </cell>
          <cell r="AG801" t="str">
            <v>-</v>
          </cell>
          <cell r="AH801" t="str">
            <v>-</v>
          </cell>
          <cell r="AI801" t="str">
            <v>-</v>
          </cell>
          <cell r="AJ801">
            <v>0</v>
          </cell>
          <cell r="AK801" t="str">
            <v>-</v>
          </cell>
          <cell r="AL801" t="str">
            <v>-</v>
          </cell>
          <cell r="AM801" t="str">
            <v>-</v>
          </cell>
          <cell r="AN801" t="str">
            <v>-</v>
          </cell>
          <cell r="AO801" t="str">
            <v>-</v>
          </cell>
          <cell r="AP801" t="str">
            <v>-</v>
          </cell>
          <cell r="AQ801" t="str">
            <v>-</v>
          </cell>
          <cell r="AR801" t="str">
            <v>-</v>
          </cell>
          <cell r="AS801" t="str">
            <v>-</v>
          </cell>
          <cell r="AT801" t="str">
            <v>-</v>
          </cell>
          <cell r="AU801" t="str">
            <v>-</v>
          </cell>
          <cell r="AV801" t="str">
            <v>-</v>
          </cell>
          <cell r="AW801">
            <v>1</v>
          </cell>
          <cell r="AX801" t="str">
            <v>-</v>
          </cell>
          <cell r="AY801">
            <v>1</v>
          </cell>
          <cell r="AZ801">
            <v>1</v>
          </cell>
          <cell r="BA801" t="str">
            <v>-</v>
          </cell>
          <cell r="BB801" t="str">
            <v>-</v>
          </cell>
          <cell r="BC801" t="str">
            <v>-</v>
          </cell>
          <cell r="BD801" t="str">
            <v>-</v>
          </cell>
          <cell r="BE801" t="str">
            <v>-</v>
          </cell>
          <cell r="BF801" t="str">
            <v>-</v>
          </cell>
          <cell r="BG801" t="str">
            <v>-</v>
          </cell>
          <cell r="BH801" t="str">
            <v>-</v>
          </cell>
          <cell r="BI801" t="str">
            <v>-</v>
          </cell>
          <cell r="BJ801" t="str">
            <v>-</v>
          </cell>
          <cell r="BK801" t="str">
            <v>-</v>
          </cell>
          <cell r="BL801" t="str">
            <v>-</v>
          </cell>
          <cell r="BM801" t="str">
            <v>-</v>
          </cell>
          <cell r="BN801" t="str">
            <v>-</v>
          </cell>
          <cell r="BO801" t="str">
            <v>-</v>
          </cell>
          <cell r="BP801" t="str">
            <v>-</v>
          </cell>
          <cell r="BQ801" t="str">
            <v>-</v>
          </cell>
          <cell r="BR801">
            <v>7280</v>
          </cell>
          <cell r="BS801">
            <v>0</v>
          </cell>
          <cell r="BT801">
            <v>7280</v>
          </cell>
          <cell r="BU801">
            <v>0</v>
          </cell>
          <cell r="BW801" t="str">
            <v>Administracion, Imprevistos, Utilidad (AIU)</v>
          </cell>
          <cell r="BX801">
            <v>0</v>
          </cell>
          <cell r="BY801">
            <v>0</v>
          </cell>
          <cell r="BZ801">
            <v>0</v>
          </cell>
          <cell r="CA801">
            <v>0</v>
          </cell>
        </row>
        <row r="802">
          <cell r="D802" t="str">
            <v>Suministro de Tuberia PVC UM RDE21 Ø3''.NTC 382.</v>
          </cell>
          <cell r="E802" t="str">
            <v>ML</v>
          </cell>
          <cell r="F802" t="str">
            <v>-</v>
          </cell>
          <cell r="G802" t="str">
            <v>-</v>
          </cell>
          <cell r="H802" t="str">
            <v>-</v>
          </cell>
          <cell r="I802" t="str">
            <v>-</v>
          </cell>
          <cell r="J802" t="str">
            <v>-</v>
          </cell>
          <cell r="K802" t="str">
            <v>-</v>
          </cell>
          <cell r="L802" t="str">
            <v>-</v>
          </cell>
          <cell r="M802" t="str">
            <v>-</v>
          </cell>
          <cell r="N802" t="str">
            <v>-</v>
          </cell>
          <cell r="O802" t="str">
            <v>-</v>
          </cell>
          <cell r="P802" t="str">
            <v>C5148</v>
          </cell>
          <cell r="Q802">
            <v>1.04</v>
          </cell>
          <cell r="R802" t="str">
            <v>-</v>
          </cell>
          <cell r="S802" t="str">
            <v>-</v>
          </cell>
          <cell r="T802" t="str">
            <v>-</v>
          </cell>
          <cell r="U802" t="str">
            <v>-</v>
          </cell>
          <cell r="V802" t="str">
            <v>-</v>
          </cell>
          <cell r="W802" t="str">
            <v>-</v>
          </cell>
          <cell r="X802" t="str">
            <v>-</v>
          </cell>
          <cell r="Y802" t="str">
            <v>-</v>
          </cell>
          <cell r="Z802" t="str">
            <v>-</v>
          </cell>
          <cell r="AA802" t="str">
            <v>-</v>
          </cell>
          <cell r="AB802" t="str">
            <v>-</v>
          </cell>
          <cell r="AC802" t="str">
            <v>-</v>
          </cell>
          <cell r="AD802" t="str">
            <v>-</v>
          </cell>
          <cell r="AE802" t="str">
            <v>-</v>
          </cell>
          <cell r="AF802" t="str">
            <v>-</v>
          </cell>
          <cell r="AG802" t="str">
            <v>-</v>
          </cell>
          <cell r="AH802" t="str">
            <v>-</v>
          </cell>
          <cell r="AI802" t="str">
            <v>-</v>
          </cell>
          <cell r="AJ802">
            <v>0</v>
          </cell>
          <cell r="AK802" t="str">
            <v>-</v>
          </cell>
          <cell r="AL802" t="str">
            <v>-</v>
          </cell>
          <cell r="AM802" t="str">
            <v>-</v>
          </cell>
          <cell r="AN802" t="str">
            <v>-</v>
          </cell>
          <cell r="AO802" t="str">
            <v>-</v>
          </cell>
          <cell r="AP802" t="str">
            <v>-</v>
          </cell>
          <cell r="AQ802" t="str">
            <v>-</v>
          </cell>
          <cell r="AR802" t="str">
            <v>-</v>
          </cell>
          <cell r="AS802" t="str">
            <v>-</v>
          </cell>
          <cell r="AT802" t="str">
            <v>-</v>
          </cell>
          <cell r="AU802" t="str">
            <v>-</v>
          </cell>
          <cell r="AV802" t="str">
            <v>-</v>
          </cell>
          <cell r="AW802">
            <v>1</v>
          </cell>
          <cell r="AX802" t="str">
            <v>-</v>
          </cell>
          <cell r="AY802">
            <v>1</v>
          </cell>
          <cell r="AZ802">
            <v>1</v>
          </cell>
          <cell r="BA802" t="str">
            <v>-</v>
          </cell>
          <cell r="BB802" t="str">
            <v>-</v>
          </cell>
          <cell r="BC802" t="str">
            <v>-</v>
          </cell>
          <cell r="BD802" t="str">
            <v>-</v>
          </cell>
          <cell r="BE802" t="str">
            <v>-</v>
          </cell>
          <cell r="BF802" t="str">
            <v>-</v>
          </cell>
          <cell r="BG802" t="str">
            <v>-</v>
          </cell>
          <cell r="BH802" t="str">
            <v>-</v>
          </cell>
          <cell r="BI802" t="str">
            <v>-</v>
          </cell>
          <cell r="BJ802" t="str">
            <v>-</v>
          </cell>
          <cell r="BK802" t="str">
            <v>-</v>
          </cell>
          <cell r="BL802" t="str">
            <v>-</v>
          </cell>
          <cell r="BM802" t="str">
            <v>-</v>
          </cell>
          <cell r="BN802" t="str">
            <v>-</v>
          </cell>
          <cell r="BO802" t="str">
            <v>-</v>
          </cell>
          <cell r="BP802" t="str">
            <v>-</v>
          </cell>
          <cell r="BQ802" t="str">
            <v>-</v>
          </cell>
          <cell r="BR802">
            <v>17680</v>
          </cell>
          <cell r="BS802">
            <v>0</v>
          </cell>
          <cell r="BT802">
            <v>17680</v>
          </cell>
          <cell r="BU802">
            <v>0</v>
          </cell>
          <cell r="BW802" t="str">
            <v>Administracion, Imprevistos, Utilidad (AIU)</v>
          </cell>
          <cell r="BX802">
            <v>0</v>
          </cell>
          <cell r="BY802">
            <v>0</v>
          </cell>
          <cell r="BZ802">
            <v>0</v>
          </cell>
          <cell r="CA802">
            <v>0</v>
          </cell>
        </row>
        <row r="803">
          <cell r="D803" t="str">
            <v>Suministro de Tuberia PVC UM RDE21 Ø4''. NTC 382.</v>
          </cell>
          <cell r="E803" t="str">
            <v>ML</v>
          </cell>
          <cell r="F803" t="str">
            <v>-</v>
          </cell>
          <cell r="G803" t="str">
            <v>-</v>
          </cell>
          <cell r="H803" t="str">
            <v>-</v>
          </cell>
          <cell r="I803" t="str">
            <v>-</v>
          </cell>
          <cell r="J803" t="str">
            <v>-</v>
          </cell>
          <cell r="K803" t="str">
            <v>-</v>
          </cell>
          <cell r="L803" t="str">
            <v>-</v>
          </cell>
          <cell r="M803" t="str">
            <v>-</v>
          </cell>
          <cell r="N803" t="str">
            <v>-</v>
          </cell>
          <cell r="O803" t="str">
            <v>-</v>
          </cell>
          <cell r="P803" t="str">
            <v>IGA3086</v>
          </cell>
          <cell r="Q803">
            <v>1.04</v>
          </cell>
          <cell r="R803" t="str">
            <v>-</v>
          </cell>
          <cell r="S803" t="str">
            <v>-</v>
          </cell>
          <cell r="T803" t="str">
            <v>-</v>
          </cell>
          <cell r="U803" t="str">
            <v>-</v>
          </cell>
          <cell r="V803" t="str">
            <v>-</v>
          </cell>
          <cell r="W803" t="str">
            <v>-</v>
          </cell>
          <cell r="X803" t="str">
            <v>-</v>
          </cell>
          <cell r="Y803" t="str">
            <v>-</v>
          </cell>
          <cell r="Z803" t="str">
            <v>-</v>
          </cell>
          <cell r="AA803" t="str">
            <v>-</v>
          </cell>
          <cell r="AB803" t="str">
            <v>-</v>
          </cell>
          <cell r="AC803" t="str">
            <v>-</v>
          </cell>
          <cell r="AD803" t="str">
            <v>-</v>
          </cell>
          <cell r="AE803" t="str">
            <v>-</v>
          </cell>
          <cell r="AF803" t="str">
            <v>-</v>
          </cell>
          <cell r="AG803" t="str">
            <v>-</v>
          </cell>
          <cell r="AH803" t="str">
            <v>-</v>
          </cell>
          <cell r="AI803" t="str">
            <v>-</v>
          </cell>
          <cell r="AJ803">
            <v>0</v>
          </cell>
          <cell r="AK803" t="str">
            <v>-</v>
          </cell>
          <cell r="AL803" t="str">
            <v>-</v>
          </cell>
          <cell r="AM803" t="str">
            <v>-</v>
          </cell>
          <cell r="AN803" t="str">
            <v>-</v>
          </cell>
          <cell r="AO803" t="str">
            <v>-</v>
          </cell>
          <cell r="AP803" t="str">
            <v>-</v>
          </cell>
          <cell r="AQ803" t="str">
            <v>-</v>
          </cell>
          <cell r="AR803" t="str">
            <v>-</v>
          </cell>
          <cell r="AS803" t="str">
            <v>-</v>
          </cell>
          <cell r="AT803" t="str">
            <v>-</v>
          </cell>
          <cell r="AU803" t="str">
            <v>-</v>
          </cell>
          <cell r="AV803" t="str">
            <v>-</v>
          </cell>
          <cell r="AW803">
            <v>1</v>
          </cell>
          <cell r="AX803" t="str">
            <v>-</v>
          </cell>
          <cell r="AY803">
            <v>1</v>
          </cell>
          <cell r="AZ803">
            <v>1</v>
          </cell>
          <cell r="BA803" t="str">
            <v>-</v>
          </cell>
          <cell r="BB803" t="str">
            <v>-</v>
          </cell>
          <cell r="BC803" t="str">
            <v>-</v>
          </cell>
          <cell r="BD803" t="str">
            <v>-</v>
          </cell>
          <cell r="BE803" t="str">
            <v>-</v>
          </cell>
          <cell r="BF803" t="str">
            <v>-</v>
          </cell>
          <cell r="BG803" t="str">
            <v>-</v>
          </cell>
          <cell r="BH803" t="str">
            <v>-</v>
          </cell>
          <cell r="BI803" t="str">
            <v>-</v>
          </cell>
          <cell r="BJ803" t="str">
            <v>-</v>
          </cell>
          <cell r="BK803" t="str">
            <v>-</v>
          </cell>
          <cell r="BL803" t="str">
            <v>-</v>
          </cell>
          <cell r="BM803" t="str">
            <v>-</v>
          </cell>
          <cell r="BN803" t="str">
            <v>-</v>
          </cell>
          <cell r="BO803" t="str">
            <v>-</v>
          </cell>
          <cell r="BP803" t="str">
            <v>-</v>
          </cell>
          <cell r="BQ803" t="str">
            <v>-</v>
          </cell>
          <cell r="BR803">
            <v>35792</v>
          </cell>
          <cell r="BS803">
            <v>0</v>
          </cell>
          <cell r="BT803">
            <v>35792</v>
          </cell>
          <cell r="BU803">
            <v>0</v>
          </cell>
          <cell r="BW803" t="str">
            <v>Administracion, Imprevistos, Utilidad (AIU)</v>
          </cell>
          <cell r="BX803">
            <v>0</v>
          </cell>
          <cell r="BY803">
            <v>0</v>
          </cell>
          <cell r="BZ803">
            <v>0</v>
          </cell>
          <cell r="CA803">
            <v>0</v>
          </cell>
        </row>
        <row r="804">
          <cell r="D804" t="str">
            <v>Suministro de Tuberia PVC UM RDE26 Ø2''</v>
          </cell>
          <cell r="E804" t="str">
            <v>ML</v>
          </cell>
          <cell r="F804" t="str">
            <v>-</v>
          </cell>
          <cell r="G804" t="str">
            <v>-</v>
          </cell>
          <cell r="H804" t="str">
            <v>-</v>
          </cell>
          <cell r="I804" t="str">
            <v>-</v>
          </cell>
          <cell r="J804" t="str">
            <v>-</v>
          </cell>
          <cell r="K804" t="str">
            <v>-</v>
          </cell>
          <cell r="L804" t="str">
            <v>-</v>
          </cell>
          <cell r="M804" t="str">
            <v>-</v>
          </cell>
          <cell r="N804" t="str">
            <v>-</v>
          </cell>
          <cell r="O804" t="str">
            <v>-</v>
          </cell>
          <cell r="P804" t="str">
            <v>IGA3076</v>
          </cell>
          <cell r="Q804">
            <v>1.04</v>
          </cell>
          <cell r="R804" t="str">
            <v>-</v>
          </cell>
          <cell r="S804" t="str">
            <v>-</v>
          </cell>
          <cell r="T804" t="str">
            <v>-</v>
          </cell>
          <cell r="U804" t="str">
            <v>-</v>
          </cell>
          <cell r="V804" t="str">
            <v>-</v>
          </cell>
          <cell r="W804" t="str">
            <v>-</v>
          </cell>
          <cell r="X804" t="str">
            <v>-</v>
          </cell>
          <cell r="Y804" t="str">
            <v>-</v>
          </cell>
          <cell r="Z804" t="str">
            <v>-</v>
          </cell>
          <cell r="AA804" t="str">
            <v>-</v>
          </cell>
          <cell r="AB804" t="str">
            <v>-</v>
          </cell>
          <cell r="AC804" t="str">
            <v>-</v>
          </cell>
          <cell r="AD804" t="str">
            <v>-</v>
          </cell>
          <cell r="AE804" t="str">
            <v>-</v>
          </cell>
          <cell r="AF804" t="str">
            <v>-</v>
          </cell>
          <cell r="AG804" t="str">
            <v>-</v>
          </cell>
          <cell r="AH804" t="str">
            <v>-</v>
          </cell>
          <cell r="AI804" t="str">
            <v>-</v>
          </cell>
          <cell r="AJ804">
            <v>0</v>
          </cell>
          <cell r="AK804" t="str">
            <v>-</v>
          </cell>
          <cell r="AL804" t="str">
            <v>-</v>
          </cell>
          <cell r="AM804" t="str">
            <v>-</v>
          </cell>
          <cell r="AN804" t="str">
            <v>-</v>
          </cell>
          <cell r="AO804" t="str">
            <v>-</v>
          </cell>
          <cell r="AP804" t="str">
            <v>-</v>
          </cell>
          <cell r="AQ804" t="str">
            <v>-</v>
          </cell>
          <cell r="AR804" t="str">
            <v>-</v>
          </cell>
          <cell r="AS804" t="str">
            <v>-</v>
          </cell>
          <cell r="AT804" t="str">
            <v>-</v>
          </cell>
          <cell r="AU804" t="str">
            <v>-</v>
          </cell>
          <cell r="AV804" t="str">
            <v>-</v>
          </cell>
          <cell r="AW804">
            <v>1</v>
          </cell>
          <cell r="AX804" t="str">
            <v>-</v>
          </cell>
          <cell r="AY804">
            <v>1</v>
          </cell>
          <cell r="AZ804">
            <v>1</v>
          </cell>
          <cell r="BA804" t="str">
            <v>-</v>
          </cell>
          <cell r="BB804" t="str">
            <v>-</v>
          </cell>
          <cell r="BC804" t="str">
            <v>-</v>
          </cell>
          <cell r="BD804" t="str">
            <v>-</v>
          </cell>
          <cell r="BE804" t="str">
            <v>-</v>
          </cell>
          <cell r="BF804" t="str">
            <v>-</v>
          </cell>
          <cell r="BG804" t="str">
            <v>-</v>
          </cell>
          <cell r="BH804" t="str">
            <v>-</v>
          </cell>
          <cell r="BI804" t="str">
            <v>-</v>
          </cell>
          <cell r="BJ804" t="str">
            <v>-</v>
          </cell>
          <cell r="BK804" t="str">
            <v>-</v>
          </cell>
          <cell r="BL804" t="str">
            <v>-</v>
          </cell>
          <cell r="BM804" t="str">
            <v>-</v>
          </cell>
          <cell r="BN804" t="str">
            <v>-</v>
          </cell>
          <cell r="BO804" t="str">
            <v>-</v>
          </cell>
          <cell r="BP804" t="str">
            <v>-</v>
          </cell>
          <cell r="BQ804" t="str">
            <v>-</v>
          </cell>
          <cell r="BR804">
            <v>6066</v>
          </cell>
          <cell r="BS804">
            <v>0</v>
          </cell>
          <cell r="BT804">
            <v>6066</v>
          </cell>
          <cell r="BU804">
            <v>0</v>
          </cell>
          <cell r="BW804" t="str">
            <v>Administracion, Imprevistos, Utilidad (AIU)</v>
          </cell>
          <cell r="BX804">
            <v>0</v>
          </cell>
          <cell r="BY804">
            <v>0</v>
          </cell>
          <cell r="BZ804">
            <v>0</v>
          </cell>
          <cell r="CA804">
            <v>0</v>
          </cell>
        </row>
        <row r="805">
          <cell r="D805" t="str">
            <v>Suministro de Tuberia PVC UM RDE32.5 Ø2''</v>
          </cell>
          <cell r="E805" t="str">
            <v>ML</v>
          </cell>
          <cell r="F805" t="str">
            <v>-</v>
          </cell>
          <cell r="G805" t="str">
            <v>-</v>
          </cell>
          <cell r="H805" t="str">
            <v>-</v>
          </cell>
          <cell r="I805" t="str">
            <v>-</v>
          </cell>
          <cell r="J805" t="str">
            <v>-</v>
          </cell>
          <cell r="K805" t="str">
            <v>-</v>
          </cell>
          <cell r="L805" t="str">
            <v>-</v>
          </cell>
          <cell r="M805" t="str">
            <v>-</v>
          </cell>
          <cell r="N805" t="str">
            <v>-</v>
          </cell>
          <cell r="O805" t="str">
            <v>-</v>
          </cell>
          <cell r="P805" t="str">
            <v>C5246</v>
          </cell>
          <cell r="Q805">
            <v>1.04</v>
          </cell>
          <cell r="R805" t="str">
            <v>-</v>
          </cell>
          <cell r="S805" t="str">
            <v>-</v>
          </cell>
          <cell r="T805" t="str">
            <v>-</v>
          </cell>
          <cell r="U805" t="str">
            <v>-</v>
          </cell>
          <cell r="V805" t="str">
            <v>-</v>
          </cell>
          <cell r="W805" t="str">
            <v>-</v>
          </cell>
          <cell r="X805" t="str">
            <v>-</v>
          </cell>
          <cell r="Y805" t="str">
            <v>-</v>
          </cell>
          <cell r="Z805" t="str">
            <v>-</v>
          </cell>
          <cell r="AA805" t="str">
            <v>-</v>
          </cell>
          <cell r="AB805" t="str">
            <v>-</v>
          </cell>
          <cell r="AC805" t="str">
            <v>-</v>
          </cell>
          <cell r="AD805" t="str">
            <v>-</v>
          </cell>
          <cell r="AE805" t="str">
            <v>-</v>
          </cell>
          <cell r="AF805" t="str">
            <v>-</v>
          </cell>
          <cell r="AG805" t="str">
            <v>-</v>
          </cell>
          <cell r="AH805" t="str">
            <v>-</v>
          </cell>
          <cell r="AI805" t="str">
            <v>-</v>
          </cell>
          <cell r="AJ805">
            <v>0</v>
          </cell>
          <cell r="AK805" t="str">
            <v>-</v>
          </cell>
          <cell r="AL805" t="str">
            <v>-</v>
          </cell>
          <cell r="AM805" t="str">
            <v>-</v>
          </cell>
          <cell r="AN805" t="str">
            <v>-</v>
          </cell>
          <cell r="AO805" t="str">
            <v>-</v>
          </cell>
          <cell r="AP805" t="str">
            <v>-</v>
          </cell>
          <cell r="AQ805" t="str">
            <v>-</v>
          </cell>
          <cell r="AR805" t="str">
            <v>-</v>
          </cell>
          <cell r="AS805" t="str">
            <v>-</v>
          </cell>
          <cell r="AT805" t="str">
            <v>-</v>
          </cell>
          <cell r="AU805" t="str">
            <v>-</v>
          </cell>
          <cell r="AV805" t="str">
            <v>-</v>
          </cell>
          <cell r="AW805">
            <v>1</v>
          </cell>
          <cell r="AX805" t="str">
            <v>-</v>
          </cell>
          <cell r="AY805">
            <v>1</v>
          </cell>
          <cell r="AZ805">
            <v>1</v>
          </cell>
          <cell r="BA805" t="str">
            <v>-</v>
          </cell>
          <cell r="BB805" t="str">
            <v>-</v>
          </cell>
          <cell r="BC805" t="str">
            <v>-</v>
          </cell>
          <cell r="BD805" t="str">
            <v>-</v>
          </cell>
          <cell r="BE805" t="str">
            <v>-</v>
          </cell>
          <cell r="BF805" t="str">
            <v>-</v>
          </cell>
          <cell r="BG805" t="str">
            <v>-</v>
          </cell>
          <cell r="BH805" t="str">
            <v>-</v>
          </cell>
          <cell r="BI805" t="str">
            <v>-</v>
          </cell>
          <cell r="BJ805" t="str">
            <v>-</v>
          </cell>
          <cell r="BK805" t="str">
            <v>-</v>
          </cell>
          <cell r="BL805" t="str">
            <v>-</v>
          </cell>
          <cell r="BM805" t="str">
            <v>-</v>
          </cell>
          <cell r="BN805" t="str">
            <v>-</v>
          </cell>
          <cell r="BO805" t="str">
            <v>-</v>
          </cell>
          <cell r="BP805" t="str">
            <v>-</v>
          </cell>
          <cell r="BQ805" t="str">
            <v>-</v>
          </cell>
          <cell r="BR805">
            <v>5988</v>
          </cell>
          <cell r="BS805">
            <v>0</v>
          </cell>
          <cell r="BT805">
            <v>5988</v>
          </cell>
          <cell r="BU805">
            <v>0</v>
          </cell>
          <cell r="BW805" t="str">
            <v>Administracion, Imprevistos, Utilidad (AIU)</v>
          </cell>
          <cell r="BX805">
            <v>0</v>
          </cell>
          <cell r="BY805">
            <v>0</v>
          </cell>
          <cell r="BZ805">
            <v>0</v>
          </cell>
          <cell r="CA805">
            <v>0</v>
          </cell>
        </row>
        <row r="806">
          <cell r="D806" t="str">
            <v>Suministro de Turbidimetro</v>
          </cell>
          <cell r="E806" t="str">
            <v>-</v>
          </cell>
          <cell r="F806" t="str">
            <v>-</v>
          </cell>
          <cell r="G806" t="str">
            <v>-</v>
          </cell>
          <cell r="H806" t="str">
            <v>-</v>
          </cell>
          <cell r="I806" t="str">
            <v>-</v>
          </cell>
          <cell r="J806" t="str">
            <v>-</v>
          </cell>
          <cell r="K806" t="str">
            <v>-</v>
          </cell>
          <cell r="L806" t="str">
            <v>-</v>
          </cell>
          <cell r="M806" t="str">
            <v>-</v>
          </cell>
          <cell r="N806" t="str">
            <v>-</v>
          </cell>
          <cell r="O806" t="str">
            <v>-</v>
          </cell>
          <cell r="P806" t="str">
            <v>C5275</v>
          </cell>
          <cell r="Q806">
            <v>1</v>
          </cell>
          <cell r="R806" t="str">
            <v>-</v>
          </cell>
          <cell r="S806" t="str">
            <v>-</v>
          </cell>
          <cell r="T806" t="str">
            <v>-</v>
          </cell>
          <cell r="U806" t="str">
            <v>-</v>
          </cell>
          <cell r="V806" t="str">
            <v>-</v>
          </cell>
          <cell r="W806" t="str">
            <v>-</v>
          </cell>
          <cell r="X806" t="str">
            <v>-</v>
          </cell>
          <cell r="Y806" t="str">
            <v>-</v>
          </cell>
          <cell r="Z806" t="str">
            <v>-</v>
          </cell>
          <cell r="AA806" t="str">
            <v>-</v>
          </cell>
          <cell r="AB806" t="str">
            <v>-</v>
          </cell>
          <cell r="AC806" t="str">
            <v>-</v>
          </cell>
          <cell r="AD806" t="str">
            <v>-</v>
          </cell>
          <cell r="AE806" t="str">
            <v>-</v>
          </cell>
          <cell r="AF806" t="str">
            <v>-</v>
          </cell>
          <cell r="AG806" t="str">
            <v>-</v>
          </cell>
          <cell r="AH806" t="str">
            <v>-</v>
          </cell>
          <cell r="AI806" t="str">
            <v>-</v>
          </cell>
          <cell r="AJ806">
            <v>0</v>
          </cell>
          <cell r="AK806" t="str">
            <v>-</v>
          </cell>
          <cell r="AL806" t="str">
            <v>-</v>
          </cell>
          <cell r="AM806" t="str">
            <v>-</v>
          </cell>
          <cell r="AN806" t="str">
            <v>-</v>
          </cell>
          <cell r="AO806" t="str">
            <v>-</v>
          </cell>
          <cell r="AP806" t="str">
            <v>-</v>
          </cell>
          <cell r="AQ806" t="str">
            <v>-</v>
          </cell>
          <cell r="AR806" t="str">
            <v>-</v>
          </cell>
          <cell r="AS806" t="str">
            <v>-</v>
          </cell>
          <cell r="AT806" t="str">
            <v>-</v>
          </cell>
          <cell r="AU806" t="str">
            <v>-</v>
          </cell>
          <cell r="AV806" t="str">
            <v>-</v>
          </cell>
          <cell r="AW806">
            <v>1</v>
          </cell>
          <cell r="AX806" t="str">
            <v>-</v>
          </cell>
          <cell r="AY806">
            <v>1</v>
          </cell>
          <cell r="AZ806">
            <v>1</v>
          </cell>
          <cell r="BA806" t="str">
            <v>-</v>
          </cell>
          <cell r="BB806" t="str">
            <v>-</v>
          </cell>
          <cell r="BC806" t="str">
            <v>-</v>
          </cell>
          <cell r="BD806" t="str">
            <v>-</v>
          </cell>
          <cell r="BE806" t="str">
            <v>-</v>
          </cell>
          <cell r="BF806" t="str">
            <v>-</v>
          </cell>
          <cell r="BG806" t="str">
            <v>-</v>
          </cell>
          <cell r="BH806" t="str">
            <v>-</v>
          </cell>
          <cell r="BI806" t="str">
            <v>-</v>
          </cell>
          <cell r="BJ806" t="str">
            <v>-</v>
          </cell>
          <cell r="BK806" t="str">
            <v>-</v>
          </cell>
          <cell r="BL806" t="str">
            <v>-</v>
          </cell>
          <cell r="BM806" t="str">
            <v>-</v>
          </cell>
          <cell r="BN806" t="str">
            <v>-</v>
          </cell>
          <cell r="BO806" t="str">
            <v>-</v>
          </cell>
          <cell r="BP806" t="str">
            <v>-</v>
          </cell>
          <cell r="BQ806" t="str">
            <v>-</v>
          </cell>
          <cell r="BR806">
            <v>2700000</v>
          </cell>
          <cell r="BS806">
            <v>0</v>
          </cell>
          <cell r="BT806">
            <v>2700000</v>
          </cell>
          <cell r="BU806" t="str">
            <v>PDA ACUEDUCTO SORACA</v>
          </cell>
          <cell r="BW806" t="str">
            <v>Administracion, Imprevistos, Utilidad (AIU)</v>
          </cell>
          <cell r="BX806">
            <v>0</v>
          </cell>
          <cell r="BY806">
            <v>0</v>
          </cell>
          <cell r="BZ806">
            <v>0</v>
          </cell>
          <cell r="CA806">
            <v>0</v>
          </cell>
        </row>
        <row r="807">
          <cell r="D807" t="str">
            <v>Suministro e inst. Ducha sencilla</v>
          </cell>
          <cell r="E807" t="str">
            <v>UND</v>
          </cell>
          <cell r="F807" t="str">
            <v>MG501</v>
          </cell>
          <cell r="G807">
            <v>0.05</v>
          </cell>
          <cell r="H807" t="str">
            <v>-</v>
          </cell>
          <cell r="I807" t="str">
            <v>-</v>
          </cell>
          <cell r="J807" t="str">
            <v>-</v>
          </cell>
          <cell r="K807" t="str">
            <v>-</v>
          </cell>
          <cell r="L807" t="str">
            <v>-</v>
          </cell>
          <cell r="M807" t="str">
            <v>-</v>
          </cell>
          <cell r="N807" t="str">
            <v>-</v>
          </cell>
          <cell r="O807" t="str">
            <v>-</v>
          </cell>
          <cell r="P807" t="str">
            <v>IGE1109</v>
          </cell>
          <cell r="Q807">
            <v>1</v>
          </cell>
          <cell r="R807" t="str">
            <v>-</v>
          </cell>
          <cell r="S807" t="str">
            <v>-</v>
          </cell>
          <cell r="T807" t="str">
            <v>-</v>
          </cell>
          <cell r="U807" t="str">
            <v>-</v>
          </cell>
          <cell r="V807" t="str">
            <v>-</v>
          </cell>
          <cell r="W807" t="str">
            <v>-</v>
          </cell>
          <cell r="X807" t="str">
            <v>-</v>
          </cell>
          <cell r="Y807" t="str">
            <v>-</v>
          </cell>
          <cell r="Z807" t="str">
            <v>-</v>
          </cell>
          <cell r="AA807" t="str">
            <v>-</v>
          </cell>
          <cell r="AB807" t="str">
            <v>-</v>
          </cell>
          <cell r="AC807" t="str">
            <v>-</v>
          </cell>
          <cell r="AD807" t="str">
            <v>-</v>
          </cell>
          <cell r="AE807" t="str">
            <v>-</v>
          </cell>
          <cell r="AF807" t="str">
            <v>-</v>
          </cell>
          <cell r="AG807" t="str">
            <v>-</v>
          </cell>
          <cell r="AH807" t="str">
            <v>-</v>
          </cell>
          <cell r="AI807" t="str">
            <v>-</v>
          </cell>
          <cell r="AJ807">
            <v>0</v>
          </cell>
          <cell r="AK807" t="str">
            <v>-</v>
          </cell>
          <cell r="AL807" t="str">
            <v>-</v>
          </cell>
          <cell r="AM807" t="str">
            <v>-</v>
          </cell>
          <cell r="AN807" t="str">
            <v>-</v>
          </cell>
          <cell r="AO807" t="str">
            <v>-</v>
          </cell>
          <cell r="AP807" t="str">
            <v>-</v>
          </cell>
          <cell r="AQ807" t="str">
            <v>-</v>
          </cell>
          <cell r="AR807" t="str">
            <v>-</v>
          </cell>
          <cell r="AS807" t="str">
            <v>-</v>
          </cell>
          <cell r="AT807" t="str">
            <v>-</v>
          </cell>
          <cell r="AU807" t="str">
            <v>-</v>
          </cell>
          <cell r="AV807" t="str">
            <v>-</v>
          </cell>
          <cell r="AW807">
            <v>1</v>
          </cell>
          <cell r="AX807" t="str">
            <v>-</v>
          </cell>
          <cell r="AY807">
            <v>1</v>
          </cell>
          <cell r="AZ807">
            <v>1</v>
          </cell>
          <cell r="BA807">
            <v>1</v>
          </cell>
          <cell r="BB807" t="str">
            <v>MO14</v>
          </cell>
          <cell r="BC807">
            <v>15</v>
          </cell>
          <cell r="BD807" t="str">
            <v>-</v>
          </cell>
          <cell r="BE807" t="str">
            <v>-</v>
          </cell>
          <cell r="BF807" t="str">
            <v>-</v>
          </cell>
          <cell r="BG807" t="str">
            <v>-</v>
          </cell>
          <cell r="BH807" t="str">
            <v>-</v>
          </cell>
          <cell r="BI807" t="str">
            <v>-</v>
          </cell>
          <cell r="BJ807" t="str">
            <v>-</v>
          </cell>
          <cell r="BK807" t="str">
            <v>-</v>
          </cell>
          <cell r="BL807" t="str">
            <v>-</v>
          </cell>
          <cell r="BM807" t="str">
            <v>-</v>
          </cell>
          <cell r="BN807" t="str">
            <v>-</v>
          </cell>
          <cell r="BO807" t="str">
            <v>-</v>
          </cell>
          <cell r="BP807" t="str">
            <v>-</v>
          </cell>
          <cell r="BQ807" t="str">
            <v>-</v>
          </cell>
          <cell r="BR807">
            <v>49903</v>
          </cell>
          <cell r="BS807">
            <v>0</v>
          </cell>
          <cell r="BT807">
            <v>49903</v>
          </cell>
          <cell r="BU807">
            <v>0</v>
          </cell>
          <cell r="BW807" t="str">
            <v>Administracion, Imprevistos, Utilidad (AIU)</v>
          </cell>
          <cell r="BX807">
            <v>0</v>
          </cell>
          <cell r="BY807">
            <v>0</v>
          </cell>
          <cell r="BZ807">
            <v>0</v>
          </cell>
          <cell r="CA807">
            <v>0</v>
          </cell>
        </row>
        <row r="808">
          <cell r="D808" t="str">
            <v>Lavamanos con pedestal  tipo avanti o similar  - blanco para baños privados(incluye griferia)</v>
          </cell>
          <cell r="E808" t="str">
            <v>UND</v>
          </cell>
          <cell r="F808" t="str">
            <v>MG501</v>
          </cell>
          <cell r="G808">
            <v>0.1</v>
          </cell>
          <cell r="H808" t="str">
            <v>-</v>
          </cell>
          <cell r="I808" t="str">
            <v>-</v>
          </cell>
          <cell r="J808" t="str">
            <v>-</v>
          </cell>
          <cell r="K808" t="str">
            <v>-</v>
          </cell>
          <cell r="L808" t="str">
            <v>-</v>
          </cell>
          <cell r="M808" t="str">
            <v>-</v>
          </cell>
          <cell r="N808" t="str">
            <v>-</v>
          </cell>
          <cell r="O808" t="str">
            <v>-</v>
          </cell>
          <cell r="P808" t="str">
            <v>C6358</v>
          </cell>
          <cell r="Q808">
            <v>1</v>
          </cell>
          <cell r="R808" t="str">
            <v>-</v>
          </cell>
          <cell r="S808" t="str">
            <v>-</v>
          </cell>
          <cell r="T808" t="str">
            <v>-</v>
          </cell>
          <cell r="U808" t="str">
            <v>-</v>
          </cell>
          <cell r="V808" t="str">
            <v>-</v>
          </cell>
          <cell r="W808" t="str">
            <v>-</v>
          </cell>
          <cell r="X808" t="str">
            <v>-</v>
          </cell>
          <cell r="Y808" t="str">
            <v>-</v>
          </cell>
          <cell r="Z808" t="str">
            <v>-</v>
          </cell>
          <cell r="AA808" t="str">
            <v>-</v>
          </cell>
          <cell r="AB808" t="str">
            <v>-</v>
          </cell>
          <cell r="AC808" t="str">
            <v>-</v>
          </cell>
          <cell r="AD808" t="str">
            <v>-</v>
          </cell>
          <cell r="AE808" t="str">
            <v>-</v>
          </cell>
          <cell r="AF808" t="str">
            <v>-</v>
          </cell>
          <cell r="AG808" t="str">
            <v>-</v>
          </cell>
          <cell r="AH808" t="str">
            <v>-</v>
          </cell>
          <cell r="AI808" t="str">
            <v>-</v>
          </cell>
          <cell r="AJ808">
            <v>0</v>
          </cell>
          <cell r="AK808" t="str">
            <v>-</v>
          </cell>
          <cell r="AL808" t="str">
            <v>-</v>
          </cell>
          <cell r="AM808" t="str">
            <v>-</v>
          </cell>
          <cell r="AN808" t="str">
            <v>-</v>
          </cell>
          <cell r="AO808" t="str">
            <v>-</v>
          </cell>
          <cell r="AP808" t="str">
            <v>-</v>
          </cell>
          <cell r="AQ808" t="str">
            <v>-</v>
          </cell>
          <cell r="AR808" t="str">
            <v>-</v>
          </cell>
          <cell r="AS808" t="str">
            <v>-</v>
          </cell>
          <cell r="AT808" t="str">
            <v>-</v>
          </cell>
          <cell r="AU808" t="str">
            <v>-</v>
          </cell>
          <cell r="AV808" t="str">
            <v>-</v>
          </cell>
          <cell r="AW808">
            <v>1</v>
          </cell>
          <cell r="AX808" t="str">
            <v>-</v>
          </cell>
          <cell r="AY808">
            <v>1</v>
          </cell>
          <cell r="AZ808">
            <v>1</v>
          </cell>
          <cell r="BA808">
            <v>1</v>
          </cell>
          <cell r="BB808" t="str">
            <v>MO14</v>
          </cell>
          <cell r="BC808">
            <v>5.5</v>
          </cell>
          <cell r="BD808" t="str">
            <v>-</v>
          </cell>
          <cell r="BE808" t="str">
            <v>-</v>
          </cell>
          <cell r="BF808" t="str">
            <v>-</v>
          </cell>
          <cell r="BG808" t="str">
            <v>-</v>
          </cell>
          <cell r="BH808" t="str">
            <v>-</v>
          </cell>
          <cell r="BI808" t="str">
            <v>-</v>
          </cell>
          <cell r="BJ808" t="str">
            <v>-</v>
          </cell>
          <cell r="BK808" t="str">
            <v>-</v>
          </cell>
          <cell r="BL808" t="str">
            <v>-</v>
          </cell>
          <cell r="BM808" t="str">
            <v>-</v>
          </cell>
          <cell r="BN808" t="str">
            <v>-</v>
          </cell>
          <cell r="BO808" t="str">
            <v>-</v>
          </cell>
          <cell r="BP808" t="str">
            <v>-</v>
          </cell>
          <cell r="BQ808" t="str">
            <v>-</v>
          </cell>
          <cell r="BR808">
            <v>225315</v>
          </cell>
          <cell r="BS808">
            <v>0</v>
          </cell>
          <cell r="BT808">
            <v>225315</v>
          </cell>
          <cell r="BU808">
            <v>0</v>
          </cell>
          <cell r="BW808" t="str">
            <v>Administracion, Imprevistos, Utilidad (AIU)</v>
          </cell>
          <cell r="BX808">
            <v>0</v>
          </cell>
          <cell r="BY808">
            <v>0</v>
          </cell>
          <cell r="BZ808">
            <v>0</v>
          </cell>
          <cell r="CA808">
            <v>0</v>
          </cell>
        </row>
        <row r="809">
          <cell r="D809" t="str">
            <v>Suministro e inst. Lavamanos acuacer blanco c/griferia</v>
          </cell>
          <cell r="E809" t="str">
            <v>UND</v>
          </cell>
          <cell r="F809" t="str">
            <v>MG501</v>
          </cell>
          <cell r="G809">
            <v>0.1</v>
          </cell>
          <cell r="H809" t="str">
            <v>-</v>
          </cell>
          <cell r="I809" t="str">
            <v>-</v>
          </cell>
          <cell r="J809" t="str">
            <v>-</v>
          </cell>
          <cell r="K809" t="str">
            <v>-</v>
          </cell>
          <cell r="L809" t="str">
            <v>-</v>
          </cell>
          <cell r="M809" t="str">
            <v>-</v>
          </cell>
          <cell r="N809" t="str">
            <v>-</v>
          </cell>
          <cell r="O809" t="str">
            <v>-</v>
          </cell>
          <cell r="P809" t="str">
            <v>IGE1156</v>
          </cell>
          <cell r="Q809">
            <v>1</v>
          </cell>
          <cell r="R809" t="str">
            <v>-</v>
          </cell>
          <cell r="S809" t="str">
            <v>-</v>
          </cell>
          <cell r="T809" t="str">
            <v>-</v>
          </cell>
          <cell r="U809" t="str">
            <v>-</v>
          </cell>
          <cell r="V809" t="str">
            <v>-</v>
          </cell>
          <cell r="W809" t="str">
            <v>-</v>
          </cell>
          <cell r="X809" t="str">
            <v>-</v>
          </cell>
          <cell r="Y809" t="str">
            <v>-</v>
          </cell>
          <cell r="Z809" t="str">
            <v>-</v>
          </cell>
          <cell r="AA809" t="str">
            <v>-</v>
          </cell>
          <cell r="AB809" t="str">
            <v>-</v>
          </cell>
          <cell r="AC809" t="str">
            <v>-</v>
          </cell>
          <cell r="AD809" t="str">
            <v>-</v>
          </cell>
          <cell r="AE809" t="str">
            <v>-</v>
          </cell>
          <cell r="AF809" t="str">
            <v>-</v>
          </cell>
          <cell r="AG809" t="str">
            <v>-</v>
          </cell>
          <cell r="AH809" t="str">
            <v>-</v>
          </cell>
          <cell r="AI809" t="str">
            <v>-</v>
          </cell>
          <cell r="AJ809">
            <v>0</v>
          </cell>
          <cell r="AK809" t="str">
            <v>-</v>
          </cell>
          <cell r="AL809" t="str">
            <v>-</v>
          </cell>
          <cell r="AM809" t="str">
            <v>-</v>
          </cell>
          <cell r="AN809" t="str">
            <v>-</v>
          </cell>
          <cell r="AO809" t="str">
            <v>-</v>
          </cell>
          <cell r="AP809" t="str">
            <v>-</v>
          </cell>
          <cell r="AQ809" t="str">
            <v>-</v>
          </cell>
          <cell r="AR809" t="str">
            <v>-</v>
          </cell>
          <cell r="AS809" t="str">
            <v>-</v>
          </cell>
          <cell r="AT809" t="str">
            <v>-</v>
          </cell>
          <cell r="AU809" t="str">
            <v>-</v>
          </cell>
          <cell r="AV809" t="str">
            <v>-</v>
          </cell>
          <cell r="AW809">
            <v>1</v>
          </cell>
          <cell r="AX809" t="str">
            <v>-</v>
          </cell>
          <cell r="AY809">
            <v>1</v>
          </cell>
          <cell r="AZ809">
            <v>1</v>
          </cell>
          <cell r="BA809">
            <v>1</v>
          </cell>
          <cell r="BB809" t="str">
            <v>MO14</v>
          </cell>
          <cell r="BC809">
            <v>5.5</v>
          </cell>
          <cell r="BD809" t="str">
            <v>-</v>
          </cell>
          <cell r="BE809" t="str">
            <v>-</v>
          </cell>
          <cell r="BF809" t="str">
            <v>-</v>
          </cell>
          <cell r="BG809" t="str">
            <v>-</v>
          </cell>
          <cell r="BH809" t="str">
            <v>-</v>
          </cell>
          <cell r="BI809" t="str">
            <v>-</v>
          </cell>
          <cell r="BJ809" t="str">
            <v>-</v>
          </cell>
          <cell r="BK809" t="str">
            <v>-</v>
          </cell>
          <cell r="BL809" t="str">
            <v>-</v>
          </cell>
          <cell r="BM809" t="str">
            <v>-</v>
          </cell>
          <cell r="BN809" t="str">
            <v>-</v>
          </cell>
          <cell r="BO809" t="str">
            <v>-</v>
          </cell>
          <cell r="BP809" t="str">
            <v>-</v>
          </cell>
          <cell r="BQ809" t="str">
            <v>-</v>
          </cell>
          <cell r="BR809">
            <v>101506</v>
          </cell>
          <cell r="BS809">
            <v>0</v>
          </cell>
          <cell r="BT809">
            <v>101506</v>
          </cell>
          <cell r="BU809">
            <v>0</v>
          </cell>
          <cell r="BW809" t="str">
            <v>Administracion, Imprevistos, Utilidad (AIU)</v>
          </cell>
          <cell r="BX809">
            <v>0</v>
          </cell>
          <cell r="BY809">
            <v>0</v>
          </cell>
          <cell r="BZ809">
            <v>0</v>
          </cell>
          <cell r="CA809">
            <v>0</v>
          </cell>
        </row>
        <row r="810">
          <cell r="D810" t="str">
            <v>Suministro e inst. Orinal mediano incl. Griferia tridicional cromada</v>
          </cell>
          <cell r="E810" t="str">
            <v>UND</v>
          </cell>
          <cell r="F810" t="str">
            <v>MG501</v>
          </cell>
          <cell r="G810">
            <v>0.01</v>
          </cell>
          <cell r="H810" t="str">
            <v>-</v>
          </cell>
          <cell r="I810" t="str">
            <v>-</v>
          </cell>
          <cell r="J810" t="str">
            <v>-</v>
          </cell>
          <cell r="K810" t="str">
            <v>-</v>
          </cell>
          <cell r="L810" t="str">
            <v>-</v>
          </cell>
          <cell r="M810" t="str">
            <v>-</v>
          </cell>
          <cell r="N810" t="str">
            <v>-</v>
          </cell>
          <cell r="O810" t="str">
            <v>-</v>
          </cell>
          <cell r="P810" t="str">
            <v>IGE1198</v>
          </cell>
          <cell r="Q810">
            <v>1</v>
          </cell>
          <cell r="R810" t="str">
            <v>-</v>
          </cell>
          <cell r="S810" t="str">
            <v>-</v>
          </cell>
          <cell r="T810" t="str">
            <v>-</v>
          </cell>
          <cell r="U810" t="str">
            <v>-</v>
          </cell>
          <cell r="V810" t="str">
            <v>-</v>
          </cell>
          <cell r="W810" t="str">
            <v>-</v>
          </cell>
          <cell r="X810" t="str">
            <v>-</v>
          </cell>
          <cell r="Y810" t="str">
            <v>-</v>
          </cell>
          <cell r="Z810" t="str">
            <v>-</v>
          </cell>
          <cell r="AA810" t="str">
            <v>-</v>
          </cell>
          <cell r="AB810" t="str">
            <v>-</v>
          </cell>
          <cell r="AC810" t="str">
            <v>-</v>
          </cell>
          <cell r="AD810" t="str">
            <v>-</v>
          </cell>
          <cell r="AE810" t="str">
            <v>-</v>
          </cell>
          <cell r="AF810" t="str">
            <v>-</v>
          </cell>
          <cell r="AG810" t="str">
            <v>-</v>
          </cell>
          <cell r="AH810" t="str">
            <v>-</v>
          </cell>
          <cell r="AI810" t="str">
            <v>-</v>
          </cell>
          <cell r="AJ810">
            <v>0</v>
          </cell>
          <cell r="AK810" t="str">
            <v>-</v>
          </cell>
          <cell r="AL810" t="str">
            <v>-</v>
          </cell>
          <cell r="AM810" t="str">
            <v>-</v>
          </cell>
          <cell r="AN810" t="str">
            <v>-</v>
          </cell>
          <cell r="AO810" t="str">
            <v>-</v>
          </cell>
          <cell r="AP810" t="str">
            <v>-</v>
          </cell>
          <cell r="AQ810" t="str">
            <v>-</v>
          </cell>
          <cell r="AR810" t="str">
            <v>-</v>
          </cell>
          <cell r="AS810" t="str">
            <v>-</v>
          </cell>
          <cell r="AT810" t="str">
            <v>-</v>
          </cell>
          <cell r="AU810" t="str">
            <v>-</v>
          </cell>
          <cell r="AV810" t="str">
            <v>-</v>
          </cell>
          <cell r="AW810">
            <v>1</v>
          </cell>
          <cell r="AX810" t="str">
            <v>-</v>
          </cell>
          <cell r="AY810">
            <v>1</v>
          </cell>
          <cell r="AZ810">
            <v>1</v>
          </cell>
          <cell r="BA810">
            <v>1</v>
          </cell>
          <cell r="BB810" t="str">
            <v>MO14</v>
          </cell>
          <cell r="BC810">
            <v>5</v>
          </cell>
          <cell r="BD810" t="str">
            <v>-</v>
          </cell>
          <cell r="BE810" t="str">
            <v>-</v>
          </cell>
          <cell r="BF810" t="str">
            <v>-</v>
          </cell>
          <cell r="BG810" t="str">
            <v>-</v>
          </cell>
          <cell r="BH810" t="str">
            <v>-</v>
          </cell>
          <cell r="BI810" t="str">
            <v>-</v>
          </cell>
          <cell r="BJ810" t="str">
            <v>-</v>
          </cell>
          <cell r="BK810" t="str">
            <v>-</v>
          </cell>
          <cell r="BL810" t="str">
            <v>-</v>
          </cell>
          <cell r="BM810" t="str">
            <v>-</v>
          </cell>
          <cell r="BN810" t="str">
            <v>-</v>
          </cell>
          <cell r="BO810" t="str">
            <v>-</v>
          </cell>
          <cell r="BP810" t="str">
            <v>-</v>
          </cell>
          <cell r="BQ810" t="str">
            <v>-</v>
          </cell>
          <cell r="BR810">
            <v>208140</v>
          </cell>
          <cell r="BS810">
            <v>0</v>
          </cell>
          <cell r="BT810">
            <v>208140</v>
          </cell>
          <cell r="BU810">
            <v>0</v>
          </cell>
          <cell r="BW810" t="str">
            <v>Administracion, Imprevistos, Utilidad (AIU)</v>
          </cell>
          <cell r="BX810">
            <v>0</v>
          </cell>
          <cell r="BY810">
            <v>0</v>
          </cell>
          <cell r="BZ810">
            <v>0</v>
          </cell>
          <cell r="CA810">
            <v>0</v>
          </cell>
        </row>
        <row r="811">
          <cell r="D811" t="str">
            <v>Suministro e inst. Sanitario acuacer blanco completo</v>
          </cell>
          <cell r="E811" t="str">
            <v>UN</v>
          </cell>
          <cell r="F811" t="str">
            <v>MG501</v>
          </cell>
          <cell r="G811">
            <v>0.05</v>
          </cell>
          <cell r="H811" t="str">
            <v>-</v>
          </cell>
          <cell r="I811" t="str">
            <v>-</v>
          </cell>
          <cell r="J811" t="str">
            <v>-</v>
          </cell>
          <cell r="K811" t="str">
            <v>-</v>
          </cell>
          <cell r="L811" t="str">
            <v>-</v>
          </cell>
          <cell r="M811" t="str">
            <v>-</v>
          </cell>
          <cell r="N811" t="str">
            <v>-</v>
          </cell>
          <cell r="O811" t="str">
            <v>-</v>
          </cell>
          <cell r="P811" t="str">
            <v>C5007</v>
          </cell>
          <cell r="Q811">
            <v>1</v>
          </cell>
          <cell r="R811" t="str">
            <v>IGE1061</v>
          </cell>
          <cell r="S811">
            <v>1</v>
          </cell>
          <cell r="T811" t="str">
            <v>-</v>
          </cell>
          <cell r="U811" t="str">
            <v>-</v>
          </cell>
          <cell r="V811" t="str">
            <v>-</v>
          </cell>
          <cell r="W811" t="str">
            <v>-</v>
          </cell>
          <cell r="X811" t="str">
            <v>-</v>
          </cell>
          <cell r="Y811" t="str">
            <v>-</v>
          </cell>
          <cell r="Z811" t="str">
            <v>-</v>
          </cell>
          <cell r="AA811" t="str">
            <v>-</v>
          </cell>
          <cell r="AB811" t="str">
            <v>-</v>
          </cell>
          <cell r="AC811" t="str">
            <v>-</v>
          </cell>
          <cell r="AD811" t="str">
            <v>-</v>
          </cell>
          <cell r="AE811" t="str">
            <v>-</v>
          </cell>
          <cell r="AF811" t="str">
            <v>-</v>
          </cell>
          <cell r="AG811" t="str">
            <v>-</v>
          </cell>
          <cell r="AH811" t="str">
            <v>-</v>
          </cell>
          <cell r="AI811" t="str">
            <v>-</v>
          </cell>
          <cell r="AJ811">
            <v>0</v>
          </cell>
          <cell r="AK811" t="str">
            <v>-</v>
          </cell>
          <cell r="AL811" t="str">
            <v>-</v>
          </cell>
          <cell r="AM811" t="str">
            <v>-</v>
          </cell>
          <cell r="AN811" t="str">
            <v>-</v>
          </cell>
          <cell r="AO811" t="str">
            <v>-</v>
          </cell>
          <cell r="AP811" t="str">
            <v>-</v>
          </cell>
          <cell r="AQ811" t="str">
            <v>-</v>
          </cell>
          <cell r="AR811" t="str">
            <v>-</v>
          </cell>
          <cell r="AS811" t="str">
            <v>-</v>
          </cell>
          <cell r="AT811" t="str">
            <v>-</v>
          </cell>
          <cell r="AU811" t="str">
            <v>-</v>
          </cell>
          <cell r="AV811" t="str">
            <v>-</v>
          </cell>
          <cell r="AW811">
            <v>1</v>
          </cell>
          <cell r="AX811" t="str">
            <v>-</v>
          </cell>
          <cell r="AY811">
            <v>1</v>
          </cell>
          <cell r="AZ811">
            <v>1</v>
          </cell>
          <cell r="BA811">
            <v>1</v>
          </cell>
          <cell r="BB811" t="str">
            <v>MO14</v>
          </cell>
          <cell r="BC811">
            <v>5</v>
          </cell>
          <cell r="BD811" t="str">
            <v>-</v>
          </cell>
          <cell r="BE811" t="str">
            <v>-</v>
          </cell>
          <cell r="BF811" t="str">
            <v>-</v>
          </cell>
          <cell r="BG811" t="str">
            <v>-</v>
          </cell>
          <cell r="BH811" t="str">
            <v>-</v>
          </cell>
          <cell r="BI811" t="str">
            <v>-</v>
          </cell>
          <cell r="BJ811" t="str">
            <v>-</v>
          </cell>
          <cell r="BK811" t="str">
            <v>-</v>
          </cell>
          <cell r="BL811" t="str">
            <v>-</v>
          </cell>
          <cell r="BM811" t="str">
            <v>-</v>
          </cell>
          <cell r="BN811" t="str">
            <v>-</v>
          </cell>
          <cell r="BO811" t="str">
            <v>-</v>
          </cell>
          <cell r="BP811" t="str">
            <v>-</v>
          </cell>
          <cell r="BQ811" t="str">
            <v>-</v>
          </cell>
          <cell r="BR811">
            <v>282344</v>
          </cell>
          <cell r="BS811">
            <v>0</v>
          </cell>
          <cell r="BT811">
            <v>282344</v>
          </cell>
          <cell r="BU811">
            <v>0</v>
          </cell>
          <cell r="BW811" t="str">
            <v>Administracion, Imprevistos, Utilidad (AIU)</v>
          </cell>
          <cell r="BX811">
            <v>0</v>
          </cell>
          <cell r="BY811">
            <v>0</v>
          </cell>
          <cell r="BZ811">
            <v>0</v>
          </cell>
          <cell r="CA811">
            <v>0</v>
          </cell>
        </row>
        <row r="812">
          <cell r="D812" t="str">
            <v>Suministro e inst. Sanitario Santafe para fluxometrol. Bizcocho</v>
          </cell>
          <cell r="E812" t="str">
            <v>UN</v>
          </cell>
          <cell r="F812" t="str">
            <v>MG501</v>
          </cell>
          <cell r="G812">
            <v>0.05</v>
          </cell>
          <cell r="H812" t="str">
            <v>-</v>
          </cell>
          <cell r="I812" t="str">
            <v>-</v>
          </cell>
          <cell r="J812" t="str">
            <v>-</v>
          </cell>
          <cell r="K812" t="str">
            <v>-</v>
          </cell>
          <cell r="L812" t="str">
            <v>-</v>
          </cell>
          <cell r="M812" t="str">
            <v>-</v>
          </cell>
          <cell r="N812" t="str">
            <v>-</v>
          </cell>
          <cell r="O812" t="str">
            <v>-</v>
          </cell>
          <cell r="P812" t="str">
            <v>C6264</v>
          </cell>
          <cell r="Q812">
            <v>1</v>
          </cell>
          <cell r="R812" t="str">
            <v>IGE1061</v>
          </cell>
          <cell r="S812">
            <v>1</v>
          </cell>
          <cell r="T812" t="str">
            <v>-</v>
          </cell>
          <cell r="U812" t="str">
            <v>-</v>
          </cell>
          <cell r="V812" t="str">
            <v>-</v>
          </cell>
          <cell r="W812" t="str">
            <v>-</v>
          </cell>
          <cell r="X812" t="str">
            <v>-</v>
          </cell>
          <cell r="Y812" t="str">
            <v>-</v>
          </cell>
          <cell r="Z812" t="str">
            <v>-</v>
          </cell>
          <cell r="AA812" t="str">
            <v>-</v>
          </cell>
          <cell r="AB812" t="str">
            <v>-</v>
          </cell>
          <cell r="AC812" t="str">
            <v>-</v>
          </cell>
          <cell r="AD812" t="str">
            <v>-</v>
          </cell>
          <cell r="AE812" t="str">
            <v>-</v>
          </cell>
          <cell r="AF812" t="str">
            <v>-</v>
          </cell>
          <cell r="AG812" t="str">
            <v>-</v>
          </cell>
          <cell r="AH812" t="str">
            <v>-</v>
          </cell>
          <cell r="AI812" t="str">
            <v>-</v>
          </cell>
          <cell r="AJ812">
            <v>0</v>
          </cell>
          <cell r="AK812" t="str">
            <v>-</v>
          </cell>
          <cell r="AL812" t="str">
            <v>-</v>
          </cell>
          <cell r="AM812" t="str">
            <v>-</v>
          </cell>
          <cell r="AN812" t="str">
            <v>-</v>
          </cell>
          <cell r="AO812" t="str">
            <v>-</v>
          </cell>
          <cell r="AP812" t="str">
            <v>-</v>
          </cell>
          <cell r="AQ812" t="str">
            <v>-</v>
          </cell>
          <cell r="AR812" t="str">
            <v>-</v>
          </cell>
          <cell r="AS812" t="str">
            <v>-</v>
          </cell>
          <cell r="AT812" t="str">
            <v>-</v>
          </cell>
          <cell r="AU812" t="str">
            <v>-</v>
          </cell>
          <cell r="AV812" t="str">
            <v>-</v>
          </cell>
          <cell r="AW812">
            <v>1</v>
          </cell>
          <cell r="AX812" t="str">
            <v>-</v>
          </cell>
          <cell r="AY812">
            <v>1</v>
          </cell>
          <cell r="AZ812">
            <v>1</v>
          </cell>
          <cell r="BA812">
            <v>1</v>
          </cell>
          <cell r="BB812" t="str">
            <v>MO14</v>
          </cell>
          <cell r="BC812">
            <v>5</v>
          </cell>
          <cell r="BD812" t="str">
            <v>-</v>
          </cell>
          <cell r="BE812" t="str">
            <v>-</v>
          </cell>
          <cell r="BF812" t="str">
            <v>-</v>
          </cell>
          <cell r="BG812" t="str">
            <v>-</v>
          </cell>
          <cell r="BH812" t="str">
            <v>-</v>
          </cell>
          <cell r="BI812" t="str">
            <v>-</v>
          </cell>
          <cell r="BJ812" t="str">
            <v>-</v>
          </cell>
          <cell r="BK812" t="str">
            <v>-</v>
          </cell>
          <cell r="BL812" t="str">
            <v>-</v>
          </cell>
          <cell r="BM812" t="str">
            <v>-</v>
          </cell>
          <cell r="BN812" t="str">
            <v>-</v>
          </cell>
          <cell r="BO812" t="str">
            <v>-</v>
          </cell>
          <cell r="BP812" t="str">
            <v>-</v>
          </cell>
          <cell r="BQ812" t="str">
            <v>-</v>
          </cell>
          <cell r="BR812">
            <v>216581</v>
          </cell>
          <cell r="BS812">
            <v>0</v>
          </cell>
          <cell r="BT812">
            <v>216581</v>
          </cell>
          <cell r="BU812">
            <v>0</v>
          </cell>
          <cell r="BW812" t="str">
            <v>Administracion, Imprevistos, Utilidad (AIU)</v>
          </cell>
          <cell r="BX812">
            <v>0</v>
          </cell>
          <cell r="BY812">
            <v>0</v>
          </cell>
          <cell r="BZ812">
            <v>0</v>
          </cell>
          <cell r="CA812">
            <v>0</v>
          </cell>
        </row>
        <row r="813">
          <cell r="D813" t="str">
            <v xml:space="preserve">Suministro e inst. Sanitario avanti completo inc. Bizcocho y grif. </v>
          </cell>
          <cell r="E813" t="str">
            <v>UND</v>
          </cell>
          <cell r="F813" t="str">
            <v>MG501</v>
          </cell>
          <cell r="G813">
            <v>0.05</v>
          </cell>
          <cell r="H813" t="str">
            <v>-</v>
          </cell>
          <cell r="I813" t="str">
            <v>-</v>
          </cell>
          <cell r="J813" t="str">
            <v>-</v>
          </cell>
          <cell r="K813" t="str">
            <v>-</v>
          </cell>
          <cell r="L813" t="str">
            <v>-</v>
          </cell>
          <cell r="M813" t="str">
            <v>-</v>
          </cell>
          <cell r="N813" t="str">
            <v>-</v>
          </cell>
          <cell r="O813" t="str">
            <v>-</v>
          </cell>
          <cell r="P813" t="str">
            <v>IGE1269</v>
          </cell>
          <cell r="Q813">
            <v>1</v>
          </cell>
          <cell r="R813" t="str">
            <v>IGE1061</v>
          </cell>
          <cell r="S813">
            <v>0.5</v>
          </cell>
          <cell r="T813" t="str">
            <v>-</v>
          </cell>
          <cell r="U813" t="str">
            <v>-</v>
          </cell>
          <cell r="V813" t="str">
            <v>-</v>
          </cell>
          <cell r="W813" t="str">
            <v>-</v>
          </cell>
          <cell r="X813" t="str">
            <v>-</v>
          </cell>
          <cell r="Y813" t="str">
            <v>-</v>
          </cell>
          <cell r="Z813" t="str">
            <v>-</v>
          </cell>
          <cell r="AA813" t="str">
            <v>-</v>
          </cell>
          <cell r="AB813" t="str">
            <v>-</v>
          </cell>
          <cell r="AC813" t="str">
            <v>-</v>
          </cell>
          <cell r="AD813" t="str">
            <v>-</v>
          </cell>
          <cell r="AE813" t="str">
            <v>-</v>
          </cell>
          <cell r="AF813" t="str">
            <v>-</v>
          </cell>
          <cell r="AG813" t="str">
            <v>-</v>
          </cell>
          <cell r="AH813" t="str">
            <v>-</v>
          </cell>
          <cell r="AI813" t="str">
            <v>-</v>
          </cell>
          <cell r="AJ813">
            <v>0</v>
          </cell>
          <cell r="AK813" t="str">
            <v>-</v>
          </cell>
          <cell r="AL813" t="str">
            <v>-</v>
          </cell>
          <cell r="AM813" t="str">
            <v>-</v>
          </cell>
          <cell r="AN813" t="str">
            <v>-</v>
          </cell>
          <cell r="AO813" t="str">
            <v>-</v>
          </cell>
          <cell r="AP813" t="str">
            <v>-</v>
          </cell>
          <cell r="AQ813" t="str">
            <v>-</v>
          </cell>
          <cell r="AR813" t="str">
            <v>-</v>
          </cell>
          <cell r="AS813" t="str">
            <v>-</v>
          </cell>
          <cell r="AT813" t="str">
            <v>-</v>
          </cell>
          <cell r="AU813" t="str">
            <v>-</v>
          </cell>
          <cell r="AV813" t="str">
            <v>-</v>
          </cell>
          <cell r="AW813">
            <v>1</v>
          </cell>
          <cell r="AX813" t="str">
            <v>-</v>
          </cell>
          <cell r="AY813">
            <v>1</v>
          </cell>
          <cell r="AZ813">
            <v>1</v>
          </cell>
          <cell r="BA813">
            <v>1</v>
          </cell>
          <cell r="BB813" t="str">
            <v>MO14</v>
          </cell>
          <cell r="BC813">
            <v>5.5</v>
          </cell>
          <cell r="BD813" t="str">
            <v>-</v>
          </cell>
          <cell r="BE813" t="str">
            <v>-</v>
          </cell>
          <cell r="BF813" t="str">
            <v>-</v>
          </cell>
          <cell r="BG813" t="str">
            <v>-</v>
          </cell>
          <cell r="BH813" t="str">
            <v>-</v>
          </cell>
          <cell r="BI813" t="str">
            <v>-</v>
          </cell>
          <cell r="BJ813" t="str">
            <v>-</v>
          </cell>
          <cell r="BK813" t="str">
            <v>-</v>
          </cell>
          <cell r="BL813" t="str">
            <v>-</v>
          </cell>
          <cell r="BM813" t="str">
            <v>-</v>
          </cell>
          <cell r="BN813" t="str">
            <v>-</v>
          </cell>
          <cell r="BO813" t="str">
            <v>-</v>
          </cell>
          <cell r="BP813" t="str">
            <v>-</v>
          </cell>
          <cell r="BQ813" t="str">
            <v>-</v>
          </cell>
          <cell r="BR813">
            <v>153905</v>
          </cell>
          <cell r="BS813">
            <v>0</v>
          </cell>
          <cell r="BT813">
            <v>153905</v>
          </cell>
          <cell r="BU813">
            <v>0</v>
          </cell>
          <cell r="BW813" t="str">
            <v>Administracion, Imprevistos, Utilidad (AIU)</v>
          </cell>
          <cell r="BX813">
            <v>0</v>
          </cell>
          <cell r="BY813">
            <v>0</v>
          </cell>
          <cell r="BZ813">
            <v>0</v>
          </cell>
          <cell r="CA813">
            <v>0</v>
          </cell>
        </row>
        <row r="814">
          <cell r="D814" t="str">
            <v>MURO EN LADRILLO ESTRUCTURAL .15</v>
          </cell>
          <cell r="E814" t="str">
            <v>M2</v>
          </cell>
          <cell r="F814" t="str">
            <v>MG501</v>
          </cell>
          <cell r="G814">
            <v>2E-3</v>
          </cell>
          <cell r="H814" t="str">
            <v>-</v>
          </cell>
          <cell r="I814" t="str">
            <v>-</v>
          </cell>
          <cell r="J814" t="str">
            <v>-</v>
          </cell>
          <cell r="K814" t="str">
            <v>-</v>
          </cell>
          <cell r="L814" t="str">
            <v>-</v>
          </cell>
          <cell r="M814" t="str">
            <v>-</v>
          </cell>
          <cell r="N814" t="str">
            <v>-</v>
          </cell>
          <cell r="O814" t="str">
            <v>-</v>
          </cell>
          <cell r="P814" t="str">
            <v>IGE1013</v>
          </cell>
          <cell r="Q814">
            <v>5.25</v>
          </cell>
          <cell r="R814" t="str">
            <v>IGE1025</v>
          </cell>
          <cell r="S814">
            <v>0.02</v>
          </cell>
          <cell r="T814" t="str">
            <v>IGE1050</v>
          </cell>
          <cell r="U814">
            <v>0.5</v>
          </cell>
          <cell r="V814" t="str">
            <v>IGE1062</v>
          </cell>
          <cell r="W814">
            <v>9.5299999999999994</v>
          </cell>
          <cell r="X814" t="str">
            <v>IGV2028</v>
          </cell>
          <cell r="Y814">
            <v>38</v>
          </cell>
          <cell r="Z814" t="str">
            <v>IGE1275</v>
          </cell>
          <cell r="AA814">
            <v>0.3</v>
          </cell>
          <cell r="AB814" t="str">
            <v>-</v>
          </cell>
          <cell r="AC814" t="str">
            <v>-</v>
          </cell>
          <cell r="AD814" t="str">
            <v>-</v>
          </cell>
          <cell r="AE814" t="str">
            <v>-</v>
          </cell>
          <cell r="AF814" t="str">
            <v>-</v>
          </cell>
          <cell r="AG814" t="str">
            <v>-</v>
          </cell>
          <cell r="AH814" t="str">
            <v>-</v>
          </cell>
          <cell r="AI814" t="str">
            <v>-</v>
          </cell>
          <cell r="AJ814">
            <v>0</v>
          </cell>
          <cell r="AK814" t="str">
            <v>-</v>
          </cell>
          <cell r="AL814" t="str">
            <v>-</v>
          </cell>
          <cell r="AM814" t="str">
            <v>-</v>
          </cell>
          <cell r="AN814" t="str">
            <v>-</v>
          </cell>
          <cell r="AO814" t="str">
            <v>-</v>
          </cell>
          <cell r="AP814" t="str">
            <v>-</v>
          </cell>
          <cell r="AQ814" t="str">
            <v>-</v>
          </cell>
          <cell r="AR814" t="str">
            <v>-</v>
          </cell>
          <cell r="AS814" t="str">
            <v>-</v>
          </cell>
          <cell r="AT814" t="str">
            <v>-</v>
          </cell>
          <cell r="AU814" t="str">
            <v>-</v>
          </cell>
          <cell r="AV814" t="str">
            <v>-</v>
          </cell>
          <cell r="AW814">
            <v>1</v>
          </cell>
          <cell r="AX814" t="str">
            <v>-</v>
          </cell>
          <cell r="AY814">
            <v>1</v>
          </cell>
          <cell r="AZ814">
            <v>1</v>
          </cell>
          <cell r="BA814">
            <v>1</v>
          </cell>
          <cell r="BB814" t="str">
            <v>MO20</v>
          </cell>
          <cell r="BC814">
            <v>9</v>
          </cell>
          <cell r="BD814">
            <v>2</v>
          </cell>
          <cell r="BE814" t="str">
            <v>MO10</v>
          </cell>
          <cell r="BF814">
            <v>9</v>
          </cell>
          <cell r="BG814" t="str">
            <v>-</v>
          </cell>
          <cell r="BH814" t="str">
            <v>-</v>
          </cell>
          <cell r="BI814" t="str">
            <v>-</v>
          </cell>
          <cell r="BJ814" t="str">
            <v>-</v>
          </cell>
          <cell r="BK814" t="str">
            <v>-</v>
          </cell>
          <cell r="BL814" t="str">
            <v>-</v>
          </cell>
          <cell r="BM814" t="str">
            <v>-</v>
          </cell>
          <cell r="BN814" t="str">
            <v>-</v>
          </cell>
          <cell r="BO814" t="str">
            <v>-</v>
          </cell>
          <cell r="BP814" t="str">
            <v>-</v>
          </cell>
          <cell r="BQ814" t="str">
            <v>-</v>
          </cell>
          <cell r="BR814">
            <v>70185</v>
          </cell>
          <cell r="BS814">
            <v>0</v>
          </cell>
          <cell r="BT814">
            <v>70185</v>
          </cell>
          <cell r="BU814">
            <v>0</v>
          </cell>
          <cell r="BW814" t="str">
            <v>Administracion, Imprevistos, Utilidad (AIU)</v>
          </cell>
          <cell r="BX814">
            <v>0</v>
          </cell>
          <cell r="BY814">
            <v>0</v>
          </cell>
          <cell r="BZ814">
            <v>0</v>
          </cell>
          <cell r="CA814">
            <v>0</v>
          </cell>
        </row>
        <row r="815">
          <cell r="D815" t="str">
            <v>Suministro e Insta. Marco puerta 1*2 en lámina calibre 18  Inc. Anticorr</v>
          </cell>
          <cell r="E815" t="str">
            <v>uni</v>
          </cell>
          <cell r="F815" t="str">
            <v>MG501</v>
          </cell>
          <cell r="G815">
            <v>0.05</v>
          </cell>
          <cell r="H815" t="str">
            <v>MG508</v>
          </cell>
          <cell r="I815">
            <v>1</v>
          </cell>
          <cell r="J815" t="str">
            <v>-</v>
          </cell>
          <cell r="K815" t="str">
            <v>-</v>
          </cell>
          <cell r="L815" t="str">
            <v>-</v>
          </cell>
          <cell r="M815" t="str">
            <v>-</v>
          </cell>
          <cell r="N815" t="str">
            <v>-</v>
          </cell>
          <cell r="O815" t="str">
            <v>-</v>
          </cell>
          <cell r="P815" t="str">
            <v>IGE1033</v>
          </cell>
          <cell r="Q815">
            <v>6</v>
          </cell>
          <cell r="R815" t="str">
            <v>IGE1280</v>
          </cell>
          <cell r="S815">
            <v>0.16</v>
          </cell>
          <cell r="T815" t="str">
            <v>IGE1207</v>
          </cell>
          <cell r="U815">
            <v>0.4</v>
          </cell>
          <cell r="V815" t="str">
            <v>IGE1152</v>
          </cell>
          <cell r="W815">
            <v>1.4</v>
          </cell>
          <cell r="X815" t="str">
            <v>-</v>
          </cell>
          <cell r="Y815" t="str">
            <v>-</v>
          </cell>
          <cell r="Z815" t="str">
            <v>-</v>
          </cell>
          <cell r="AA815" t="str">
            <v>-</v>
          </cell>
          <cell r="AB815" t="str">
            <v>-</v>
          </cell>
          <cell r="AC815" t="str">
            <v>-</v>
          </cell>
          <cell r="AD815" t="str">
            <v>-</v>
          </cell>
          <cell r="AE815" t="str">
            <v>-</v>
          </cell>
          <cell r="AF815" t="str">
            <v>-</v>
          </cell>
          <cell r="AG815" t="str">
            <v>-</v>
          </cell>
          <cell r="AH815" t="str">
            <v>-</v>
          </cell>
          <cell r="AI815" t="str">
            <v>-</v>
          </cell>
          <cell r="AJ815">
            <v>0</v>
          </cell>
          <cell r="AK815" t="str">
            <v>-</v>
          </cell>
          <cell r="AL815" t="str">
            <v>-</v>
          </cell>
          <cell r="AM815" t="str">
            <v>-</v>
          </cell>
          <cell r="AN815" t="str">
            <v>-</v>
          </cell>
          <cell r="AO815" t="str">
            <v>-</v>
          </cell>
          <cell r="AP815" t="str">
            <v>-</v>
          </cell>
          <cell r="AQ815" t="str">
            <v>-</v>
          </cell>
          <cell r="AR815" t="str">
            <v>-</v>
          </cell>
          <cell r="AS815" t="str">
            <v>-</v>
          </cell>
          <cell r="AT815" t="str">
            <v>-</v>
          </cell>
          <cell r="AU815" t="str">
            <v>-</v>
          </cell>
          <cell r="AV815" t="str">
            <v>-</v>
          </cell>
          <cell r="AW815">
            <v>1</v>
          </cell>
          <cell r="AX815" t="str">
            <v>-</v>
          </cell>
          <cell r="AY815">
            <v>1</v>
          </cell>
          <cell r="AZ815">
            <v>1</v>
          </cell>
          <cell r="BA815">
            <v>1</v>
          </cell>
          <cell r="BB815" t="str">
            <v>MO13</v>
          </cell>
          <cell r="BC815">
            <v>4</v>
          </cell>
          <cell r="BD815">
            <v>1</v>
          </cell>
          <cell r="BE815" t="str">
            <v>MO22</v>
          </cell>
          <cell r="BF815">
            <v>4</v>
          </cell>
          <cell r="BG815" t="str">
            <v>-</v>
          </cell>
          <cell r="BH815" t="str">
            <v>-</v>
          </cell>
          <cell r="BI815" t="str">
            <v>-</v>
          </cell>
          <cell r="BJ815" t="str">
            <v>-</v>
          </cell>
          <cell r="BK815" t="str">
            <v>-</v>
          </cell>
          <cell r="BL815" t="str">
            <v>-</v>
          </cell>
          <cell r="BM815" t="str">
            <v>-</v>
          </cell>
          <cell r="BN815" t="str">
            <v>-</v>
          </cell>
          <cell r="BO815" t="str">
            <v>-</v>
          </cell>
          <cell r="BP815" t="str">
            <v>-</v>
          </cell>
          <cell r="BQ815" t="str">
            <v>-</v>
          </cell>
          <cell r="BR815">
            <v>304022</v>
          </cell>
          <cell r="BS815">
            <v>0</v>
          </cell>
          <cell r="BT815">
            <v>304022</v>
          </cell>
          <cell r="BU815">
            <v>0</v>
          </cell>
          <cell r="BW815" t="str">
            <v>Administracion, Imprevistos, Utilidad (AIU)</v>
          </cell>
          <cell r="BX815">
            <v>0</v>
          </cell>
          <cell r="BY815">
            <v>0</v>
          </cell>
          <cell r="BZ815">
            <v>0</v>
          </cell>
          <cell r="CA815">
            <v>0</v>
          </cell>
        </row>
        <row r="816">
          <cell r="D816" t="str">
            <v>Suministro e Insta. Marco puerta en lámina calibre 18  Inc. Anticorr</v>
          </cell>
          <cell r="E816" t="str">
            <v>uni</v>
          </cell>
          <cell r="F816" t="str">
            <v>MG501</v>
          </cell>
          <cell r="G816">
            <v>0.1</v>
          </cell>
          <cell r="H816" t="str">
            <v>MG508</v>
          </cell>
          <cell r="I816">
            <v>2</v>
          </cell>
          <cell r="J816" t="str">
            <v>-</v>
          </cell>
          <cell r="K816" t="str">
            <v>-</v>
          </cell>
          <cell r="L816" t="str">
            <v>-</v>
          </cell>
          <cell r="M816" t="str">
            <v>-</v>
          </cell>
          <cell r="N816" t="str">
            <v>-</v>
          </cell>
          <cell r="O816" t="str">
            <v>-</v>
          </cell>
          <cell r="P816" t="str">
            <v>IGE1033</v>
          </cell>
          <cell r="Q816">
            <v>3</v>
          </cell>
          <cell r="R816" t="str">
            <v>IGE1280</v>
          </cell>
          <cell r="S816">
            <v>0.08</v>
          </cell>
          <cell r="T816" t="str">
            <v>IGE1207</v>
          </cell>
          <cell r="U816">
            <v>0.2</v>
          </cell>
          <cell r="V816" t="str">
            <v>IGE1152</v>
          </cell>
          <cell r="W816">
            <v>0.42</v>
          </cell>
          <cell r="X816" t="str">
            <v>-</v>
          </cell>
          <cell r="Y816" t="str">
            <v>-</v>
          </cell>
          <cell r="Z816" t="str">
            <v>-</v>
          </cell>
          <cell r="AA816" t="str">
            <v>-</v>
          </cell>
          <cell r="AB816" t="str">
            <v>-</v>
          </cell>
          <cell r="AC816" t="str">
            <v>-</v>
          </cell>
          <cell r="AD816" t="str">
            <v>-</v>
          </cell>
          <cell r="AE816" t="str">
            <v>-</v>
          </cell>
          <cell r="AF816" t="str">
            <v>-</v>
          </cell>
          <cell r="AG816" t="str">
            <v>-</v>
          </cell>
          <cell r="AH816" t="str">
            <v>-</v>
          </cell>
          <cell r="AI816" t="str">
            <v>-</v>
          </cell>
          <cell r="AJ816">
            <v>0.03</v>
          </cell>
          <cell r="AK816" t="str">
            <v>-</v>
          </cell>
          <cell r="AL816" t="str">
            <v>-</v>
          </cell>
          <cell r="AM816" t="str">
            <v>-</v>
          </cell>
          <cell r="AN816" t="str">
            <v>-</v>
          </cell>
          <cell r="AO816" t="str">
            <v>-</v>
          </cell>
          <cell r="AP816" t="str">
            <v>-</v>
          </cell>
          <cell r="AQ816" t="str">
            <v>-</v>
          </cell>
          <cell r="AR816" t="str">
            <v>-</v>
          </cell>
          <cell r="AS816" t="str">
            <v>-</v>
          </cell>
          <cell r="AT816" t="str">
            <v>-</v>
          </cell>
          <cell r="AU816" t="str">
            <v>-</v>
          </cell>
          <cell r="AV816" t="str">
            <v>-</v>
          </cell>
          <cell r="AW816">
            <v>1</v>
          </cell>
          <cell r="AX816" t="str">
            <v>-</v>
          </cell>
          <cell r="AY816">
            <v>1</v>
          </cell>
          <cell r="AZ816">
            <v>1</v>
          </cell>
          <cell r="BA816">
            <v>1</v>
          </cell>
          <cell r="BB816" t="str">
            <v>MO13</v>
          </cell>
          <cell r="BC816">
            <v>4</v>
          </cell>
          <cell r="BD816">
            <v>1</v>
          </cell>
          <cell r="BE816" t="str">
            <v>MO22</v>
          </cell>
          <cell r="BF816">
            <v>4</v>
          </cell>
          <cell r="BG816" t="str">
            <v>-</v>
          </cell>
          <cell r="BH816" t="str">
            <v>-</v>
          </cell>
          <cell r="BI816" t="str">
            <v>-</v>
          </cell>
          <cell r="BJ816" t="str">
            <v>-</v>
          </cell>
          <cell r="BK816" t="str">
            <v>-</v>
          </cell>
          <cell r="BL816" t="str">
            <v>-</v>
          </cell>
          <cell r="BM816" t="str">
            <v>-</v>
          </cell>
          <cell r="BN816" t="str">
            <v>-</v>
          </cell>
          <cell r="BO816" t="str">
            <v>-</v>
          </cell>
          <cell r="BP816" t="str">
            <v>-</v>
          </cell>
          <cell r="BQ816" t="str">
            <v>-</v>
          </cell>
          <cell r="BR816">
            <v>143788</v>
          </cell>
          <cell r="BS816">
            <v>0</v>
          </cell>
          <cell r="BT816">
            <v>143788</v>
          </cell>
          <cell r="BU816">
            <v>0</v>
          </cell>
          <cell r="BW816" t="str">
            <v>Administracion, Imprevistos, Utilidad (AIU)</v>
          </cell>
          <cell r="BX816">
            <v>0</v>
          </cell>
          <cell r="BY816">
            <v>0</v>
          </cell>
          <cell r="BZ816">
            <v>0</v>
          </cell>
          <cell r="CA816">
            <v>0</v>
          </cell>
        </row>
        <row r="817">
          <cell r="D817" t="str">
            <v>Suministro e Insta. Marco puerta en lámina calibre 18  Inc. Anticorr Y REJA BANCARIA , INC ANTICORROSIVO, PINTURA, PASADOR Y CANDADO</v>
          </cell>
          <cell r="E817" t="str">
            <v>uni</v>
          </cell>
          <cell r="F817" t="str">
            <v>MG501</v>
          </cell>
          <cell r="G817">
            <v>3.3000000000000002E-2</v>
          </cell>
          <cell r="H817" t="str">
            <v>MG508</v>
          </cell>
          <cell r="I817">
            <v>2</v>
          </cell>
          <cell r="J817" t="str">
            <v>-</v>
          </cell>
          <cell r="K817" t="str">
            <v>-</v>
          </cell>
          <cell r="L817" t="str">
            <v>-</v>
          </cell>
          <cell r="M817" t="str">
            <v>-</v>
          </cell>
          <cell r="N817" t="str">
            <v>-</v>
          </cell>
          <cell r="O817" t="str">
            <v>-</v>
          </cell>
          <cell r="P817" t="str">
            <v>IGE1033</v>
          </cell>
          <cell r="Q817">
            <v>3</v>
          </cell>
          <cell r="R817" t="str">
            <v>IGE1280</v>
          </cell>
          <cell r="S817">
            <v>0.08</v>
          </cell>
          <cell r="T817" t="str">
            <v>IGE1207</v>
          </cell>
          <cell r="U817">
            <v>0.2</v>
          </cell>
          <cell r="V817" t="str">
            <v>IGE1152</v>
          </cell>
          <cell r="W817">
            <v>0.3</v>
          </cell>
          <cell r="X817" t="str">
            <v>IGE1209</v>
          </cell>
          <cell r="Y817">
            <v>0.2</v>
          </cell>
          <cell r="Z817" t="str">
            <v>C6165</v>
          </cell>
          <cell r="AA817">
            <v>1</v>
          </cell>
          <cell r="AB817" t="str">
            <v>C5037</v>
          </cell>
          <cell r="AC817">
            <v>1</v>
          </cell>
          <cell r="AD817" t="str">
            <v>IGE1132</v>
          </cell>
          <cell r="AE817">
            <v>3</v>
          </cell>
          <cell r="AF817" t="str">
            <v>-</v>
          </cell>
          <cell r="AG817" t="str">
            <v>-</v>
          </cell>
          <cell r="AH817" t="str">
            <v>-</v>
          </cell>
          <cell r="AI817" t="str">
            <v>-</v>
          </cell>
          <cell r="AJ817">
            <v>0</v>
          </cell>
          <cell r="AK817" t="str">
            <v>-</v>
          </cell>
          <cell r="AL817" t="str">
            <v>-</v>
          </cell>
          <cell r="AM817" t="str">
            <v>-</v>
          </cell>
          <cell r="AN817" t="str">
            <v>-</v>
          </cell>
          <cell r="AO817" t="str">
            <v>-</v>
          </cell>
          <cell r="AP817" t="str">
            <v>-</v>
          </cell>
          <cell r="AQ817" t="str">
            <v>-</v>
          </cell>
          <cell r="AR817" t="str">
            <v>-</v>
          </cell>
          <cell r="AS817" t="str">
            <v>-</v>
          </cell>
          <cell r="AT817" t="str">
            <v>-</v>
          </cell>
          <cell r="AU817" t="str">
            <v>-</v>
          </cell>
          <cell r="AV817" t="str">
            <v>-</v>
          </cell>
          <cell r="AW817">
            <v>1</v>
          </cell>
          <cell r="AX817" t="str">
            <v>-</v>
          </cell>
          <cell r="AY817">
            <v>1</v>
          </cell>
          <cell r="AZ817">
            <v>1</v>
          </cell>
          <cell r="BA817">
            <v>1</v>
          </cell>
          <cell r="BB817" t="str">
            <v>MO13</v>
          </cell>
          <cell r="BC817">
            <v>4.7</v>
          </cell>
          <cell r="BD817">
            <v>1</v>
          </cell>
          <cell r="BE817" t="str">
            <v>MO22</v>
          </cell>
          <cell r="BF817">
            <v>4.7</v>
          </cell>
          <cell r="BG817" t="str">
            <v>-</v>
          </cell>
          <cell r="BH817" t="str">
            <v>-</v>
          </cell>
          <cell r="BI817" t="str">
            <v>-</v>
          </cell>
          <cell r="BJ817" t="str">
            <v>-</v>
          </cell>
          <cell r="BK817" t="str">
            <v>-</v>
          </cell>
          <cell r="BL817" t="str">
            <v>-</v>
          </cell>
          <cell r="BM817" t="str">
            <v>-</v>
          </cell>
          <cell r="BN817" t="str">
            <v>-</v>
          </cell>
          <cell r="BO817" t="str">
            <v>-</v>
          </cell>
          <cell r="BP817" t="str">
            <v>-</v>
          </cell>
          <cell r="BQ817" t="str">
            <v>-</v>
          </cell>
          <cell r="BR817">
            <v>149680</v>
          </cell>
          <cell r="BS817">
            <v>0</v>
          </cell>
          <cell r="BT817">
            <v>149680</v>
          </cell>
          <cell r="BU817">
            <v>0</v>
          </cell>
          <cell r="BW817" t="str">
            <v>Administracion, Imprevistos, Utilidad (AIU)</v>
          </cell>
          <cell r="BX817">
            <v>0</v>
          </cell>
          <cell r="BY817">
            <v>0</v>
          </cell>
          <cell r="BZ817">
            <v>0</v>
          </cell>
          <cell r="CA817">
            <v>0</v>
          </cell>
        </row>
        <row r="818">
          <cell r="D818" t="str">
            <v>Suministro e Insta. Marco puerta en lámina calibre 18  Inc. Anticorr y pintura</v>
          </cell>
          <cell r="E818" t="str">
            <v>uni</v>
          </cell>
          <cell r="F818" t="str">
            <v>MG501</v>
          </cell>
          <cell r="G818">
            <v>0.05</v>
          </cell>
          <cell r="H818" t="str">
            <v>MG508</v>
          </cell>
          <cell r="I818">
            <v>2</v>
          </cell>
          <cell r="J818" t="str">
            <v>-</v>
          </cell>
          <cell r="K818" t="str">
            <v>-</v>
          </cell>
          <cell r="L818" t="str">
            <v>-</v>
          </cell>
          <cell r="M818" t="str">
            <v>-</v>
          </cell>
          <cell r="N818" t="str">
            <v>-</v>
          </cell>
          <cell r="O818" t="str">
            <v>-</v>
          </cell>
          <cell r="P818" t="str">
            <v>IGE1033</v>
          </cell>
          <cell r="Q818">
            <v>3</v>
          </cell>
          <cell r="R818" t="str">
            <v>IGE1280</v>
          </cell>
          <cell r="S818">
            <v>0.08</v>
          </cell>
          <cell r="T818" t="str">
            <v>IGE1207</v>
          </cell>
          <cell r="U818">
            <v>0.2</v>
          </cell>
          <cell r="V818" t="str">
            <v>IGE1152</v>
          </cell>
          <cell r="W818">
            <v>0.67</v>
          </cell>
          <cell r="X818" t="str">
            <v>IGE1210</v>
          </cell>
          <cell r="Y818">
            <v>0.2</v>
          </cell>
          <cell r="Z818" t="str">
            <v>-</v>
          </cell>
          <cell r="AA818" t="str">
            <v>-</v>
          </cell>
          <cell r="AB818" t="str">
            <v>-</v>
          </cell>
          <cell r="AC818" t="str">
            <v>-</v>
          </cell>
          <cell r="AD818" t="str">
            <v>-</v>
          </cell>
          <cell r="AE818" t="str">
            <v>-</v>
          </cell>
          <cell r="AF818" t="str">
            <v>-</v>
          </cell>
          <cell r="AG818" t="str">
            <v>-</v>
          </cell>
          <cell r="AH818" t="str">
            <v>-</v>
          </cell>
          <cell r="AI818" t="str">
            <v>-</v>
          </cell>
          <cell r="AJ818">
            <v>0</v>
          </cell>
          <cell r="AK818" t="str">
            <v>-</v>
          </cell>
          <cell r="AL818" t="str">
            <v>-</v>
          </cell>
          <cell r="AM818" t="str">
            <v>-</v>
          </cell>
          <cell r="AN818" t="str">
            <v>-</v>
          </cell>
          <cell r="AO818" t="str">
            <v>-</v>
          </cell>
          <cell r="AP818" t="str">
            <v>-</v>
          </cell>
          <cell r="AQ818" t="str">
            <v>-</v>
          </cell>
          <cell r="AR818" t="str">
            <v>-</v>
          </cell>
          <cell r="AS818" t="str">
            <v>-</v>
          </cell>
          <cell r="AT818" t="str">
            <v>-</v>
          </cell>
          <cell r="AU818" t="str">
            <v>-</v>
          </cell>
          <cell r="AV818" t="str">
            <v>-</v>
          </cell>
          <cell r="AW818">
            <v>1</v>
          </cell>
          <cell r="AX818" t="str">
            <v>-</v>
          </cell>
          <cell r="AY818">
            <v>1</v>
          </cell>
          <cell r="AZ818">
            <v>1</v>
          </cell>
          <cell r="BA818">
            <v>1</v>
          </cell>
          <cell r="BB818" t="str">
            <v>MO13</v>
          </cell>
          <cell r="BC818">
            <v>8</v>
          </cell>
          <cell r="BD818">
            <v>1</v>
          </cell>
          <cell r="BE818" t="str">
            <v>MO22</v>
          </cell>
          <cell r="BF818">
            <v>8</v>
          </cell>
          <cell r="BG818" t="str">
            <v>-</v>
          </cell>
          <cell r="BH818" t="str">
            <v>-</v>
          </cell>
          <cell r="BI818" t="str">
            <v>-</v>
          </cell>
          <cell r="BJ818" t="str">
            <v>-</v>
          </cell>
          <cell r="BK818" t="str">
            <v>-</v>
          </cell>
          <cell r="BL818" t="str">
            <v>-</v>
          </cell>
          <cell r="BM818" t="str">
            <v>-</v>
          </cell>
          <cell r="BN818" t="str">
            <v>-</v>
          </cell>
          <cell r="BO818" t="str">
            <v>-</v>
          </cell>
          <cell r="BP818" t="str">
            <v>-</v>
          </cell>
          <cell r="BQ818" t="str">
            <v>-</v>
          </cell>
          <cell r="BR818">
            <v>158701</v>
          </cell>
          <cell r="BS818">
            <v>0</v>
          </cell>
          <cell r="BT818">
            <v>158701</v>
          </cell>
          <cell r="BU818">
            <v>0</v>
          </cell>
          <cell r="BW818" t="str">
            <v>Administracion, Imprevistos, Utilidad (AIU)</v>
          </cell>
          <cell r="BX818">
            <v>0</v>
          </cell>
          <cell r="BY818">
            <v>0</v>
          </cell>
          <cell r="BZ818">
            <v>0</v>
          </cell>
          <cell r="CA818">
            <v>0</v>
          </cell>
        </row>
        <row r="819">
          <cell r="D819" t="str">
            <v>Suministro e Insta. Puerta en lámina cal. 18  Inc. Anticorr.</v>
          </cell>
          <cell r="E819" t="str">
            <v>M2</v>
          </cell>
          <cell r="F819" t="str">
            <v>MG501</v>
          </cell>
          <cell r="G819">
            <v>0.05</v>
          </cell>
          <cell r="H819" t="str">
            <v>MG508</v>
          </cell>
          <cell r="I819">
            <v>2</v>
          </cell>
          <cell r="J819" t="str">
            <v>-</v>
          </cell>
          <cell r="K819" t="str">
            <v>-</v>
          </cell>
          <cell r="L819" t="str">
            <v>-</v>
          </cell>
          <cell r="M819" t="str">
            <v>-</v>
          </cell>
          <cell r="N819" t="str">
            <v>-</v>
          </cell>
          <cell r="O819" t="str">
            <v>-</v>
          </cell>
          <cell r="P819" t="str">
            <v>IGE1033</v>
          </cell>
          <cell r="Q819">
            <v>0.75</v>
          </cell>
          <cell r="R819" t="str">
            <v>IGE1280</v>
          </cell>
          <cell r="S819">
            <v>0.97</v>
          </cell>
          <cell r="T819" t="str">
            <v>IGE1207</v>
          </cell>
          <cell r="U819">
            <v>0.23</v>
          </cell>
          <cell r="V819" t="str">
            <v>IGE1152</v>
          </cell>
          <cell r="W819">
            <v>0.5</v>
          </cell>
          <cell r="X819" t="str">
            <v>-</v>
          </cell>
          <cell r="Y819" t="str">
            <v>-</v>
          </cell>
          <cell r="Z819" t="str">
            <v>-</v>
          </cell>
          <cell r="AA819" t="str">
            <v>-</v>
          </cell>
          <cell r="AB819" t="str">
            <v>-</v>
          </cell>
          <cell r="AC819" t="str">
            <v>-</v>
          </cell>
          <cell r="AD819" t="str">
            <v>-</v>
          </cell>
          <cell r="AE819" t="str">
            <v>-</v>
          </cell>
          <cell r="AF819" t="str">
            <v>-</v>
          </cell>
          <cell r="AG819" t="str">
            <v>-</v>
          </cell>
          <cell r="AH819" t="str">
            <v>-</v>
          </cell>
          <cell r="AI819" t="str">
            <v>-</v>
          </cell>
          <cell r="AJ819">
            <v>0</v>
          </cell>
          <cell r="AK819" t="str">
            <v>-</v>
          </cell>
          <cell r="AL819" t="str">
            <v>-</v>
          </cell>
          <cell r="AM819" t="str">
            <v>-</v>
          </cell>
          <cell r="AN819" t="str">
            <v>-</v>
          </cell>
          <cell r="AO819" t="str">
            <v>-</v>
          </cell>
          <cell r="AP819" t="str">
            <v>-</v>
          </cell>
          <cell r="AQ819" t="str">
            <v>-</v>
          </cell>
          <cell r="AR819" t="str">
            <v>-</v>
          </cell>
          <cell r="AS819" t="str">
            <v>-</v>
          </cell>
          <cell r="AT819" t="str">
            <v>-</v>
          </cell>
          <cell r="AU819" t="str">
            <v>-</v>
          </cell>
          <cell r="AV819" t="str">
            <v>-</v>
          </cell>
          <cell r="AW819">
            <v>1</v>
          </cell>
          <cell r="AX819" t="str">
            <v>-</v>
          </cell>
          <cell r="AY819">
            <v>1</v>
          </cell>
          <cell r="AZ819">
            <v>1</v>
          </cell>
          <cell r="BA819">
            <v>1</v>
          </cell>
          <cell r="BB819" t="str">
            <v>MO22</v>
          </cell>
          <cell r="BC819">
            <v>2</v>
          </cell>
          <cell r="BD819">
            <v>2</v>
          </cell>
          <cell r="BE819" t="str">
            <v>MO52</v>
          </cell>
          <cell r="BF819">
            <v>2</v>
          </cell>
          <cell r="BG819" t="str">
            <v>-</v>
          </cell>
          <cell r="BH819" t="str">
            <v>-</v>
          </cell>
          <cell r="BI819" t="str">
            <v>-</v>
          </cell>
          <cell r="BJ819" t="str">
            <v>-</v>
          </cell>
          <cell r="BK819" t="str">
            <v>-</v>
          </cell>
          <cell r="BL819" t="str">
            <v>-</v>
          </cell>
          <cell r="BM819" t="str">
            <v>-</v>
          </cell>
          <cell r="BN819" t="str">
            <v>-</v>
          </cell>
          <cell r="BO819" t="str">
            <v>-</v>
          </cell>
          <cell r="BP819" t="str">
            <v>-</v>
          </cell>
          <cell r="BQ819" t="str">
            <v>-</v>
          </cell>
          <cell r="BR819">
            <v>199311</v>
          </cell>
          <cell r="BS819">
            <v>0</v>
          </cell>
          <cell r="BT819">
            <v>199311</v>
          </cell>
          <cell r="BU819">
            <v>0</v>
          </cell>
          <cell r="BW819" t="str">
            <v>Administracion, Imprevistos, Utilidad (AIU)</v>
          </cell>
          <cell r="BX819">
            <v>0</v>
          </cell>
          <cell r="BY819">
            <v>0</v>
          </cell>
          <cell r="BZ819">
            <v>0</v>
          </cell>
          <cell r="CA819">
            <v>0</v>
          </cell>
        </row>
        <row r="820">
          <cell r="D820" t="str">
            <v>Arreglo Puerta en lámina cal. 18  Inc. Anticorr.</v>
          </cell>
          <cell r="E820" t="str">
            <v>M2</v>
          </cell>
          <cell r="F820" t="str">
            <v>MG501</v>
          </cell>
          <cell r="G820">
            <v>0.09</v>
          </cell>
          <cell r="H820" t="str">
            <v>MG508</v>
          </cell>
          <cell r="I820">
            <v>2</v>
          </cell>
          <cell r="J820" t="str">
            <v>-</v>
          </cell>
          <cell r="K820" t="str">
            <v>-</v>
          </cell>
          <cell r="L820" t="str">
            <v>-</v>
          </cell>
          <cell r="M820" t="str">
            <v>-</v>
          </cell>
          <cell r="N820" t="str">
            <v>-</v>
          </cell>
          <cell r="O820" t="str">
            <v>-</v>
          </cell>
          <cell r="P820" t="str">
            <v>IGE1033</v>
          </cell>
          <cell r="Q820">
            <v>0.75</v>
          </cell>
          <cell r="R820" t="str">
            <v>IGE1280</v>
          </cell>
          <cell r="S820">
            <v>0.97</v>
          </cell>
          <cell r="T820" t="str">
            <v>IGE1207</v>
          </cell>
          <cell r="U820">
            <v>0.23</v>
          </cell>
          <cell r="V820" t="str">
            <v>IGE1152</v>
          </cell>
          <cell r="W820">
            <v>0.5</v>
          </cell>
          <cell r="X820" t="str">
            <v>-</v>
          </cell>
          <cell r="Y820" t="str">
            <v>-</v>
          </cell>
          <cell r="Z820" t="str">
            <v>-</v>
          </cell>
          <cell r="AA820" t="str">
            <v>-</v>
          </cell>
          <cell r="AB820" t="str">
            <v>-</v>
          </cell>
          <cell r="AC820" t="str">
            <v>-</v>
          </cell>
          <cell r="AD820" t="str">
            <v>-</v>
          </cell>
          <cell r="AE820" t="str">
            <v>-</v>
          </cell>
          <cell r="AF820" t="str">
            <v>-</v>
          </cell>
          <cell r="AG820" t="str">
            <v>-</v>
          </cell>
          <cell r="AH820" t="str">
            <v>-</v>
          </cell>
          <cell r="AI820" t="str">
            <v>-</v>
          </cell>
          <cell r="AJ820">
            <v>0</v>
          </cell>
          <cell r="AK820" t="str">
            <v>-</v>
          </cell>
          <cell r="AL820" t="str">
            <v>-</v>
          </cell>
          <cell r="AM820" t="str">
            <v>-</v>
          </cell>
          <cell r="AN820" t="str">
            <v>-</v>
          </cell>
          <cell r="AO820" t="str">
            <v>-</v>
          </cell>
          <cell r="AP820" t="str">
            <v>-</v>
          </cell>
          <cell r="AQ820" t="str">
            <v>-</v>
          </cell>
          <cell r="AR820" t="str">
            <v>-</v>
          </cell>
          <cell r="AS820" t="str">
            <v>-</v>
          </cell>
          <cell r="AT820" t="str">
            <v>-</v>
          </cell>
          <cell r="AU820" t="str">
            <v>-</v>
          </cell>
          <cell r="AV820" t="str">
            <v>-</v>
          </cell>
          <cell r="AW820">
            <v>1</v>
          </cell>
          <cell r="AX820" t="str">
            <v>-</v>
          </cell>
          <cell r="AY820">
            <v>1</v>
          </cell>
          <cell r="AZ820">
            <v>1</v>
          </cell>
          <cell r="BA820">
            <v>1</v>
          </cell>
          <cell r="BB820" t="str">
            <v>MO22</v>
          </cell>
          <cell r="BC820">
            <v>2</v>
          </cell>
          <cell r="BD820">
            <v>2</v>
          </cell>
          <cell r="BE820" t="str">
            <v>MO52</v>
          </cell>
          <cell r="BF820">
            <v>2</v>
          </cell>
          <cell r="BG820" t="str">
            <v>-</v>
          </cell>
          <cell r="BH820" t="str">
            <v>-</v>
          </cell>
          <cell r="BI820" t="str">
            <v>-</v>
          </cell>
          <cell r="BJ820" t="str">
            <v>-</v>
          </cell>
          <cell r="BK820" t="str">
            <v>-</v>
          </cell>
          <cell r="BL820" t="str">
            <v>-</v>
          </cell>
          <cell r="BM820" t="str">
            <v>-</v>
          </cell>
          <cell r="BN820" t="str">
            <v>-</v>
          </cell>
          <cell r="BO820" t="str">
            <v>-</v>
          </cell>
          <cell r="BP820" t="str">
            <v>-</v>
          </cell>
          <cell r="BQ820" t="str">
            <v>-</v>
          </cell>
          <cell r="BR820">
            <v>203182</v>
          </cell>
          <cell r="BS820">
            <v>0</v>
          </cell>
          <cell r="BT820">
            <v>203182</v>
          </cell>
          <cell r="BU820">
            <v>0</v>
          </cell>
          <cell r="BW820" t="str">
            <v>Administracion, Imprevistos, Utilidad (AIU)</v>
          </cell>
          <cell r="BX820">
            <v>0</v>
          </cell>
          <cell r="BY820">
            <v>0</v>
          </cell>
          <cell r="BZ820">
            <v>0</v>
          </cell>
          <cell r="CA820">
            <v>0</v>
          </cell>
        </row>
        <row r="821">
          <cell r="D821" t="str">
            <v>Suministro e instalación  Yee 3" HD BXB</v>
          </cell>
          <cell r="E821" t="str">
            <v>un</v>
          </cell>
          <cell r="F821" t="str">
            <v>MG501</v>
          </cell>
          <cell r="G821">
            <v>0.05</v>
          </cell>
          <cell r="H821" t="str">
            <v>-</v>
          </cell>
          <cell r="I821" t="str">
            <v>-</v>
          </cell>
          <cell r="J821" t="str">
            <v>-</v>
          </cell>
          <cell r="K821" t="str">
            <v>-</v>
          </cell>
          <cell r="L821" t="str">
            <v>-</v>
          </cell>
          <cell r="M821" t="str">
            <v>-</v>
          </cell>
          <cell r="N821" t="str">
            <v>-</v>
          </cell>
          <cell r="O821" t="str">
            <v>-</v>
          </cell>
          <cell r="P821" t="str">
            <v>C5512</v>
          </cell>
          <cell r="Q821">
            <v>1</v>
          </cell>
          <cell r="R821" t="str">
            <v>-</v>
          </cell>
          <cell r="S821" t="str">
            <v>-</v>
          </cell>
          <cell r="T821" t="str">
            <v>-</v>
          </cell>
          <cell r="U821" t="str">
            <v>-</v>
          </cell>
          <cell r="V821" t="str">
            <v>-</v>
          </cell>
          <cell r="W821" t="str">
            <v>-</v>
          </cell>
          <cell r="X821" t="str">
            <v>-</v>
          </cell>
          <cell r="Y821" t="str">
            <v>-</v>
          </cell>
          <cell r="Z821" t="str">
            <v>-</v>
          </cell>
          <cell r="AA821" t="str">
            <v>-</v>
          </cell>
          <cell r="AB821" t="str">
            <v>-</v>
          </cell>
          <cell r="AC821" t="str">
            <v>-</v>
          </cell>
          <cell r="AD821" t="str">
            <v>-</v>
          </cell>
          <cell r="AE821" t="str">
            <v>-</v>
          </cell>
          <cell r="AF821" t="str">
            <v>-</v>
          </cell>
          <cell r="AG821" t="str">
            <v>-</v>
          </cell>
          <cell r="AH821" t="str">
            <v>-</v>
          </cell>
          <cell r="AI821" t="str">
            <v>-</v>
          </cell>
          <cell r="AJ821">
            <v>0</v>
          </cell>
          <cell r="AK821" t="str">
            <v>-</v>
          </cell>
          <cell r="AL821" t="str">
            <v>-</v>
          </cell>
          <cell r="AM821" t="str">
            <v>-</v>
          </cell>
          <cell r="AN821" t="str">
            <v>-</v>
          </cell>
          <cell r="AO821" t="str">
            <v>-</v>
          </cell>
          <cell r="AP821" t="str">
            <v>-</v>
          </cell>
          <cell r="AQ821" t="str">
            <v>-</v>
          </cell>
          <cell r="AR821" t="str">
            <v>-</v>
          </cell>
          <cell r="AS821" t="str">
            <v>-</v>
          </cell>
          <cell r="AT821" t="str">
            <v>-</v>
          </cell>
          <cell r="AU821" t="str">
            <v>-</v>
          </cell>
          <cell r="AV821" t="str">
            <v>-</v>
          </cell>
          <cell r="AW821">
            <v>1</v>
          </cell>
          <cell r="AX821" t="str">
            <v>-</v>
          </cell>
          <cell r="AY821">
            <v>1</v>
          </cell>
          <cell r="AZ821">
            <v>1</v>
          </cell>
          <cell r="BA821">
            <v>1</v>
          </cell>
          <cell r="BB821" t="str">
            <v>MO20</v>
          </cell>
          <cell r="BC821">
            <v>10</v>
          </cell>
          <cell r="BD821">
            <v>1</v>
          </cell>
          <cell r="BE821" t="str">
            <v>MO10</v>
          </cell>
          <cell r="BF821">
            <v>10</v>
          </cell>
          <cell r="BG821" t="str">
            <v>-</v>
          </cell>
          <cell r="BH821" t="str">
            <v>-</v>
          </cell>
          <cell r="BI821" t="str">
            <v>-</v>
          </cell>
          <cell r="BJ821" t="str">
            <v>-</v>
          </cell>
          <cell r="BK821" t="str">
            <v>-</v>
          </cell>
          <cell r="BL821" t="str">
            <v>-</v>
          </cell>
          <cell r="BM821" t="str">
            <v>-</v>
          </cell>
          <cell r="BN821" t="str">
            <v>-</v>
          </cell>
          <cell r="BO821" t="str">
            <v>-</v>
          </cell>
          <cell r="BP821" t="str">
            <v>-</v>
          </cell>
          <cell r="BQ821" t="str">
            <v>-</v>
          </cell>
          <cell r="BR821">
            <v>414330</v>
          </cell>
          <cell r="BS821">
            <v>0</v>
          </cell>
          <cell r="BT821">
            <v>414330</v>
          </cell>
          <cell r="BU821">
            <v>0</v>
          </cell>
          <cell r="BW821" t="str">
            <v>Administracion, Imprevistos, Utilidad (AIU)</v>
          </cell>
          <cell r="BX821">
            <v>0</v>
          </cell>
          <cell r="BY821">
            <v>0</v>
          </cell>
          <cell r="BZ821">
            <v>0</v>
          </cell>
          <cell r="CA821">
            <v>0</v>
          </cell>
        </row>
        <row r="822">
          <cell r="D822" t="str">
            <v>SUMINISTRO E INSTALACIÓN ADAPTADOR PVC HEMBRA   D =  3"</v>
          </cell>
          <cell r="E822" t="str">
            <v>UN</v>
          </cell>
          <cell r="F822" t="str">
            <v>MG501</v>
          </cell>
          <cell r="G822">
            <v>0.05</v>
          </cell>
          <cell r="H822" t="str">
            <v>-</v>
          </cell>
          <cell r="I822" t="str">
            <v>-</v>
          </cell>
          <cell r="J822" t="str">
            <v>-</v>
          </cell>
          <cell r="K822" t="str">
            <v>-</v>
          </cell>
          <cell r="L822" t="str">
            <v>-</v>
          </cell>
          <cell r="M822" t="str">
            <v>-</v>
          </cell>
          <cell r="N822" t="str">
            <v>-</v>
          </cell>
          <cell r="O822" t="str">
            <v>-</v>
          </cell>
          <cell r="P822" t="str">
            <v>C6148</v>
          </cell>
          <cell r="Q822">
            <v>1</v>
          </cell>
          <cell r="R822" t="str">
            <v>-</v>
          </cell>
          <cell r="S822" t="str">
            <v>-</v>
          </cell>
          <cell r="T822" t="str">
            <v>-</v>
          </cell>
          <cell r="U822" t="str">
            <v>-</v>
          </cell>
          <cell r="V822" t="str">
            <v>-</v>
          </cell>
          <cell r="W822" t="str">
            <v>-</v>
          </cell>
          <cell r="X822" t="str">
            <v>-</v>
          </cell>
          <cell r="Y822" t="str">
            <v>-</v>
          </cell>
          <cell r="Z822" t="str">
            <v>-</v>
          </cell>
          <cell r="AA822" t="str">
            <v>-</v>
          </cell>
          <cell r="AB822" t="str">
            <v>-</v>
          </cell>
          <cell r="AC822" t="str">
            <v>-</v>
          </cell>
          <cell r="AD822" t="str">
            <v>-</v>
          </cell>
          <cell r="AE822" t="str">
            <v>-</v>
          </cell>
          <cell r="AF822" t="str">
            <v>-</v>
          </cell>
          <cell r="AG822" t="str">
            <v>-</v>
          </cell>
          <cell r="AH822" t="str">
            <v>-</v>
          </cell>
          <cell r="AI822" t="str">
            <v>-</v>
          </cell>
          <cell r="AJ822">
            <v>0</v>
          </cell>
          <cell r="AK822" t="str">
            <v>-</v>
          </cell>
          <cell r="AL822" t="str">
            <v>-</v>
          </cell>
          <cell r="AM822" t="str">
            <v>-</v>
          </cell>
          <cell r="AN822" t="str">
            <v>-</v>
          </cell>
          <cell r="AO822" t="str">
            <v>-</v>
          </cell>
          <cell r="AP822" t="str">
            <v>-</v>
          </cell>
          <cell r="AQ822" t="str">
            <v>-</v>
          </cell>
          <cell r="AR822" t="str">
            <v>-</v>
          </cell>
          <cell r="AS822" t="str">
            <v>-</v>
          </cell>
          <cell r="AT822" t="str">
            <v>-</v>
          </cell>
          <cell r="AU822" t="str">
            <v>-</v>
          </cell>
          <cell r="AV822" t="str">
            <v>-</v>
          </cell>
          <cell r="AW822">
            <v>1</v>
          </cell>
          <cell r="AX822" t="str">
            <v>-</v>
          </cell>
          <cell r="AY822">
            <v>1</v>
          </cell>
          <cell r="AZ822">
            <v>1</v>
          </cell>
          <cell r="BA822">
            <v>1</v>
          </cell>
          <cell r="BB822" t="str">
            <v>MO20</v>
          </cell>
          <cell r="BC822">
            <v>100</v>
          </cell>
          <cell r="BD822">
            <v>1</v>
          </cell>
          <cell r="BE822" t="str">
            <v>MO10</v>
          </cell>
          <cell r="BF822">
            <v>100</v>
          </cell>
          <cell r="BG822" t="str">
            <v>-</v>
          </cell>
          <cell r="BH822" t="str">
            <v>-</v>
          </cell>
          <cell r="BI822" t="str">
            <v>-</v>
          </cell>
          <cell r="BJ822" t="str">
            <v>-</v>
          </cell>
          <cell r="BK822" t="str">
            <v>-</v>
          </cell>
          <cell r="BL822" t="str">
            <v>-</v>
          </cell>
          <cell r="BM822" t="str">
            <v>-</v>
          </cell>
          <cell r="BN822" t="str">
            <v>-</v>
          </cell>
          <cell r="BO822" t="str">
            <v>-</v>
          </cell>
          <cell r="BP822" t="str">
            <v>-</v>
          </cell>
          <cell r="BQ822" t="str">
            <v>-</v>
          </cell>
          <cell r="BR822">
            <v>5233</v>
          </cell>
          <cell r="BS822">
            <v>0</v>
          </cell>
          <cell r="BT822">
            <v>0</v>
          </cell>
          <cell r="BU822">
            <v>0</v>
          </cell>
          <cell r="BW822" t="str">
            <v>Administracion, Imprevistos, Utilidad (AIU)</v>
          </cell>
          <cell r="BX822">
            <v>0</v>
          </cell>
          <cell r="BY822">
            <v>0</v>
          </cell>
          <cell r="BZ822">
            <v>0</v>
          </cell>
          <cell r="CA822">
            <v>0</v>
          </cell>
        </row>
        <row r="823">
          <cell r="D823" t="str">
            <v>SUMINISTRO E INSTALACIÓN ADAPTADOR PVC HEMBRA   D =  2"</v>
          </cell>
          <cell r="E823" t="str">
            <v>UN</v>
          </cell>
          <cell r="F823" t="str">
            <v>MG501</v>
          </cell>
          <cell r="G823">
            <v>0.05</v>
          </cell>
          <cell r="H823" t="str">
            <v>-</v>
          </cell>
          <cell r="I823" t="str">
            <v>-</v>
          </cell>
          <cell r="J823" t="str">
            <v>-</v>
          </cell>
          <cell r="K823" t="str">
            <v>-</v>
          </cell>
          <cell r="L823" t="str">
            <v>-</v>
          </cell>
          <cell r="M823" t="str">
            <v>-</v>
          </cell>
          <cell r="N823" t="str">
            <v>-</v>
          </cell>
          <cell r="O823" t="str">
            <v>-</v>
          </cell>
          <cell r="P823" t="str">
            <v>C6149</v>
          </cell>
          <cell r="Q823">
            <v>1</v>
          </cell>
          <cell r="R823" t="str">
            <v>-</v>
          </cell>
          <cell r="S823" t="str">
            <v>-</v>
          </cell>
          <cell r="T823" t="str">
            <v>-</v>
          </cell>
          <cell r="U823" t="str">
            <v>-</v>
          </cell>
          <cell r="V823" t="str">
            <v>-</v>
          </cell>
          <cell r="W823" t="str">
            <v>-</v>
          </cell>
          <cell r="X823" t="str">
            <v>-</v>
          </cell>
          <cell r="Y823" t="str">
            <v>-</v>
          </cell>
          <cell r="Z823" t="str">
            <v>-</v>
          </cell>
          <cell r="AA823" t="str">
            <v>-</v>
          </cell>
          <cell r="AB823" t="str">
            <v>-</v>
          </cell>
          <cell r="AC823" t="str">
            <v>-</v>
          </cell>
          <cell r="AD823" t="str">
            <v>-</v>
          </cell>
          <cell r="AE823" t="str">
            <v>-</v>
          </cell>
          <cell r="AF823" t="str">
            <v>-</v>
          </cell>
          <cell r="AG823" t="str">
            <v>-</v>
          </cell>
          <cell r="AH823" t="str">
            <v>-</v>
          </cell>
          <cell r="AI823" t="str">
            <v>-</v>
          </cell>
          <cell r="AJ823">
            <v>0</v>
          </cell>
          <cell r="AK823" t="str">
            <v>-</v>
          </cell>
          <cell r="AL823" t="str">
            <v>-</v>
          </cell>
          <cell r="AM823" t="str">
            <v>-</v>
          </cell>
          <cell r="AN823" t="str">
            <v>-</v>
          </cell>
          <cell r="AO823" t="str">
            <v>-</v>
          </cell>
          <cell r="AP823" t="str">
            <v>-</v>
          </cell>
          <cell r="AQ823" t="str">
            <v>-</v>
          </cell>
          <cell r="AR823" t="str">
            <v>-</v>
          </cell>
          <cell r="AS823" t="str">
            <v>-</v>
          </cell>
          <cell r="AT823" t="str">
            <v>-</v>
          </cell>
          <cell r="AU823" t="str">
            <v>-</v>
          </cell>
          <cell r="AV823" t="str">
            <v>-</v>
          </cell>
          <cell r="AW823">
            <v>1</v>
          </cell>
          <cell r="AX823" t="str">
            <v>-</v>
          </cell>
          <cell r="AY823">
            <v>1</v>
          </cell>
          <cell r="AZ823">
            <v>1</v>
          </cell>
          <cell r="BA823">
            <v>1</v>
          </cell>
          <cell r="BB823" t="str">
            <v>MO20</v>
          </cell>
          <cell r="BC823">
            <v>110</v>
          </cell>
          <cell r="BD823">
            <v>1</v>
          </cell>
          <cell r="BE823" t="str">
            <v>MO10</v>
          </cell>
          <cell r="BF823">
            <v>110</v>
          </cell>
          <cell r="BG823" t="str">
            <v>-</v>
          </cell>
          <cell r="BH823" t="str">
            <v>-</v>
          </cell>
          <cell r="BI823" t="str">
            <v>-</v>
          </cell>
          <cell r="BJ823" t="str">
            <v>-</v>
          </cell>
          <cell r="BK823" t="str">
            <v>-</v>
          </cell>
          <cell r="BL823" t="str">
            <v>-</v>
          </cell>
          <cell r="BM823" t="str">
            <v>-</v>
          </cell>
          <cell r="BN823" t="str">
            <v>-</v>
          </cell>
          <cell r="BO823" t="str">
            <v>-</v>
          </cell>
          <cell r="BP823" t="str">
            <v>-</v>
          </cell>
          <cell r="BQ823" t="str">
            <v>-</v>
          </cell>
          <cell r="BR823">
            <v>4203</v>
          </cell>
          <cell r="BS823">
            <v>0</v>
          </cell>
          <cell r="BT823">
            <v>0</v>
          </cell>
          <cell r="BU823">
            <v>0</v>
          </cell>
          <cell r="BW823" t="str">
            <v>Administracion, Imprevistos, Utilidad (AIU)</v>
          </cell>
          <cell r="BX823">
            <v>0</v>
          </cell>
          <cell r="BY823">
            <v>0</v>
          </cell>
          <cell r="BZ823">
            <v>0</v>
          </cell>
          <cell r="CA823">
            <v>0</v>
          </cell>
        </row>
        <row r="824">
          <cell r="D824" t="str">
            <v>SUMINISTRO E INSTALACIÓN ADAPTADOR PVC HEMBRA   D =  1 1/2"</v>
          </cell>
          <cell r="E824" t="str">
            <v>UN</v>
          </cell>
          <cell r="F824" t="str">
            <v>MG501</v>
          </cell>
          <cell r="G824">
            <v>0.05</v>
          </cell>
          <cell r="H824" t="str">
            <v>-</v>
          </cell>
          <cell r="I824" t="str">
            <v>-</v>
          </cell>
          <cell r="J824" t="str">
            <v>-</v>
          </cell>
          <cell r="K824" t="str">
            <v>-</v>
          </cell>
          <cell r="L824" t="str">
            <v>-</v>
          </cell>
          <cell r="M824" t="str">
            <v>-</v>
          </cell>
          <cell r="N824" t="str">
            <v>-</v>
          </cell>
          <cell r="O824" t="str">
            <v>-</v>
          </cell>
          <cell r="P824" t="str">
            <v>C6150</v>
          </cell>
          <cell r="Q824">
            <v>1</v>
          </cell>
          <cell r="R824" t="str">
            <v>-</v>
          </cell>
          <cell r="S824" t="str">
            <v>-</v>
          </cell>
          <cell r="T824" t="str">
            <v>-</v>
          </cell>
          <cell r="U824" t="str">
            <v>-</v>
          </cell>
          <cell r="V824" t="str">
            <v>-</v>
          </cell>
          <cell r="W824" t="str">
            <v>-</v>
          </cell>
          <cell r="X824" t="str">
            <v>-</v>
          </cell>
          <cell r="Y824" t="str">
            <v>-</v>
          </cell>
          <cell r="Z824" t="str">
            <v>-</v>
          </cell>
          <cell r="AA824" t="str">
            <v>-</v>
          </cell>
          <cell r="AB824" t="str">
            <v>-</v>
          </cell>
          <cell r="AC824" t="str">
            <v>-</v>
          </cell>
          <cell r="AD824" t="str">
            <v>-</v>
          </cell>
          <cell r="AE824" t="str">
            <v>-</v>
          </cell>
          <cell r="AF824" t="str">
            <v>-</v>
          </cell>
          <cell r="AG824" t="str">
            <v>-</v>
          </cell>
          <cell r="AH824" t="str">
            <v>-</v>
          </cell>
          <cell r="AI824" t="str">
            <v>-</v>
          </cell>
          <cell r="AJ824">
            <v>0</v>
          </cell>
          <cell r="AK824" t="str">
            <v>-</v>
          </cell>
          <cell r="AL824" t="str">
            <v>-</v>
          </cell>
          <cell r="AM824" t="str">
            <v>-</v>
          </cell>
          <cell r="AN824" t="str">
            <v>-</v>
          </cell>
          <cell r="AO824" t="str">
            <v>-</v>
          </cell>
          <cell r="AP824" t="str">
            <v>-</v>
          </cell>
          <cell r="AQ824" t="str">
            <v>-</v>
          </cell>
          <cell r="AR824" t="str">
            <v>-</v>
          </cell>
          <cell r="AS824" t="str">
            <v>-</v>
          </cell>
          <cell r="AT824" t="str">
            <v>-</v>
          </cell>
          <cell r="AU824" t="str">
            <v>-</v>
          </cell>
          <cell r="AV824" t="str">
            <v>-</v>
          </cell>
          <cell r="AW824">
            <v>1</v>
          </cell>
          <cell r="AX824" t="str">
            <v>-</v>
          </cell>
          <cell r="AY824">
            <v>1</v>
          </cell>
          <cell r="AZ824">
            <v>1</v>
          </cell>
          <cell r="BA824">
            <v>1</v>
          </cell>
          <cell r="BB824" t="str">
            <v>MO20</v>
          </cell>
          <cell r="BC824">
            <v>120</v>
          </cell>
          <cell r="BD824">
            <v>1</v>
          </cell>
          <cell r="BE824" t="str">
            <v>MO10</v>
          </cell>
          <cell r="BF824">
            <v>120</v>
          </cell>
          <cell r="BG824" t="str">
            <v>-</v>
          </cell>
          <cell r="BH824" t="str">
            <v>-</v>
          </cell>
          <cell r="BI824" t="str">
            <v>-</v>
          </cell>
          <cell r="BJ824" t="str">
            <v>-</v>
          </cell>
          <cell r="BK824" t="str">
            <v>-</v>
          </cell>
          <cell r="BL824" t="str">
            <v>-</v>
          </cell>
          <cell r="BM824" t="str">
            <v>-</v>
          </cell>
          <cell r="BN824" t="str">
            <v>-</v>
          </cell>
          <cell r="BO824" t="str">
            <v>-</v>
          </cell>
          <cell r="BP824" t="str">
            <v>-</v>
          </cell>
          <cell r="BQ824" t="str">
            <v>-</v>
          </cell>
          <cell r="BR824">
            <v>3694</v>
          </cell>
          <cell r="BS824">
            <v>0</v>
          </cell>
          <cell r="BT824">
            <v>0</v>
          </cell>
          <cell r="BU824">
            <v>0</v>
          </cell>
          <cell r="BW824" t="str">
            <v>Administracion, Imprevistos, Utilidad (AIU)</v>
          </cell>
          <cell r="BX824">
            <v>0</v>
          </cell>
          <cell r="BY824">
            <v>0</v>
          </cell>
          <cell r="BZ824">
            <v>0</v>
          </cell>
          <cell r="CA824">
            <v>0</v>
          </cell>
        </row>
        <row r="825">
          <cell r="D825" t="str">
            <v>SUMINISTRO E INSTALACIÓN ADAPTADOR PVC HEMBRA   D =  1"</v>
          </cell>
          <cell r="E825" t="str">
            <v>UN</v>
          </cell>
          <cell r="F825" t="str">
            <v>MG501</v>
          </cell>
          <cell r="G825">
            <v>0.05</v>
          </cell>
          <cell r="H825" t="str">
            <v>-</v>
          </cell>
          <cell r="I825" t="str">
            <v>-</v>
          </cell>
          <cell r="J825" t="str">
            <v>-</v>
          </cell>
          <cell r="K825" t="str">
            <v>-</v>
          </cell>
          <cell r="L825" t="str">
            <v>-</v>
          </cell>
          <cell r="M825" t="str">
            <v>-</v>
          </cell>
          <cell r="N825" t="str">
            <v>-</v>
          </cell>
          <cell r="O825" t="str">
            <v>-</v>
          </cell>
          <cell r="P825" t="str">
            <v>C6151</v>
          </cell>
          <cell r="Q825">
            <v>1</v>
          </cell>
          <cell r="R825" t="str">
            <v>-</v>
          </cell>
          <cell r="S825" t="str">
            <v>-</v>
          </cell>
          <cell r="T825" t="str">
            <v>-</v>
          </cell>
          <cell r="U825" t="str">
            <v>-</v>
          </cell>
          <cell r="V825" t="str">
            <v>-</v>
          </cell>
          <cell r="W825" t="str">
            <v>-</v>
          </cell>
          <cell r="X825" t="str">
            <v>-</v>
          </cell>
          <cell r="Y825" t="str">
            <v>-</v>
          </cell>
          <cell r="Z825" t="str">
            <v>-</v>
          </cell>
          <cell r="AA825" t="str">
            <v>-</v>
          </cell>
          <cell r="AB825" t="str">
            <v>-</v>
          </cell>
          <cell r="AC825" t="str">
            <v>-</v>
          </cell>
          <cell r="AD825" t="str">
            <v>-</v>
          </cell>
          <cell r="AE825" t="str">
            <v>-</v>
          </cell>
          <cell r="AF825" t="str">
            <v>-</v>
          </cell>
          <cell r="AG825" t="str">
            <v>-</v>
          </cell>
          <cell r="AH825" t="str">
            <v>-</v>
          </cell>
          <cell r="AI825" t="str">
            <v>-</v>
          </cell>
          <cell r="AJ825">
            <v>0</v>
          </cell>
          <cell r="AK825" t="str">
            <v>-</v>
          </cell>
          <cell r="AL825" t="str">
            <v>-</v>
          </cell>
          <cell r="AM825" t="str">
            <v>-</v>
          </cell>
          <cell r="AN825" t="str">
            <v>-</v>
          </cell>
          <cell r="AO825" t="str">
            <v>-</v>
          </cell>
          <cell r="AP825" t="str">
            <v>-</v>
          </cell>
          <cell r="AQ825" t="str">
            <v>-</v>
          </cell>
          <cell r="AR825" t="str">
            <v>-</v>
          </cell>
          <cell r="AS825" t="str">
            <v>-</v>
          </cell>
          <cell r="AT825" t="str">
            <v>-</v>
          </cell>
          <cell r="AU825" t="str">
            <v>-</v>
          </cell>
          <cell r="AV825" t="str">
            <v>-</v>
          </cell>
          <cell r="AW825">
            <v>1</v>
          </cell>
          <cell r="AX825" t="str">
            <v>-</v>
          </cell>
          <cell r="AY825">
            <v>1</v>
          </cell>
          <cell r="AZ825">
            <v>1</v>
          </cell>
          <cell r="BA825">
            <v>1</v>
          </cell>
          <cell r="BB825" t="str">
            <v>MO20</v>
          </cell>
          <cell r="BC825">
            <v>250</v>
          </cell>
          <cell r="BD825">
            <v>1</v>
          </cell>
          <cell r="BE825" t="str">
            <v>MO10</v>
          </cell>
          <cell r="BF825">
            <v>250</v>
          </cell>
          <cell r="BG825" t="str">
            <v>-</v>
          </cell>
          <cell r="BH825" t="str">
            <v>-</v>
          </cell>
          <cell r="BI825" t="str">
            <v>-</v>
          </cell>
          <cell r="BJ825" t="str">
            <v>-</v>
          </cell>
          <cell r="BK825" t="str">
            <v>-</v>
          </cell>
          <cell r="BL825" t="str">
            <v>-</v>
          </cell>
          <cell r="BM825" t="str">
            <v>-</v>
          </cell>
          <cell r="BN825" t="str">
            <v>-</v>
          </cell>
          <cell r="BO825" t="str">
            <v>-</v>
          </cell>
          <cell r="BP825" t="str">
            <v>-</v>
          </cell>
          <cell r="BQ825" t="str">
            <v>-</v>
          </cell>
          <cell r="BR825">
            <v>1523</v>
          </cell>
          <cell r="BS825">
            <v>0</v>
          </cell>
          <cell r="BT825">
            <v>0</v>
          </cell>
          <cell r="BU825">
            <v>0</v>
          </cell>
          <cell r="BW825" t="str">
            <v>Administracion, Imprevistos, Utilidad (AIU)</v>
          </cell>
          <cell r="BX825">
            <v>0</v>
          </cell>
          <cell r="BY825">
            <v>0</v>
          </cell>
          <cell r="BZ825">
            <v>0</v>
          </cell>
          <cell r="CA825">
            <v>0</v>
          </cell>
        </row>
        <row r="826">
          <cell r="D826" t="str">
            <v>COLLAR PVC DE DERIVACION DE 3"*1/2"</v>
          </cell>
          <cell r="E826" t="str">
            <v>UN</v>
          </cell>
          <cell r="F826" t="str">
            <v>MG501</v>
          </cell>
          <cell r="G826">
            <v>0.05</v>
          </cell>
          <cell r="H826" t="str">
            <v>-</v>
          </cell>
          <cell r="I826" t="str">
            <v>-</v>
          </cell>
          <cell r="J826" t="str">
            <v>-</v>
          </cell>
          <cell r="K826" t="str">
            <v>-</v>
          </cell>
          <cell r="L826" t="str">
            <v>-</v>
          </cell>
          <cell r="M826" t="str">
            <v>-</v>
          </cell>
          <cell r="N826" t="str">
            <v>-</v>
          </cell>
          <cell r="O826" t="str">
            <v>-</v>
          </cell>
          <cell r="P826" t="str">
            <v>IGA3018</v>
          </cell>
          <cell r="Q826">
            <v>1</v>
          </cell>
          <cell r="R826" t="str">
            <v>-</v>
          </cell>
          <cell r="S826" t="str">
            <v>-</v>
          </cell>
          <cell r="T826" t="str">
            <v>-</v>
          </cell>
          <cell r="U826" t="str">
            <v>-</v>
          </cell>
          <cell r="V826" t="str">
            <v>-</v>
          </cell>
          <cell r="W826" t="str">
            <v>-</v>
          </cell>
          <cell r="X826" t="str">
            <v>-</v>
          </cell>
          <cell r="Y826" t="str">
            <v>-</v>
          </cell>
          <cell r="Z826" t="str">
            <v>-</v>
          </cell>
          <cell r="AA826" t="str">
            <v>-</v>
          </cell>
          <cell r="AB826" t="str">
            <v>-</v>
          </cell>
          <cell r="AC826" t="str">
            <v>-</v>
          </cell>
          <cell r="AD826" t="str">
            <v>-</v>
          </cell>
          <cell r="AE826" t="str">
            <v>-</v>
          </cell>
          <cell r="AF826" t="str">
            <v>-</v>
          </cell>
          <cell r="AG826" t="str">
            <v>-</v>
          </cell>
          <cell r="AH826" t="str">
            <v>-</v>
          </cell>
          <cell r="AI826" t="str">
            <v>-</v>
          </cell>
          <cell r="AJ826">
            <v>0</v>
          </cell>
          <cell r="AK826" t="str">
            <v>-</v>
          </cell>
          <cell r="AL826" t="str">
            <v>-</v>
          </cell>
          <cell r="AM826" t="str">
            <v>-</v>
          </cell>
          <cell r="AN826" t="str">
            <v>-</v>
          </cell>
          <cell r="AO826" t="str">
            <v>-</v>
          </cell>
          <cell r="AP826" t="str">
            <v>-</v>
          </cell>
          <cell r="AQ826" t="str">
            <v>-</v>
          </cell>
          <cell r="AR826" t="str">
            <v>-</v>
          </cell>
          <cell r="AS826" t="str">
            <v>-</v>
          </cell>
          <cell r="AT826" t="str">
            <v>-</v>
          </cell>
          <cell r="AU826" t="str">
            <v>-</v>
          </cell>
          <cell r="AV826" t="str">
            <v>-</v>
          </cell>
          <cell r="AW826">
            <v>1</v>
          </cell>
          <cell r="AX826" t="str">
            <v>-</v>
          </cell>
          <cell r="AY826">
            <v>1</v>
          </cell>
          <cell r="AZ826">
            <v>1</v>
          </cell>
          <cell r="BA826">
            <v>1</v>
          </cell>
          <cell r="BB826" t="str">
            <v>MO20</v>
          </cell>
          <cell r="BC826">
            <v>100</v>
          </cell>
          <cell r="BD826">
            <v>1</v>
          </cell>
          <cell r="BE826" t="str">
            <v>MO10</v>
          </cell>
          <cell r="BF826">
            <v>100</v>
          </cell>
          <cell r="BG826" t="str">
            <v>-</v>
          </cell>
          <cell r="BH826" t="str">
            <v>-</v>
          </cell>
          <cell r="BI826" t="str">
            <v>-</v>
          </cell>
          <cell r="BJ826" t="str">
            <v>-</v>
          </cell>
          <cell r="BK826" t="str">
            <v>-</v>
          </cell>
          <cell r="BL826" t="str">
            <v>-</v>
          </cell>
          <cell r="BM826" t="str">
            <v>-</v>
          </cell>
          <cell r="BN826" t="str">
            <v>-</v>
          </cell>
          <cell r="BO826" t="str">
            <v>-</v>
          </cell>
          <cell r="BP826" t="str">
            <v>-</v>
          </cell>
          <cell r="BQ826" t="str">
            <v>-</v>
          </cell>
          <cell r="BR826">
            <v>14011</v>
          </cell>
          <cell r="BS826">
            <v>0</v>
          </cell>
          <cell r="BT826">
            <v>0</v>
          </cell>
          <cell r="BU826">
            <v>0</v>
          </cell>
          <cell r="BW826" t="str">
            <v>Administracion, Imprevistos, Utilidad (AIU)</v>
          </cell>
          <cell r="BX826">
            <v>0</v>
          </cell>
          <cell r="BY826">
            <v>0</v>
          </cell>
          <cell r="BZ826">
            <v>0</v>
          </cell>
          <cell r="CA826">
            <v>0</v>
          </cell>
        </row>
        <row r="827">
          <cell r="D827" t="str">
            <v>COLLAR PVC DE DERIVACION DE 2"*1/2"</v>
          </cell>
          <cell r="E827" t="str">
            <v>UN</v>
          </cell>
          <cell r="F827" t="str">
            <v>MG501</v>
          </cell>
          <cell r="G827">
            <v>0.05</v>
          </cell>
          <cell r="H827" t="str">
            <v>-</v>
          </cell>
          <cell r="I827" t="str">
            <v>-</v>
          </cell>
          <cell r="J827" t="str">
            <v>-</v>
          </cell>
          <cell r="K827" t="str">
            <v>-</v>
          </cell>
          <cell r="L827" t="str">
            <v>-</v>
          </cell>
          <cell r="M827" t="str">
            <v>-</v>
          </cell>
          <cell r="N827" t="str">
            <v>-</v>
          </cell>
          <cell r="O827" t="str">
            <v>-</v>
          </cell>
          <cell r="P827" t="str">
            <v>C6152</v>
          </cell>
          <cell r="Q827">
            <v>1</v>
          </cell>
          <cell r="R827" t="str">
            <v>-</v>
          </cell>
          <cell r="S827" t="str">
            <v>-</v>
          </cell>
          <cell r="T827" t="str">
            <v>-</v>
          </cell>
          <cell r="U827" t="str">
            <v>-</v>
          </cell>
          <cell r="V827" t="str">
            <v>-</v>
          </cell>
          <cell r="W827" t="str">
            <v>-</v>
          </cell>
          <cell r="X827" t="str">
            <v>-</v>
          </cell>
          <cell r="Y827" t="str">
            <v>-</v>
          </cell>
          <cell r="Z827" t="str">
            <v>-</v>
          </cell>
          <cell r="AA827" t="str">
            <v>-</v>
          </cell>
          <cell r="AB827" t="str">
            <v>-</v>
          </cell>
          <cell r="AC827" t="str">
            <v>-</v>
          </cell>
          <cell r="AD827" t="str">
            <v>-</v>
          </cell>
          <cell r="AE827" t="str">
            <v>-</v>
          </cell>
          <cell r="AF827" t="str">
            <v>-</v>
          </cell>
          <cell r="AG827" t="str">
            <v>-</v>
          </cell>
          <cell r="AH827" t="str">
            <v>-</v>
          </cell>
          <cell r="AI827" t="str">
            <v>-</v>
          </cell>
          <cell r="AJ827">
            <v>0</v>
          </cell>
          <cell r="AK827" t="str">
            <v>-</v>
          </cell>
          <cell r="AL827" t="str">
            <v>-</v>
          </cell>
          <cell r="AM827" t="str">
            <v>-</v>
          </cell>
          <cell r="AN827" t="str">
            <v>-</v>
          </cell>
          <cell r="AO827" t="str">
            <v>-</v>
          </cell>
          <cell r="AP827" t="str">
            <v>-</v>
          </cell>
          <cell r="AQ827" t="str">
            <v>-</v>
          </cell>
          <cell r="AR827" t="str">
            <v>-</v>
          </cell>
          <cell r="AS827" t="str">
            <v>-</v>
          </cell>
          <cell r="AT827" t="str">
            <v>-</v>
          </cell>
          <cell r="AU827" t="str">
            <v>-</v>
          </cell>
          <cell r="AV827" t="str">
            <v>-</v>
          </cell>
          <cell r="AW827">
            <v>1</v>
          </cell>
          <cell r="AX827" t="str">
            <v>-</v>
          </cell>
          <cell r="AY827">
            <v>1</v>
          </cell>
          <cell r="AZ827">
            <v>1</v>
          </cell>
          <cell r="BA827">
            <v>1</v>
          </cell>
          <cell r="BB827" t="str">
            <v>MO20</v>
          </cell>
          <cell r="BC827">
            <v>150</v>
          </cell>
          <cell r="BD827">
            <v>1</v>
          </cell>
          <cell r="BE827" t="str">
            <v>MO10</v>
          </cell>
          <cell r="BF827">
            <v>150</v>
          </cell>
          <cell r="BG827" t="str">
            <v>-</v>
          </cell>
          <cell r="BH827" t="str">
            <v>-</v>
          </cell>
          <cell r="BI827" t="str">
            <v>-</v>
          </cell>
          <cell r="BJ827" t="str">
            <v>-</v>
          </cell>
          <cell r="BK827" t="str">
            <v>-</v>
          </cell>
          <cell r="BL827" t="str">
            <v>-</v>
          </cell>
          <cell r="BM827" t="str">
            <v>-</v>
          </cell>
          <cell r="BN827" t="str">
            <v>-</v>
          </cell>
          <cell r="BO827" t="str">
            <v>-</v>
          </cell>
          <cell r="BP827" t="str">
            <v>-</v>
          </cell>
          <cell r="BQ827" t="str">
            <v>-</v>
          </cell>
          <cell r="BR827">
            <v>8755</v>
          </cell>
          <cell r="BS827">
            <v>0</v>
          </cell>
          <cell r="BT827">
            <v>0</v>
          </cell>
          <cell r="BU827">
            <v>0</v>
          </cell>
          <cell r="BW827" t="str">
            <v>Administracion, Imprevistos, Utilidad (AIU)</v>
          </cell>
          <cell r="BX827">
            <v>0</v>
          </cell>
          <cell r="BY827">
            <v>0</v>
          </cell>
          <cell r="BZ827">
            <v>0</v>
          </cell>
          <cell r="CA827">
            <v>0</v>
          </cell>
        </row>
        <row r="828">
          <cell r="D828" t="str">
            <v>COLLAR PVC DE DERIVACION DE 2"*3/4"</v>
          </cell>
          <cell r="E828" t="str">
            <v>UN</v>
          </cell>
          <cell r="F828" t="str">
            <v>MG501</v>
          </cell>
          <cell r="G828">
            <v>0.05</v>
          </cell>
          <cell r="H828" t="str">
            <v>-</v>
          </cell>
          <cell r="I828" t="str">
            <v>-</v>
          </cell>
          <cell r="J828" t="str">
            <v>-</v>
          </cell>
          <cell r="K828" t="str">
            <v>-</v>
          </cell>
          <cell r="L828" t="str">
            <v>-</v>
          </cell>
          <cell r="M828" t="str">
            <v>-</v>
          </cell>
          <cell r="N828" t="str">
            <v>-</v>
          </cell>
          <cell r="O828" t="str">
            <v>-</v>
          </cell>
          <cell r="P828" t="str">
            <v>C6153</v>
          </cell>
          <cell r="Q828">
            <v>1</v>
          </cell>
          <cell r="R828" t="str">
            <v>-</v>
          </cell>
          <cell r="S828" t="str">
            <v>-</v>
          </cell>
          <cell r="T828" t="str">
            <v>-</v>
          </cell>
          <cell r="U828" t="str">
            <v>-</v>
          </cell>
          <cell r="V828" t="str">
            <v>-</v>
          </cell>
          <cell r="W828" t="str">
            <v>-</v>
          </cell>
          <cell r="X828" t="str">
            <v>-</v>
          </cell>
          <cell r="Y828" t="str">
            <v>-</v>
          </cell>
          <cell r="Z828" t="str">
            <v>-</v>
          </cell>
          <cell r="AA828" t="str">
            <v>-</v>
          </cell>
          <cell r="AB828" t="str">
            <v>-</v>
          </cell>
          <cell r="AC828" t="str">
            <v>-</v>
          </cell>
          <cell r="AD828" t="str">
            <v>-</v>
          </cell>
          <cell r="AE828" t="str">
            <v>-</v>
          </cell>
          <cell r="AF828" t="str">
            <v>-</v>
          </cell>
          <cell r="AG828" t="str">
            <v>-</v>
          </cell>
          <cell r="AH828" t="str">
            <v>-</v>
          </cell>
          <cell r="AI828" t="str">
            <v>-</v>
          </cell>
          <cell r="AJ828">
            <v>0</v>
          </cell>
          <cell r="AK828" t="str">
            <v>-</v>
          </cell>
          <cell r="AL828" t="str">
            <v>-</v>
          </cell>
          <cell r="AM828" t="str">
            <v>-</v>
          </cell>
          <cell r="AN828" t="str">
            <v>-</v>
          </cell>
          <cell r="AO828" t="str">
            <v>-</v>
          </cell>
          <cell r="AP828" t="str">
            <v>-</v>
          </cell>
          <cell r="AQ828" t="str">
            <v>-</v>
          </cell>
          <cell r="AR828" t="str">
            <v>-</v>
          </cell>
          <cell r="AS828" t="str">
            <v>-</v>
          </cell>
          <cell r="AT828" t="str">
            <v>-</v>
          </cell>
          <cell r="AU828" t="str">
            <v>-</v>
          </cell>
          <cell r="AV828" t="str">
            <v>-</v>
          </cell>
          <cell r="AW828">
            <v>1</v>
          </cell>
          <cell r="AX828" t="str">
            <v>-</v>
          </cell>
          <cell r="AY828">
            <v>1</v>
          </cell>
          <cell r="AZ828">
            <v>1</v>
          </cell>
          <cell r="BA828">
            <v>1</v>
          </cell>
          <cell r="BB828" t="str">
            <v>MO20</v>
          </cell>
          <cell r="BC828">
            <v>120</v>
          </cell>
          <cell r="BD828">
            <v>1</v>
          </cell>
          <cell r="BE828" t="str">
            <v>MO10</v>
          </cell>
          <cell r="BF828">
            <v>120</v>
          </cell>
          <cell r="BG828" t="str">
            <v>-</v>
          </cell>
          <cell r="BH828" t="str">
            <v>-</v>
          </cell>
          <cell r="BI828" t="str">
            <v>-</v>
          </cell>
          <cell r="BJ828" t="str">
            <v>-</v>
          </cell>
          <cell r="BK828" t="str">
            <v>-</v>
          </cell>
          <cell r="BL828" t="str">
            <v>-</v>
          </cell>
          <cell r="BM828" t="str">
            <v>-</v>
          </cell>
          <cell r="BN828" t="str">
            <v>-</v>
          </cell>
          <cell r="BO828" t="str">
            <v>-</v>
          </cell>
          <cell r="BP828" t="str">
            <v>-</v>
          </cell>
          <cell r="BQ828" t="str">
            <v>-</v>
          </cell>
          <cell r="BR828">
            <v>6414</v>
          </cell>
          <cell r="BS828">
            <v>0</v>
          </cell>
          <cell r="BT828">
            <v>0</v>
          </cell>
          <cell r="BU828">
            <v>0</v>
          </cell>
          <cell r="BW828" t="str">
            <v>Administracion, Imprevistos, Utilidad (AIU)</v>
          </cell>
          <cell r="BX828">
            <v>0</v>
          </cell>
          <cell r="BY828">
            <v>0</v>
          </cell>
          <cell r="BZ828">
            <v>0</v>
          </cell>
          <cell r="CA828">
            <v>0</v>
          </cell>
        </row>
        <row r="829">
          <cell r="D829" t="str">
            <v>Suministro e instalacion Adaptador 3" HD BxE  para PVC</v>
          </cell>
          <cell r="E829" t="str">
            <v>UN</v>
          </cell>
          <cell r="F829" t="str">
            <v>MG501</v>
          </cell>
          <cell r="G829">
            <v>0.05</v>
          </cell>
          <cell r="H829" t="str">
            <v>-</v>
          </cell>
          <cell r="I829" t="str">
            <v>-</v>
          </cell>
          <cell r="J829" t="str">
            <v>-</v>
          </cell>
          <cell r="K829" t="str">
            <v>-</v>
          </cell>
          <cell r="L829" t="str">
            <v>-</v>
          </cell>
          <cell r="M829" t="str">
            <v>-</v>
          </cell>
          <cell r="N829" t="str">
            <v>-</v>
          </cell>
          <cell r="O829" t="str">
            <v>-</v>
          </cell>
          <cell r="P829" t="str">
            <v>C5514</v>
          </cell>
          <cell r="Q829">
            <v>1</v>
          </cell>
          <cell r="R829" t="str">
            <v>-</v>
          </cell>
          <cell r="S829" t="str">
            <v>-</v>
          </cell>
          <cell r="T829" t="str">
            <v>-</v>
          </cell>
          <cell r="U829" t="str">
            <v>-</v>
          </cell>
          <cell r="V829" t="str">
            <v>-</v>
          </cell>
          <cell r="W829" t="str">
            <v>-</v>
          </cell>
          <cell r="X829" t="str">
            <v>-</v>
          </cell>
          <cell r="Y829" t="str">
            <v>-</v>
          </cell>
          <cell r="Z829" t="str">
            <v>-</v>
          </cell>
          <cell r="AA829" t="str">
            <v>-</v>
          </cell>
          <cell r="AB829" t="str">
            <v>-</v>
          </cell>
          <cell r="AC829" t="str">
            <v>-</v>
          </cell>
          <cell r="AD829" t="str">
            <v>-</v>
          </cell>
          <cell r="AE829" t="str">
            <v>-</v>
          </cell>
          <cell r="AF829" t="str">
            <v>-</v>
          </cell>
          <cell r="AG829" t="str">
            <v>-</v>
          </cell>
          <cell r="AH829" t="str">
            <v>-</v>
          </cell>
          <cell r="AI829" t="str">
            <v>-</v>
          </cell>
          <cell r="AJ829">
            <v>0</v>
          </cell>
          <cell r="AK829" t="str">
            <v>-</v>
          </cell>
          <cell r="AL829" t="str">
            <v>-</v>
          </cell>
          <cell r="AM829" t="str">
            <v>-</v>
          </cell>
          <cell r="AN829" t="str">
            <v>-</v>
          </cell>
          <cell r="AO829" t="str">
            <v>-</v>
          </cell>
          <cell r="AP829" t="str">
            <v>-</v>
          </cell>
          <cell r="AQ829" t="str">
            <v>-</v>
          </cell>
          <cell r="AR829" t="str">
            <v>-</v>
          </cell>
          <cell r="AS829" t="str">
            <v>-</v>
          </cell>
          <cell r="AT829" t="str">
            <v>-</v>
          </cell>
          <cell r="AU829" t="str">
            <v>-</v>
          </cell>
          <cell r="AV829" t="str">
            <v>-</v>
          </cell>
          <cell r="AW829">
            <v>1</v>
          </cell>
          <cell r="AX829" t="str">
            <v>-</v>
          </cell>
          <cell r="AY829">
            <v>1</v>
          </cell>
          <cell r="AZ829">
            <v>1</v>
          </cell>
          <cell r="BA829">
            <v>1</v>
          </cell>
          <cell r="BB829" t="str">
            <v>MO20</v>
          </cell>
          <cell r="BC829">
            <v>10</v>
          </cell>
          <cell r="BD829">
            <v>1</v>
          </cell>
          <cell r="BE829" t="str">
            <v>MO10</v>
          </cell>
          <cell r="BF829">
            <v>10</v>
          </cell>
          <cell r="BG829" t="str">
            <v>-</v>
          </cell>
          <cell r="BH829" t="str">
            <v>-</v>
          </cell>
          <cell r="BI829" t="str">
            <v>-</v>
          </cell>
          <cell r="BJ829" t="str">
            <v>-</v>
          </cell>
          <cell r="BK829" t="str">
            <v>-</v>
          </cell>
          <cell r="BL829" t="str">
            <v>-</v>
          </cell>
          <cell r="BM829" t="str">
            <v>-</v>
          </cell>
          <cell r="BN829" t="str">
            <v>-</v>
          </cell>
          <cell r="BO829" t="str">
            <v>-</v>
          </cell>
          <cell r="BP829" t="str">
            <v>-</v>
          </cell>
          <cell r="BQ829" t="str">
            <v>-</v>
          </cell>
          <cell r="BR829">
            <v>64330</v>
          </cell>
          <cell r="BS829">
            <v>0</v>
          </cell>
          <cell r="BT829">
            <v>0</v>
          </cell>
          <cell r="BU829">
            <v>0</v>
          </cell>
          <cell r="BW829" t="str">
            <v>Administracion, Imprevistos, Utilidad (AIU)</v>
          </cell>
          <cell r="BX829">
            <v>0</v>
          </cell>
          <cell r="BY829">
            <v>0</v>
          </cell>
          <cell r="BZ829">
            <v>0</v>
          </cell>
          <cell r="CA829">
            <v>0</v>
          </cell>
        </row>
        <row r="830">
          <cell r="D830" t="str">
            <v>Suministro e instalacion adoquin vehicular en concreto</v>
          </cell>
          <cell r="E830" t="str">
            <v>M2</v>
          </cell>
          <cell r="F830" t="str">
            <v>MG501</v>
          </cell>
          <cell r="G830">
            <v>0.05</v>
          </cell>
          <cell r="H830" t="str">
            <v>MG515</v>
          </cell>
          <cell r="I830">
            <v>5</v>
          </cell>
          <cell r="J830" t="str">
            <v>-</v>
          </cell>
          <cell r="K830" t="str">
            <v>-</v>
          </cell>
          <cell r="L830" t="str">
            <v>-</v>
          </cell>
          <cell r="M830" t="str">
            <v>-</v>
          </cell>
          <cell r="N830" t="str">
            <v>-</v>
          </cell>
          <cell r="O830" t="str">
            <v>-</v>
          </cell>
          <cell r="P830" t="str">
            <v>C5191</v>
          </cell>
          <cell r="Q830">
            <v>1.05</v>
          </cell>
          <cell r="R830" t="str">
            <v>IGE1024</v>
          </cell>
          <cell r="S830">
            <v>0.11</v>
          </cell>
          <cell r="T830" t="str">
            <v>IGE1013</v>
          </cell>
          <cell r="U830">
            <v>5</v>
          </cell>
          <cell r="V830" t="str">
            <v>-</v>
          </cell>
          <cell r="W830" t="str">
            <v>-</v>
          </cell>
          <cell r="X830" t="str">
            <v>-</v>
          </cell>
          <cell r="Y830" t="str">
            <v>-</v>
          </cell>
          <cell r="Z830" t="str">
            <v>-</v>
          </cell>
          <cell r="AA830" t="str">
            <v>-</v>
          </cell>
          <cell r="AB830" t="str">
            <v>-</v>
          </cell>
          <cell r="AC830" t="str">
            <v>-</v>
          </cell>
          <cell r="AD830" t="str">
            <v>-</v>
          </cell>
          <cell r="AE830" t="str">
            <v>-</v>
          </cell>
          <cell r="AF830" t="str">
            <v>-</v>
          </cell>
          <cell r="AG830" t="str">
            <v>-</v>
          </cell>
          <cell r="AH830" t="str">
            <v>-</v>
          </cell>
          <cell r="AI830" t="str">
            <v>-</v>
          </cell>
          <cell r="AJ830">
            <v>0</v>
          </cell>
          <cell r="AK830" t="str">
            <v>-</v>
          </cell>
          <cell r="AL830" t="str">
            <v>-</v>
          </cell>
          <cell r="AM830" t="str">
            <v>-</v>
          </cell>
          <cell r="AN830" t="str">
            <v>-</v>
          </cell>
          <cell r="AO830" t="str">
            <v>-</v>
          </cell>
          <cell r="AP830" t="str">
            <v>-</v>
          </cell>
          <cell r="AQ830" t="str">
            <v>-</v>
          </cell>
          <cell r="AR830" t="str">
            <v>-</v>
          </cell>
          <cell r="AS830" t="str">
            <v>-</v>
          </cell>
          <cell r="AT830" t="str">
            <v>-</v>
          </cell>
          <cell r="AU830" t="str">
            <v>-</v>
          </cell>
          <cell r="AV830" t="str">
            <v>-</v>
          </cell>
          <cell r="AW830">
            <v>1</v>
          </cell>
          <cell r="AX830" t="str">
            <v>-</v>
          </cell>
          <cell r="AY830">
            <v>1</v>
          </cell>
          <cell r="AZ830">
            <v>1</v>
          </cell>
          <cell r="BA830">
            <v>1</v>
          </cell>
          <cell r="BB830" t="str">
            <v>MO20</v>
          </cell>
          <cell r="BC830">
            <v>12</v>
          </cell>
          <cell r="BD830">
            <v>2</v>
          </cell>
          <cell r="BE830" t="str">
            <v>MO10</v>
          </cell>
          <cell r="BF830">
            <v>12</v>
          </cell>
          <cell r="BG830" t="str">
            <v>-</v>
          </cell>
          <cell r="BH830" t="str">
            <v>-</v>
          </cell>
          <cell r="BI830" t="str">
            <v>-</v>
          </cell>
          <cell r="BJ830" t="str">
            <v>-</v>
          </cell>
          <cell r="BK830" t="str">
            <v>-</v>
          </cell>
          <cell r="BL830" t="str">
            <v>-</v>
          </cell>
          <cell r="BM830" t="str">
            <v>-</v>
          </cell>
          <cell r="BN830" t="str">
            <v>-</v>
          </cell>
          <cell r="BO830" t="str">
            <v>-</v>
          </cell>
          <cell r="BP830" t="str">
            <v>-</v>
          </cell>
          <cell r="BQ830" t="str">
            <v>-</v>
          </cell>
          <cell r="BR830">
            <v>82566</v>
          </cell>
          <cell r="BS830">
            <v>0</v>
          </cell>
          <cell r="BT830">
            <v>82566</v>
          </cell>
          <cell r="BU830" t="str">
            <v>PDA ALCANTARILLADO SAN MIGUEL DE SEMA</v>
          </cell>
          <cell r="BW830" t="str">
            <v>Administracion, Imprevistos, Utilidad (AIU)</v>
          </cell>
          <cell r="BX830">
            <v>0</v>
          </cell>
          <cell r="BY830">
            <v>0</v>
          </cell>
          <cell r="BZ830">
            <v>0</v>
          </cell>
          <cell r="CA830">
            <v>0</v>
          </cell>
        </row>
        <row r="831">
          <cell r="D831" t="str">
            <v>Suministro e instalacion adoquin vehicular en ancilla</v>
          </cell>
          <cell r="E831" t="str">
            <v>M2</v>
          </cell>
          <cell r="F831" t="str">
            <v>MG501</v>
          </cell>
          <cell r="G831">
            <v>0.05</v>
          </cell>
          <cell r="H831" t="str">
            <v>MG515</v>
          </cell>
          <cell r="I831">
            <v>5</v>
          </cell>
          <cell r="J831" t="str">
            <v>-</v>
          </cell>
          <cell r="K831" t="str">
            <v>-</v>
          </cell>
          <cell r="L831" t="str">
            <v>-</v>
          </cell>
          <cell r="M831" t="str">
            <v>-</v>
          </cell>
          <cell r="N831" t="str">
            <v>-</v>
          </cell>
          <cell r="O831" t="str">
            <v>-</v>
          </cell>
          <cell r="P831" t="str">
            <v>C5627</v>
          </cell>
          <cell r="Q831">
            <v>1.05</v>
          </cell>
          <cell r="R831" t="str">
            <v>IGE1024</v>
          </cell>
          <cell r="S831">
            <v>0.11</v>
          </cell>
          <cell r="T831" t="str">
            <v>IGE1013</v>
          </cell>
          <cell r="U831">
            <v>5</v>
          </cell>
          <cell r="V831" t="str">
            <v>-</v>
          </cell>
          <cell r="W831" t="str">
            <v>-</v>
          </cell>
          <cell r="X831" t="str">
            <v>-</v>
          </cell>
          <cell r="Y831" t="str">
            <v>-</v>
          </cell>
          <cell r="Z831" t="str">
            <v>-</v>
          </cell>
          <cell r="AA831" t="str">
            <v>-</v>
          </cell>
          <cell r="AB831" t="str">
            <v>-</v>
          </cell>
          <cell r="AC831" t="str">
            <v>-</v>
          </cell>
          <cell r="AD831" t="str">
            <v>-</v>
          </cell>
          <cell r="AE831" t="str">
            <v>-</v>
          </cell>
          <cell r="AF831" t="str">
            <v>-</v>
          </cell>
          <cell r="AG831" t="str">
            <v>-</v>
          </cell>
          <cell r="AH831" t="str">
            <v>-</v>
          </cell>
          <cell r="AI831" t="str">
            <v>-</v>
          </cell>
          <cell r="AJ831">
            <v>0</v>
          </cell>
          <cell r="AK831" t="str">
            <v>-</v>
          </cell>
          <cell r="AL831" t="str">
            <v>-</v>
          </cell>
          <cell r="AM831" t="str">
            <v>-</v>
          </cell>
          <cell r="AN831" t="str">
            <v>-</v>
          </cell>
          <cell r="AO831" t="str">
            <v>-</v>
          </cell>
          <cell r="AP831" t="str">
            <v>-</v>
          </cell>
          <cell r="AQ831" t="str">
            <v>-</v>
          </cell>
          <cell r="AR831" t="str">
            <v>-</v>
          </cell>
          <cell r="AS831" t="str">
            <v>-</v>
          </cell>
          <cell r="AT831" t="str">
            <v>-</v>
          </cell>
          <cell r="AU831" t="str">
            <v>-</v>
          </cell>
          <cell r="AV831" t="str">
            <v>-</v>
          </cell>
          <cell r="AW831">
            <v>1</v>
          </cell>
          <cell r="AX831" t="str">
            <v>-</v>
          </cell>
          <cell r="AY831">
            <v>1</v>
          </cell>
          <cell r="AZ831">
            <v>1</v>
          </cell>
          <cell r="BA831">
            <v>1</v>
          </cell>
          <cell r="BB831" t="str">
            <v>MO20</v>
          </cell>
          <cell r="BC831">
            <v>12</v>
          </cell>
          <cell r="BD831">
            <v>2</v>
          </cell>
          <cell r="BE831" t="str">
            <v>MO10</v>
          </cell>
          <cell r="BF831">
            <v>12</v>
          </cell>
          <cell r="BG831" t="str">
            <v>-</v>
          </cell>
          <cell r="BH831" t="str">
            <v>-</v>
          </cell>
          <cell r="BI831" t="str">
            <v>-</v>
          </cell>
          <cell r="BJ831" t="str">
            <v>-</v>
          </cell>
          <cell r="BK831" t="str">
            <v>-</v>
          </cell>
          <cell r="BL831" t="str">
            <v>-</v>
          </cell>
          <cell r="BM831" t="str">
            <v>-</v>
          </cell>
          <cell r="BN831" t="str">
            <v>-</v>
          </cell>
          <cell r="BO831" t="str">
            <v>-</v>
          </cell>
          <cell r="BP831" t="str">
            <v>-</v>
          </cell>
          <cell r="BQ831" t="str">
            <v>-</v>
          </cell>
          <cell r="BR831">
            <v>52978</v>
          </cell>
          <cell r="BS831">
            <v>0</v>
          </cell>
          <cell r="BT831">
            <v>52978</v>
          </cell>
          <cell r="BU831" t="str">
            <v>PDA ALCANTARILLADO SAN MIGUEL DE SEMA</v>
          </cell>
          <cell r="BW831" t="str">
            <v>Administracion, Imprevistos, Utilidad (AIU)</v>
          </cell>
          <cell r="BX831">
            <v>0</v>
          </cell>
          <cell r="BY831">
            <v>0</v>
          </cell>
          <cell r="BZ831">
            <v>0</v>
          </cell>
          <cell r="CA831">
            <v>0</v>
          </cell>
        </row>
        <row r="832">
          <cell r="D832" t="str">
            <v>Suministro e instalacion adoquin EN ADRILLO TOLETE COMUN</v>
          </cell>
          <cell r="E832" t="str">
            <v>M2</v>
          </cell>
          <cell r="F832" t="str">
            <v>MG501</v>
          </cell>
          <cell r="G832">
            <v>0.1</v>
          </cell>
          <cell r="H832" t="str">
            <v>MG515</v>
          </cell>
          <cell r="I832">
            <v>5</v>
          </cell>
          <cell r="J832" t="str">
            <v>-</v>
          </cell>
          <cell r="K832" t="str">
            <v>-</v>
          </cell>
          <cell r="L832" t="str">
            <v>-</v>
          </cell>
          <cell r="M832" t="str">
            <v>-</v>
          </cell>
          <cell r="N832" t="str">
            <v>-</v>
          </cell>
          <cell r="O832" t="str">
            <v>-</v>
          </cell>
          <cell r="P832" t="str">
            <v>IGE1148</v>
          </cell>
          <cell r="Q832">
            <v>55</v>
          </cell>
          <cell r="R832" t="str">
            <v>IGE1024</v>
          </cell>
          <cell r="S832">
            <v>0.11</v>
          </cell>
          <cell r="T832" t="str">
            <v>IGE1013</v>
          </cell>
          <cell r="U832">
            <v>5</v>
          </cell>
          <cell r="V832" t="str">
            <v>-</v>
          </cell>
          <cell r="W832" t="str">
            <v>-</v>
          </cell>
          <cell r="X832" t="str">
            <v>-</v>
          </cell>
          <cell r="Y832" t="str">
            <v>-</v>
          </cell>
          <cell r="Z832" t="str">
            <v>-</v>
          </cell>
          <cell r="AA832" t="str">
            <v>-</v>
          </cell>
          <cell r="AB832" t="str">
            <v>-</v>
          </cell>
          <cell r="AC832" t="str">
            <v>-</v>
          </cell>
          <cell r="AD832" t="str">
            <v>-</v>
          </cell>
          <cell r="AE832" t="str">
            <v>-</v>
          </cell>
          <cell r="AF832" t="str">
            <v>-</v>
          </cell>
          <cell r="AG832" t="str">
            <v>-</v>
          </cell>
          <cell r="AH832" t="str">
            <v>-</v>
          </cell>
          <cell r="AI832" t="str">
            <v>-</v>
          </cell>
          <cell r="AJ832">
            <v>0</v>
          </cell>
          <cell r="AK832" t="str">
            <v>-</v>
          </cell>
          <cell r="AL832" t="str">
            <v>-</v>
          </cell>
          <cell r="AM832" t="str">
            <v>-</v>
          </cell>
          <cell r="AN832" t="str">
            <v>-</v>
          </cell>
          <cell r="AO832" t="str">
            <v>-</v>
          </cell>
          <cell r="AP832" t="str">
            <v>-</v>
          </cell>
          <cell r="AQ832" t="str">
            <v>-</v>
          </cell>
          <cell r="AR832" t="str">
            <v>-</v>
          </cell>
          <cell r="AS832" t="str">
            <v>-</v>
          </cell>
          <cell r="AT832" t="str">
            <v>-</v>
          </cell>
          <cell r="AU832" t="str">
            <v>-</v>
          </cell>
          <cell r="AV832" t="str">
            <v>-</v>
          </cell>
          <cell r="AW832">
            <v>1</v>
          </cell>
          <cell r="AX832" t="str">
            <v>-</v>
          </cell>
          <cell r="AY832">
            <v>1</v>
          </cell>
          <cell r="AZ832">
            <v>1</v>
          </cell>
          <cell r="BA832">
            <v>1</v>
          </cell>
          <cell r="BB832" t="str">
            <v>MO20</v>
          </cell>
          <cell r="BC832">
            <v>15</v>
          </cell>
          <cell r="BD832">
            <v>2</v>
          </cell>
          <cell r="BE832" t="str">
            <v>MO10</v>
          </cell>
          <cell r="BF832">
            <v>15</v>
          </cell>
          <cell r="BG832" t="str">
            <v>-</v>
          </cell>
          <cell r="BH832" t="str">
            <v>-</v>
          </cell>
          <cell r="BI832" t="str">
            <v>-</v>
          </cell>
          <cell r="BJ832" t="str">
            <v>-</v>
          </cell>
          <cell r="BK832" t="str">
            <v>-</v>
          </cell>
          <cell r="BL832" t="str">
            <v>-</v>
          </cell>
          <cell r="BM832" t="str">
            <v>-</v>
          </cell>
          <cell r="BN832" t="str">
            <v>-</v>
          </cell>
          <cell r="BO832" t="str">
            <v>-</v>
          </cell>
          <cell r="BP832" t="str">
            <v>-</v>
          </cell>
          <cell r="BQ832" t="str">
            <v>-</v>
          </cell>
          <cell r="BR832">
            <v>61205</v>
          </cell>
          <cell r="BS832">
            <v>0</v>
          </cell>
          <cell r="BT832">
            <v>61205</v>
          </cell>
          <cell r="BU832" t="str">
            <v>PDA ALCANTARILLADO SAN MIGUEL DE SEMA</v>
          </cell>
          <cell r="BW832" t="str">
            <v>Administracion, Imprevistos, Utilidad (AIU)</v>
          </cell>
          <cell r="BX832">
            <v>0</v>
          </cell>
          <cell r="BY832">
            <v>0</v>
          </cell>
          <cell r="BZ832">
            <v>0</v>
          </cell>
          <cell r="CA832">
            <v>0</v>
          </cell>
        </row>
        <row r="833">
          <cell r="D833" t="str">
            <v>Suministro e instalacion base anti-vibratoria en concreto de 21 Mpa.</v>
          </cell>
          <cell r="E833" t="str">
            <v>M3</v>
          </cell>
          <cell r="F833" t="str">
            <v>MG501</v>
          </cell>
          <cell r="G833">
            <v>0.05</v>
          </cell>
          <cell r="H833" t="str">
            <v>MG519</v>
          </cell>
          <cell r="I833">
            <v>1</v>
          </cell>
          <cell r="J833" t="str">
            <v>-</v>
          </cell>
          <cell r="K833" t="str">
            <v>-</v>
          </cell>
          <cell r="L833" t="str">
            <v>-</v>
          </cell>
          <cell r="M833" t="str">
            <v>-</v>
          </cell>
          <cell r="N833" t="str">
            <v>-</v>
          </cell>
          <cell r="O833" t="str">
            <v>-</v>
          </cell>
          <cell r="P833" t="str">
            <v>IGE1096</v>
          </cell>
          <cell r="Q833">
            <v>1.04</v>
          </cell>
          <cell r="R833" t="str">
            <v>IGV2038</v>
          </cell>
          <cell r="S833">
            <v>1</v>
          </cell>
          <cell r="T833" t="str">
            <v>C5256</v>
          </cell>
          <cell r="U833">
            <v>0.3</v>
          </cell>
          <cell r="V833" t="str">
            <v>-</v>
          </cell>
          <cell r="W833" t="str">
            <v>-</v>
          </cell>
          <cell r="X833" t="str">
            <v>-</v>
          </cell>
          <cell r="Y833" t="str">
            <v>-</v>
          </cell>
          <cell r="Z833" t="str">
            <v>-</v>
          </cell>
          <cell r="AA833" t="str">
            <v>-</v>
          </cell>
          <cell r="AB833" t="str">
            <v>-</v>
          </cell>
          <cell r="AC833" t="str">
            <v>-</v>
          </cell>
          <cell r="AD833" t="str">
            <v>-</v>
          </cell>
          <cell r="AE833" t="str">
            <v>-</v>
          </cell>
          <cell r="AF833" t="str">
            <v>-</v>
          </cell>
          <cell r="AG833" t="str">
            <v>-</v>
          </cell>
          <cell r="AH833" t="str">
            <v>-</v>
          </cell>
          <cell r="AI833" t="str">
            <v>-</v>
          </cell>
          <cell r="AJ833">
            <v>0</v>
          </cell>
          <cell r="AK833" t="str">
            <v>-</v>
          </cell>
          <cell r="AL833" t="str">
            <v>-</v>
          </cell>
          <cell r="AM833" t="str">
            <v>-</v>
          </cell>
          <cell r="AN833" t="str">
            <v>-</v>
          </cell>
          <cell r="AO833" t="str">
            <v>-</v>
          </cell>
          <cell r="AP833" t="str">
            <v>-</v>
          </cell>
          <cell r="AQ833" t="str">
            <v>-</v>
          </cell>
          <cell r="AR833" t="str">
            <v>-</v>
          </cell>
          <cell r="AS833" t="str">
            <v>-</v>
          </cell>
          <cell r="AT833" t="str">
            <v>-</v>
          </cell>
          <cell r="AU833" t="str">
            <v>-</v>
          </cell>
          <cell r="AV833" t="str">
            <v>-</v>
          </cell>
          <cell r="AW833">
            <v>1</v>
          </cell>
          <cell r="AX833" t="str">
            <v>-</v>
          </cell>
          <cell r="AY833">
            <v>1</v>
          </cell>
          <cell r="AZ833">
            <v>1</v>
          </cell>
          <cell r="BA833">
            <v>1</v>
          </cell>
          <cell r="BB833" t="str">
            <v>MO20</v>
          </cell>
          <cell r="BC833">
            <v>3.5</v>
          </cell>
          <cell r="BD833">
            <v>2</v>
          </cell>
          <cell r="BE833" t="str">
            <v>MO10</v>
          </cell>
          <cell r="BF833">
            <v>3.5</v>
          </cell>
          <cell r="BG833" t="str">
            <v>-</v>
          </cell>
          <cell r="BH833" t="str">
            <v>-</v>
          </cell>
          <cell r="BI833" t="str">
            <v>-</v>
          </cell>
          <cell r="BJ833" t="str">
            <v>-</v>
          </cell>
          <cell r="BK833" t="str">
            <v>-</v>
          </cell>
          <cell r="BL833" t="str">
            <v>-</v>
          </cell>
          <cell r="BM833" t="str">
            <v>-</v>
          </cell>
          <cell r="BN833" t="str">
            <v>-</v>
          </cell>
          <cell r="BO833" t="str">
            <v>-</v>
          </cell>
          <cell r="BP833" t="str">
            <v>-</v>
          </cell>
          <cell r="BQ833" t="str">
            <v>-</v>
          </cell>
          <cell r="BR833">
            <v>546868</v>
          </cell>
          <cell r="BS833">
            <v>0</v>
          </cell>
          <cell r="BT833">
            <v>546868</v>
          </cell>
          <cell r="BU833">
            <v>0</v>
          </cell>
          <cell r="BW833" t="str">
            <v>Administracion, Imprevistos, Utilidad (AIU)</v>
          </cell>
          <cell r="BX833">
            <v>0</v>
          </cell>
          <cell r="BY833">
            <v>0</v>
          </cell>
          <cell r="BZ833">
            <v>0</v>
          </cell>
          <cell r="CA833">
            <v>0</v>
          </cell>
        </row>
        <row r="834">
          <cell r="D834" t="str">
            <v>Suministro e instalación Candados No. 40</v>
          </cell>
          <cell r="E834" t="str">
            <v>UND</v>
          </cell>
          <cell r="F834" t="str">
            <v>-</v>
          </cell>
          <cell r="G834" t="str">
            <v>-</v>
          </cell>
          <cell r="H834" t="str">
            <v>-</v>
          </cell>
          <cell r="I834" t="str">
            <v>-</v>
          </cell>
          <cell r="J834" t="str">
            <v>-</v>
          </cell>
          <cell r="K834" t="str">
            <v>-</v>
          </cell>
          <cell r="L834" t="str">
            <v>-</v>
          </cell>
          <cell r="M834" t="str">
            <v>-</v>
          </cell>
          <cell r="N834" t="str">
            <v>-</v>
          </cell>
          <cell r="O834" t="str">
            <v>-</v>
          </cell>
          <cell r="P834" t="str">
            <v>C5037</v>
          </cell>
          <cell r="Q834">
            <v>1</v>
          </cell>
          <cell r="R834" t="str">
            <v>-</v>
          </cell>
          <cell r="S834" t="str">
            <v>-</v>
          </cell>
          <cell r="T834" t="str">
            <v>-</v>
          </cell>
          <cell r="U834" t="str">
            <v>-</v>
          </cell>
          <cell r="V834" t="str">
            <v>-</v>
          </cell>
          <cell r="W834" t="str">
            <v>-</v>
          </cell>
          <cell r="X834" t="str">
            <v>-</v>
          </cell>
          <cell r="Y834" t="str">
            <v>-</v>
          </cell>
          <cell r="Z834" t="str">
            <v>-</v>
          </cell>
          <cell r="AA834" t="str">
            <v>-</v>
          </cell>
          <cell r="AB834" t="str">
            <v>-</v>
          </cell>
          <cell r="AC834" t="str">
            <v>-</v>
          </cell>
          <cell r="AD834" t="str">
            <v>-</v>
          </cell>
          <cell r="AE834" t="str">
            <v>-</v>
          </cell>
          <cell r="AF834" t="str">
            <v>-</v>
          </cell>
          <cell r="AG834" t="str">
            <v>-</v>
          </cell>
          <cell r="AH834" t="str">
            <v>-</v>
          </cell>
          <cell r="AI834" t="str">
            <v>-</v>
          </cell>
          <cell r="AJ834">
            <v>0</v>
          </cell>
          <cell r="AK834" t="str">
            <v>-</v>
          </cell>
          <cell r="AL834" t="str">
            <v>-</v>
          </cell>
          <cell r="AM834" t="str">
            <v>-</v>
          </cell>
          <cell r="AN834" t="str">
            <v>-</v>
          </cell>
          <cell r="AO834" t="str">
            <v>-</v>
          </cell>
          <cell r="AP834" t="str">
            <v>-</v>
          </cell>
          <cell r="AQ834" t="str">
            <v>-</v>
          </cell>
          <cell r="AR834" t="str">
            <v>-</v>
          </cell>
          <cell r="AS834" t="str">
            <v>-</v>
          </cell>
          <cell r="AT834" t="str">
            <v>-</v>
          </cell>
          <cell r="AU834" t="str">
            <v>-</v>
          </cell>
          <cell r="AV834" t="str">
            <v>-</v>
          </cell>
          <cell r="AW834">
            <v>1</v>
          </cell>
          <cell r="AX834" t="str">
            <v>-</v>
          </cell>
          <cell r="AY834">
            <v>1</v>
          </cell>
          <cell r="AZ834">
            <v>1</v>
          </cell>
          <cell r="BA834">
            <v>1</v>
          </cell>
          <cell r="BB834" t="str">
            <v>MO10</v>
          </cell>
          <cell r="BC834">
            <v>4</v>
          </cell>
          <cell r="BD834" t="str">
            <v>-</v>
          </cell>
          <cell r="BE834" t="str">
            <v>-</v>
          </cell>
          <cell r="BF834" t="str">
            <v>-</v>
          </cell>
          <cell r="BG834" t="str">
            <v>-</v>
          </cell>
          <cell r="BH834" t="str">
            <v>-</v>
          </cell>
          <cell r="BI834" t="str">
            <v>-</v>
          </cell>
          <cell r="BJ834" t="str">
            <v>-</v>
          </cell>
          <cell r="BK834" t="str">
            <v>-</v>
          </cell>
          <cell r="BL834" t="str">
            <v>-</v>
          </cell>
          <cell r="BM834" t="str">
            <v>-</v>
          </cell>
          <cell r="BN834" t="str">
            <v>-</v>
          </cell>
          <cell r="BO834" t="str">
            <v>-</v>
          </cell>
          <cell r="BP834" t="str">
            <v>-</v>
          </cell>
          <cell r="BQ834" t="str">
            <v>-</v>
          </cell>
          <cell r="BR834">
            <v>18373</v>
          </cell>
          <cell r="BS834">
            <v>0</v>
          </cell>
          <cell r="BT834">
            <v>18373</v>
          </cell>
          <cell r="BU834">
            <v>0</v>
          </cell>
          <cell r="BW834" t="str">
            <v>Administracion, Imprevistos, Utilidad (AIU)</v>
          </cell>
          <cell r="BX834">
            <v>0</v>
          </cell>
          <cell r="BY834">
            <v>0</v>
          </cell>
          <cell r="BZ834">
            <v>0</v>
          </cell>
          <cell r="CA834">
            <v>0</v>
          </cell>
        </row>
        <row r="835">
          <cell r="D835" t="str">
            <v>Suministro e Instalación Cinta de Seguridad de 20 cms y conos de seguridad</v>
          </cell>
          <cell r="E835" t="str">
            <v>UN</v>
          </cell>
          <cell r="F835" t="str">
            <v>MG501</v>
          </cell>
          <cell r="G835">
            <v>0.05</v>
          </cell>
          <cell r="H835" t="str">
            <v>-</v>
          </cell>
          <cell r="I835" t="str">
            <v>-</v>
          </cell>
          <cell r="J835" t="str">
            <v>-</v>
          </cell>
          <cell r="K835" t="str">
            <v>-</v>
          </cell>
          <cell r="L835" t="str">
            <v>-</v>
          </cell>
          <cell r="M835" t="str">
            <v>-</v>
          </cell>
          <cell r="N835" t="str">
            <v>-</v>
          </cell>
          <cell r="O835" t="str">
            <v>-</v>
          </cell>
          <cell r="P835" t="str">
            <v>C5187</v>
          </cell>
          <cell r="Q835">
            <v>0.5</v>
          </cell>
          <cell r="R835" t="str">
            <v>C5417</v>
          </cell>
          <cell r="S835">
            <v>1</v>
          </cell>
          <cell r="T835" t="str">
            <v>-</v>
          </cell>
          <cell r="U835" t="str">
            <v>-</v>
          </cell>
          <cell r="V835" t="str">
            <v>-</v>
          </cell>
          <cell r="W835" t="str">
            <v>-</v>
          </cell>
          <cell r="X835" t="str">
            <v>-</v>
          </cell>
          <cell r="Y835" t="str">
            <v>-</v>
          </cell>
          <cell r="Z835" t="str">
            <v>-</v>
          </cell>
          <cell r="AA835" t="str">
            <v>-</v>
          </cell>
          <cell r="AB835" t="str">
            <v>-</v>
          </cell>
          <cell r="AC835" t="str">
            <v>-</v>
          </cell>
          <cell r="AD835" t="str">
            <v>-</v>
          </cell>
          <cell r="AE835" t="str">
            <v>-</v>
          </cell>
          <cell r="AF835" t="str">
            <v>-</v>
          </cell>
          <cell r="AG835" t="str">
            <v>-</v>
          </cell>
          <cell r="AH835" t="str">
            <v>-</v>
          </cell>
          <cell r="AI835" t="str">
            <v>-</v>
          </cell>
          <cell r="AJ835">
            <v>0</v>
          </cell>
          <cell r="AK835" t="str">
            <v>-</v>
          </cell>
          <cell r="AL835" t="str">
            <v>-</v>
          </cell>
          <cell r="AM835" t="str">
            <v>-</v>
          </cell>
          <cell r="AN835" t="str">
            <v>-</v>
          </cell>
          <cell r="AO835" t="str">
            <v>-</v>
          </cell>
          <cell r="AP835" t="str">
            <v>-</v>
          </cell>
          <cell r="AQ835" t="str">
            <v>-</v>
          </cell>
          <cell r="AR835" t="str">
            <v>-</v>
          </cell>
          <cell r="AS835" t="str">
            <v>-</v>
          </cell>
          <cell r="AT835" t="str">
            <v>-</v>
          </cell>
          <cell r="AU835" t="str">
            <v>-</v>
          </cell>
          <cell r="AV835" t="str">
            <v>-</v>
          </cell>
          <cell r="AW835">
            <v>1</v>
          </cell>
          <cell r="AX835" t="str">
            <v>-</v>
          </cell>
          <cell r="AY835">
            <v>1</v>
          </cell>
          <cell r="AZ835">
            <v>1</v>
          </cell>
          <cell r="BA835">
            <v>2</v>
          </cell>
          <cell r="BB835" t="str">
            <v>MO10</v>
          </cell>
          <cell r="BC835">
            <v>500</v>
          </cell>
          <cell r="BD835" t="str">
            <v>-</v>
          </cell>
          <cell r="BE835" t="str">
            <v>-</v>
          </cell>
          <cell r="BF835" t="str">
            <v>-</v>
          </cell>
          <cell r="BG835" t="str">
            <v>-</v>
          </cell>
          <cell r="BH835" t="str">
            <v>-</v>
          </cell>
          <cell r="BI835" t="str">
            <v>-</v>
          </cell>
          <cell r="BJ835" t="str">
            <v>-</v>
          </cell>
          <cell r="BK835" t="str">
            <v>-</v>
          </cell>
          <cell r="BL835" t="str">
            <v>-</v>
          </cell>
          <cell r="BM835" t="str">
            <v>-</v>
          </cell>
          <cell r="BN835" t="str">
            <v>-</v>
          </cell>
          <cell r="BO835" t="str">
            <v>-</v>
          </cell>
          <cell r="BP835" t="str">
            <v>-</v>
          </cell>
          <cell r="BQ835" t="str">
            <v>-</v>
          </cell>
          <cell r="BR835">
            <v>15691</v>
          </cell>
          <cell r="BS835">
            <v>0</v>
          </cell>
          <cell r="BT835">
            <v>0</v>
          </cell>
          <cell r="BU835">
            <v>0</v>
          </cell>
          <cell r="BW835" t="str">
            <v>Administracion, Imprevistos, Utilidad (AIU)</v>
          </cell>
          <cell r="BX835">
            <v>0</v>
          </cell>
          <cell r="BY835">
            <v>0</v>
          </cell>
          <cell r="BZ835">
            <v>0</v>
          </cell>
          <cell r="CA835">
            <v>0</v>
          </cell>
        </row>
        <row r="836">
          <cell r="D836" t="str">
            <v>CODO 45⁰  Ø:2" - HDPE</v>
          </cell>
          <cell r="E836" t="str">
            <v>un</v>
          </cell>
          <cell r="F836" t="str">
            <v>MG501</v>
          </cell>
          <cell r="G836">
            <v>0.05</v>
          </cell>
          <cell r="H836" t="str">
            <v>-</v>
          </cell>
          <cell r="I836" t="str">
            <v>-</v>
          </cell>
          <cell r="J836" t="str">
            <v>-</v>
          </cell>
          <cell r="K836" t="str">
            <v>-</v>
          </cell>
          <cell r="L836" t="str">
            <v>-</v>
          </cell>
          <cell r="M836" t="str">
            <v>-</v>
          </cell>
          <cell r="N836" t="str">
            <v>-</v>
          </cell>
          <cell r="O836" t="str">
            <v>-</v>
          </cell>
          <cell r="P836" t="str">
            <v>C6030</v>
          </cell>
          <cell r="Q836">
            <v>1</v>
          </cell>
          <cell r="R836" t="str">
            <v>-</v>
          </cell>
          <cell r="S836" t="str">
            <v>-</v>
          </cell>
          <cell r="T836" t="str">
            <v>-</v>
          </cell>
          <cell r="U836" t="str">
            <v>-</v>
          </cell>
          <cell r="V836" t="str">
            <v>-</v>
          </cell>
          <cell r="W836" t="str">
            <v>-</v>
          </cell>
          <cell r="X836" t="str">
            <v>-</v>
          </cell>
          <cell r="Y836" t="str">
            <v>-</v>
          </cell>
          <cell r="Z836" t="str">
            <v>-</v>
          </cell>
          <cell r="AA836" t="str">
            <v>-</v>
          </cell>
          <cell r="AB836" t="str">
            <v>-</v>
          </cell>
          <cell r="AC836" t="str">
            <v>-</v>
          </cell>
          <cell r="AD836" t="str">
            <v>-</v>
          </cell>
          <cell r="AE836" t="str">
            <v>-</v>
          </cell>
          <cell r="AF836" t="str">
            <v>-</v>
          </cell>
          <cell r="AG836" t="str">
            <v>-</v>
          </cell>
          <cell r="AH836" t="str">
            <v>-</v>
          </cell>
          <cell r="AI836" t="str">
            <v>-</v>
          </cell>
          <cell r="AJ836">
            <v>0</v>
          </cell>
          <cell r="AK836" t="str">
            <v>-</v>
          </cell>
          <cell r="AL836" t="str">
            <v>-</v>
          </cell>
          <cell r="AM836" t="str">
            <v>-</v>
          </cell>
          <cell r="AN836" t="str">
            <v>-</v>
          </cell>
          <cell r="AO836" t="str">
            <v>-</v>
          </cell>
          <cell r="AP836" t="str">
            <v>-</v>
          </cell>
          <cell r="AQ836" t="str">
            <v>-</v>
          </cell>
          <cell r="AR836" t="str">
            <v>-</v>
          </cell>
          <cell r="AS836" t="str">
            <v>-</v>
          </cell>
          <cell r="AT836" t="str">
            <v>-</v>
          </cell>
          <cell r="AU836" t="str">
            <v>-</v>
          </cell>
          <cell r="AV836" t="str">
            <v>-</v>
          </cell>
          <cell r="AW836">
            <v>1</v>
          </cell>
          <cell r="AX836" t="str">
            <v>-</v>
          </cell>
          <cell r="AY836">
            <v>1</v>
          </cell>
          <cell r="AZ836">
            <v>1</v>
          </cell>
          <cell r="BA836">
            <v>1</v>
          </cell>
          <cell r="BB836" t="str">
            <v>MO37</v>
          </cell>
          <cell r="BC836">
            <v>50</v>
          </cell>
          <cell r="BD836">
            <v>1</v>
          </cell>
          <cell r="BE836" t="str">
            <v>MO38</v>
          </cell>
          <cell r="BF836">
            <v>50</v>
          </cell>
          <cell r="BG836" t="str">
            <v>-</v>
          </cell>
          <cell r="BH836" t="str">
            <v>-</v>
          </cell>
          <cell r="BI836" t="str">
            <v>-</v>
          </cell>
          <cell r="BJ836" t="str">
            <v>-</v>
          </cell>
          <cell r="BK836" t="str">
            <v>-</v>
          </cell>
          <cell r="BL836" t="str">
            <v>-</v>
          </cell>
          <cell r="BM836" t="str">
            <v>-</v>
          </cell>
          <cell r="BN836" t="str">
            <v>-</v>
          </cell>
          <cell r="BO836" t="str">
            <v>-</v>
          </cell>
          <cell r="BP836" t="str">
            <v>-</v>
          </cell>
          <cell r="BQ836" t="str">
            <v>-</v>
          </cell>
          <cell r="BR836">
            <v>36185</v>
          </cell>
          <cell r="BS836">
            <v>0</v>
          </cell>
          <cell r="BT836">
            <v>0</v>
          </cell>
          <cell r="BU836">
            <v>0</v>
          </cell>
          <cell r="BW836" t="str">
            <v>Administracion, Imprevistos, Utilidad (AIU)</v>
          </cell>
          <cell r="BX836">
            <v>0</v>
          </cell>
          <cell r="BY836">
            <v>0</v>
          </cell>
          <cell r="BZ836">
            <v>0</v>
          </cell>
          <cell r="CA836">
            <v>0</v>
          </cell>
        </row>
        <row r="837">
          <cell r="D837" t="str">
            <v>CODO 90⁰  Ø:2" - HDPE</v>
          </cell>
          <cell r="E837" t="str">
            <v>un</v>
          </cell>
          <cell r="F837" t="str">
            <v>MG501</v>
          </cell>
          <cell r="G837">
            <v>0.05</v>
          </cell>
          <cell r="H837" t="str">
            <v>-</v>
          </cell>
          <cell r="I837" t="str">
            <v>-</v>
          </cell>
          <cell r="J837" t="str">
            <v>-</v>
          </cell>
          <cell r="K837" t="str">
            <v>-</v>
          </cell>
          <cell r="L837" t="str">
            <v>-</v>
          </cell>
          <cell r="M837" t="str">
            <v>-</v>
          </cell>
          <cell r="N837" t="str">
            <v>-</v>
          </cell>
          <cell r="O837" t="str">
            <v>-</v>
          </cell>
          <cell r="P837" t="str">
            <v>C6031</v>
          </cell>
          <cell r="Q837">
            <v>1</v>
          </cell>
          <cell r="R837" t="str">
            <v>-</v>
          </cell>
          <cell r="S837" t="str">
            <v>-</v>
          </cell>
          <cell r="T837" t="str">
            <v>-</v>
          </cell>
          <cell r="U837" t="str">
            <v>-</v>
          </cell>
          <cell r="V837" t="str">
            <v>-</v>
          </cell>
          <cell r="W837" t="str">
            <v>-</v>
          </cell>
          <cell r="X837" t="str">
            <v>-</v>
          </cell>
          <cell r="Y837" t="str">
            <v>-</v>
          </cell>
          <cell r="Z837" t="str">
            <v>-</v>
          </cell>
          <cell r="AA837" t="str">
            <v>-</v>
          </cell>
          <cell r="AB837" t="str">
            <v>-</v>
          </cell>
          <cell r="AC837" t="str">
            <v>-</v>
          </cell>
          <cell r="AD837" t="str">
            <v>-</v>
          </cell>
          <cell r="AE837" t="str">
            <v>-</v>
          </cell>
          <cell r="AF837" t="str">
            <v>-</v>
          </cell>
          <cell r="AG837" t="str">
            <v>-</v>
          </cell>
          <cell r="AH837" t="str">
            <v>-</v>
          </cell>
          <cell r="AI837" t="str">
            <v>-</v>
          </cell>
          <cell r="AJ837">
            <v>0</v>
          </cell>
          <cell r="AK837" t="str">
            <v>-</v>
          </cell>
          <cell r="AL837" t="str">
            <v>-</v>
          </cell>
          <cell r="AM837" t="str">
            <v>-</v>
          </cell>
          <cell r="AN837" t="str">
            <v>-</v>
          </cell>
          <cell r="AO837" t="str">
            <v>-</v>
          </cell>
          <cell r="AP837" t="str">
            <v>-</v>
          </cell>
          <cell r="AQ837" t="str">
            <v>-</v>
          </cell>
          <cell r="AR837" t="str">
            <v>-</v>
          </cell>
          <cell r="AS837" t="str">
            <v>-</v>
          </cell>
          <cell r="AT837" t="str">
            <v>-</v>
          </cell>
          <cell r="AU837" t="str">
            <v>-</v>
          </cell>
          <cell r="AV837" t="str">
            <v>-</v>
          </cell>
          <cell r="AW837">
            <v>1</v>
          </cell>
          <cell r="AX837" t="str">
            <v>-</v>
          </cell>
          <cell r="AY837">
            <v>1</v>
          </cell>
          <cell r="AZ837">
            <v>1</v>
          </cell>
          <cell r="BA837">
            <v>1</v>
          </cell>
          <cell r="BB837" t="str">
            <v>MO37</v>
          </cell>
          <cell r="BC837">
            <v>50</v>
          </cell>
          <cell r="BD837">
            <v>1</v>
          </cell>
          <cell r="BE837" t="str">
            <v>MO38</v>
          </cell>
          <cell r="BF837">
            <v>50</v>
          </cell>
          <cell r="BG837" t="str">
            <v>-</v>
          </cell>
          <cell r="BH837" t="str">
            <v>-</v>
          </cell>
          <cell r="BI837" t="str">
            <v>-</v>
          </cell>
          <cell r="BJ837" t="str">
            <v>-</v>
          </cell>
          <cell r="BK837" t="str">
            <v>-</v>
          </cell>
          <cell r="BL837" t="str">
            <v>-</v>
          </cell>
          <cell r="BM837" t="str">
            <v>-</v>
          </cell>
          <cell r="BN837" t="str">
            <v>-</v>
          </cell>
          <cell r="BO837" t="str">
            <v>-</v>
          </cell>
          <cell r="BP837" t="str">
            <v>-</v>
          </cell>
          <cell r="BQ837" t="str">
            <v>-</v>
          </cell>
          <cell r="BR837">
            <v>41661</v>
          </cell>
          <cell r="BS837">
            <v>0</v>
          </cell>
          <cell r="BT837">
            <v>0</v>
          </cell>
          <cell r="BU837">
            <v>0</v>
          </cell>
          <cell r="BW837" t="str">
            <v>Administracion, Imprevistos, Utilidad (AIU)</v>
          </cell>
          <cell r="BX837">
            <v>0</v>
          </cell>
          <cell r="BY837">
            <v>0</v>
          </cell>
          <cell r="BZ837">
            <v>0</v>
          </cell>
          <cell r="CA837">
            <v>0</v>
          </cell>
        </row>
        <row r="838">
          <cell r="D838" t="str">
            <v>Suministro e instalacion codo de 11.25° PVC de 2"</v>
          </cell>
          <cell r="E838" t="str">
            <v>un</v>
          </cell>
          <cell r="F838" t="str">
            <v>MG501</v>
          </cell>
          <cell r="G838">
            <v>0.05</v>
          </cell>
          <cell r="H838" t="str">
            <v>-</v>
          </cell>
          <cell r="I838" t="str">
            <v>-</v>
          </cell>
          <cell r="J838" t="str">
            <v>-</v>
          </cell>
          <cell r="K838" t="str">
            <v>-</v>
          </cell>
          <cell r="L838" t="str">
            <v>-</v>
          </cell>
          <cell r="M838" t="str">
            <v>-</v>
          </cell>
          <cell r="N838" t="str">
            <v>-</v>
          </cell>
          <cell r="O838" t="str">
            <v>-</v>
          </cell>
          <cell r="P838" t="str">
            <v>C5020</v>
          </cell>
          <cell r="Q838">
            <v>0.04</v>
          </cell>
          <cell r="R838" t="str">
            <v>C5424</v>
          </cell>
          <cell r="S838">
            <v>1</v>
          </cell>
          <cell r="T838" t="str">
            <v>-</v>
          </cell>
          <cell r="U838" t="str">
            <v>-</v>
          </cell>
          <cell r="V838" t="str">
            <v>-</v>
          </cell>
          <cell r="W838" t="str">
            <v>-</v>
          </cell>
          <cell r="X838" t="str">
            <v>-</v>
          </cell>
          <cell r="Y838" t="str">
            <v>-</v>
          </cell>
          <cell r="Z838" t="str">
            <v>-</v>
          </cell>
          <cell r="AA838" t="str">
            <v>-</v>
          </cell>
          <cell r="AB838" t="str">
            <v>-</v>
          </cell>
          <cell r="AC838" t="str">
            <v>-</v>
          </cell>
          <cell r="AD838" t="str">
            <v>-</v>
          </cell>
          <cell r="AE838" t="str">
            <v>-</v>
          </cell>
          <cell r="AF838" t="str">
            <v>-</v>
          </cell>
          <cell r="AG838" t="str">
            <v>-</v>
          </cell>
          <cell r="AH838" t="str">
            <v>-</v>
          </cell>
          <cell r="AI838" t="str">
            <v>-</v>
          </cell>
          <cell r="AJ838">
            <v>0</v>
          </cell>
          <cell r="AK838" t="str">
            <v>-</v>
          </cell>
          <cell r="AL838" t="str">
            <v>-</v>
          </cell>
          <cell r="AM838" t="str">
            <v>-</v>
          </cell>
          <cell r="AN838" t="str">
            <v>-</v>
          </cell>
          <cell r="AO838" t="str">
            <v>-</v>
          </cell>
          <cell r="AP838" t="str">
            <v>-</v>
          </cell>
          <cell r="AQ838" t="str">
            <v>-</v>
          </cell>
          <cell r="AR838" t="str">
            <v>-</v>
          </cell>
          <cell r="AS838" t="str">
            <v>-</v>
          </cell>
          <cell r="AT838" t="str">
            <v>-</v>
          </cell>
          <cell r="AU838" t="str">
            <v>-</v>
          </cell>
          <cell r="AV838" t="str">
            <v>-</v>
          </cell>
          <cell r="AW838">
            <v>1</v>
          </cell>
          <cell r="AX838" t="str">
            <v>-</v>
          </cell>
          <cell r="AY838">
            <v>1</v>
          </cell>
          <cell r="AZ838">
            <v>1</v>
          </cell>
          <cell r="BA838">
            <v>1</v>
          </cell>
          <cell r="BB838" t="str">
            <v>MO20</v>
          </cell>
          <cell r="BC838">
            <v>100</v>
          </cell>
          <cell r="BD838">
            <v>1</v>
          </cell>
          <cell r="BE838" t="str">
            <v>MO10</v>
          </cell>
          <cell r="BF838">
            <v>100</v>
          </cell>
          <cell r="BG838" t="str">
            <v>-</v>
          </cell>
          <cell r="BH838" t="str">
            <v>-</v>
          </cell>
          <cell r="BI838" t="str">
            <v>-</v>
          </cell>
          <cell r="BJ838" t="str">
            <v>-</v>
          </cell>
          <cell r="BK838" t="str">
            <v>-</v>
          </cell>
          <cell r="BL838" t="str">
            <v>-</v>
          </cell>
          <cell r="BM838" t="str">
            <v>-</v>
          </cell>
          <cell r="BN838" t="str">
            <v>-</v>
          </cell>
          <cell r="BO838" t="str">
            <v>-</v>
          </cell>
          <cell r="BP838" t="str">
            <v>-</v>
          </cell>
          <cell r="BQ838" t="str">
            <v>-</v>
          </cell>
          <cell r="BR838">
            <v>12233</v>
          </cell>
          <cell r="BS838">
            <v>0</v>
          </cell>
          <cell r="BT838">
            <v>0</v>
          </cell>
          <cell r="BU838">
            <v>0</v>
          </cell>
          <cell r="BW838" t="str">
            <v>Administracion, Imprevistos, Utilidad (AIU)</v>
          </cell>
          <cell r="BX838">
            <v>0</v>
          </cell>
          <cell r="BY838">
            <v>0</v>
          </cell>
          <cell r="BZ838">
            <v>0</v>
          </cell>
          <cell r="CA838">
            <v>0</v>
          </cell>
        </row>
        <row r="839">
          <cell r="D839" t="str">
            <v>Suministro e instalacion codo de 11.25° PVC de 3"</v>
          </cell>
          <cell r="E839" t="str">
            <v>un</v>
          </cell>
          <cell r="F839" t="str">
            <v>MG501</v>
          </cell>
          <cell r="G839">
            <v>0.05</v>
          </cell>
          <cell r="H839" t="str">
            <v>-</v>
          </cell>
          <cell r="I839" t="str">
            <v>-</v>
          </cell>
          <cell r="J839" t="str">
            <v>-</v>
          </cell>
          <cell r="K839" t="str">
            <v>-</v>
          </cell>
          <cell r="L839" t="str">
            <v>-</v>
          </cell>
          <cell r="M839" t="str">
            <v>-</v>
          </cell>
          <cell r="N839" t="str">
            <v>-</v>
          </cell>
          <cell r="O839" t="str">
            <v>-</v>
          </cell>
          <cell r="P839" t="str">
            <v>C5020</v>
          </cell>
          <cell r="Q839">
            <v>0.04</v>
          </cell>
          <cell r="R839" t="str">
            <v>C5352</v>
          </cell>
          <cell r="S839">
            <v>1</v>
          </cell>
          <cell r="T839" t="str">
            <v>-</v>
          </cell>
          <cell r="U839" t="str">
            <v>-</v>
          </cell>
          <cell r="V839" t="str">
            <v>-</v>
          </cell>
          <cell r="W839" t="str">
            <v>-</v>
          </cell>
          <cell r="X839" t="str">
            <v>-</v>
          </cell>
          <cell r="Y839" t="str">
            <v>-</v>
          </cell>
          <cell r="Z839" t="str">
            <v>-</v>
          </cell>
          <cell r="AA839" t="str">
            <v>-</v>
          </cell>
          <cell r="AB839" t="str">
            <v>-</v>
          </cell>
          <cell r="AC839" t="str">
            <v>-</v>
          </cell>
          <cell r="AD839" t="str">
            <v>-</v>
          </cell>
          <cell r="AE839" t="str">
            <v>-</v>
          </cell>
          <cell r="AF839" t="str">
            <v>-</v>
          </cell>
          <cell r="AG839" t="str">
            <v>-</v>
          </cell>
          <cell r="AH839" t="str">
            <v>-</v>
          </cell>
          <cell r="AI839" t="str">
            <v>-</v>
          </cell>
          <cell r="AJ839">
            <v>0</v>
          </cell>
          <cell r="AK839" t="str">
            <v>-</v>
          </cell>
          <cell r="AL839" t="str">
            <v>-</v>
          </cell>
          <cell r="AM839" t="str">
            <v>-</v>
          </cell>
          <cell r="AN839" t="str">
            <v>-</v>
          </cell>
          <cell r="AO839" t="str">
            <v>-</v>
          </cell>
          <cell r="AP839" t="str">
            <v>-</v>
          </cell>
          <cell r="AQ839" t="str">
            <v>-</v>
          </cell>
          <cell r="AR839" t="str">
            <v>-</v>
          </cell>
          <cell r="AS839" t="str">
            <v>-</v>
          </cell>
          <cell r="AT839" t="str">
            <v>-</v>
          </cell>
          <cell r="AU839" t="str">
            <v>-</v>
          </cell>
          <cell r="AV839" t="str">
            <v>-</v>
          </cell>
          <cell r="AW839">
            <v>1</v>
          </cell>
          <cell r="AX839" t="str">
            <v>-</v>
          </cell>
          <cell r="AY839">
            <v>1</v>
          </cell>
          <cell r="AZ839">
            <v>1</v>
          </cell>
          <cell r="BA839">
            <v>1</v>
          </cell>
          <cell r="BB839" t="str">
            <v>MO20</v>
          </cell>
          <cell r="BC839">
            <v>100</v>
          </cell>
          <cell r="BD839">
            <v>1</v>
          </cell>
          <cell r="BE839" t="str">
            <v>MO10</v>
          </cell>
          <cell r="BF839">
            <v>100</v>
          </cell>
          <cell r="BG839" t="str">
            <v>-</v>
          </cell>
          <cell r="BH839" t="str">
            <v>-</v>
          </cell>
          <cell r="BI839" t="str">
            <v>-</v>
          </cell>
          <cell r="BJ839" t="str">
            <v>-</v>
          </cell>
          <cell r="BK839" t="str">
            <v>-</v>
          </cell>
          <cell r="BL839" t="str">
            <v>-</v>
          </cell>
          <cell r="BM839" t="str">
            <v>-</v>
          </cell>
          <cell r="BN839" t="str">
            <v>-</v>
          </cell>
          <cell r="BO839" t="str">
            <v>-</v>
          </cell>
          <cell r="BP839" t="str">
            <v>-</v>
          </cell>
          <cell r="BQ839" t="str">
            <v>-</v>
          </cell>
          <cell r="BR839">
            <v>38233</v>
          </cell>
          <cell r="BS839">
            <v>0</v>
          </cell>
          <cell r="BT839">
            <v>38233</v>
          </cell>
          <cell r="BU839" t="str">
            <v>PDA ACUEDUCTO SORACA</v>
          </cell>
          <cell r="BW839" t="str">
            <v>Administracion, Imprevistos, Utilidad (AIU)</v>
          </cell>
          <cell r="BX839">
            <v>0</v>
          </cell>
          <cell r="BY839">
            <v>0</v>
          </cell>
          <cell r="BZ839">
            <v>0</v>
          </cell>
          <cell r="CA839">
            <v>0</v>
          </cell>
        </row>
        <row r="840">
          <cell r="D840" t="str">
            <v>Suministro e instalacion codo de 11.5° PVC de 2"</v>
          </cell>
          <cell r="E840" t="str">
            <v>un</v>
          </cell>
          <cell r="F840" t="str">
            <v>MG501</v>
          </cell>
          <cell r="G840">
            <v>0.05</v>
          </cell>
          <cell r="H840" t="str">
            <v>-</v>
          </cell>
          <cell r="I840" t="str">
            <v>-</v>
          </cell>
          <cell r="J840" t="str">
            <v>-</v>
          </cell>
          <cell r="K840" t="str">
            <v>-</v>
          </cell>
          <cell r="L840" t="str">
            <v>-</v>
          </cell>
          <cell r="M840" t="str">
            <v>-</v>
          </cell>
          <cell r="N840" t="str">
            <v>-</v>
          </cell>
          <cell r="O840" t="str">
            <v>-</v>
          </cell>
          <cell r="P840" t="str">
            <v>C5020</v>
          </cell>
          <cell r="Q840">
            <v>0.04</v>
          </cell>
          <cell r="R840" t="str">
            <v>C5207</v>
          </cell>
          <cell r="S840">
            <v>1</v>
          </cell>
          <cell r="T840" t="str">
            <v>-</v>
          </cell>
          <cell r="U840" t="str">
            <v>-</v>
          </cell>
          <cell r="V840" t="str">
            <v>-</v>
          </cell>
          <cell r="W840" t="str">
            <v>-</v>
          </cell>
          <cell r="X840" t="str">
            <v>-</v>
          </cell>
          <cell r="Y840" t="str">
            <v>-</v>
          </cell>
          <cell r="Z840" t="str">
            <v>-</v>
          </cell>
          <cell r="AA840" t="str">
            <v>-</v>
          </cell>
          <cell r="AB840" t="str">
            <v>-</v>
          </cell>
          <cell r="AC840" t="str">
            <v>-</v>
          </cell>
          <cell r="AD840" t="str">
            <v>-</v>
          </cell>
          <cell r="AE840" t="str">
            <v>-</v>
          </cell>
          <cell r="AF840" t="str">
            <v>-</v>
          </cell>
          <cell r="AG840" t="str">
            <v>-</v>
          </cell>
          <cell r="AH840" t="str">
            <v>-</v>
          </cell>
          <cell r="AI840" t="str">
            <v>-</v>
          </cell>
          <cell r="AJ840">
            <v>0</v>
          </cell>
          <cell r="AK840" t="str">
            <v>-</v>
          </cell>
          <cell r="AL840" t="str">
            <v>-</v>
          </cell>
          <cell r="AM840" t="str">
            <v>-</v>
          </cell>
          <cell r="AN840" t="str">
            <v>-</v>
          </cell>
          <cell r="AO840" t="str">
            <v>-</v>
          </cell>
          <cell r="AP840" t="str">
            <v>-</v>
          </cell>
          <cell r="AQ840" t="str">
            <v>-</v>
          </cell>
          <cell r="AR840" t="str">
            <v>-</v>
          </cell>
          <cell r="AS840" t="str">
            <v>-</v>
          </cell>
          <cell r="AT840" t="str">
            <v>-</v>
          </cell>
          <cell r="AU840" t="str">
            <v>-</v>
          </cell>
          <cell r="AV840" t="str">
            <v>-</v>
          </cell>
          <cell r="AW840">
            <v>1</v>
          </cell>
          <cell r="AX840" t="str">
            <v>-</v>
          </cell>
          <cell r="AY840">
            <v>1</v>
          </cell>
          <cell r="AZ840">
            <v>1</v>
          </cell>
          <cell r="BA840">
            <v>1</v>
          </cell>
          <cell r="BB840" t="str">
            <v>MO20</v>
          </cell>
          <cell r="BC840">
            <v>100</v>
          </cell>
          <cell r="BD840">
            <v>1</v>
          </cell>
          <cell r="BE840" t="str">
            <v>MO10</v>
          </cell>
          <cell r="BF840">
            <v>100</v>
          </cell>
          <cell r="BG840" t="str">
            <v>-</v>
          </cell>
          <cell r="BH840" t="str">
            <v>-</v>
          </cell>
          <cell r="BI840" t="str">
            <v>-</v>
          </cell>
          <cell r="BJ840" t="str">
            <v>-</v>
          </cell>
          <cell r="BK840" t="str">
            <v>-</v>
          </cell>
          <cell r="BL840" t="str">
            <v>-</v>
          </cell>
          <cell r="BM840" t="str">
            <v>-</v>
          </cell>
          <cell r="BN840" t="str">
            <v>-</v>
          </cell>
          <cell r="BO840" t="str">
            <v>-</v>
          </cell>
          <cell r="BP840" t="str">
            <v>-</v>
          </cell>
          <cell r="BQ840" t="str">
            <v>-</v>
          </cell>
          <cell r="BR840">
            <v>23233</v>
          </cell>
          <cell r="BS840">
            <v>0</v>
          </cell>
          <cell r="BT840">
            <v>23233</v>
          </cell>
          <cell r="BU840">
            <v>0</v>
          </cell>
          <cell r="BW840" t="str">
            <v>Administracion, Imprevistos, Utilidad (AIU)</v>
          </cell>
          <cell r="BX840">
            <v>0</v>
          </cell>
          <cell r="BY840">
            <v>0</v>
          </cell>
          <cell r="BZ840">
            <v>0</v>
          </cell>
          <cell r="CA840">
            <v>0</v>
          </cell>
        </row>
        <row r="841">
          <cell r="D841" t="str">
            <v>Suministro e instalacion codo de 11.5° PVC de 3"</v>
          </cell>
          <cell r="E841" t="str">
            <v>un</v>
          </cell>
          <cell r="F841" t="str">
            <v>MG501</v>
          </cell>
          <cell r="G841">
            <v>0.05</v>
          </cell>
          <cell r="H841" t="str">
            <v>-</v>
          </cell>
          <cell r="I841" t="str">
            <v>-</v>
          </cell>
          <cell r="J841" t="str">
            <v>-</v>
          </cell>
          <cell r="K841" t="str">
            <v>-</v>
          </cell>
          <cell r="L841" t="str">
            <v>-</v>
          </cell>
          <cell r="M841" t="str">
            <v>-</v>
          </cell>
          <cell r="N841" t="str">
            <v>-</v>
          </cell>
          <cell r="O841" t="str">
            <v>-</v>
          </cell>
          <cell r="P841" t="str">
            <v>C5020</v>
          </cell>
          <cell r="Q841">
            <v>0.04</v>
          </cell>
          <cell r="R841" t="str">
            <v>C5202</v>
          </cell>
          <cell r="S841">
            <v>1</v>
          </cell>
          <cell r="T841" t="str">
            <v>-</v>
          </cell>
          <cell r="U841" t="str">
            <v>-</v>
          </cell>
          <cell r="V841" t="str">
            <v>-</v>
          </cell>
          <cell r="W841" t="str">
            <v>-</v>
          </cell>
          <cell r="X841" t="str">
            <v>-</v>
          </cell>
          <cell r="Y841" t="str">
            <v>-</v>
          </cell>
          <cell r="Z841" t="str">
            <v>-</v>
          </cell>
          <cell r="AA841" t="str">
            <v>-</v>
          </cell>
          <cell r="AB841" t="str">
            <v>-</v>
          </cell>
          <cell r="AC841" t="str">
            <v>-</v>
          </cell>
          <cell r="AD841" t="str">
            <v>-</v>
          </cell>
          <cell r="AE841" t="str">
            <v>-</v>
          </cell>
          <cell r="AF841" t="str">
            <v>-</v>
          </cell>
          <cell r="AG841" t="str">
            <v>-</v>
          </cell>
          <cell r="AH841" t="str">
            <v>-</v>
          </cell>
          <cell r="AI841" t="str">
            <v>-</v>
          </cell>
          <cell r="AJ841">
            <v>0</v>
          </cell>
          <cell r="AK841" t="str">
            <v>-</v>
          </cell>
          <cell r="AL841" t="str">
            <v>-</v>
          </cell>
          <cell r="AM841" t="str">
            <v>-</v>
          </cell>
          <cell r="AN841" t="str">
            <v>-</v>
          </cell>
          <cell r="AO841" t="str">
            <v>-</v>
          </cell>
          <cell r="AP841" t="str">
            <v>-</v>
          </cell>
          <cell r="AQ841" t="str">
            <v>-</v>
          </cell>
          <cell r="AR841" t="str">
            <v>-</v>
          </cell>
          <cell r="AS841" t="str">
            <v>-</v>
          </cell>
          <cell r="AT841" t="str">
            <v>-</v>
          </cell>
          <cell r="AU841" t="str">
            <v>-</v>
          </cell>
          <cell r="AV841" t="str">
            <v>-</v>
          </cell>
          <cell r="AW841">
            <v>1</v>
          </cell>
          <cell r="AX841" t="str">
            <v>-</v>
          </cell>
          <cell r="AY841">
            <v>1</v>
          </cell>
          <cell r="AZ841">
            <v>1</v>
          </cell>
          <cell r="BA841">
            <v>1</v>
          </cell>
          <cell r="BB841" t="str">
            <v>MO20</v>
          </cell>
          <cell r="BC841">
            <v>100</v>
          </cell>
          <cell r="BD841">
            <v>1</v>
          </cell>
          <cell r="BE841" t="str">
            <v>MO10</v>
          </cell>
          <cell r="BF841">
            <v>100</v>
          </cell>
          <cell r="BG841" t="str">
            <v>-</v>
          </cell>
          <cell r="BH841" t="str">
            <v>-</v>
          </cell>
          <cell r="BI841" t="str">
            <v>-</v>
          </cell>
          <cell r="BJ841" t="str">
            <v>-</v>
          </cell>
          <cell r="BK841" t="str">
            <v>-</v>
          </cell>
          <cell r="BL841" t="str">
            <v>-</v>
          </cell>
          <cell r="BM841" t="str">
            <v>-</v>
          </cell>
          <cell r="BN841" t="str">
            <v>-</v>
          </cell>
          <cell r="BO841" t="str">
            <v>-</v>
          </cell>
          <cell r="BP841" t="str">
            <v>-</v>
          </cell>
          <cell r="BQ841" t="str">
            <v>-</v>
          </cell>
          <cell r="BR841">
            <v>31383</v>
          </cell>
          <cell r="BS841">
            <v>0</v>
          </cell>
          <cell r="BT841">
            <v>31383</v>
          </cell>
          <cell r="BU841">
            <v>0</v>
          </cell>
          <cell r="BW841" t="str">
            <v>Administracion, Imprevistos, Utilidad (AIU)</v>
          </cell>
          <cell r="BX841">
            <v>0</v>
          </cell>
          <cell r="BY841">
            <v>0</v>
          </cell>
          <cell r="BZ841">
            <v>0</v>
          </cell>
          <cell r="CA841">
            <v>0</v>
          </cell>
        </row>
        <row r="842">
          <cell r="D842" t="str">
            <v>Suministro e instalacion codo en PVC de 22.5º Ø2" NTC 382</v>
          </cell>
          <cell r="E842" t="str">
            <v>un</v>
          </cell>
          <cell r="F842" t="str">
            <v>MG501</v>
          </cell>
          <cell r="G842">
            <v>0.05</v>
          </cell>
          <cell r="H842" t="str">
            <v>-</v>
          </cell>
          <cell r="I842" t="str">
            <v>-</v>
          </cell>
          <cell r="J842" t="str">
            <v>-</v>
          </cell>
          <cell r="K842" t="str">
            <v>-</v>
          </cell>
          <cell r="L842" t="str">
            <v>-</v>
          </cell>
          <cell r="M842" t="str">
            <v>-</v>
          </cell>
          <cell r="N842" t="str">
            <v>-</v>
          </cell>
          <cell r="O842" t="str">
            <v>-</v>
          </cell>
          <cell r="P842" t="str">
            <v>C5083</v>
          </cell>
          <cell r="Q842">
            <v>1</v>
          </cell>
          <cell r="R842" t="str">
            <v>C5020</v>
          </cell>
          <cell r="S842">
            <v>0.06</v>
          </cell>
          <cell r="T842" t="str">
            <v>-</v>
          </cell>
          <cell r="U842" t="str">
            <v>-</v>
          </cell>
          <cell r="V842" t="str">
            <v>-</v>
          </cell>
          <cell r="W842" t="str">
            <v>-</v>
          </cell>
          <cell r="X842" t="str">
            <v>-</v>
          </cell>
          <cell r="Y842" t="str">
            <v>-</v>
          </cell>
          <cell r="Z842" t="str">
            <v>-</v>
          </cell>
          <cell r="AA842" t="str">
            <v>-</v>
          </cell>
          <cell r="AB842" t="str">
            <v>-</v>
          </cell>
          <cell r="AC842" t="str">
            <v>-</v>
          </cell>
          <cell r="AD842" t="str">
            <v>-</v>
          </cell>
          <cell r="AE842" t="str">
            <v>-</v>
          </cell>
          <cell r="AF842" t="str">
            <v>-</v>
          </cell>
          <cell r="AG842" t="str">
            <v>-</v>
          </cell>
          <cell r="AH842" t="str">
            <v>-</v>
          </cell>
          <cell r="AI842" t="str">
            <v>-</v>
          </cell>
          <cell r="AJ842">
            <v>0</v>
          </cell>
          <cell r="AK842" t="str">
            <v>-</v>
          </cell>
          <cell r="AL842" t="str">
            <v>-</v>
          </cell>
          <cell r="AM842" t="str">
            <v>-</v>
          </cell>
          <cell r="AN842" t="str">
            <v>-</v>
          </cell>
          <cell r="AO842" t="str">
            <v>-</v>
          </cell>
          <cell r="AP842" t="str">
            <v>-</v>
          </cell>
          <cell r="AQ842" t="str">
            <v>-</v>
          </cell>
          <cell r="AR842" t="str">
            <v>-</v>
          </cell>
          <cell r="AS842" t="str">
            <v>-</v>
          </cell>
          <cell r="AT842" t="str">
            <v>-</v>
          </cell>
          <cell r="AU842" t="str">
            <v>-</v>
          </cell>
          <cell r="AV842" t="str">
            <v>-</v>
          </cell>
          <cell r="AW842">
            <v>1</v>
          </cell>
          <cell r="AX842" t="str">
            <v>-</v>
          </cell>
          <cell r="AY842">
            <v>1</v>
          </cell>
          <cell r="AZ842">
            <v>1</v>
          </cell>
          <cell r="BA842">
            <v>1</v>
          </cell>
          <cell r="BB842" t="str">
            <v>MO20</v>
          </cell>
          <cell r="BC842">
            <v>13</v>
          </cell>
          <cell r="BD842">
            <v>1</v>
          </cell>
          <cell r="BE842" t="str">
            <v>MO10</v>
          </cell>
          <cell r="BF842">
            <v>13</v>
          </cell>
          <cell r="BG842" t="str">
            <v>-</v>
          </cell>
          <cell r="BH842" t="str">
            <v>-</v>
          </cell>
          <cell r="BI842" t="str">
            <v>-</v>
          </cell>
          <cell r="BJ842" t="str">
            <v>-</v>
          </cell>
          <cell r="BK842" t="str">
            <v>-</v>
          </cell>
          <cell r="BL842" t="str">
            <v>-</v>
          </cell>
          <cell r="BM842" t="str">
            <v>-</v>
          </cell>
          <cell r="BN842" t="str">
            <v>-</v>
          </cell>
          <cell r="BO842" t="str">
            <v>-</v>
          </cell>
          <cell r="BP842" t="str">
            <v>-</v>
          </cell>
          <cell r="BQ842" t="str">
            <v>-</v>
          </cell>
          <cell r="BR842">
            <v>26817</v>
          </cell>
          <cell r="BS842">
            <v>0</v>
          </cell>
          <cell r="BT842">
            <v>26817</v>
          </cell>
          <cell r="BU842">
            <v>0</v>
          </cell>
          <cell r="BW842" t="str">
            <v>Administracion, Imprevistos, Utilidad (AIU)</v>
          </cell>
          <cell r="BX842">
            <v>0</v>
          </cell>
          <cell r="BY842">
            <v>0</v>
          </cell>
          <cell r="BZ842">
            <v>0</v>
          </cell>
          <cell r="CA842">
            <v>0</v>
          </cell>
        </row>
        <row r="843">
          <cell r="D843" t="str">
            <v>Suministro e instalacion codo en PVC de 22.5º Ø3" NTC 382</v>
          </cell>
          <cell r="E843" t="str">
            <v>un</v>
          </cell>
          <cell r="F843" t="str">
            <v>MG501</v>
          </cell>
          <cell r="G843">
            <v>0.05</v>
          </cell>
          <cell r="H843" t="str">
            <v>-</v>
          </cell>
          <cell r="I843" t="str">
            <v>-</v>
          </cell>
          <cell r="J843" t="str">
            <v>-</v>
          </cell>
          <cell r="K843" t="str">
            <v>-</v>
          </cell>
          <cell r="L843" t="str">
            <v>-</v>
          </cell>
          <cell r="M843" t="str">
            <v>-</v>
          </cell>
          <cell r="N843" t="str">
            <v>-</v>
          </cell>
          <cell r="O843" t="str">
            <v>-</v>
          </cell>
          <cell r="P843" t="str">
            <v>C5084</v>
          </cell>
          <cell r="Q843">
            <v>1</v>
          </cell>
          <cell r="R843" t="str">
            <v>C5020</v>
          </cell>
          <cell r="S843">
            <v>0.06</v>
          </cell>
          <cell r="T843" t="str">
            <v>-</v>
          </cell>
          <cell r="U843" t="str">
            <v>-</v>
          </cell>
          <cell r="V843" t="str">
            <v>-</v>
          </cell>
          <cell r="W843" t="str">
            <v>-</v>
          </cell>
          <cell r="X843" t="str">
            <v>-</v>
          </cell>
          <cell r="Y843" t="str">
            <v>-</v>
          </cell>
          <cell r="Z843" t="str">
            <v>-</v>
          </cell>
          <cell r="AA843" t="str">
            <v>-</v>
          </cell>
          <cell r="AB843" t="str">
            <v>-</v>
          </cell>
          <cell r="AC843" t="str">
            <v>-</v>
          </cell>
          <cell r="AD843" t="str">
            <v>-</v>
          </cell>
          <cell r="AE843" t="str">
            <v>-</v>
          </cell>
          <cell r="AF843" t="str">
            <v>-</v>
          </cell>
          <cell r="AG843" t="str">
            <v>-</v>
          </cell>
          <cell r="AH843" t="str">
            <v>-</v>
          </cell>
          <cell r="AI843" t="str">
            <v>-</v>
          </cell>
          <cell r="AJ843">
            <v>0</v>
          </cell>
          <cell r="AK843" t="str">
            <v>-</v>
          </cell>
          <cell r="AL843" t="str">
            <v>-</v>
          </cell>
          <cell r="AM843" t="str">
            <v>-</v>
          </cell>
          <cell r="AN843" t="str">
            <v>-</v>
          </cell>
          <cell r="AO843" t="str">
            <v>-</v>
          </cell>
          <cell r="AP843" t="str">
            <v>-</v>
          </cell>
          <cell r="AQ843" t="str">
            <v>-</v>
          </cell>
          <cell r="AR843" t="str">
            <v>-</v>
          </cell>
          <cell r="AS843" t="str">
            <v>-</v>
          </cell>
          <cell r="AT843" t="str">
            <v>-</v>
          </cell>
          <cell r="AU843" t="str">
            <v>-</v>
          </cell>
          <cell r="AV843" t="str">
            <v>-</v>
          </cell>
          <cell r="AW843">
            <v>1</v>
          </cell>
          <cell r="AX843" t="str">
            <v>-</v>
          </cell>
          <cell r="AY843">
            <v>1</v>
          </cell>
          <cell r="AZ843">
            <v>1</v>
          </cell>
          <cell r="BA843">
            <v>1</v>
          </cell>
          <cell r="BB843" t="str">
            <v>MO20</v>
          </cell>
          <cell r="BC843">
            <v>13</v>
          </cell>
          <cell r="BD843">
            <v>1</v>
          </cell>
          <cell r="BE843" t="str">
            <v>MO10</v>
          </cell>
          <cell r="BF843">
            <v>13</v>
          </cell>
          <cell r="BG843" t="str">
            <v>-</v>
          </cell>
          <cell r="BH843" t="str">
            <v>-</v>
          </cell>
          <cell r="BI843" t="str">
            <v>-</v>
          </cell>
          <cell r="BJ843" t="str">
            <v>-</v>
          </cell>
          <cell r="BK843" t="str">
            <v>-</v>
          </cell>
          <cell r="BL843" t="str">
            <v>-</v>
          </cell>
          <cell r="BM843" t="str">
            <v>-</v>
          </cell>
          <cell r="BN843" t="str">
            <v>-</v>
          </cell>
          <cell r="BO843" t="str">
            <v>-</v>
          </cell>
          <cell r="BP843" t="str">
            <v>-</v>
          </cell>
          <cell r="BQ843" t="str">
            <v>-</v>
          </cell>
          <cell r="BR843">
            <v>40237</v>
          </cell>
          <cell r="BS843">
            <v>0</v>
          </cell>
          <cell r="BT843">
            <v>40237</v>
          </cell>
          <cell r="BU843">
            <v>0</v>
          </cell>
          <cell r="BW843" t="str">
            <v>Administracion, Imprevistos, Utilidad (AIU)</v>
          </cell>
          <cell r="BX843">
            <v>0</v>
          </cell>
          <cell r="BY843">
            <v>0</v>
          </cell>
          <cell r="BZ843">
            <v>0</v>
          </cell>
          <cell r="CA843">
            <v>0</v>
          </cell>
        </row>
        <row r="844">
          <cell r="D844" t="str">
            <v>Suministro e instalacion codo en PVC de 22.5º Ø4" NTC 382</v>
          </cell>
          <cell r="E844" t="str">
            <v>un</v>
          </cell>
          <cell r="F844" t="str">
            <v>MG501</v>
          </cell>
          <cell r="G844">
            <v>0.05</v>
          </cell>
          <cell r="H844" t="str">
            <v>-</v>
          </cell>
          <cell r="I844" t="str">
            <v>-</v>
          </cell>
          <cell r="J844" t="str">
            <v>-</v>
          </cell>
          <cell r="K844" t="str">
            <v>-</v>
          </cell>
          <cell r="L844" t="str">
            <v>-</v>
          </cell>
          <cell r="M844" t="str">
            <v>-</v>
          </cell>
          <cell r="N844" t="str">
            <v>-</v>
          </cell>
          <cell r="O844" t="str">
            <v>-</v>
          </cell>
          <cell r="P844" t="str">
            <v>C5085</v>
          </cell>
          <cell r="Q844">
            <v>1</v>
          </cell>
          <cell r="R844" t="str">
            <v>C5020</v>
          </cell>
          <cell r="S844">
            <v>0.06</v>
          </cell>
          <cell r="T844" t="str">
            <v>-</v>
          </cell>
          <cell r="U844" t="str">
            <v>-</v>
          </cell>
          <cell r="V844" t="str">
            <v>-</v>
          </cell>
          <cell r="W844" t="str">
            <v>-</v>
          </cell>
          <cell r="X844" t="str">
            <v>-</v>
          </cell>
          <cell r="Y844" t="str">
            <v>-</v>
          </cell>
          <cell r="Z844" t="str">
            <v>-</v>
          </cell>
          <cell r="AA844" t="str">
            <v>-</v>
          </cell>
          <cell r="AB844" t="str">
            <v>-</v>
          </cell>
          <cell r="AC844" t="str">
            <v>-</v>
          </cell>
          <cell r="AD844" t="str">
            <v>-</v>
          </cell>
          <cell r="AE844" t="str">
            <v>-</v>
          </cell>
          <cell r="AF844" t="str">
            <v>-</v>
          </cell>
          <cell r="AG844" t="str">
            <v>-</v>
          </cell>
          <cell r="AH844" t="str">
            <v>-</v>
          </cell>
          <cell r="AI844" t="str">
            <v>-</v>
          </cell>
          <cell r="AJ844">
            <v>0</v>
          </cell>
          <cell r="AK844" t="str">
            <v>-</v>
          </cell>
          <cell r="AL844" t="str">
            <v>-</v>
          </cell>
          <cell r="AM844" t="str">
            <v>-</v>
          </cell>
          <cell r="AN844" t="str">
            <v>-</v>
          </cell>
          <cell r="AO844" t="str">
            <v>-</v>
          </cell>
          <cell r="AP844" t="str">
            <v>-</v>
          </cell>
          <cell r="AQ844" t="str">
            <v>-</v>
          </cell>
          <cell r="AR844" t="str">
            <v>-</v>
          </cell>
          <cell r="AS844" t="str">
            <v>-</v>
          </cell>
          <cell r="AT844" t="str">
            <v>-</v>
          </cell>
          <cell r="AU844" t="str">
            <v>-</v>
          </cell>
          <cell r="AV844" t="str">
            <v>-</v>
          </cell>
          <cell r="AW844">
            <v>1</v>
          </cell>
          <cell r="AX844" t="str">
            <v>-</v>
          </cell>
          <cell r="AY844">
            <v>1</v>
          </cell>
          <cell r="AZ844">
            <v>1</v>
          </cell>
          <cell r="BA844">
            <v>1</v>
          </cell>
          <cell r="BB844" t="str">
            <v>MO20</v>
          </cell>
          <cell r="BC844">
            <v>13</v>
          </cell>
          <cell r="BD844">
            <v>1</v>
          </cell>
          <cell r="BE844" t="str">
            <v>MO10</v>
          </cell>
          <cell r="BF844">
            <v>13</v>
          </cell>
          <cell r="BG844" t="str">
            <v>-</v>
          </cell>
          <cell r="BH844" t="str">
            <v>-</v>
          </cell>
          <cell r="BI844" t="str">
            <v>-</v>
          </cell>
          <cell r="BJ844" t="str">
            <v>-</v>
          </cell>
          <cell r="BK844" t="str">
            <v>-</v>
          </cell>
          <cell r="BL844" t="str">
            <v>-</v>
          </cell>
          <cell r="BM844" t="str">
            <v>-</v>
          </cell>
          <cell r="BN844" t="str">
            <v>-</v>
          </cell>
          <cell r="BO844" t="str">
            <v>-</v>
          </cell>
          <cell r="BP844" t="str">
            <v>-</v>
          </cell>
          <cell r="BQ844" t="str">
            <v>-</v>
          </cell>
          <cell r="BR844">
            <v>23423</v>
          </cell>
          <cell r="BS844">
            <v>0</v>
          </cell>
          <cell r="BT844">
            <v>23423</v>
          </cell>
          <cell r="BU844">
            <v>0</v>
          </cell>
          <cell r="BW844" t="str">
            <v>Administracion, Imprevistos, Utilidad (AIU)</v>
          </cell>
          <cell r="BX844">
            <v>0</v>
          </cell>
          <cell r="BY844">
            <v>0</v>
          </cell>
          <cell r="BZ844">
            <v>0</v>
          </cell>
          <cell r="CA844">
            <v>0</v>
          </cell>
        </row>
        <row r="845">
          <cell r="D845" t="str">
            <v>Suministro e instalacion codo en PVC de 22.5º Ø6" NTC 382</v>
          </cell>
          <cell r="E845" t="str">
            <v>un</v>
          </cell>
          <cell r="F845" t="str">
            <v>MG501</v>
          </cell>
          <cell r="G845">
            <v>0.05</v>
          </cell>
          <cell r="H845" t="str">
            <v>-</v>
          </cell>
          <cell r="I845" t="str">
            <v>-</v>
          </cell>
          <cell r="J845" t="str">
            <v>-</v>
          </cell>
          <cell r="K845" t="str">
            <v>-</v>
          </cell>
          <cell r="L845" t="str">
            <v>-</v>
          </cell>
          <cell r="M845" t="str">
            <v>-</v>
          </cell>
          <cell r="N845" t="str">
            <v>-</v>
          </cell>
          <cell r="O845" t="str">
            <v>-</v>
          </cell>
          <cell r="P845" t="str">
            <v>C5538</v>
          </cell>
          <cell r="Q845">
            <v>1</v>
          </cell>
          <cell r="R845" t="str">
            <v>C5020</v>
          </cell>
          <cell r="S845">
            <v>0.06</v>
          </cell>
          <cell r="T845" t="str">
            <v>-</v>
          </cell>
          <cell r="U845" t="str">
            <v>-</v>
          </cell>
          <cell r="V845" t="str">
            <v>-</v>
          </cell>
          <cell r="W845" t="str">
            <v>-</v>
          </cell>
          <cell r="X845" t="str">
            <v>-</v>
          </cell>
          <cell r="Y845" t="str">
            <v>-</v>
          </cell>
          <cell r="Z845" t="str">
            <v>-</v>
          </cell>
          <cell r="AA845" t="str">
            <v>-</v>
          </cell>
          <cell r="AB845" t="str">
            <v>-</v>
          </cell>
          <cell r="AC845" t="str">
            <v>-</v>
          </cell>
          <cell r="AD845" t="str">
            <v>-</v>
          </cell>
          <cell r="AE845" t="str">
            <v>-</v>
          </cell>
          <cell r="AF845" t="str">
            <v>-</v>
          </cell>
          <cell r="AG845" t="str">
            <v>-</v>
          </cell>
          <cell r="AH845" t="str">
            <v>-</v>
          </cell>
          <cell r="AI845" t="str">
            <v>-</v>
          </cell>
          <cell r="AJ845">
            <v>0</v>
          </cell>
          <cell r="AK845" t="str">
            <v>-</v>
          </cell>
          <cell r="AL845" t="str">
            <v>-</v>
          </cell>
          <cell r="AM845" t="str">
            <v>-</v>
          </cell>
          <cell r="AN845" t="str">
            <v>-</v>
          </cell>
          <cell r="AO845" t="str">
            <v>-</v>
          </cell>
          <cell r="AP845" t="str">
            <v>-</v>
          </cell>
          <cell r="AQ845" t="str">
            <v>-</v>
          </cell>
          <cell r="AR845" t="str">
            <v>-</v>
          </cell>
          <cell r="AS845" t="str">
            <v>-</v>
          </cell>
          <cell r="AT845" t="str">
            <v>-</v>
          </cell>
          <cell r="AU845" t="str">
            <v>-</v>
          </cell>
          <cell r="AV845" t="str">
            <v>-</v>
          </cell>
          <cell r="AW845">
            <v>1</v>
          </cell>
          <cell r="AX845" t="str">
            <v>-</v>
          </cell>
          <cell r="AY845">
            <v>1</v>
          </cell>
          <cell r="AZ845">
            <v>1</v>
          </cell>
          <cell r="BA845">
            <v>1</v>
          </cell>
          <cell r="BB845" t="str">
            <v>MO20</v>
          </cell>
          <cell r="BC845">
            <v>10</v>
          </cell>
          <cell r="BD845">
            <v>1</v>
          </cell>
          <cell r="BE845" t="str">
            <v>MO10</v>
          </cell>
          <cell r="BF845">
            <v>10</v>
          </cell>
          <cell r="BG845" t="str">
            <v>-</v>
          </cell>
          <cell r="BH845" t="str">
            <v>-</v>
          </cell>
          <cell r="BI845" t="str">
            <v>-</v>
          </cell>
          <cell r="BJ845" t="str">
            <v>-</v>
          </cell>
          <cell r="BK845" t="str">
            <v>-</v>
          </cell>
          <cell r="BL845" t="str">
            <v>-</v>
          </cell>
          <cell r="BM845" t="str">
            <v>-</v>
          </cell>
          <cell r="BN845" t="str">
            <v>-</v>
          </cell>
          <cell r="BO845" t="str">
            <v>-</v>
          </cell>
          <cell r="BP845" t="str">
            <v>-</v>
          </cell>
          <cell r="BQ845" t="str">
            <v>-</v>
          </cell>
          <cell r="BR845">
            <v>137030</v>
          </cell>
          <cell r="BS845">
            <v>0</v>
          </cell>
          <cell r="BT845">
            <v>137030</v>
          </cell>
          <cell r="BU845">
            <v>0</v>
          </cell>
          <cell r="BW845" t="str">
            <v>Administracion, Imprevistos, Utilidad (AIU)</v>
          </cell>
          <cell r="BX845">
            <v>0</v>
          </cell>
          <cell r="BY845">
            <v>0</v>
          </cell>
          <cell r="BZ845">
            <v>0</v>
          </cell>
          <cell r="CA845">
            <v>0</v>
          </cell>
        </row>
        <row r="846">
          <cell r="D846" t="str">
            <v>Suministro e instalacion codo en PVC de 45º  Ø12"  RDE 41</v>
          </cell>
          <cell r="E846" t="str">
            <v>un</v>
          </cell>
          <cell r="F846" t="str">
            <v>MG501</v>
          </cell>
          <cell r="G846">
            <v>0.05</v>
          </cell>
          <cell r="H846" t="str">
            <v>-</v>
          </cell>
          <cell r="I846" t="str">
            <v>-</v>
          </cell>
          <cell r="J846" t="str">
            <v>-</v>
          </cell>
          <cell r="K846" t="str">
            <v>-</v>
          </cell>
          <cell r="L846" t="str">
            <v>-</v>
          </cell>
          <cell r="M846" t="str">
            <v>-</v>
          </cell>
          <cell r="N846" t="str">
            <v>-</v>
          </cell>
          <cell r="O846" t="str">
            <v>-</v>
          </cell>
          <cell r="P846" t="str">
            <v>C5584</v>
          </cell>
          <cell r="Q846">
            <v>1</v>
          </cell>
          <cell r="R846" t="str">
            <v>C5020</v>
          </cell>
          <cell r="S846">
            <v>0.1</v>
          </cell>
          <cell r="T846" t="str">
            <v>-</v>
          </cell>
          <cell r="U846" t="str">
            <v>-</v>
          </cell>
          <cell r="V846" t="str">
            <v>-</v>
          </cell>
          <cell r="W846" t="str">
            <v>-</v>
          </cell>
          <cell r="X846" t="str">
            <v>-</v>
          </cell>
          <cell r="Y846" t="str">
            <v>-</v>
          </cell>
          <cell r="Z846" t="str">
            <v>-</v>
          </cell>
          <cell r="AA846" t="str">
            <v>-</v>
          </cell>
          <cell r="AB846" t="str">
            <v>-</v>
          </cell>
          <cell r="AC846" t="str">
            <v>-</v>
          </cell>
          <cell r="AD846" t="str">
            <v>-</v>
          </cell>
          <cell r="AE846" t="str">
            <v>-</v>
          </cell>
          <cell r="AF846" t="str">
            <v>-</v>
          </cell>
          <cell r="AG846" t="str">
            <v>-</v>
          </cell>
          <cell r="AH846" t="str">
            <v>-</v>
          </cell>
          <cell r="AI846" t="str">
            <v>-</v>
          </cell>
          <cell r="AJ846">
            <v>0</v>
          </cell>
          <cell r="AK846" t="str">
            <v>-</v>
          </cell>
          <cell r="AL846" t="str">
            <v>-</v>
          </cell>
          <cell r="AM846" t="str">
            <v>-</v>
          </cell>
          <cell r="AN846" t="str">
            <v>-</v>
          </cell>
          <cell r="AO846" t="str">
            <v>-</v>
          </cell>
          <cell r="AP846" t="str">
            <v>-</v>
          </cell>
          <cell r="AQ846" t="str">
            <v>-</v>
          </cell>
          <cell r="AR846" t="str">
            <v>-</v>
          </cell>
          <cell r="AS846" t="str">
            <v>-</v>
          </cell>
          <cell r="AT846" t="str">
            <v>-</v>
          </cell>
          <cell r="AU846" t="str">
            <v>-</v>
          </cell>
          <cell r="AV846" t="str">
            <v>-</v>
          </cell>
          <cell r="AW846">
            <v>1</v>
          </cell>
          <cell r="AX846" t="str">
            <v>-</v>
          </cell>
          <cell r="AY846">
            <v>1</v>
          </cell>
          <cell r="AZ846">
            <v>1</v>
          </cell>
          <cell r="BA846">
            <v>1</v>
          </cell>
          <cell r="BB846" t="str">
            <v>MO20</v>
          </cell>
          <cell r="BC846">
            <v>3</v>
          </cell>
          <cell r="BD846">
            <v>1</v>
          </cell>
          <cell r="BE846" t="str">
            <v>MO10</v>
          </cell>
          <cell r="BF846">
            <v>3</v>
          </cell>
          <cell r="BG846" t="str">
            <v>-</v>
          </cell>
          <cell r="BH846" t="str">
            <v>-</v>
          </cell>
          <cell r="BI846" t="str">
            <v>-</v>
          </cell>
          <cell r="BJ846" t="str">
            <v>-</v>
          </cell>
          <cell r="BK846" t="str">
            <v>-</v>
          </cell>
          <cell r="BL846" t="str">
            <v>-</v>
          </cell>
          <cell r="BM846" t="str">
            <v>-</v>
          </cell>
          <cell r="BN846" t="str">
            <v>-</v>
          </cell>
          <cell r="BO846" t="str">
            <v>-</v>
          </cell>
          <cell r="BP846" t="str">
            <v>-</v>
          </cell>
          <cell r="BQ846" t="str">
            <v>-</v>
          </cell>
          <cell r="BR846">
            <v>812267</v>
          </cell>
          <cell r="BS846">
            <v>0</v>
          </cell>
          <cell r="BT846">
            <v>812267</v>
          </cell>
          <cell r="BU846">
            <v>0</v>
          </cell>
          <cell r="BW846" t="str">
            <v>Administracion, Imprevistos, Utilidad (AIU)</v>
          </cell>
          <cell r="BX846">
            <v>0</v>
          </cell>
          <cell r="BY846">
            <v>0</v>
          </cell>
          <cell r="BZ846">
            <v>0</v>
          </cell>
          <cell r="CA846">
            <v>0</v>
          </cell>
        </row>
        <row r="847">
          <cell r="D847" t="str">
            <v>Suministro e instalacion codo en PVC de 45º Ø2" NTC 382</v>
          </cell>
          <cell r="E847" t="str">
            <v>un</v>
          </cell>
          <cell r="F847" t="str">
            <v>MG501</v>
          </cell>
          <cell r="G847">
            <v>0.05</v>
          </cell>
          <cell r="H847" t="str">
            <v>-</v>
          </cell>
          <cell r="I847" t="str">
            <v>-</v>
          </cell>
          <cell r="J847" t="str">
            <v>-</v>
          </cell>
          <cell r="K847" t="str">
            <v>-</v>
          </cell>
          <cell r="L847" t="str">
            <v>-</v>
          </cell>
          <cell r="M847" t="str">
            <v>-</v>
          </cell>
          <cell r="N847" t="str">
            <v>-</v>
          </cell>
          <cell r="O847" t="str">
            <v>-</v>
          </cell>
          <cell r="P847" t="str">
            <v>C5088</v>
          </cell>
          <cell r="Q847">
            <v>1</v>
          </cell>
          <cell r="R847" t="str">
            <v>C5020</v>
          </cell>
          <cell r="S847">
            <v>0.06</v>
          </cell>
          <cell r="T847" t="str">
            <v>-</v>
          </cell>
          <cell r="U847" t="str">
            <v>-</v>
          </cell>
          <cell r="V847" t="str">
            <v>-</v>
          </cell>
          <cell r="W847" t="str">
            <v>-</v>
          </cell>
          <cell r="X847" t="str">
            <v>-</v>
          </cell>
          <cell r="Y847" t="str">
            <v>-</v>
          </cell>
          <cell r="Z847" t="str">
            <v>-</v>
          </cell>
          <cell r="AA847" t="str">
            <v>-</v>
          </cell>
          <cell r="AB847" t="str">
            <v>-</v>
          </cell>
          <cell r="AC847" t="str">
            <v>-</v>
          </cell>
          <cell r="AD847" t="str">
            <v>-</v>
          </cell>
          <cell r="AE847" t="str">
            <v>-</v>
          </cell>
          <cell r="AF847" t="str">
            <v>-</v>
          </cell>
          <cell r="AG847" t="str">
            <v>-</v>
          </cell>
          <cell r="AH847" t="str">
            <v>-</v>
          </cell>
          <cell r="AI847" t="str">
            <v>-</v>
          </cell>
          <cell r="AJ847">
            <v>0</v>
          </cell>
          <cell r="AK847" t="str">
            <v>-</v>
          </cell>
          <cell r="AL847" t="str">
            <v>-</v>
          </cell>
          <cell r="AM847" t="str">
            <v>-</v>
          </cell>
          <cell r="AN847" t="str">
            <v>-</v>
          </cell>
          <cell r="AO847" t="str">
            <v>-</v>
          </cell>
          <cell r="AP847" t="str">
            <v>-</v>
          </cell>
          <cell r="AQ847" t="str">
            <v>-</v>
          </cell>
          <cell r="AR847" t="str">
            <v>-</v>
          </cell>
          <cell r="AS847" t="str">
            <v>-</v>
          </cell>
          <cell r="AT847" t="str">
            <v>-</v>
          </cell>
          <cell r="AU847" t="str">
            <v>-</v>
          </cell>
          <cell r="AV847" t="str">
            <v>-</v>
          </cell>
          <cell r="AW847">
            <v>1</v>
          </cell>
          <cell r="AX847" t="str">
            <v>-</v>
          </cell>
          <cell r="AY847">
            <v>1</v>
          </cell>
          <cell r="AZ847">
            <v>1</v>
          </cell>
          <cell r="BA847">
            <v>1</v>
          </cell>
          <cell r="BB847" t="str">
            <v>MO20</v>
          </cell>
          <cell r="BC847">
            <v>13</v>
          </cell>
          <cell r="BD847">
            <v>1</v>
          </cell>
          <cell r="BE847" t="str">
            <v>MO10</v>
          </cell>
          <cell r="BF847">
            <v>13</v>
          </cell>
          <cell r="BG847" t="str">
            <v>-</v>
          </cell>
          <cell r="BH847" t="str">
            <v>-</v>
          </cell>
          <cell r="BI847" t="str">
            <v>-</v>
          </cell>
          <cell r="BJ847" t="str">
            <v>-</v>
          </cell>
          <cell r="BK847" t="str">
            <v>-</v>
          </cell>
          <cell r="BL847" t="str">
            <v>-</v>
          </cell>
          <cell r="BM847" t="str">
            <v>-</v>
          </cell>
          <cell r="BN847" t="str">
            <v>-</v>
          </cell>
          <cell r="BO847" t="str">
            <v>-</v>
          </cell>
          <cell r="BP847" t="str">
            <v>-</v>
          </cell>
          <cell r="BQ847" t="str">
            <v>-</v>
          </cell>
          <cell r="BR847">
            <v>24723</v>
          </cell>
          <cell r="BS847">
            <v>0</v>
          </cell>
          <cell r="BT847">
            <v>24723</v>
          </cell>
          <cell r="BU847">
            <v>0</v>
          </cell>
          <cell r="BW847" t="str">
            <v>Administracion, Imprevistos, Utilidad (AIU)</v>
          </cell>
          <cell r="BX847">
            <v>0</v>
          </cell>
          <cell r="BY847">
            <v>0</v>
          </cell>
          <cell r="BZ847">
            <v>0</v>
          </cell>
          <cell r="CA847">
            <v>0</v>
          </cell>
        </row>
        <row r="848">
          <cell r="D848" t="str">
            <v>Suministro e instalacion codo en PVC de 45º Ø3" NTC 382</v>
          </cell>
          <cell r="E848" t="str">
            <v>un</v>
          </cell>
          <cell r="F848" t="str">
            <v>MG501</v>
          </cell>
          <cell r="G848">
            <v>0.05</v>
          </cell>
          <cell r="H848" t="str">
            <v>-</v>
          </cell>
          <cell r="I848" t="str">
            <v>-</v>
          </cell>
          <cell r="J848" t="str">
            <v>-</v>
          </cell>
          <cell r="K848" t="str">
            <v>-</v>
          </cell>
          <cell r="L848" t="str">
            <v>-</v>
          </cell>
          <cell r="M848" t="str">
            <v>-</v>
          </cell>
          <cell r="N848" t="str">
            <v>-</v>
          </cell>
          <cell r="O848" t="str">
            <v>-</v>
          </cell>
          <cell r="P848" t="str">
            <v>C5089</v>
          </cell>
          <cell r="Q848">
            <v>1</v>
          </cell>
          <cell r="R848" t="str">
            <v>C5020</v>
          </cell>
          <cell r="S848">
            <v>0.06</v>
          </cell>
          <cell r="T848" t="str">
            <v>-</v>
          </cell>
          <cell r="U848" t="str">
            <v>-</v>
          </cell>
          <cell r="V848" t="str">
            <v>-</v>
          </cell>
          <cell r="W848" t="str">
            <v>-</v>
          </cell>
          <cell r="X848" t="str">
            <v>-</v>
          </cell>
          <cell r="Y848" t="str">
            <v>-</v>
          </cell>
          <cell r="Z848" t="str">
            <v>-</v>
          </cell>
          <cell r="AA848" t="str">
            <v>-</v>
          </cell>
          <cell r="AB848" t="str">
            <v>-</v>
          </cell>
          <cell r="AC848" t="str">
            <v>-</v>
          </cell>
          <cell r="AD848" t="str">
            <v>-</v>
          </cell>
          <cell r="AE848" t="str">
            <v>-</v>
          </cell>
          <cell r="AF848" t="str">
            <v>-</v>
          </cell>
          <cell r="AG848" t="str">
            <v>-</v>
          </cell>
          <cell r="AH848" t="str">
            <v>-</v>
          </cell>
          <cell r="AI848" t="str">
            <v>-</v>
          </cell>
          <cell r="AJ848">
            <v>0</v>
          </cell>
          <cell r="AK848" t="str">
            <v>-</v>
          </cell>
          <cell r="AL848" t="str">
            <v>-</v>
          </cell>
          <cell r="AM848" t="str">
            <v>-</v>
          </cell>
          <cell r="AN848" t="str">
            <v>-</v>
          </cell>
          <cell r="AO848" t="str">
            <v>-</v>
          </cell>
          <cell r="AP848" t="str">
            <v>-</v>
          </cell>
          <cell r="AQ848" t="str">
            <v>-</v>
          </cell>
          <cell r="AR848" t="str">
            <v>-</v>
          </cell>
          <cell r="AS848" t="str">
            <v>-</v>
          </cell>
          <cell r="AT848" t="str">
            <v>-</v>
          </cell>
          <cell r="AU848" t="str">
            <v>-</v>
          </cell>
          <cell r="AV848" t="str">
            <v>-</v>
          </cell>
          <cell r="AW848">
            <v>1</v>
          </cell>
          <cell r="AX848" t="str">
            <v>-</v>
          </cell>
          <cell r="AY848">
            <v>1</v>
          </cell>
          <cell r="AZ848">
            <v>1</v>
          </cell>
          <cell r="BA848">
            <v>1</v>
          </cell>
          <cell r="BB848" t="str">
            <v>MO20</v>
          </cell>
          <cell r="BC848">
            <v>13</v>
          </cell>
          <cell r="BD848">
            <v>1</v>
          </cell>
          <cell r="BE848" t="str">
            <v>MO10</v>
          </cell>
          <cell r="BF848">
            <v>13</v>
          </cell>
          <cell r="BG848" t="str">
            <v>-</v>
          </cell>
          <cell r="BH848" t="str">
            <v>-</v>
          </cell>
          <cell r="BI848" t="str">
            <v>-</v>
          </cell>
          <cell r="BJ848" t="str">
            <v>-</v>
          </cell>
          <cell r="BK848" t="str">
            <v>-</v>
          </cell>
          <cell r="BL848" t="str">
            <v>-</v>
          </cell>
          <cell r="BM848" t="str">
            <v>-</v>
          </cell>
          <cell r="BN848" t="str">
            <v>-</v>
          </cell>
          <cell r="BO848" t="str">
            <v>-</v>
          </cell>
          <cell r="BP848" t="str">
            <v>-</v>
          </cell>
          <cell r="BQ848" t="str">
            <v>-</v>
          </cell>
          <cell r="BR848">
            <v>40607</v>
          </cell>
          <cell r="BS848">
            <v>0</v>
          </cell>
          <cell r="BT848">
            <v>40607</v>
          </cell>
          <cell r="BU848">
            <v>0</v>
          </cell>
          <cell r="BW848" t="str">
            <v>Administracion, Imprevistos, Utilidad (AIU)</v>
          </cell>
          <cell r="BX848">
            <v>0</v>
          </cell>
          <cell r="BY848">
            <v>0</v>
          </cell>
          <cell r="BZ848">
            <v>0</v>
          </cell>
          <cell r="CA848">
            <v>0</v>
          </cell>
        </row>
        <row r="849">
          <cell r="D849" t="str">
            <v>Suministro e instalacion codo en PVC de 45º Ø4" NTC 382</v>
          </cell>
          <cell r="E849" t="str">
            <v>un</v>
          </cell>
          <cell r="F849" t="str">
            <v>MG501</v>
          </cell>
          <cell r="G849">
            <v>0.05</v>
          </cell>
          <cell r="H849" t="str">
            <v>-</v>
          </cell>
          <cell r="I849" t="str">
            <v>-</v>
          </cell>
          <cell r="J849" t="str">
            <v>-</v>
          </cell>
          <cell r="K849" t="str">
            <v>-</v>
          </cell>
          <cell r="L849" t="str">
            <v>-</v>
          </cell>
          <cell r="M849" t="str">
            <v>-</v>
          </cell>
          <cell r="N849" t="str">
            <v>-</v>
          </cell>
          <cell r="O849" t="str">
            <v>-</v>
          </cell>
          <cell r="P849" t="str">
            <v>C5090</v>
          </cell>
          <cell r="Q849">
            <v>1</v>
          </cell>
          <cell r="R849" t="str">
            <v>C5020</v>
          </cell>
          <cell r="S849">
            <v>0.06</v>
          </cell>
          <cell r="T849" t="str">
            <v>-</v>
          </cell>
          <cell r="U849" t="str">
            <v>-</v>
          </cell>
          <cell r="V849" t="str">
            <v>-</v>
          </cell>
          <cell r="W849" t="str">
            <v>-</v>
          </cell>
          <cell r="X849" t="str">
            <v>-</v>
          </cell>
          <cell r="Y849" t="str">
            <v>-</v>
          </cell>
          <cell r="Z849" t="str">
            <v>-</v>
          </cell>
          <cell r="AA849" t="str">
            <v>-</v>
          </cell>
          <cell r="AB849" t="str">
            <v>-</v>
          </cell>
          <cell r="AC849" t="str">
            <v>-</v>
          </cell>
          <cell r="AD849" t="str">
            <v>-</v>
          </cell>
          <cell r="AE849" t="str">
            <v>-</v>
          </cell>
          <cell r="AF849" t="str">
            <v>-</v>
          </cell>
          <cell r="AG849" t="str">
            <v>-</v>
          </cell>
          <cell r="AH849" t="str">
            <v>-</v>
          </cell>
          <cell r="AI849" t="str">
            <v>-</v>
          </cell>
          <cell r="AJ849">
            <v>0</v>
          </cell>
          <cell r="AK849" t="str">
            <v>-</v>
          </cell>
          <cell r="AL849" t="str">
            <v>-</v>
          </cell>
          <cell r="AM849" t="str">
            <v>-</v>
          </cell>
          <cell r="AN849" t="str">
            <v>-</v>
          </cell>
          <cell r="AO849" t="str">
            <v>-</v>
          </cell>
          <cell r="AP849" t="str">
            <v>-</v>
          </cell>
          <cell r="AQ849" t="str">
            <v>-</v>
          </cell>
          <cell r="AR849" t="str">
            <v>-</v>
          </cell>
          <cell r="AS849" t="str">
            <v>-</v>
          </cell>
          <cell r="AT849" t="str">
            <v>-</v>
          </cell>
          <cell r="AU849" t="str">
            <v>-</v>
          </cell>
          <cell r="AV849" t="str">
            <v>-</v>
          </cell>
          <cell r="AW849">
            <v>1</v>
          </cell>
          <cell r="AX849" t="str">
            <v>-</v>
          </cell>
          <cell r="AY849">
            <v>1</v>
          </cell>
          <cell r="AZ849">
            <v>1</v>
          </cell>
          <cell r="BA849">
            <v>1</v>
          </cell>
          <cell r="BB849" t="str">
            <v>MO20</v>
          </cell>
          <cell r="BC849">
            <v>13</v>
          </cell>
          <cell r="BD849">
            <v>1</v>
          </cell>
          <cell r="BE849" t="str">
            <v>MO10</v>
          </cell>
          <cell r="BF849">
            <v>13</v>
          </cell>
          <cell r="BG849" t="str">
            <v>-</v>
          </cell>
          <cell r="BH849" t="str">
            <v>-</v>
          </cell>
          <cell r="BI849" t="str">
            <v>-</v>
          </cell>
          <cell r="BJ849" t="str">
            <v>-</v>
          </cell>
          <cell r="BK849" t="str">
            <v>-</v>
          </cell>
          <cell r="BL849" t="str">
            <v>-</v>
          </cell>
          <cell r="BM849" t="str">
            <v>-</v>
          </cell>
          <cell r="BN849" t="str">
            <v>-</v>
          </cell>
          <cell r="BO849" t="str">
            <v>-</v>
          </cell>
          <cell r="BP849" t="str">
            <v>-</v>
          </cell>
          <cell r="BQ849" t="str">
            <v>-</v>
          </cell>
          <cell r="BR849">
            <v>83723</v>
          </cell>
          <cell r="BS849">
            <v>0</v>
          </cell>
          <cell r="BT849">
            <v>83723</v>
          </cell>
          <cell r="BU849">
            <v>0</v>
          </cell>
          <cell r="BW849" t="str">
            <v>Administracion, Imprevistos, Utilidad (AIU)</v>
          </cell>
          <cell r="BX849">
            <v>0</v>
          </cell>
          <cell r="BY849">
            <v>0</v>
          </cell>
          <cell r="BZ849">
            <v>0</v>
          </cell>
          <cell r="CA849">
            <v>0</v>
          </cell>
        </row>
        <row r="850">
          <cell r="D850" t="str">
            <v>Suministro e instalacion codo en PVC de 90º  Ø12"  RDE 41</v>
          </cell>
          <cell r="E850" t="str">
            <v>un</v>
          </cell>
          <cell r="F850" t="str">
            <v>MG501</v>
          </cell>
          <cell r="G850">
            <v>0.05</v>
          </cell>
          <cell r="H850" t="str">
            <v>-</v>
          </cell>
          <cell r="I850" t="str">
            <v>-</v>
          </cell>
          <cell r="J850" t="str">
            <v>-</v>
          </cell>
          <cell r="K850" t="str">
            <v>-</v>
          </cell>
          <cell r="L850" t="str">
            <v>-</v>
          </cell>
          <cell r="M850" t="str">
            <v>-</v>
          </cell>
          <cell r="N850" t="str">
            <v>-</v>
          </cell>
          <cell r="O850" t="str">
            <v>-</v>
          </cell>
          <cell r="P850" t="str">
            <v>C5583</v>
          </cell>
          <cell r="Q850">
            <v>1</v>
          </cell>
          <cell r="R850" t="str">
            <v>C5020</v>
          </cell>
          <cell r="S850">
            <v>0.1</v>
          </cell>
          <cell r="T850" t="str">
            <v>-</v>
          </cell>
          <cell r="U850" t="str">
            <v>-</v>
          </cell>
          <cell r="V850" t="str">
            <v>-</v>
          </cell>
          <cell r="W850" t="str">
            <v>-</v>
          </cell>
          <cell r="X850" t="str">
            <v>-</v>
          </cell>
          <cell r="Y850" t="str">
            <v>-</v>
          </cell>
          <cell r="Z850" t="str">
            <v>-</v>
          </cell>
          <cell r="AA850" t="str">
            <v>-</v>
          </cell>
          <cell r="AB850" t="str">
            <v>-</v>
          </cell>
          <cell r="AC850" t="str">
            <v>-</v>
          </cell>
          <cell r="AD850" t="str">
            <v>-</v>
          </cell>
          <cell r="AE850" t="str">
            <v>-</v>
          </cell>
          <cell r="AF850" t="str">
            <v>-</v>
          </cell>
          <cell r="AG850" t="str">
            <v>-</v>
          </cell>
          <cell r="AH850" t="str">
            <v>-</v>
          </cell>
          <cell r="AI850" t="str">
            <v>-</v>
          </cell>
          <cell r="AJ850">
            <v>0</v>
          </cell>
          <cell r="AK850" t="str">
            <v>-</v>
          </cell>
          <cell r="AL850" t="str">
            <v>-</v>
          </cell>
          <cell r="AM850" t="str">
            <v>-</v>
          </cell>
          <cell r="AN850" t="str">
            <v>-</v>
          </cell>
          <cell r="AO850" t="str">
            <v>-</v>
          </cell>
          <cell r="AP850" t="str">
            <v>-</v>
          </cell>
          <cell r="AQ850" t="str">
            <v>-</v>
          </cell>
          <cell r="AR850" t="str">
            <v>-</v>
          </cell>
          <cell r="AS850" t="str">
            <v>-</v>
          </cell>
          <cell r="AT850" t="str">
            <v>-</v>
          </cell>
          <cell r="AU850" t="str">
            <v>-</v>
          </cell>
          <cell r="AV850" t="str">
            <v>-</v>
          </cell>
          <cell r="AW850">
            <v>1</v>
          </cell>
          <cell r="AX850" t="str">
            <v>-</v>
          </cell>
          <cell r="AY850">
            <v>1</v>
          </cell>
          <cell r="AZ850">
            <v>1</v>
          </cell>
          <cell r="BA850">
            <v>1</v>
          </cell>
          <cell r="BB850" t="str">
            <v>MO20</v>
          </cell>
          <cell r="BC850">
            <v>3</v>
          </cell>
          <cell r="BD850">
            <v>1</v>
          </cell>
          <cell r="BE850" t="str">
            <v>MO10</v>
          </cell>
          <cell r="BF850">
            <v>3</v>
          </cell>
          <cell r="BG850" t="str">
            <v>-</v>
          </cell>
          <cell r="BH850" t="str">
            <v>-</v>
          </cell>
          <cell r="BI850" t="str">
            <v>-</v>
          </cell>
          <cell r="BJ850" t="str">
            <v>-</v>
          </cell>
          <cell r="BK850" t="str">
            <v>-</v>
          </cell>
          <cell r="BL850" t="str">
            <v>-</v>
          </cell>
          <cell r="BM850" t="str">
            <v>-</v>
          </cell>
          <cell r="BN850" t="str">
            <v>-</v>
          </cell>
          <cell r="BO850" t="str">
            <v>-</v>
          </cell>
          <cell r="BP850" t="str">
            <v>-</v>
          </cell>
          <cell r="BQ850" t="str">
            <v>-</v>
          </cell>
          <cell r="BR850">
            <v>1212267</v>
          </cell>
          <cell r="BS850">
            <v>0</v>
          </cell>
          <cell r="BT850">
            <v>1212267</v>
          </cell>
          <cell r="BU850">
            <v>0</v>
          </cell>
          <cell r="BW850" t="str">
            <v>Administracion, Imprevistos, Utilidad (AIU)</v>
          </cell>
          <cell r="BX850">
            <v>0</v>
          </cell>
          <cell r="BY850">
            <v>0</v>
          </cell>
          <cell r="BZ850">
            <v>0</v>
          </cell>
          <cell r="CA850">
            <v>0</v>
          </cell>
        </row>
        <row r="851">
          <cell r="D851" t="str">
            <v>Suministro e instalacion codo en PVC de 90º  Ø 1 1/2"  NTC 382</v>
          </cell>
          <cell r="E851" t="str">
            <v>un</v>
          </cell>
          <cell r="F851" t="str">
            <v>MG501</v>
          </cell>
          <cell r="G851">
            <v>0.05</v>
          </cell>
          <cell r="H851" t="str">
            <v>-</v>
          </cell>
          <cell r="I851" t="str">
            <v>-</v>
          </cell>
          <cell r="J851" t="str">
            <v>-</v>
          </cell>
          <cell r="K851" t="str">
            <v>-</v>
          </cell>
          <cell r="L851" t="str">
            <v>-</v>
          </cell>
          <cell r="M851" t="str">
            <v>-</v>
          </cell>
          <cell r="N851" t="str">
            <v>-</v>
          </cell>
          <cell r="O851" t="str">
            <v>-</v>
          </cell>
          <cell r="P851" t="str">
            <v>C5602</v>
          </cell>
          <cell r="Q851">
            <v>1</v>
          </cell>
          <cell r="R851" t="str">
            <v>IGE1161</v>
          </cell>
          <cell r="S851">
            <v>0.02</v>
          </cell>
          <cell r="T851" t="str">
            <v>-</v>
          </cell>
          <cell r="U851" t="str">
            <v>-</v>
          </cell>
          <cell r="V851" t="str">
            <v>-</v>
          </cell>
          <cell r="W851" t="str">
            <v>-</v>
          </cell>
          <cell r="X851" t="str">
            <v>-</v>
          </cell>
          <cell r="Y851" t="str">
            <v>-</v>
          </cell>
          <cell r="Z851" t="str">
            <v>-</v>
          </cell>
          <cell r="AA851" t="str">
            <v>-</v>
          </cell>
          <cell r="AB851" t="str">
            <v>-</v>
          </cell>
          <cell r="AC851" t="str">
            <v>-</v>
          </cell>
          <cell r="AD851" t="str">
            <v>-</v>
          </cell>
          <cell r="AE851" t="str">
            <v>-</v>
          </cell>
          <cell r="AF851" t="str">
            <v>-</v>
          </cell>
          <cell r="AG851" t="str">
            <v>-</v>
          </cell>
          <cell r="AH851" t="str">
            <v>-</v>
          </cell>
          <cell r="AI851" t="str">
            <v>-</v>
          </cell>
          <cell r="AJ851">
            <v>0</v>
          </cell>
          <cell r="AK851" t="str">
            <v>-</v>
          </cell>
          <cell r="AL851" t="str">
            <v>-</v>
          </cell>
          <cell r="AM851" t="str">
            <v>-</v>
          </cell>
          <cell r="AN851" t="str">
            <v>-</v>
          </cell>
          <cell r="AO851" t="str">
            <v>-</v>
          </cell>
          <cell r="AP851" t="str">
            <v>-</v>
          </cell>
          <cell r="AQ851" t="str">
            <v>-</v>
          </cell>
          <cell r="AR851" t="str">
            <v>-</v>
          </cell>
          <cell r="AS851" t="str">
            <v>-</v>
          </cell>
          <cell r="AT851" t="str">
            <v>-</v>
          </cell>
          <cell r="AU851" t="str">
            <v>-</v>
          </cell>
          <cell r="AV851" t="str">
            <v>-</v>
          </cell>
          <cell r="AW851">
            <v>1</v>
          </cell>
          <cell r="AX851" t="str">
            <v>-</v>
          </cell>
          <cell r="AY851">
            <v>1</v>
          </cell>
          <cell r="AZ851">
            <v>1</v>
          </cell>
          <cell r="BA851">
            <v>1</v>
          </cell>
          <cell r="BB851" t="str">
            <v>MO20</v>
          </cell>
          <cell r="BC851">
            <v>50</v>
          </cell>
          <cell r="BD851">
            <v>1</v>
          </cell>
          <cell r="BE851" t="str">
            <v>MO10</v>
          </cell>
          <cell r="BF851">
            <v>50</v>
          </cell>
          <cell r="BG851" t="str">
            <v>-</v>
          </cell>
          <cell r="BH851" t="str">
            <v>-</v>
          </cell>
          <cell r="BI851" t="str">
            <v>-</v>
          </cell>
          <cell r="BJ851" t="str">
            <v>-</v>
          </cell>
          <cell r="BK851" t="str">
            <v>-</v>
          </cell>
          <cell r="BL851" t="str">
            <v>-</v>
          </cell>
          <cell r="BM851" t="str">
            <v>-</v>
          </cell>
          <cell r="BN851" t="str">
            <v>-</v>
          </cell>
          <cell r="BO851" t="str">
            <v>-</v>
          </cell>
          <cell r="BP851" t="str">
            <v>-</v>
          </cell>
          <cell r="BQ851" t="str">
            <v>-</v>
          </cell>
          <cell r="BR851">
            <v>10766</v>
          </cell>
          <cell r="BS851">
            <v>0</v>
          </cell>
          <cell r="BT851">
            <v>10766</v>
          </cell>
          <cell r="BU851">
            <v>0</v>
          </cell>
          <cell r="BW851" t="str">
            <v>Administracion, Imprevistos, Utilidad (AIU)</v>
          </cell>
          <cell r="BX851">
            <v>0</v>
          </cell>
          <cell r="BY851">
            <v>0</v>
          </cell>
          <cell r="BZ851">
            <v>0</v>
          </cell>
          <cell r="CA851">
            <v>0</v>
          </cell>
        </row>
        <row r="852">
          <cell r="D852" t="str">
            <v>Suministro e instalacion codo en PVC de 90º  Ø2"  NTC 382</v>
          </cell>
          <cell r="E852" t="str">
            <v>un</v>
          </cell>
          <cell r="F852" t="str">
            <v>MG501</v>
          </cell>
          <cell r="G852">
            <v>0.05</v>
          </cell>
          <cell r="H852" t="str">
            <v>-</v>
          </cell>
          <cell r="I852" t="str">
            <v>-</v>
          </cell>
          <cell r="J852" t="str">
            <v>-</v>
          </cell>
          <cell r="K852" t="str">
            <v>-</v>
          </cell>
          <cell r="L852" t="str">
            <v>-</v>
          </cell>
          <cell r="M852" t="str">
            <v>-</v>
          </cell>
          <cell r="N852" t="str">
            <v>-</v>
          </cell>
          <cell r="O852" t="str">
            <v>-</v>
          </cell>
          <cell r="P852" t="str">
            <v>C5086</v>
          </cell>
          <cell r="Q852">
            <v>1</v>
          </cell>
          <cell r="R852" t="str">
            <v>C5020</v>
          </cell>
          <cell r="S852">
            <v>0.06</v>
          </cell>
          <cell r="T852" t="str">
            <v>-</v>
          </cell>
          <cell r="U852" t="str">
            <v>-</v>
          </cell>
          <cell r="V852" t="str">
            <v>-</v>
          </cell>
          <cell r="W852" t="str">
            <v>-</v>
          </cell>
          <cell r="X852" t="str">
            <v>-</v>
          </cell>
          <cell r="Y852" t="str">
            <v>-</v>
          </cell>
          <cell r="Z852" t="str">
            <v>-</v>
          </cell>
          <cell r="AA852" t="str">
            <v>-</v>
          </cell>
          <cell r="AB852" t="str">
            <v>-</v>
          </cell>
          <cell r="AC852" t="str">
            <v>-</v>
          </cell>
          <cell r="AD852" t="str">
            <v>-</v>
          </cell>
          <cell r="AE852" t="str">
            <v>-</v>
          </cell>
          <cell r="AF852" t="str">
            <v>-</v>
          </cell>
          <cell r="AG852" t="str">
            <v>-</v>
          </cell>
          <cell r="AH852" t="str">
            <v>-</v>
          </cell>
          <cell r="AI852" t="str">
            <v>-</v>
          </cell>
          <cell r="AJ852">
            <v>0</v>
          </cell>
          <cell r="AK852" t="str">
            <v>-</v>
          </cell>
          <cell r="AL852" t="str">
            <v>-</v>
          </cell>
          <cell r="AM852" t="str">
            <v>-</v>
          </cell>
          <cell r="AN852" t="str">
            <v>-</v>
          </cell>
          <cell r="AO852" t="str">
            <v>-</v>
          </cell>
          <cell r="AP852" t="str">
            <v>-</v>
          </cell>
          <cell r="AQ852" t="str">
            <v>-</v>
          </cell>
          <cell r="AR852" t="str">
            <v>-</v>
          </cell>
          <cell r="AS852" t="str">
            <v>-</v>
          </cell>
          <cell r="AT852" t="str">
            <v>-</v>
          </cell>
          <cell r="AU852" t="str">
            <v>-</v>
          </cell>
          <cell r="AV852" t="str">
            <v>-</v>
          </cell>
          <cell r="AW852">
            <v>1</v>
          </cell>
          <cell r="AX852" t="str">
            <v>-</v>
          </cell>
          <cell r="AY852">
            <v>1</v>
          </cell>
          <cell r="AZ852">
            <v>1</v>
          </cell>
          <cell r="BA852">
            <v>1</v>
          </cell>
          <cell r="BB852" t="str">
            <v>MO20</v>
          </cell>
          <cell r="BC852">
            <v>13</v>
          </cell>
          <cell r="BD852">
            <v>1</v>
          </cell>
          <cell r="BE852" t="str">
            <v>MO10</v>
          </cell>
          <cell r="BF852">
            <v>13</v>
          </cell>
          <cell r="BG852" t="str">
            <v>-</v>
          </cell>
          <cell r="BH852" t="str">
            <v>-</v>
          </cell>
          <cell r="BI852" t="str">
            <v>-</v>
          </cell>
          <cell r="BJ852" t="str">
            <v>-</v>
          </cell>
          <cell r="BK852" t="str">
            <v>-</v>
          </cell>
          <cell r="BL852" t="str">
            <v>-</v>
          </cell>
          <cell r="BM852" t="str">
            <v>-</v>
          </cell>
          <cell r="BN852" t="str">
            <v>-</v>
          </cell>
          <cell r="BO852" t="str">
            <v>-</v>
          </cell>
          <cell r="BP852" t="str">
            <v>-</v>
          </cell>
          <cell r="BQ852" t="str">
            <v>-</v>
          </cell>
          <cell r="BR852">
            <v>78723</v>
          </cell>
          <cell r="BS852">
            <v>0</v>
          </cell>
          <cell r="BT852">
            <v>78723</v>
          </cell>
          <cell r="BU852">
            <v>0</v>
          </cell>
          <cell r="BW852" t="str">
            <v>Administracion, Imprevistos, Utilidad (AIU)</v>
          </cell>
          <cell r="BX852">
            <v>0</v>
          </cell>
          <cell r="BY852">
            <v>0</v>
          </cell>
          <cell r="BZ852">
            <v>0</v>
          </cell>
          <cell r="CA852">
            <v>0</v>
          </cell>
        </row>
        <row r="853">
          <cell r="D853" t="str">
            <v>Suministro e instalacion codo en PVC de 90º  Ø3"  NTC 382</v>
          </cell>
          <cell r="E853" t="str">
            <v>un</v>
          </cell>
          <cell r="F853" t="str">
            <v>MG501</v>
          </cell>
          <cell r="G853">
            <v>0.05</v>
          </cell>
          <cell r="H853" t="str">
            <v>-</v>
          </cell>
          <cell r="I853" t="str">
            <v>-</v>
          </cell>
          <cell r="J853" t="str">
            <v>-</v>
          </cell>
          <cell r="K853" t="str">
            <v>-</v>
          </cell>
          <cell r="L853" t="str">
            <v>-</v>
          </cell>
          <cell r="M853" t="str">
            <v>-</v>
          </cell>
          <cell r="N853" t="str">
            <v>-</v>
          </cell>
          <cell r="O853" t="str">
            <v>-</v>
          </cell>
          <cell r="P853" t="str">
            <v>C5087</v>
          </cell>
          <cell r="Q853">
            <v>1</v>
          </cell>
          <cell r="R853" t="str">
            <v>C5020</v>
          </cell>
          <cell r="S853">
            <v>0.06</v>
          </cell>
          <cell r="T853" t="str">
            <v>-</v>
          </cell>
          <cell r="U853" t="str">
            <v>-</v>
          </cell>
          <cell r="V853" t="str">
            <v>-</v>
          </cell>
          <cell r="W853" t="str">
            <v>-</v>
          </cell>
          <cell r="X853" t="str">
            <v>-</v>
          </cell>
          <cell r="Y853" t="str">
            <v>-</v>
          </cell>
          <cell r="Z853" t="str">
            <v>-</v>
          </cell>
          <cell r="AA853" t="str">
            <v>-</v>
          </cell>
          <cell r="AB853" t="str">
            <v>-</v>
          </cell>
          <cell r="AC853" t="str">
            <v>-</v>
          </cell>
          <cell r="AD853" t="str">
            <v>-</v>
          </cell>
          <cell r="AE853" t="str">
            <v>-</v>
          </cell>
          <cell r="AF853" t="str">
            <v>-</v>
          </cell>
          <cell r="AG853" t="str">
            <v>-</v>
          </cell>
          <cell r="AH853" t="str">
            <v>-</v>
          </cell>
          <cell r="AI853" t="str">
            <v>-</v>
          </cell>
          <cell r="AJ853">
            <v>0</v>
          </cell>
          <cell r="AK853" t="str">
            <v>-</v>
          </cell>
          <cell r="AL853" t="str">
            <v>-</v>
          </cell>
          <cell r="AM853" t="str">
            <v>-</v>
          </cell>
          <cell r="AN853" t="str">
            <v>-</v>
          </cell>
          <cell r="AO853" t="str">
            <v>-</v>
          </cell>
          <cell r="AP853" t="str">
            <v>-</v>
          </cell>
          <cell r="AQ853" t="str">
            <v>-</v>
          </cell>
          <cell r="AR853" t="str">
            <v>-</v>
          </cell>
          <cell r="AS853" t="str">
            <v>-</v>
          </cell>
          <cell r="AT853" t="str">
            <v>-</v>
          </cell>
          <cell r="AU853" t="str">
            <v>-</v>
          </cell>
          <cell r="AV853" t="str">
            <v>-</v>
          </cell>
          <cell r="AW853">
            <v>1</v>
          </cell>
          <cell r="AX853" t="str">
            <v>-</v>
          </cell>
          <cell r="AY853">
            <v>1</v>
          </cell>
          <cell r="AZ853">
            <v>1</v>
          </cell>
          <cell r="BA853">
            <v>1</v>
          </cell>
          <cell r="BB853" t="str">
            <v>MO20</v>
          </cell>
          <cell r="BC853">
            <v>13</v>
          </cell>
          <cell r="BD853">
            <v>1</v>
          </cell>
          <cell r="BE853" t="str">
            <v>MO10</v>
          </cell>
          <cell r="BF853">
            <v>13</v>
          </cell>
          <cell r="BG853" t="str">
            <v>-</v>
          </cell>
          <cell r="BH853" t="str">
            <v>-</v>
          </cell>
          <cell r="BI853" t="str">
            <v>-</v>
          </cell>
          <cell r="BJ853" t="str">
            <v>-</v>
          </cell>
          <cell r="BK853" t="str">
            <v>-</v>
          </cell>
          <cell r="BL853" t="str">
            <v>-</v>
          </cell>
          <cell r="BM853" t="str">
            <v>-</v>
          </cell>
          <cell r="BN853" t="str">
            <v>-</v>
          </cell>
          <cell r="BO853" t="str">
            <v>-</v>
          </cell>
          <cell r="BP853" t="str">
            <v>-</v>
          </cell>
          <cell r="BQ853" t="str">
            <v>-</v>
          </cell>
          <cell r="BR853">
            <v>53816</v>
          </cell>
          <cell r="BS853">
            <v>0</v>
          </cell>
          <cell r="BT853">
            <v>53816</v>
          </cell>
          <cell r="BU853">
            <v>0</v>
          </cell>
          <cell r="BW853" t="str">
            <v>Administracion, Imprevistos, Utilidad (AIU)</v>
          </cell>
          <cell r="BX853">
            <v>0</v>
          </cell>
          <cell r="BY853">
            <v>0</v>
          </cell>
          <cell r="BZ853">
            <v>0</v>
          </cell>
          <cell r="CA853">
            <v>0</v>
          </cell>
        </row>
        <row r="854">
          <cell r="D854" t="str">
            <v>Suministro e instalación de  flotador de 1 1/2"</v>
          </cell>
          <cell r="E854" t="str">
            <v>Un</v>
          </cell>
          <cell r="F854" t="str">
            <v>MG501</v>
          </cell>
          <cell r="G854">
            <v>0.05</v>
          </cell>
          <cell r="H854" t="str">
            <v>-</v>
          </cell>
          <cell r="I854" t="str">
            <v>-</v>
          </cell>
          <cell r="J854" t="str">
            <v>-</v>
          </cell>
          <cell r="K854" t="str">
            <v>-</v>
          </cell>
          <cell r="L854" t="str">
            <v>-</v>
          </cell>
          <cell r="M854" t="str">
            <v>-</v>
          </cell>
          <cell r="N854" t="str">
            <v>-</v>
          </cell>
          <cell r="O854" t="str">
            <v>-</v>
          </cell>
          <cell r="P854" t="str">
            <v>C5559</v>
          </cell>
          <cell r="Q854">
            <v>1</v>
          </cell>
          <cell r="R854" t="str">
            <v>-</v>
          </cell>
          <cell r="S854" t="str">
            <v>-</v>
          </cell>
          <cell r="T854" t="str">
            <v>-</v>
          </cell>
          <cell r="U854" t="str">
            <v>-</v>
          </cell>
          <cell r="V854" t="str">
            <v>-</v>
          </cell>
          <cell r="W854" t="str">
            <v>-</v>
          </cell>
          <cell r="X854" t="str">
            <v>-</v>
          </cell>
          <cell r="Y854" t="str">
            <v>-</v>
          </cell>
          <cell r="Z854" t="str">
            <v>-</v>
          </cell>
          <cell r="AA854" t="str">
            <v>-</v>
          </cell>
          <cell r="AB854" t="str">
            <v>-</v>
          </cell>
          <cell r="AC854" t="str">
            <v>-</v>
          </cell>
          <cell r="AD854" t="str">
            <v>-</v>
          </cell>
          <cell r="AE854" t="str">
            <v>-</v>
          </cell>
          <cell r="AF854" t="str">
            <v>-</v>
          </cell>
          <cell r="AG854" t="str">
            <v>-</v>
          </cell>
          <cell r="AH854" t="str">
            <v>-</v>
          </cell>
          <cell r="AI854" t="str">
            <v>-</v>
          </cell>
          <cell r="AJ854">
            <v>0</v>
          </cell>
          <cell r="AK854" t="str">
            <v>-</v>
          </cell>
          <cell r="AL854" t="str">
            <v>-</v>
          </cell>
          <cell r="AM854" t="str">
            <v>-</v>
          </cell>
          <cell r="AN854" t="str">
            <v>-</v>
          </cell>
          <cell r="AO854" t="str">
            <v>-</v>
          </cell>
          <cell r="AP854" t="str">
            <v>-</v>
          </cell>
          <cell r="AQ854" t="str">
            <v>-</v>
          </cell>
          <cell r="AR854" t="str">
            <v>-</v>
          </cell>
          <cell r="AS854" t="str">
            <v>-</v>
          </cell>
          <cell r="AT854" t="str">
            <v>-</v>
          </cell>
          <cell r="AU854" t="str">
            <v>-</v>
          </cell>
          <cell r="AV854" t="str">
            <v>-</v>
          </cell>
          <cell r="AW854">
            <v>1</v>
          </cell>
          <cell r="AX854" t="str">
            <v>-</v>
          </cell>
          <cell r="AY854">
            <v>1</v>
          </cell>
          <cell r="AZ854">
            <v>1</v>
          </cell>
          <cell r="BA854">
            <v>1</v>
          </cell>
          <cell r="BB854" t="str">
            <v>MO20</v>
          </cell>
          <cell r="BC854">
            <v>5</v>
          </cell>
          <cell r="BD854">
            <v>1</v>
          </cell>
          <cell r="BE854" t="str">
            <v>MO10</v>
          </cell>
          <cell r="BF854">
            <v>5</v>
          </cell>
          <cell r="BG854" t="str">
            <v>-</v>
          </cell>
          <cell r="BH854" t="str">
            <v>-</v>
          </cell>
          <cell r="BI854" t="str">
            <v>-</v>
          </cell>
          <cell r="BJ854" t="str">
            <v>-</v>
          </cell>
          <cell r="BK854" t="str">
            <v>-</v>
          </cell>
          <cell r="BL854" t="str">
            <v>-</v>
          </cell>
          <cell r="BM854" t="str">
            <v>-</v>
          </cell>
          <cell r="BN854" t="str">
            <v>-</v>
          </cell>
          <cell r="BO854" t="str">
            <v>-</v>
          </cell>
          <cell r="BP854" t="str">
            <v>-</v>
          </cell>
          <cell r="BQ854" t="str">
            <v>-</v>
          </cell>
          <cell r="BR854">
            <v>128660</v>
          </cell>
          <cell r="BS854">
            <v>0</v>
          </cell>
          <cell r="BT854">
            <v>128660</v>
          </cell>
          <cell r="BU854">
            <v>0</v>
          </cell>
          <cell r="BW854" t="str">
            <v>Administracion, Imprevistos, Utilidad (AIU)</v>
          </cell>
          <cell r="BX854">
            <v>0</v>
          </cell>
          <cell r="BY854">
            <v>0</v>
          </cell>
          <cell r="BZ854">
            <v>0</v>
          </cell>
          <cell r="CA854">
            <v>0</v>
          </cell>
        </row>
        <row r="855">
          <cell r="D855" t="str">
            <v>Suministro e instalación de  flotador de 2"</v>
          </cell>
          <cell r="E855" t="str">
            <v>Un</v>
          </cell>
          <cell r="F855" t="str">
            <v>MG501</v>
          </cell>
          <cell r="G855">
            <v>0.05</v>
          </cell>
          <cell r="H855" t="str">
            <v>-</v>
          </cell>
          <cell r="I855" t="str">
            <v>-</v>
          </cell>
          <cell r="J855" t="str">
            <v>-</v>
          </cell>
          <cell r="K855" t="str">
            <v>-</v>
          </cell>
          <cell r="L855" t="str">
            <v>-</v>
          </cell>
          <cell r="M855" t="str">
            <v>-</v>
          </cell>
          <cell r="N855" t="str">
            <v>-</v>
          </cell>
          <cell r="O855" t="str">
            <v>-</v>
          </cell>
          <cell r="P855" t="str">
            <v>C5558</v>
          </cell>
          <cell r="Q855">
            <v>1</v>
          </cell>
          <cell r="R855" t="str">
            <v>-</v>
          </cell>
          <cell r="S855" t="str">
            <v>-</v>
          </cell>
          <cell r="T855" t="str">
            <v>-</v>
          </cell>
          <cell r="U855" t="str">
            <v>-</v>
          </cell>
          <cell r="V855" t="str">
            <v>-</v>
          </cell>
          <cell r="W855" t="str">
            <v>-</v>
          </cell>
          <cell r="X855" t="str">
            <v>-</v>
          </cell>
          <cell r="Y855" t="str">
            <v>-</v>
          </cell>
          <cell r="Z855" t="str">
            <v>-</v>
          </cell>
          <cell r="AA855" t="str">
            <v>-</v>
          </cell>
          <cell r="AB855" t="str">
            <v>-</v>
          </cell>
          <cell r="AC855" t="str">
            <v>-</v>
          </cell>
          <cell r="AD855" t="str">
            <v>-</v>
          </cell>
          <cell r="AE855" t="str">
            <v>-</v>
          </cell>
          <cell r="AF855" t="str">
            <v>-</v>
          </cell>
          <cell r="AG855" t="str">
            <v>-</v>
          </cell>
          <cell r="AH855" t="str">
            <v>-</v>
          </cell>
          <cell r="AI855" t="str">
            <v>-</v>
          </cell>
          <cell r="AJ855">
            <v>0</v>
          </cell>
          <cell r="AK855" t="str">
            <v>-</v>
          </cell>
          <cell r="AL855" t="str">
            <v>-</v>
          </cell>
          <cell r="AM855" t="str">
            <v>-</v>
          </cell>
          <cell r="AN855" t="str">
            <v>-</v>
          </cell>
          <cell r="AO855" t="str">
            <v>-</v>
          </cell>
          <cell r="AP855" t="str">
            <v>-</v>
          </cell>
          <cell r="AQ855" t="str">
            <v>-</v>
          </cell>
          <cell r="AR855" t="str">
            <v>-</v>
          </cell>
          <cell r="AS855" t="str">
            <v>-</v>
          </cell>
          <cell r="AT855" t="str">
            <v>-</v>
          </cell>
          <cell r="AU855" t="str">
            <v>-</v>
          </cell>
          <cell r="AV855" t="str">
            <v>-</v>
          </cell>
          <cell r="AW855">
            <v>1</v>
          </cell>
          <cell r="AX855" t="str">
            <v>-</v>
          </cell>
          <cell r="AY855">
            <v>1</v>
          </cell>
          <cell r="AZ855">
            <v>1</v>
          </cell>
          <cell r="BA855">
            <v>1</v>
          </cell>
          <cell r="BB855" t="str">
            <v>MO20</v>
          </cell>
          <cell r="BC855">
            <v>5</v>
          </cell>
          <cell r="BD855">
            <v>1</v>
          </cell>
          <cell r="BE855" t="str">
            <v>MO10</v>
          </cell>
          <cell r="BF855">
            <v>5</v>
          </cell>
          <cell r="BG855" t="str">
            <v>-</v>
          </cell>
          <cell r="BH855" t="str">
            <v>-</v>
          </cell>
          <cell r="BI855" t="str">
            <v>-</v>
          </cell>
          <cell r="BJ855" t="str">
            <v>-</v>
          </cell>
          <cell r="BK855" t="str">
            <v>-</v>
          </cell>
          <cell r="BL855" t="str">
            <v>-</v>
          </cell>
          <cell r="BM855" t="str">
            <v>-</v>
          </cell>
          <cell r="BN855" t="str">
            <v>-</v>
          </cell>
          <cell r="BO855" t="str">
            <v>-</v>
          </cell>
          <cell r="BP855" t="str">
            <v>-</v>
          </cell>
          <cell r="BQ855" t="str">
            <v>-</v>
          </cell>
          <cell r="BR855">
            <v>268660</v>
          </cell>
          <cell r="BS855">
            <v>0</v>
          </cell>
          <cell r="BT855">
            <v>268660</v>
          </cell>
          <cell r="BU855">
            <v>0</v>
          </cell>
          <cell r="BW855" t="str">
            <v>Administracion, Imprevistos, Utilidad (AIU)</v>
          </cell>
          <cell r="BX855">
            <v>0</v>
          </cell>
          <cell r="BY855">
            <v>0</v>
          </cell>
          <cell r="BZ855">
            <v>0</v>
          </cell>
          <cell r="CA855">
            <v>0</v>
          </cell>
        </row>
        <row r="856">
          <cell r="D856" t="str">
            <v>Suministro e instalación de  flotador para tanque alto.</v>
          </cell>
          <cell r="E856" t="str">
            <v>Un</v>
          </cell>
          <cell r="F856" t="str">
            <v>MG501</v>
          </cell>
          <cell r="G856">
            <v>0.05</v>
          </cell>
          <cell r="H856" t="str">
            <v>-</v>
          </cell>
          <cell r="I856" t="str">
            <v>-</v>
          </cell>
          <cell r="J856" t="str">
            <v>-</v>
          </cell>
          <cell r="K856" t="str">
            <v>-</v>
          </cell>
          <cell r="L856" t="str">
            <v>-</v>
          </cell>
          <cell r="M856" t="str">
            <v>-</v>
          </cell>
          <cell r="N856" t="str">
            <v>-</v>
          </cell>
          <cell r="O856" t="str">
            <v>-</v>
          </cell>
          <cell r="P856" t="str">
            <v>C5205</v>
          </cell>
          <cell r="Q856">
            <v>1</v>
          </cell>
          <cell r="R856" t="str">
            <v>-</v>
          </cell>
          <cell r="S856" t="str">
            <v>-</v>
          </cell>
          <cell r="T856" t="str">
            <v>-</v>
          </cell>
          <cell r="U856" t="str">
            <v>-</v>
          </cell>
          <cell r="V856" t="str">
            <v>-</v>
          </cell>
          <cell r="W856" t="str">
            <v>-</v>
          </cell>
          <cell r="X856" t="str">
            <v>-</v>
          </cell>
          <cell r="Y856" t="str">
            <v>-</v>
          </cell>
          <cell r="Z856" t="str">
            <v>-</v>
          </cell>
          <cell r="AA856" t="str">
            <v>-</v>
          </cell>
          <cell r="AB856" t="str">
            <v>-</v>
          </cell>
          <cell r="AC856" t="str">
            <v>-</v>
          </cell>
          <cell r="AD856" t="str">
            <v>-</v>
          </cell>
          <cell r="AE856" t="str">
            <v>-</v>
          </cell>
          <cell r="AF856" t="str">
            <v>-</v>
          </cell>
          <cell r="AG856" t="str">
            <v>-</v>
          </cell>
          <cell r="AH856" t="str">
            <v>-</v>
          </cell>
          <cell r="AI856" t="str">
            <v>-</v>
          </cell>
          <cell r="AJ856">
            <v>0</v>
          </cell>
          <cell r="AK856" t="str">
            <v>-</v>
          </cell>
          <cell r="AL856" t="str">
            <v>-</v>
          </cell>
          <cell r="AM856" t="str">
            <v>-</v>
          </cell>
          <cell r="AN856" t="str">
            <v>-</v>
          </cell>
          <cell r="AO856" t="str">
            <v>-</v>
          </cell>
          <cell r="AP856" t="str">
            <v>-</v>
          </cell>
          <cell r="AQ856" t="str">
            <v>-</v>
          </cell>
          <cell r="AR856" t="str">
            <v>-</v>
          </cell>
          <cell r="AS856" t="str">
            <v>-</v>
          </cell>
          <cell r="AT856" t="str">
            <v>-</v>
          </cell>
          <cell r="AU856" t="str">
            <v>-</v>
          </cell>
          <cell r="AV856" t="str">
            <v>-</v>
          </cell>
          <cell r="AW856">
            <v>1</v>
          </cell>
          <cell r="AX856" t="str">
            <v>-</v>
          </cell>
          <cell r="AY856">
            <v>1</v>
          </cell>
          <cell r="AZ856">
            <v>1</v>
          </cell>
          <cell r="BA856">
            <v>1</v>
          </cell>
          <cell r="BB856" t="str">
            <v>MO20</v>
          </cell>
          <cell r="BC856">
            <v>60</v>
          </cell>
          <cell r="BD856">
            <v>1</v>
          </cell>
          <cell r="BE856" t="str">
            <v>MO10</v>
          </cell>
          <cell r="BF856">
            <v>60</v>
          </cell>
          <cell r="BG856" t="str">
            <v>-</v>
          </cell>
          <cell r="BH856" t="str">
            <v>-</v>
          </cell>
          <cell r="BI856" t="str">
            <v>-</v>
          </cell>
          <cell r="BJ856" t="str">
            <v>-</v>
          </cell>
          <cell r="BK856" t="str">
            <v>-</v>
          </cell>
          <cell r="BL856" t="str">
            <v>-</v>
          </cell>
          <cell r="BM856" t="str">
            <v>-</v>
          </cell>
          <cell r="BN856" t="str">
            <v>-</v>
          </cell>
          <cell r="BO856" t="str">
            <v>-</v>
          </cell>
          <cell r="BP856" t="str">
            <v>-</v>
          </cell>
          <cell r="BQ856" t="str">
            <v>-</v>
          </cell>
          <cell r="BR856">
            <v>60388</v>
          </cell>
          <cell r="BS856">
            <v>0</v>
          </cell>
          <cell r="BT856">
            <v>60388</v>
          </cell>
          <cell r="BU856">
            <v>0</v>
          </cell>
          <cell r="BW856" t="str">
            <v>Administracion, Imprevistos, Utilidad (AIU)</v>
          </cell>
          <cell r="BX856">
            <v>0</v>
          </cell>
          <cell r="BY856">
            <v>0</v>
          </cell>
          <cell r="BZ856">
            <v>0</v>
          </cell>
          <cell r="CA856">
            <v>0</v>
          </cell>
        </row>
        <row r="857">
          <cell r="D857" t="str">
            <v>Suministro e instalacion de abrazaderas correa de tipo industrial para fijar la tuberia de 2" al marco H.</v>
          </cell>
          <cell r="E857" t="str">
            <v>Un</v>
          </cell>
          <cell r="F857" t="str">
            <v>MG501</v>
          </cell>
          <cell r="G857">
            <v>0.05</v>
          </cell>
          <cell r="H857" t="str">
            <v>MG508</v>
          </cell>
          <cell r="I857">
            <v>1</v>
          </cell>
          <cell r="J857" t="str">
            <v>-</v>
          </cell>
          <cell r="K857" t="str">
            <v>-</v>
          </cell>
          <cell r="L857" t="str">
            <v>-</v>
          </cell>
          <cell r="M857" t="str">
            <v>-</v>
          </cell>
          <cell r="N857" t="str">
            <v>-</v>
          </cell>
          <cell r="O857" t="str">
            <v>-</v>
          </cell>
          <cell r="P857" t="str">
            <v>C5217</v>
          </cell>
          <cell r="Q857">
            <v>1</v>
          </cell>
          <cell r="R857" t="str">
            <v>C5216</v>
          </cell>
          <cell r="S857">
            <v>1</v>
          </cell>
          <cell r="T857" t="str">
            <v>IGE1280</v>
          </cell>
          <cell r="U857">
            <v>1</v>
          </cell>
          <cell r="V857" t="str">
            <v>-</v>
          </cell>
          <cell r="W857" t="str">
            <v>-</v>
          </cell>
          <cell r="X857" t="str">
            <v>-</v>
          </cell>
          <cell r="Y857" t="str">
            <v>-</v>
          </cell>
          <cell r="Z857" t="str">
            <v>-</v>
          </cell>
          <cell r="AA857" t="str">
            <v>-</v>
          </cell>
          <cell r="AB857" t="str">
            <v>-</v>
          </cell>
          <cell r="AC857" t="str">
            <v>-</v>
          </cell>
          <cell r="AD857" t="str">
            <v>-</v>
          </cell>
          <cell r="AE857" t="str">
            <v>-</v>
          </cell>
          <cell r="AF857" t="str">
            <v>-</v>
          </cell>
          <cell r="AG857" t="str">
            <v>-</v>
          </cell>
          <cell r="AH857" t="str">
            <v>-</v>
          </cell>
          <cell r="AI857" t="str">
            <v>-</v>
          </cell>
          <cell r="AJ857">
            <v>0</v>
          </cell>
          <cell r="AK857" t="str">
            <v>-</v>
          </cell>
          <cell r="AL857" t="str">
            <v>-</v>
          </cell>
          <cell r="AM857" t="str">
            <v>-</v>
          </cell>
          <cell r="AN857" t="str">
            <v>-</v>
          </cell>
          <cell r="AO857" t="str">
            <v>-</v>
          </cell>
          <cell r="AP857" t="str">
            <v>-</v>
          </cell>
          <cell r="AQ857" t="str">
            <v>-</v>
          </cell>
          <cell r="AR857" t="str">
            <v>-</v>
          </cell>
          <cell r="AS857" t="str">
            <v>-</v>
          </cell>
          <cell r="AT857" t="str">
            <v>-</v>
          </cell>
          <cell r="AU857" t="str">
            <v>-</v>
          </cell>
          <cell r="AV857" t="str">
            <v>-</v>
          </cell>
          <cell r="AW857">
            <v>1</v>
          </cell>
          <cell r="AX857" t="str">
            <v>-</v>
          </cell>
          <cell r="AY857">
            <v>1</v>
          </cell>
          <cell r="AZ857">
            <v>1</v>
          </cell>
          <cell r="BA857">
            <v>1</v>
          </cell>
          <cell r="BB857" t="str">
            <v>MO22</v>
          </cell>
          <cell r="BC857">
            <v>10</v>
          </cell>
          <cell r="BD857">
            <v>2</v>
          </cell>
          <cell r="BE857" t="str">
            <v>MO10</v>
          </cell>
          <cell r="BF857">
            <v>10</v>
          </cell>
          <cell r="BG857" t="str">
            <v>-</v>
          </cell>
          <cell r="BH857" t="str">
            <v>-</v>
          </cell>
          <cell r="BI857" t="str">
            <v>-</v>
          </cell>
          <cell r="BJ857" t="str">
            <v>-</v>
          </cell>
          <cell r="BK857" t="str">
            <v>-</v>
          </cell>
          <cell r="BL857" t="str">
            <v>-</v>
          </cell>
          <cell r="BM857" t="str">
            <v>-</v>
          </cell>
          <cell r="BN857" t="str">
            <v>-</v>
          </cell>
          <cell r="BO857" t="str">
            <v>-</v>
          </cell>
          <cell r="BP857" t="str">
            <v>-</v>
          </cell>
          <cell r="BQ857" t="str">
            <v>-</v>
          </cell>
          <cell r="BR857">
            <v>61524</v>
          </cell>
          <cell r="BS857">
            <v>0</v>
          </cell>
          <cell r="BT857">
            <v>61524</v>
          </cell>
          <cell r="BU857">
            <v>0</v>
          </cell>
          <cell r="BW857" t="str">
            <v>Administracion, Imprevistos, Utilidad (AIU)</v>
          </cell>
          <cell r="BX857">
            <v>0</v>
          </cell>
          <cell r="BY857">
            <v>0</v>
          </cell>
          <cell r="BZ857">
            <v>0</v>
          </cell>
          <cell r="CA857">
            <v>0</v>
          </cell>
        </row>
        <row r="858">
          <cell r="D858" t="str">
            <v>suministro e instalacion de ACCESORIOS H.G. PARA VENTILACION</v>
          </cell>
          <cell r="E858" t="str">
            <v>glo</v>
          </cell>
          <cell r="F858" t="str">
            <v>MG501</v>
          </cell>
          <cell r="G858">
            <v>0.05</v>
          </cell>
          <cell r="H858" t="str">
            <v>-</v>
          </cell>
          <cell r="I858" t="str">
            <v>-</v>
          </cell>
          <cell r="J858" t="str">
            <v>-</v>
          </cell>
          <cell r="K858" t="str">
            <v>-</v>
          </cell>
          <cell r="L858" t="str">
            <v>-</v>
          </cell>
          <cell r="M858" t="str">
            <v>-</v>
          </cell>
          <cell r="N858" t="str">
            <v>-</v>
          </cell>
          <cell r="O858" t="str">
            <v>-</v>
          </cell>
          <cell r="P858" t="str">
            <v>C5560</v>
          </cell>
          <cell r="Q858">
            <v>1</v>
          </cell>
          <cell r="R858" t="str">
            <v>-</v>
          </cell>
          <cell r="S858" t="str">
            <v>-</v>
          </cell>
          <cell r="T858" t="str">
            <v>-</v>
          </cell>
          <cell r="U858" t="str">
            <v>-</v>
          </cell>
          <cell r="V858" t="str">
            <v>-</v>
          </cell>
          <cell r="W858" t="str">
            <v>-</v>
          </cell>
          <cell r="X858" t="str">
            <v>-</v>
          </cell>
          <cell r="Y858" t="str">
            <v>-</v>
          </cell>
          <cell r="Z858" t="str">
            <v>-</v>
          </cell>
          <cell r="AA858" t="str">
            <v>-</v>
          </cell>
          <cell r="AB858" t="str">
            <v>-</v>
          </cell>
          <cell r="AC858" t="str">
            <v>-</v>
          </cell>
          <cell r="AD858" t="str">
            <v>-</v>
          </cell>
          <cell r="AE858" t="str">
            <v>-</v>
          </cell>
          <cell r="AF858" t="str">
            <v>-</v>
          </cell>
          <cell r="AG858" t="str">
            <v>-</v>
          </cell>
          <cell r="AH858" t="str">
            <v>-</v>
          </cell>
          <cell r="AI858" t="str">
            <v>-</v>
          </cell>
          <cell r="AJ858">
            <v>0</v>
          </cell>
          <cell r="AK858" t="str">
            <v>-</v>
          </cell>
          <cell r="AL858" t="str">
            <v>-</v>
          </cell>
          <cell r="AM858" t="str">
            <v>-</v>
          </cell>
          <cell r="AN858" t="str">
            <v>-</v>
          </cell>
          <cell r="AO858" t="str">
            <v>-</v>
          </cell>
          <cell r="AP858" t="str">
            <v>-</v>
          </cell>
          <cell r="AQ858" t="str">
            <v>-</v>
          </cell>
          <cell r="AR858" t="str">
            <v>-</v>
          </cell>
          <cell r="AS858" t="str">
            <v>-</v>
          </cell>
          <cell r="AT858" t="str">
            <v>-</v>
          </cell>
          <cell r="AU858" t="str">
            <v>-</v>
          </cell>
          <cell r="AV858" t="str">
            <v>-</v>
          </cell>
          <cell r="AW858">
            <v>1</v>
          </cell>
          <cell r="AX858" t="str">
            <v>-</v>
          </cell>
          <cell r="AY858">
            <v>1</v>
          </cell>
          <cell r="AZ858">
            <v>1</v>
          </cell>
          <cell r="BA858">
            <v>1</v>
          </cell>
          <cell r="BB858" t="str">
            <v>MO20</v>
          </cell>
          <cell r="BC858">
            <v>2</v>
          </cell>
          <cell r="BD858">
            <v>2</v>
          </cell>
          <cell r="BE858" t="str">
            <v>MO10</v>
          </cell>
          <cell r="BF858">
            <v>2</v>
          </cell>
          <cell r="BG858" t="str">
            <v>-</v>
          </cell>
          <cell r="BH858" t="str">
            <v>-</v>
          </cell>
          <cell r="BI858" t="str">
            <v>-</v>
          </cell>
          <cell r="BJ858" t="str">
            <v>-</v>
          </cell>
          <cell r="BK858" t="str">
            <v>-</v>
          </cell>
          <cell r="BL858" t="str">
            <v>-</v>
          </cell>
          <cell r="BM858" t="str">
            <v>-</v>
          </cell>
          <cell r="BN858" t="str">
            <v>-</v>
          </cell>
          <cell r="BO858" t="str">
            <v>-</v>
          </cell>
          <cell r="BP858" t="str">
            <v>-</v>
          </cell>
          <cell r="BQ858" t="str">
            <v>-</v>
          </cell>
          <cell r="BR858">
            <v>328534</v>
          </cell>
          <cell r="BS858">
            <v>0</v>
          </cell>
          <cell r="BT858">
            <v>0</v>
          </cell>
          <cell r="BU858">
            <v>0</v>
          </cell>
          <cell r="BW858" t="str">
            <v>Administracion, Imprevistos, Utilidad (AIU)</v>
          </cell>
          <cell r="BX858">
            <v>0</v>
          </cell>
          <cell r="BY858">
            <v>0</v>
          </cell>
          <cell r="BZ858">
            <v>0</v>
          </cell>
          <cell r="CA858">
            <v>0</v>
          </cell>
        </row>
        <row r="859">
          <cell r="D859" t="str">
            <v>SUMINISTRO E INSTALACION DE ACCESORIOS PARA DED DISTRIBUCION BELEN</v>
          </cell>
          <cell r="E859" t="str">
            <v>GL</v>
          </cell>
          <cell r="F859" t="str">
            <v>MG501</v>
          </cell>
          <cell r="G859">
            <v>0.05</v>
          </cell>
          <cell r="H859" t="str">
            <v>-</v>
          </cell>
          <cell r="I859" t="str">
            <v>-</v>
          </cell>
          <cell r="J859" t="str">
            <v>-</v>
          </cell>
          <cell r="K859" t="str">
            <v>-</v>
          </cell>
          <cell r="L859" t="str">
            <v>-</v>
          </cell>
          <cell r="M859" t="str">
            <v>-</v>
          </cell>
          <cell r="N859" t="str">
            <v>-</v>
          </cell>
          <cell r="O859" t="str">
            <v>-</v>
          </cell>
          <cell r="P859" t="str">
            <v>C5351</v>
          </cell>
          <cell r="Q859">
            <v>1</v>
          </cell>
          <cell r="R859" t="str">
            <v>-</v>
          </cell>
          <cell r="S859" t="str">
            <v>-</v>
          </cell>
          <cell r="T859" t="str">
            <v>-</v>
          </cell>
          <cell r="U859" t="str">
            <v>-</v>
          </cell>
          <cell r="V859" t="str">
            <v>-</v>
          </cell>
          <cell r="W859" t="str">
            <v>-</v>
          </cell>
          <cell r="X859" t="str">
            <v>-</v>
          </cell>
          <cell r="Y859" t="str">
            <v>-</v>
          </cell>
          <cell r="Z859" t="str">
            <v>-</v>
          </cell>
          <cell r="AA859" t="str">
            <v>-</v>
          </cell>
          <cell r="AB859" t="str">
            <v>-</v>
          </cell>
          <cell r="AC859" t="str">
            <v>-</v>
          </cell>
          <cell r="AD859" t="str">
            <v>-</v>
          </cell>
          <cell r="AE859" t="str">
            <v>-</v>
          </cell>
          <cell r="AF859" t="str">
            <v>-</v>
          </cell>
          <cell r="AG859" t="str">
            <v>-</v>
          </cell>
          <cell r="AH859" t="str">
            <v>-</v>
          </cell>
          <cell r="AI859" t="str">
            <v>-</v>
          </cell>
          <cell r="AJ859">
            <v>0</v>
          </cell>
          <cell r="AK859" t="str">
            <v>-</v>
          </cell>
          <cell r="AL859" t="str">
            <v>-</v>
          </cell>
          <cell r="AM859" t="str">
            <v>-</v>
          </cell>
          <cell r="AN859" t="str">
            <v>-</v>
          </cell>
          <cell r="AO859" t="str">
            <v>-</v>
          </cell>
          <cell r="AP859" t="str">
            <v>-</v>
          </cell>
          <cell r="AQ859" t="str">
            <v>-</v>
          </cell>
          <cell r="AR859" t="str">
            <v>-</v>
          </cell>
          <cell r="AS859" t="str">
            <v>-</v>
          </cell>
          <cell r="AT859" t="str">
            <v>-</v>
          </cell>
          <cell r="AU859" t="str">
            <v>-</v>
          </cell>
          <cell r="AV859" t="str">
            <v>-</v>
          </cell>
          <cell r="AW859">
            <v>1</v>
          </cell>
          <cell r="AX859" t="str">
            <v>-</v>
          </cell>
          <cell r="AY859">
            <v>1</v>
          </cell>
          <cell r="AZ859">
            <v>1</v>
          </cell>
          <cell r="BA859">
            <v>2</v>
          </cell>
          <cell r="BB859" t="str">
            <v>MO10</v>
          </cell>
          <cell r="BC859">
            <v>0.1</v>
          </cell>
          <cell r="BD859" t="str">
            <v>-</v>
          </cell>
          <cell r="BE859" t="str">
            <v>-</v>
          </cell>
          <cell r="BF859" t="str">
            <v>-</v>
          </cell>
          <cell r="BG859" t="str">
            <v>-</v>
          </cell>
          <cell r="BH859" t="str">
            <v>-</v>
          </cell>
          <cell r="BI859" t="str">
            <v>-</v>
          </cell>
          <cell r="BJ859" t="str">
            <v>-</v>
          </cell>
          <cell r="BK859" t="str">
            <v>-</v>
          </cell>
          <cell r="BL859" t="str">
            <v>-</v>
          </cell>
          <cell r="BM859" t="str">
            <v>-</v>
          </cell>
          <cell r="BN859" t="str">
            <v>-</v>
          </cell>
          <cell r="BO859" t="str">
            <v>-</v>
          </cell>
          <cell r="BP859" t="str">
            <v>MO25</v>
          </cell>
          <cell r="BQ859">
            <v>0.3</v>
          </cell>
          <cell r="BR859">
            <v>9084373</v>
          </cell>
          <cell r="BS859">
            <v>0</v>
          </cell>
          <cell r="BT859">
            <v>9084373</v>
          </cell>
          <cell r="BU859">
            <v>0</v>
          </cell>
          <cell r="BW859" t="str">
            <v>Administracion, Imprevistos, Utilidad (AIU)</v>
          </cell>
          <cell r="BX859">
            <v>0</v>
          </cell>
          <cell r="BY859">
            <v>0</v>
          </cell>
          <cell r="BZ859">
            <v>0</v>
          </cell>
          <cell r="CA859">
            <v>0</v>
          </cell>
        </row>
        <row r="860">
          <cell r="D860" t="str">
            <v>Suministro e instalación de Adaptador HD 4" extremos lisos para PVC</v>
          </cell>
          <cell r="E860" t="str">
            <v>UN</v>
          </cell>
          <cell r="F860" t="str">
            <v>MG501</v>
          </cell>
          <cell r="G860">
            <v>0.05</v>
          </cell>
          <cell r="H860" t="str">
            <v>-</v>
          </cell>
          <cell r="I860" t="str">
            <v>-</v>
          </cell>
          <cell r="J860" t="str">
            <v>-</v>
          </cell>
          <cell r="K860" t="str">
            <v>-</v>
          </cell>
          <cell r="L860" t="str">
            <v>-</v>
          </cell>
          <cell r="M860" t="str">
            <v>-</v>
          </cell>
          <cell r="N860" t="str">
            <v>-</v>
          </cell>
          <cell r="O860" t="str">
            <v>-</v>
          </cell>
          <cell r="P860" t="str">
            <v>C5513</v>
          </cell>
          <cell r="Q860">
            <v>1</v>
          </cell>
          <cell r="R860" t="str">
            <v>-</v>
          </cell>
          <cell r="S860" t="str">
            <v>-</v>
          </cell>
          <cell r="T860" t="str">
            <v>-</v>
          </cell>
          <cell r="U860" t="str">
            <v>-</v>
          </cell>
          <cell r="V860" t="str">
            <v>-</v>
          </cell>
          <cell r="W860" t="str">
            <v>-</v>
          </cell>
          <cell r="X860" t="str">
            <v>-</v>
          </cell>
          <cell r="Y860" t="str">
            <v>-</v>
          </cell>
          <cell r="Z860" t="str">
            <v>-</v>
          </cell>
          <cell r="AA860" t="str">
            <v>-</v>
          </cell>
          <cell r="AB860" t="str">
            <v>-</v>
          </cell>
          <cell r="AC860" t="str">
            <v>-</v>
          </cell>
          <cell r="AD860" t="str">
            <v>-</v>
          </cell>
          <cell r="AE860" t="str">
            <v>-</v>
          </cell>
          <cell r="AF860" t="str">
            <v>-</v>
          </cell>
          <cell r="AG860" t="str">
            <v>-</v>
          </cell>
          <cell r="AH860" t="str">
            <v>-</v>
          </cell>
          <cell r="AI860" t="str">
            <v>-</v>
          </cell>
          <cell r="AJ860">
            <v>0</v>
          </cell>
          <cell r="AK860" t="str">
            <v>-</v>
          </cell>
          <cell r="AL860" t="str">
            <v>-</v>
          </cell>
          <cell r="AM860" t="str">
            <v>-</v>
          </cell>
          <cell r="AN860" t="str">
            <v>-</v>
          </cell>
          <cell r="AO860" t="str">
            <v>-</v>
          </cell>
          <cell r="AP860" t="str">
            <v>-</v>
          </cell>
          <cell r="AQ860" t="str">
            <v>-</v>
          </cell>
          <cell r="AR860" t="str">
            <v>-</v>
          </cell>
          <cell r="AS860" t="str">
            <v>-</v>
          </cell>
          <cell r="AT860" t="str">
            <v>-</v>
          </cell>
          <cell r="AU860" t="str">
            <v>-</v>
          </cell>
          <cell r="AV860" t="str">
            <v>-</v>
          </cell>
          <cell r="AW860">
            <v>1</v>
          </cell>
          <cell r="AX860" t="str">
            <v>-</v>
          </cell>
          <cell r="AY860">
            <v>1</v>
          </cell>
          <cell r="AZ860">
            <v>1</v>
          </cell>
          <cell r="BA860">
            <v>1</v>
          </cell>
          <cell r="BB860" t="str">
            <v>MO20</v>
          </cell>
          <cell r="BC860">
            <v>5</v>
          </cell>
          <cell r="BD860">
            <v>1</v>
          </cell>
          <cell r="BE860" t="str">
            <v>MO10</v>
          </cell>
          <cell r="BF860">
            <v>5</v>
          </cell>
          <cell r="BG860" t="str">
            <v>-</v>
          </cell>
          <cell r="BH860" t="str">
            <v>-</v>
          </cell>
          <cell r="BI860" t="str">
            <v>-</v>
          </cell>
          <cell r="BJ860" t="str">
            <v>-</v>
          </cell>
          <cell r="BK860" t="str">
            <v>-</v>
          </cell>
          <cell r="BL860" t="str">
            <v>-</v>
          </cell>
          <cell r="BM860" t="str">
            <v>-</v>
          </cell>
          <cell r="BN860" t="str">
            <v>-</v>
          </cell>
          <cell r="BO860" t="str">
            <v>-</v>
          </cell>
          <cell r="BP860" t="str">
            <v>-</v>
          </cell>
          <cell r="BQ860" t="str">
            <v>-</v>
          </cell>
          <cell r="BR860">
            <v>278660</v>
          </cell>
          <cell r="BS860">
            <v>0</v>
          </cell>
          <cell r="BT860">
            <v>0</v>
          </cell>
          <cell r="BU860">
            <v>0</v>
          </cell>
          <cell r="BW860" t="str">
            <v>Administracion, Imprevistos, Utilidad (AIU)</v>
          </cell>
          <cell r="BX860">
            <v>0</v>
          </cell>
          <cell r="BY860">
            <v>0</v>
          </cell>
          <cell r="BZ860">
            <v>0</v>
          </cell>
          <cell r="CA860">
            <v>0</v>
          </cell>
        </row>
        <row r="861">
          <cell r="D861" t="str">
            <v>Suministro e instalación de adaptador macho PVC-P de 2.5", NTC 382 y 3743.</v>
          </cell>
          <cell r="E861" t="str">
            <v>UN</v>
          </cell>
          <cell r="F861" t="str">
            <v>MG501</v>
          </cell>
          <cell r="G861">
            <v>0.05</v>
          </cell>
          <cell r="H861" t="str">
            <v>-</v>
          </cell>
          <cell r="I861" t="str">
            <v>-</v>
          </cell>
          <cell r="J861" t="str">
            <v>-</v>
          </cell>
          <cell r="K861" t="str">
            <v>-</v>
          </cell>
          <cell r="L861" t="str">
            <v>-</v>
          </cell>
          <cell r="M861" t="str">
            <v>-</v>
          </cell>
          <cell r="N861" t="str">
            <v>-</v>
          </cell>
          <cell r="O861" t="str">
            <v>-</v>
          </cell>
          <cell r="P861" t="str">
            <v>C5020</v>
          </cell>
          <cell r="Q861">
            <v>0.1</v>
          </cell>
          <cell r="R861" t="str">
            <v>C5490</v>
          </cell>
          <cell r="S861">
            <v>1</v>
          </cell>
          <cell r="T861" t="str">
            <v>-</v>
          </cell>
          <cell r="U861" t="str">
            <v>-</v>
          </cell>
          <cell r="V861" t="str">
            <v>-</v>
          </cell>
          <cell r="W861" t="str">
            <v>-</v>
          </cell>
          <cell r="X861" t="str">
            <v>-</v>
          </cell>
          <cell r="Y861" t="str">
            <v>-</v>
          </cell>
          <cell r="Z861" t="str">
            <v>-</v>
          </cell>
          <cell r="AA861" t="str">
            <v>-</v>
          </cell>
          <cell r="AB861" t="str">
            <v>-</v>
          </cell>
          <cell r="AC861" t="str">
            <v>-</v>
          </cell>
          <cell r="AD861" t="str">
            <v>-</v>
          </cell>
          <cell r="AE861" t="str">
            <v>-</v>
          </cell>
          <cell r="AF861" t="str">
            <v>-</v>
          </cell>
          <cell r="AG861" t="str">
            <v>-</v>
          </cell>
          <cell r="AH861" t="str">
            <v>-</v>
          </cell>
          <cell r="AI861" t="str">
            <v>-</v>
          </cell>
          <cell r="AJ861">
            <v>0</v>
          </cell>
          <cell r="AK861" t="str">
            <v>-</v>
          </cell>
          <cell r="AL861" t="str">
            <v>-</v>
          </cell>
          <cell r="AM861" t="str">
            <v>-</v>
          </cell>
          <cell r="AN861" t="str">
            <v>-</v>
          </cell>
          <cell r="AO861" t="str">
            <v>-</v>
          </cell>
          <cell r="AP861" t="str">
            <v>-</v>
          </cell>
          <cell r="AQ861" t="str">
            <v>-</v>
          </cell>
          <cell r="AR861" t="str">
            <v>-</v>
          </cell>
          <cell r="AS861" t="str">
            <v>-</v>
          </cell>
          <cell r="AT861" t="str">
            <v>-</v>
          </cell>
          <cell r="AU861" t="str">
            <v>-</v>
          </cell>
          <cell r="AV861" t="str">
            <v>-</v>
          </cell>
          <cell r="AW861">
            <v>1</v>
          </cell>
          <cell r="AX861" t="str">
            <v>-</v>
          </cell>
          <cell r="AY861">
            <v>1</v>
          </cell>
          <cell r="AZ861">
            <v>1</v>
          </cell>
          <cell r="BA861">
            <v>1</v>
          </cell>
          <cell r="BB861" t="str">
            <v>MO20</v>
          </cell>
          <cell r="BC861">
            <v>100</v>
          </cell>
          <cell r="BD861">
            <v>1</v>
          </cell>
          <cell r="BE861" t="str">
            <v>MO10</v>
          </cell>
          <cell r="BF861">
            <v>100</v>
          </cell>
          <cell r="BG861" t="str">
            <v>-</v>
          </cell>
          <cell r="BH861" t="str">
            <v>-</v>
          </cell>
          <cell r="BI861" t="str">
            <v>-</v>
          </cell>
          <cell r="BJ861" t="str">
            <v>-</v>
          </cell>
          <cell r="BK861" t="str">
            <v>-</v>
          </cell>
          <cell r="BL861" t="str">
            <v>-</v>
          </cell>
          <cell r="BM861" t="str">
            <v>-</v>
          </cell>
          <cell r="BN861" t="str">
            <v>-</v>
          </cell>
          <cell r="BO861" t="str">
            <v>-</v>
          </cell>
          <cell r="BP861" t="str">
            <v>-</v>
          </cell>
          <cell r="BQ861" t="str">
            <v>-</v>
          </cell>
          <cell r="BR861">
            <v>18933</v>
          </cell>
          <cell r="BS861">
            <v>0</v>
          </cell>
          <cell r="BT861">
            <v>0</v>
          </cell>
          <cell r="BU861">
            <v>0</v>
          </cell>
          <cell r="BW861" t="str">
            <v>Administracion, Imprevistos, Utilidad (AIU)</v>
          </cell>
          <cell r="BX861">
            <v>0</v>
          </cell>
          <cell r="BY861">
            <v>0</v>
          </cell>
          <cell r="BZ861">
            <v>0</v>
          </cell>
          <cell r="CA861">
            <v>0</v>
          </cell>
        </row>
        <row r="862">
          <cell r="D862" t="str">
            <v>Suministro e instalación de adaptador macho PVC-P de 3", NTC 382 y 3743.</v>
          </cell>
          <cell r="E862" t="str">
            <v>UN</v>
          </cell>
          <cell r="F862" t="str">
            <v>MG501</v>
          </cell>
          <cell r="G862">
            <v>0.05</v>
          </cell>
          <cell r="H862" t="str">
            <v>-</v>
          </cell>
          <cell r="I862" t="str">
            <v>-</v>
          </cell>
          <cell r="J862" t="str">
            <v>-</v>
          </cell>
          <cell r="K862" t="str">
            <v>-</v>
          </cell>
          <cell r="L862" t="str">
            <v>-</v>
          </cell>
          <cell r="M862" t="str">
            <v>-</v>
          </cell>
          <cell r="N862" t="str">
            <v>-</v>
          </cell>
          <cell r="O862" t="str">
            <v>-</v>
          </cell>
          <cell r="P862" t="str">
            <v>C5020</v>
          </cell>
          <cell r="Q862">
            <v>0.1</v>
          </cell>
          <cell r="R862" t="str">
            <v>C5438</v>
          </cell>
          <cell r="S862">
            <v>1</v>
          </cell>
          <cell r="T862" t="str">
            <v>-</v>
          </cell>
          <cell r="U862" t="str">
            <v>-</v>
          </cell>
          <cell r="V862" t="str">
            <v>-</v>
          </cell>
          <cell r="W862" t="str">
            <v>-</v>
          </cell>
          <cell r="X862" t="str">
            <v>-</v>
          </cell>
          <cell r="Y862" t="str">
            <v>-</v>
          </cell>
          <cell r="Z862" t="str">
            <v>-</v>
          </cell>
          <cell r="AA862" t="str">
            <v>-</v>
          </cell>
          <cell r="AB862" t="str">
            <v>-</v>
          </cell>
          <cell r="AC862" t="str">
            <v>-</v>
          </cell>
          <cell r="AD862" t="str">
            <v>-</v>
          </cell>
          <cell r="AE862" t="str">
            <v>-</v>
          </cell>
          <cell r="AF862" t="str">
            <v>-</v>
          </cell>
          <cell r="AG862" t="str">
            <v>-</v>
          </cell>
          <cell r="AH862" t="str">
            <v>-</v>
          </cell>
          <cell r="AI862" t="str">
            <v>-</v>
          </cell>
          <cell r="AJ862">
            <v>0</v>
          </cell>
          <cell r="AK862" t="str">
            <v>-</v>
          </cell>
          <cell r="AL862" t="str">
            <v>-</v>
          </cell>
          <cell r="AM862" t="str">
            <v>-</v>
          </cell>
          <cell r="AN862" t="str">
            <v>-</v>
          </cell>
          <cell r="AO862" t="str">
            <v>-</v>
          </cell>
          <cell r="AP862" t="str">
            <v>-</v>
          </cell>
          <cell r="AQ862" t="str">
            <v>-</v>
          </cell>
          <cell r="AR862" t="str">
            <v>-</v>
          </cell>
          <cell r="AS862" t="str">
            <v>-</v>
          </cell>
          <cell r="AT862" t="str">
            <v>-</v>
          </cell>
          <cell r="AU862" t="str">
            <v>-</v>
          </cell>
          <cell r="AV862" t="str">
            <v>-</v>
          </cell>
          <cell r="AW862">
            <v>1</v>
          </cell>
          <cell r="AX862" t="str">
            <v>-</v>
          </cell>
          <cell r="AY862">
            <v>1</v>
          </cell>
          <cell r="AZ862">
            <v>1</v>
          </cell>
          <cell r="BA862">
            <v>1</v>
          </cell>
          <cell r="BB862" t="str">
            <v>MO20</v>
          </cell>
          <cell r="BC862">
            <v>100</v>
          </cell>
          <cell r="BD862">
            <v>1</v>
          </cell>
          <cell r="BE862" t="str">
            <v>MO10</v>
          </cell>
          <cell r="BF862">
            <v>100</v>
          </cell>
          <cell r="BG862" t="str">
            <v>-</v>
          </cell>
          <cell r="BH862" t="str">
            <v>-</v>
          </cell>
          <cell r="BI862" t="str">
            <v>-</v>
          </cell>
          <cell r="BJ862" t="str">
            <v>-</v>
          </cell>
          <cell r="BK862" t="str">
            <v>-</v>
          </cell>
          <cell r="BL862" t="str">
            <v>-</v>
          </cell>
          <cell r="BM862" t="str">
            <v>-</v>
          </cell>
          <cell r="BN862" t="str">
            <v>-</v>
          </cell>
          <cell r="BO862" t="str">
            <v>-</v>
          </cell>
          <cell r="BP862" t="str">
            <v>-</v>
          </cell>
          <cell r="BQ862" t="str">
            <v>-</v>
          </cell>
          <cell r="BR862">
            <v>22933</v>
          </cell>
          <cell r="BS862">
            <v>0</v>
          </cell>
          <cell r="BT862">
            <v>0</v>
          </cell>
          <cell r="BU862">
            <v>0</v>
          </cell>
          <cell r="BW862" t="str">
            <v>Administracion, Imprevistos, Utilidad (AIU)</v>
          </cell>
          <cell r="BX862">
            <v>0</v>
          </cell>
          <cell r="BY862">
            <v>0</v>
          </cell>
          <cell r="BZ862">
            <v>0</v>
          </cell>
          <cell r="CA862">
            <v>0</v>
          </cell>
        </row>
        <row r="863">
          <cell r="D863" t="str">
            <v>Suministro e instalación de adaptador macho PVC-P de 4", NTC 382 y 3743.</v>
          </cell>
          <cell r="E863" t="str">
            <v>UN</v>
          </cell>
          <cell r="F863" t="str">
            <v>MG501</v>
          </cell>
          <cell r="G863">
            <v>0.05</v>
          </cell>
          <cell r="H863" t="str">
            <v>-</v>
          </cell>
          <cell r="I863" t="str">
            <v>-</v>
          </cell>
          <cell r="J863" t="str">
            <v>-</v>
          </cell>
          <cell r="K863" t="str">
            <v>-</v>
          </cell>
          <cell r="L863" t="str">
            <v>-</v>
          </cell>
          <cell r="M863" t="str">
            <v>-</v>
          </cell>
          <cell r="N863" t="str">
            <v>-</v>
          </cell>
          <cell r="O863" t="str">
            <v>-</v>
          </cell>
          <cell r="P863" t="str">
            <v>C5020</v>
          </cell>
          <cell r="Q863">
            <v>0.1</v>
          </cell>
          <cell r="R863" t="str">
            <v>C5489</v>
          </cell>
          <cell r="S863">
            <v>1</v>
          </cell>
          <cell r="T863" t="str">
            <v>-</v>
          </cell>
          <cell r="U863" t="str">
            <v>-</v>
          </cell>
          <cell r="V863" t="str">
            <v>-</v>
          </cell>
          <cell r="W863" t="str">
            <v>-</v>
          </cell>
          <cell r="X863" t="str">
            <v>-</v>
          </cell>
          <cell r="Y863" t="str">
            <v>-</v>
          </cell>
          <cell r="Z863" t="str">
            <v>-</v>
          </cell>
          <cell r="AA863" t="str">
            <v>-</v>
          </cell>
          <cell r="AB863" t="str">
            <v>-</v>
          </cell>
          <cell r="AC863" t="str">
            <v>-</v>
          </cell>
          <cell r="AD863" t="str">
            <v>-</v>
          </cell>
          <cell r="AE863" t="str">
            <v>-</v>
          </cell>
          <cell r="AF863" t="str">
            <v>-</v>
          </cell>
          <cell r="AG863" t="str">
            <v>-</v>
          </cell>
          <cell r="AH863" t="str">
            <v>-</v>
          </cell>
          <cell r="AI863" t="str">
            <v>-</v>
          </cell>
          <cell r="AJ863">
            <v>0</v>
          </cell>
          <cell r="AK863" t="str">
            <v>-</v>
          </cell>
          <cell r="AL863" t="str">
            <v>-</v>
          </cell>
          <cell r="AM863" t="str">
            <v>-</v>
          </cell>
          <cell r="AN863" t="str">
            <v>-</v>
          </cell>
          <cell r="AO863" t="str">
            <v>-</v>
          </cell>
          <cell r="AP863" t="str">
            <v>-</v>
          </cell>
          <cell r="AQ863" t="str">
            <v>-</v>
          </cell>
          <cell r="AR863" t="str">
            <v>-</v>
          </cell>
          <cell r="AS863" t="str">
            <v>-</v>
          </cell>
          <cell r="AT863" t="str">
            <v>-</v>
          </cell>
          <cell r="AU863" t="str">
            <v>-</v>
          </cell>
          <cell r="AV863" t="str">
            <v>-</v>
          </cell>
          <cell r="AW863">
            <v>1</v>
          </cell>
          <cell r="AX863" t="str">
            <v>-</v>
          </cell>
          <cell r="AY863">
            <v>1</v>
          </cell>
          <cell r="AZ863">
            <v>1</v>
          </cell>
          <cell r="BA863">
            <v>1</v>
          </cell>
          <cell r="BB863" t="str">
            <v>MO20</v>
          </cell>
          <cell r="BC863">
            <v>100</v>
          </cell>
          <cell r="BD863">
            <v>1</v>
          </cell>
          <cell r="BE863" t="str">
            <v>MO10</v>
          </cell>
          <cell r="BF863">
            <v>100</v>
          </cell>
          <cell r="BG863" t="str">
            <v>-</v>
          </cell>
          <cell r="BH863" t="str">
            <v>-</v>
          </cell>
          <cell r="BI863" t="str">
            <v>-</v>
          </cell>
          <cell r="BJ863" t="str">
            <v>-</v>
          </cell>
          <cell r="BK863" t="str">
            <v>-</v>
          </cell>
          <cell r="BL863" t="str">
            <v>-</v>
          </cell>
          <cell r="BM863" t="str">
            <v>-</v>
          </cell>
          <cell r="BN863" t="str">
            <v>-</v>
          </cell>
          <cell r="BO863" t="str">
            <v>-</v>
          </cell>
          <cell r="BP863" t="str">
            <v>-</v>
          </cell>
          <cell r="BQ863" t="str">
            <v>-</v>
          </cell>
          <cell r="BR863">
            <v>55933</v>
          </cell>
          <cell r="BS863">
            <v>0</v>
          </cell>
          <cell r="BT863">
            <v>0</v>
          </cell>
          <cell r="BU863">
            <v>0</v>
          </cell>
          <cell r="BW863" t="str">
            <v>Administracion, Imprevistos, Utilidad (AIU)</v>
          </cell>
          <cell r="BX863">
            <v>0</v>
          </cell>
          <cell r="BY863">
            <v>0</v>
          </cell>
          <cell r="BZ863">
            <v>0</v>
          </cell>
          <cell r="CA863">
            <v>0</v>
          </cell>
        </row>
        <row r="864">
          <cell r="D864" t="str">
            <v xml:space="preserve">Suministro e instalacion de anclaje de soporte  incluye platina en acero  de 1/4". </v>
          </cell>
          <cell r="E864" t="str">
            <v>Un</v>
          </cell>
          <cell r="F864" t="str">
            <v>MG501</v>
          </cell>
          <cell r="G864">
            <v>0.05</v>
          </cell>
          <cell r="H864" t="str">
            <v>MG508</v>
          </cell>
          <cell r="I864">
            <v>1</v>
          </cell>
          <cell r="J864" t="str">
            <v>-</v>
          </cell>
          <cell r="K864" t="str">
            <v>-</v>
          </cell>
          <cell r="L864" t="str">
            <v>-</v>
          </cell>
          <cell r="M864" t="str">
            <v>-</v>
          </cell>
          <cell r="N864" t="str">
            <v>-</v>
          </cell>
          <cell r="O864" t="str">
            <v>-</v>
          </cell>
          <cell r="P864" t="str">
            <v>C5215</v>
          </cell>
          <cell r="Q864">
            <v>1</v>
          </cell>
          <cell r="R864" t="str">
            <v>C5216</v>
          </cell>
          <cell r="S864">
            <v>1</v>
          </cell>
          <cell r="T864" t="str">
            <v>IGE1280</v>
          </cell>
          <cell r="U864">
            <v>1</v>
          </cell>
          <cell r="V864" t="str">
            <v>-</v>
          </cell>
          <cell r="W864" t="str">
            <v>-</v>
          </cell>
          <cell r="X864" t="str">
            <v>-</v>
          </cell>
          <cell r="Y864" t="str">
            <v>-</v>
          </cell>
          <cell r="Z864" t="str">
            <v>-</v>
          </cell>
          <cell r="AA864" t="str">
            <v>-</v>
          </cell>
          <cell r="AB864" t="str">
            <v>-</v>
          </cell>
          <cell r="AC864" t="str">
            <v>-</v>
          </cell>
          <cell r="AD864" t="str">
            <v>-</v>
          </cell>
          <cell r="AE864" t="str">
            <v>-</v>
          </cell>
          <cell r="AF864" t="str">
            <v>-</v>
          </cell>
          <cell r="AG864" t="str">
            <v>-</v>
          </cell>
          <cell r="AH864" t="str">
            <v>-</v>
          </cell>
          <cell r="AI864" t="str">
            <v>-</v>
          </cell>
          <cell r="AJ864">
            <v>0</v>
          </cell>
          <cell r="AK864" t="str">
            <v>-</v>
          </cell>
          <cell r="AL864" t="str">
            <v>-</v>
          </cell>
          <cell r="AM864" t="str">
            <v>-</v>
          </cell>
          <cell r="AN864" t="str">
            <v>-</v>
          </cell>
          <cell r="AO864" t="str">
            <v>-</v>
          </cell>
          <cell r="AP864" t="str">
            <v>-</v>
          </cell>
          <cell r="AQ864" t="str">
            <v>-</v>
          </cell>
          <cell r="AR864" t="str">
            <v>-</v>
          </cell>
          <cell r="AS864" t="str">
            <v>-</v>
          </cell>
          <cell r="AT864" t="str">
            <v>-</v>
          </cell>
          <cell r="AU864" t="str">
            <v>-</v>
          </cell>
          <cell r="AV864" t="str">
            <v>-</v>
          </cell>
          <cell r="AW864">
            <v>1</v>
          </cell>
          <cell r="AX864" t="str">
            <v>-</v>
          </cell>
          <cell r="AY864">
            <v>1</v>
          </cell>
          <cell r="AZ864">
            <v>1</v>
          </cell>
          <cell r="BA864">
            <v>1</v>
          </cell>
          <cell r="BB864" t="str">
            <v>MO22</v>
          </cell>
          <cell r="BC864">
            <v>20</v>
          </cell>
          <cell r="BD864" t="str">
            <v>-</v>
          </cell>
          <cell r="BE864" t="str">
            <v>-</v>
          </cell>
          <cell r="BF864" t="str">
            <v>-</v>
          </cell>
          <cell r="BG864" t="str">
            <v>-</v>
          </cell>
          <cell r="BH864" t="str">
            <v>-</v>
          </cell>
          <cell r="BI864" t="str">
            <v>-</v>
          </cell>
          <cell r="BJ864" t="str">
            <v>-</v>
          </cell>
          <cell r="BK864" t="str">
            <v>-</v>
          </cell>
          <cell r="BL864" t="str">
            <v>-</v>
          </cell>
          <cell r="BM864" t="str">
            <v>-</v>
          </cell>
          <cell r="BN864" t="str">
            <v>-</v>
          </cell>
          <cell r="BO864" t="str">
            <v>-</v>
          </cell>
          <cell r="BP864" t="str">
            <v>-</v>
          </cell>
          <cell r="BQ864" t="str">
            <v>-</v>
          </cell>
          <cell r="BR864">
            <v>49635</v>
          </cell>
          <cell r="BS864">
            <v>0</v>
          </cell>
          <cell r="BT864">
            <v>49635</v>
          </cell>
          <cell r="BU864">
            <v>0</v>
          </cell>
          <cell r="BW864" t="str">
            <v>Administracion, Imprevistos, Utilidad (AIU)</v>
          </cell>
          <cell r="BX864">
            <v>0</v>
          </cell>
          <cell r="BY864">
            <v>0</v>
          </cell>
          <cell r="BZ864">
            <v>0</v>
          </cell>
          <cell r="CA864">
            <v>0</v>
          </cell>
        </row>
        <row r="865">
          <cell r="D865" t="str">
            <v>Suministro e Instalacion de Anclaje para Geomembrana con Platina 1'' x 3/16'', Pernos 1/4'' x 2.1/4'' con Arandela y Tuerca, Neopreno 2'' x 2'' x 1/4'' D=60</v>
          </cell>
          <cell r="E865" t="str">
            <v>ML</v>
          </cell>
          <cell r="F865" t="str">
            <v>MG501</v>
          </cell>
          <cell r="G865">
            <v>0.05</v>
          </cell>
          <cell r="H865" t="str">
            <v>-</v>
          </cell>
          <cell r="I865" t="str">
            <v>-</v>
          </cell>
          <cell r="J865" t="str">
            <v>-</v>
          </cell>
          <cell r="K865" t="str">
            <v>-</v>
          </cell>
          <cell r="L865" t="str">
            <v>-</v>
          </cell>
          <cell r="M865" t="str">
            <v>-</v>
          </cell>
          <cell r="N865" t="str">
            <v>-</v>
          </cell>
          <cell r="O865" t="str">
            <v>-</v>
          </cell>
          <cell r="P865" t="str">
            <v>C5128</v>
          </cell>
          <cell r="Q865">
            <v>2</v>
          </cell>
          <cell r="R865" t="str">
            <v>C5367</v>
          </cell>
          <cell r="S865">
            <v>5</v>
          </cell>
          <cell r="T865" t="str">
            <v>C5368</v>
          </cell>
          <cell r="U865">
            <v>0.4</v>
          </cell>
          <cell r="V865" t="str">
            <v>-</v>
          </cell>
          <cell r="W865" t="str">
            <v>-</v>
          </cell>
          <cell r="X865" t="str">
            <v>-</v>
          </cell>
          <cell r="Y865" t="str">
            <v>-</v>
          </cell>
          <cell r="Z865" t="str">
            <v>-</v>
          </cell>
          <cell r="AA865" t="str">
            <v>-</v>
          </cell>
          <cell r="AB865" t="str">
            <v>-</v>
          </cell>
          <cell r="AC865" t="str">
            <v>-</v>
          </cell>
          <cell r="AD865" t="str">
            <v>-</v>
          </cell>
          <cell r="AE865" t="str">
            <v>-</v>
          </cell>
          <cell r="AF865" t="str">
            <v>-</v>
          </cell>
          <cell r="AG865" t="str">
            <v>-</v>
          </cell>
          <cell r="AH865" t="str">
            <v>-</v>
          </cell>
          <cell r="AI865" t="str">
            <v>-</v>
          </cell>
          <cell r="AJ865">
            <v>0</v>
          </cell>
          <cell r="AK865" t="str">
            <v>-</v>
          </cell>
          <cell r="AL865" t="str">
            <v>-</v>
          </cell>
          <cell r="AM865" t="str">
            <v>-</v>
          </cell>
          <cell r="AN865" t="str">
            <v>-</v>
          </cell>
          <cell r="AO865" t="str">
            <v>-</v>
          </cell>
          <cell r="AP865" t="str">
            <v>-</v>
          </cell>
          <cell r="AQ865" t="str">
            <v>-</v>
          </cell>
          <cell r="AR865" t="str">
            <v>-</v>
          </cell>
          <cell r="AS865" t="str">
            <v>-</v>
          </cell>
          <cell r="AT865" t="str">
            <v>-</v>
          </cell>
          <cell r="AU865" t="str">
            <v>-</v>
          </cell>
          <cell r="AV865" t="str">
            <v>-</v>
          </cell>
          <cell r="AW865">
            <v>1</v>
          </cell>
          <cell r="AX865" t="str">
            <v>-</v>
          </cell>
          <cell r="AY865">
            <v>1</v>
          </cell>
          <cell r="AZ865">
            <v>1</v>
          </cell>
          <cell r="BA865">
            <v>1</v>
          </cell>
          <cell r="BB865" t="str">
            <v>MO26</v>
          </cell>
          <cell r="BC865">
            <v>12</v>
          </cell>
          <cell r="BD865">
            <v>1</v>
          </cell>
          <cell r="BE865" t="str">
            <v>MO10</v>
          </cell>
          <cell r="BF865">
            <v>12</v>
          </cell>
          <cell r="BG865" t="str">
            <v>-</v>
          </cell>
          <cell r="BH865" t="str">
            <v>-</v>
          </cell>
          <cell r="BI865" t="str">
            <v>-</v>
          </cell>
          <cell r="BJ865" t="str">
            <v>-</v>
          </cell>
          <cell r="BK865" t="str">
            <v>-</v>
          </cell>
          <cell r="BL865" t="str">
            <v>-</v>
          </cell>
          <cell r="BM865" t="str">
            <v>-</v>
          </cell>
          <cell r="BN865" t="str">
            <v>-</v>
          </cell>
          <cell r="BO865" t="str">
            <v>-</v>
          </cell>
          <cell r="BP865" t="str">
            <v>-</v>
          </cell>
          <cell r="BQ865" t="str">
            <v>-</v>
          </cell>
          <cell r="BR865">
            <v>105051</v>
          </cell>
          <cell r="BS865">
            <v>0</v>
          </cell>
          <cell r="BT865">
            <v>105051</v>
          </cell>
          <cell r="BU865">
            <v>0</v>
          </cell>
          <cell r="BW865" t="str">
            <v>Administracion, Imprevistos, Utilidad (AIU)</v>
          </cell>
          <cell r="BX865">
            <v>0</v>
          </cell>
          <cell r="BY865">
            <v>0</v>
          </cell>
          <cell r="BZ865">
            <v>0</v>
          </cell>
          <cell r="CA865">
            <v>0</v>
          </cell>
        </row>
        <row r="866">
          <cell r="D866" t="str">
            <v>Suministro e Instalacion de Bandejas de Aireacion en poliester reforzado en fibra de vidrio (PRFV) de ϴ 1.65 mts y altura 0.35 mts para cada bandeja (incluye accesorios).</v>
          </cell>
          <cell r="E866" t="str">
            <v>Un</v>
          </cell>
          <cell r="F866" t="str">
            <v>MG501</v>
          </cell>
          <cell r="G866">
            <v>0.05</v>
          </cell>
          <cell r="H866" t="str">
            <v>-</v>
          </cell>
          <cell r="I866" t="str">
            <v>-</v>
          </cell>
          <cell r="J866" t="str">
            <v>-</v>
          </cell>
          <cell r="K866" t="str">
            <v>-</v>
          </cell>
          <cell r="L866" t="str">
            <v>-</v>
          </cell>
          <cell r="M866" t="str">
            <v>-</v>
          </cell>
          <cell r="N866" t="str">
            <v>-</v>
          </cell>
          <cell r="O866" t="str">
            <v>-</v>
          </cell>
          <cell r="P866" t="str">
            <v>C5262</v>
          </cell>
          <cell r="Q866">
            <v>1</v>
          </cell>
          <cell r="R866" t="str">
            <v>-</v>
          </cell>
          <cell r="S866" t="str">
            <v>-</v>
          </cell>
          <cell r="T866" t="str">
            <v>-</v>
          </cell>
          <cell r="U866" t="str">
            <v>-</v>
          </cell>
          <cell r="V866" t="str">
            <v>-</v>
          </cell>
          <cell r="W866" t="str">
            <v>-</v>
          </cell>
          <cell r="X866" t="str">
            <v>-</v>
          </cell>
          <cell r="Y866" t="str">
            <v>-</v>
          </cell>
          <cell r="Z866" t="str">
            <v>-</v>
          </cell>
          <cell r="AA866" t="str">
            <v>-</v>
          </cell>
          <cell r="AB866" t="str">
            <v>-</v>
          </cell>
          <cell r="AC866" t="str">
            <v>-</v>
          </cell>
          <cell r="AD866" t="str">
            <v>-</v>
          </cell>
          <cell r="AE866" t="str">
            <v>-</v>
          </cell>
          <cell r="AF866" t="str">
            <v>-</v>
          </cell>
          <cell r="AG866" t="str">
            <v>-</v>
          </cell>
          <cell r="AH866" t="str">
            <v>-</v>
          </cell>
          <cell r="AI866" t="str">
            <v>-</v>
          </cell>
          <cell r="AJ866">
            <v>0</v>
          </cell>
          <cell r="AK866" t="str">
            <v>-</v>
          </cell>
          <cell r="AL866" t="str">
            <v>-</v>
          </cell>
          <cell r="AM866" t="str">
            <v>-</v>
          </cell>
          <cell r="AN866" t="str">
            <v>-</v>
          </cell>
          <cell r="AO866" t="str">
            <v>-</v>
          </cell>
          <cell r="AP866" t="str">
            <v>-</v>
          </cell>
          <cell r="AQ866" t="str">
            <v>-</v>
          </cell>
          <cell r="AR866" t="str">
            <v>-</v>
          </cell>
          <cell r="AS866" t="str">
            <v>-</v>
          </cell>
          <cell r="AT866" t="str">
            <v>-</v>
          </cell>
          <cell r="AU866" t="str">
            <v>-</v>
          </cell>
          <cell r="AV866" t="str">
            <v>-</v>
          </cell>
          <cell r="AW866">
            <v>1</v>
          </cell>
          <cell r="AX866" t="str">
            <v>-</v>
          </cell>
          <cell r="AY866">
            <v>1</v>
          </cell>
          <cell r="AZ866">
            <v>1</v>
          </cell>
          <cell r="BA866">
            <v>1</v>
          </cell>
          <cell r="BB866" t="str">
            <v>MO20</v>
          </cell>
          <cell r="BC866">
            <v>4</v>
          </cell>
          <cell r="BD866">
            <v>3</v>
          </cell>
          <cell r="BE866" t="str">
            <v>MO10</v>
          </cell>
          <cell r="BF866">
            <v>4</v>
          </cell>
          <cell r="BG866" t="str">
            <v>-</v>
          </cell>
          <cell r="BH866" t="str">
            <v>-</v>
          </cell>
          <cell r="BI866" t="str">
            <v>-</v>
          </cell>
          <cell r="BJ866" t="str">
            <v>-</v>
          </cell>
          <cell r="BK866" t="str">
            <v>-</v>
          </cell>
          <cell r="BL866" t="str">
            <v>-</v>
          </cell>
          <cell r="BM866" t="str">
            <v>-</v>
          </cell>
          <cell r="BN866" t="str">
            <v>-</v>
          </cell>
          <cell r="BO866" t="str">
            <v>-</v>
          </cell>
          <cell r="BP866" t="str">
            <v>-</v>
          </cell>
          <cell r="BQ866" t="str">
            <v>-</v>
          </cell>
          <cell r="BR866">
            <v>1659709</v>
          </cell>
          <cell r="BS866">
            <v>0</v>
          </cell>
          <cell r="BT866">
            <v>1659709</v>
          </cell>
          <cell r="BU866" t="str">
            <v>CUCAITA</v>
          </cell>
          <cell r="BW866" t="str">
            <v>Administracion, Imprevistos, Utilidad (AIU)</v>
          </cell>
          <cell r="BX866">
            <v>0</v>
          </cell>
          <cell r="BY866">
            <v>0</v>
          </cell>
          <cell r="BZ866">
            <v>0</v>
          </cell>
          <cell r="CA866">
            <v>0</v>
          </cell>
        </row>
        <row r="867">
          <cell r="D867" t="str">
            <v xml:space="preserve">Suministro e instalación de bomba dosificadora  control manual, caudal de 18 l/h </v>
          </cell>
          <cell r="E867" t="str">
            <v>un</v>
          </cell>
          <cell r="F867" t="str">
            <v>MG501</v>
          </cell>
          <cell r="G867">
            <v>0.05</v>
          </cell>
          <cell r="H867" t="str">
            <v>-</v>
          </cell>
          <cell r="I867" t="str">
            <v>-</v>
          </cell>
          <cell r="J867" t="str">
            <v>-</v>
          </cell>
          <cell r="K867" t="str">
            <v>-</v>
          </cell>
          <cell r="L867" t="str">
            <v>-</v>
          </cell>
          <cell r="M867" t="str">
            <v>-</v>
          </cell>
          <cell r="N867" t="str">
            <v>-</v>
          </cell>
          <cell r="O867" t="str">
            <v>-</v>
          </cell>
          <cell r="P867" t="str">
            <v>C5107</v>
          </cell>
          <cell r="Q867">
            <v>1</v>
          </cell>
          <cell r="R867" t="str">
            <v>C5183</v>
          </cell>
          <cell r="S867">
            <v>1</v>
          </cell>
          <cell r="T867" t="str">
            <v>C5184</v>
          </cell>
          <cell r="U867">
            <v>1</v>
          </cell>
          <cell r="V867" t="str">
            <v>-</v>
          </cell>
          <cell r="W867" t="str">
            <v>-</v>
          </cell>
          <cell r="X867" t="str">
            <v>-</v>
          </cell>
          <cell r="Y867" t="str">
            <v>-</v>
          </cell>
          <cell r="Z867" t="str">
            <v>-</v>
          </cell>
          <cell r="AA867" t="str">
            <v>-</v>
          </cell>
          <cell r="AB867" t="str">
            <v>-</v>
          </cell>
          <cell r="AC867" t="str">
            <v>-</v>
          </cell>
          <cell r="AD867" t="str">
            <v>-</v>
          </cell>
          <cell r="AE867" t="str">
            <v>-</v>
          </cell>
          <cell r="AF867" t="str">
            <v>-</v>
          </cell>
          <cell r="AG867" t="str">
            <v>-</v>
          </cell>
          <cell r="AH867" t="str">
            <v>-</v>
          </cell>
          <cell r="AI867" t="str">
            <v>-</v>
          </cell>
          <cell r="AJ867">
            <v>0</v>
          </cell>
          <cell r="AK867" t="str">
            <v>-</v>
          </cell>
          <cell r="AL867" t="str">
            <v>-</v>
          </cell>
          <cell r="AM867" t="str">
            <v>-</v>
          </cell>
          <cell r="AN867" t="str">
            <v>-</v>
          </cell>
          <cell r="AO867" t="str">
            <v>-</v>
          </cell>
          <cell r="AP867" t="str">
            <v>-</v>
          </cell>
          <cell r="AQ867" t="str">
            <v>-</v>
          </cell>
          <cell r="AR867" t="str">
            <v>-</v>
          </cell>
          <cell r="AS867" t="str">
            <v>-</v>
          </cell>
          <cell r="AT867" t="str">
            <v>-</v>
          </cell>
          <cell r="AU867" t="str">
            <v>-</v>
          </cell>
          <cell r="AV867" t="str">
            <v>-</v>
          </cell>
          <cell r="AW867">
            <v>1</v>
          </cell>
          <cell r="AX867" t="str">
            <v>-</v>
          </cell>
          <cell r="AY867">
            <v>1</v>
          </cell>
          <cell r="AZ867">
            <v>1</v>
          </cell>
          <cell r="BA867">
            <v>1</v>
          </cell>
          <cell r="BB867" t="str">
            <v>MO28</v>
          </cell>
          <cell r="BC867">
            <v>2</v>
          </cell>
          <cell r="BD867">
            <v>2</v>
          </cell>
          <cell r="BE867" t="str">
            <v>MO10</v>
          </cell>
          <cell r="BF867">
            <v>2</v>
          </cell>
          <cell r="BG867" t="str">
            <v>-</v>
          </cell>
          <cell r="BH867" t="str">
            <v>-</v>
          </cell>
          <cell r="BI867" t="str">
            <v>-</v>
          </cell>
          <cell r="BJ867" t="str">
            <v>-</v>
          </cell>
          <cell r="BK867" t="str">
            <v>-</v>
          </cell>
          <cell r="BL867" t="str">
            <v>-</v>
          </cell>
          <cell r="BM867" t="str">
            <v>-</v>
          </cell>
          <cell r="BN867" t="str">
            <v>-</v>
          </cell>
          <cell r="BO867" t="str">
            <v>-</v>
          </cell>
          <cell r="BP867" t="str">
            <v>-</v>
          </cell>
          <cell r="BQ867" t="str">
            <v>-</v>
          </cell>
          <cell r="BR867">
            <v>3688239</v>
          </cell>
          <cell r="BS867">
            <v>0</v>
          </cell>
          <cell r="BT867">
            <v>3688239</v>
          </cell>
          <cell r="BU867">
            <v>0</v>
          </cell>
          <cell r="BW867" t="str">
            <v>Administracion, Imprevistos, Utilidad (AIU)</v>
          </cell>
          <cell r="BX867">
            <v>0</v>
          </cell>
          <cell r="BY867">
            <v>0</v>
          </cell>
          <cell r="BZ867">
            <v>0</v>
          </cell>
          <cell r="CA867">
            <v>0</v>
          </cell>
        </row>
        <row r="868">
          <cell r="D868" t="str">
            <v>Suministro e instalación de cable encauchetado tipo AWG N°4.</v>
          </cell>
          <cell r="E868" t="str">
            <v>ml</v>
          </cell>
          <cell r="F868" t="str">
            <v>MG501</v>
          </cell>
          <cell r="G868">
            <v>0.05</v>
          </cell>
          <cell r="H868" t="str">
            <v>-</v>
          </cell>
          <cell r="I868" t="str">
            <v>-</v>
          </cell>
          <cell r="J868" t="str">
            <v>-</v>
          </cell>
          <cell r="K868" t="str">
            <v>-</v>
          </cell>
          <cell r="L868" t="str">
            <v>-</v>
          </cell>
          <cell r="M868" t="str">
            <v>-</v>
          </cell>
          <cell r="N868" t="str">
            <v>-</v>
          </cell>
          <cell r="O868" t="str">
            <v>-</v>
          </cell>
          <cell r="P868" t="str">
            <v>C5204</v>
          </cell>
          <cell r="Q868">
            <v>1</v>
          </cell>
          <cell r="R868" t="str">
            <v>-</v>
          </cell>
          <cell r="S868" t="str">
            <v>-</v>
          </cell>
          <cell r="T868" t="str">
            <v>-</v>
          </cell>
          <cell r="U868" t="str">
            <v>-</v>
          </cell>
          <cell r="V868" t="str">
            <v>-</v>
          </cell>
          <cell r="W868" t="str">
            <v>-</v>
          </cell>
          <cell r="X868" t="str">
            <v>-</v>
          </cell>
          <cell r="Y868" t="str">
            <v>-</v>
          </cell>
          <cell r="Z868" t="str">
            <v>-</v>
          </cell>
          <cell r="AA868" t="str">
            <v>-</v>
          </cell>
          <cell r="AB868" t="str">
            <v>-</v>
          </cell>
          <cell r="AC868" t="str">
            <v>-</v>
          </cell>
          <cell r="AD868" t="str">
            <v>-</v>
          </cell>
          <cell r="AE868" t="str">
            <v>-</v>
          </cell>
          <cell r="AF868" t="str">
            <v>-</v>
          </cell>
          <cell r="AG868" t="str">
            <v>-</v>
          </cell>
          <cell r="AH868" t="str">
            <v>-</v>
          </cell>
          <cell r="AI868" t="str">
            <v>-</v>
          </cell>
          <cell r="AJ868">
            <v>0</v>
          </cell>
          <cell r="AK868" t="str">
            <v>-</v>
          </cell>
          <cell r="AL868" t="str">
            <v>-</v>
          </cell>
          <cell r="AM868" t="str">
            <v>-</v>
          </cell>
          <cell r="AN868" t="str">
            <v>-</v>
          </cell>
          <cell r="AO868" t="str">
            <v>-</v>
          </cell>
          <cell r="AP868" t="str">
            <v>-</v>
          </cell>
          <cell r="AQ868" t="str">
            <v>-</v>
          </cell>
          <cell r="AR868" t="str">
            <v>-</v>
          </cell>
          <cell r="AS868" t="str">
            <v>-</v>
          </cell>
          <cell r="AT868" t="str">
            <v>-</v>
          </cell>
          <cell r="AU868" t="str">
            <v>-</v>
          </cell>
          <cell r="AV868" t="str">
            <v>-</v>
          </cell>
          <cell r="AW868">
            <v>1</v>
          </cell>
          <cell r="AX868" t="str">
            <v>-</v>
          </cell>
          <cell r="AY868">
            <v>1</v>
          </cell>
          <cell r="AZ868">
            <v>1</v>
          </cell>
          <cell r="BA868">
            <v>1</v>
          </cell>
          <cell r="BB868" t="str">
            <v>MO20</v>
          </cell>
          <cell r="BC868">
            <v>60</v>
          </cell>
          <cell r="BD868">
            <v>1</v>
          </cell>
          <cell r="BE868" t="str">
            <v>MO10</v>
          </cell>
          <cell r="BF868">
            <v>60</v>
          </cell>
          <cell r="BG868" t="str">
            <v>-</v>
          </cell>
          <cell r="BH868" t="str">
            <v>-</v>
          </cell>
          <cell r="BI868" t="str">
            <v>-</v>
          </cell>
          <cell r="BJ868" t="str">
            <v>-</v>
          </cell>
          <cell r="BK868" t="str">
            <v>-</v>
          </cell>
          <cell r="BL868" t="str">
            <v>-</v>
          </cell>
          <cell r="BM868" t="str">
            <v>-</v>
          </cell>
          <cell r="BN868" t="str">
            <v>-</v>
          </cell>
          <cell r="BO868" t="str">
            <v>-</v>
          </cell>
          <cell r="BP868" t="str">
            <v>-</v>
          </cell>
          <cell r="BQ868" t="str">
            <v>-</v>
          </cell>
          <cell r="BR868">
            <v>14988</v>
          </cell>
          <cell r="BS868">
            <v>0</v>
          </cell>
          <cell r="BT868">
            <v>14988</v>
          </cell>
          <cell r="BU868">
            <v>0</v>
          </cell>
          <cell r="BW868" t="str">
            <v>Administracion, Imprevistos, Utilidad (AIU)</v>
          </cell>
          <cell r="BX868">
            <v>0</v>
          </cell>
          <cell r="BY868">
            <v>0</v>
          </cell>
          <cell r="BZ868">
            <v>0</v>
          </cell>
          <cell r="CA868">
            <v>0</v>
          </cell>
        </row>
        <row r="869">
          <cell r="D869" t="str">
            <v>Suministro e instalacion de caja en concreto reforzado (2,55 x 0,75 x 1,20) y tapa e=0,12 m. Con tapa de inspeccion incrustada de 0,40 x 0,40 en lamina para estacion del macromedidor</v>
          </cell>
          <cell r="E869" t="str">
            <v>unidad</v>
          </cell>
          <cell r="F869" t="str">
            <v>MG501</v>
          </cell>
          <cell r="G869">
            <v>0.1</v>
          </cell>
          <cell r="H869" t="str">
            <v>MG519</v>
          </cell>
          <cell r="I869">
            <v>0.6</v>
          </cell>
          <cell r="J869" t="str">
            <v>-</v>
          </cell>
          <cell r="K869" t="str">
            <v>-</v>
          </cell>
          <cell r="L869" t="str">
            <v>-</v>
          </cell>
          <cell r="M869" t="str">
            <v>-</v>
          </cell>
          <cell r="N869" t="str">
            <v>-</v>
          </cell>
          <cell r="O869" t="str">
            <v>-</v>
          </cell>
          <cell r="P869" t="str">
            <v>IGE1099</v>
          </cell>
          <cell r="Q869">
            <v>1.5839999999999999</v>
          </cell>
          <cell r="R869" t="str">
            <v>IGA3023</v>
          </cell>
          <cell r="S869">
            <v>6</v>
          </cell>
          <cell r="T869" t="str">
            <v>IGA3034</v>
          </cell>
          <cell r="U869">
            <v>2</v>
          </cell>
          <cell r="V869" t="str">
            <v>IGE1008</v>
          </cell>
          <cell r="W869">
            <v>140</v>
          </cell>
          <cell r="X869" t="str">
            <v>IGE1019</v>
          </cell>
          <cell r="Y869">
            <v>1</v>
          </cell>
          <cell r="Z869" t="str">
            <v>IGE1152</v>
          </cell>
          <cell r="AA869">
            <v>5.0000000000000001E-3</v>
          </cell>
          <cell r="AB869" t="str">
            <v>C5001</v>
          </cell>
          <cell r="AC869">
            <v>1.5</v>
          </cell>
          <cell r="AD869" t="str">
            <v>IGE1280</v>
          </cell>
          <cell r="AE869">
            <v>1</v>
          </cell>
          <cell r="AF869" t="str">
            <v>IGE1207</v>
          </cell>
          <cell r="AG869">
            <v>0.05</v>
          </cell>
          <cell r="AH869" t="str">
            <v>C5256</v>
          </cell>
          <cell r="AI869">
            <v>0.3</v>
          </cell>
          <cell r="AJ869">
            <v>0</v>
          </cell>
          <cell r="AK869" t="str">
            <v>-</v>
          </cell>
          <cell r="AL869" t="str">
            <v>-</v>
          </cell>
          <cell r="AM869" t="str">
            <v>-</v>
          </cell>
          <cell r="AN869" t="str">
            <v>-</v>
          </cell>
          <cell r="AO869" t="str">
            <v>-</v>
          </cell>
          <cell r="AP869" t="str">
            <v>-</v>
          </cell>
          <cell r="AQ869" t="str">
            <v>-</v>
          </cell>
          <cell r="AR869" t="str">
            <v>-</v>
          </cell>
          <cell r="AS869" t="str">
            <v>-</v>
          </cell>
          <cell r="AT869" t="str">
            <v>-</v>
          </cell>
          <cell r="AU869" t="str">
            <v>-</v>
          </cell>
          <cell r="AV869" t="str">
            <v>-</v>
          </cell>
          <cell r="AW869">
            <v>1</v>
          </cell>
          <cell r="AX869" t="str">
            <v>-</v>
          </cell>
          <cell r="AY869">
            <v>1</v>
          </cell>
          <cell r="AZ869">
            <v>1</v>
          </cell>
          <cell r="BA869">
            <v>1</v>
          </cell>
          <cell r="BB869" t="str">
            <v>MO20</v>
          </cell>
          <cell r="BC869">
            <v>2</v>
          </cell>
          <cell r="BD869">
            <v>5</v>
          </cell>
          <cell r="BE869" t="str">
            <v>MO10</v>
          </cell>
          <cell r="BF869">
            <v>2</v>
          </cell>
          <cell r="BG869" t="str">
            <v>-</v>
          </cell>
          <cell r="BH869" t="str">
            <v>-</v>
          </cell>
          <cell r="BI869" t="str">
            <v>-</v>
          </cell>
          <cell r="BJ869" t="str">
            <v>-</v>
          </cell>
          <cell r="BK869" t="str">
            <v>-</v>
          </cell>
          <cell r="BL869" t="str">
            <v>-</v>
          </cell>
          <cell r="BM869" t="str">
            <v>-</v>
          </cell>
          <cell r="BN869" t="str">
            <v>-</v>
          </cell>
          <cell r="BO869" t="str">
            <v>-</v>
          </cell>
          <cell r="BP869" t="str">
            <v>MO25</v>
          </cell>
          <cell r="BQ869">
            <v>0.2</v>
          </cell>
          <cell r="BR869">
            <v>1795056</v>
          </cell>
          <cell r="BS869">
            <v>0</v>
          </cell>
          <cell r="BT869">
            <v>1795056</v>
          </cell>
          <cell r="BU869">
            <v>0</v>
          </cell>
          <cell r="BW869" t="str">
            <v>Administracion, Imprevistos, Utilidad (AIU)</v>
          </cell>
          <cell r="BX869">
            <v>0</v>
          </cell>
          <cell r="BY869">
            <v>0</v>
          </cell>
          <cell r="BZ869">
            <v>0</v>
          </cell>
          <cell r="CA869">
            <v>0</v>
          </cell>
        </row>
        <row r="870">
          <cell r="D870" t="str">
            <v xml:space="preserve">Suministro e instalacion de caja en mamposteria para conducción de lodos  de 0,50 m x  1,00 m </v>
          </cell>
          <cell r="E870" t="str">
            <v>un</v>
          </cell>
          <cell r="F870" t="str">
            <v>MG501</v>
          </cell>
          <cell r="G870">
            <v>0.05</v>
          </cell>
          <cell r="H870" t="str">
            <v>MG508</v>
          </cell>
          <cell r="I870">
            <v>1</v>
          </cell>
          <cell r="J870" t="str">
            <v>-</v>
          </cell>
          <cell r="K870" t="str">
            <v>-</v>
          </cell>
          <cell r="L870" t="str">
            <v>-</v>
          </cell>
          <cell r="M870" t="str">
            <v>-</v>
          </cell>
          <cell r="N870" t="str">
            <v>-</v>
          </cell>
          <cell r="O870" t="str">
            <v>-</v>
          </cell>
          <cell r="P870" t="str">
            <v>IGE1096</v>
          </cell>
          <cell r="Q870">
            <v>0.17499999999999999</v>
          </cell>
          <cell r="R870" t="str">
            <v>IGE1148</v>
          </cell>
          <cell r="S870">
            <v>124</v>
          </cell>
          <cell r="T870" t="str">
            <v>IGA3034</v>
          </cell>
          <cell r="U870">
            <v>0.17499999999999999</v>
          </cell>
          <cell r="V870" t="str">
            <v>IGA3041</v>
          </cell>
          <cell r="W870">
            <v>2.25</v>
          </cell>
          <cell r="X870" t="str">
            <v>C5001</v>
          </cell>
          <cell r="Y870">
            <v>4</v>
          </cell>
          <cell r="Z870" t="str">
            <v>IGE1280</v>
          </cell>
          <cell r="AA870">
            <v>0.02</v>
          </cell>
          <cell r="AB870" t="str">
            <v>IGE1194</v>
          </cell>
          <cell r="AC870">
            <v>0.09</v>
          </cell>
          <cell r="AD870" t="str">
            <v>-</v>
          </cell>
          <cell r="AE870" t="str">
            <v>-</v>
          </cell>
          <cell r="AF870" t="str">
            <v>-</v>
          </cell>
          <cell r="AG870" t="str">
            <v>-</v>
          </cell>
          <cell r="AH870" t="str">
            <v>-</v>
          </cell>
          <cell r="AI870" t="str">
            <v>-</v>
          </cell>
          <cell r="AJ870">
            <v>0</v>
          </cell>
          <cell r="AK870" t="str">
            <v>-</v>
          </cell>
          <cell r="AL870" t="str">
            <v>-</v>
          </cell>
          <cell r="AM870" t="str">
            <v>-</v>
          </cell>
          <cell r="AN870" t="str">
            <v>-</v>
          </cell>
          <cell r="AO870" t="str">
            <v>-</v>
          </cell>
          <cell r="AP870" t="str">
            <v>-</v>
          </cell>
          <cell r="AQ870" t="str">
            <v>-</v>
          </cell>
          <cell r="AR870" t="str">
            <v>-</v>
          </cell>
          <cell r="AS870" t="str">
            <v>-</v>
          </cell>
          <cell r="AT870" t="str">
            <v>-</v>
          </cell>
          <cell r="AU870" t="str">
            <v>-</v>
          </cell>
          <cell r="AV870" t="str">
            <v>-</v>
          </cell>
          <cell r="AW870">
            <v>1</v>
          </cell>
          <cell r="AX870" t="str">
            <v>-</v>
          </cell>
          <cell r="AY870">
            <v>1</v>
          </cell>
          <cell r="AZ870">
            <v>1</v>
          </cell>
          <cell r="BA870">
            <v>1</v>
          </cell>
          <cell r="BB870" t="str">
            <v>MO20</v>
          </cell>
          <cell r="BC870">
            <v>2</v>
          </cell>
          <cell r="BD870">
            <v>2</v>
          </cell>
          <cell r="BE870" t="str">
            <v>MO10</v>
          </cell>
          <cell r="BF870">
            <v>2</v>
          </cell>
          <cell r="BG870" t="str">
            <v>-</v>
          </cell>
          <cell r="BH870" t="str">
            <v>-</v>
          </cell>
          <cell r="BI870" t="str">
            <v>-</v>
          </cell>
          <cell r="BJ870" t="str">
            <v>-</v>
          </cell>
          <cell r="BK870" t="str">
            <v>-</v>
          </cell>
          <cell r="BL870" t="str">
            <v>-</v>
          </cell>
          <cell r="BM870" t="str">
            <v>-</v>
          </cell>
          <cell r="BN870" t="str">
            <v>-</v>
          </cell>
          <cell r="BO870" t="str">
            <v>-</v>
          </cell>
          <cell r="BP870" t="str">
            <v>-</v>
          </cell>
          <cell r="BQ870" t="str">
            <v>-</v>
          </cell>
          <cell r="BR870">
            <v>383648</v>
          </cell>
          <cell r="BS870">
            <v>0</v>
          </cell>
          <cell r="BT870">
            <v>383648</v>
          </cell>
          <cell r="BU870">
            <v>0</v>
          </cell>
          <cell r="BW870" t="str">
            <v>Administracion, Imprevistos, Utilidad (AIU)</v>
          </cell>
          <cell r="BX870">
            <v>0</v>
          </cell>
          <cell r="BY870">
            <v>0</v>
          </cell>
          <cell r="BZ870">
            <v>0</v>
          </cell>
          <cell r="CA870">
            <v>0</v>
          </cell>
        </row>
        <row r="871">
          <cell r="D871" t="str">
            <v xml:space="preserve">Suministro e instalacion de caja en mamposteria para conducción de lodos  de 0,50 m x 0,50 m </v>
          </cell>
          <cell r="E871" t="str">
            <v>UN</v>
          </cell>
          <cell r="F871" t="str">
            <v>MG501</v>
          </cell>
          <cell r="G871">
            <v>0.05</v>
          </cell>
          <cell r="H871" t="str">
            <v>MG508</v>
          </cell>
          <cell r="I871">
            <v>1</v>
          </cell>
          <cell r="J871" t="str">
            <v>-</v>
          </cell>
          <cell r="K871" t="str">
            <v>-</v>
          </cell>
          <cell r="L871" t="str">
            <v>-</v>
          </cell>
          <cell r="M871" t="str">
            <v>-</v>
          </cell>
          <cell r="N871" t="str">
            <v>-</v>
          </cell>
          <cell r="O871" t="str">
            <v>-</v>
          </cell>
          <cell r="P871" t="str">
            <v>IGE1096</v>
          </cell>
          <cell r="Q871">
            <v>8.7499999999999994E-2</v>
          </cell>
          <cell r="R871" t="str">
            <v>IGE1148</v>
          </cell>
          <cell r="S871">
            <v>83</v>
          </cell>
          <cell r="T871" t="str">
            <v>IGA3034</v>
          </cell>
          <cell r="U871">
            <v>8.7499999999999994E-2</v>
          </cell>
          <cell r="V871" t="str">
            <v>IGA3041</v>
          </cell>
          <cell r="W871">
            <v>1.5</v>
          </cell>
          <cell r="X871" t="str">
            <v>C5001</v>
          </cell>
          <cell r="Y871">
            <v>2</v>
          </cell>
          <cell r="Z871" t="str">
            <v>IGE1280</v>
          </cell>
          <cell r="AA871">
            <v>0.01</v>
          </cell>
          <cell r="AB871" t="str">
            <v>IGE1194</v>
          </cell>
          <cell r="AC871">
            <v>0.06</v>
          </cell>
          <cell r="AD871" t="str">
            <v>-</v>
          </cell>
          <cell r="AE871" t="str">
            <v>-</v>
          </cell>
          <cell r="AF871" t="str">
            <v>-</v>
          </cell>
          <cell r="AG871" t="str">
            <v>-</v>
          </cell>
          <cell r="AH871" t="str">
            <v>-</v>
          </cell>
          <cell r="AI871" t="str">
            <v>-</v>
          </cell>
          <cell r="AJ871">
            <v>0</v>
          </cell>
          <cell r="AK871" t="str">
            <v>-</v>
          </cell>
          <cell r="AL871" t="str">
            <v>-</v>
          </cell>
          <cell r="AM871" t="str">
            <v>-</v>
          </cell>
          <cell r="AN871" t="str">
            <v>-</v>
          </cell>
          <cell r="AO871" t="str">
            <v>-</v>
          </cell>
          <cell r="AP871" t="str">
            <v>-</v>
          </cell>
          <cell r="AQ871" t="str">
            <v>-</v>
          </cell>
          <cell r="AR871" t="str">
            <v>-</v>
          </cell>
          <cell r="AS871" t="str">
            <v>-</v>
          </cell>
          <cell r="AT871" t="str">
            <v>-</v>
          </cell>
          <cell r="AU871" t="str">
            <v>-</v>
          </cell>
          <cell r="AV871" t="str">
            <v>-</v>
          </cell>
          <cell r="AW871">
            <v>1</v>
          </cell>
          <cell r="AX871" t="str">
            <v>-</v>
          </cell>
          <cell r="AY871">
            <v>1</v>
          </cell>
          <cell r="AZ871">
            <v>1</v>
          </cell>
          <cell r="BA871">
            <v>1</v>
          </cell>
          <cell r="BB871" t="str">
            <v>MO20</v>
          </cell>
          <cell r="BC871">
            <v>2.5</v>
          </cell>
          <cell r="BD871">
            <v>2</v>
          </cell>
          <cell r="BE871" t="str">
            <v>MO10</v>
          </cell>
          <cell r="BF871">
            <v>2.5</v>
          </cell>
          <cell r="BG871" t="str">
            <v>-</v>
          </cell>
          <cell r="BH871" t="str">
            <v>-</v>
          </cell>
          <cell r="BI871" t="str">
            <v>-</v>
          </cell>
          <cell r="BJ871" t="str">
            <v>-</v>
          </cell>
          <cell r="BK871" t="str">
            <v>-</v>
          </cell>
          <cell r="BL871" t="str">
            <v>-</v>
          </cell>
          <cell r="BM871" t="str">
            <v>-</v>
          </cell>
          <cell r="BN871" t="str">
            <v>-</v>
          </cell>
          <cell r="BO871" t="str">
            <v>-</v>
          </cell>
          <cell r="BP871" t="str">
            <v>-</v>
          </cell>
          <cell r="BQ871" t="str">
            <v>-</v>
          </cell>
          <cell r="BR871">
            <v>252974</v>
          </cell>
          <cell r="BS871">
            <v>0</v>
          </cell>
          <cell r="BT871">
            <v>252974</v>
          </cell>
          <cell r="BU871">
            <v>0</v>
          </cell>
          <cell r="BW871" t="str">
            <v>Administracion, Imprevistos, Utilidad (AIU)</v>
          </cell>
          <cell r="BX871">
            <v>0</v>
          </cell>
          <cell r="BY871">
            <v>0</v>
          </cell>
          <cell r="BZ871">
            <v>0</v>
          </cell>
          <cell r="CA871">
            <v>0</v>
          </cell>
        </row>
        <row r="872">
          <cell r="D872" t="str">
            <v>Suministro e instalacion de canal de recoleccion de agua clarificada  en PRFV e=0.005m ASTM D-3681</v>
          </cell>
          <cell r="E872" t="str">
            <v>M2</v>
          </cell>
          <cell r="F872" t="str">
            <v>MG501</v>
          </cell>
          <cell r="G872">
            <v>0.05</v>
          </cell>
          <cell r="H872" t="str">
            <v>-</v>
          </cell>
          <cell r="I872" t="str">
            <v>-</v>
          </cell>
          <cell r="J872" t="str">
            <v>-</v>
          </cell>
          <cell r="K872" t="str">
            <v>-</v>
          </cell>
          <cell r="L872" t="str">
            <v>-</v>
          </cell>
          <cell r="M872" t="str">
            <v>-</v>
          </cell>
          <cell r="N872" t="str">
            <v>-</v>
          </cell>
          <cell r="O872" t="str">
            <v>-</v>
          </cell>
          <cell r="P872" t="str">
            <v>C5116</v>
          </cell>
          <cell r="Q872">
            <v>1</v>
          </cell>
          <cell r="R872" t="str">
            <v>-</v>
          </cell>
          <cell r="S872" t="str">
            <v>-</v>
          </cell>
          <cell r="T872" t="str">
            <v>-</v>
          </cell>
          <cell r="U872" t="str">
            <v>-</v>
          </cell>
          <cell r="V872" t="str">
            <v>-</v>
          </cell>
          <cell r="W872" t="str">
            <v>-</v>
          </cell>
          <cell r="X872" t="str">
            <v>-</v>
          </cell>
          <cell r="Y872" t="str">
            <v>-</v>
          </cell>
          <cell r="Z872" t="str">
            <v>-</v>
          </cell>
          <cell r="AA872" t="str">
            <v>-</v>
          </cell>
          <cell r="AB872" t="str">
            <v>-</v>
          </cell>
          <cell r="AC872" t="str">
            <v>-</v>
          </cell>
          <cell r="AD872" t="str">
            <v>-</v>
          </cell>
          <cell r="AE872" t="str">
            <v>-</v>
          </cell>
          <cell r="AF872" t="str">
            <v>-</v>
          </cell>
          <cell r="AG872" t="str">
            <v>-</v>
          </cell>
          <cell r="AH872" t="str">
            <v>-</v>
          </cell>
          <cell r="AI872" t="str">
            <v>-</v>
          </cell>
          <cell r="AJ872">
            <v>0</v>
          </cell>
          <cell r="AK872" t="str">
            <v>-</v>
          </cell>
          <cell r="AL872" t="str">
            <v>-</v>
          </cell>
          <cell r="AM872" t="str">
            <v>-</v>
          </cell>
          <cell r="AN872" t="str">
            <v>-</v>
          </cell>
          <cell r="AO872" t="str">
            <v>-</v>
          </cell>
          <cell r="AP872" t="str">
            <v>-</v>
          </cell>
          <cell r="AQ872" t="str">
            <v>-</v>
          </cell>
          <cell r="AR872" t="str">
            <v>-</v>
          </cell>
          <cell r="AS872" t="str">
            <v>-</v>
          </cell>
          <cell r="AT872" t="str">
            <v>-</v>
          </cell>
          <cell r="AU872" t="str">
            <v>-</v>
          </cell>
          <cell r="AV872" t="str">
            <v>-</v>
          </cell>
          <cell r="AW872">
            <v>1</v>
          </cell>
          <cell r="AX872" t="str">
            <v>-</v>
          </cell>
          <cell r="AY872">
            <v>1</v>
          </cell>
          <cell r="AZ872">
            <v>1</v>
          </cell>
          <cell r="BA872">
            <v>1</v>
          </cell>
          <cell r="BB872" t="str">
            <v>MO20</v>
          </cell>
          <cell r="BC872">
            <v>9</v>
          </cell>
          <cell r="BD872">
            <v>2</v>
          </cell>
          <cell r="BE872" t="str">
            <v>MO10</v>
          </cell>
          <cell r="BF872">
            <v>9</v>
          </cell>
          <cell r="BG872" t="str">
            <v>-</v>
          </cell>
          <cell r="BH872" t="str">
            <v>-</v>
          </cell>
          <cell r="BI872" t="str">
            <v>-</v>
          </cell>
          <cell r="BJ872" t="str">
            <v>-</v>
          </cell>
          <cell r="BK872" t="str">
            <v>-</v>
          </cell>
          <cell r="BL872" t="str">
            <v>-</v>
          </cell>
          <cell r="BM872" t="str">
            <v>-</v>
          </cell>
          <cell r="BN872" t="str">
            <v>-</v>
          </cell>
          <cell r="BO872" t="str">
            <v>-</v>
          </cell>
          <cell r="BP872" t="str">
            <v>-</v>
          </cell>
          <cell r="BQ872" t="str">
            <v>-</v>
          </cell>
          <cell r="BR872">
            <v>141600</v>
          </cell>
          <cell r="BS872">
            <v>0</v>
          </cell>
          <cell r="BT872">
            <v>141600</v>
          </cell>
          <cell r="BU872">
            <v>0</v>
          </cell>
          <cell r="BW872" t="str">
            <v>Administracion, Imprevistos, Utilidad (AIU)</v>
          </cell>
          <cell r="BX872">
            <v>0</v>
          </cell>
          <cell r="BY872">
            <v>0</v>
          </cell>
          <cell r="BZ872">
            <v>0</v>
          </cell>
          <cell r="CA872">
            <v>0</v>
          </cell>
        </row>
        <row r="873">
          <cell r="D873" t="str">
            <v xml:space="preserve">Suministro e instalacion de canaleta parshall de 3" </v>
          </cell>
          <cell r="E873" t="str">
            <v>UNIDAD</v>
          </cell>
          <cell r="F873" t="str">
            <v>MG501</v>
          </cell>
          <cell r="G873">
            <v>0.05</v>
          </cell>
          <cell r="H873" t="str">
            <v>-</v>
          </cell>
          <cell r="I873" t="str">
            <v>-</v>
          </cell>
          <cell r="J873" t="str">
            <v>-</v>
          </cell>
          <cell r="K873" t="str">
            <v>-</v>
          </cell>
          <cell r="L873" t="str">
            <v>-</v>
          </cell>
          <cell r="M873" t="str">
            <v>-</v>
          </cell>
          <cell r="N873" t="str">
            <v>-</v>
          </cell>
          <cell r="O873" t="str">
            <v>-</v>
          </cell>
          <cell r="P873" t="str">
            <v>C5369</v>
          </cell>
          <cell r="Q873">
            <v>1</v>
          </cell>
          <cell r="R873" t="str">
            <v>-</v>
          </cell>
          <cell r="S873" t="str">
            <v>-</v>
          </cell>
          <cell r="T873" t="str">
            <v>-</v>
          </cell>
          <cell r="U873" t="str">
            <v>-</v>
          </cell>
          <cell r="V873" t="str">
            <v>-</v>
          </cell>
          <cell r="W873" t="str">
            <v>-</v>
          </cell>
          <cell r="X873" t="str">
            <v>-</v>
          </cell>
          <cell r="Y873" t="str">
            <v>-</v>
          </cell>
          <cell r="Z873" t="str">
            <v>-</v>
          </cell>
          <cell r="AA873" t="str">
            <v>-</v>
          </cell>
          <cell r="AB873" t="str">
            <v>-</v>
          </cell>
          <cell r="AC873" t="str">
            <v>-</v>
          </cell>
          <cell r="AD873" t="str">
            <v>-</v>
          </cell>
          <cell r="AE873" t="str">
            <v>-</v>
          </cell>
          <cell r="AF873" t="str">
            <v>-</v>
          </cell>
          <cell r="AG873" t="str">
            <v>-</v>
          </cell>
          <cell r="AH873" t="str">
            <v>-</v>
          </cell>
          <cell r="AI873" t="str">
            <v>-</v>
          </cell>
          <cell r="AJ873">
            <v>0</v>
          </cell>
          <cell r="AK873" t="str">
            <v>-</v>
          </cell>
          <cell r="AL873" t="str">
            <v>-</v>
          </cell>
          <cell r="AM873" t="str">
            <v>-</v>
          </cell>
          <cell r="AN873" t="str">
            <v>-</v>
          </cell>
          <cell r="AO873" t="str">
            <v>-</v>
          </cell>
          <cell r="AP873" t="str">
            <v>-</v>
          </cell>
          <cell r="AQ873" t="str">
            <v>-</v>
          </cell>
          <cell r="AR873" t="str">
            <v>-</v>
          </cell>
          <cell r="AS873" t="str">
            <v>-</v>
          </cell>
          <cell r="AT873" t="str">
            <v>-</v>
          </cell>
          <cell r="AU873" t="str">
            <v>-</v>
          </cell>
          <cell r="AV873" t="str">
            <v>-</v>
          </cell>
          <cell r="AW873">
            <v>1</v>
          </cell>
          <cell r="AX873" t="str">
            <v>-</v>
          </cell>
          <cell r="AY873">
            <v>1</v>
          </cell>
          <cell r="AZ873">
            <v>1</v>
          </cell>
          <cell r="BA873">
            <v>1</v>
          </cell>
          <cell r="BB873" t="str">
            <v>MO20</v>
          </cell>
          <cell r="BC873">
            <v>5</v>
          </cell>
          <cell r="BD873">
            <v>3</v>
          </cell>
          <cell r="BE873" t="str">
            <v>MO10</v>
          </cell>
          <cell r="BF873">
            <v>5</v>
          </cell>
          <cell r="BG873" t="str">
            <v>-</v>
          </cell>
          <cell r="BH873" t="str">
            <v>-</v>
          </cell>
          <cell r="BI873" t="str">
            <v>-</v>
          </cell>
          <cell r="BJ873" t="str">
            <v>-</v>
          </cell>
          <cell r="BK873" t="str">
            <v>-</v>
          </cell>
          <cell r="BL873" t="str">
            <v>-</v>
          </cell>
          <cell r="BM873" t="str">
            <v>-</v>
          </cell>
          <cell r="BN873" t="str">
            <v>-</v>
          </cell>
          <cell r="BO873" t="str">
            <v>-</v>
          </cell>
          <cell r="BP873" t="str">
            <v>-</v>
          </cell>
          <cell r="BQ873" t="str">
            <v>-</v>
          </cell>
          <cell r="BR873">
            <v>4334935</v>
          </cell>
          <cell r="BS873">
            <v>0</v>
          </cell>
          <cell r="BT873">
            <v>4334935</v>
          </cell>
          <cell r="BU873">
            <v>0</v>
          </cell>
          <cell r="BW873" t="str">
            <v>Administracion, Imprevistos, Utilidad (AIU)</v>
          </cell>
          <cell r="BX873">
            <v>0</v>
          </cell>
          <cell r="BY873">
            <v>0</v>
          </cell>
          <cell r="BZ873">
            <v>0</v>
          </cell>
          <cell r="CA873">
            <v>0</v>
          </cell>
        </row>
        <row r="874">
          <cell r="D874" t="str">
            <v>Suministro e Instalacion de Cerramiento en malla eslabonada calibre 10  sostenida por tubos en acero inoxidable Ø 2" L= 2,30 m, fijada en Angulo 1 1/2" x 1 1/4"  x 1 1/8", en la parte superior lleva tres liadas de alambre de púas</v>
          </cell>
          <cell r="E874" t="str">
            <v>ml</v>
          </cell>
          <cell r="F874" t="str">
            <v>MG501</v>
          </cell>
          <cell r="G874">
            <v>0.05</v>
          </cell>
          <cell r="H874" t="str">
            <v>MG523</v>
          </cell>
          <cell r="I874">
            <v>0.15</v>
          </cell>
          <cell r="J874" t="str">
            <v>MG508</v>
          </cell>
          <cell r="K874">
            <v>3</v>
          </cell>
          <cell r="L874" t="str">
            <v>-</v>
          </cell>
          <cell r="M874" t="str">
            <v>-</v>
          </cell>
          <cell r="N874" t="str">
            <v>-</v>
          </cell>
          <cell r="O874" t="str">
            <v>-</v>
          </cell>
          <cell r="P874" t="str">
            <v>IGE1018</v>
          </cell>
          <cell r="Q874">
            <v>3</v>
          </cell>
          <cell r="R874" t="str">
            <v>C5317</v>
          </cell>
          <cell r="S874">
            <v>6.6</v>
          </cell>
          <cell r="T874" t="str">
            <v>IGE1185</v>
          </cell>
          <cell r="U874">
            <v>2.2999999999999998</v>
          </cell>
          <cell r="V874" t="str">
            <v>IGE1280</v>
          </cell>
          <cell r="W874">
            <v>1</v>
          </cell>
          <cell r="X874" t="str">
            <v>C5316</v>
          </cell>
          <cell r="Y874">
            <v>1.3</v>
          </cell>
          <cell r="Z874" t="str">
            <v>-</v>
          </cell>
          <cell r="AA874" t="str">
            <v>-</v>
          </cell>
          <cell r="AB874" t="str">
            <v>-</v>
          </cell>
          <cell r="AC874" t="str">
            <v>-</v>
          </cell>
          <cell r="AD874" t="str">
            <v>-</v>
          </cell>
          <cell r="AE874" t="str">
            <v>-</v>
          </cell>
          <cell r="AF874" t="str">
            <v>-</v>
          </cell>
          <cell r="AG874" t="str">
            <v>-</v>
          </cell>
          <cell r="AH874" t="str">
            <v>-</v>
          </cell>
          <cell r="AI874" t="str">
            <v>-</v>
          </cell>
          <cell r="AJ874">
            <v>0</v>
          </cell>
          <cell r="AK874" t="str">
            <v>-</v>
          </cell>
          <cell r="AL874" t="str">
            <v>-</v>
          </cell>
          <cell r="AM874" t="str">
            <v>-</v>
          </cell>
          <cell r="AN874" t="str">
            <v>-</v>
          </cell>
          <cell r="AO874" t="str">
            <v>-</v>
          </cell>
          <cell r="AP874" t="str">
            <v>-</v>
          </cell>
          <cell r="AQ874" t="str">
            <v>-</v>
          </cell>
          <cell r="AR874" t="str">
            <v>-</v>
          </cell>
          <cell r="AS874" t="str">
            <v>-</v>
          </cell>
          <cell r="AT874" t="str">
            <v>-</v>
          </cell>
          <cell r="AU874" t="str">
            <v>-</v>
          </cell>
          <cell r="AV874" t="str">
            <v>-</v>
          </cell>
          <cell r="AW874">
            <v>1</v>
          </cell>
          <cell r="AX874" t="str">
            <v>-</v>
          </cell>
          <cell r="AY874">
            <v>1</v>
          </cell>
          <cell r="AZ874">
            <v>1</v>
          </cell>
          <cell r="BA874">
            <v>1</v>
          </cell>
          <cell r="BB874" t="str">
            <v>MO20</v>
          </cell>
          <cell r="BC874">
            <v>20</v>
          </cell>
          <cell r="BD874">
            <v>1</v>
          </cell>
          <cell r="BE874" t="str">
            <v>MO10</v>
          </cell>
          <cell r="BF874">
            <v>20</v>
          </cell>
          <cell r="BG874">
            <v>1</v>
          </cell>
          <cell r="BH874" t="str">
            <v>MO22</v>
          </cell>
          <cell r="BI874">
            <v>20</v>
          </cell>
          <cell r="BJ874" t="str">
            <v>-</v>
          </cell>
          <cell r="BK874" t="str">
            <v>-</v>
          </cell>
          <cell r="BL874" t="str">
            <v>-</v>
          </cell>
          <cell r="BM874" t="str">
            <v>-</v>
          </cell>
          <cell r="BN874" t="str">
            <v>-</v>
          </cell>
          <cell r="BO874" t="str">
            <v>-</v>
          </cell>
          <cell r="BP874" t="str">
            <v>-</v>
          </cell>
          <cell r="BQ874" t="str">
            <v>-</v>
          </cell>
          <cell r="BR874">
            <v>144724</v>
          </cell>
          <cell r="BS874">
            <v>0</v>
          </cell>
          <cell r="BT874">
            <v>144724</v>
          </cell>
          <cell r="BU874">
            <v>0</v>
          </cell>
          <cell r="BW874" t="str">
            <v>Administracion, Imprevistos, Utilidad (AIU)</v>
          </cell>
          <cell r="BX874">
            <v>0</v>
          </cell>
          <cell r="BY874">
            <v>0</v>
          </cell>
          <cell r="BZ874">
            <v>0</v>
          </cell>
          <cell r="CA874">
            <v>0</v>
          </cell>
        </row>
        <row r="875">
          <cell r="D875" t="str">
            <v>suministro e instalación de codo 11.25º en PVC de 4" NTC 382</v>
          </cell>
          <cell r="E875" t="str">
            <v>un</v>
          </cell>
          <cell r="F875" t="str">
            <v>MG501</v>
          </cell>
          <cell r="G875">
            <v>0.05</v>
          </cell>
          <cell r="H875" t="str">
            <v>-</v>
          </cell>
          <cell r="I875" t="str">
            <v>-</v>
          </cell>
          <cell r="J875" t="str">
            <v>-</v>
          </cell>
          <cell r="K875" t="str">
            <v>-</v>
          </cell>
          <cell r="L875" t="str">
            <v>-</v>
          </cell>
          <cell r="M875" t="str">
            <v>-</v>
          </cell>
          <cell r="N875" t="str">
            <v>-</v>
          </cell>
          <cell r="O875" t="str">
            <v>-</v>
          </cell>
          <cell r="P875" t="str">
            <v>C5020</v>
          </cell>
          <cell r="Q875">
            <v>0.04</v>
          </cell>
          <cell r="R875" t="str">
            <v>C5072</v>
          </cell>
          <cell r="S875">
            <v>1</v>
          </cell>
          <cell r="T875" t="str">
            <v>-</v>
          </cell>
          <cell r="U875" t="str">
            <v>-</v>
          </cell>
          <cell r="V875" t="str">
            <v>-</v>
          </cell>
          <cell r="W875" t="str">
            <v>-</v>
          </cell>
          <cell r="X875" t="str">
            <v>-</v>
          </cell>
          <cell r="Y875" t="str">
            <v>-</v>
          </cell>
          <cell r="Z875" t="str">
            <v>-</v>
          </cell>
          <cell r="AA875" t="str">
            <v>-</v>
          </cell>
          <cell r="AB875" t="str">
            <v>-</v>
          </cell>
          <cell r="AC875" t="str">
            <v>-</v>
          </cell>
          <cell r="AD875" t="str">
            <v>-</v>
          </cell>
          <cell r="AE875" t="str">
            <v>-</v>
          </cell>
          <cell r="AF875" t="str">
            <v>-</v>
          </cell>
          <cell r="AG875" t="str">
            <v>-</v>
          </cell>
          <cell r="AH875" t="str">
            <v>-</v>
          </cell>
          <cell r="AI875" t="str">
            <v>-</v>
          </cell>
          <cell r="AJ875">
            <v>0</v>
          </cell>
          <cell r="AK875" t="str">
            <v>-</v>
          </cell>
          <cell r="AL875" t="str">
            <v>-</v>
          </cell>
          <cell r="AM875" t="str">
            <v>-</v>
          </cell>
          <cell r="AN875" t="str">
            <v>-</v>
          </cell>
          <cell r="AO875" t="str">
            <v>-</v>
          </cell>
          <cell r="AP875" t="str">
            <v>-</v>
          </cell>
          <cell r="AQ875" t="str">
            <v>-</v>
          </cell>
          <cell r="AR875" t="str">
            <v>-</v>
          </cell>
          <cell r="AS875" t="str">
            <v>-</v>
          </cell>
          <cell r="AT875" t="str">
            <v>-</v>
          </cell>
          <cell r="AU875" t="str">
            <v>-</v>
          </cell>
          <cell r="AV875" t="str">
            <v>-</v>
          </cell>
          <cell r="AW875">
            <v>1</v>
          </cell>
          <cell r="AX875" t="str">
            <v>-</v>
          </cell>
          <cell r="AY875">
            <v>1</v>
          </cell>
          <cell r="AZ875">
            <v>1</v>
          </cell>
          <cell r="BA875">
            <v>1</v>
          </cell>
          <cell r="BB875" t="str">
            <v>MO20</v>
          </cell>
          <cell r="BC875">
            <v>100</v>
          </cell>
          <cell r="BD875">
            <v>1</v>
          </cell>
          <cell r="BE875" t="str">
            <v>MO10</v>
          </cell>
          <cell r="BF875">
            <v>100</v>
          </cell>
          <cell r="BG875" t="str">
            <v>-</v>
          </cell>
          <cell r="BH875" t="str">
            <v>-</v>
          </cell>
          <cell r="BI875" t="str">
            <v>-</v>
          </cell>
          <cell r="BJ875" t="str">
            <v>-</v>
          </cell>
          <cell r="BK875" t="str">
            <v>-</v>
          </cell>
          <cell r="BL875" t="str">
            <v>-</v>
          </cell>
          <cell r="BM875" t="str">
            <v>-</v>
          </cell>
          <cell r="BN875" t="str">
            <v>-</v>
          </cell>
          <cell r="BO875" t="str">
            <v>-</v>
          </cell>
          <cell r="BP875" t="str">
            <v>-</v>
          </cell>
          <cell r="BQ875" t="str">
            <v>-</v>
          </cell>
          <cell r="BR875">
            <v>49525</v>
          </cell>
          <cell r="BS875">
            <v>0</v>
          </cell>
          <cell r="BT875">
            <v>49525</v>
          </cell>
          <cell r="BU875">
            <v>0</v>
          </cell>
          <cell r="BW875" t="str">
            <v>Administracion, Imprevistos, Utilidad (AIU)</v>
          </cell>
          <cell r="BX875">
            <v>0</v>
          </cell>
          <cell r="BY875">
            <v>0</v>
          </cell>
          <cell r="BZ875">
            <v>0</v>
          </cell>
          <cell r="CA875">
            <v>0</v>
          </cell>
        </row>
        <row r="876">
          <cell r="D876" t="str">
            <v>suministro e instalacion de codo 11.25º PVC de Ø6" NTC 382</v>
          </cell>
          <cell r="E876" t="str">
            <v>un</v>
          </cell>
          <cell r="F876" t="str">
            <v>MG501</v>
          </cell>
          <cell r="G876">
            <v>0.05</v>
          </cell>
          <cell r="H876" t="str">
            <v>-</v>
          </cell>
          <cell r="I876" t="str">
            <v>-</v>
          </cell>
          <cell r="J876" t="str">
            <v>-</v>
          </cell>
          <cell r="K876" t="str">
            <v>-</v>
          </cell>
          <cell r="L876" t="str">
            <v>-</v>
          </cell>
          <cell r="M876" t="str">
            <v>-</v>
          </cell>
          <cell r="N876" t="str">
            <v>-</v>
          </cell>
          <cell r="O876" t="str">
            <v>-</v>
          </cell>
          <cell r="P876" t="str">
            <v>C5020</v>
          </cell>
          <cell r="Q876">
            <v>0.04</v>
          </cell>
          <cell r="R876" t="str">
            <v>C5059</v>
          </cell>
          <cell r="S876">
            <v>1</v>
          </cell>
          <cell r="T876" t="str">
            <v>-</v>
          </cell>
          <cell r="U876" t="str">
            <v>-</v>
          </cell>
          <cell r="V876" t="str">
            <v>-</v>
          </cell>
          <cell r="W876" t="str">
            <v>-</v>
          </cell>
          <cell r="X876" t="str">
            <v>-</v>
          </cell>
          <cell r="Y876" t="str">
            <v>-</v>
          </cell>
          <cell r="Z876" t="str">
            <v>-</v>
          </cell>
          <cell r="AA876" t="str">
            <v>-</v>
          </cell>
          <cell r="AB876" t="str">
            <v>-</v>
          </cell>
          <cell r="AC876" t="str">
            <v>-</v>
          </cell>
          <cell r="AD876" t="str">
            <v>-</v>
          </cell>
          <cell r="AE876" t="str">
            <v>-</v>
          </cell>
          <cell r="AF876" t="str">
            <v>-</v>
          </cell>
          <cell r="AG876" t="str">
            <v>-</v>
          </cell>
          <cell r="AH876" t="str">
            <v>-</v>
          </cell>
          <cell r="AI876" t="str">
            <v>-</v>
          </cell>
          <cell r="AJ876">
            <v>0</v>
          </cell>
          <cell r="AK876" t="str">
            <v>-</v>
          </cell>
          <cell r="AL876" t="str">
            <v>-</v>
          </cell>
          <cell r="AM876" t="str">
            <v>-</v>
          </cell>
          <cell r="AN876" t="str">
            <v>-</v>
          </cell>
          <cell r="AO876" t="str">
            <v>-</v>
          </cell>
          <cell r="AP876" t="str">
            <v>-</v>
          </cell>
          <cell r="AQ876" t="str">
            <v>-</v>
          </cell>
          <cell r="AR876" t="str">
            <v>-</v>
          </cell>
          <cell r="AS876" t="str">
            <v>-</v>
          </cell>
          <cell r="AT876" t="str">
            <v>-</v>
          </cell>
          <cell r="AU876" t="str">
            <v>-</v>
          </cell>
          <cell r="AV876" t="str">
            <v>-</v>
          </cell>
          <cell r="AW876">
            <v>1</v>
          </cell>
          <cell r="AX876" t="str">
            <v>-</v>
          </cell>
          <cell r="AY876">
            <v>1</v>
          </cell>
          <cell r="AZ876">
            <v>1</v>
          </cell>
          <cell r="BA876">
            <v>1</v>
          </cell>
          <cell r="BB876" t="str">
            <v>MO20</v>
          </cell>
          <cell r="BC876">
            <v>100</v>
          </cell>
          <cell r="BD876">
            <v>1</v>
          </cell>
          <cell r="BE876" t="str">
            <v>MO10</v>
          </cell>
          <cell r="BF876">
            <v>100</v>
          </cell>
          <cell r="BG876" t="str">
            <v>-</v>
          </cell>
          <cell r="BH876" t="str">
            <v>-</v>
          </cell>
          <cell r="BI876" t="str">
            <v>-</v>
          </cell>
          <cell r="BJ876" t="str">
            <v>-</v>
          </cell>
          <cell r="BK876" t="str">
            <v>-</v>
          </cell>
          <cell r="BL876" t="str">
            <v>-</v>
          </cell>
          <cell r="BM876" t="str">
            <v>-</v>
          </cell>
          <cell r="BN876" t="str">
            <v>-</v>
          </cell>
          <cell r="BO876" t="str">
            <v>-</v>
          </cell>
          <cell r="BP876" t="str">
            <v>-</v>
          </cell>
          <cell r="BQ876" t="str">
            <v>-</v>
          </cell>
          <cell r="BR876">
            <v>110036</v>
          </cell>
          <cell r="BS876">
            <v>0</v>
          </cell>
          <cell r="BT876">
            <v>110036</v>
          </cell>
          <cell r="BU876">
            <v>0</v>
          </cell>
          <cell r="BW876" t="str">
            <v>Administracion, Imprevistos, Utilidad (AIU)</v>
          </cell>
          <cell r="BX876">
            <v>0</v>
          </cell>
          <cell r="BY876">
            <v>0</v>
          </cell>
          <cell r="BZ876">
            <v>0</v>
          </cell>
          <cell r="CA876">
            <v>0</v>
          </cell>
        </row>
        <row r="877">
          <cell r="D877" t="str">
            <v>suministro e instalacion de codo 11.25º PVC de Ø8" NTC 382</v>
          </cell>
          <cell r="E877" t="str">
            <v>un</v>
          </cell>
          <cell r="F877" t="str">
            <v>MG501</v>
          </cell>
          <cell r="G877">
            <v>0.05</v>
          </cell>
          <cell r="H877" t="str">
            <v>-</v>
          </cell>
          <cell r="I877" t="str">
            <v>-</v>
          </cell>
          <cell r="J877" t="str">
            <v>-</v>
          </cell>
          <cell r="K877" t="str">
            <v>-</v>
          </cell>
          <cell r="L877" t="str">
            <v>-</v>
          </cell>
          <cell r="M877" t="str">
            <v>-</v>
          </cell>
          <cell r="N877" t="str">
            <v>-</v>
          </cell>
          <cell r="O877" t="str">
            <v>-</v>
          </cell>
          <cell r="P877" t="str">
            <v>C5020</v>
          </cell>
          <cell r="Q877">
            <v>0.04</v>
          </cell>
          <cell r="R877" t="str">
            <v>C5060</v>
          </cell>
          <cell r="S877">
            <v>1</v>
          </cell>
          <cell r="T877" t="str">
            <v>-</v>
          </cell>
          <cell r="U877" t="str">
            <v>-</v>
          </cell>
          <cell r="V877" t="str">
            <v>-</v>
          </cell>
          <cell r="W877" t="str">
            <v>-</v>
          </cell>
          <cell r="X877" t="str">
            <v>-</v>
          </cell>
          <cell r="Y877" t="str">
            <v>-</v>
          </cell>
          <cell r="Z877" t="str">
            <v>-</v>
          </cell>
          <cell r="AA877" t="str">
            <v>-</v>
          </cell>
          <cell r="AB877" t="str">
            <v>-</v>
          </cell>
          <cell r="AC877" t="str">
            <v>-</v>
          </cell>
          <cell r="AD877" t="str">
            <v>-</v>
          </cell>
          <cell r="AE877" t="str">
            <v>-</v>
          </cell>
          <cell r="AF877" t="str">
            <v>-</v>
          </cell>
          <cell r="AG877" t="str">
            <v>-</v>
          </cell>
          <cell r="AH877" t="str">
            <v>-</v>
          </cell>
          <cell r="AI877" t="str">
            <v>-</v>
          </cell>
          <cell r="AJ877">
            <v>0</v>
          </cell>
          <cell r="AK877" t="str">
            <v>-</v>
          </cell>
          <cell r="AL877" t="str">
            <v>-</v>
          </cell>
          <cell r="AM877" t="str">
            <v>-</v>
          </cell>
          <cell r="AN877" t="str">
            <v>-</v>
          </cell>
          <cell r="AO877" t="str">
            <v>-</v>
          </cell>
          <cell r="AP877" t="str">
            <v>-</v>
          </cell>
          <cell r="AQ877" t="str">
            <v>-</v>
          </cell>
          <cell r="AR877" t="str">
            <v>-</v>
          </cell>
          <cell r="AS877" t="str">
            <v>-</v>
          </cell>
          <cell r="AT877" t="str">
            <v>-</v>
          </cell>
          <cell r="AU877" t="str">
            <v>-</v>
          </cell>
          <cell r="AV877" t="str">
            <v>-</v>
          </cell>
          <cell r="AW877">
            <v>1</v>
          </cell>
          <cell r="AX877" t="str">
            <v>-</v>
          </cell>
          <cell r="AY877">
            <v>1</v>
          </cell>
          <cell r="AZ877">
            <v>1</v>
          </cell>
          <cell r="BA877">
            <v>1</v>
          </cell>
          <cell r="BB877" t="str">
            <v>MO20</v>
          </cell>
          <cell r="BC877">
            <v>100</v>
          </cell>
          <cell r="BD877">
            <v>1</v>
          </cell>
          <cell r="BE877" t="str">
            <v>MO10</v>
          </cell>
          <cell r="BF877">
            <v>100</v>
          </cell>
          <cell r="BG877" t="str">
            <v>-</v>
          </cell>
          <cell r="BH877" t="str">
            <v>-</v>
          </cell>
          <cell r="BI877" t="str">
            <v>-</v>
          </cell>
          <cell r="BJ877" t="str">
            <v>-</v>
          </cell>
          <cell r="BK877" t="str">
            <v>-</v>
          </cell>
          <cell r="BL877" t="str">
            <v>-</v>
          </cell>
          <cell r="BM877" t="str">
            <v>-</v>
          </cell>
          <cell r="BN877" t="str">
            <v>-</v>
          </cell>
          <cell r="BO877" t="str">
            <v>-</v>
          </cell>
          <cell r="BP877" t="str">
            <v>-</v>
          </cell>
          <cell r="BQ877" t="str">
            <v>-</v>
          </cell>
          <cell r="BR877">
            <v>220247</v>
          </cell>
          <cell r="BS877">
            <v>0</v>
          </cell>
          <cell r="BT877">
            <v>220247</v>
          </cell>
          <cell r="BU877">
            <v>0</v>
          </cell>
          <cell r="BW877" t="str">
            <v>Administracion, Imprevistos, Utilidad (AIU)</v>
          </cell>
          <cell r="BX877">
            <v>0</v>
          </cell>
          <cell r="BY877">
            <v>0</v>
          </cell>
          <cell r="BZ877">
            <v>0</v>
          </cell>
          <cell r="CA877">
            <v>0</v>
          </cell>
        </row>
        <row r="878">
          <cell r="D878" t="str">
            <v>suministro e instalación de codo 90º en PVC de 6" NTC 382</v>
          </cell>
          <cell r="E878" t="str">
            <v>un</v>
          </cell>
          <cell r="F878" t="str">
            <v>MG501</v>
          </cell>
          <cell r="G878">
            <v>0.05</v>
          </cell>
          <cell r="H878" t="str">
            <v>-</v>
          </cell>
          <cell r="I878" t="str">
            <v>-</v>
          </cell>
          <cell r="J878" t="str">
            <v>-</v>
          </cell>
          <cell r="K878" t="str">
            <v>-</v>
          </cell>
          <cell r="L878" t="str">
            <v>-</v>
          </cell>
          <cell r="M878" t="str">
            <v>-</v>
          </cell>
          <cell r="N878" t="str">
            <v>-</v>
          </cell>
          <cell r="O878" t="str">
            <v>-</v>
          </cell>
          <cell r="P878" t="str">
            <v>C5070</v>
          </cell>
          <cell r="Q878">
            <v>1</v>
          </cell>
          <cell r="R878" t="str">
            <v>C5020</v>
          </cell>
          <cell r="S878">
            <v>0.04</v>
          </cell>
          <cell r="T878" t="str">
            <v>-</v>
          </cell>
          <cell r="U878" t="str">
            <v>-</v>
          </cell>
          <cell r="V878" t="str">
            <v>-</v>
          </cell>
          <cell r="W878" t="str">
            <v>-</v>
          </cell>
          <cell r="X878" t="str">
            <v>-</v>
          </cell>
          <cell r="Y878" t="str">
            <v>-</v>
          </cell>
          <cell r="Z878" t="str">
            <v>-</v>
          </cell>
          <cell r="AA878" t="str">
            <v>-</v>
          </cell>
          <cell r="AB878" t="str">
            <v>-</v>
          </cell>
          <cell r="AC878" t="str">
            <v>-</v>
          </cell>
          <cell r="AD878" t="str">
            <v>-</v>
          </cell>
          <cell r="AE878" t="str">
            <v>-</v>
          </cell>
          <cell r="AF878" t="str">
            <v>-</v>
          </cell>
          <cell r="AG878" t="str">
            <v>-</v>
          </cell>
          <cell r="AH878" t="str">
            <v>-</v>
          </cell>
          <cell r="AI878" t="str">
            <v>-</v>
          </cell>
          <cell r="AJ878">
            <v>0</v>
          </cell>
          <cell r="AK878" t="str">
            <v>-</v>
          </cell>
          <cell r="AL878" t="str">
            <v>-</v>
          </cell>
          <cell r="AM878" t="str">
            <v>-</v>
          </cell>
          <cell r="AN878" t="str">
            <v>-</v>
          </cell>
          <cell r="AO878" t="str">
            <v>-</v>
          </cell>
          <cell r="AP878" t="str">
            <v>-</v>
          </cell>
          <cell r="AQ878" t="str">
            <v>-</v>
          </cell>
          <cell r="AR878" t="str">
            <v>-</v>
          </cell>
          <cell r="AS878" t="str">
            <v>-</v>
          </cell>
          <cell r="AT878" t="str">
            <v>-</v>
          </cell>
          <cell r="AU878" t="str">
            <v>-</v>
          </cell>
          <cell r="AV878" t="str">
            <v>-</v>
          </cell>
          <cell r="AW878">
            <v>1</v>
          </cell>
          <cell r="AX878" t="str">
            <v>-</v>
          </cell>
          <cell r="AY878">
            <v>1</v>
          </cell>
          <cell r="AZ878">
            <v>1</v>
          </cell>
          <cell r="BA878">
            <v>1</v>
          </cell>
          <cell r="BB878" t="str">
            <v>MO20</v>
          </cell>
          <cell r="BC878">
            <v>100</v>
          </cell>
          <cell r="BD878">
            <v>1</v>
          </cell>
          <cell r="BE878" t="str">
            <v>MO10</v>
          </cell>
          <cell r="BF878">
            <v>100</v>
          </cell>
          <cell r="BG878" t="str">
            <v>-</v>
          </cell>
          <cell r="BH878" t="str">
            <v>-</v>
          </cell>
          <cell r="BI878" t="str">
            <v>-</v>
          </cell>
          <cell r="BJ878" t="str">
            <v>-</v>
          </cell>
          <cell r="BK878" t="str">
            <v>-</v>
          </cell>
          <cell r="BL878" t="str">
            <v>-</v>
          </cell>
          <cell r="BM878" t="str">
            <v>-</v>
          </cell>
          <cell r="BN878" t="str">
            <v>-</v>
          </cell>
          <cell r="BO878" t="str">
            <v>-</v>
          </cell>
          <cell r="BP878" t="str">
            <v>-</v>
          </cell>
          <cell r="BQ878" t="str">
            <v>-</v>
          </cell>
          <cell r="BR878">
            <v>293233</v>
          </cell>
          <cell r="BS878">
            <v>0</v>
          </cell>
          <cell r="BT878">
            <v>293233</v>
          </cell>
          <cell r="BU878">
            <v>0</v>
          </cell>
          <cell r="BW878" t="str">
            <v>Administracion, Imprevistos, Utilidad (AIU)</v>
          </cell>
          <cell r="BX878">
            <v>0</v>
          </cell>
          <cell r="BY878">
            <v>0</v>
          </cell>
          <cell r="BZ878">
            <v>0</v>
          </cell>
          <cell r="CA878">
            <v>0</v>
          </cell>
        </row>
        <row r="879">
          <cell r="D879" t="str">
            <v>Suministro e instalación de Codo 90º en PVC de Ø3" NTC 383</v>
          </cell>
          <cell r="E879" t="str">
            <v>un</v>
          </cell>
          <cell r="F879" t="str">
            <v>MG501</v>
          </cell>
          <cell r="G879">
            <v>0.05</v>
          </cell>
          <cell r="H879" t="str">
            <v>-</v>
          </cell>
          <cell r="I879" t="str">
            <v>-</v>
          </cell>
          <cell r="J879" t="str">
            <v>-</v>
          </cell>
          <cell r="K879" t="str">
            <v>-</v>
          </cell>
          <cell r="L879" t="str">
            <v>-</v>
          </cell>
          <cell r="M879" t="str">
            <v>-</v>
          </cell>
          <cell r="N879" t="str">
            <v>-</v>
          </cell>
          <cell r="O879" t="str">
            <v>-</v>
          </cell>
          <cell r="P879" t="str">
            <v>C5087</v>
          </cell>
          <cell r="Q879">
            <v>1</v>
          </cell>
          <cell r="R879" t="str">
            <v>C5020</v>
          </cell>
          <cell r="S879">
            <v>0.04</v>
          </cell>
          <cell r="T879" t="str">
            <v>-</v>
          </cell>
          <cell r="U879" t="str">
            <v>-</v>
          </cell>
          <cell r="V879" t="str">
            <v>-</v>
          </cell>
          <cell r="W879" t="str">
            <v>-</v>
          </cell>
          <cell r="X879" t="str">
            <v>-</v>
          </cell>
          <cell r="Y879" t="str">
            <v>-</v>
          </cell>
          <cell r="Z879" t="str">
            <v>-</v>
          </cell>
          <cell r="AA879" t="str">
            <v>-</v>
          </cell>
          <cell r="AB879" t="str">
            <v>-</v>
          </cell>
          <cell r="AC879" t="str">
            <v>-</v>
          </cell>
          <cell r="AD879" t="str">
            <v>-</v>
          </cell>
          <cell r="AE879" t="str">
            <v>-</v>
          </cell>
          <cell r="AF879" t="str">
            <v>-</v>
          </cell>
          <cell r="AG879" t="str">
            <v>-</v>
          </cell>
          <cell r="AH879" t="str">
            <v>-</v>
          </cell>
          <cell r="AI879" t="str">
            <v>-</v>
          </cell>
          <cell r="AJ879">
            <v>0</v>
          </cell>
          <cell r="AK879" t="str">
            <v>-</v>
          </cell>
          <cell r="AL879" t="str">
            <v>-</v>
          </cell>
          <cell r="AM879" t="str">
            <v>-</v>
          </cell>
          <cell r="AN879" t="str">
            <v>-</v>
          </cell>
          <cell r="AO879" t="str">
            <v>-</v>
          </cell>
          <cell r="AP879" t="str">
            <v>-</v>
          </cell>
          <cell r="AQ879" t="str">
            <v>-</v>
          </cell>
          <cell r="AR879" t="str">
            <v>-</v>
          </cell>
          <cell r="AS879" t="str">
            <v>-</v>
          </cell>
          <cell r="AT879" t="str">
            <v>-</v>
          </cell>
          <cell r="AU879" t="str">
            <v>-</v>
          </cell>
          <cell r="AV879" t="str">
            <v>-</v>
          </cell>
          <cell r="AW879">
            <v>1</v>
          </cell>
          <cell r="AX879" t="str">
            <v>-</v>
          </cell>
          <cell r="AY879">
            <v>1</v>
          </cell>
          <cell r="AZ879">
            <v>1</v>
          </cell>
          <cell r="BA879">
            <v>1</v>
          </cell>
          <cell r="BB879" t="str">
            <v>MO20</v>
          </cell>
          <cell r="BC879">
            <v>100</v>
          </cell>
          <cell r="BD879">
            <v>1</v>
          </cell>
          <cell r="BE879" t="str">
            <v>MO10</v>
          </cell>
          <cell r="BF879">
            <v>100</v>
          </cell>
          <cell r="BG879" t="str">
            <v>-</v>
          </cell>
          <cell r="BH879" t="str">
            <v>-</v>
          </cell>
          <cell r="BI879" t="str">
            <v>-</v>
          </cell>
          <cell r="BJ879" t="str">
            <v>-</v>
          </cell>
          <cell r="BK879" t="str">
            <v>-</v>
          </cell>
          <cell r="BL879" t="str">
            <v>-</v>
          </cell>
          <cell r="BM879" t="str">
            <v>-</v>
          </cell>
          <cell r="BN879" t="str">
            <v>-</v>
          </cell>
          <cell r="BO879" t="str">
            <v>-</v>
          </cell>
          <cell r="BP879" t="str">
            <v>-</v>
          </cell>
          <cell r="BQ879" t="str">
            <v>-</v>
          </cell>
          <cell r="BR879">
            <v>43326</v>
          </cell>
          <cell r="BS879">
            <v>0</v>
          </cell>
          <cell r="BT879">
            <v>43326</v>
          </cell>
          <cell r="BU879">
            <v>0</v>
          </cell>
          <cell r="BW879" t="str">
            <v>Administracion, Imprevistos, Utilidad (AIU)</v>
          </cell>
          <cell r="BX879">
            <v>0</v>
          </cell>
          <cell r="BY879">
            <v>0</v>
          </cell>
          <cell r="BZ879">
            <v>0</v>
          </cell>
          <cell r="CA879">
            <v>0</v>
          </cell>
        </row>
        <row r="880">
          <cell r="D880" t="str">
            <v>Suministro e instalación de codo 90º en PVC de Ø4" NTC 382</v>
          </cell>
          <cell r="E880" t="str">
            <v>un</v>
          </cell>
          <cell r="F880" t="str">
            <v>MG501</v>
          </cell>
          <cell r="G880">
            <v>0.05</v>
          </cell>
          <cell r="H880" t="str">
            <v>-</v>
          </cell>
          <cell r="I880" t="str">
            <v>-</v>
          </cell>
          <cell r="J880" t="str">
            <v>-</v>
          </cell>
          <cell r="K880" t="str">
            <v>-</v>
          </cell>
          <cell r="L880" t="str">
            <v>-</v>
          </cell>
          <cell r="M880" t="str">
            <v>-</v>
          </cell>
          <cell r="N880" t="str">
            <v>-</v>
          </cell>
          <cell r="O880" t="str">
            <v>-</v>
          </cell>
          <cell r="P880" t="str">
            <v>C5071</v>
          </cell>
          <cell r="Q880">
            <v>1</v>
          </cell>
          <cell r="R880" t="str">
            <v>C5020</v>
          </cell>
          <cell r="S880">
            <v>0.04</v>
          </cell>
          <cell r="T880" t="str">
            <v>-</v>
          </cell>
          <cell r="U880" t="str">
            <v>-</v>
          </cell>
          <cell r="V880" t="str">
            <v>-</v>
          </cell>
          <cell r="W880" t="str">
            <v>-</v>
          </cell>
          <cell r="X880" t="str">
            <v>-</v>
          </cell>
          <cell r="Y880" t="str">
            <v>-</v>
          </cell>
          <cell r="Z880" t="str">
            <v>-</v>
          </cell>
          <cell r="AA880" t="str">
            <v>-</v>
          </cell>
          <cell r="AB880" t="str">
            <v>-</v>
          </cell>
          <cell r="AC880" t="str">
            <v>-</v>
          </cell>
          <cell r="AD880" t="str">
            <v>-</v>
          </cell>
          <cell r="AE880" t="str">
            <v>-</v>
          </cell>
          <cell r="AF880" t="str">
            <v>-</v>
          </cell>
          <cell r="AG880" t="str">
            <v>-</v>
          </cell>
          <cell r="AH880" t="str">
            <v>-</v>
          </cell>
          <cell r="AI880" t="str">
            <v>-</v>
          </cell>
          <cell r="AJ880">
            <v>0</v>
          </cell>
          <cell r="AK880" t="str">
            <v>-</v>
          </cell>
          <cell r="AL880" t="str">
            <v>-</v>
          </cell>
          <cell r="AM880" t="str">
            <v>-</v>
          </cell>
          <cell r="AN880" t="str">
            <v>-</v>
          </cell>
          <cell r="AO880" t="str">
            <v>-</v>
          </cell>
          <cell r="AP880" t="str">
            <v>-</v>
          </cell>
          <cell r="AQ880" t="str">
            <v>-</v>
          </cell>
          <cell r="AR880" t="str">
            <v>-</v>
          </cell>
          <cell r="AS880" t="str">
            <v>-</v>
          </cell>
          <cell r="AT880" t="str">
            <v>-</v>
          </cell>
          <cell r="AU880" t="str">
            <v>-</v>
          </cell>
          <cell r="AV880" t="str">
            <v>-</v>
          </cell>
          <cell r="AW880">
            <v>1</v>
          </cell>
          <cell r="AX880" t="str">
            <v>-</v>
          </cell>
          <cell r="AY880">
            <v>1</v>
          </cell>
          <cell r="AZ880">
            <v>1</v>
          </cell>
          <cell r="BA880">
            <v>1</v>
          </cell>
          <cell r="BB880" t="str">
            <v>MO20</v>
          </cell>
          <cell r="BC880">
            <v>100</v>
          </cell>
          <cell r="BD880">
            <v>1</v>
          </cell>
          <cell r="BE880" t="str">
            <v>MO10</v>
          </cell>
          <cell r="BF880">
            <v>100</v>
          </cell>
          <cell r="BG880" t="str">
            <v>-</v>
          </cell>
          <cell r="BH880" t="str">
            <v>-</v>
          </cell>
          <cell r="BI880" t="str">
            <v>-</v>
          </cell>
          <cell r="BJ880" t="str">
            <v>-</v>
          </cell>
          <cell r="BK880" t="str">
            <v>-</v>
          </cell>
          <cell r="BL880" t="str">
            <v>-</v>
          </cell>
          <cell r="BM880" t="str">
            <v>-</v>
          </cell>
          <cell r="BN880" t="str">
            <v>-</v>
          </cell>
          <cell r="BO880" t="str">
            <v>-</v>
          </cell>
          <cell r="BP880" t="str">
            <v>-</v>
          </cell>
          <cell r="BQ880" t="str">
            <v>-</v>
          </cell>
          <cell r="BR880">
            <v>74363</v>
          </cell>
          <cell r="BS880">
            <v>0</v>
          </cell>
          <cell r="BT880">
            <v>74363</v>
          </cell>
          <cell r="BU880">
            <v>0</v>
          </cell>
          <cell r="BW880" t="str">
            <v>Administracion, Imprevistos, Utilidad (AIU)</v>
          </cell>
          <cell r="BX880">
            <v>0</v>
          </cell>
          <cell r="BY880">
            <v>0</v>
          </cell>
          <cell r="BZ880">
            <v>0</v>
          </cell>
          <cell r="CA880">
            <v>0</v>
          </cell>
        </row>
        <row r="881">
          <cell r="D881" t="str">
            <v>Suministro e instalacion de Codo de 90º en PVC Ø 10"  NTC 382 y 3743.</v>
          </cell>
          <cell r="E881" t="str">
            <v>un</v>
          </cell>
          <cell r="F881" t="str">
            <v>MG501</v>
          </cell>
          <cell r="G881">
            <v>0.05</v>
          </cell>
          <cell r="H881" t="str">
            <v>-</v>
          </cell>
          <cell r="I881" t="str">
            <v>-</v>
          </cell>
          <cell r="J881" t="str">
            <v>-</v>
          </cell>
          <cell r="K881" t="str">
            <v>-</v>
          </cell>
          <cell r="L881" t="str">
            <v>-</v>
          </cell>
          <cell r="M881" t="str">
            <v>-</v>
          </cell>
          <cell r="N881" t="str">
            <v>-</v>
          </cell>
          <cell r="O881" t="str">
            <v>-</v>
          </cell>
          <cell r="P881" t="str">
            <v>C5111</v>
          </cell>
          <cell r="Q881">
            <v>1</v>
          </cell>
          <cell r="R881" t="str">
            <v>C5020</v>
          </cell>
          <cell r="S881">
            <v>0.04</v>
          </cell>
          <cell r="T881" t="str">
            <v>-</v>
          </cell>
          <cell r="U881" t="str">
            <v>-</v>
          </cell>
          <cell r="V881" t="str">
            <v>-</v>
          </cell>
          <cell r="W881" t="str">
            <v>-</v>
          </cell>
          <cell r="X881" t="str">
            <v>-</v>
          </cell>
          <cell r="Y881" t="str">
            <v>-</v>
          </cell>
          <cell r="Z881" t="str">
            <v>-</v>
          </cell>
          <cell r="AA881" t="str">
            <v>-</v>
          </cell>
          <cell r="AB881" t="str">
            <v>-</v>
          </cell>
          <cell r="AC881" t="str">
            <v>-</v>
          </cell>
          <cell r="AD881" t="str">
            <v>-</v>
          </cell>
          <cell r="AE881" t="str">
            <v>-</v>
          </cell>
          <cell r="AF881" t="str">
            <v>-</v>
          </cell>
          <cell r="AG881" t="str">
            <v>-</v>
          </cell>
          <cell r="AH881" t="str">
            <v>-</v>
          </cell>
          <cell r="AI881" t="str">
            <v>-</v>
          </cell>
          <cell r="AJ881">
            <v>0</v>
          </cell>
          <cell r="AK881" t="str">
            <v>-</v>
          </cell>
          <cell r="AL881" t="str">
            <v>-</v>
          </cell>
          <cell r="AM881" t="str">
            <v>-</v>
          </cell>
          <cell r="AN881" t="str">
            <v>-</v>
          </cell>
          <cell r="AO881" t="str">
            <v>-</v>
          </cell>
          <cell r="AP881" t="str">
            <v>-</v>
          </cell>
          <cell r="AQ881" t="str">
            <v>-</v>
          </cell>
          <cell r="AR881" t="str">
            <v>-</v>
          </cell>
          <cell r="AS881" t="str">
            <v>-</v>
          </cell>
          <cell r="AT881" t="str">
            <v>-</v>
          </cell>
          <cell r="AU881" t="str">
            <v>-</v>
          </cell>
          <cell r="AV881" t="str">
            <v>-</v>
          </cell>
          <cell r="AW881">
            <v>1</v>
          </cell>
          <cell r="AX881" t="str">
            <v>-</v>
          </cell>
          <cell r="AY881">
            <v>1</v>
          </cell>
          <cell r="AZ881">
            <v>1</v>
          </cell>
          <cell r="BA881">
            <v>1</v>
          </cell>
          <cell r="BB881" t="str">
            <v>MO20</v>
          </cell>
          <cell r="BC881">
            <v>100</v>
          </cell>
          <cell r="BD881">
            <v>2</v>
          </cell>
          <cell r="BE881" t="str">
            <v>MO10</v>
          </cell>
          <cell r="BF881">
            <v>100</v>
          </cell>
          <cell r="BG881" t="str">
            <v>-</v>
          </cell>
          <cell r="BH881" t="str">
            <v>-</v>
          </cell>
          <cell r="BI881" t="str">
            <v>-</v>
          </cell>
          <cell r="BJ881" t="str">
            <v>-</v>
          </cell>
          <cell r="BK881" t="str">
            <v>-</v>
          </cell>
          <cell r="BL881" t="str">
            <v>-</v>
          </cell>
          <cell r="BM881" t="str">
            <v>-</v>
          </cell>
          <cell r="BN881" t="str">
            <v>-</v>
          </cell>
          <cell r="BO881" t="str">
            <v>-</v>
          </cell>
          <cell r="BP881" t="str">
            <v>-</v>
          </cell>
          <cell r="BQ881" t="str">
            <v>-</v>
          </cell>
          <cell r="BR881">
            <v>1066839</v>
          </cell>
          <cell r="BS881">
            <v>0</v>
          </cell>
          <cell r="BT881">
            <v>1066839</v>
          </cell>
          <cell r="BU881">
            <v>0</v>
          </cell>
          <cell r="BW881" t="str">
            <v>Administracion, Imprevistos, Utilidad (AIU)</v>
          </cell>
          <cell r="BX881">
            <v>0</v>
          </cell>
          <cell r="BY881">
            <v>0</v>
          </cell>
          <cell r="BZ881">
            <v>0</v>
          </cell>
          <cell r="CA881">
            <v>0</v>
          </cell>
        </row>
        <row r="882">
          <cell r="D882" t="str">
            <v>SUMINISTRO E INSTALACION DE CODO HD EXTREMO BRIDA 22,5 X 10"</v>
          </cell>
          <cell r="E882" t="str">
            <v>un</v>
          </cell>
          <cell r="F882" t="str">
            <v>MG501</v>
          </cell>
          <cell r="G882">
            <v>0.1</v>
          </cell>
          <cell r="H882" t="str">
            <v>-</v>
          </cell>
          <cell r="I882" t="str">
            <v>-</v>
          </cell>
          <cell r="J882" t="str">
            <v>-</v>
          </cell>
          <cell r="K882" t="str">
            <v>-</v>
          </cell>
          <cell r="L882" t="str">
            <v>-</v>
          </cell>
          <cell r="M882" t="str">
            <v>-</v>
          </cell>
          <cell r="N882" t="str">
            <v>-</v>
          </cell>
          <cell r="O882" t="str">
            <v>-</v>
          </cell>
          <cell r="P882" t="str">
            <v>C5591</v>
          </cell>
          <cell r="Q882">
            <v>1</v>
          </cell>
          <cell r="R882" t="str">
            <v>-</v>
          </cell>
          <cell r="S882" t="str">
            <v>-</v>
          </cell>
          <cell r="T882" t="str">
            <v>-</v>
          </cell>
          <cell r="U882" t="str">
            <v>-</v>
          </cell>
          <cell r="V882" t="str">
            <v>-</v>
          </cell>
          <cell r="W882" t="str">
            <v>-</v>
          </cell>
          <cell r="X882" t="str">
            <v>-</v>
          </cell>
          <cell r="Y882" t="str">
            <v>-</v>
          </cell>
          <cell r="Z882" t="str">
            <v>-</v>
          </cell>
          <cell r="AA882" t="str">
            <v>-</v>
          </cell>
          <cell r="AB882" t="str">
            <v>-</v>
          </cell>
          <cell r="AC882" t="str">
            <v>-</v>
          </cell>
          <cell r="AD882" t="str">
            <v>-</v>
          </cell>
          <cell r="AE882" t="str">
            <v>-</v>
          </cell>
          <cell r="AF882" t="str">
            <v>-</v>
          </cell>
          <cell r="AG882" t="str">
            <v>-</v>
          </cell>
          <cell r="AH882" t="str">
            <v>-</v>
          </cell>
          <cell r="AI882" t="str">
            <v>-</v>
          </cell>
          <cell r="AJ882">
            <v>0</v>
          </cell>
          <cell r="AK882" t="str">
            <v>-</v>
          </cell>
          <cell r="AL882" t="str">
            <v>-</v>
          </cell>
          <cell r="AM882" t="str">
            <v>-</v>
          </cell>
          <cell r="AN882" t="str">
            <v>-</v>
          </cell>
          <cell r="AO882" t="str">
            <v>-</v>
          </cell>
          <cell r="AP882" t="str">
            <v>-</v>
          </cell>
          <cell r="AQ882" t="str">
            <v>-</v>
          </cell>
          <cell r="AR882" t="str">
            <v>-</v>
          </cell>
          <cell r="AS882" t="str">
            <v>-</v>
          </cell>
          <cell r="AT882" t="str">
            <v>-</v>
          </cell>
          <cell r="AU882" t="str">
            <v>-</v>
          </cell>
          <cell r="AV882" t="str">
            <v>-</v>
          </cell>
          <cell r="AW882">
            <v>1</v>
          </cell>
          <cell r="AX882" t="str">
            <v>-</v>
          </cell>
          <cell r="AY882">
            <v>1</v>
          </cell>
          <cell r="AZ882">
            <v>1</v>
          </cell>
          <cell r="BA882">
            <v>1</v>
          </cell>
          <cell r="BB882" t="str">
            <v>MO20</v>
          </cell>
          <cell r="BC882">
            <v>5</v>
          </cell>
          <cell r="BD882">
            <v>2</v>
          </cell>
          <cell r="BE882" t="str">
            <v>MO10</v>
          </cell>
          <cell r="BF882">
            <v>5</v>
          </cell>
          <cell r="BG882" t="str">
            <v>-</v>
          </cell>
          <cell r="BH882" t="str">
            <v>-</v>
          </cell>
          <cell r="BI882" t="str">
            <v>-</v>
          </cell>
          <cell r="BJ882" t="str">
            <v>-</v>
          </cell>
          <cell r="BK882" t="str">
            <v>-</v>
          </cell>
          <cell r="BL882" t="str">
            <v>-</v>
          </cell>
          <cell r="BM882" t="str">
            <v>-</v>
          </cell>
          <cell r="BN882" t="str">
            <v>-</v>
          </cell>
          <cell r="BO882" t="str">
            <v>-</v>
          </cell>
          <cell r="BP882" t="str">
            <v>-</v>
          </cell>
          <cell r="BQ882" t="str">
            <v>-</v>
          </cell>
          <cell r="BR882">
            <v>980033</v>
          </cell>
          <cell r="BS882">
            <v>0</v>
          </cell>
          <cell r="BT882">
            <v>980033</v>
          </cell>
          <cell r="BU882">
            <v>0</v>
          </cell>
          <cell r="BW882" t="str">
            <v>Administracion, Imprevistos, Utilidad (AIU)</v>
          </cell>
          <cell r="BX882">
            <v>0</v>
          </cell>
          <cell r="BY882">
            <v>0</v>
          </cell>
          <cell r="BZ882">
            <v>0</v>
          </cell>
          <cell r="CA882">
            <v>0</v>
          </cell>
        </row>
        <row r="883">
          <cell r="D883" t="str">
            <v>SUMINISTRO E INSTALACION DE CODO HD EXTREMO LISO 22,5 X 10"</v>
          </cell>
          <cell r="E883" t="str">
            <v>un</v>
          </cell>
          <cell r="F883" t="str">
            <v>MG501</v>
          </cell>
          <cell r="G883">
            <v>0.1</v>
          </cell>
          <cell r="H883" t="str">
            <v>-</v>
          </cell>
          <cell r="I883" t="str">
            <v>-</v>
          </cell>
          <cell r="J883" t="str">
            <v>-</v>
          </cell>
          <cell r="K883" t="str">
            <v>-</v>
          </cell>
          <cell r="L883" t="str">
            <v>-</v>
          </cell>
          <cell r="M883" t="str">
            <v>-</v>
          </cell>
          <cell r="N883" t="str">
            <v>-</v>
          </cell>
          <cell r="O883" t="str">
            <v>-</v>
          </cell>
          <cell r="P883" t="str">
            <v>C5590</v>
          </cell>
          <cell r="Q883">
            <v>1</v>
          </cell>
          <cell r="R883" t="str">
            <v>-</v>
          </cell>
          <cell r="S883" t="str">
            <v>-</v>
          </cell>
          <cell r="T883" t="str">
            <v>-</v>
          </cell>
          <cell r="U883" t="str">
            <v>-</v>
          </cell>
          <cell r="V883" t="str">
            <v>-</v>
          </cell>
          <cell r="W883" t="str">
            <v>-</v>
          </cell>
          <cell r="X883" t="str">
            <v>-</v>
          </cell>
          <cell r="Y883" t="str">
            <v>-</v>
          </cell>
          <cell r="Z883" t="str">
            <v>-</v>
          </cell>
          <cell r="AA883" t="str">
            <v>-</v>
          </cell>
          <cell r="AB883" t="str">
            <v>-</v>
          </cell>
          <cell r="AC883" t="str">
            <v>-</v>
          </cell>
          <cell r="AD883" t="str">
            <v>-</v>
          </cell>
          <cell r="AE883" t="str">
            <v>-</v>
          </cell>
          <cell r="AF883" t="str">
            <v>-</v>
          </cell>
          <cell r="AG883" t="str">
            <v>-</v>
          </cell>
          <cell r="AH883" t="str">
            <v>-</v>
          </cell>
          <cell r="AI883" t="str">
            <v>-</v>
          </cell>
          <cell r="AJ883">
            <v>0</v>
          </cell>
          <cell r="AK883" t="str">
            <v>-</v>
          </cell>
          <cell r="AL883" t="str">
            <v>-</v>
          </cell>
          <cell r="AM883" t="str">
            <v>-</v>
          </cell>
          <cell r="AN883" t="str">
            <v>-</v>
          </cell>
          <cell r="AO883" t="str">
            <v>-</v>
          </cell>
          <cell r="AP883" t="str">
            <v>-</v>
          </cell>
          <cell r="AQ883" t="str">
            <v>-</v>
          </cell>
          <cell r="AR883" t="str">
            <v>-</v>
          </cell>
          <cell r="AS883" t="str">
            <v>-</v>
          </cell>
          <cell r="AT883" t="str">
            <v>-</v>
          </cell>
          <cell r="AU883" t="str">
            <v>-</v>
          </cell>
          <cell r="AV883" t="str">
            <v>-</v>
          </cell>
          <cell r="AW883">
            <v>1</v>
          </cell>
          <cell r="AX883" t="str">
            <v>-</v>
          </cell>
          <cell r="AY883">
            <v>1</v>
          </cell>
          <cell r="AZ883">
            <v>1</v>
          </cell>
          <cell r="BA883">
            <v>1</v>
          </cell>
          <cell r="BB883" t="str">
            <v>MO20</v>
          </cell>
          <cell r="BC883">
            <v>5</v>
          </cell>
          <cell r="BD883">
            <v>1</v>
          </cell>
          <cell r="BE883" t="str">
            <v>MO10</v>
          </cell>
          <cell r="BF883">
            <v>5</v>
          </cell>
          <cell r="BG883" t="str">
            <v>-</v>
          </cell>
          <cell r="BH883" t="str">
            <v>-</v>
          </cell>
          <cell r="BI883" t="str">
            <v>-</v>
          </cell>
          <cell r="BJ883" t="str">
            <v>-</v>
          </cell>
          <cell r="BK883" t="str">
            <v>-</v>
          </cell>
          <cell r="BL883" t="str">
            <v>-</v>
          </cell>
          <cell r="BM883" t="str">
            <v>-</v>
          </cell>
          <cell r="BN883" t="str">
            <v>-</v>
          </cell>
          <cell r="BO883" t="str">
            <v>-</v>
          </cell>
          <cell r="BP883" t="str">
            <v>-</v>
          </cell>
          <cell r="BQ883" t="str">
            <v>-</v>
          </cell>
          <cell r="BR883">
            <v>500025</v>
          </cell>
          <cell r="BS883">
            <v>0</v>
          </cell>
          <cell r="BT883">
            <v>500025</v>
          </cell>
          <cell r="BU883">
            <v>0</v>
          </cell>
          <cell r="BW883" t="str">
            <v>Administracion, Imprevistos, Utilidad (AIU)</v>
          </cell>
          <cell r="BX883">
            <v>0</v>
          </cell>
          <cell r="BY883">
            <v>0</v>
          </cell>
          <cell r="BZ883">
            <v>0</v>
          </cell>
          <cell r="CA883">
            <v>0</v>
          </cell>
        </row>
        <row r="884">
          <cell r="D884" t="str">
            <v>Suministro e instalacion de CODO HD EXTREMO LISO 45X6"</v>
          </cell>
          <cell r="E884" t="str">
            <v>un</v>
          </cell>
          <cell r="F884" t="str">
            <v>MG501</v>
          </cell>
          <cell r="G884">
            <v>0.05</v>
          </cell>
          <cell r="H884" t="str">
            <v>-</v>
          </cell>
          <cell r="I884" t="str">
            <v>-</v>
          </cell>
          <cell r="J884" t="str">
            <v>-</v>
          </cell>
          <cell r="K884" t="str">
            <v>-</v>
          </cell>
          <cell r="L884" t="str">
            <v>-</v>
          </cell>
          <cell r="M884" t="str">
            <v>-</v>
          </cell>
          <cell r="N884" t="str">
            <v>-</v>
          </cell>
          <cell r="O884" t="str">
            <v>-</v>
          </cell>
          <cell r="P884" t="str">
            <v>C5598</v>
          </cell>
          <cell r="Q884">
            <v>1</v>
          </cell>
          <cell r="R884" t="str">
            <v>C5020</v>
          </cell>
          <cell r="S884">
            <v>0.04</v>
          </cell>
          <cell r="T884" t="str">
            <v>-</v>
          </cell>
          <cell r="U884" t="str">
            <v>-</v>
          </cell>
          <cell r="V884" t="str">
            <v>-</v>
          </cell>
          <cell r="W884" t="str">
            <v>-</v>
          </cell>
          <cell r="X884" t="str">
            <v>-</v>
          </cell>
          <cell r="Y884" t="str">
            <v>-</v>
          </cell>
          <cell r="Z884" t="str">
            <v>-</v>
          </cell>
          <cell r="AA884" t="str">
            <v>-</v>
          </cell>
          <cell r="AB884" t="str">
            <v>-</v>
          </cell>
          <cell r="AC884" t="str">
            <v>-</v>
          </cell>
          <cell r="AD884" t="str">
            <v>-</v>
          </cell>
          <cell r="AE884" t="str">
            <v>-</v>
          </cell>
          <cell r="AF884" t="str">
            <v>-</v>
          </cell>
          <cell r="AG884" t="str">
            <v>-</v>
          </cell>
          <cell r="AH884" t="str">
            <v>-</v>
          </cell>
          <cell r="AI884" t="str">
            <v>-</v>
          </cell>
          <cell r="AJ884">
            <v>0</v>
          </cell>
          <cell r="AK884" t="str">
            <v>-</v>
          </cell>
          <cell r="AL884" t="str">
            <v>-</v>
          </cell>
          <cell r="AM884" t="str">
            <v>-</v>
          </cell>
          <cell r="AN884" t="str">
            <v>-</v>
          </cell>
          <cell r="AO884" t="str">
            <v>-</v>
          </cell>
          <cell r="AP884" t="str">
            <v>-</v>
          </cell>
          <cell r="AQ884" t="str">
            <v>-</v>
          </cell>
          <cell r="AR884" t="str">
            <v>-</v>
          </cell>
          <cell r="AS884" t="str">
            <v>-</v>
          </cell>
          <cell r="AT884" t="str">
            <v>-</v>
          </cell>
          <cell r="AU884" t="str">
            <v>-</v>
          </cell>
          <cell r="AV884" t="str">
            <v>-</v>
          </cell>
          <cell r="AW884">
            <v>1</v>
          </cell>
          <cell r="AX884" t="str">
            <v>-</v>
          </cell>
          <cell r="AY884">
            <v>1</v>
          </cell>
          <cell r="AZ884">
            <v>1</v>
          </cell>
          <cell r="BA884">
            <v>1</v>
          </cell>
          <cell r="BB884" t="str">
            <v>MO20</v>
          </cell>
          <cell r="BC884">
            <v>50</v>
          </cell>
          <cell r="BD884">
            <v>1</v>
          </cell>
          <cell r="BE884" t="str">
            <v>MO10</v>
          </cell>
          <cell r="BF884">
            <v>50</v>
          </cell>
          <cell r="BG884" t="str">
            <v>-</v>
          </cell>
          <cell r="BH884" t="str">
            <v>-</v>
          </cell>
          <cell r="BI884" t="str">
            <v>-</v>
          </cell>
          <cell r="BJ884" t="str">
            <v>-</v>
          </cell>
          <cell r="BK884" t="str">
            <v>-</v>
          </cell>
          <cell r="BL884" t="str">
            <v>-</v>
          </cell>
          <cell r="BM884" t="str">
            <v>-</v>
          </cell>
          <cell r="BN884" t="str">
            <v>-</v>
          </cell>
          <cell r="BO884" t="str">
            <v>-</v>
          </cell>
          <cell r="BP884" t="str">
            <v>-</v>
          </cell>
          <cell r="BQ884" t="str">
            <v>-</v>
          </cell>
          <cell r="BR884">
            <v>254666</v>
          </cell>
          <cell r="BS884">
            <v>0</v>
          </cell>
          <cell r="BT884">
            <v>254666</v>
          </cell>
          <cell r="BU884">
            <v>0</v>
          </cell>
          <cell r="BW884" t="str">
            <v>Administracion, Imprevistos, Utilidad (AIU)</v>
          </cell>
          <cell r="BX884">
            <v>0</v>
          </cell>
          <cell r="BY884">
            <v>0</v>
          </cell>
          <cell r="BZ884">
            <v>0</v>
          </cell>
          <cell r="CA884">
            <v>0</v>
          </cell>
        </row>
        <row r="885">
          <cell r="D885" t="str">
            <v>Suministro e instalacion de colorimetro multiparametro MC500</v>
          </cell>
          <cell r="E885" t="str">
            <v>un</v>
          </cell>
          <cell r="F885" t="str">
            <v>MG501</v>
          </cell>
          <cell r="G885">
            <v>0.05</v>
          </cell>
          <cell r="H885" t="str">
            <v>-</v>
          </cell>
          <cell r="I885" t="str">
            <v>-</v>
          </cell>
          <cell r="J885" t="str">
            <v>-</v>
          </cell>
          <cell r="K885" t="str">
            <v>-</v>
          </cell>
          <cell r="L885" t="str">
            <v>-</v>
          </cell>
          <cell r="M885" t="str">
            <v>-</v>
          </cell>
          <cell r="N885" t="str">
            <v>-</v>
          </cell>
          <cell r="O885" t="str">
            <v>-</v>
          </cell>
          <cell r="P885" t="str">
            <v>C5273</v>
          </cell>
          <cell r="Q885">
            <v>1</v>
          </cell>
          <cell r="R885" t="str">
            <v>-</v>
          </cell>
          <cell r="S885" t="str">
            <v>-</v>
          </cell>
          <cell r="T885" t="str">
            <v>-</v>
          </cell>
          <cell r="U885" t="str">
            <v>-</v>
          </cell>
          <cell r="V885" t="str">
            <v>-</v>
          </cell>
          <cell r="W885" t="str">
            <v>-</v>
          </cell>
          <cell r="X885" t="str">
            <v>-</v>
          </cell>
          <cell r="Y885" t="str">
            <v>-</v>
          </cell>
          <cell r="Z885" t="str">
            <v>-</v>
          </cell>
          <cell r="AA885" t="str">
            <v>-</v>
          </cell>
          <cell r="AB885" t="str">
            <v>-</v>
          </cell>
          <cell r="AC885" t="str">
            <v>-</v>
          </cell>
          <cell r="AD885" t="str">
            <v>-</v>
          </cell>
          <cell r="AE885" t="str">
            <v>-</v>
          </cell>
          <cell r="AF885" t="str">
            <v>-</v>
          </cell>
          <cell r="AG885" t="str">
            <v>-</v>
          </cell>
          <cell r="AH885" t="str">
            <v>-</v>
          </cell>
          <cell r="AI885" t="str">
            <v>-</v>
          </cell>
          <cell r="AJ885">
            <v>0</v>
          </cell>
          <cell r="AK885" t="str">
            <v>-</v>
          </cell>
          <cell r="AL885" t="str">
            <v>-</v>
          </cell>
          <cell r="AM885" t="str">
            <v>-</v>
          </cell>
          <cell r="AN885" t="str">
            <v>-</v>
          </cell>
          <cell r="AO885" t="str">
            <v>-</v>
          </cell>
          <cell r="AP885" t="str">
            <v>-</v>
          </cell>
          <cell r="AQ885" t="str">
            <v>-</v>
          </cell>
          <cell r="AR885" t="str">
            <v>-</v>
          </cell>
          <cell r="AS885" t="str">
            <v>-</v>
          </cell>
          <cell r="AT885" t="str">
            <v>-</v>
          </cell>
          <cell r="AU885" t="str">
            <v>-</v>
          </cell>
          <cell r="AV885" t="str">
            <v>-</v>
          </cell>
          <cell r="AW885">
            <v>1</v>
          </cell>
          <cell r="AX885" t="str">
            <v>-</v>
          </cell>
          <cell r="AY885">
            <v>1</v>
          </cell>
          <cell r="AZ885">
            <v>1</v>
          </cell>
          <cell r="BA885">
            <v>1</v>
          </cell>
          <cell r="BB885" t="str">
            <v>MO31</v>
          </cell>
          <cell r="BC885">
            <v>3</v>
          </cell>
          <cell r="BD885" t="str">
            <v>-</v>
          </cell>
          <cell r="BE885" t="str">
            <v>-</v>
          </cell>
          <cell r="BF885" t="str">
            <v>-</v>
          </cell>
          <cell r="BG885" t="str">
            <v>-</v>
          </cell>
          <cell r="BH885" t="str">
            <v>-</v>
          </cell>
          <cell r="BI885" t="str">
            <v>-</v>
          </cell>
          <cell r="BJ885" t="str">
            <v>-</v>
          </cell>
          <cell r="BK885" t="str">
            <v>-</v>
          </cell>
          <cell r="BL885" t="str">
            <v>-</v>
          </cell>
          <cell r="BM885" t="str">
            <v>-</v>
          </cell>
          <cell r="BN885" t="str">
            <v>-</v>
          </cell>
          <cell r="BO885" t="str">
            <v>-</v>
          </cell>
          <cell r="BP885" t="str">
            <v>-</v>
          </cell>
          <cell r="BQ885" t="str">
            <v>-</v>
          </cell>
          <cell r="BR885">
            <v>3318165</v>
          </cell>
          <cell r="BS885">
            <v>0</v>
          </cell>
          <cell r="BT885">
            <v>3318165</v>
          </cell>
          <cell r="BU885">
            <v>0</v>
          </cell>
          <cell r="BW885" t="str">
            <v>Administracion, Imprevistos, Utilidad (AIU)</v>
          </cell>
          <cell r="BX885">
            <v>0</v>
          </cell>
          <cell r="BY885">
            <v>0</v>
          </cell>
          <cell r="BZ885">
            <v>0</v>
          </cell>
          <cell r="CA885">
            <v>0</v>
          </cell>
        </row>
        <row r="886">
          <cell r="D886" t="str">
            <v>Suministro e Instalacion de Compuerta Deslizante Rectangular con Sello en Bronce (Incluye Accesorios) Ø14''</v>
          </cell>
          <cell r="E886" t="str">
            <v>UN</v>
          </cell>
          <cell r="F886" t="str">
            <v>MG501</v>
          </cell>
          <cell r="G886">
            <v>0.05</v>
          </cell>
          <cell r="H886" t="str">
            <v>-</v>
          </cell>
          <cell r="I886" t="str">
            <v>-</v>
          </cell>
          <cell r="J886" t="str">
            <v>-</v>
          </cell>
          <cell r="K886" t="str">
            <v>-</v>
          </cell>
          <cell r="L886" t="str">
            <v>-</v>
          </cell>
          <cell r="M886" t="str">
            <v>-</v>
          </cell>
          <cell r="N886" t="str">
            <v>-</v>
          </cell>
          <cell r="O886" t="str">
            <v>-</v>
          </cell>
          <cell r="P886" t="str">
            <v>C5249</v>
          </cell>
          <cell r="Q886">
            <v>1</v>
          </cell>
          <cell r="R886" t="str">
            <v>C5250</v>
          </cell>
          <cell r="S886">
            <v>1</v>
          </cell>
          <cell r="T886" t="str">
            <v>C5251</v>
          </cell>
          <cell r="U886">
            <v>1</v>
          </cell>
          <cell r="V886" t="str">
            <v>-</v>
          </cell>
          <cell r="W886" t="str">
            <v>-</v>
          </cell>
          <cell r="X886" t="str">
            <v>-</v>
          </cell>
          <cell r="Y886" t="str">
            <v>-</v>
          </cell>
          <cell r="Z886" t="str">
            <v>-</v>
          </cell>
          <cell r="AA886" t="str">
            <v>-</v>
          </cell>
          <cell r="AB886" t="str">
            <v>-</v>
          </cell>
          <cell r="AC886" t="str">
            <v>-</v>
          </cell>
          <cell r="AD886" t="str">
            <v>-</v>
          </cell>
          <cell r="AE886" t="str">
            <v>-</v>
          </cell>
          <cell r="AF886" t="str">
            <v>-</v>
          </cell>
          <cell r="AG886" t="str">
            <v>-</v>
          </cell>
          <cell r="AH886" t="str">
            <v>-</v>
          </cell>
          <cell r="AI886" t="str">
            <v>-</v>
          </cell>
          <cell r="AJ886">
            <v>0</v>
          </cell>
          <cell r="AK886" t="str">
            <v>-</v>
          </cell>
          <cell r="AL886" t="str">
            <v>-</v>
          </cell>
          <cell r="AM886" t="str">
            <v>-</v>
          </cell>
          <cell r="AN886" t="str">
            <v>-</v>
          </cell>
          <cell r="AO886" t="str">
            <v>-</v>
          </cell>
          <cell r="AP886" t="str">
            <v>-</v>
          </cell>
          <cell r="AQ886" t="str">
            <v>-</v>
          </cell>
          <cell r="AR886" t="str">
            <v>-</v>
          </cell>
          <cell r="AS886" t="str">
            <v>-</v>
          </cell>
          <cell r="AT886" t="str">
            <v>-</v>
          </cell>
          <cell r="AU886" t="str">
            <v>-</v>
          </cell>
          <cell r="AV886" t="str">
            <v>-</v>
          </cell>
          <cell r="AW886">
            <v>1</v>
          </cell>
          <cell r="AX886" t="str">
            <v>-</v>
          </cell>
          <cell r="AY886">
            <v>1</v>
          </cell>
          <cell r="AZ886">
            <v>1</v>
          </cell>
          <cell r="BA886">
            <v>1</v>
          </cell>
          <cell r="BB886" t="str">
            <v>MO20</v>
          </cell>
          <cell r="BC886">
            <v>5</v>
          </cell>
          <cell r="BD886">
            <v>1</v>
          </cell>
          <cell r="BE886" t="str">
            <v>MO10</v>
          </cell>
          <cell r="BF886">
            <v>5</v>
          </cell>
          <cell r="BG886" t="str">
            <v>-</v>
          </cell>
          <cell r="BH886" t="str">
            <v>-</v>
          </cell>
          <cell r="BI886" t="str">
            <v>-</v>
          </cell>
          <cell r="BJ886" t="str">
            <v>-</v>
          </cell>
          <cell r="BK886" t="str">
            <v>-</v>
          </cell>
          <cell r="BL886" t="str">
            <v>-</v>
          </cell>
          <cell r="BM886" t="str">
            <v>-</v>
          </cell>
          <cell r="BN886" t="str">
            <v>-</v>
          </cell>
          <cell r="BO886" t="str">
            <v>-</v>
          </cell>
          <cell r="BP886" t="str">
            <v>-</v>
          </cell>
          <cell r="BQ886" t="str">
            <v>-</v>
          </cell>
          <cell r="BR886">
            <v>5801980</v>
          </cell>
          <cell r="BS886">
            <v>0</v>
          </cell>
          <cell r="BT886">
            <v>5801980</v>
          </cell>
          <cell r="BU886" t="str">
            <v>CUCAITA</v>
          </cell>
          <cell r="BW886" t="str">
            <v>Administracion, Imprevistos, Utilidad (AIU)</v>
          </cell>
          <cell r="BX886">
            <v>0</v>
          </cell>
          <cell r="BY886">
            <v>0</v>
          </cell>
          <cell r="BZ886">
            <v>0</v>
          </cell>
          <cell r="CA886">
            <v>0</v>
          </cell>
        </row>
        <row r="887">
          <cell r="D887" t="str">
            <v>Suministro e instalación de compuertas para filtros de 0,40 X 0,40 , en PRFV, ASTM D-3681</v>
          </cell>
          <cell r="E887" t="str">
            <v>Un</v>
          </cell>
          <cell r="F887" t="str">
            <v>MG501</v>
          </cell>
          <cell r="G887">
            <v>0.1</v>
          </cell>
          <cell r="H887" t="str">
            <v>-</v>
          </cell>
          <cell r="I887" t="str">
            <v>-</v>
          </cell>
          <cell r="J887" t="str">
            <v>-</v>
          </cell>
          <cell r="K887" t="str">
            <v>-</v>
          </cell>
          <cell r="L887" t="str">
            <v>-</v>
          </cell>
          <cell r="M887" t="str">
            <v>-</v>
          </cell>
          <cell r="N887" t="str">
            <v>-</v>
          </cell>
          <cell r="O887" t="str">
            <v>-</v>
          </cell>
          <cell r="P887" t="str">
            <v>C5134</v>
          </cell>
          <cell r="Q887">
            <v>0.2</v>
          </cell>
          <cell r="R887" t="str">
            <v>-</v>
          </cell>
          <cell r="S887" t="str">
            <v>-</v>
          </cell>
          <cell r="T887" t="str">
            <v>-</v>
          </cell>
          <cell r="U887" t="str">
            <v>-</v>
          </cell>
          <cell r="V887" t="str">
            <v>-</v>
          </cell>
          <cell r="W887" t="str">
            <v>-</v>
          </cell>
          <cell r="X887" t="str">
            <v>-</v>
          </cell>
          <cell r="Y887" t="str">
            <v>-</v>
          </cell>
          <cell r="Z887" t="str">
            <v>-</v>
          </cell>
          <cell r="AA887" t="str">
            <v>-</v>
          </cell>
          <cell r="AB887" t="str">
            <v>-</v>
          </cell>
          <cell r="AC887" t="str">
            <v>-</v>
          </cell>
          <cell r="AD887" t="str">
            <v>-</v>
          </cell>
          <cell r="AE887" t="str">
            <v>-</v>
          </cell>
          <cell r="AF887" t="str">
            <v>-</v>
          </cell>
          <cell r="AG887" t="str">
            <v>-</v>
          </cell>
          <cell r="AH887" t="str">
            <v>-</v>
          </cell>
          <cell r="AI887" t="str">
            <v>-</v>
          </cell>
          <cell r="AJ887">
            <v>0</v>
          </cell>
          <cell r="AK887" t="str">
            <v>-</v>
          </cell>
          <cell r="AL887" t="str">
            <v>-</v>
          </cell>
          <cell r="AM887" t="str">
            <v>-</v>
          </cell>
          <cell r="AN887" t="str">
            <v>-</v>
          </cell>
          <cell r="AO887" t="str">
            <v>-</v>
          </cell>
          <cell r="AP887" t="str">
            <v>-</v>
          </cell>
          <cell r="AQ887" t="str">
            <v>-</v>
          </cell>
          <cell r="AR887" t="str">
            <v>-</v>
          </cell>
          <cell r="AS887" t="str">
            <v>-</v>
          </cell>
          <cell r="AT887" t="str">
            <v>-</v>
          </cell>
          <cell r="AU887" t="str">
            <v>-</v>
          </cell>
          <cell r="AV887" t="str">
            <v>-</v>
          </cell>
          <cell r="AW887">
            <v>1</v>
          </cell>
          <cell r="AX887" t="str">
            <v>-</v>
          </cell>
          <cell r="AY887">
            <v>1</v>
          </cell>
          <cell r="AZ887">
            <v>1</v>
          </cell>
          <cell r="BA887">
            <v>1</v>
          </cell>
          <cell r="BB887" t="str">
            <v>MO20</v>
          </cell>
          <cell r="BC887">
            <v>15</v>
          </cell>
          <cell r="BD887">
            <v>2</v>
          </cell>
          <cell r="BE887" t="str">
            <v>MO10</v>
          </cell>
          <cell r="BF887">
            <v>15</v>
          </cell>
          <cell r="BG887" t="str">
            <v>-</v>
          </cell>
          <cell r="BH887" t="str">
            <v>-</v>
          </cell>
          <cell r="BI887" t="str">
            <v>-</v>
          </cell>
          <cell r="BJ887" t="str">
            <v>-</v>
          </cell>
          <cell r="BK887" t="str">
            <v>-</v>
          </cell>
          <cell r="BL887" t="str">
            <v>-</v>
          </cell>
          <cell r="BM887" t="str">
            <v>-</v>
          </cell>
          <cell r="BN887" t="str">
            <v>-</v>
          </cell>
          <cell r="BO887" t="str">
            <v>-</v>
          </cell>
          <cell r="BP887" t="str">
            <v>MO25</v>
          </cell>
          <cell r="BQ887">
            <v>0.45</v>
          </cell>
          <cell r="BR887">
            <v>138949</v>
          </cell>
          <cell r="BS887">
            <v>0</v>
          </cell>
          <cell r="BT887">
            <v>138949</v>
          </cell>
          <cell r="BU887">
            <v>0</v>
          </cell>
          <cell r="BW887" t="str">
            <v>Administracion, Imprevistos, Utilidad (AIU)</v>
          </cell>
          <cell r="BX887">
            <v>0</v>
          </cell>
          <cell r="BY887">
            <v>0</v>
          </cell>
          <cell r="BZ887">
            <v>0</v>
          </cell>
          <cell r="CA887">
            <v>0</v>
          </cell>
        </row>
        <row r="888">
          <cell r="D888" t="str">
            <v>Suministro e instalación de Domicliliarias (tubería red 3") RDE 9 PF +UAD</v>
          </cell>
          <cell r="E888" t="str">
            <v>unidad</v>
          </cell>
          <cell r="F888" t="str">
            <v>MG501</v>
          </cell>
          <cell r="G888">
            <v>0.1</v>
          </cell>
          <cell r="H888" t="str">
            <v>-</v>
          </cell>
          <cell r="I888" t="str">
            <v>-</v>
          </cell>
          <cell r="J888" t="str">
            <v>-</v>
          </cell>
          <cell r="K888" t="str">
            <v>-</v>
          </cell>
          <cell r="L888" t="str">
            <v>-</v>
          </cell>
          <cell r="M888" t="str">
            <v>-</v>
          </cell>
          <cell r="N888" t="str">
            <v>-</v>
          </cell>
          <cell r="O888" t="str">
            <v>-</v>
          </cell>
          <cell r="P888" t="str">
            <v>IGA3039</v>
          </cell>
          <cell r="Q888">
            <v>1</v>
          </cell>
          <cell r="R888" t="str">
            <v>IGA3118</v>
          </cell>
          <cell r="S888">
            <v>3</v>
          </cell>
          <cell r="T888" t="str">
            <v>IGA3018</v>
          </cell>
          <cell r="U888">
            <v>1</v>
          </cell>
          <cell r="V888" t="str">
            <v>IGA3053</v>
          </cell>
          <cell r="W888">
            <v>2</v>
          </cell>
          <cell r="X888" t="str">
            <v>IGA3002</v>
          </cell>
          <cell r="Y888">
            <v>1</v>
          </cell>
          <cell r="Z888" t="str">
            <v>IGE1095</v>
          </cell>
          <cell r="AA888">
            <v>2.5000000000000001E-2</v>
          </cell>
          <cell r="AB888" t="str">
            <v>-</v>
          </cell>
          <cell r="AC888" t="str">
            <v>-</v>
          </cell>
          <cell r="AD888" t="str">
            <v>-</v>
          </cell>
          <cell r="AE888" t="str">
            <v>-</v>
          </cell>
          <cell r="AF888" t="str">
            <v>-</v>
          </cell>
          <cell r="AG888" t="str">
            <v>-</v>
          </cell>
          <cell r="AH888" t="str">
            <v>-</v>
          </cell>
          <cell r="AI888" t="str">
            <v>-</v>
          </cell>
          <cell r="AJ888">
            <v>0</v>
          </cell>
          <cell r="AK888" t="str">
            <v>-</v>
          </cell>
          <cell r="AL888" t="str">
            <v>-</v>
          </cell>
          <cell r="AM888" t="str">
            <v>-</v>
          </cell>
          <cell r="AN888" t="str">
            <v>-</v>
          </cell>
          <cell r="AO888" t="str">
            <v>-</v>
          </cell>
          <cell r="AP888" t="str">
            <v>-</v>
          </cell>
          <cell r="AQ888" t="str">
            <v>-</v>
          </cell>
          <cell r="AR888" t="str">
            <v>-</v>
          </cell>
          <cell r="AS888" t="str">
            <v>-</v>
          </cell>
          <cell r="AT888" t="str">
            <v>-</v>
          </cell>
          <cell r="AU888" t="str">
            <v>-</v>
          </cell>
          <cell r="AV888" t="str">
            <v>-</v>
          </cell>
          <cell r="AW888">
            <v>1</v>
          </cell>
          <cell r="AX888" t="str">
            <v>-</v>
          </cell>
          <cell r="AY888">
            <v>1</v>
          </cell>
          <cell r="AZ888">
            <v>1</v>
          </cell>
          <cell r="BA888">
            <v>1</v>
          </cell>
          <cell r="BB888" t="str">
            <v>MO20</v>
          </cell>
          <cell r="BC888">
            <v>20</v>
          </cell>
          <cell r="BD888">
            <v>2</v>
          </cell>
          <cell r="BE888" t="str">
            <v>MO10</v>
          </cell>
          <cell r="BF888">
            <v>20</v>
          </cell>
          <cell r="BG888" t="str">
            <v>-</v>
          </cell>
          <cell r="BH888" t="str">
            <v>-</v>
          </cell>
          <cell r="BI888" t="str">
            <v>-</v>
          </cell>
          <cell r="BJ888" t="str">
            <v>-</v>
          </cell>
          <cell r="BK888" t="str">
            <v>-</v>
          </cell>
          <cell r="BL888" t="str">
            <v>-</v>
          </cell>
          <cell r="BM888" t="str">
            <v>-</v>
          </cell>
          <cell r="BN888" t="str">
            <v>-</v>
          </cell>
          <cell r="BO888" t="str">
            <v>-</v>
          </cell>
          <cell r="BP888" t="str">
            <v>-</v>
          </cell>
          <cell r="BQ888" t="str">
            <v>-</v>
          </cell>
          <cell r="BR888">
            <v>172228</v>
          </cell>
          <cell r="BS888">
            <v>0</v>
          </cell>
          <cell r="BT888">
            <v>172228</v>
          </cell>
          <cell r="BU888">
            <v>0</v>
          </cell>
          <cell r="BW888" t="str">
            <v>Administracion, Imprevistos, Utilidad (AIU)</v>
          </cell>
          <cell r="BX888">
            <v>0</v>
          </cell>
          <cell r="BY888">
            <v>0</v>
          </cell>
          <cell r="BZ888">
            <v>0</v>
          </cell>
          <cell r="CA888">
            <v>0</v>
          </cell>
        </row>
        <row r="889">
          <cell r="D889" t="str">
            <v>Suministro e instalacion de empalmes domiciliarios (incluye silleta de derivacion por termofusion 63 160mm x 20 mm en polietileno, tuberia de 20mm PADPE 100 PN 10, valvula de corte 20mm x3/4´´  y micromedidor clase C chorro unico).</v>
          </cell>
          <cell r="E889" t="str">
            <v>un</v>
          </cell>
          <cell r="F889" t="str">
            <v>MG501</v>
          </cell>
          <cell r="G889">
            <v>0.05</v>
          </cell>
          <cell r="H889" t="str">
            <v>-</v>
          </cell>
          <cell r="I889" t="str">
            <v>-</v>
          </cell>
          <cell r="J889" t="str">
            <v>-</v>
          </cell>
          <cell r="K889" t="str">
            <v>-</v>
          </cell>
          <cell r="L889" t="str">
            <v>-</v>
          </cell>
          <cell r="M889" t="str">
            <v>-</v>
          </cell>
          <cell r="N889" t="str">
            <v>-</v>
          </cell>
          <cell r="O889" t="str">
            <v>-</v>
          </cell>
          <cell r="P889" t="str">
            <v>C5103</v>
          </cell>
          <cell r="Q889">
            <v>1</v>
          </cell>
          <cell r="R889" t="str">
            <v>C5104</v>
          </cell>
          <cell r="S889">
            <v>1</v>
          </cell>
          <cell r="T889" t="str">
            <v>C5105</v>
          </cell>
          <cell r="U889">
            <v>1</v>
          </cell>
          <cell r="V889" t="str">
            <v>C5020</v>
          </cell>
          <cell r="W889">
            <v>0.06</v>
          </cell>
          <cell r="X889" t="str">
            <v>-</v>
          </cell>
          <cell r="Y889" t="str">
            <v>-</v>
          </cell>
          <cell r="Z889" t="str">
            <v>-</v>
          </cell>
          <cell r="AA889" t="str">
            <v>-</v>
          </cell>
          <cell r="AB889" t="str">
            <v>-</v>
          </cell>
          <cell r="AC889" t="str">
            <v>-</v>
          </cell>
          <cell r="AD889" t="str">
            <v>-</v>
          </cell>
          <cell r="AE889" t="str">
            <v>-</v>
          </cell>
          <cell r="AF889" t="str">
            <v>-</v>
          </cell>
          <cell r="AG889" t="str">
            <v>-</v>
          </cell>
          <cell r="AH889" t="str">
            <v>-</v>
          </cell>
          <cell r="AI889" t="str">
            <v>-</v>
          </cell>
          <cell r="AJ889">
            <v>0</v>
          </cell>
          <cell r="AK889" t="str">
            <v>-</v>
          </cell>
          <cell r="AL889" t="str">
            <v>-</v>
          </cell>
          <cell r="AM889" t="str">
            <v>-</v>
          </cell>
          <cell r="AN889" t="str">
            <v>-</v>
          </cell>
          <cell r="AO889" t="str">
            <v>-</v>
          </cell>
          <cell r="AP889" t="str">
            <v>-</v>
          </cell>
          <cell r="AQ889" t="str">
            <v>-</v>
          </cell>
          <cell r="AR889" t="str">
            <v>-</v>
          </cell>
          <cell r="AS889" t="str">
            <v>-</v>
          </cell>
          <cell r="AT889" t="str">
            <v>-</v>
          </cell>
          <cell r="AU889" t="str">
            <v>-</v>
          </cell>
          <cell r="AV889" t="str">
            <v>-</v>
          </cell>
          <cell r="AW889">
            <v>1</v>
          </cell>
          <cell r="AX889" t="str">
            <v>-</v>
          </cell>
          <cell r="AY889">
            <v>1</v>
          </cell>
          <cell r="AZ889">
            <v>1</v>
          </cell>
          <cell r="BA889">
            <v>1</v>
          </cell>
          <cell r="BB889" t="str">
            <v>MO20</v>
          </cell>
          <cell r="BC889">
            <v>13</v>
          </cell>
          <cell r="BD889">
            <v>1</v>
          </cell>
          <cell r="BE889" t="str">
            <v>MO10</v>
          </cell>
          <cell r="BF889">
            <v>13</v>
          </cell>
          <cell r="BG889" t="str">
            <v>-</v>
          </cell>
          <cell r="BH889" t="str">
            <v>-</v>
          </cell>
          <cell r="BI889" t="str">
            <v>-</v>
          </cell>
          <cell r="BJ889" t="str">
            <v>-</v>
          </cell>
          <cell r="BK889" t="str">
            <v>-</v>
          </cell>
          <cell r="BL889" t="str">
            <v>-</v>
          </cell>
          <cell r="BM889" t="str">
            <v>-</v>
          </cell>
          <cell r="BN889" t="str">
            <v>-</v>
          </cell>
          <cell r="BO889" t="str">
            <v>-</v>
          </cell>
          <cell r="BP889" t="str">
            <v>-</v>
          </cell>
          <cell r="BQ889" t="str">
            <v>-</v>
          </cell>
          <cell r="BR889">
            <v>211260</v>
          </cell>
          <cell r="BS889">
            <v>0</v>
          </cell>
          <cell r="BT889">
            <v>211260</v>
          </cell>
          <cell r="BU889">
            <v>0</v>
          </cell>
          <cell r="BW889" t="str">
            <v>Administracion, Imprevistos, Utilidad (AIU)</v>
          </cell>
          <cell r="BX889">
            <v>0</v>
          </cell>
          <cell r="BY889">
            <v>0</v>
          </cell>
          <cell r="BZ889">
            <v>0</v>
          </cell>
          <cell r="CA889">
            <v>0</v>
          </cell>
        </row>
        <row r="890">
          <cell r="D890" t="str">
            <v>Suministro e Instalacion de Geomembrana HDPE 30 MIL</v>
          </cell>
          <cell r="E890" t="str">
            <v>M2</v>
          </cell>
          <cell r="F890" t="str">
            <v>MG501</v>
          </cell>
          <cell r="G890">
            <v>0.05</v>
          </cell>
          <cell r="H890" t="str">
            <v>-</v>
          </cell>
          <cell r="I890" t="str">
            <v>-</v>
          </cell>
          <cell r="J890" t="str">
            <v>-</v>
          </cell>
          <cell r="K890" t="str">
            <v>-</v>
          </cell>
          <cell r="L890" t="str">
            <v>-</v>
          </cell>
          <cell r="M890" t="str">
            <v>-</v>
          </cell>
          <cell r="N890" t="str">
            <v>-</v>
          </cell>
          <cell r="O890" t="str">
            <v>-</v>
          </cell>
          <cell r="P890" t="str">
            <v>C5366</v>
          </cell>
          <cell r="Q890">
            <v>1</v>
          </cell>
          <cell r="R890" t="str">
            <v>-</v>
          </cell>
          <cell r="S890" t="str">
            <v>-</v>
          </cell>
          <cell r="T890" t="str">
            <v>-</v>
          </cell>
          <cell r="U890" t="str">
            <v>-</v>
          </cell>
          <cell r="V890" t="str">
            <v>-</v>
          </cell>
          <cell r="W890" t="str">
            <v>-</v>
          </cell>
          <cell r="X890" t="str">
            <v>-</v>
          </cell>
          <cell r="Y890" t="str">
            <v>-</v>
          </cell>
          <cell r="Z890" t="str">
            <v>-</v>
          </cell>
          <cell r="AA890" t="str">
            <v>-</v>
          </cell>
          <cell r="AB890" t="str">
            <v>-</v>
          </cell>
          <cell r="AC890" t="str">
            <v>-</v>
          </cell>
          <cell r="AD890" t="str">
            <v>-</v>
          </cell>
          <cell r="AE890" t="str">
            <v>-</v>
          </cell>
          <cell r="AF890" t="str">
            <v>-</v>
          </cell>
          <cell r="AG890" t="str">
            <v>-</v>
          </cell>
          <cell r="AH890" t="str">
            <v>-</v>
          </cell>
          <cell r="AI890" t="str">
            <v>-</v>
          </cell>
          <cell r="AJ890">
            <v>0</v>
          </cell>
          <cell r="AK890" t="str">
            <v>-</v>
          </cell>
          <cell r="AL890" t="str">
            <v>-</v>
          </cell>
          <cell r="AM890" t="str">
            <v>-</v>
          </cell>
          <cell r="AN890" t="str">
            <v>-</v>
          </cell>
          <cell r="AO890" t="str">
            <v>-</v>
          </cell>
          <cell r="AP890" t="str">
            <v>-</v>
          </cell>
          <cell r="AQ890" t="str">
            <v>-</v>
          </cell>
          <cell r="AR890" t="str">
            <v>-</v>
          </cell>
          <cell r="AS890" t="str">
            <v>-</v>
          </cell>
          <cell r="AT890" t="str">
            <v>-</v>
          </cell>
          <cell r="AU890" t="str">
            <v>-</v>
          </cell>
          <cell r="AV890" t="str">
            <v>-</v>
          </cell>
          <cell r="AW890">
            <v>1</v>
          </cell>
          <cell r="AX890" t="str">
            <v>-</v>
          </cell>
          <cell r="AY890">
            <v>1</v>
          </cell>
          <cell r="AZ890">
            <v>1</v>
          </cell>
          <cell r="BA890">
            <v>1</v>
          </cell>
          <cell r="BB890" t="str">
            <v>MO26</v>
          </cell>
          <cell r="BC890">
            <v>12</v>
          </cell>
          <cell r="BD890">
            <v>1</v>
          </cell>
          <cell r="BE890" t="str">
            <v>MO10</v>
          </cell>
          <cell r="BF890">
            <v>12</v>
          </cell>
          <cell r="BG890" t="str">
            <v>-</v>
          </cell>
          <cell r="BH890" t="str">
            <v>-</v>
          </cell>
          <cell r="BI890" t="str">
            <v>-</v>
          </cell>
          <cell r="BJ890" t="str">
            <v>-</v>
          </cell>
          <cell r="BK890" t="str">
            <v>-</v>
          </cell>
          <cell r="BL890" t="str">
            <v>-</v>
          </cell>
          <cell r="BM890" t="str">
            <v>-</v>
          </cell>
          <cell r="BN890" t="str">
            <v>-</v>
          </cell>
          <cell r="BO890" t="str">
            <v>-</v>
          </cell>
          <cell r="BP890" t="str">
            <v>-</v>
          </cell>
          <cell r="BQ890" t="str">
            <v>-</v>
          </cell>
          <cell r="BR890">
            <v>31751</v>
          </cell>
          <cell r="BS890">
            <v>0</v>
          </cell>
          <cell r="BT890">
            <v>31751</v>
          </cell>
          <cell r="BU890">
            <v>0</v>
          </cell>
          <cell r="BW890" t="str">
            <v>Administracion, Imprevistos, Utilidad (AIU)</v>
          </cell>
          <cell r="BX890">
            <v>0</v>
          </cell>
          <cell r="BY890">
            <v>0</v>
          </cell>
          <cell r="BZ890">
            <v>0</v>
          </cell>
          <cell r="CA890">
            <v>0</v>
          </cell>
        </row>
        <row r="891">
          <cell r="D891" t="str">
            <v>Suministro e instalacion de geomembrana poly-flex 20, recubrimiento tuberia.</v>
          </cell>
          <cell r="E891" t="str">
            <v>M2</v>
          </cell>
          <cell r="F891" t="str">
            <v>MG501</v>
          </cell>
          <cell r="G891">
            <v>0.05</v>
          </cell>
          <cell r="H891" t="str">
            <v>-</v>
          </cell>
          <cell r="I891" t="str">
            <v>-</v>
          </cell>
          <cell r="J891" t="str">
            <v>-</v>
          </cell>
          <cell r="K891" t="str">
            <v>-</v>
          </cell>
          <cell r="L891" t="str">
            <v>-</v>
          </cell>
          <cell r="M891" t="str">
            <v>-</v>
          </cell>
          <cell r="N891" t="str">
            <v>-</v>
          </cell>
          <cell r="O891" t="str">
            <v>-</v>
          </cell>
          <cell r="P891" t="str">
            <v>C5142</v>
          </cell>
          <cell r="Q891">
            <v>1</v>
          </cell>
          <cell r="R891" t="str">
            <v>-</v>
          </cell>
          <cell r="S891" t="str">
            <v>-</v>
          </cell>
          <cell r="T891" t="str">
            <v>-</v>
          </cell>
          <cell r="U891" t="str">
            <v>-</v>
          </cell>
          <cell r="V891" t="str">
            <v>-</v>
          </cell>
          <cell r="W891" t="str">
            <v>-</v>
          </cell>
          <cell r="X891" t="str">
            <v>-</v>
          </cell>
          <cell r="Y891" t="str">
            <v>-</v>
          </cell>
          <cell r="Z891" t="str">
            <v>-</v>
          </cell>
          <cell r="AA891" t="str">
            <v>-</v>
          </cell>
          <cell r="AB891" t="str">
            <v>-</v>
          </cell>
          <cell r="AC891" t="str">
            <v>-</v>
          </cell>
          <cell r="AD891" t="str">
            <v>-</v>
          </cell>
          <cell r="AE891" t="str">
            <v>-</v>
          </cell>
          <cell r="AF891" t="str">
            <v>-</v>
          </cell>
          <cell r="AG891" t="str">
            <v>-</v>
          </cell>
          <cell r="AH891" t="str">
            <v>-</v>
          </cell>
          <cell r="AI891" t="str">
            <v>-</v>
          </cell>
          <cell r="AJ891">
            <v>0</v>
          </cell>
          <cell r="AK891" t="str">
            <v>-</v>
          </cell>
          <cell r="AL891" t="str">
            <v>-</v>
          </cell>
          <cell r="AM891" t="str">
            <v>-</v>
          </cell>
          <cell r="AN891" t="str">
            <v>-</v>
          </cell>
          <cell r="AO891" t="str">
            <v>-</v>
          </cell>
          <cell r="AP891" t="str">
            <v>-</v>
          </cell>
          <cell r="AQ891" t="str">
            <v>-</v>
          </cell>
          <cell r="AR891" t="str">
            <v>-</v>
          </cell>
          <cell r="AS891" t="str">
            <v>-</v>
          </cell>
          <cell r="AT891" t="str">
            <v>-</v>
          </cell>
          <cell r="AU891" t="str">
            <v>-</v>
          </cell>
          <cell r="AV891" t="str">
            <v>-</v>
          </cell>
          <cell r="AW891">
            <v>1</v>
          </cell>
          <cell r="AX891" t="str">
            <v>-</v>
          </cell>
          <cell r="AY891">
            <v>1</v>
          </cell>
          <cell r="AZ891">
            <v>1</v>
          </cell>
          <cell r="BA891">
            <v>2</v>
          </cell>
          <cell r="BB891" t="str">
            <v>MO10</v>
          </cell>
          <cell r="BC891">
            <v>30</v>
          </cell>
          <cell r="BD891" t="str">
            <v>-</v>
          </cell>
          <cell r="BE891" t="str">
            <v>-</v>
          </cell>
          <cell r="BF891" t="str">
            <v>-</v>
          </cell>
          <cell r="BG891" t="str">
            <v>-</v>
          </cell>
          <cell r="BH891" t="str">
            <v>-</v>
          </cell>
          <cell r="BI891" t="str">
            <v>-</v>
          </cell>
          <cell r="BJ891" t="str">
            <v>-</v>
          </cell>
          <cell r="BK891" t="str">
            <v>-</v>
          </cell>
          <cell r="BL891" t="str">
            <v>-</v>
          </cell>
          <cell r="BM891" t="str">
            <v>-</v>
          </cell>
          <cell r="BN891" t="str">
            <v>-</v>
          </cell>
          <cell r="BO891" t="str">
            <v>-</v>
          </cell>
          <cell r="BP891" t="str">
            <v>-</v>
          </cell>
          <cell r="BQ891" t="str">
            <v>-</v>
          </cell>
          <cell r="BR891">
            <v>5684</v>
          </cell>
          <cell r="BS891">
            <v>0</v>
          </cell>
          <cell r="BT891">
            <v>5684</v>
          </cell>
          <cell r="BU891">
            <v>0</v>
          </cell>
          <cell r="BW891" t="str">
            <v>Administracion, Imprevistos, Utilidad (AIU)</v>
          </cell>
          <cell r="BX891">
            <v>0</v>
          </cell>
          <cell r="BY891">
            <v>0</v>
          </cell>
          <cell r="BZ891">
            <v>0</v>
          </cell>
          <cell r="CA891">
            <v>0</v>
          </cell>
        </row>
        <row r="892">
          <cell r="D892" t="str">
            <v>MURO EN SUPERBOARD 8 MM</v>
          </cell>
          <cell r="E892" t="str">
            <v>M2</v>
          </cell>
          <cell r="F892" t="str">
            <v>MG501</v>
          </cell>
          <cell r="G892">
            <v>0.1</v>
          </cell>
          <cell r="H892" t="str">
            <v>-</v>
          </cell>
          <cell r="I892" t="str">
            <v>-</v>
          </cell>
          <cell r="J892" t="str">
            <v>-</v>
          </cell>
          <cell r="K892" t="str">
            <v>-</v>
          </cell>
          <cell r="L892" t="str">
            <v>-</v>
          </cell>
          <cell r="M892" t="str">
            <v>-</v>
          </cell>
          <cell r="N892" t="str">
            <v>-</v>
          </cell>
          <cell r="O892" t="str">
            <v>-</v>
          </cell>
          <cell r="P892" t="str">
            <v>C5796</v>
          </cell>
          <cell r="Q892">
            <v>2</v>
          </cell>
          <cell r="R892" t="str">
            <v>C5797</v>
          </cell>
          <cell r="S892">
            <v>4</v>
          </cell>
          <cell r="T892" t="str">
            <v>C5798</v>
          </cell>
          <cell r="U892">
            <v>0.69</v>
          </cell>
          <cell r="V892" t="str">
            <v>IGE1160</v>
          </cell>
          <cell r="W892">
            <v>0.26</v>
          </cell>
          <cell r="X892" t="str">
            <v>C5800</v>
          </cell>
          <cell r="Y892">
            <v>0.19</v>
          </cell>
          <cell r="Z892" t="str">
            <v>C5801</v>
          </cell>
          <cell r="AA892">
            <v>2</v>
          </cell>
          <cell r="AB892" t="str">
            <v>C5802</v>
          </cell>
          <cell r="AC892">
            <v>4</v>
          </cell>
          <cell r="AD892" t="str">
            <v>IGE1215</v>
          </cell>
          <cell r="AE892">
            <v>0.08</v>
          </cell>
          <cell r="AF892" t="str">
            <v>C5804</v>
          </cell>
          <cell r="AG892">
            <v>4</v>
          </cell>
          <cell r="AH892" t="str">
            <v>C5805</v>
          </cell>
          <cell r="AI892">
            <v>32</v>
          </cell>
          <cell r="AJ892">
            <v>0</v>
          </cell>
          <cell r="AK892" t="str">
            <v>-</v>
          </cell>
          <cell r="AL892" t="str">
            <v>-</v>
          </cell>
          <cell r="AM892" t="str">
            <v>-</v>
          </cell>
          <cell r="AN892" t="str">
            <v>-</v>
          </cell>
          <cell r="AO892" t="str">
            <v>-</v>
          </cell>
          <cell r="AP892" t="str">
            <v>-</v>
          </cell>
          <cell r="AQ892" t="str">
            <v>-</v>
          </cell>
          <cell r="AR892" t="str">
            <v>-</v>
          </cell>
          <cell r="AS892" t="str">
            <v>-</v>
          </cell>
          <cell r="AT892" t="str">
            <v>-</v>
          </cell>
          <cell r="AU892" t="str">
            <v>-</v>
          </cell>
          <cell r="AV892" t="str">
            <v>-</v>
          </cell>
          <cell r="AW892">
            <v>1</v>
          </cell>
          <cell r="AX892" t="str">
            <v>-</v>
          </cell>
          <cell r="AY892">
            <v>1</v>
          </cell>
          <cell r="AZ892">
            <v>1</v>
          </cell>
          <cell r="BA892">
            <v>1</v>
          </cell>
          <cell r="BB892" t="str">
            <v>MO47</v>
          </cell>
          <cell r="BC892">
            <v>8</v>
          </cell>
          <cell r="BD892">
            <v>1</v>
          </cell>
          <cell r="BE892" t="str">
            <v>MO48</v>
          </cell>
          <cell r="BF892">
            <v>8</v>
          </cell>
          <cell r="BG892" t="str">
            <v>-</v>
          </cell>
          <cell r="BH892" t="str">
            <v>-</v>
          </cell>
          <cell r="BI892" t="str">
            <v>-</v>
          </cell>
          <cell r="BJ892" t="str">
            <v>-</v>
          </cell>
          <cell r="BK892" t="str">
            <v>-</v>
          </cell>
          <cell r="BL892" t="str">
            <v>-</v>
          </cell>
          <cell r="BM892" t="str">
            <v>-</v>
          </cell>
          <cell r="BN892" t="str">
            <v>-</v>
          </cell>
          <cell r="BO892" t="str">
            <v>-</v>
          </cell>
          <cell r="BP892" t="str">
            <v>-</v>
          </cell>
          <cell r="BQ892" t="str">
            <v>-</v>
          </cell>
          <cell r="BR892">
            <v>63479</v>
          </cell>
          <cell r="BS892">
            <v>0</v>
          </cell>
          <cell r="BT892">
            <v>63479</v>
          </cell>
          <cell r="BU892">
            <v>0</v>
          </cell>
          <cell r="BW892" t="str">
            <v>Administracion, Imprevistos, Utilidad (AIU)</v>
          </cell>
          <cell r="BX892">
            <v>0</v>
          </cell>
          <cell r="BY892">
            <v>0</v>
          </cell>
          <cell r="BZ892">
            <v>0</v>
          </cell>
          <cell r="CA892">
            <v>0</v>
          </cell>
        </row>
        <row r="893">
          <cell r="D893" t="str">
            <v xml:space="preserve">Suministro e instalación de geotextil  No tejido T2500 </v>
          </cell>
          <cell r="E893" t="str">
            <v>m2</v>
          </cell>
          <cell r="F893" t="str">
            <v>MG501</v>
          </cell>
          <cell r="G893">
            <v>0.1</v>
          </cell>
          <cell r="H893" t="str">
            <v>-</v>
          </cell>
          <cell r="I893" t="str">
            <v>-</v>
          </cell>
          <cell r="J893" t="str">
            <v>-</v>
          </cell>
          <cell r="K893" t="str">
            <v>-</v>
          </cell>
          <cell r="L893" t="str">
            <v>-</v>
          </cell>
          <cell r="M893" t="str">
            <v>-</v>
          </cell>
          <cell r="N893" t="str">
            <v>-</v>
          </cell>
          <cell r="O893" t="str">
            <v>-</v>
          </cell>
          <cell r="P893" t="str">
            <v>C5179</v>
          </cell>
          <cell r="Q893">
            <v>1.05</v>
          </cell>
          <cell r="R893" t="str">
            <v>-</v>
          </cell>
          <cell r="S893" t="str">
            <v>-</v>
          </cell>
          <cell r="T893" t="str">
            <v>-</v>
          </cell>
          <cell r="U893" t="str">
            <v>-</v>
          </cell>
          <cell r="V893" t="str">
            <v>-</v>
          </cell>
          <cell r="W893" t="str">
            <v>-</v>
          </cell>
          <cell r="X893" t="str">
            <v>-</v>
          </cell>
          <cell r="Y893" t="str">
            <v>-</v>
          </cell>
          <cell r="Z893" t="str">
            <v>-</v>
          </cell>
          <cell r="AA893" t="str">
            <v>-</v>
          </cell>
          <cell r="AB893" t="str">
            <v>-</v>
          </cell>
          <cell r="AC893" t="str">
            <v>-</v>
          </cell>
          <cell r="AD893" t="str">
            <v>-</v>
          </cell>
          <cell r="AE893" t="str">
            <v>-</v>
          </cell>
          <cell r="AF893" t="str">
            <v>-</v>
          </cell>
          <cell r="AG893" t="str">
            <v>-</v>
          </cell>
          <cell r="AH893" t="str">
            <v>-</v>
          </cell>
          <cell r="AI893" t="str">
            <v>-</v>
          </cell>
          <cell r="AJ893">
            <v>0</v>
          </cell>
          <cell r="AK893" t="str">
            <v>-</v>
          </cell>
          <cell r="AL893" t="str">
            <v>-</v>
          </cell>
          <cell r="AM893" t="str">
            <v>-</v>
          </cell>
          <cell r="AN893" t="str">
            <v>-</v>
          </cell>
          <cell r="AO893" t="str">
            <v>-</v>
          </cell>
          <cell r="AP893" t="str">
            <v>-</v>
          </cell>
          <cell r="AQ893" t="str">
            <v>-</v>
          </cell>
          <cell r="AR893" t="str">
            <v>-</v>
          </cell>
          <cell r="AS893" t="str">
            <v>-</v>
          </cell>
          <cell r="AT893" t="str">
            <v>-</v>
          </cell>
          <cell r="AU893" t="str">
            <v>-</v>
          </cell>
          <cell r="AV893" t="str">
            <v>-</v>
          </cell>
          <cell r="AW893">
            <v>1</v>
          </cell>
          <cell r="AX893" t="str">
            <v>-</v>
          </cell>
          <cell r="AY893">
            <v>1</v>
          </cell>
          <cell r="AZ893">
            <v>1</v>
          </cell>
          <cell r="BA893">
            <v>1</v>
          </cell>
          <cell r="BB893" t="str">
            <v>MO26</v>
          </cell>
          <cell r="BC893">
            <v>30</v>
          </cell>
          <cell r="BD893">
            <v>2</v>
          </cell>
          <cell r="BE893" t="str">
            <v>MO10</v>
          </cell>
          <cell r="BF893">
            <v>30</v>
          </cell>
          <cell r="BG893" t="str">
            <v>-</v>
          </cell>
          <cell r="BH893" t="str">
            <v>-</v>
          </cell>
          <cell r="BI893" t="str">
            <v>-</v>
          </cell>
          <cell r="BJ893" t="str">
            <v>-</v>
          </cell>
          <cell r="BK893" t="str">
            <v>-</v>
          </cell>
          <cell r="BL893" t="str">
            <v>-</v>
          </cell>
          <cell r="BM893" t="str">
            <v>-</v>
          </cell>
          <cell r="BN893" t="str">
            <v>-</v>
          </cell>
          <cell r="BO893" t="str">
            <v>-</v>
          </cell>
          <cell r="BP893" t="str">
            <v>-</v>
          </cell>
          <cell r="BQ893" t="str">
            <v>-</v>
          </cell>
          <cell r="BR893">
            <v>11386</v>
          </cell>
          <cell r="BS893">
            <v>0</v>
          </cell>
          <cell r="BT893">
            <v>0</v>
          </cell>
          <cell r="BU893">
            <v>0</v>
          </cell>
          <cell r="BW893" t="str">
            <v>Administracion, Imprevistos, Utilidad (AIU)</v>
          </cell>
          <cell r="BX893">
            <v>0</v>
          </cell>
          <cell r="BY893">
            <v>0</v>
          </cell>
          <cell r="BZ893">
            <v>0</v>
          </cell>
          <cell r="CA893">
            <v>0</v>
          </cell>
        </row>
        <row r="894">
          <cell r="D894" t="str">
            <v xml:space="preserve">Suministro e instalación de geotextil  No tejido NT 2000 </v>
          </cell>
          <cell r="E894" t="str">
            <v>m2</v>
          </cell>
          <cell r="F894" t="str">
            <v>MG501</v>
          </cell>
          <cell r="G894">
            <v>0.1</v>
          </cell>
          <cell r="H894" t="str">
            <v>-</v>
          </cell>
          <cell r="I894" t="str">
            <v>-</v>
          </cell>
          <cell r="J894" t="str">
            <v>-</v>
          </cell>
          <cell r="K894" t="str">
            <v>-</v>
          </cell>
          <cell r="L894" t="str">
            <v>-</v>
          </cell>
          <cell r="M894" t="str">
            <v>-</v>
          </cell>
          <cell r="N894" t="str">
            <v>-</v>
          </cell>
          <cell r="O894" t="str">
            <v>-</v>
          </cell>
          <cell r="P894" t="str">
            <v>C5754</v>
          </cell>
          <cell r="Q894">
            <v>1.05</v>
          </cell>
          <cell r="R894" t="str">
            <v>-</v>
          </cell>
          <cell r="S894" t="str">
            <v>-</v>
          </cell>
          <cell r="T894" t="str">
            <v>-</v>
          </cell>
          <cell r="U894" t="str">
            <v>-</v>
          </cell>
          <cell r="V894" t="str">
            <v>-</v>
          </cell>
          <cell r="W894" t="str">
            <v>-</v>
          </cell>
          <cell r="X894" t="str">
            <v>-</v>
          </cell>
          <cell r="Y894" t="str">
            <v>-</v>
          </cell>
          <cell r="Z894" t="str">
            <v>-</v>
          </cell>
          <cell r="AA894" t="str">
            <v>-</v>
          </cell>
          <cell r="AB894" t="str">
            <v>-</v>
          </cell>
          <cell r="AC894" t="str">
            <v>-</v>
          </cell>
          <cell r="AD894" t="str">
            <v>-</v>
          </cell>
          <cell r="AE894" t="str">
            <v>-</v>
          </cell>
          <cell r="AF894" t="str">
            <v>-</v>
          </cell>
          <cell r="AG894" t="str">
            <v>-</v>
          </cell>
          <cell r="AH894" t="str">
            <v>-</v>
          </cell>
          <cell r="AI894" t="str">
            <v>-</v>
          </cell>
          <cell r="AJ894">
            <v>0</v>
          </cell>
          <cell r="AK894" t="str">
            <v>-</v>
          </cell>
          <cell r="AL894" t="str">
            <v>-</v>
          </cell>
          <cell r="AM894" t="str">
            <v>-</v>
          </cell>
          <cell r="AN894" t="str">
            <v>-</v>
          </cell>
          <cell r="AO894" t="str">
            <v>-</v>
          </cell>
          <cell r="AP894" t="str">
            <v>-</v>
          </cell>
          <cell r="AQ894" t="str">
            <v>-</v>
          </cell>
          <cell r="AR894" t="str">
            <v>-</v>
          </cell>
          <cell r="AS894" t="str">
            <v>-</v>
          </cell>
          <cell r="AT894" t="str">
            <v>-</v>
          </cell>
          <cell r="AU894" t="str">
            <v>-</v>
          </cell>
          <cell r="AV894" t="str">
            <v>-</v>
          </cell>
          <cell r="AW894">
            <v>1</v>
          </cell>
          <cell r="AX894" t="str">
            <v>-</v>
          </cell>
          <cell r="AY894">
            <v>1</v>
          </cell>
          <cell r="AZ894">
            <v>1</v>
          </cell>
          <cell r="BA894">
            <v>1</v>
          </cell>
          <cell r="BB894" t="str">
            <v>MO26</v>
          </cell>
          <cell r="BC894">
            <v>60</v>
          </cell>
          <cell r="BD894">
            <v>1</v>
          </cell>
          <cell r="BE894" t="str">
            <v>MO10</v>
          </cell>
          <cell r="BF894">
            <v>60</v>
          </cell>
          <cell r="BG894" t="str">
            <v>-</v>
          </cell>
          <cell r="BH894" t="str">
            <v>-</v>
          </cell>
          <cell r="BI894" t="str">
            <v>-</v>
          </cell>
          <cell r="BJ894" t="str">
            <v>-</v>
          </cell>
          <cell r="BK894" t="str">
            <v>-</v>
          </cell>
          <cell r="BL894" t="str">
            <v>-</v>
          </cell>
          <cell r="BM894" t="str">
            <v>-</v>
          </cell>
          <cell r="BN894" t="str">
            <v>-</v>
          </cell>
          <cell r="BO894" t="str">
            <v>-</v>
          </cell>
          <cell r="BP894" t="str">
            <v>-</v>
          </cell>
          <cell r="BQ894" t="str">
            <v>-</v>
          </cell>
          <cell r="BR894">
            <v>7511</v>
          </cell>
          <cell r="BS894">
            <v>0</v>
          </cell>
          <cell r="BT894">
            <v>0</v>
          </cell>
          <cell r="BU894">
            <v>0</v>
          </cell>
          <cell r="BW894" t="str">
            <v>Administracion, Imprevistos, Utilidad (AIU)</v>
          </cell>
          <cell r="BX894">
            <v>0</v>
          </cell>
          <cell r="BY894">
            <v>0</v>
          </cell>
          <cell r="BZ894">
            <v>0</v>
          </cell>
          <cell r="CA894">
            <v>0</v>
          </cell>
        </row>
        <row r="895">
          <cell r="D895" t="str">
            <v xml:space="preserve">Suministro e instalación de geotextil  No tejido T1600 </v>
          </cell>
          <cell r="E895" t="str">
            <v>m2</v>
          </cell>
          <cell r="F895" t="str">
            <v>MG501</v>
          </cell>
          <cell r="G895">
            <v>0.1</v>
          </cell>
          <cell r="H895" t="str">
            <v>-</v>
          </cell>
          <cell r="I895" t="str">
            <v>-</v>
          </cell>
          <cell r="J895" t="str">
            <v>-</v>
          </cell>
          <cell r="K895" t="str">
            <v>-</v>
          </cell>
          <cell r="L895" t="str">
            <v>-</v>
          </cell>
          <cell r="M895" t="str">
            <v>-</v>
          </cell>
          <cell r="N895" t="str">
            <v>-</v>
          </cell>
          <cell r="O895" t="str">
            <v>-</v>
          </cell>
          <cell r="P895" t="str">
            <v>IGV2048</v>
          </cell>
          <cell r="Q895">
            <v>1.05</v>
          </cell>
          <cell r="R895" t="str">
            <v>-</v>
          </cell>
          <cell r="S895" t="str">
            <v>-</v>
          </cell>
          <cell r="T895" t="str">
            <v>-</v>
          </cell>
          <cell r="U895" t="str">
            <v>-</v>
          </cell>
          <cell r="V895" t="str">
            <v>-</v>
          </cell>
          <cell r="W895" t="str">
            <v>-</v>
          </cell>
          <cell r="X895" t="str">
            <v>-</v>
          </cell>
          <cell r="Y895" t="str">
            <v>-</v>
          </cell>
          <cell r="Z895" t="str">
            <v>-</v>
          </cell>
          <cell r="AA895" t="str">
            <v>-</v>
          </cell>
          <cell r="AB895" t="str">
            <v>-</v>
          </cell>
          <cell r="AC895" t="str">
            <v>-</v>
          </cell>
          <cell r="AD895" t="str">
            <v>-</v>
          </cell>
          <cell r="AE895" t="str">
            <v>-</v>
          </cell>
          <cell r="AF895" t="str">
            <v>-</v>
          </cell>
          <cell r="AG895" t="str">
            <v>-</v>
          </cell>
          <cell r="AH895" t="str">
            <v>-</v>
          </cell>
          <cell r="AI895" t="str">
            <v>-</v>
          </cell>
          <cell r="AJ895">
            <v>0</v>
          </cell>
          <cell r="AK895" t="str">
            <v>-</v>
          </cell>
          <cell r="AL895" t="str">
            <v>-</v>
          </cell>
          <cell r="AM895" t="str">
            <v>-</v>
          </cell>
          <cell r="AN895" t="str">
            <v>-</v>
          </cell>
          <cell r="AO895" t="str">
            <v>-</v>
          </cell>
          <cell r="AP895" t="str">
            <v>-</v>
          </cell>
          <cell r="AQ895" t="str">
            <v>-</v>
          </cell>
          <cell r="AR895" t="str">
            <v>-</v>
          </cell>
          <cell r="AS895" t="str">
            <v>-</v>
          </cell>
          <cell r="AT895" t="str">
            <v>-</v>
          </cell>
          <cell r="AU895" t="str">
            <v>-</v>
          </cell>
          <cell r="AV895" t="str">
            <v>-</v>
          </cell>
          <cell r="AW895">
            <v>1</v>
          </cell>
          <cell r="AX895" t="str">
            <v>-</v>
          </cell>
          <cell r="AY895">
            <v>1</v>
          </cell>
          <cell r="AZ895">
            <v>1</v>
          </cell>
          <cell r="BA895">
            <v>1</v>
          </cell>
          <cell r="BB895" t="str">
            <v>MO26</v>
          </cell>
          <cell r="BC895">
            <v>60</v>
          </cell>
          <cell r="BD895">
            <v>1</v>
          </cell>
          <cell r="BE895" t="str">
            <v>MO10</v>
          </cell>
          <cell r="BF895">
            <v>60</v>
          </cell>
          <cell r="BG895" t="str">
            <v>-</v>
          </cell>
          <cell r="BH895" t="str">
            <v>-</v>
          </cell>
          <cell r="BI895" t="str">
            <v>-</v>
          </cell>
          <cell r="BJ895" t="str">
            <v>-</v>
          </cell>
          <cell r="BK895" t="str">
            <v>-</v>
          </cell>
          <cell r="BL895" t="str">
            <v>-</v>
          </cell>
          <cell r="BM895" t="str">
            <v>-</v>
          </cell>
          <cell r="BN895" t="str">
            <v>-</v>
          </cell>
          <cell r="BO895" t="str">
            <v>-</v>
          </cell>
          <cell r="BP895" t="str">
            <v>-</v>
          </cell>
          <cell r="BQ895" t="str">
            <v>-</v>
          </cell>
          <cell r="BR895">
            <v>4562</v>
          </cell>
          <cell r="BS895">
            <v>0</v>
          </cell>
          <cell r="BT895">
            <v>0</v>
          </cell>
          <cell r="BU895">
            <v>0</v>
          </cell>
          <cell r="BW895" t="str">
            <v>Administracion, Imprevistos, Utilidad (AIU)</v>
          </cell>
          <cell r="BX895">
            <v>0</v>
          </cell>
          <cell r="BY895">
            <v>0</v>
          </cell>
          <cell r="BZ895">
            <v>0</v>
          </cell>
          <cell r="CA895">
            <v>0</v>
          </cell>
        </row>
        <row r="896">
          <cell r="D896" t="str">
            <v>Suministro e instalación de geotextil  tejido T2400 para la proteccion entre el recebo compactado y la placa en concreto de limpieza o solado.</v>
          </cell>
          <cell r="E896" t="str">
            <v>m2</v>
          </cell>
          <cell r="F896" t="str">
            <v>MG501</v>
          </cell>
          <cell r="G896">
            <v>0.1</v>
          </cell>
          <cell r="H896" t="str">
            <v>-</v>
          </cell>
          <cell r="I896" t="str">
            <v>-</v>
          </cell>
          <cell r="J896" t="str">
            <v>-</v>
          </cell>
          <cell r="K896" t="str">
            <v>-</v>
          </cell>
          <cell r="L896" t="str">
            <v>-</v>
          </cell>
          <cell r="M896" t="str">
            <v>-</v>
          </cell>
          <cell r="N896" t="str">
            <v>-</v>
          </cell>
          <cell r="O896" t="str">
            <v>-</v>
          </cell>
          <cell r="P896" t="str">
            <v>C5063</v>
          </cell>
          <cell r="Q896">
            <v>1.05</v>
          </cell>
          <cell r="R896" t="str">
            <v>-</v>
          </cell>
          <cell r="S896" t="str">
            <v>-</v>
          </cell>
          <cell r="T896" t="str">
            <v>-</v>
          </cell>
          <cell r="U896" t="str">
            <v>-</v>
          </cell>
          <cell r="V896" t="str">
            <v>-</v>
          </cell>
          <cell r="W896" t="str">
            <v>-</v>
          </cell>
          <cell r="X896" t="str">
            <v>-</v>
          </cell>
          <cell r="Y896" t="str">
            <v>-</v>
          </cell>
          <cell r="Z896" t="str">
            <v>-</v>
          </cell>
          <cell r="AA896" t="str">
            <v>-</v>
          </cell>
          <cell r="AB896" t="str">
            <v>-</v>
          </cell>
          <cell r="AC896" t="str">
            <v>-</v>
          </cell>
          <cell r="AD896" t="str">
            <v>-</v>
          </cell>
          <cell r="AE896" t="str">
            <v>-</v>
          </cell>
          <cell r="AF896" t="str">
            <v>-</v>
          </cell>
          <cell r="AG896" t="str">
            <v>-</v>
          </cell>
          <cell r="AH896" t="str">
            <v>-</v>
          </cell>
          <cell r="AI896" t="str">
            <v>-</v>
          </cell>
          <cell r="AJ896">
            <v>0</v>
          </cell>
          <cell r="AK896" t="str">
            <v>-</v>
          </cell>
          <cell r="AL896" t="str">
            <v>-</v>
          </cell>
          <cell r="AM896" t="str">
            <v>-</v>
          </cell>
          <cell r="AN896" t="str">
            <v>-</v>
          </cell>
          <cell r="AO896" t="str">
            <v>-</v>
          </cell>
          <cell r="AP896" t="str">
            <v>-</v>
          </cell>
          <cell r="AQ896" t="str">
            <v>-</v>
          </cell>
          <cell r="AR896" t="str">
            <v>-</v>
          </cell>
          <cell r="AS896" t="str">
            <v>-</v>
          </cell>
          <cell r="AT896" t="str">
            <v>-</v>
          </cell>
          <cell r="AU896" t="str">
            <v>-</v>
          </cell>
          <cell r="AV896" t="str">
            <v>-</v>
          </cell>
          <cell r="AW896">
            <v>1</v>
          </cell>
          <cell r="AX896" t="str">
            <v>-</v>
          </cell>
          <cell r="AY896">
            <v>1</v>
          </cell>
          <cell r="AZ896">
            <v>1</v>
          </cell>
          <cell r="BA896">
            <v>1</v>
          </cell>
          <cell r="BB896" t="str">
            <v>MO26</v>
          </cell>
          <cell r="BC896">
            <v>30</v>
          </cell>
          <cell r="BD896">
            <v>2</v>
          </cell>
          <cell r="BE896" t="str">
            <v>MO10</v>
          </cell>
          <cell r="BF896">
            <v>30</v>
          </cell>
          <cell r="BG896" t="str">
            <v>-</v>
          </cell>
          <cell r="BH896" t="str">
            <v>-</v>
          </cell>
          <cell r="BI896" t="str">
            <v>-</v>
          </cell>
          <cell r="BJ896" t="str">
            <v>-</v>
          </cell>
          <cell r="BK896" t="str">
            <v>-</v>
          </cell>
          <cell r="BL896" t="str">
            <v>-</v>
          </cell>
          <cell r="BM896" t="str">
            <v>-</v>
          </cell>
          <cell r="BN896" t="str">
            <v>-</v>
          </cell>
          <cell r="BO896" t="str">
            <v>-</v>
          </cell>
          <cell r="BP896" t="str">
            <v>-</v>
          </cell>
          <cell r="BQ896" t="str">
            <v>-</v>
          </cell>
          <cell r="BR896">
            <v>12892</v>
          </cell>
          <cell r="BS896">
            <v>0</v>
          </cell>
          <cell r="BT896">
            <v>12892</v>
          </cell>
          <cell r="BU896">
            <v>0</v>
          </cell>
          <cell r="BW896" t="str">
            <v>Administracion, Imprevistos, Utilidad (AIU)</v>
          </cell>
          <cell r="BX896">
            <v>0</v>
          </cell>
          <cell r="BY896">
            <v>0</v>
          </cell>
          <cell r="BZ896">
            <v>0</v>
          </cell>
          <cell r="CA896">
            <v>0</v>
          </cell>
        </row>
        <row r="897">
          <cell r="D897" t="str">
            <v xml:space="preserve">Suministro e instalación de geotextil no tejido para drenaje </v>
          </cell>
          <cell r="E897" t="str">
            <v>M2</v>
          </cell>
          <cell r="F897" t="str">
            <v>MG501</v>
          </cell>
          <cell r="G897">
            <v>0.1</v>
          </cell>
          <cell r="H897" t="str">
            <v>-</v>
          </cell>
          <cell r="I897" t="str">
            <v>-</v>
          </cell>
          <cell r="J897" t="str">
            <v>-</v>
          </cell>
          <cell r="K897" t="str">
            <v>-</v>
          </cell>
          <cell r="L897" t="str">
            <v>-</v>
          </cell>
          <cell r="M897" t="str">
            <v>-</v>
          </cell>
          <cell r="N897" t="str">
            <v>-</v>
          </cell>
          <cell r="O897" t="str">
            <v>-</v>
          </cell>
          <cell r="P897" t="str">
            <v>C5179</v>
          </cell>
          <cell r="Q897">
            <v>1</v>
          </cell>
          <cell r="R897" t="str">
            <v>-</v>
          </cell>
          <cell r="S897" t="str">
            <v>-</v>
          </cell>
          <cell r="T897" t="str">
            <v>-</v>
          </cell>
          <cell r="U897" t="str">
            <v>-</v>
          </cell>
          <cell r="V897" t="str">
            <v>-</v>
          </cell>
          <cell r="W897" t="str">
            <v>-</v>
          </cell>
          <cell r="X897" t="str">
            <v>-</v>
          </cell>
          <cell r="Y897" t="str">
            <v>-</v>
          </cell>
          <cell r="Z897" t="str">
            <v>-</v>
          </cell>
          <cell r="AA897" t="str">
            <v>-</v>
          </cell>
          <cell r="AB897" t="str">
            <v>-</v>
          </cell>
          <cell r="AC897" t="str">
            <v>-</v>
          </cell>
          <cell r="AD897" t="str">
            <v>-</v>
          </cell>
          <cell r="AE897" t="str">
            <v>-</v>
          </cell>
          <cell r="AF897" t="str">
            <v>-</v>
          </cell>
          <cell r="AG897" t="str">
            <v>-</v>
          </cell>
          <cell r="AH897" t="str">
            <v>-</v>
          </cell>
          <cell r="AI897" t="str">
            <v>-</v>
          </cell>
          <cell r="AJ897">
            <v>0</v>
          </cell>
          <cell r="AK897" t="str">
            <v>-</v>
          </cell>
          <cell r="AL897" t="str">
            <v>-</v>
          </cell>
          <cell r="AM897" t="str">
            <v>-</v>
          </cell>
          <cell r="AN897" t="str">
            <v>-</v>
          </cell>
          <cell r="AO897" t="str">
            <v>-</v>
          </cell>
          <cell r="AP897" t="str">
            <v>-</v>
          </cell>
          <cell r="AQ897" t="str">
            <v>-</v>
          </cell>
          <cell r="AR897" t="str">
            <v>-</v>
          </cell>
          <cell r="AS897" t="str">
            <v>-</v>
          </cell>
          <cell r="AT897" t="str">
            <v>-</v>
          </cell>
          <cell r="AU897" t="str">
            <v>-</v>
          </cell>
          <cell r="AV897" t="str">
            <v>-</v>
          </cell>
          <cell r="AW897">
            <v>1</v>
          </cell>
          <cell r="AX897" t="str">
            <v>-</v>
          </cell>
          <cell r="AY897">
            <v>1</v>
          </cell>
          <cell r="AZ897">
            <v>1</v>
          </cell>
          <cell r="BA897">
            <v>1</v>
          </cell>
          <cell r="BB897" t="str">
            <v>MO10</v>
          </cell>
          <cell r="BC897">
            <v>10</v>
          </cell>
          <cell r="BD897" t="str">
            <v>-</v>
          </cell>
          <cell r="BE897" t="str">
            <v>-</v>
          </cell>
          <cell r="BF897" t="str">
            <v>-</v>
          </cell>
          <cell r="BG897" t="str">
            <v>-</v>
          </cell>
          <cell r="BH897" t="str">
            <v>-</v>
          </cell>
          <cell r="BI897" t="str">
            <v>-</v>
          </cell>
          <cell r="BJ897" t="str">
            <v>-</v>
          </cell>
          <cell r="BK897" t="str">
            <v>-</v>
          </cell>
          <cell r="BL897" t="str">
            <v>-</v>
          </cell>
          <cell r="BM897" t="str">
            <v>-</v>
          </cell>
          <cell r="BN897" t="str">
            <v>-</v>
          </cell>
          <cell r="BO897" t="str">
            <v>-</v>
          </cell>
          <cell r="BP897" t="str">
            <v>-</v>
          </cell>
          <cell r="BQ897" t="str">
            <v>-</v>
          </cell>
          <cell r="BR897">
            <v>9570</v>
          </cell>
          <cell r="BS897">
            <v>0</v>
          </cell>
          <cell r="BT897">
            <v>9570</v>
          </cell>
          <cell r="BU897">
            <v>0</v>
          </cell>
          <cell r="BW897" t="str">
            <v>Administracion, Imprevistos, Utilidad (AIU)</v>
          </cell>
          <cell r="BX897">
            <v>0</v>
          </cell>
          <cell r="BY897">
            <v>0</v>
          </cell>
          <cell r="BZ897">
            <v>0</v>
          </cell>
          <cell r="CA897">
            <v>0</v>
          </cell>
        </row>
        <row r="898">
          <cell r="D898" t="str">
            <v>Suministro e Instalacion de Geotextil NT 1800</v>
          </cell>
          <cell r="E898" t="str">
            <v>M2</v>
          </cell>
          <cell r="F898" t="str">
            <v>MG501</v>
          </cell>
          <cell r="G898">
            <v>0.05</v>
          </cell>
          <cell r="H898" t="str">
            <v>-</v>
          </cell>
          <cell r="I898" t="str">
            <v>-</v>
          </cell>
          <cell r="J898" t="str">
            <v>-</v>
          </cell>
          <cell r="K898" t="str">
            <v>-</v>
          </cell>
          <cell r="L898" t="str">
            <v>-</v>
          </cell>
          <cell r="M898" t="str">
            <v>-</v>
          </cell>
          <cell r="N898" t="str">
            <v>-</v>
          </cell>
          <cell r="O898" t="str">
            <v>-</v>
          </cell>
          <cell r="P898" t="str">
            <v>C5365</v>
          </cell>
          <cell r="Q898">
            <v>1</v>
          </cell>
          <cell r="R898" t="str">
            <v>-</v>
          </cell>
          <cell r="S898" t="str">
            <v>-</v>
          </cell>
          <cell r="T898" t="str">
            <v>-</v>
          </cell>
          <cell r="U898" t="str">
            <v>-</v>
          </cell>
          <cell r="V898" t="str">
            <v>-</v>
          </cell>
          <cell r="W898" t="str">
            <v>-</v>
          </cell>
          <cell r="X898" t="str">
            <v>-</v>
          </cell>
          <cell r="Y898" t="str">
            <v>-</v>
          </cell>
          <cell r="Z898" t="str">
            <v>-</v>
          </cell>
          <cell r="AA898" t="str">
            <v>-</v>
          </cell>
          <cell r="AB898" t="str">
            <v>-</v>
          </cell>
          <cell r="AC898" t="str">
            <v>-</v>
          </cell>
          <cell r="AD898" t="str">
            <v>-</v>
          </cell>
          <cell r="AE898" t="str">
            <v>-</v>
          </cell>
          <cell r="AF898" t="str">
            <v>-</v>
          </cell>
          <cell r="AG898" t="str">
            <v>-</v>
          </cell>
          <cell r="AH898" t="str">
            <v>-</v>
          </cell>
          <cell r="AI898" t="str">
            <v>-</v>
          </cell>
          <cell r="AJ898">
            <v>0</v>
          </cell>
          <cell r="AK898" t="str">
            <v>-</v>
          </cell>
          <cell r="AL898" t="str">
            <v>-</v>
          </cell>
          <cell r="AM898" t="str">
            <v>-</v>
          </cell>
          <cell r="AN898" t="str">
            <v>-</v>
          </cell>
          <cell r="AO898" t="str">
            <v>-</v>
          </cell>
          <cell r="AP898" t="str">
            <v>-</v>
          </cell>
          <cell r="AQ898" t="str">
            <v>-</v>
          </cell>
          <cell r="AR898" t="str">
            <v>-</v>
          </cell>
          <cell r="AS898" t="str">
            <v>-</v>
          </cell>
          <cell r="AT898" t="str">
            <v>-</v>
          </cell>
          <cell r="AU898" t="str">
            <v>-</v>
          </cell>
          <cell r="AV898" t="str">
            <v>-</v>
          </cell>
          <cell r="AW898">
            <v>1</v>
          </cell>
          <cell r="AX898" t="str">
            <v>-</v>
          </cell>
          <cell r="AY898">
            <v>1</v>
          </cell>
          <cell r="AZ898">
            <v>1</v>
          </cell>
          <cell r="BA898">
            <v>1</v>
          </cell>
          <cell r="BB898" t="str">
            <v>MO20</v>
          </cell>
          <cell r="BC898">
            <v>12</v>
          </cell>
          <cell r="BD898">
            <v>1</v>
          </cell>
          <cell r="BE898" t="str">
            <v>MO10</v>
          </cell>
          <cell r="BF898">
            <v>12</v>
          </cell>
          <cell r="BG898" t="str">
            <v>-</v>
          </cell>
          <cell r="BH898" t="str">
            <v>-</v>
          </cell>
          <cell r="BI898" t="str">
            <v>-</v>
          </cell>
          <cell r="BJ898" t="str">
            <v>-</v>
          </cell>
          <cell r="BK898" t="str">
            <v>-</v>
          </cell>
          <cell r="BL898" t="str">
            <v>-</v>
          </cell>
          <cell r="BM898" t="str">
            <v>-</v>
          </cell>
          <cell r="BN898" t="str">
            <v>-</v>
          </cell>
          <cell r="BO898" t="str">
            <v>-</v>
          </cell>
          <cell r="BP898" t="str">
            <v>-</v>
          </cell>
          <cell r="BQ898" t="str">
            <v>-</v>
          </cell>
          <cell r="BR898">
            <v>18742</v>
          </cell>
          <cell r="BS898">
            <v>0</v>
          </cell>
          <cell r="BT898">
            <v>18742</v>
          </cell>
          <cell r="BU898">
            <v>0</v>
          </cell>
          <cell r="BW898" t="str">
            <v>Administracion, Imprevistos, Utilidad (AIU)</v>
          </cell>
          <cell r="BX898">
            <v>0</v>
          </cell>
          <cell r="BY898">
            <v>0</v>
          </cell>
          <cell r="BZ898">
            <v>0</v>
          </cell>
          <cell r="CA898">
            <v>0</v>
          </cell>
        </row>
        <row r="899">
          <cell r="D899" t="str">
            <v xml:space="preserve">Suministro e instalacion de griferia para lavaplatos </v>
          </cell>
          <cell r="E899" t="str">
            <v>UNIDAD</v>
          </cell>
          <cell r="F899" t="str">
            <v>MG501</v>
          </cell>
          <cell r="G899">
            <v>0.05</v>
          </cell>
          <cell r="H899" t="str">
            <v>-</v>
          </cell>
          <cell r="I899" t="str">
            <v>-</v>
          </cell>
          <cell r="J899" t="str">
            <v>-</v>
          </cell>
          <cell r="K899" t="str">
            <v>-</v>
          </cell>
          <cell r="L899" t="str">
            <v>-</v>
          </cell>
          <cell r="M899" t="str">
            <v>-</v>
          </cell>
          <cell r="N899" t="str">
            <v>-</v>
          </cell>
          <cell r="O899" t="str">
            <v>-</v>
          </cell>
          <cell r="P899" t="str">
            <v>C5371</v>
          </cell>
          <cell r="Q899">
            <v>1</v>
          </cell>
          <cell r="R899" t="str">
            <v>-</v>
          </cell>
          <cell r="S899" t="str">
            <v>-</v>
          </cell>
          <cell r="T899" t="str">
            <v>-</v>
          </cell>
          <cell r="U899" t="str">
            <v>-</v>
          </cell>
          <cell r="V899" t="str">
            <v>-</v>
          </cell>
          <cell r="W899" t="str">
            <v>-</v>
          </cell>
          <cell r="X899" t="str">
            <v>-</v>
          </cell>
          <cell r="Y899" t="str">
            <v>-</v>
          </cell>
          <cell r="Z899" t="str">
            <v>-</v>
          </cell>
          <cell r="AA899" t="str">
            <v>-</v>
          </cell>
          <cell r="AB899" t="str">
            <v>-</v>
          </cell>
          <cell r="AC899" t="str">
            <v>-</v>
          </cell>
          <cell r="AD899" t="str">
            <v>-</v>
          </cell>
          <cell r="AE899" t="str">
            <v>-</v>
          </cell>
          <cell r="AF899" t="str">
            <v>-</v>
          </cell>
          <cell r="AG899" t="str">
            <v>-</v>
          </cell>
          <cell r="AH899" t="str">
            <v>-</v>
          </cell>
          <cell r="AI899" t="str">
            <v>-</v>
          </cell>
          <cell r="AJ899">
            <v>0</v>
          </cell>
          <cell r="AK899" t="str">
            <v>-</v>
          </cell>
          <cell r="AL899" t="str">
            <v>-</v>
          </cell>
          <cell r="AM899" t="str">
            <v>-</v>
          </cell>
          <cell r="AN899" t="str">
            <v>-</v>
          </cell>
          <cell r="AO899" t="str">
            <v>-</v>
          </cell>
          <cell r="AP899" t="str">
            <v>-</v>
          </cell>
          <cell r="AQ899" t="str">
            <v>-</v>
          </cell>
          <cell r="AR899" t="str">
            <v>-</v>
          </cell>
          <cell r="AS899" t="str">
            <v>-</v>
          </cell>
          <cell r="AT899" t="str">
            <v>-</v>
          </cell>
          <cell r="AU899" t="str">
            <v>-</v>
          </cell>
          <cell r="AV899" t="str">
            <v>-</v>
          </cell>
          <cell r="AW899">
            <v>1</v>
          </cell>
          <cell r="AX899" t="str">
            <v>-</v>
          </cell>
          <cell r="AY899">
            <v>1</v>
          </cell>
          <cell r="AZ899">
            <v>1</v>
          </cell>
          <cell r="BA899">
            <v>1</v>
          </cell>
          <cell r="BB899" t="str">
            <v>MO20</v>
          </cell>
          <cell r="BC899">
            <v>10</v>
          </cell>
          <cell r="BD899">
            <v>1</v>
          </cell>
          <cell r="BE899" t="str">
            <v>MO10</v>
          </cell>
          <cell r="BF899">
            <v>10</v>
          </cell>
          <cell r="BG899" t="str">
            <v>-</v>
          </cell>
          <cell r="BH899" t="str">
            <v>-</v>
          </cell>
          <cell r="BI899" t="str">
            <v>-</v>
          </cell>
          <cell r="BJ899" t="str">
            <v>-</v>
          </cell>
          <cell r="BK899" t="str">
            <v>-</v>
          </cell>
          <cell r="BL899" t="str">
            <v>-</v>
          </cell>
          <cell r="BM899" t="str">
            <v>-</v>
          </cell>
          <cell r="BN899" t="str">
            <v>-</v>
          </cell>
          <cell r="BO899" t="str">
            <v>-</v>
          </cell>
          <cell r="BP899" t="str">
            <v>-</v>
          </cell>
          <cell r="BQ899" t="str">
            <v>-</v>
          </cell>
          <cell r="BR899">
            <v>144330</v>
          </cell>
          <cell r="BS899">
            <v>0</v>
          </cell>
          <cell r="BT899">
            <v>0</v>
          </cell>
          <cell r="BU899">
            <v>0</v>
          </cell>
          <cell r="BW899" t="str">
            <v>Administracion, Imprevistos, Utilidad (AIU)</v>
          </cell>
          <cell r="BX899">
            <v>0</v>
          </cell>
          <cell r="BY899">
            <v>0</v>
          </cell>
          <cell r="BZ899">
            <v>0</v>
          </cell>
          <cell r="CA899">
            <v>0</v>
          </cell>
        </row>
        <row r="900">
          <cell r="D900" t="str">
            <v>Suministro e Instalación de Hidrante tipo Milán EB Ø3'' (Incluye Excavación, Válvula, Codo 90 y Niples) AWWA C-502/503</v>
          </cell>
          <cell r="E900" t="str">
            <v>UND</v>
          </cell>
          <cell r="F900" t="str">
            <v>MG501</v>
          </cell>
          <cell r="G900">
            <v>0.3</v>
          </cell>
          <cell r="H900" t="str">
            <v>-</v>
          </cell>
          <cell r="I900" t="str">
            <v>-</v>
          </cell>
          <cell r="J900" t="str">
            <v>-</v>
          </cell>
          <cell r="K900" t="str">
            <v>-</v>
          </cell>
          <cell r="L900" t="str">
            <v>-</v>
          </cell>
          <cell r="M900" t="str">
            <v>-</v>
          </cell>
          <cell r="N900" t="str">
            <v>-</v>
          </cell>
          <cell r="O900" t="str">
            <v>-</v>
          </cell>
          <cell r="P900" t="str">
            <v>IGA3027</v>
          </cell>
          <cell r="Q900">
            <v>1</v>
          </cell>
          <cell r="R900" t="str">
            <v>C5182</v>
          </cell>
          <cell r="S900">
            <v>3</v>
          </cell>
          <cell r="T900" t="str">
            <v>-</v>
          </cell>
          <cell r="U900" t="str">
            <v>-</v>
          </cell>
          <cell r="V900" t="str">
            <v>-</v>
          </cell>
          <cell r="W900" t="str">
            <v>-</v>
          </cell>
          <cell r="X900" t="str">
            <v>-</v>
          </cell>
          <cell r="Y900" t="str">
            <v>-</v>
          </cell>
          <cell r="Z900" t="str">
            <v>-</v>
          </cell>
          <cell r="AA900" t="str">
            <v>-</v>
          </cell>
          <cell r="AB900" t="str">
            <v>-</v>
          </cell>
          <cell r="AC900" t="str">
            <v>-</v>
          </cell>
          <cell r="AD900" t="str">
            <v>-</v>
          </cell>
          <cell r="AE900" t="str">
            <v>-</v>
          </cell>
          <cell r="AF900" t="str">
            <v>-</v>
          </cell>
          <cell r="AG900" t="str">
            <v>-</v>
          </cell>
          <cell r="AH900" t="str">
            <v>-</v>
          </cell>
          <cell r="AI900" t="str">
            <v>-</v>
          </cell>
          <cell r="AJ900">
            <v>0</v>
          </cell>
          <cell r="AK900" t="str">
            <v>-</v>
          </cell>
          <cell r="AL900" t="str">
            <v>-</v>
          </cell>
          <cell r="AM900" t="str">
            <v>-</v>
          </cell>
          <cell r="AN900" t="str">
            <v>-</v>
          </cell>
          <cell r="AO900" t="str">
            <v>-</v>
          </cell>
          <cell r="AP900" t="str">
            <v>-</v>
          </cell>
          <cell r="AQ900" t="str">
            <v>-</v>
          </cell>
          <cell r="AR900" t="str">
            <v>-</v>
          </cell>
          <cell r="AS900" t="str">
            <v>-</v>
          </cell>
          <cell r="AT900" t="str">
            <v>-</v>
          </cell>
          <cell r="AU900" t="str">
            <v>-</v>
          </cell>
          <cell r="AV900" t="str">
            <v>-</v>
          </cell>
          <cell r="AW900">
            <v>1</v>
          </cell>
          <cell r="AX900" t="str">
            <v>-</v>
          </cell>
          <cell r="AY900">
            <v>1</v>
          </cell>
          <cell r="AZ900">
            <v>1</v>
          </cell>
          <cell r="BA900">
            <v>1</v>
          </cell>
          <cell r="BB900" t="str">
            <v>MO20</v>
          </cell>
          <cell r="BC900">
            <v>1</v>
          </cell>
          <cell r="BD900">
            <v>2</v>
          </cell>
          <cell r="BE900" t="str">
            <v>MO10</v>
          </cell>
          <cell r="BF900">
            <v>1</v>
          </cell>
          <cell r="BG900" t="str">
            <v>-</v>
          </cell>
          <cell r="BH900" t="str">
            <v>-</v>
          </cell>
          <cell r="BI900" t="str">
            <v>-</v>
          </cell>
          <cell r="BJ900" t="str">
            <v>-</v>
          </cell>
          <cell r="BK900" t="str">
            <v>-</v>
          </cell>
          <cell r="BL900" t="str">
            <v>-</v>
          </cell>
          <cell r="BM900" t="str">
            <v>-</v>
          </cell>
          <cell r="BN900" t="str">
            <v>-</v>
          </cell>
          <cell r="BO900" t="str">
            <v>-</v>
          </cell>
          <cell r="BP900" t="str">
            <v>-</v>
          </cell>
          <cell r="BQ900" t="str">
            <v>-</v>
          </cell>
          <cell r="BR900">
            <v>2041626</v>
          </cell>
          <cell r="BS900">
            <v>0</v>
          </cell>
          <cell r="BT900">
            <v>2041626</v>
          </cell>
          <cell r="BU900">
            <v>0</v>
          </cell>
          <cell r="BW900" t="str">
            <v>Administracion, Imprevistos, Utilidad (AIU)</v>
          </cell>
          <cell r="BX900">
            <v>0</v>
          </cell>
          <cell r="BY900">
            <v>0</v>
          </cell>
          <cell r="BZ900">
            <v>0</v>
          </cell>
          <cell r="CA900">
            <v>0</v>
          </cell>
        </row>
        <row r="901">
          <cell r="D901" t="str">
            <v>Suministro e instalacion de luminaria exterior en el poste de concreto (luminaria tipo hoirizontal con bombillo de sodio de 110 V reactancia para 220 volteos incluye soporte para montar en poste y con foto celda.</v>
          </cell>
          <cell r="E901" t="str">
            <v>Un</v>
          </cell>
          <cell r="F901" t="str">
            <v>MG501</v>
          </cell>
          <cell r="G901">
            <v>0.05</v>
          </cell>
          <cell r="H901" t="str">
            <v>-</v>
          </cell>
          <cell r="I901" t="str">
            <v>-</v>
          </cell>
          <cell r="J901" t="str">
            <v>-</v>
          </cell>
          <cell r="K901" t="str">
            <v>-</v>
          </cell>
          <cell r="L901" t="str">
            <v>-</v>
          </cell>
          <cell r="M901" t="str">
            <v>-</v>
          </cell>
          <cell r="N901" t="str">
            <v>-</v>
          </cell>
          <cell r="O901" t="str">
            <v>-</v>
          </cell>
          <cell r="P901" t="str">
            <v>C5240</v>
          </cell>
          <cell r="Q901">
            <v>1</v>
          </cell>
          <cell r="R901" t="str">
            <v>C5241</v>
          </cell>
          <cell r="S901">
            <v>1</v>
          </cell>
          <cell r="T901" t="str">
            <v>-</v>
          </cell>
          <cell r="U901" t="str">
            <v>-</v>
          </cell>
          <cell r="V901" t="str">
            <v>-</v>
          </cell>
          <cell r="W901" t="str">
            <v>-</v>
          </cell>
          <cell r="X901" t="str">
            <v>-</v>
          </cell>
          <cell r="Y901" t="str">
            <v>-</v>
          </cell>
          <cell r="Z901" t="str">
            <v>-</v>
          </cell>
          <cell r="AA901" t="str">
            <v>-</v>
          </cell>
          <cell r="AB901" t="str">
            <v>-</v>
          </cell>
          <cell r="AC901" t="str">
            <v>-</v>
          </cell>
          <cell r="AD901" t="str">
            <v>-</v>
          </cell>
          <cell r="AE901" t="str">
            <v>-</v>
          </cell>
          <cell r="AF901" t="str">
            <v>-</v>
          </cell>
          <cell r="AG901" t="str">
            <v>-</v>
          </cell>
          <cell r="AH901" t="str">
            <v>-</v>
          </cell>
          <cell r="AI901" t="str">
            <v>-</v>
          </cell>
          <cell r="AJ901">
            <v>0</v>
          </cell>
          <cell r="AK901" t="str">
            <v>-</v>
          </cell>
          <cell r="AL901" t="str">
            <v>-</v>
          </cell>
          <cell r="AM901" t="str">
            <v>-</v>
          </cell>
          <cell r="AN901" t="str">
            <v>-</v>
          </cell>
          <cell r="AO901" t="str">
            <v>-</v>
          </cell>
          <cell r="AP901" t="str">
            <v>-</v>
          </cell>
          <cell r="AQ901" t="str">
            <v>-</v>
          </cell>
          <cell r="AR901" t="str">
            <v>-</v>
          </cell>
          <cell r="AS901" t="str">
            <v>-</v>
          </cell>
          <cell r="AT901" t="str">
            <v>-</v>
          </cell>
          <cell r="AU901" t="str">
            <v>-</v>
          </cell>
          <cell r="AV901" t="str">
            <v>-</v>
          </cell>
          <cell r="AW901">
            <v>1</v>
          </cell>
          <cell r="AX901" t="str">
            <v>-</v>
          </cell>
          <cell r="AY901">
            <v>1</v>
          </cell>
          <cell r="AZ901">
            <v>1</v>
          </cell>
          <cell r="BA901">
            <v>1</v>
          </cell>
          <cell r="BB901" t="str">
            <v>MO29</v>
          </cell>
          <cell r="BC901">
            <v>2</v>
          </cell>
          <cell r="BD901">
            <v>1</v>
          </cell>
          <cell r="BE901" t="str">
            <v>MO30</v>
          </cell>
          <cell r="BF901">
            <v>2</v>
          </cell>
          <cell r="BG901" t="str">
            <v>-</v>
          </cell>
          <cell r="BH901" t="str">
            <v>-</v>
          </cell>
          <cell r="BI901" t="str">
            <v>-</v>
          </cell>
          <cell r="BJ901" t="str">
            <v>-</v>
          </cell>
          <cell r="BK901" t="str">
            <v>-</v>
          </cell>
          <cell r="BL901" t="str">
            <v>-</v>
          </cell>
          <cell r="BM901" t="str">
            <v>-</v>
          </cell>
          <cell r="BN901" t="str">
            <v>-</v>
          </cell>
          <cell r="BO901" t="str">
            <v>-</v>
          </cell>
          <cell r="BP901" t="str">
            <v>-</v>
          </cell>
          <cell r="BQ901" t="str">
            <v>-</v>
          </cell>
          <cell r="BR901">
            <v>388178</v>
          </cell>
          <cell r="BS901">
            <v>0</v>
          </cell>
          <cell r="BT901">
            <v>388178</v>
          </cell>
          <cell r="BU901">
            <v>0</v>
          </cell>
          <cell r="BW901" t="str">
            <v>Administracion, Imprevistos, Utilidad (AIU)</v>
          </cell>
          <cell r="BX901">
            <v>0</v>
          </cell>
          <cell r="BY901">
            <v>0</v>
          </cell>
          <cell r="BZ901">
            <v>0</v>
          </cell>
          <cell r="CA901">
            <v>0</v>
          </cell>
        </row>
        <row r="902">
          <cell r="D902" t="str">
            <v xml:space="preserve">Suministro e instalación de luminaria exterior en el poste de concreto (luminaria tipo horizontal con bombillo de sodio de 150 voltios reactancia para 220 voltios incluir soporte para montar en poste y con foto celda. </v>
          </cell>
          <cell r="E902" t="str">
            <v>Un</v>
          </cell>
          <cell r="F902" t="str">
            <v>MG501</v>
          </cell>
          <cell r="G902">
            <v>0.05</v>
          </cell>
          <cell r="H902" t="str">
            <v>-</v>
          </cell>
          <cell r="I902" t="str">
            <v>-</v>
          </cell>
          <cell r="J902" t="str">
            <v>-</v>
          </cell>
          <cell r="K902" t="str">
            <v>-</v>
          </cell>
          <cell r="L902" t="str">
            <v>-</v>
          </cell>
          <cell r="M902" t="str">
            <v>-</v>
          </cell>
          <cell r="N902" t="str">
            <v>-</v>
          </cell>
          <cell r="O902" t="str">
            <v>-</v>
          </cell>
          <cell r="P902" t="str">
            <v>C5375</v>
          </cell>
          <cell r="Q902">
            <v>1</v>
          </cell>
          <cell r="R902" t="str">
            <v>C5241</v>
          </cell>
          <cell r="S902">
            <v>1</v>
          </cell>
          <cell r="T902" t="str">
            <v>-</v>
          </cell>
          <cell r="U902" t="str">
            <v>-</v>
          </cell>
          <cell r="V902" t="str">
            <v>-</v>
          </cell>
          <cell r="W902" t="str">
            <v>-</v>
          </cell>
          <cell r="X902" t="str">
            <v>-</v>
          </cell>
          <cell r="Y902" t="str">
            <v>-</v>
          </cell>
          <cell r="Z902" t="str">
            <v>-</v>
          </cell>
          <cell r="AA902" t="str">
            <v>-</v>
          </cell>
          <cell r="AB902" t="str">
            <v>-</v>
          </cell>
          <cell r="AC902" t="str">
            <v>-</v>
          </cell>
          <cell r="AD902" t="str">
            <v>-</v>
          </cell>
          <cell r="AE902" t="str">
            <v>-</v>
          </cell>
          <cell r="AF902" t="str">
            <v>-</v>
          </cell>
          <cell r="AG902" t="str">
            <v>-</v>
          </cell>
          <cell r="AH902" t="str">
            <v>-</v>
          </cell>
          <cell r="AI902" t="str">
            <v>-</v>
          </cell>
          <cell r="AJ902">
            <v>0</v>
          </cell>
          <cell r="AK902" t="str">
            <v>-</v>
          </cell>
          <cell r="AL902" t="str">
            <v>-</v>
          </cell>
          <cell r="AM902" t="str">
            <v>-</v>
          </cell>
          <cell r="AN902" t="str">
            <v>-</v>
          </cell>
          <cell r="AO902" t="str">
            <v>-</v>
          </cell>
          <cell r="AP902" t="str">
            <v>-</v>
          </cell>
          <cell r="AQ902" t="str">
            <v>-</v>
          </cell>
          <cell r="AR902" t="str">
            <v>-</v>
          </cell>
          <cell r="AS902" t="str">
            <v>-</v>
          </cell>
          <cell r="AT902" t="str">
            <v>-</v>
          </cell>
          <cell r="AU902" t="str">
            <v>-</v>
          </cell>
          <cell r="AV902" t="str">
            <v>-</v>
          </cell>
          <cell r="AW902">
            <v>1</v>
          </cell>
          <cell r="AX902" t="str">
            <v>-</v>
          </cell>
          <cell r="AY902">
            <v>1</v>
          </cell>
          <cell r="AZ902">
            <v>1</v>
          </cell>
          <cell r="BA902">
            <v>1</v>
          </cell>
          <cell r="BB902" t="str">
            <v>MO29</v>
          </cell>
          <cell r="BC902">
            <v>2</v>
          </cell>
          <cell r="BD902">
            <v>1</v>
          </cell>
          <cell r="BE902" t="str">
            <v>MO30</v>
          </cell>
          <cell r="BF902">
            <v>2</v>
          </cell>
          <cell r="BG902" t="str">
            <v>-</v>
          </cell>
          <cell r="BH902" t="str">
            <v>-</v>
          </cell>
          <cell r="BI902" t="str">
            <v>-</v>
          </cell>
          <cell r="BJ902" t="str">
            <v>-</v>
          </cell>
          <cell r="BK902" t="str">
            <v>-</v>
          </cell>
          <cell r="BL902" t="str">
            <v>-</v>
          </cell>
          <cell r="BM902" t="str">
            <v>-</v>
          </cell>
          <cell r="BN902" t="str">
            <v>-</v>
          </cell>
          <cell r="BO902" t="str">
            <v>-</v>
          </cell>
          <cell r="BP902" t="str">
            <v>-</v>
          </cell>
          <cell r="BQ902" t="str">
            <v>-</v>
          </cell>
          <cell r="BR902">
            <v>430537</v>
          </cell>
          <cell r="BS902">
            <v>0</v>
          </cell>
          <cell r="BT902">
            <v>0</v>
          </cell>
          <cell r="BU902">
            <v>0</v>
          </cell>
          <cell r="BW902" t="str">
            <v>Administracion, Imprevistos, Utilidad (AIU)</v>
          </cell>
          <cell r="BX902">
            <v>0</v>
          </cell>
          <cell r="BY902">
            <v>0</v>
          </cell>
          <cell r="BZ902">
            <v>0</v>
          </cell>
          <cell r="CA902">
            <v>0</v>
          </cell>
        </row>
        <row r="903">
          <cell r="D903" t="str">
            <v>Suministro e instalacion de macromedidores 3"</v>
          </cell>
          <cell r="E903" t="str">
            <v>unidad</v>
          </cell>
          <cell r="F903" t="str">
            <v>MG501</v>
          </cell>
          <cell r="G903">
            <v>0.1</v>
          </cell>
          <cell r="H903" t="str">
            <v>-</v>
          </cell>
          <cell r="I903" t="str">
            <v>-</v>
          </cell>
          <cell r="J903" t="str">
            <v>-</v>
          </cell>
          <cell r="K903" t="str">
            <v>-</v>
          </cell>
          <cell r="L903" t="str">
            <v>-</v>
          </cell>
          <cell r="M903" t="str">
            <v>-</v>
          </cell>
          <cell r="N903" t="str">
            <v>-</v>
          </cell>
          <cell r="O903" t="str">
            <v>-</v>
          </cell>
          <cell r="P903" t="str">
            <v>C5050</v>
          </cell>
          <cell r="Q903">
            <v>1</v>
          </cell>
          <cell r="R903" t="str">
            <v>-</v>
          </cell>
          <cell r="S903" t="str">
            <v>-</v>
          </cell>
          <cell r="T903" t="str">
            <v>-</v>
          </cell>
          <cell r="U903" t="str">
            <v>-</v>
          </cell>
          <cell r="V903" t="str">
            <v>-</v>
          </cell>
          <cell r="W903" t="str">
            <v>-</v>
          </cell>
          <cell r="X903" t="str">
            <v>-</v>
          </cell>
          <cell r="Y903" t="str">
            <v>-</v>
          </cell>
          <cell r="Z903" t="str">
            <v>-</v>
          </cell>
          <cell r="AA903" t="str">
            <v>-</v>
          </cell>
          <cell r="AB903" t="str">
            <v>-</v>
          </cell>
          <cell r="AC903" t="str">
            <v>-</v>
          </cell>
          <cell r="AD903" t="str">
            <v>-</v>
          </cell>
          <cell r="AE903" t="str">
            <v>-</v>
          </cell>
          <cell r="AF903" t="str">
            <v>-</v>
          </cell>
          <cell r="AG903" t="str">
            <v>-</v>
          </cell>
          <cell r="AH903" t="str">
            <v>-</v>
          </cell>
          <cell r="AI903" t="str">
            <v>-</v>
          </cell>
          <cell r="AJ903">
            <v>0</v>
          </cell>
          <cell r="AK903" t="str">
            <v>-</v>
          </cell>
          <cell r="AL903" t="str">
            <v>-</v>
          </cell>
          <cell r="AM903" t="str">
            <v>-</v>
          </cell>
          <cell r="AN903" t="str">
            <v>-</v>
          </cell>
          <cell r="AO903" t="str">
            <v>-</v>
          </cell>
          <cell r="AP903" t="str">
            <v>-</v>
          </cell>
          <cell r="AQ903" t="str">
            <v>-</v>
          </cell>
          <cell r="AR903" t="str">
            <v>-</v>
          </cell>
          <cell r="AS903" t="str">
            <v>-</v>
          </cell>
          <cell r="AT903" t="str">
            <v>-</v>
          </cell>
          <cell r="AU903" t="str">
            <v>-</v>
          </cell>
          <cell r="AV903" t="str">
            <v>-</v>
          </cell>
          <cell r="AW903">
            <v>1</v>
          </cell>
          <cell r="AX903" t="str">
            <v>-</v>
          </cell>
          <cell r="AY903">
            <v>1</v>
          </cell>
          <cell r="AZ903">
            <v>1</v>
          </cell>
          <cell r="BA903">
            <v>1</v>
          </cell>
          <cell r="BB903" t="str">
            <v>MO20</v>
          </cell>
          <cell r="BC903">
            <v>1</v>
          </cell>
          <cell r="BD903">
            <v>1</v>
          </cell>
          <cell r="BE903" t="str">
            <v>MO10</v>
          </cell>
          <cell r="BF903">
            <v>1</v>
          </cell>
          <cell r="BG903" t="str">
            <v>-</v>
          </cell>
          <cell r="BH903" t="str">
            <v>-</v>
          </cell>
          <cell r="BI903" t="str">
            <v>-</v>
          </cell>
          <cell r="BJ903" t="str">
            <v>-</v>
          </cell>
          <cell r="BK903" t="str">
            <v>-</v>
          </cell>
          <cell r="BL903" t="str">
            <v>-</v>
          </cell>
          <cell r="BM903" t="str">
            <v>-</v>
          </cell>
          <cell r="BN903" t="str">
            <v>-</v>
          </cell>
          <cell r="BO903" t="str">
            <v>-</v>
          </cell>
          <cell r="BP903" t="str">
            <v>-</v>
          </cell>
          <cell r="BQ903" t="str">
            <v>-</v>
          </cell>
          <cell r="BR903">
            <v>1350125</v>
          </cell>
          <cell r="BS903">
            <v>0</v>
          </cell>
          <cell r="BT903">
            <v>1350125</v>
          </cell>
          <cell r="BU903">
            <v>0</v>
          </cell>
          <cell r="BW903" t="str">
            <v>Administracion, Imprevistos, Utilidad (AIU)</v>
          </cell>
          <cell r="BX903">
            <v>0</v>
          </cell>
          <cell r="BY903">
            <v>0</v>
          </cell>
          <cell r="BZ903">
            <v>0</v>
          </cell>
          <cell r="CA903">
            <v>0</v>
          </cell>
        </row>
        <row r="904">
          <cell r="D904" t="str">
            <v>SUMINISTRO E INSTALACIÓN  MACROMEDIDOR 3" (INCLUYE ACCESORIOS Y CAJA EN CONCRETO REFORZADO 0.70mX0.70m h= 0.50m)</v>
          </cell>
          <cell r="E904" t="str">
            <v>unidad</v>
          </cell>
          <cell r="F904" t="str">
            <v>MG501</v>
          </cell>
          <cell r="G904">
            <v>0.1</v>
          </cell>
          <cell r="H904" t="str">
            <v>-</v>
          </cell>
          <cell r="I904" t="str">
            <v>-</v>
          </cell>
          <cell r="J904" t="str">
            <v>-</v>
          </cell>
          <cell r="K904" t="str">
            <v>-</v>
          </cell>
          <cell r="L904" t="str">
            <v>-</v>
          </cell>
          <cell r="M904" t="str">
            <v>-</v>
          </cell>
          <cell r="N904" t="str">
            <v>-</v>
          </cell>
          <cell r="O904" t="str">
            <v>-</v>
          </cell>
          <cell r="P904" t="str">
            <v>C5050</v>
          </cell>
          <cell r="Q904">
            <v>1</v>
          </cell>
          <cell r="R904" t="str">
            <v>IGE1096</v>
          </cell>
          <cell r="S904">
            <v>0.45</v>
          </cell>
          <cell r="T904" t="str">
            <v>IGA3034</v>
          </cell>
          <cell r="U904">
            <v>0.45</v>
          </cell>
          <cell r="V904" t="str">
            <v>IGV2038</v>
          </cell>
          <cell r="W904">
            <v>10</v>
          </cell>
          <cell r="X904" t="str">
            <v>IGE1008</v>
          </cell>
          <cell r="Y904">
            <v>30</v>
          </cell>
          <cell r="Z904" t="str">
            <v>-</v>
          </cell>
          <cell r="AA904" t="str">
            <v>-</v>
          </cell>
          <cell r="AB904" t="str">
            <v>-</v>
          </cell>
          <cell r="AC904" t="str">
            <v>-</v>
          </cell>
          <cell r="AD904" t="str">
            <v>-</v>
          </cell>
          <cell r="AE904" t="str">
            <v>-</v>
          </cell>
          <cell r="AF904" t="str">
            <v>-</v>
          </cell>
          <cell r="AG904" t="str">
            <v>-</v>
          </cell>
          <cell r="AH904" t="str">
            <v>-</v>
          </cell>
          <cell r="AI904" t="str">
            <v>-</v>
          </cell>
          <cell r="AJ904">
            <v>0</v>
          </cell>
          <cell r="AK904" t="str">
            <v>-</v>
          </cell>
          <cell r="AL904" t="str">
            <v>-</v>
          </cell>
          <cell r="AM904" t="str">
            <v>-</v>
          </cell>
          <cell r="AN904" t="str">
            <v>-</v>
          </cell>
          <cell r="AO904" t="str">
            <v>-</v>
          </cell>
          <cell r="AP904" t="str">
            <v>-</v>
          </cell>
          <cell r="AQ904" t="str">
            <v>-</v>
          </cell>
          <cell r="AR904" t="str">
            <v>-</v>
          </cell>
          <cell r="AS904" t="str">
            <v>-</v>
          </cell>
          <cell r="AT904" t="str">
            <v>-</v>
          </cell>
          <cell r="AU904" t="str">
            <v>-</v>
          </cell>
          <cell r="AV904" t="str">
            <v>-</v>
          </cell>
          <cell r="AW904">
            <v>1</v>
          </cell>
          <cell r="AX904" t="str">
            <v>-</v>
          </cell>
          <cell r="AY904">
            <v>1</v>
          </cell>
          <cell r="AZ904">
            <v>1</v>
          </cell>
          <cell r="BA904">
            <v>1</v>
          </cell>
          <cell r="BB904" t="str">
            <v>MO20</v>
          </cell>
          <cell r="BC904">
            <v>0.3</v>
          </cell>
          <cell r="BD904">
            <v>1</v>
          </cell>
          <cell r="BE904" t="str">
            <v>MO10</v>
          </cell>
          <cell r="BF904">
            <v>0.3</v>
          </cell>
          <cell r="BG904" t="str">
            <v>-</v>
          </cell>
          <cell r="BH904" t="str">
            <v>-</v>
          </cell>
          <cell r="BI904" t="str">
            <v>-</v>
          </cell>
          <cell r="BJ904" t="str">
            <v>-</v>
          </cell>
          <cell r="BK904" t="str">
            <v>-</v>
          </cell>
          <cell r="BL904" t="str">
            <v>-</v>
          </cell>
          <cell r="BM904" t="str">
            <v>-</v>
          </cell>
          <cell r="BN904" t="str">
            <v>-</v>
          </cell>
          <cell r="BO904" t="str">
            <v>-</v>
          </cell>
          <cell r="BP904" t="str">
            <v>-</v>
          </cell>
          <cell r="BQ904" t="str">
            <v>-</v>
          </cell>
          <cell r="BR904">
            <v>2056904</v>
          </cell>
          <cell r="BS904">
            <v>0</v>
          </cell>
          <cell r="BT904">
            <v>2056904</v>
          </cell>
          <cell r="BU904">
            <v>0</v>
          </cell>
          <cell r="BW904" t="str">
            <v>Administracion, Imprevistos, Utilidad (AIU)</v>
          </cell>
          <cell r="BX904">
            <v>0</v>
          </cell>
          <cell r="BY904">
            <v>0</v>
          </cell>
          <cell r="BZ904">
            <v>0</v>
          </cell>
          <cell r="CA904">
            <v>0</v>
          </cell>
        </row>
        <row r="905">
          <cell r="D905" t="str">
            <v>SUMINISTRO E INSTALACIÓN  MACROMEDIDOR 2" (INCLUYE ACCESORIOS Y CAJA EN CONCRETO REFORZADO 0.70mX0.70m h= 0.50m)</v>
          </cell>
          <cell r="E905" t="str">
            <v>unidad</v>
          </cell>
          <cell r="F905" t="str">
            <v>MG501</v>
          </cell>
          <cell r="G905">
            <v>0.1</v>
          </cell>
          <cell r="H905" t="str">
            <v>-</v>
          </cell>
          <cell r="I905" t="str">
            <v>-</v>
          </cell>
          <cell r="J905" t="str">
            <v>-</v>
          </cell>
          <cell r="K905" t="str">
            <v>-</v>
          </cell>
          <cell r="L905" t="str">
            <v>-</v>
          </cell>
          <cell r="M905" t="str">
            <v>-</v>
          </cell>
          <cell r="N905" t="str">
            <v>-</v>
          </cell>
          <cell r="O905" t="str">
            <v>-</v>
          </cell>
          <cell r="P905" t="str">
            <v>C5654</v>
          </cell>
          <cell r="Q905">
            <v>1</v>
          </cell>
          <cell r="R905" t="str">
            <v>IGE1096</v>
          </cell>
          <cell r="S905">
            <v>0.45</v>
          </cell>
          <cell r="T905" t="str">
            <v>IGA3034</v>
          </cell>
          <cell r="U905">
            <v>0.45</v>
          </cell>
          <cell r="V905" t="str">
            <v>IGV2038</v>
          </cell>
          <cell r="W905">
            <v>10</v>
          </cell>
          <cell r="X905" t="str">
            <v>IGE1008</v>
          </cell>
          <cell r="Y905">
            <v>30</v>
          </cell>
          <cell r="Z905" t="str">
            <v>-</v>
          </cell>
          <cell r="AA905" t="str">
            <v>-</v>
          </cell>
          <cell r="AB905" t="str">
            <v>-</v>
          </cell>
          <cell r="AC905" t="str">
            <v>-</v>
          </cell>
          <cell r="AD905" t="str">
            <v>-</v>
          </cell>
          <cell r="AE905" t="str">
            <v>-</v>
          </cell>
          <cell r="AF905" t="str">
            <v>-</v>
          </cell>
          <cell r="AG905" t="str">
            <v>-</v>
          </cell>
          <cell r="AH905" t="str">
            <v>-</v>
          </cell>
          <cell r="AI905" t="str">
            <v>-</v>
          </cell>
          <cell r="AJ905">
            <v>0</v>
          </cell>
          <cell r="AK905" t="str">
            <v>-</v>
          </cell>
          <cell r="AL905" t="str">
            <v>-</v>
          </cell>
          <cell r="AM905" t="str">
            <v>-</v>
          </cell>
          <cell r="AN905" t="str">
            <v>-</v>
          </cell>
          <cell r="AO905" t="str">
            <v>-</v>
          </cell>
          <cell r="AP905" t="str">
            <v>-</v>
          </cell>
          <cell r="AQ905" t="str">
            <v>-</v>
          </cell>
          <cell r="AR905" t="str">
            <v>-</v>
          </cell>
          <cell r="AS905" t="str">
            <v>-</v>
          </cell>
          <cell r="AT905" t="str">
            <v>-</v>
          </cell>
          <cell r="AU905" t="str">
            <v>-</v>
          </cell>
          <cell r="AV905" t="str">
            <v>-</v>
          </cell>
          <cell r="AW905">
            <v>1</v>
          </cell>
          <cell r="AX905" t="str">
            <v>-</v>
          </cell>
          <cell r="AY905">
            <v>1</v>
          </cell>
          <cell r="AZ905">
            <v>1</v>
          </cell>
          <cell r="BA905">
            <v>1</v>
          </cell>
          <cell r="BB905" t="str">
            <v>MO20</v>
          </cell>
          <cell r="BC905">
            <v>0.3</v>
          </cell>
          <cell r="BD905">
            <v>1</v>
          </cell>
          <cell r="BE905" t="str">
            <v>MO10</v>
          </cell>
          <cell r="BF905">
            <v>0.3</v>
          </cell>
          <cell r="BG905" t="str">
            <v>-</v>
          </cell>
          <cell r="BH905" t="str">
            <v>-</v>
          </cell>
          <cell r="BI905" t="str">
            <v>-</v>
          </cell>
          <cell r="BJ905" t="str">
            <v>-</v>
          </cell>
          <cell r="BK905" t="str">
            <v>-</v>
          </cell>
          <cell r="BL905" t="str">
            <v>-</v>
          </cell>
          <cell r="BM905" t="str">
            <v>-</v>
          </cell>
          <cell r="BN905" t="str">
            <v>-</v>
          </cell>
          <cell r="BO905" t="str">
            <v>-</v>
          </cell>
          <cell r="BP905" t="str">
            <v>-</v>
          </cell>
          <cell r="BQ905" t="str">
            <v>-</v>
          </cell>
          <cell r="BR905">
            <v>1656904</v>
          </cell>
          <cell r="BS905">
            <v>0</v>
          </cell>
          <cell r="BT905">
            <v>1656904</v>
          </cell>
          <cell r="BU905">
            <v>0</v>
          </cell>
          <cell r="BW905" t="str">
            <v>Administracion, Imprevistos, Utilidad (AIU)</v>
          </cell>
          <cell r="BX905">
            <v>0</v>
          </cell>
          <cell r="BY905">
            <v>0</v>
          </cell>
          <cell r="BZ905">
            <v>0</v>
          </cell>
          <cell r="CA905">
            <v>0</v>
          </cell>
        </row>
        <row r="906">
          <cell r="D906" t="str">
            <v>Suministro e instalacion de Módulos de sedimentaccion acelerada tipo colmena de 1,04m de alto, se trata de placas inclinadas en PRFV a 60º y separadas a 0.05cm,cal. 40(0.8mm) con hexágonos de 0,06 m x 0,06 m.</v>
          </cell>
          <cell r="E906" t="str">
            <v>M2</v>
          </cell>
          <cell r="F906" t="str">
            <v>MG501</v>
          </cell>
          <cell r="G906">
            <v>0.05</v>
          </cell>
          <cell r="H906" t="str">
            <v>-</v>
          </cell>
          <cell r="I906" t="str">
            <v>-</v>
          </cell>
          <cell r="J906" t="str">
            <v>-</v>
          </cell>
          <cell r="K906" t="str">
            <v>-</v>
          </cell>
          <cell r="L906" t="str">
            <v>-</v>
          </cell>
          <cell r="M906" t="str">
            <v>-</v>
          </cell>
          <cell r="N906" t="str">
            <v>-</v>
          </cell>
          <cell r="O906" t="str">
            <v>-</v>
          </cell>
          <cell r="P906" t="str">
            <v>C5115</v>
          </cell>
          <cell r="Q906">
            <v>1</v>
          </cell>
          <cell r="R906" t="str">
            <v>-</v>
          </cell>
          <cell r="S906" t="str">
            <v>-</v>
          </cell>
          <cell r="T906" t="str">
            <v>-</v>
          </cell>
          <cell r="U906" t="str">
            <v>-</v>
          </cell>
          <cell r="V906" t="str">
            <v>-</v>
          </cell>
          <cell r="W906" t="str">
            <v>-</v>
          </cell>
          <cell r="X906" t="str">
            <v>-</v>
          </cell>
          <cell r="Y906" t="str">
            <v>-</v>
          </cell>
          <cell r="Z906" t="str">
            <v>-</v>
          </cell>
          <cell r="AA906" t="str">
            <v>-</v>
          </cell>
          <cell r="AB906" t="str">
            <v>-</v>
          </cell>
          <cell r="AC906" t="str">
            <v>-</v>
          </cell>
          <cell r="AD906" t="str">
            <v>-</v>
          </cell>
          <cell r="AE906" t="str">
            <v>-</v>
          </cell>
          <cell r="AF906" t="str">
            <v>-</v>
          </cell>
          <cell r="AG906" t="str">
            <v>-</v>
          </cell>
          <cell r="AH906" t="str">
            <v>-</v>
          </cell>
          <cell r="AI906" t="str">
            <v>-</v>
          </cell>
          <cell r="AJ906">
            <v>0</v>
          </cell>
          <cell r="AK906" t="str">
            <v>-</v>
          </cell>
          <cell r="AL906" t="str">
            <v>-</v>
          </cell>
          <cell r="AM906" t="str">
            <v>-</v>
          </cell>
          <cell r="AN906" t="str">
            <v>-</v>
          </cell>
          <cell r="AO906" t="str">
            <v>-</v>
          </cell>
          <cell r="AP906" t="str">
            <v>-</v>
          </cell>
          <cell r="AQ906" t="str">
            <v>-</v>
          </cell>
          <cell r="AR906" t="str">
            <v>-</v>
          </cell>
          <cell r="AS906" t="str">
            <v>-</v>
          </cell>
          <cell r="AT906" t="str">
            <v>-</v>
          </cell>
          <cell r="AU906" t="str">
            <v>-</v>
          </cell>
          <cell r="AV906" t="str">
            <v>-</v>
          </cell>
          <cell r="AW906">
            <v>1</v>
          </cell>
          <cell r="AX906" t="str">
            <v>-</v>
          </cell>
          <cell r="AY906">
            <v>1</v>
          </cell>
          <cell r="AZ906">
            <v>1</v>
          </cell>
          <cell r="BA906">
            <v>1</v>
          </cell>
          <cell r="BB906" t="str">
            <v>MO20</v>
          </cell>
          <cell r="BC906">
            <v>5</v>
          </cell>
          <cell r="BD906">
            <v>1</v>
          </cell>
          <cell r="BE906" t="str">
            <v>MO10</v>
          </cell>
          <cell r="BF906">
            <v>5</v>
          </cell>
          <cell r="BG906" t="str">
            <v>-</v>
          </cell>
          <cell r="BH906" t="str">
            <v>-</v>
          </cell>
          <cell r="BI906" t="str">
            <v>-</v>
          </cell>
          <cell r="BJ906" t="str">
            <v>-</v>
          </cell>
          <cell r="BK906" t="str">
            <v>-</v>
          </cell>
          <cell r="BL906" t="str">
            <v>-</v>
          </cell>
          <cell r="BM906" t="str">
            <v>-</v>
          </cell>
          <cell r="BN906" t="str">
            <v>-</v>
          </cell>
          <cell r="BO906" t="str">
            <v>-</v>
          </cell>
          <cell r="BP906" t="str">
            <v>-</v>
          </cell>
          <cell r="BQ906" t="str">
            <v>-</v>
          </cell>
          <cell r="BR906">
            <v>778660</v>
          </cell>
          <cell r="BS906">
            <v>0</v>
          </cell>
          <cell r="BT906">
            <v>778660</v>
          </cell>
          <cell r="BU906">
            <v>0</v>
          </cell>
          <cell r="BW906" t="str">
            <v>Administracion, Imprevistos, Utilidad (AIU)</v>
          </cell>
          <cell r="BX906">
            <v>0</v>
          </cell>
          <cell r="BY906">
            <v>0</v>
          </cell>
          <cell r="BZ906">
            <v>0</v>
          </cell>
          <cell r="CA906">
            <v>0</v>
          </cell>
        </row>
        <row r="907">
          <cell r="D907" t="str">
            <v>Suministro e instalacion de modulos plasticos tipo colmena de profundidad 1.40mts</v>
          </cell>
          <cell r="E907" t="str">
            <v>M2</v>
          </cell>
          <cell r="F907" t="str">
            <v>MG501</v>
          </cell>
          <cell r="G907">
            <v>0.05</v>
          </cell>
          <cell r="H907" t="str">
            <v>-</v>
          </cell>
          <cell r="I907" t="str">
            <v>-</v>
          </cell>
          <cell r="J907" t="str">
            <v>-</v>
          </cell>
          <cell r="K907" t="str">
            <v>-</v>
          </cell>
          <cell r="L907" t="str">
            <v>-</v>
          </cell>
          <cell r="M907" t="str">
            <v>-</v>
          </cell>
          <cell r="N907" t="str">
            <v>-</v>
          </cell>
          <cell r="O907" t="str">
            <v>-</v>
          </cell>
          <cell r="P907" t="str">
            <v>C5309</v>
          </cell>
          <cell r="Q907">
            <v>1</v>
          </cell>
          <cell r="R907" t="str">
            <v>-</v>
          </cell>
          <cell r="S907" t="str">
            <v>-</v>
          </cell>
          <cell r="T907" t="str">
            <v>-</v>
          </cell>
          <cell r="U907" t="str">
            <v>-</v>
          </cell>
          <cell r="V907" t="str">
            <v>-</v>
          </cell>
          <cell r="W907" t="str">
            <v>-</v>
          </cell>
          <cell r="X907" t="str">
            <v>-</v>
          </cell>
          <cell r="Y907" t="str">
            <v>-</v>
          </cell>
          <cell r="Z907" t="str">
            <v>-</v>
          </cell>
          <cell r="AA907" t="str">
            <v>-</v>
          </cell>
          <cell r="AB907" t="str">
            <v>-</v>
          </cell>
          <cell r="AC907" t="str">
            <v>-</v>
          </cell>
          <cell r="AD907" t="str">
            <v>-</v>
          </cell>
          <cell r="AE907" t="str">
            <v>-</v>
          </cell>
          <cell r="AF907" t="str">
            <v>-</v>
          </cell>
          <cell r="AG907" t="str">
            <v>-</v>
          </cell>
          <cell r="AH907" t="str">
            <v>-</v>
          </cell>
          <cell r="AI907" t="str">
            <v>-</v>
          </cell>
          <cell r="AJ907">
            <v>0</v>
          </cell>
          <cell r="AK907" t="str">
            <v>-</v>
          </cell>
          <cell r="AL907" t="str">
            <v>-</v>
          </cell>
          <cell r="AM907" t="str">
            <v>-</v>
          </cell>
          <cell r="AN907" t="str">
            <v>-</v>
          </cell>
          <cell r="AO907" t="str">
            <v>-</v>
          </cell>
          <cell r="AP907" t="str">
            <v>-</v>
          </cell>
          <cell r="AQ907" t="str">
            <v>-</v>
          </cell>
          <cell r="AR907" t="str">
            <v>-</v>
          </cell>
          <cell r="AS907" t="str">
            <v>-</v>
          </cell>
          <cell r="AT907" t="str">
            <v>-</v>
          </cell>
          <cell r="AU907" t="str">
            <v>-</v>
          </cell>
          <cell r="AV907" t="str">
            <v>-</v>
          </cell>
          <cell r="AW907">
            <v>1</v>
          </cell>
          <cell r="AX907" t="str">
            <v>-</v>
          </cell>
          <cell r="AY907">
            <v>1</v>
          </cell>
          <cell r="AZ907">
            <v>1</v>
          </cell>
          <cell r="BA907">
            <v>1</v>
          </cell>
          <cell r="BB907" t="str">
            <v>MO20</v>
          </cell>
          <cell r="BC907">
            <v>5</v>
          </cell>
          <cell r="BD907">
            <v>1</v>
          </cell>
          <cell r="BE907" t="str">
            <v>MO10</v>
          </cell>
          <cell r="BF907">
            <v>5</v>
          </cell>
          <cell r="BG907" t="str">
            <v>-</v>
          </cell>
          <cell r="BH907" t="str">
            <v>-</v>
          </cell>
          <cell r="BI907" t="str">
            <v>-</v>
          </cell>
          <cell r="BJ907" t="str">
            <v>-</v>
          </cell>
          <cell r="BK907" t="str">
            <v>-</v>
          </cell>
          <cell r="BL907" t="str">
            <v>-</v>
          </cell>
          <cell r="BM907" t="str">
            <v>-</v>
          </cell>
          <cell r="BN907" t="str">
            <v>-</v>
          </cell>
          <cell r="BO907" t="str">
            <v>-</v>
          </cell>
          <cell r="BP907" t="str">
            <v>-</v>
          </cell>
          <cell r="BQ907" t="str">
            <v>-</v>
          </cell>
          <cell r="BR907">
            <v>163660</v>
          </cell>
          <cell r="BS907">
            <v>0</v>
          </cell>
          <cell r="BT907">
            <v>163660</v>
          </cell>
          <cell r="BU907">
            <v>0</v>
          </cell>
          <cell r="BW907" t="str">
            <v>Administracion, Imprevistos, Utilidad (AIU)</v>
          </cell>
          <cell r="BX907">
            <v>0</v>
          </cell>
          <cell r="BY907">
            <v>0</v>
          </cell>
          <cell r="BZ907">
            <v>0</v>
          </cell>
          <cell r="CA907">
            <v>0</v>
          </cell>
        </row>
        <row r="908">
          <cell r="D908" t="str">
            <v>Suministro e Instalación de Niple Pasamuro en Hierro gris, EBxEB, hasta 0.20 m, Ø4'' ASTM A-126 Clase B</v>
          </cell>
          <cell r="E908" t="str">
            <v>un</v>
          </cell>
          <cell r="F908" t="str">
            <v>MG501</v>
          </cell>
          <cell r="G908">
            <v>0.05</v>
          </cell>
          <cell r="H908" t="str">
            <v>-</v>
          </cell>
          <cell r="I908" t="str">
            <v>-</v>
          </cell>
          <cell r="J908" t="str">
            <v>-</v>
          </cell>
          <cell r="K908" t="str">
            <v>-</v>
          </cell>
          <cell r="L908" t="str">
            <v>-</v>
          </cell>
          <cell r="M908" t="str">
            <v>-</v>
          </cell>
          <cell r="N908" t="str">
            <v>-</v>
          </cell>
          <cell r="O908" t="str">
            <v>-</v>
          </cell>
          <cell r="P908" t="str">
            <v>IGV2068</v>
          </cell>
          <cell r="Q908">
            <v>0.15</v>
          </cell>
          <cell r="R908" t="str">
            <v>C5185</v>
          </cell>
          <cell r="S908">
            <v>1</v>
          </cell>
          <cell r="T908" t="str">
            <v>-</v>
          </cell>
          <cell r="U908" t="str">
            <v>-</v>
          </cell>
          <cell r="V908" t="str">
            <v>-</v>
          </cell>
          <cell r="W908" t="str">
            <v>-</v>
          </cell>
          <cell r="X908" t="str">
            <v>-</v>
          </cell>
          <cell r="Y908" t="str">
            <v>-</v>
          </cell>
          <cell r="Z908" t="str">
            <v>-</v>
          </cell>
          <cell r="AA908" t="str">
            <v>-</v>
          </cell>
          <cell r="AB908" t="str">
            <v>-</v>
          </cell>
          <cell r="AC908" t="str">
            <v>-</v>
          </cell>
          <cell r="AD908" t="str">
            <v>-</v>
          </cell>
          <cell r="AE908" t="str">
            <v>-</v>
          </cell>
          <cell r="AF908" t="str">
            <v>-</v>
          </cell>
          <cell r="AG908" t="str">
            <v>-</v>
          </cell>
          <cell r="AH908" t="str">
            <v>-</v>
          </cell>
          <cell r="AI908" t="str">
            <v>-</v>
          </cell>
          <cell r="AJ908">
            <v>0</v>
          </cell>
          <cell r="AK908" t="str">
            <v>-</v>
          </cell>
          <cell r="AL908" t="str">
            <v>-</v>
          </cell>
          <cell r="AM908" t="str">
            <v>-</v>
          </cell>
          <cell r="AN908" t="str">
            <v>-</v>
          </cell>
          <cell r="AO908" t="str">
            <v>-</v>
          </cell>
          <cell r="AP908" t="str">
            <v>-</v>
          </cell>
          <cell r="AQ908" t="str">
            <v>-</v>
          </cell>
          <cell r="AR908" t="str">
            <v>-</v>
          </cell>
          <cell r="AS908" t="str">
            <v>-</v>
          </cell>
          <cell r="AT908" t="str">
            <v>-</v>
          </cell>
          <cell r="AU908" t="str">
            <v>-</v>
          </cell>
          <cell r="AV908" t="str">
            <v>-</v>
          </cell>
          <cell r="AW908">
            <v>1</v>
          </cell>
          <cell r="AX908" t="str">
            <v>-</v>
          </cell>
          <cell r="AY908">
            <v>1</v>
          </cell>
          <cell r="AZ908">
            <v>1</v>
          </cell>
          <cell r="BA908">
            <v>1</v>
          </cell>
          <cell r="BB908" t="str">
            <v>MO20</v>
          </cell>
          <cell r="BC908">
            <v>10</v>
          </cell>
          <cell r="BD908">
            <v>1</v>
          </cell>
          <cell r="BE908" t="str">
            <v>MO10</v>
          </cell>
          <cell r="BF908">
            <v>10</v>
          </cell>
          <cell r="BG908" t="str">
            <v>-</v>
          </cell>
          <cell r="BH908" t="str">
            <v>-</v>
          </cell>
          <cell r="BI908" t="str">
            <v>-</v>
          </cell>
          <cell r="BJ908" t="str">
            <v>-</v>
          </cell>
          <cell r="BK908" t="str">
            <v>-</v>
          </cell>
          <cell r="BL908" t="str">
            <v>-</v>
          </cell>
          <cell r="BM908" t="str">
            <v>-</v>
          </cell>
          <cell r="BN908" t="str">
            <v>-</v>
          </cell>
          <cell r="BO908" t="str">
            <v>-</v>
          </cell>
          <cell r="BP908" t="str">
            <v>-</v>
          </cell>
          <cell r="BQ908" t="str">
            <v>-</v>
          </cell>
          <cell r="BR908">
            <v>247330</v>
          </cell>
          <cell r="BS908">
            <v>0</v>
          </cell>
          <cell r="BT908">
            <v>247330</v>
          </cell>
          <cell r="BU908">
            <v>0</v>
          </cell>
          <cell r="BW908" t="str">
            <v>Administracion, Imprevistos, Utilidad (AIU)</v>
          </cell>
          <cell r="BX908">
            <v>0</v>
          </cell>
          <cell r="BY908">
            <v>0</v>
          </cell>
          <cell r="BZ908">
            <v>0</v>
          </cell>
          <cell r="CA908">
            <v>0</v>
          </cell>
        </row>
        <row r="909">
          <cell r="D909" t="str">
            <v>Suministro e Instalación de Niple Pasamuro en HD, EBxEB, hasta 0.20 m, Ø4'', z .22</v>
          </cell>
          <cell r="E909" t="str">
            <v>un</v>
          </cell>
          <cell r="F909" t="str">
            <v>MG501</v>
          </cell>
          <cell r="G909">
            <v>0.05</v>
          </cell>
          <cell r="H909" t="str">
            <v>-</v>
          </cell>
          <cell r="I909" t="str">
            <v>-</v>
          </cell>
          <cell r="J909" t="str">
            <v>-</v>
          </cell>
          <cell r="K909" t="str">
            <v>-</v>
          </cell>
          <cell r="L909" t="str">
            <v>-</v>
          </cell>
          <cell r="M909" t="str">
            <v>-</v>
          </cell>
          <cell r="N909" t="str">
            <v>-</v>
          </cell>
          <cell r="O909" t="str">
            <v>-</v>
          </cell>
          <cell r="P909" t="str">
            <v>C5811</v>
          </cell>
          <cell r="Q909">
            <v>1</v>
          </cell>
          <cell r="R909" t="str">
            <v>-</v>
          </cell>
          <cell r="S909" t="str">
            <v>-</v>
          </cell>
          <cell r="T909" t="str">
            <v>-</v>
          </cell>
          <cell r="U909" t="str">
            <v>-</v>
          </cell>
          <cell r="V909" t="str">
            <v>-</v>
          </cell>
          <cell r="W909" t="str">
            <v>-</v>
          </cell>
          <cell r="X909" t="str">
            <v>-</v>
          </cell>
          <cell r="Y909" t="str">
            <v>-</v>
          </cell>
          <cell r="Z909" t="str">
            <v>-</v>
          </cell>
          <cell r="AA909" t="str">
            <v>-</v>
          </cell>
          <cell r="AB909" t="str">
            <v>-</v>
          </cell>
          <cell r="AC909" t="str">
            <v>-</v>
          </cell>
          <cell r="AD909" t="str">
            <v>-</v>
          </cell>
          <cell r="AE909" t="str">
            <v>-</v>
          </cell>
          <cell r="AF909" t="str">
            <v>-</v>
          </cell>
          <cell r="AG909" t="str">
            <v>-</v>
          </cell>
          <cell r="AH909" t="str">
            <v>-</v>
          </cell>
          <cell r="AI909" t="str">
            <v>-</v>
          </cell>
          <cell r="AJ909">
            <v>0</v>
          </cell>
          <cell r="AK909" t="str">
            <v>-</v>
          </cell>
          <cell r="AL909" t="str">
            <v>-</v>
          </cell>
          <cell r="AM909" t="str">
            <v>-</v>
          </cell>
          <cell r="AN909" t="str">
            <v>-</v>
          </cell>
          <cell r="AO909" t="str">
            <v>-</v>
          </cell>
          <cell r="AP909" t="str">
            <v>-</v>
          </cell>
          <cell r="AQ909" t="str">
            <v>-</v>
          </cell>
          <cell r="AR909" t="str">
            <v>-</v>
          </cell>
          <cell r="AS909" t="str">
            <v>-</v>
          </cell>
          <cell r="AT909" t="str">
            <v>-</v>
          </cell>
          <cell r="AU909" t="str">
            <v>-</v>
          </cell>
          <cell r="AV909" t="str">
            <v>-</v>
          </cell>
          <cell r="AW909">
            <v>1</v>
          </cell>
          <cell r="AX909" t="str">
            <v>-</v>
          </cell>
          <cell r="AY909">
            <v>1</v>
          </cell>
          <cell r="AZ909">
            <v>1</v>
          </cell>
          <cell r="BA909">
            <v>1</v>
          </cell>
          <cell r="BB909" t="str">
            <v>MO20</v>
          </cell>
          <cell r="BC909">
            <v>10</v>
          </cell>
          <cell r="BD909">
            <v>1</v>
          </cell>
          <cell r="BE909" t="str">
            <v>MO10</v>
          </cell>
          <cell r="BF909">
            <v>10</v>
          </cell>
          <cell r="BG909" t="str">
            <v>-</v>
          </cell>
          <cell r="BH909" t="str">
            <v>-</v>
          </cell>
          <cell r="BI909" t="str">
            <v>-</v>
          </cell>
          <cell r="BJ909" t="str">
            <v>-</v>
          </cell>
          <cell r="BK909" t="str">
            <v>-</v>
          </cell>
          <cell r="BL909" t="str">
            <v>-</v>
          </cell>
          <cell r="BM909" t="str">
            <v>-</v>
          </cell>
          <cell r="BN909" t="str">
            <v>-</v>
          </cell>
          <cell r="BO909" t="str">
            <v>-</v>
          </cell>
          <cell r="BP909" t="str">
            <v>-</v>
          </cell>
          <cell r="BQ909" t="str">
            <v>-</v>
          </cell>
          <cell r="BR909">
            <v>264330</v>
          </cell>
          <cell r="BS909">
            <v>0</v>
          </cell>
          <cell r="BT909">
            <v>264330</v>
          </cell>
          <cell r="BU909">
            <v>0</v>
          </cell>
          <cell r="BW909" t="str">
            <v>Administracion, Imprevistos, Utilidad (AIU)</v>
          </cell>
          <cell r="BX909">
            <v>0</v>
          </cell>
          <cell r="BY909">
            <v>0</v>
          </cell>
          <cell r="BZ909">
            <v>0</v>
          </cell>
          <cell r="CA909">
            <v>0</v>
          </cell>
        </row>
        <row r="910">
          <cell r="D910" t="str">
            <v>Suministro e Instalación de Niple Pasamuro en HD, EBxEB, hasta 0.50 m, Ø4'', z .15</v>
          </cell>
          <cell r="E910" t="str">
            <v>un</v>
          </cell>
          <cell r="F910" t="str">
            <v>MG501</v>
          </cell>
          <cell r="G910">
            <v>0.05</v>
          </cell>
          <cell r="H910" t="str">
            <v>-</v>
          </cell>
          <cell r="I910" t="str">
            <v>-</v>
          </cell>
          <cell r="J910" t="str">
            <v>-</v>
          </cell>
          <cell r="K910" t="str">
            <v>-</v>
          </cell>
          <cell r="L910" t="str">
            <v>-</v>
          </cell>
          <cell r="M910" t="str">
            <v>-</v>
          </cell>
          <cell r="N910" t="str">
            <v>-</v>
          </cell>
          <cell r="O910" t="str">
            <v>-</v>
          </cell>
          <cell r="P910" t="str">
            <v>C5812</v>
          </cell>
          <cell r="Q910">
            <v>1</v>
          </cell>
          <cell r="R910" t="str">
            <v>-</v>
          </cell>
          <cell r="S910" t="str">
            <v>-</v>
          </cell>
          <cell r="T910" t="str">
            <v>-</v>
          </cell>
          <cell r="U910" t="str">
            <v>-</v>
          </cell>
          <cell r="V910" t="str">
            <v>-</v>
          </cell>
          <cell r="W910" t="str">
            <v>-</v>
          </cell>
          <cell r="X910" t="str">
            <v>-</v>
          </cell>
          <cell r="Y910" t="str">
            <v>-</v>
          </cell>
          <cell r="Z910" t="str">
            <v>-</v>
          </cell>
          <cell r="AA910" t="str">
            <v>-</v>
          </cell>
          <cell r="AB910" t="str">
            <v>-</v>
          </cell>
          <cell r="AC910" t="str">
            <v>-</v>
          </cell>
          <cell r="AD910" t="str">
            <v>-</v>
          </cell>
          <cell r="AE910" t="str">
            <v>-</v>
          </cell>
          <cell r="AF910" t="str">
            <v>-</v>
          </cell>
          <cell r="AG910" t="str">
            <v>-</v>
          </cell>
          <cell r="AH910" t="str">
            <v>-</v>
          </cell>
          <cell r="AI910" t="str">
            <v>-</v>
          </cell>
          <cell r="AJ910">
            <v>0</v>
          </cell>
          <cell r="AK910" t="str">
            <v>-</v>
          </cell>
          <cell r="AL910" t="str">
            <v>-</v>
          </cell>
          <cell r="AM910" t="str">
            <v>-</v>
          </cell>
          <cell r="AN910" t="str">
            <v>-</v>
          </cell>
          <cell r="AO910" t="str">
            <v>-</v>
          </cell>
          <cell r="AP910" t="str">
            <v>-</v>
          </cell>
          <cell r="AQ910" t="str">
            <v>-</v>
          </cell>
          <cell r="AR910" t="str">
            <v>-</v>
          </cell>
          <cell r="AS910" t="str">
            <v>-</v>
          </cell>
          <cell r="AT910" t="str">
            <v>-</v>
          </cell>
          <cell r="AU910" t="str">
            <v>-</v>
          </cell>
          <cell r="AV910" t="str">
            <v>-</v>
          </cell>
          <cell r="AW910">
            <v>1</v>
          </cell>
          <cell r="AX910" t="str">
            <v>-</v>
          </cell>
          <cell r="AY910">
            <v>1</v>
          </cell>
          <cell r="AZ910">
            <v>1</v>
          </cell>
          <cell r="BA910">
            <v>1</v>
          </cell>
          <cell r="BB910" t="str">
            <v>MO20</v>
          </cell>
          <cell r="BC910">
            <v>10</v>
          </cell>
          <cell r="BD910">
            <v>1</v>
          </cell>
          <cell r="BE910" t="str">
            <v>MO10</v>
          </cell>
          <cell r="BF910">
            <v>10</v>
          </cell>
          <cell r="BG910" t="str">
            <v>-</v>
          </cell>
          <cell r="BH910" t="str">
            <v>-</v>
          </cell>
          <cell r="BI910" t="str">
            <v>-</v>
          </cell>
          <cell r="BJ910" t="str">
            <v>-</v>
          </cell>
          <cell r="BK910" t="str">
            <v>-</v>
          </cell>
          <cell r="BL910" t="str">
            <v>-</v>
          </cell>
          <cell r="BM910" t="str">
            <v>-</v>
          </cell>
          <cell r="BN910" t="str">
            <v>-</v>
          </cell>
          <cell r="BO910" t="str">
            <v>-</v>
          </cell>
          <cell r="BP910" t="str">
            <v>-</v>
          </cell>
          <cell r="BQ910" t="str">
            <v>-</v>
          </cell>
          <cell r="BR910">
            <v>364330</v>
          </cell>
          <cell r="BS910">
            <v>0</v>
          </cell>
          <cell r="BT910">
            <v>364330</v>
          </cell>
          <cell r="BU910">
            <v>0</v>
          </cell>
          <cell r="BW910" t="str">
            <v>Administracion, Imprevistos, Utilidad (AIU)</v>
          </cell>
          <cell r="BX910">
            <v>0</v>
          </cell>
          <cell r="BY910">
            <v>0</v>
          </cell>
          <cell r="BZ910">
            <v>0</v>
          </cell>
          <cell r="CA910">
            <v>0</v>
          </cell>
        </row>
        <row r="911">
          <cell r="D911" t="str">
            <v>Suministro e Instalación de Niple Pasamuro en Hierro gris, EBxEB, hasta 0.30 m, Ø10'' ASTM A-126 Clase B</v>
          </cell>
          <cell r="E911" t="str">
            <v>un</v>
          </cell>
          <cell r="F911" t="str">
            <v>MG501</v>
          </cell>
          <cell r="G911">
            <v>0.05</v>
          </cell>
          <cell r="H911" t="str">
            <v>-</v>
          </cell>
          <cell r="I911" t="str">
            <v>-</v>
          </cell>
          <cell r="J911" t="str">
            <v>-</v>
          </cell>
          <cell r="K911" t="str">
            <v>-</v>
          </cell>
          <cell r="L911" t="str">
            <v>-</v>
          </cell>
          <cell r="M911" t="str">
            <v>-</v>
          </cell>
          <cell r="N911" t="str">
            <v>-</v>
          </cell>
          <cell r="O911" t="str">
            <v>-</v>
          </cell>
          <cell r="P911" t="str">
            <v>IGV2068</v>
          </cell>
          <cell r="Q911">
            <v>0.15</v>
          </cell>
          <cell r="R911" t="str">
            <v>C5112</v>
          </cell>
          <cell r="S911">
            <v>1</v>
          </cell>
          <cell r="T911" t="str">
            <v>-</v>
          </cell>
          <cell r="U911" t="str">
            <v>-</v>
          </cell>
          <cell r="V911" t="str">
            <v>-</v>
          </cell>
          <cell r="W911" t="str">
            <v>-</v>
          </cell>
          <cell r="X911" t="str">
            <v>-</v>
          </cell>
          <cell r="Y911" t="str">
            <v>-</v>
          </cell>
          <cell r="Z911" t="str">
            <v>-</v>
          </cell>
          <cell r="AA911" t="str">
            <v>-</v>
          </cell>
          <cell r="AB911" t="str">
            <v>-</v>
          </cell>
          <cell r="AC911" t="str">
            <v>-</v>
          </cell>
          <cell r="AD911" t="str">
            <v>-</v>
          </cell>
          <cell r="AE911" t="str">
            <v>-</v>
          </cell>
          <cell r="AF911" t="str">
            <v>-</v>
          </cell>
          <cell r="AG911" t="str">
            <v>-</v>
          </cell>
          <cell r="AH911" t="str">
            <v>-</v>
          </cell>
          <cell r="AI911" t="str">
            <v>-</v>
          </cell>
          <cell r="AJ911">
            <v>0</v>
          </cell>
          <cell r="AK911" t="str">
            <v>-</v>
          </cell>
          <cell r="AL911" t="str">
            <v>-</v>
          </cell>
          <cell r="AM911" t="str">
            <v>-</v>
          </cell>
          <cell r="AN911" t="str">
            <v>-</v>
          </cell>
          <cell r="AO911" t="str">
            <v>-</v>
          </cell>
          <cell r="AP911" t="str">
            <v>-</v>
          </cell>
          <cell r="AQ911" t="str">
            <v>-</v>
          </cell>
          <cell r="AR911" t="str">
            <v>-</v>
          </cell>
          <cell r="AS911" t="str">
            <v>-</v>
          </cell>
          <cell r="AT911" t="str">
            <v>-</v>
          </cell>
          <cell r="AU911" t="str">
            <v>-</v>
          </cell>
          <cell r="AV911" t="str">
            <v>-</v>
          </cell>
          <cell r="AW911">
            <v>1</v>
          </cell>
          <cell r="AX911" t="str">
            <v>-</v>
          </cell>
          <cell r="AY911">
            <v>1</v>
          </cell>
          <cell r="AZ911">
            <v>1</v>
          </cell>
          <cell r="BA911">
            <v>1</v>
          </cell>
          <cell r="BB911" t="str">
            <v>MO20</v>
          </cell>
          <cell r="BC911">
            <v>8</v>
          </cell>
          <cell r="BD911">
            <v>2</v>
          </cell>
          <cell r="BE911" t="str">
            <v>MO10</v>
          </cell>
          <cell r="BF911">
            <v>8</v>
          </cell>
          <cell r="BG911" t="str">
            <v>-</v>
          </cell>
          <cell r="BH911" t="str">
            <v>-</v>
          </cell>
          <cell r="BI911" t="str">
            <v>-</v>
          </cell>
          <cell r="BJ911" t="str">
            <v>-</v>
          </cell>
          <cell r="BK911" t="str">
            <v>-</v>
          </cell>
          <cell r="BL911" t="str">
            <v>-</v>
          </cell>
          <cell r="BM911" t="str">
            <v>-</v>
          </cell>
          <cell r="BN911" t="str">
            <v>-</v>
          </cell>
          <cell r="BO911" t="str">
            <v>-</v>
          </cell>
          <cell r="BP911" t="str">
            <v>-</v>
          </cell>
          <cell r="BQ911" t="str">
            <v>-</v>
          </cell>
          <cell r="BR911">
            <v>467747</v>
          </cell>
          <cell r="BS911">
            <v>0</v>
          </cell>
          <cell r="BT911">
            <v>467747</v>
          </cell>
          <cell r="BU911">
            <v>0</v>
          </cell>
          <cell r="BW911" t="str">
            <v>Administracion, Imprevistos, Utilidad (AIU)</v>
          </cell>
          <cell r="BX911">
            <v>0</v>
          </cell>
          <cell r="BY911">
            <v>0</v>
          </cell>
          <cell r="BZ911">
            <v>0</v>
          </cell>
          <cell r="CA911">
            <v>0</v>
          </cell>
        </row>
        <row r="912">
          <cell r="D912" t="str">
            <v>Suministro e Instalación de Niple Pasamuro en Hierro gris, EBxEB, hasta 0.30 m, Ø3'' ASTM A-126 Clase B</v>
          </cell>
          <cell r="E912" t="str">
            <v>un</v>
          </cell>
          <cell r="F912" t="str">
            <v>MG501</v>
          </cell>
          <cell r="G912">
            <v>0.05</v>
          </cell>
          <cell r="H912" t="str">
            <v>-</v>
          </cell>
          <cell r="I912" t="str">
            <v>-</v>
          </cell>
          <cell r="J912" t="str">
            <v>-</v>
          </cell>
          <cell r="K912" t="str">
            <v>-</v>
          </cell>
          <cell r="L912" t="str">
            <v>-</v>
          </cell>
          <cell r="M912" t="str">
            <v>-</v>
          </cell>
          <cell r="N912" t="str">
            <v>-</v>
          </cell>
          <cell r="O912" t="str">
            <v>-</v>
          </cell>
          <cell r="P912" t="str">
            <v>C5353</v>
          </cell>
          <cell r="Q912">
            <v>1</v>
          </cell>
          <cell r="R912" t="str">
            <v>-</v>
          </cell>
          <cell r="S912" t="str">
            <v>-</v>
          </cell>
          <cell r="T912" t="str">
            <v>-</v>
          </cell>
          <cell r="U912" t="str">
            <v>-</v>
          </cell>
          <cell r="V912" t="str">
            <v>-</v>
          </cell>
          <cell r="W912" t="str">
            <v>-</v>
          </cell>
          <cell r="X912" t="str">
            <v>-</v>
          </cell>
          <cell r="Y912" t="str">
            <v>-</v>
          </cell>
          <cell r="Z912" t="str">
            <v>-</v>
          </cell>
          <cell r="AA912" t="str">
            <v>-</v>
          </cell>
          <cell r="AB912" t="str">
            <v>-</v>
          </cell>
          <cell r="AC912" t="str">
            <v>-</v>
          </cell>
          <cell r="AD912" t="str">
            <v>-</v>
          </cell>
          <cell r="AE912" t="str">
            <v>-</v>
          </cell>
          <cell r="AF912" t="str">
            <v>-</v>
          </cell>
          <cell r="AG912" t="str">
            <v>-</v>
          </cell>
          <cell r="AH912" t="str">
            <v>-</v>
          </cell>
          <cell r="AI912" t="str">
            <v>-</v>
          </cell>
          <cell r="AJ912">
            <v>0</v>
          </cell>
          <cell r="AK912" t="str">
            <v>-</v>
          </cell>
          <cell r="AL912" t="str">
            <v>-</v>
          </cell>
          <cell r="AM912" t="str">
            <v>-</v>
          </cell>
          <cell r="AN912" t="str">
            <v>-</v>
          </cell>
          <cell r="AO912" t="str">
            <v>-</v>
          </cell>
          <cell r="AP912" t="str">
            <v>-</v>
          </cell>
          <cell r="AQ912" t="str">
            <v>-</v>
          </cell>
          <cell r="AR912" t="str">
            <v>-</v>
          </cell>
          <cell r="AS912" t="str">
            <v>-</v>
          </cell>
          <cell r="AT912" t="str">
            <v>-</v>
          </cell>
          <cell r="AU912" t="str">
            <v>-</v>
          </cell>
          <cell r="AV912" t="str">
            <v>-</v>
          </cell>
          <cell r="AW912">
            <v>1</v>
          </cell>
          <cell r="AX912" t="str">
            <v>-</v>
          </cell>
          <cell r="AY912">
            <v>1</v>
          </cell>
          <cell r="AZ912">
            <v>1</v>
          </cell>
          <cell r="BA912">
            <v>1</v>
          </cell>
          <cell r="BB912" t="str">
            <v>MO20</v>
          </cell>
          <cell r="BC912">
            <v>12</v>
          </cell>
          <cell r="BD912">
            <v>1</v>
          </cell>
          <cell r="BE912" t="str">
            <v>MO10</v>
          </cell>
          <cell r="BF912">
            <v>12</v>
          </cell>
          <cell r="BG912" t="str">
            <v>-</v>
          </cell>
          <cell r="BH912" t="str">
            <v>-</v>
          </cell>
          <cell r="BI912" t="str">
            <v>-</v>
          </cell>
          <cell r="BJ912" t="str">
            <v>-</v>
          </cell>
          <cell r="BK912" t="str">
            <v>-</v>
          </cell>
          <cell r="BL912" t="str">
            <v>-</v>
          </cell>
          <cell r="BM912" t="str">
            <v>-</v>
          </cell>
          <cell r="BN912" t="str">
            <v>-</v>
          </cell>
          <cell r="BO912" t="str">
            <v>-</v>
          </cell>
          <cell r="BP912" t="str">
            <v>-</v>
          </cell>
          <cell r="BQ912" t="str">
            <v>-</v>
          </cell>
          <cell r="BR912">
            <v>191942</v>
          </cell>
          <cell r="BS912">
            <v>0</v>
          </cell>
          <cell r="BT912">
            <v>191942</v>
          </cell>
          <cell r="BU912" t="str">
            <v>PDA ACUEDUCTO SORACA</v>
          </cell>
          <cell r="BW912" t="str">
            <v>Administracion, Imprevistos, Utilidad (AIU)</v>
          </cell>
          <cell r="BX912">
            <v>0</v>
          </cell>
          <cell r="BY912">
            <v>0</v>
          </cell>
          <cell r="BZ912">
            <v>0</v>
          </cell>
          <cell r="CA912">
            <v>0</v>
          </cell>
        </row>
        <row r="913">
          <cell r="D913" t="str">
            <v>Suministro e Instalación de Niple Pasamuro en Hierro gris, EBxEB, hasta 0.30 m, Ø4'' ASTM A-126 Clase B</v>
          </cell>
          <cell r="E913" t="str">
            <v>un</v>
          </cell>
          <cell r="F913" t="str">
            <v>MG501</v>
          </cell>
          <cell r="G913">
            <v>0.05</v>
          </cell>
          <cell r="H913" t="str">
            <v>-</v>
          </cell>
          <cell r="I913" t="str">
            <v>-</v>
          </cell>
          <cell r="J913" t="str">
            <v>-</v>
          </cell>
          <cell r="K913" t="str">
            <v>-</v>
          </cell>
          <cell r="L913" t="str">
            <v>-</v>
          </cell>
          <cell r="M913" t="str">
            <v>-</v>
          </cell>
          <cell r="N913" t="str">
            <v>-</v>
          </cell>
          <cell r="O913" t="str">
            <v>-</v>
          </cell>
          <cell r="P913" t="str">
            <v>C5359</v>
          </cell>
          <cell r="Q913">
            <v>1</v>
          </cell>
          <cell r="R913" t="str">
            <v>-</v>
          </cell>
          <cell r="S913" t="str">
            <v>-</v>
          </cell>
          <cell r="T913" t="str">
            <v>-</v>
          </cell>
          <cell r="U913" t="str">
            <v>-</v>
          </cell>
          <cell r="V913" t="str">
            <v>-</v>
          </cell>
          <cell r="W913" t="str">
            <v>-</v>
          </cell>
          <cell r="X913" t="str">
            <v>-</v>
          </cell>
          <cell r="Y913" t="str">
            <v>-</v>
          </cell>
          <cell r="Z913" t="str">
            <v>-</v>
          </cell>
          <cell r="AA913" t="str">
            <v>-</v>
          </cell>
          <cell r="AB913" t="str">
            <v>-</v>
          </cell>
          <cell r="AC913" t="str">
            <v>-</v>
          </cell>
          <cell r="AD913" t="str">
            <v>-</v>
          </cell>
          <cell r="AE913" t="str">
            <v>-</v>
          </cell>
          <cell r="AF913" t="str">
            <v>-</v>
          </cell>
          <cell r="AG913" t="str">
            <v>-</v>
          </cell>
          <cell r="AH913" t="str">
            <v>-</v>
          </cell>
          <cell r="AI913" t="str">
            <v>-</v>
          </cell>
          <cell r="AJ913">
            <v>0</v>
          </cell>
          <cell r="AK913" t="str">
            <v>-</v>
          </cell>
          <cell r="AL913" t="str">
            <v>-</v>
          </cell>
          <cell r="AM913" t="str">
            <v>-</v>
          </cell>
          <cell r="AN913" t="str">
            <v>-</v>
          </cell>
          <cell r="AO913" t="str">
            <v>-</v>
          </cell>
          <cell r="AP913" t="str">
            <v>-</v>
          </cell>
          <cell r="AQ913" t="str">
            <v>-</v>
          </cell>
          <cell r="AR913" t="str">
            <v>-</v>
          </cell>
          <cell r="AS913" t="str">
            <v>-</v>
          </cell>
          <cell r="AT913" t="str">
            <v>-</v>
          </cell>
          <cell r="AU913" t="str">
            <v>-</v>
          </cell>
          <cell r="AV913" t="str">
            <v>-</v>
          </cell>
          <cell r="AW913">
            <v>1</v>
          </cell>
          <cell r="AX913" t="str">
            <v>-</v>
          </cell>
          <cell r="AY913">
            <v>1</v>
          </cell>
          <cell r="AZ913">
            <v>1</v>
          </cell>
          <cell r="BA913">
            <v>1</v>
          </cell>
          <cell r="BB913" t="str">
            <v>MO20</v>
          </cell>
          <cell r="BC913">
            <v>12</v>
          </cell>
          <cell r="BD913">
            <v>1</v>
          </cell>
          <cell r="BE913" t="str">
            <v>MO10</v>
          </cell>
          <cell r="BF913">
            <v>12</v>
          </cell>
          <cell r="BG913" t="str">
            <v>-</v>
          </cell>
          <cell r="BH913" t="str">
            <v>-</v>
          </cell>
          <cell r="BI913" t="str">
            <v>-</v>
          </cell>
          <cell r="BJ913" t="str">
            <v>-</v>
          </cell>
          <cell r="BK913" t="str">
            <v>-</v>
          </cell>
          <cell r="BL913" t="str">
            <v>-</v>
          </cell>
          <cell r="BM913" t="str">
            <v>-</v>
          </cell>
          <cell r="BN913" t="str">
            <v>-</v>
          </cell>
          <cell r="BO913" t="str">
            <v>-</v>
          </cell>
          <cell r="BP913" t="str">
            <v>-</v>
          </cell>
          <cell r="BQ913" t="str">
            <v>-</v>
          </cell>
          <cell r="BR913">
            <v>211942</v>
          </cell>
          <cell r="BS913">
            <v>0</v>
          </cell>
          <cell r="BT913">
            <v>211942</v>
          </cell>
          <cell r="BU913" t="str">
            <v>PDA ACUEDUCTO SORACA</v>
          </cell>
          <cell r="BW913" t="str">
            <v>Administracion, Imprevistos, Utilidad (AIU)</v>
          </cell>
          <cell r="BX913">
            <v>0</v>
          </cell>
          <cell r="BY913">
            <v>0</v>
          </cell>
          <cell r="BZ913">
            <v>0</v>
          </cell>
          <cell r="CA913">
            <v>0</v>
          </cell>
        </row>
        <row r="914">
          <cell r="D914" t="str">
            <v>Suministro e Instalación de Niple Pasamuro en Hierro ductil, EBxEB, hasta 0.30 m, Ø6'' ASTM A-126 Clase B</v>
          </cell>
          <cell r="E914" t="str">
            <v>un</v>
          </cell>
          <cell r="F914" t="str">
            <v>MG501</v>
          </cell>
          <cell r="G914">
            <v>0.05</v>
          </cell>
          <cell r="H914" t="str">
            <v>-</v>
          </cell>
          <cell r="I914" t="str">
            <v>-</v>
          </cell>
          <cell r="J914" t="str">
            <v>-</v>
          </cell>
          <cell r="K914" t="str">
            <v>-</v>
          </cell>
          <cell r="L914" t="str">
            <v>-</v>
          </cell>
          <cell r="M914" t="str">
            <v>-</v>
          </cell>
          <cell r="N914" t="str">
            <v>-</v>
          </cell>
          <cell r="O914" t="str">
            <v>-</v>
          </cell>
          <cell r="P914" t="str">
            <v>C5487</v>
          </cell>
          <cell r="Q914">
            <v>1</v>
          </cell>
          <cell r="R914" t="str">
            <v>-</v>
          </cell>
          <cell r="S914" t="str">
            <v>-</v>
          </cell>
          <cell r="T914" t="str">
            <v>-</v>
          </cell>
          <cell r="U914" t="str">
            <v>-</v>
          </cell>
          <cell r="V914" t="str">
            <v>-</v>
          </cell>
          <cell r="W914" t="str">
            <v>-</v>
          </cell>
          <cell r="X914" t="str">
            <v>-</v>
          </cell>
          <cell r="Y914" t="str">
            <v>-</v>
          </cell>
          <cell r="Z914" t="str">
            <v>-</v>
          </cell>
          <cell r="AA914" t="str">
            <v>-</v>
          </cell>
          <cell r="AB914" t="str">
            <v>-</v>
          </cell>
          <cell r="AC914" t="str">
            <v>-</v>
          </cell>
          <cell r="AD914" t="str">
            <v>-</v>
          </cell>
          <cell r="AE914" t="str">
            <v>-</v>
          </cell>
          <cell r="AF914" t="str">
            <v>-</v>
          </cell>
          <cell r="AG914" t="str">
            <v>-</v>
          </cell>
          <cell r="AH914" t="str">
            <v>-</v>
          </cell>
          <cell r="AI914" t="str">
            <v>-</v>
          </cell>
          <cell r="AJ914">
            <v>0</v>
          </cell>
          <cell r="AK914" t="str">
            <v>-</v>
          </cell>
          <cell r="AL914" t="str">
            <v>-</v>
          </cell>
          <cell r="AM914" t="str">
            <v>-</v>
          </cell>
          <cell r="AN914" t="str">
            <v>-</v>
          </cell>
          <cell r="AO914" t="str">
            <v>-</v>
          </cell>
          <cell r="AP914" t="str">
            <v>-</v>
          </cell>
          <cell r="AQ914" t="str">
            <v>-</v>
          </cell>
          <cell r="AR914" t="str">
            <v>-</v>
          </cell>
          <cell r="AS914" t="str">
            <v>-</v>
          </cell>
          <cell r="AT914" t="str">
            <v>-</v>
          </cell>
          <cell r="AU914" t="str">
            <v>-</v>
          </cell>
          <cell r="AV914" t="str">
            <v>-</v>
          </cell>
          <cell r="AW914">
            <v>1</v>
          </cell>
          <cell r="AX914" t="str">
            <v>-</v>
          </cell>
          <cell r="AY914">
            <v>1</v>
          </cell>
          <cell r="AZ914">
            <v>1</v>
          </cell>
          <cell r="BA914">
            <v>1</v>
          </cell>
          <cell r="BB914" t="str">
            <v>MO20</v>
          </cell>
          <cell r="BC914">
            <v>8</v>
          </cell>
          <cell r="BD914">
            <v>1</v>
          </cell>
          <cell r="BE914" t="str">
            <v>MO10</v>
          </cell>
          <cell r="BF914">
            <v>8</v>
          </cell>
          <cell r="BG914" t="str">
            <v>-</v>
          </cell>
          <cell r="BH914" t="str">
            <v>-</v>
          </cell>
          <cell r="BI914" t="str">
            <v>-</v>
          </cell>
          <cell r="BJ914" t="str">
            <v>-</v>
          </cell>
          <cell r="BK914" t="str">
            <v>-</v>
          </cell>
          <cell r="BL914" t="str">
            <v>-</v>
          </cell>
          <cell r="BM914" t="str">
            <v>-</v>
          </cell>
          <cell r="BN914" t="str">
            <v>-</v>
          </cell>
          <cell r="BO914" t="str">
            <v>-</v>
          </cell>
          <cell r="BP914" t="str">
            <v>-</v>
          </cell>
          <cell r="BQ914" t="str">
            <v>-</v>
          </cell>
          <cell r="BR914">
            <v>267913</v>
          </cell>
          <cell r="BS914">
            <v>0</v>
          </cell>
          <cell r="BT914">
            <v>267913</v>
          </cell>
          <cell r="BU914" t="str">
            <v>PDA ACUEDUCTO SORACA</v>
          </cell>
          <cell r="BW914" t="str">
            <v>Administracion, Imprevistos, Utilidad (AIU)</v>
          </cell>
          <cell r="BX914">
            <v>0</v>
          </cell>
          <cell r="BY914">
            <v>0</v>
          </cell>
          <cell r="BZ914">
            <v>0</v>
          </cell>
          <cell r="CA914">
            <v>0</v>
          </cell>
        </row>
        <row r="915">
          <cell r="D915" t="str">
            <v>Suministro e Instalación de Niple Pasamuro en Hierro gris, EBxEB, hasta 0.50 m, Ø3'' ASTM A-126 Clase B</v>
          </cell>
          <cell r="E915" t="str">
            <v>un</v>
          </cell>
          <cell r="F915" t="str">
            <v>MG501</v>
          </cell>
          <cell r="G915">
            <v>0.05</v>
          </cell>
          <cell r="H915" t="str">
            <v>-</v>
          </cell>
          <cell r="I915" t="str">
            <v>-</v>
          </cell>
          <cell r="J915" t="str">
            <v>-</v>
          </cell>
          <cell r="K915" t="str">
            <v>-</v>
          </cell>
          <cell r="L915" t="str">
            <v>-</v>
          </cell>
          <cell r="M915" t="str">
            <v>-</v>
          </cell>
          <cell r="N915" t="str">
            <v>-</v>
          </cell>
          <cell r="O915" t="str">
            <v>-</v>
          </cell>
          <cell r="P915" t="str">
            <v>C5074</v>
          </cell>
          <cell r="Q915">
            <v>1</v>
          </cell>
          <cell r="R915" t="str">
            <v>-</v>
          </cell>
          <cell r="S915" t="str">
            <v>-</v>
          </cell>
          <cell r="T915" t="str">
            <v>-</v>
          </cell>
          <cell r="U915" t="str">
            <v>-</v>
          </cell>
          <cell r="V915" t="str">
            <v>-</v>
          </cell>
          <cell r="W915" t="str">
            <v>-</v>
          </cell>
          <cell r="X915" t="str">
            <v>-</v>
          </cell>
          <cell r="Y915" t="str">
            <v>-</v>
          </cell>
          <cell r="Z915" t="str">
            <v>-</v>
          </cell>
          <cell r="AA915" t="str">
            <v>-</v>
          </cell>
          <cell r="AB915" t="str">
            <v>-</v>
          </cell>
          <cell r="AC915" t="str">
            <v>-</v>
          </cell>
          <cell r="AD915" t="str">
            <v>-</v>
          </cell>
          <cell r="AE915" t="str">
            <v>-</v>
          </cell>
          <cell r="AF915" t="str">
            <v>-</v>
          </cell>
          <cell r="AG915" t="str">
            <v>-</v>
          </cell>
          <cell r="AH915" t="str">
            <v>-</v>
          </cell>
          <cell r="AI915" t="str">
            <v>-</v>
          </cell>
          <cell r="AJ915">
            <v>0</v>
          </cell>
          <cell r="AK915" t="str">
            <v>-</v>
          </cell>
          <cell r="AL915" t="str">
            <v>-</v>
          </cell>
          <cell r="AM915" t="str">
            <v>-</v>
          </cell>
          <cell r="AN915" t="str">
            <v>-</v>
          </cell>
          <cell r="AO915" t="str">
            <v>-</v>
          </cell>
          <cell r="AP915" t="str">
            <v>-</v>
          </cell>
          <cell r="AQ915" t="str">
            <v>-</v>
          </cell>
          <cell r="AR915" t="str">
            <v>-</v>
          </cell>
          <cell r="AS915" t="str">
            <v>-</v>
          </cell>
          <cell r="AT915" t="str">
            <v>-</v>
          </cell>
          <cell r="AU915" t="str">
            <v>-</v>
          </cell>
          <cell r="AV915" t="str">
            <v>-</v>
          </cell>
          <cell r="AW915">
            <v>1</v>
          </cell>
          <cell r="AX915" t="str">
            <v>-</v>
          </cell>
          <cell r="AY915">
            <v>1</v>
          </cell>
          <cell r="AZ915">
            <v>1</v>
          </cell>
          <cell r="BA915">
            <v>1</v>
          </cell>
          <cell r="BB915" t="str">
            <v>MO20</v>
          </cell>
          <cell r="BC915">
            <v>12</v>
          </cell>
          <cell r="BD915">
            <v>1</v>
          </cell>
          <cell r="BE915" t="str">
            <v>MO10</v>
          </cell>
          <cell r="BF915">
            <v>12</v>
          </cell>
          <cell r="BG915" t="str">
            <v>-</v>
          </cell>
          <cell r="BH915" t="str">
            <v>-</v>
          </cell>
          <cell r="BI915" t="str">
            <v>-</v>
          </cell>
          <cell r="BJ915" t="str">
            <v>-</v>
          </cell>
          <cell r="BK915" t="str">
            <v>-</v>
          </cell>
          <cell r="BL915" t="str">
            <v>-</v>
          </cell>
          <cell r="BM915" t="str">
            <v>-</v>
          </cell>
          <cell r="BN915" t="str">
            <v>-</v>
          </cell>
          <cell r="BO915" t="str">
            <v>-</v>
          </cell>
          <cell r="BP915" t="str">
            <v>-</v>
          </cell>
          <cell r="BQ915" t="str">
            <v>-</v>
          </cell>
          <cell r="BR915">
            <v>261942</v>
          </cell>
          <cell r="BS915">
            <v>0</v>
          </cell>
          <cell r="BT915">
            <v>261942</v>
          </cell>
          <cell r="BU915">
            <v>0</v>
          </cell>
          <cell r="BW915" t="str">
            <v>Administracion, Imprevistos, Utilidad (AIU)</v>
          </cell>
          <cell r="BX915">
            <v>0</v>
          </cell>
          <cell r="BY915">
            <v>0</v>
          </cell>
          <cell r="BZ915">
            <v>0</v>
          </cell>
          <cell r="CA915">
            <v>0</v>
          </cell>
        </row>
        <row r="916">
          <cell r="D916" t="str">
            <v>Suministro e Instalación de Niple Pasamuro en Hierro DUCTIL, EBxEB, hasta 0.50 m, Ø4'' ASTM A-126 Clase B</v>
          </cell>
          <cell r="E916" t="str">
            <v>un</v>
          </cell>
          <cell r="F916" t="str">
            <v>MG501</v>
          </cell>
          <cell r="G916">
            <v>0.05</v>
          </cell>
          <cell r="H916" t="str">
            <v>-</v>
          </cell>
          <cell r="I916" t="str">
            <v>-</v>
          </cell>
          <cell r="J916" t="str">
            <v>-</v>
          </cell>
          <cell r="K916" t="str">
            <v>-</v>
          </cell>
          <cell r="L916" t="str">
            <v>-</v>
          </cell>
          <cell r="M916" t="str">
            <v>-</v>
          </cell>
          <cell r="N916" t="str">
            <v>-</v>
          </cell>
          <cell r="O916" t="str">
            <v>-</v>
          </cell>
          <cell r="P916" t="str">
            <v>C5067</v>
          </cell>
          <cell r="Q916">
            <v>1</v>
          </cell>
          <cell r="R916" t="str">
            <v>-</v>
          </cell>
          <cell r="S916" t="str">
            <v>-</v>
          </cell>
          <cell r="T916" t="str">
            <v>-</v>
          </cell>
          <cell r="U916" t="str">
            <v>-</v>
          </cell>
          <cell r="V916" t="str">
            <v>-</v>
          </cell>
          <cell r="W916" t="str">
            <v>-</v>
          </cell>
          <cell r="X916" t="str">
            <v>-</v>
          </cell>
          <cell r="Y916" t="str">
            <v>-</v>
          </cell>
          <cell r="Z916" t="str">
            <v>-</v>
          </cell>
          <cell r="AA916" t="str">
            <v>-</v>
          </cell>
          <cell r="AB916" t="str">
            <v>-</v>
          </cell>
          <cell r="AC916" t="str">
            <v>-</v>
          </cell>
          <cell r="AD916" t="str">
            <v>-</v>
          </cell>
          <cell r="AE916" t="str">
            <v>-</v>
          </cell>
          <cell r="AF916" t="str">
            <v>-</v>
          </cell>
          <cell r="AG916" t="str">
            <v>-</v>
          </cell>
          <cell r="AH916" t="str">
            <v>-</v>
          </cell>
          <cell r="AI916" t="str">
            <v>-</v>
          </cell>
          <cell r="AJ916">
            <v>0</v>
          </cell>
          <cell r="AK916" t="str">
            <v>-</v>
          </cell>
          <cell r="AL916" t="str">
            <v>-</v>
          </cell>
          <cell r="AM916" t="str">
            <v>-</v>
          </cell>
          <cell r="AN916" t="str">
            <v>-</v>
          </cell>
          <cell r="AO916" t="str">
            <v>-</v>
          </cell>
          <cell r="AP916" t="str">
            <v>-</v>
          </cell>
          <cell r="AQ916" t="str">
            <v>-</v>
          </cell>
          <cell r="AR916" t="str">
            <v>-</v>
          </cell>
          <cell r="AS916" t="str">
            <v>-</v>
          </cell>
          <cell r="AT916" t="str">
            <v>-</v>
          </cell>
          <cell r="AU916" t="str">
            <v>-</v>
          </cell>
          <cell r="AV916" t="str">
            <v>-</v>
          </cell>
          <cell r="AW916">
            <v>1</v>
          </cell>
          <cell r="AX916" t="str">
            <v>-</v>
          </cell>
          <cell r="AY916">
            <v>1</v>
          </cell>
          <cell r="AZ916">
            <v>1</v>
          </cell>
          <cell r="BA916">
            <v>1</v>
          </cell>
          <cell r="BB916" t="str">
            <v>MO20</v>
          </cell>
          <cell r="BC916">
            <v>12</v>
          </cell>
          <cell r="BD916">
            <v>1</v>
          </cell>
          <cell r="BE916" t="str">
            <v>MO10</v>
          </cell>
          <cell r="BF916">
            <v>12</v>
          </cell>
          <cell r="BG916" t="str">
            <v>-</v>
          </cell>
          <cell r="BH916" t="str">
            <v>-</v>
          </cell>
          <cell r="BI916" t="str">
            <v>-</v>
          </cell>
          <cell r="BJ916" t="str">
            <v>-</v>
          </cell>
          <cell r="BK916" t="str">
            <v>-</v>
          </cell>
          <cell r="BL916" t="str">
            <v>-</v>
          </cell>
          <cell r="BM916" t="str">
            <v>-</v>
          </cell>
          <cell r="BN916" t="str">
            <v>-</v>
          </cell>
          <cell r="BO916" t="str">
            <v>-</v>
          </cell>
          <cell r="BP916" t="str">
            <v>-</v>
          </cell>
          <cell r="BQ916" t="str">
            <v>-</v>
          </cell>
          <cell r="BR916">
            <v>161942</v>
          </cell>
          <cell r="BS916">
            <v>0</v>
          </cell>
          <cell r="BT916">
            <v>161942</v>
          </cell>
          <cell r="BU916">
            <v>0</v>
          </cell>
          <cell r="BW916" t="str">
            <v>Administracion, Imprevistos, Utilidad (AIU)</v>
          </cell>
          <cell r="BX916">
            <v>0</v>
          </cell>
          <cell r="BY916">
            <v>0</v>
          </cell>
          <cell r="BZ916">
            <v>0</v>
          </cell>
          <cell r="CA916">
            <v>0</v>
          </cell>
        </row>
        <row r="917">
          <cell r="D917" t="str">
            <v>Suministro e Instalación de Niple PVC, ELxEL, hasta 0.50 m, Ø6''</v>
          </cell>
          <cell r="E917" t="str">
            <v>un</v>
          </cell>
          <cell r="F917" t="str">
            <v>MG501</v>
          </cell>
          <cell r="G917">
            <v>0.05</v>
          </cell>
          <cell r="H917" t="str">
            <v>-</v>
          </cell>
          <cell r="I917" t="str">
            <v>-</v>
          </cell>
          <cell r="J917" t="str">
            <v>-</v>
          </cell>
          <cell r="K917" t="str">
            <v>-</v>
          </cell>
          <cell r="L917" t="str">
            <v>-</v>
          </cell>
          <cell r="M917" t="str">
            <v>-</v>
          </cell>
          <cell r="N917" t="str">
            <v>-</v>
          </cell>
          <cell r="O917" t="str">
            <v>-</v>
          </cell>
          <cell r="P917" t="str">
            <v>C5068</v>
          </cell>
          <cell r="Q917">
            <v>1</v>
          </cell>
          <cell r="R917" t="str">
            <v>-</v>
          </cell>
          <cell r="S917" t="str">
            <v>-</v>
          </cell>
          <cell r="T917" t="str">
            <v>-</v>
          </cell>
          <cell r="U917" t="str">
            <v>-</v>
          </cell>
          <cell r="V917" t="str">
            <v>-</v>
          </cell>
          <cell r="W917" t="str">
            <v>-</v>
          </cell>
          <cell r="X917" t="str">
            <v>-</v>
          </cell>
          <cell r="Y917" t="str">
            <v>-</v>
          </cell>
          <cell r="Z917" t="str">
            <v>-</v>
          </cell>
          <cell r="AA917" t="str">
            <v>-</v>
          </cell>
          <cell r="AB917" t="str">
            <v>-</v>
          </cell>
          <cell r="AC917" t="str">
            <v>-</v>
          </cell>
          <cell r="AD917" t="str">
            <v>-</v>
          </cell>
          <cell r="AE917" t="str">
            <v>-</v>
          </cell>
          <cell r="AF917" t="str">
            <v>-</v>
          </cell>
          <cell r="AG917" t="str">
            <v>-</v>
          </cell>
          <cell r="AH917" t="str">
            <v>-</v>
          </cell>
          <cell r="AI917" t="str">
            <v>-</v>
          </cell>
          <cell r="AJ917">
            <v>0</v>
          </cell>
          <cell r="AK917" t="str">
            <v>-</v>
          </cell>
          <cell r="AL917" t="str">
            <v>-</v>
          </cell>
          <cell r="AM917" t="str">
            <v>-</v>
          </cell>
          <cell r="AN917" t="str">
            <v>-</v>
          </cell>
          <cell r="AO917" t="str">
            <v>-</v>
          </cell>
          <cell r="AP917" t="str">
            <v>-</v>
          </cell>
          <cell r="AQ917" t="str">
            <v>-</v>
          </cell>
          <cell r="AR917" t="str">
            <v>-</v>
          </cell>
          <cell r="AS917" t="str">
            <v>-</v>
          </cell>
          <cell r="AT917" t="str">
            <v>-</v>
          </cell>
          <cell r="AU917" t="str">
            <v>-</v>
          </cell>
          <cell r="AV917" t="str">
            <v>-</v>
          </cell>
          <cell r="AW917">
            <v>1</v>
          </cell>
          <cell r="AX917" t="str">
            <v>-</v>
          </cell>
          <cell r="AY917">
            <v>1</v>
          </cell>
          <cell r="AZ917">
            <v>1</v>
          </cell>
          <cell r="BA917">
            <v>1</v>
          </cell>
          <cell r="BB917" t="str">
            <v>MO20</v>
          </cell>
          <cell r="BC917">
            <v>15</v>
          </cell>
          <cell r="BD917">
            <v>1</v>
          </cell>
          <cell r="BE917" t="str">
            <v>MO10</v>
          </cell>
          <cell r="BF917">
            <v>15</v>
          </cell>
          <cell r="BG917" t="str">
            <v>-</v>
          </cell>
          <cell r="BH917" t="str">
            <v>-</v>
          </cell>
          <cell r="BI917" t="str">
            <v>-</v>
          </cell>
          <cell r="BJ917" t="str">
            <v>-</v>
          </cell>
          <cell r="BK917" t="str">
            <v>-</v>
          </cell>
          <cell r="BL917" t="str">
            <v>-</v>
          </cell>
          <cell r="BM917" t="str">
            <v>-</v>
          </cell>
          <cell r="BN917" t="str">
            <v>-</v>
          </cell>
          <cell r="BO917" t="str">
            <v>-</v>
          </cell>
          <cell r="BP917" t="str">
            <v>-</v>
          </cell>
          <cell r="BQ917" t="str">
            <v>-</v>
          </cell>
          <cell r="BR917">
            <v>84553</v>
          </cell>
          <cell r="BS917">
            <v>0</v>
          </cell>
          <cell r="BT917">
            <v>84553</v>
          </cell>
          <cell r="BU917">
            <v>0</v>
          </cell>
          <cell r="BW917" t="str">
            <v>Administracion, Imprevistos, Utilidad (AIU)</v>
          </cell>
          <cell r="BX917">
            <v>0</v>
          </cell>
          <cell r="BY917">
            <v>0</v>
          </cell>
          <cell r="BZ917">
            <v>0</v>
          </cell>
          <cell r="CA917">
            <v>0</v>
          </cell>
        </row>
        <row r="918">
          <cell r="D918" t="str">
            <v>Suministro e Instalación de Niple PVC, ELxEL, hasta 0.80 m, Ø6''</v>
          </cell>
          <cell r="E918" t="str">
            <v>un</v>
          </cell>
          <cell r="F918" t="str">
            <v>MG501</v>
          </cell>
          <cell r="G918">
            <v>0.05</v>
          </cell>
          <cell r="H918" t="str">
            <v>-</v>
          </cell>
          <cell r="I918" t="str">
            <v>-</v>
          </cell>
          <cell r="J918" t="str">
            <v>-</v>
          </cell>
          <cell r="K918" t="str">
            <v>-</v>
          </cell>
          <cell r="L918" t="str">
            <v>-</v>
          </cell>
          <cell r="M918" t="str">
            <v>-</v>
          </cell>
          <cell r="N918" t="str">
            <v>-</v>
          </cell>
          <cell r="O918" t="str">
            <v>-</v>
          </cell>
          <cell r="P918" t="str">
            <v>C5666</v>
          </cell>
          <cell r="Q918">
            <v>1</v>
          </cell>
          <cell r="R918" t="str">
            <v>-</v>
          </cell>
          <cell r="S918" t="str">
            <v>-</v>
          </cell>
          <cell r="T918" t="str">
            <v>-</v>
          </cell>
          <cell r="U918" t="str">
            <v>-</v>
          </cell>
          <cell r="V918" t="str">
            <v>-</v>
          </cell>
          <cell r="W918" t="str">
            <v>-</v>
          </cell>
          <cell r="X918" t="str">
            <v>-</v>
          </cell>
          <cell r="Y918" t="str">
            <v>-</v>
          </cell>
          <cell r="Z918" t="str">
            <v>-</v>
          </cell>
          <cell r="AA918" t="str">
            <v>-</v>
          </cell>
          <cell r="AB918" t="str">
            <v>-</v>
          </cell>
          <cell r="AC918" t="str">
            <v>-</v>
          </cell>
          <cell r="AD918" t="str">
            <v>-</v>
          </cell>
          <cell r="AE918" t="str">
            <v>-</v>
          </cell>
          <cell r="AF918" t="str">
            <v>-</v>
          </cell>
          <cell r="AG918" t="str">
            <v>-</v>
          </cell>
          <cell r="AH918" t="str">
            <v>-</v>
          </cell>
          <cell r="AI918" t="str">
            <v>-</v>
          </cell>
          <cell r="AJ918">
            <v>0</v>
          </cell>
          <cell r="AK918" t="str">
            <v>-</v>
          </cell>
          <cell r="AL918" t="str">
            <v>-</v>
          </cell>
          <cell r="AM918" t="str">
            <v>-</v>
          </cell>
          <cell r="AN918" t="str">
            <v>-</v>
          </cell>
          <cell r="AO918" t="str">
            <v>-</v>
          </cell>
          <cell r="AP918" t="str">
            <v>-</v>
          </cell>
          <cell r="AQ918" t="str">
            <v>-</v>
          </cell>
          <cell r="AR918" t="str">
            <v>-</v>
          </cell>
          <cell r="AS918" t="str">
            <v>-</v>
          </cell>
          <cell r="AT918" t="str">
            <v>-</v>
          </cell>
          <cell r="AU918" t="str">
            <v>-</v>
          </cell>
          <cell r="AV918" t="str">
            <v>-</v>
          </cell>
          <cell r="AW918">
            <v>1</v>
          </cell>
          <cell r="AX918" t="str">
            <v>-</v>
          </cell>
          <cell r="AY918">
            <v>1</v>
          </cell>
          <cell r="AZ918">
            <v>1</v>
          </cell>
          <cell r="BA918">
            <v>1</v>
          </cell>
          <cell r="BB918" t="str">
            <v>MO20</v>
          </cell>
          <cell r="BC918">
            <v>12</v>
          </cell>
          <cell r="BD918">
            <v>1</v>
          </cell>
          <cell r="BE918" t="str">
            <v>MO10</v>
          </cell>
          <cell r="BF918">
            <v>12</v>
          </cell>
          <cell r="BG918" t="str">
            <v>-</v>
          </cell>
          <cell r="BH918" t="str">
            <v>-</v>
          </cell>
          <cell r="BI918" t="str">
            <v>-</v>
          </cell>
          <cell r="BJ918" t="str">
            <v>-</v>
          </cell>
          <cell r="BK918" t="str">
            <v>-</v>
          </cell>
          <cell r="BL918" t="str">
            <v>-</v>
          </cell>
          <cell r="BM918" t="str">
            <v>-</v>
          </cell>
          <cell r="BN918" t="str">
            <v>-</v>
          </cell>
          <cell r="BO918" t="str">
            <v>-</v>
          </cell>
          <cell r="BP918" t="str">
            <v>-</v>
          </cell>
          <cell r="BQ918" t="str">
            <v>-</v>
          </cell>
          <cell r="BR918">
            <v>51942</v>
          </cell>
          <cell r="BS918">
            <v>0</v>
          </cell>
          <cell r="BT918">
            <v>51942</v>
          </cell>
          <cell r="BU918">
            <v>0</v>
          </cell>
          <cell r="BW918" t="str">
            <v>Administracion, Imprevistos, Utilidad (AIU)</v>
          </cell>
          <cell r="BX918">
            <v>0</v>
          </cell>
          <cell r="BY918">
            <v>0</v>
          </cell>
          <cell r="BZ918">
            <v>0</v>
          </cell>
          <cell r="CA918">
            <v>0</v>
          </cell>
        </row>
        <row r="919">
          <cell r="D919" t="str">
            <v>Suministro e Instalación de Niple Pasamuro en Hierro DUCTIL, EBxEB, hasta 1.00 m, Ø4'' ASTM A-126 Clase B</v>
          </cell>
          <cell r="E919" t="str">
            <v>un</v>
          </cell>
          <cell r="F919" t="str">
            <v>MG501</v>
          </cell>
          <cell r="G919">
            <v>0.05</v>
          </cell>
          <cell r="H919" t="str">
            <v>-</v>
          </cell>
          <cell r="I919" t="str">
            <v>-</v>
          </cell>
          <cell r="J919" t="str">
            <v>-</v>
          </cell>
          <cell r="K919" t="str">
            <v>-</v>
          </cell>
          <cell r="L919" t="str">
            <v>-</v>
          </cell>
          <cell r="M919" t="str">
            <v>-</v>
          </cell>
          <cell r="N919" t="str">
            <v>-</v>
          </cell>
          <cell r="O919" t="str">
            <v>-</v>
          </cell>
          <cell r="P919" t="str">
            <v>C5633</v>
          </cell>
          <cell r="Q919">
            <v>1</v>
          </cell>
          <cell r="R919" t="str">
            <v>-</v>
          </cell>
          <cell r="S919" t="str">
            <v>-</v>
          </cell>
          <cell r="T919" t="str">
            <v>-</v>
          </cell>
          <cell r="U919" t="str">
            <v>-</v>
          </cell>
          <cell r="V919" t="str">
            <v>-</v>
          </cell>
          <cell r="W919" t="str">
            <v>-</v>
          </cell>
          <cell r="X919" t="str">
            <v>-</v>
          </cell>
          <cell r="Y919" t="str">
            <v>-</v>
          </cell>
          <cell r="Z919" t="str">
            <v>-</v>
          </cell>
          <cell r="AA919" t="str">
            <v>-</v>
          </cell>
          <cell r="AB919" t="str">
            <v>-</v>
          </cell>
          <cell r="AC919" t="str">
            <v>-</v>
          </cell>
          <cell r="AD919" t="str">
            <v>-</v>
          </cell>
          <cell r="AE919" t="str">
            <v>-</v>
          </cell>
          <cell r="AF919" t="str">
            <v>-</v>
          </cell>
          <cell r="AG919" t="str">
            <v>-</v>
          </cell>
          <cell r="AH919" t="str">
            <v>-</v>
          </cell>
          <cell r="AI919" t="str">
            <v>-</v>
          </cell>
          <cell r="AJ919">
            <v>0</v>
          </cell>
          <cell r="AK919" t="str">
            <v>-</v>
          </cell>
          <cell r="AL919" t="str">
            <v>-</v>
          </cell>
          <cell r="AM919" t="str">
            <v>-</v>
          </cell>
          <cell r="AN919" t="str">
            <v>-</v>
          </cell>
          <cell r="AO919" t="str">
            <v>-</v>
          </cell>
          <cell r="AP919" t="str">
            <v>-</v>
          </cell>
          <cell r="AQ919" t="str">
            <v>-</v>
          </cell>
          <cell r="AR919" t="str">
            <v>-</v>
          </cell>
          <cell r="AS919" t="str">
            <v>-</v>
          </cell>
          <cell r="AT919" t="str">
            <v>-</v>
          </cell>
          <cell r="AU919" t="str">
            <v>-</v>
          </cell>
          <cell r="AV919" t="str">
            <v>-</v>
          </cell>
          <cell r="AW919">
            <v>1</v>
          </cell>
          <cell r="AX919" t="str">
            <v>-</v>
          </cell>
          <cell r="AY919">
            <v>1</v>
          </cell>
          <cell r="AZ919">
            <v>1</v>
          </cell>
          <cell r="BA919">
            <v>1</v>
          </cell>
          <cell r="BB919" t="str">
            <v>MO20</v>
          </cell>
          <cell r="BC919">
            <v>12</v>
          </cell>
          <cell r="BD919">
            <v>1</v>
          </cell>
          <cell r="BE919" t="str">
            <v>MO10</v>
          </cell>
          <cell r="BF919">
            <v>12</v>
          </cell>
          <cell r="BG919" t="str">
            <v>-</v>
          </cell>
          <cell r="BH919" t="str">
            <v>-</v>
          </cell>
          <cell r="BI919" t="str">
            <v>-</v>
          </cell>
          <cell r="BJ919" t="str">
            <v>-</v>
          </cell>
          <cell r="BK919" t="str">
            <v>-</v>
          </cell>
          <cell r="BL919" t="str">
            <v>-</v>
          </cell>
          <cell r="BM919" t="str">
            <v>-</v>
          </cell>
          <cell r="BN919" t="str">
            <v>-</v>
          </cell>
          <cell r="BO919" t="str">
            <v>-</v>
          </cell>
          <cell r="BP919" t="str">
            <v>-</v>
          </cell>
          <cell r="BQ919" t="str">
            <v>-</v>
          </cell>
          <cell r="BR919">
            <v>281942</v>
          </cell>
          <cell r="BS919">
            <v>0</v>
          </cell>
          <cell r="BT919">
            <v>281942</v>
          </cell>
          <cell r="BU919">
            <v>0</v>
          </cell>
          <cell r="BW919" t="str">
            <v>Administracion, Imprevistos, Utilidad (AIU)</v>
          </cell>
          <cell r="BX919">
            <v>0</v>
          </cell>
          <cell r="BY919">
            <v>0</v>
          </cell>
          <cell r="BZ919">
            <v>0</v>
          </cell>
          <cell r="CA919">
            <v>0</v>
          </cell>
        </row>
        <row r="920">
          <cell r="D920" t="str">
            <v>Suministro e Instalación de Niple Pasamuro en Hierro DUCTIL, EBxEB, hasta 0.55 m, Ø6'' ASTM A-126 Clase B</v>
          </cell>
          <cell r="E920" t="str">
            <v>un</v>
          </cell>
          <cell r="F920" t="str">
            <v>MG501</v>
          </cell>
          <cell r="G920">
            <v>0.05</v>
          </cell>
          <cell r="H920" t="str">
            <v>-</v>
          </cell>
          <cell r="I920" t="str">
            <v>-</v>
          </cell>
          <cell r="J920" t="str">
            <v>-</v>
          </cell>
          <cell r="K920" t="str">
            <v>-</v>
          </cell>
          <cell r="L920" t="str">
            <v>-</v>
          </cell>
          <cell r="M920" t="str">
            <v>-</v>
          </cell>
          <cell r="N920" t="str">
            <v>-</v>
          </cell>
          <cell r="O920" t="str">
            <v>-</v>
          </cell>
          <cell r="P920" t="str">
            <v>C5058</v>
          </cell>
          <cell r="Q920">
            <v>1</v>
          </cell>
          <cell r="R920" t="str">
            <v>-</v>
          </cell>
          <cell r="S920" t="str">
            <v>-</v>
          </cell>
          <cell r="T920" t="str">
            <v>-</v>
          </cell>
          <cell r="U920" t="str">
            <v>-</v>
          </cell>
          <cell r="V920" t="str">
            <v>-</v>
          </cell>
          <cell r="W920" t="str">
            <v>-</v>
          </cell>
          <cell r="X920" t="str">
            <v>-</v>
          </cell>
          <cell r="Y920" t="str">
            <v>-</v>
          </cell>
          <cell r="Z920" t="str">
            <v>-</v>
          </cell>
          <cell r="AA920" t="str">
            <v>-</v>
          </cell>
          <cell r="AB920" t="str">
            <v>-</v>
          </cell>
          <cell r="AC920" t="str">
            <v>-</v>
          </cell>
          <cell r="AD920" t="str">
            <v>-</v>
          </cell>
          <cell r="AE920" t="str">
            <v>-</v>
          </cell>
          <cell r="AF920" t="str">
            <v>-</v>
          </cell>
          <cell r="AG920" t="str">
            <v>-</v>
          </cell>
          <cell r="AH920" t="str">
            <v>-</v>
          </cell>
          <cell r="AI920" t="str">
            <v>-</v>
          </cell>
          <cell r="AJ920">
            <v>0</v>
          </cell>
          <cell r="AK920" t="str">
            <v>-</v>
          </cell>
          <cell r="AL920" t="str">
            <v>-</v>
          </cell>
          <cell r="AM920" t="str">
            <v>-</v>
          </cell>
          <cell r="AN920" t="str">
            <v>-</v>
          </cell>
          <cell r="AO920" t="str">
            <v>-</v>
          </cell>
          <cell r="AP920" t="str">
            <v>-</v>
          </cell>
          <cell r="AQ920" t="str">
            <v>-</v>
          </cell>
          <cell r="AR920" t="str">
            <v>-</v>
          </cell>
          <cell r="AS920" t="str">
            <v>-</v>
          </cell>
          <cell r="AT920" t="str">
            <v>-</v>
          </cell>
          <cell r="AU920" t="str">
            <v>-</v>
          </cell>
          <cell r="AV920" t="str">
            <v>-</v>
          </cell>
          <cell r="AW920">
            <v>1</v>
          </cell>
          <cell r="AX920" t="str">
            <v>-</v>
          </cell>
          <cell r="AY920">
            <v>1</v>
          </cell>
          <cell r="AZ920">
            <v>1</v>
          </cell>
          <cell r="BA920">
            <v>1</v>
          </cell>
          <cell r="BB920" t="str">
            <v>MO20</v>
          </cell>
          <cell r="BC920">
            <v>7</v>
          </cell>
          <cell r="BD920">
            <v>2</v>
          </cell>
          <cell r="BE920" t="str">
            <v>MO10</v>
          </cell>
          <cell r="BF920">
            <v>7</v>
          </cell>
          <cell r="BG920" t="str">
            <v>-</v>
          </cell>
          <cell r="BH920" t="str">
            <v>-</v>
          </cell>
          <cell r="BI920" t="str">
            <v>-</v>
          </cell>
          <cell r="BJ920" t="str">
            <v>-</v>
          </cell>
          <cell r="BK920" t="str">
            <v>-</v>
          </cell>
          <cell r="BL920" t="str">
            <v>-</v>
          </cell>
          <cell r="BM920" t="str">
            <v>-</v>
          </cell>
          <cell r="BN920" t="str">
            <v>-</v>
          </cell>
          <cell r="BO920" t="str">
            <v>-</v>
          </cell>
          <cell r="BP920" t="str">
            <v>-</v>
          </cell>
          <cell r="BQ920" t="str">
            <v>-</v>
          </cell>
          <cell r="BR920">
            <v>317296</v>
          </cell>
          <cell r="BS920">
            <v>0</v>
          </cell>
          <cell r="BT920">
            <v>317296</v>
          </cell>
          <cell r="BU920">
            <v>0</v>
          </cell>
          <cell r="BW920" t="str">
            <v>Administracion, Imprevistos, Utilidad (AIU)</v>
          </cell>
          <cell r="BX920">
            <v>0</v>
          </cell>
          <cell r="BY920">
            <v>0</v>
          </cell>
          <cell r="BZ920">
            <v>0</v>
          </cell>
          <cell r="CA920">
            <v>0</v>
          </cell>
        </row>
        <row r="921">
          <cell r="D921" t="str">
            <v>Orificio e instalacion de Pasamuro HD Ø 6'' - E x E; L = 180 mm - Z = 130 mm.</v>
          </cell>
          <cell r="E921" t="str">
            <v>un</v>
          </cell>
          <cell r="F921" t="str">
            <v>MG501</v>
          </cell>
          <cell r="G921">
            <v>0.05</v>
          </cell>
          <cell r="H921" t="str">
            <v>-</v>
          </cell>
          <cell r="I921" t="str">
            <v>-</v>
          </cell>
          <cell r="J921" t="str">
            <v>-</v>
          </cell>
          <cell r="K921" t="str">
            <v>-</v>
          </cell>
          <cell r="L921" t="str">
            <v>-</v>
          </cell>
          <cell r="M921" t="str">
            <v>-</v>
          </cell>
          <cell r="N921" t="str">
            <v>-</v>
          </cell>
          <cell r="O921" t="str">
            <v>-</v>
          </cell>
          <cell r="P921" t="str">
            <v>C5815</v>
          </cell>
          <cell r="Q921">
            <v>1</v>
          </cell>
          <cell r="R921" t="str">
            <v>C5816</v>
          </cell>
          <cell r="S921">
            <v>0.5</v>
          </cell>
          <cell r="T921" t="str">
            <v>IGE1013</v>
          </cell>
          <cell r="U921">
            <v>3</v>
          </cell>
          <cell r="V921" t="str">
            <v>IGE1062</v>
          </cell>
          <cell r="W921">
            <v>6</v>
          </cell>
          <cell r="X921" t="str">
            <v>-</v>
          </cell>
          <cell r="Y921" t="str">
            <v>-</v>
          </cell>
          <cell r="Z921" t="str">
            <v>-</v>
          </cell>
          <cell r="AA921" t="str">
            <v>-</v>
          </cell>
          <cell r="AB921" t="str">
            <v>-</v>
          </cell>
          <cell r="AC921" t="str">
            <v>-</v>
          </cell>
          <cell r="AD921" t="str">
            <v>-</v>
          </cell>
          <cell r="AE921" t="str">
            <v>-</v>
          </cell>
          <cell r="AF921" t="str">
            <v>-</v>
          </cell>
          <cell r="AG921" t="str">
            <v>-</v>
          </cell>
          <cell r="AH921" t="str">
            <v>-</v>
          </cell>
          <cell r="AI921" t="str">
            <v>-</v>
          </cell>
          <cell r="AJ921">
            <v>0</v>
          </cell>
          <cell r="AK921" t="str">
            <v>-</v>
          </cell>
          <cell r="AL921" t="str">
            <v>-</v>
          </cell>
          <cell r="AM921" t="str">
            <v>-</v>
          </cell>
          <cell r="AN921" t="str">
            <v>-</v>
          </cell>
          <cell r="AO921" t="str">
            <v>-</v>
          </cell>
          <cell r="AP921" t="str">
            <v>-</v>
          </cell>
          <cell r="AQ921" t="str">
            <v>-</v>
          </cell>
          <cell r="AR921" t="str">
            <v>-</v>
          </cell>
          <cell r="AS921" t="str">
            <v>-</v>
          </cell>
          <cell r="AT921" t="str">
            <v>-</v>
          </cell>
          <cell r="AU921" t="str">
            <v>-</v>
          </cell>
          <cell r="AV921" t="str">
            <v>-</v>
          </cell>
          <cell r="AW921">
            <v>1</v>
          </cell>
          <cell r="AX921" t="str">
            <v>-</v>
          </cell>
          <cell r="AY921">
            <v>1</v>
          </cell>
          <cell r="AZ921">
            <v>1</v>
          </cell>
          <cell r="BA921">
            <v>1</v>
          </cell>
          <cell r="BB921" t="str">
            <v>MO20</v>
          </cell>
          <cell r="BC921">
            <v>3</v>
          </cell>
          <cell r="BD921">
            <v>2</v>
          </cell>
          <cell r="BE921" t="str">
            <v>MO10</v>
          </cell>
          <cell r="BF921">
            <v>3</v>
          </cell>
          <cell r="BG921" t="str">
            <v>-</v>
          </cell>
          <cell r="BH921" t="str">
            <v>-</v>
          </cell>
          <cell r="BI921" t="str">
            <v>-</v>
          </cell>
          <cell r="BJ921" t="str">
            <v>-</v>
          </cell>
          <cell r="BK921" t="str">
            <v>-</v>
          </cell>
          <cell r="BL921" t="str">
            <v>-</v>
          </cell>
          <cell r="BM921" t="str">
            <v>-</v>
          </cell>
          <cell r="BN921" t="str">
            <v>-</v>
          </cell>
          <cell r="BO921" t="str">
            <v>-</v>
          </cell>
          <cell r="BP921" t="str">
            <v>-</v>
          </cell>
          <cell r="BQ921" t="str">
            <v>-</v>
          </cell>
          <cell r="BR921">
            <v>495435</v>
          </cell>
          <cell r="BS921">
            <v>0</v>
          </cell>
          <cell r="BT921">
            <v>495435</v>
          </cell>
          <cell r="BU921">
            <v>0</v>
          </cell>
          <cell r="BW921" t="str">
            <v>Administracion, Imprevistos, Utilidad (AIU)</v>
          </cell>
          <cell r="BX921">
            <v>0</v>
          </cell>
          <cell r="BY921">
            <v>0</v>
          </cell>
          <cell r="BZ921">
            <v>0</v>
          </cell>
          <cell r="CA921">
            <v>0</v>
          </cell>
        </row>
        <row r="922">
          <cell r="D922" t="str">
            <v>Suministro e Instalación de Niple Pasamuro en Hierro DUCTIL, EBxEB, hasta 0.55 m, Ø2'' ASTM A-126 Clase B</v>
          </cell>
          <cell r="E922" t="str">
            <v>un</v>
          </cell>
          <cell r="F922" t="str">
            <v>MG501</v>
          </cell>
          <cell r="G922">
            <v>0.05</v>
          </cell>
          <cell r="H922" t="str">
            <v>-</v>
          </cell>
          <cell r="I922" t="str">
            <v>-</v>
          </cell>
          <cell r="J922" t="str">
            <v>-</v>
          </cell>
          <cell r="K922" t="str">
            <v>-</v>
          </cell>
          <cell r="L922" t="str">
            <v>-</v>
          </cell>
          <cell r="M922" t="str">
            <v>-</v>
          </cell>
          <cell r="N922" t="str">
            <v>-</v>
          </cell>
          <cell r="O922" t="str">
            <v>-</v>
          </cell>
          <cell r="P922" t="str">
            <v>C5810</v>
          </cell>
          <cell r="Q922">
            <v>1</v>
          </cell>
          <cell r="R922" t="str">
            <v>-</v>
          </cell>
          <cell r="S922" t="str">
            <v>-</v>
          </cell>
          <cell r="T922" t="str">
            <v>-</v>
          </cell>
          <cell r="U922" t="str">
            <v>-</v>
          </cell>
          <cell r="V922" t="str">
            <v>-</v>
          </cell>
          <cell r="W922" t="str">
            <v>-</v>
          </cell>
          <cell r="X922" t="str">
            <v>-</v>
          </cell>
          <cell r="Y922" t="str">
            <v>-</v>
          </cell>
          <cell r="Z922" t="str">
            <v>-</v>
          </cell>
          <cell r="AA922" t="str">
            <v>-</v>
          </cell>
          <cell r="AB922" t="str">
            <v>-</v>
          </cell>
          <cell r="AC922" t="str">
            <v>-</v>
          </cell>
          <cell r="AD922" t="str">
            <v>-</v>
          </cell>
          <cell r="AE922" t="str">
            <v>-</v>
          </cell>
          <cell r="AF922" t="str">
            <v>-</v>
          </cell>
          <cell r="AG922" t="str">
            <v>-</v>
          </cell>
          <cell r="AH922" t="str">
            <v>-</v>
          </cell>
          <cell r="AI922" t="str">
            <v>-</v>
          </cell>
          <cell r="AJ922">
            <v>0</v>
          </cell>
          <cell r="AK922" t="str">
            <v>-</v>
          </cell>
          <cell r="AL922" t="str">
            <v>-</v>
          </cell>
          <cell r="AM922" t="str">
            <v>-</v>
          </cell>
          <cell r="AN922" t="str">
            <v>-</v>
          </cell>
          <cell r="AO922" t="str">
            <v>-</v>
          </cell>
          <cell r="AP922" t="str">
            <v>-</v>
          </cell>
          <cell r="AQ922" t="str">
            <v>-</v>
          </cell>
          <cell r="AR922" t="str">
            <v>-</v>
          </cell>
          <cell r="AS922" t="str">
            <v>-</v>
          </cell>
          <cell r="AT922" t="str">
            <v>-</v>
          </cell>
          <cell r="AU922" t="str">
            <v>-</v>
          </cell>
          <cell r="AV922" t="str">
            <v>-</v>
          </cell>
          <cell r="AW922">
            <v>1</v>
          </cell>
          <cell r="AX922" t="str">
            <v>-</v>
          </cell>
          <cell r="AY922">
            <v>1</v>
          </cell>
          <cell r="AZ922">
            <v>1</v>
          </cell>
          <cell r="BA922">
            <v>1</v>
          </cell>
          <cell r="BB922" t="str">
            <v>MO20</v>
          </cell>
          <cell r="BC922">
            <v>7</v>
          </cell>
          <cell r="BD922">
            <v>2</v>
          </cell>
          <cell r="BE922" t="str">
            <v>MO10</v>
          </cell>
          <cell r="BF922">
            <v>7</v>
          </cell>
          <cell r="BG922" t="str">
            <v>-</v>
          </cell>
          <cell r="BH922" t="str">
            <v>-</v>
          </cell>
          <cell r="BI922" t="str">
            <v>-</v>
          </cell>
          <cell r="BJ922" t="str">
            <v>-</v>
          </cell>
          <cell r="BK922" t="str">
            <v>-</v>
          </cell>
          <cell r="BL922" t="str">
            <v>-</v>
          </cell>
          <cell r="BM922" t="str">
            <v>-</v>
          </cell>
          <cell r="BN922" t="str">
            <v>-</v>
          </cell>
          <cell r="BO922" t="str">
            <v>-</v>
          </cell>
          <cell r="BP922" t="str">
            <v>-</v>
          </cell>
          <cell r="BQ922" t="str">
            <v>-</v>
          </cell>
          <cell r="BR922">
            <v>197296</v>
          </cell>
          <cell r="BS922">
            <v>0</v>
          </cell>
          <cell r="BT922">
            <v>197296</v>
          </cell>
          <cell r="BU922">
            <v>0</v>
          </cell>
          <cell r="BW922" t="str">
            <v>Administracion, Imprevistos, Utilidad (AIU)</v>
          </cell>
          <cell r="BX922">
            <v>0</v>
          </cell>
          <cell r="BY922">
            <v>0</v>
          </cell>
          <cell r="BZ922">
            <v>0</v>
          </cell>
          <cell r="CA922">
            <v>0</v>
          </cell>
        </row>
        <row r="923">
          <cell r="D923" t="str">
            <v>Suministro e Instalación de Niple Pasamuro en Hierro gris, EBxEB, hasta 0.55 m, Ø6''  Z= 0.27m</v>
          </cell>
          <cell r="E923" t="str">
            <v>un</v>
          </cell>
          <cell r="F923" t="str">
            <v>MG501</v>
          </cell>
          <cell r="G923">
            <v>0.05</v>
          </cell>
          <cell r="H923" t="str">
            <v>-</v>
          </cell>
          <cell r="I923" t="str">
            <v>-</v>
          </cell>
          <cell r="J923" t="str">
            <v>-</v>
          </cell>
          <cell r="K923" t="str">
            <v>-</v>
          </cell>
          <cell r="L923" t="str">
            <v>-</v>
          </cell>
          <cell r="M923" t="str">
            <v>-</v>
          </cell>
          <cell r="N923" t="str">
            <v>-</v>
          </cell>
          <cell r="O923" t="str">
            <v>-</v>
          </cell>
          <cell r="P923" t="str">
            <v>C5638</v>
          </cell>
          <cell r="Q923">
            <v>1</v>
          </cell>
          <cell r="R923" t="str">
            <v>-</v>
          </cell>
          <cell r="S923" t="str">
            <v>-</v>
          </cell>
          <cell r="T923" t="str">
            <v>-</v>
          </cell>
          <cell r="U923" t="str">
            <v>-</v>
          </cell>
          <cell r="V923" t="str">
            <v>-</v>
          </cell>
          <cell r="W923" t="str">
            <v>-</v>
          </cell>
          <cell r="X923" t="str">
            <v>-</v>
          </cell>
          <cell r="Y923" t="str">
            <v>-</v>
          </cell>
          <cell r="Z923" t="str">
            <v>-</v>
          </cell>
          <cell r="AA923" t="str">
            <v>-</v>
          </cell>
          <cell r="AB923" t="str">
            <v>-</v>
          </cell>
          <cell r="AC923" t="str">
            <v>-</v>
          </cell>
          <cell r="AD923" t="str">
            <v>-</v>
          </cell>
          <cell r="AE923" t="str">
            <v>-</v>
          </cell>
          <cell r="AF923" t="str">
            <v>-</v>
          </cell>
          <cell r="AG923" t="str">
            <v>-</v>
          </cell>
          <cell r="AH923" t="str">
            <v>-</v>
          </cell>
          <cell r="AI923" t="str">
            <v>-</v>
          </cell>
          <cell r="AJ923">
            <v>0</v>
          </cell>
          <cell r="AK923" t="str">
            <v>-</v>
          </cell>
          <cell r="AL923" t="str">
            <v>-</v>
          </cell>
          <cell r="AM923" t="str">
            <v>-</v>
          </cell>
          <cell r="AN923" t="str">
            <v>-</v>
          </cell>
          <cell r="AO923" t="str">
            <v>-</v>
          </cell>
          <cell r="AP923" t="str">
            <v>-</v>
          </cell>
          <cell r="AQ923" t="str">
            <v>-</v>
          </cell>
          <cell r="AR923" t="str">
            <v>-</v>
          </cell>
          <cell r="AS923" t="str">
            <v>-</v>
          </cell>
          <cell r="AT923" t="str">
            <v>-</v>
          </cell>
          <cell r="AU923" t="str">
            <v>-</v>
          </cell>
          <cell r="AV923" t="str">
            <v>-</v>
          </cell>
          <cell r="AW923">
            <v>1</v>
          </cell>
          <cell r="AX923" t="str">
            <v>-</v>
          </cell>
          <cell r="AY923">
            <v>1</v>
          </cell>
          <cell r="AZ923">
            <v>1</v>
          </cell>
          <cell r="BA923">
            <v>1</v>
          </cell>
          <cell r="BB923" t="str">
            <v>MO20</v>
          </cell>
          <cell r="BC923">
            <v>7</v>
          </cell>
          <cell r="BD923">
            <v>2</v>
          </cell>
          <cell r="BE923" t="str">
            <v>MO10</v>
          </cell>
          <cell r="BF923">
            <v>7</v>
          </cell>
          <cell r="BG923" t="str">
            <v>-</v>
          </cell>
          <cell r="BH923" t="str">
            <v>-</v>
          </cell>
          <cell r="BI923" t="str">
            <v>-</v>
          </cell>
          <cell r="BJ923" t="str">
            <v>-</v>
          </cell>
          <cell r="BK923" t="str">
            <v>-</v>
          </cell>
          <cell r="BL923" t="str">
            <v>-</v>
          </cell>
          <cell r="BM923" t="str">
            <v>-</v>
          </cell>
          <cell r="BN923" t="str">
            <v>-</v>
          </cell>
          <cell r="BO923" t="str">
            <v>-</v>
          </cell>
          <cell r="BP923" t="str">
            <v>-</v>
          </cell>
          <cell r="BQ923" t="str">
            <v>-</v>
          </cell>
          <cell r="BR923">
            <v>297296</v>
          </cell>
          <cell r="BS923">
            <v>0</v>
          </cell>
          <cell r="BT923">
            <v>297296</v>
          </cell>
          <cell r="BU923">
            <v>0</v>
          </cell>
          <cell r="BW923" t="str">
            <v>Administracion, Imprevistos, Utilidad (AIU)</v>
          </cell>
          <cell r="BX923">
            <v>0</v>
          </cell>
          <cell r="BY923">
            <v>0</v>
          </cell>
          <cell r="BZ923">
            <v>0</v>
          </cell>
          <cell r="CA923">
            <v>0</v>
          </cell>
        </row>
        <row r="924">
          <cell r="D924" t="str">
            <v>Suministro e Instalación de Niple Pasamuro en Hierro gris, EBxEB, hasta 1.05 m, Ø6'' ASTM A-126 Clase B</v>
          </cell>
          <cell r="E924" t="str">
            <v>un</v>
          </cell>
          <cell r="F924" t="str">
            <v>MG501</v>
          </cell>
          <cell r="G924">
            <v>0.05</v>
          </cell>
          <cell r="H924" t="str">
            <v>-</v>
          </cell>
          <cell r="I924" t="str">
            <v>-</v>
          </cell>
          <cell r="J924" t="str">
            <v>-</v>
          </cell>
          <cell r="K924" t="str">
            <v>-</v>
          </cell>
          <cell r="L924" t="str">
            <v>-</v>
          </cell>
          <cell r="M924" t="str">
            <v>-</v>
          </cell>
          <cell r="N924" t="str">
            <v>-</v>
          </cell>
          <cell r="O924" t="str">
            <v>-</v>
          </cell>
          <cell r="P924" t="str">
            <v>C5637</v>
          </cell>
          <cell r="Q924">
            <v>1</v>
          </cell>
          <cell r="R924" t="str">
            <v>-</v>
          </cell>
          <cell r="S924" t="str">
            <v>-</v>
          </cell>
          <cell r="T924" t="str">
            <v>-</v>
          </cell>
          <cell r="U924" t="str">
            <v>-</v>
          </cell>
          <cell r="V924" t="str">
            <v>-</v>
          </cell>
          <cell r="W924" t="str">
            <v>-</v>
          </cell>
          <cell r="X924" t="str">
            <v>-</v>
          </cell>
          <cell r="Y924" t="str">
            <v>-</v>
          </cell>
          <cell r="Z924" t="str">
            <v>-</v>
          </cell>
          <cell r="AA924" t="str">
            <v>-</v>
          </cell>
          <cell r="AB924" t="str">
            <v>-</v>
          </cell>
          <cell r="AC924" t="str">
            <v>-</v>
          </cell>
          <cell r="AD924" t="str">
            <v>-</v>
          </cell>
          <cell r="AE924" t="str">
            <v>-</v>
          </cell>
          <cell r="AF924" t="str">
            <v>-</v>
          </cell>
          <cell r="AG924" t="str">
            <v>-</v>
          </cell>
          <cell r="AH924" t="str">
            <v>-</v>
          </cell>
          <cell r="AI924" t="str">
            <v>-</v>
          </cell>
          <cell r="AJ924">
            <v>0</v>
          </cell>
          <cell r="AK924" t="str">
            <v>-</v>
          </cell>
          <cell r="AL924" t="str">
            <v>-</v>
          </cell>
          <cell r="AM924" t="str">
            <v>-</v>
          </cell>
          <cell r="AN924" t="str">
            <v>-</v>
          </cell>
          <cell r="AO924" t="str">
            <v>-</v>
          </cell>
          <cell r="AP924" t="str">
            <v>-</v>
          </cell>
          <cell r="AQ924" t="str">
            <v>-</v>
          </cell>
          <cell r="AR924" t="str">
            <v>-</v>
          </cell>
          <cell r="AS924" t="str">
            <v>-</v>
          </cell>
          <cell r="AT924" t="str">
            <v>-</v>
          </cell>
          <cell r="AU924" t="str">
            <v>-</v>
          </cell>
          <cell r="AV924" t="str">
            <v>-</v>
          </cell>
          <cell r="AW924">
            <v>1</v>
          </cell>
          <cell r="AX924" t="str">
            <v>-</v>
          </cell>
          <cell r="AY924">
            <v>1</v>
          </cell>
          <cell r="AZ924">
            <v>1</v>
          </cell>
          <cell r="BA924">
            <v>1</v>
          </cell>
          <cell r="BB924" t="str">
            <v>MO20</v>
          </cell>
          <cell r="BC924">
            <v>7</v>
          </cell>
          <cell r="BD924">
            <v>2</v>
          </cell>
          <cell r="BE924" t="str">
            <v>MO10</v>
          </cell>
          <cell r="BF924">
            <v>7</v>
          </cell>
          <cell r="BG924" t="str">
            <v>-</v>
          </cell>
          <cell r="BH924" t="str">
            <v>-</v>
          </cell>
          <cell r="BI924" t="str">
            <v>-</v>
          </cell>
          <cell r="BJ924" t="str">
            <v>-</v>
          </cell>
          <cell r="BK924" t="str">
            <v>-</v>
          </cell>
          <cell r="BL924" t="str">
            <v>-</v>
          </cell>
          <cell r="BM924" t="str">
            <v>-</v>
          </cell>
          <cell r="BN924" t="str">
            <v>-</v>
          </cell>
          <cell r="BO924" t="str">
            <v>-</v>
          </cell>
          <cell r="BP924" t="str">
            <v>-</v>
          </cell>
          <cell r="BQ924" t="str">
            <v>-</v>
          </cell>
          <cell r="BR924">
            <v>462296</v>
          </cell>
          <cell r="BS924">
            <v>0</v>
          </cell>
          <cell r="BT924">
            <v>462296</v>
          </cell>
          <cell r="BU924">
            <v>0</v>
          </cell>
          <cell r="BW924" t="str">
            <v>Administracion, Imprevistos, Utilidad (AIU)</v>
          </cell>
          <cell r="BX924">
            <v>0</v>
          </cell>
          <cell r="BY924">
            <v>0</v>
          </cell>
          <cell r="BZ924">
            <v>0</v>
          </cell>
          <cell r="CA924">
            <v>0</v>
          </cell>
        </row>
        <row r="925">
          <cell r="D925" t="str">
            <v>Suministro e Instalación de Niple Pasamuro en Hierro gris, EBxEL, hasta 0.250 m, Ø4'' ASTM A-126 Clase B</v>
          </cell>
          <cell r="E925" t="str">
            <v>un</v>
          </cell>
          <cell r="F925" t="str">
            <v>MG501</v>
          </cell>
          <cell r="G925">
            <v>0.05</v>
          </cell>
          <cell r="H925" t="str">
            <v>-</v>
          </cell>
          <cell r="I925" t="str">
            <v>-</v>
          </cell>
          <cell r="J925" t="str">
            <v>-</v>
          </cell>
          <cell r="K925" t="str">
            <v>-</v>
          </cell>
          <cell r="L925" t="str">
            <v>-</v>
          </cell>
          <cell r="M925" t="str">
            <v>-</v>
          </cell>
          <cell r="N925" t="str">
            <v>-</v>
          </cell>
          <cell r="O925" t="str">
            <v>-</v>
          </cell>
          <cell r="P925" t="str">
            <v>C5067</v>
          </cell>
          <cell r="Q925">
            <v>0.5</v>
          </cell>
          <cell r="R925" t="str">
            <v>-</v>
          </cell>
          <cell r="S925" t="str">
            <v>-</v>
          </cell>
          <cell r="T925" t="str">
            <v>-</v>
          </cell>
          <cell r="U925" t="str">
            <v>-</v>
          </cell>
          <cell r="V925" t="str">
            <v>-</v>
          </cell>
          <cell r="W925" t="str">
            <v>-</v>
          </cell>
          <cell r="X925" t="str">
            <v>-</v>
          </cell>
          <cell r="Y925" t="str">
            <v>-</v>
          </cell>
          <cell r="Z925" t="str">
            <v>-</v>
          </cell>
          <cell r="AA925" t="str">
            <v>-</v>
          </cell>
          <cell r="AB925" t="str">
            <v>-</v>
          </cell>
          <cell r="AC925" t="str">
            <v>-</v>
          </cell>
          <cell r="AD925" t="str">
            <v>-</v>
          </cell>
          <cell r="AE925" t="str">
            <v>-</v>
          </cell>
          <cell r="AF925" t="str">
            <v>-</v>
          </cell>
          <cell r="AG925" t="str">
            <v>-</v>
          </cell>
          <cell r="AH925" t="str">
            <v>-</v>
          </cell>
          <cell r="AI925" t="str">
            <v>-</v>
          </cell>
          <cell r="AJ925">
            <v>0</v>
          </cell>
          <cell r="AK925" t="str">
            <v>-</v>
          </cell>
          <cell r="AL925" t="str">
            <v>-</v>
          </cell>
          <cell r="AM925" t="str">
            <v>-</v>
          </cell>
          <cell r="AN925" t="str">
            <v>-</v>
          </cell>
          <cell r="AO925" t="str">
            <v>-</v>
          </cell>
          <cell r="AP925" t="str">
            <v>-</v>
          </cell>
          <cell r="AQ925" t="str">
            <v>-</v>
          </cell>
          <cell r="AR925" t="str">
            <v>-</v>
          </cell>
          <cell r="AS925" t="str">
            <v>-</v>
          </cell>
          <cell r="AT925" t="str">
            <v>-</v>
          </cell>
          <cell r="AU925" t="str">
            <v>-</v>
          </cell>
          <cell r="AV925" t="str">
            <v>-</v>
          </cell>
          <cell r="AW925">
            <v>1</v>
          </cell>
          <cell r="AX925" t="str">
            <v>-</v>
          </cell>
          <cell r="AY925">
            <v>1</v>
          </cell>
          <cell r="AZ925">
            <v>1</v>
          </cell>
          <cell r="BA925">
            <v>1</v>
          </cell>
          <cell r="BB925" t="str">
            <v>MO20</v>
          </cell>
          <cell r="BC925">
            <v>12</v>
          </cell>
          <cell r="BD925">
            <v>1</v>
          </cell>
          <cell r="BE925" t="str">
            <v>MO10</v>
          </cell>
          <cell r="BF925">
            <v>12</v>
          </cell>
          <cell r="BG925" t="str">
            <v>-</v>
          </cell>
          <cell r="BH925" t="str">
            <v>-</v>
          </cell>
          <cell r="BI925" t="str">
            <v>-</v>
          </cell>
          <cell r="BJ925" t="str">
            <v>-</v>
          </cell>
          <cell r="BK925" t="str">
            <v>-</v>
          </cell>
          <cell r="BL925" t="str">
            <v>-</v>
          </cell>
          <cell r="BM925" t="str">
            <v>-</v>
          </cell>
          <cell r="BN925" t="str">
            <v>-</v>
          </cell>
          <cell r="BO925" t="str">
            <v>-</v>
          </cell>
          <cell r="BP925" t="str">
            <v>-</v>
          </cell>
          <cell r="BQ925" t="str">
            <v>-</v>
          </cell>
          <cell r="BR925">
            <v>86942</v>
          </cell>
          <cell r="BS925">
            <v>0</v>
          </cell>
          <cell r="BT925">
            <v>0</v>
          </cell>
          <cell r="BU925">
            <v>0</v>
          </cell>
          <cell r="BW925" t="str">
            <v>Administracion, Imprevistos, Utilidad (AIU)</v>
          </cell>
          <cell r="BX925">
            <v>0</v>
          </cell>
          <cell r="BY925">
            <v>0</v>
          </cell>
          <cell r="BZ925">
            <v>0</v>
          </cell>
          <cell r="CA925">
            <v>0</v>
          </cell>
        </row>
        <row r="926">
          <cell r="D926" t="str">
            <v>Suministro e Instalación de Niple Pasamuro en Hierro gris, ELxEL, de 0.150 m, Ø3'' ASTM A-126 Clase B</v>
          </cell>
          <cell r="E926" t="str">
            <v>un</v>
          </cell>
          <cell r="F926" t="str">
            <v>MG501</v>
          </cell>
          <cell r="G926">
            <v>0.05</v>
          </cell>
          <cell r="H926" t="str">
            <v>-</v>
          </cell>
          <cell r="I926" t="str">
            <v>-</v>
          </cell>
          <cell r="J926" t="str">
            <v>-</v>
          </cell>
          <cell r="K926" t="str">
            <v>-</v>
          </cell>
          <cell r="L926" t="str">
            <v>-</v>
          </cell>
          <cell r="M926" t="str">
            <v>-</v>
          </cell>
          <cell r="N926" t="str">
            <v>-</v>
          </cell>
          <cell r="O926" t="str">
            <v>-</v>
          </cell>
          <cell r="P926" t="str">
            <v>C5252</v>
          </cell>
          <cell r="Q926">
            <v>0.3</v>
          </cell>
          <cell r="R926" t="str">
            <v>-</v>
          </cell>
          <cell r="S926" t="str">
            <v>-</v>
          </cell>
          <cell r="T926" t="str">
            <v>-</v>
          </cell>
          <cell r="U926" t="str">
            <v>-</v>
          </cell>
          <cell r="V926" t="str">
            <v>-</v>
          </cell>
          <cell r="W926" t="str">
            <v>-</v>
          </cell>
          <cell r="X926" t="str">
            <v>-</v>
          </cell>
          <cell r="Y926" t="str">
            <v>-</v>
          </cell>
          <cell r="Z926" t="str">
            <v>-</v>
          </cell>
          <cell r="AA926" t="str">
            <v>-</v>
          </cell>
          <cell r="AB926" t="str">
            <v>-</v>
          </cell>
          <cell r="AC926" t="str">
            <v>-</v>
          </cell>
          <cell r="AD926" t="str">
            <v>-</v>
          </cell>
          <cell r="AE926" t="str">
            <v>-</v>
          </cell>
          <cell r="AF926" t="str">
            <v>-</v>
          </cell>
          <cell r="AG926" t="str">
            <v>-</v>
          </cell>
          <cell r="AH926" t="str">
            <v>-</v>
          </cell>
          <cell r="AI926" t="str">
            <v>-</v>
          </cell>
          <cell r="AJ926">
            <v>0</v>
          </cell>
          <cell r="AK926" t="str">
            <v>-</v>
          </cell>
          <cell r="AL926" t="str">
            <v>-</v>
          </cell>
          <cell r="AM926" t="str">
            <v>-</v>
          </cell>
          <cell r="AN926" t="str">
            <v>-</v>
          </cell>
          <cell r="AO926" t="str">
            <v>-</v>
          </cell>
          <cell r="AP926" t="str">
            <v>-</v>
          </cell>
          <cell r="AQ926" t="str">
            <v>-</v>
          </cell>
          <cell r="AR926" t="str">
            <v>-</v>
          </cell>
          <cell r="AS926" t="str">
            <v>-</v>
          </cell>
          <cell r="AT926" t="str">
            <v>-</v>
          </cell>
          <cell r="AU926" t="str">
            <v>-</v>
          </cell>
          <cell r="AV926" t="str">
            <v>-</v>
          </cell>
          <cell r="AW926">
            <v>1</v>
          </cell>
          <cell r="AX926" t="str">
            <v>-</v>
          </cell>
          <cell r="AY926">
            <v>1</v>
          </cell>
          <cell r="AZ926">
            <v>1</v>
          </cell>
          <cell r="BA926">
            <v>1</v>
          </cell>
          <cell r="BB926" t="str">
            <v>MO20</v>
          </cell>
          <cell r="BC926">
            <v>12</v>
          </cell>
          <cell r="BD926">
            <v>1</v>
          </cell>
          <cell r="BE926" t="str">
            <v>MO10</v>
          </cell>
          <cell r="BF926">
            <v>12</v>
          </cell>
          <cell r="BG926" t="str">
            <v>-</v>
          </cell>
          <cell r="BH926" t="str">
            <v>-</v>
          </cell>
          <cell r="BI926" t="str">
            <v>-</v>
          </cell>
          <cell r="BJ926" t="str">
            <v>-</v>
          </cell>
          <cell r="BK926" t="str">
            <v>-</v>
          </cell>
          <cell r="BL926" t="str">
            <v>-</v>
          </cell>
          <cell r="BM926" t="str">
            <v>-</v>
          </cell>
          <cell r="BN926" t="str">
            <v>-</v>
          </cell>
          <cell r="BO926" t="str">
            <v>-</v>
          </cell>
          <cell r="BP926" t="str">
            <v>-</v>
          </cell>
          <cell r="BQ926" t="str">
            <v>-</v>
          </cell>
          <cell r="BR926">
            <v>82934</v>
          </cell>
          <cell r="BS926">
            <v>0</v>
          </cell>
          <cell r="BT926">
            <v>0</v>
          </cell>
          <cell r="BU926">
            <v>0</v>
          </cell>
          <cell r="BW926" t="str">
            <v>Administracion, Imprevistos, Utilidad (AIU)</v>
          </cell>
          <cell r="BX926">
            <v>0</v>
          </cell>
          <cell r="BY926">
            <v>0</v>
          </cell>
          <cell r="BZ926">
            <v>0</v>
          </cell>
          <cell r="CA926">
            <v>0</v>
          </cell>
        </row>
        <row r="927">
          <cell r="D927" t="str">
            <v>Suministro e Instalación de Niple Pasamuro en Hierro gris, ELxEL, hasta 0.50 m, Ø2'' ASTM A-126 Clase B</v>
          </cell>
          <cell r="E927" t="str">
            <v>un</v>
          </cell>
          <cell r="F927" t="str">
            <v>MG501</v>
          </cell>
          <cell r="G927">
            <v>0.05</v>
          </cell>
          <cell r="H927" t="str">
            <v>-</v>
          </cell>
          <cell r="I927" t="str">
            <v>-</v>
          </cell>
          <cell r="J927" t="str">
            <v>-</v>
          </cell>
          <cell r="K927" t="str">
            <v>-</v>
          </cell>
          <cell r="L927" t="str">
            <v>-</v>
          </cell>
          <cell r="M927" t="str">
            <v>-</v>
          </cell>
          <cell r="N927" t="str">
            <v>-</v>
          </cell>
          <cell r="O927" t="str">
            <v>-</v>
          </cell>
          <cell r="P927" t="str">
            <v>C5527</v>
          </cell>
          <cell r="Q927">
            <v>1</v>
          </cell>
          <cell r="R927" t="str">
            <v>-</v>
          </cell>
          <cell r="S927" t="str">
            <v>-</v>
          </cell>
          <cell r="T927" t="str">
            <v>-</v>
          </cell>
          <cell r="U927" t="str">
            <v>-</v>
          </cell>
          <cell r="V927" t="str">
            <v>-</v>
          </cell>
          <cell r="W927" t="str">
            <v>-</v>
          </cell>
          <cell r="X927" t="str">
            <v>-</v>
          </cell>
          <cell r="Y927" t="str">
            <v>-</v>
          </cell>
          <cell r="Z927" t="str">
            <v>-</v>
          </cell>
          <cell r="AA927" t="str">
            <v>-</v>
          </cell>
          <cell r="AB927" t="str">
            <v>-</v>
          </cell>
          <cell r="AC927" t="str">
            <v>-</v>
          </cell>
          <cell r="AD927" t="str">
            <v>-</v>
          </cell>
          <cell r="AE927" t="str">
            <v>-</v>
          </cell>
          <cell r="AF927" t="str">
            <v>-</v>
          </cell>
          <cell r="AG927" t="str">
            <v>-</v>
          </cell>
          <cell r="AH927" t="str">
            <v>-</v>
          </cell>
          <cell r="AI927" t="str">
            <v>-</v>
          </cell>
          <cell r="AJ927">
            <v>0</v>
          </cell>
          <cell r="AK927" t="str">
            <v>-</v>
          </cell>
          <cell r="AL927" t="str">
            <v>-</v>
          </cell>
          <cell r="AM927" t="str">
            <v>-</v>
          </cell>
          <cell r="AN927" t="str">
            <v>-</v>
          </cell>
          <cell r="AO927" t="str">
            <v>-</v>
          </cell>
          <cell r="AP927" t="str">
            <v>-</v>
          </cell>
          <cell r="AQ927" t="str">
            <v>-</v>
          </cell>
          <cell r="AR927" t="str">
            <v>-</v>
          </cell>
          <cell r="AS927" t="str">
            <v>-</v>
          </cell>
          <cell r="AT927" t="str">
            <v>-</v>
          </cell>
          <cell r="AU927" t="str">
            <v>-</v>
          </cell>
          <cell r="AV927" t="str">
            <v>-</v>
          </cell>
          <cell r="AW927">
            <v>1</v>
          </cell>
          <cell r="AX927" t="str">
            <v>-</v>
          </cell>
          <cell r="AY927">
            <v>1</v>
          </cell>
          <cell r="AZ927">
            <v>1</v>
          </cell>
          <cell r="BA927">
            <v>1</v>
          </cell>
          <cell r="BB927" t="str">
            <v>MO20</v>
          </cell>
          <cell r="BC927">
            <v>12</v>
          </cell>
          <cell r="BD927">
            <v>1</v>
          </cell>
          <cell r="BE927" t="str">
            <v>MO10</v>
          </cell>
          <cell r="BF927">
            <v>12</v>
          </cell>
          <cell r="BG927" t="str">
            <v>-</v>
          </cell>
          <cell r="BH927" t="str">
            <v>-</v>
          </cell>
          <cell r="BI927" t="str">
            <v>-</v>
          </cell>
          <cell r="BJ927" t="str">
            <v>-</v>
          </cell>
          <cell r="BK927" t="str">
            <v>-</v>
          </cell>
          <cell r="BL927" t="str">
            <v>-</v>
          </cell>
          <cell r="BM927" t="str">
            <v>-</v>
          </cell>
          <cell r="BN927" t="str">
            <v>-</v>
          </cell>
          <cell r="BO927" t="str">
            <v>-</v>
          </cell>
          <cell r="BP927" t="str">
            <v>-</v>
          </cell>
          <cell r="BQ927" t="str">
            <v>-</v>
          </cell>
          <cell r="BR927">
            <v>191942</v>
          </cell>
          <cell r="BS927">
            <v>0</v>
          </cell>
          <cell r="BT927">
            <v>191942</v>
          </cell>
          <cell r="BU927">
            <v>0</v>
          </cell>
          <cell r="BW927" t="str">
            <v>Administracion, Imprevistos, Utilidad (AIU)</v>
          </cell>
          <cell r="BX927">
            <v>0</v>
          </cell>
          <cell r="BY927">
            <v>0</v>
          </cell>
          <cell r="BZ927">
            <v>0</v>
          </cell>
          <cell r="CA927">
            <v>0</v>
          </cell>
        </row>
        <row r="928">
          <cell r="D928" t="str">
            <v>Suministro e Instalación de Niple Pasamuro en HD, EBxEB, hasta 0.30 m, Ø2'' ASTM A-126 Clase B</v>
          </cell>
          <cell r="E928" t="str">
            <v>un</v>
          </cell>
          <cell r="F928" t="str">
            <v>MG501</v>
          </cell>
          <cell r="G928">
            <v>0.05</v>
          </cell>
          <cell r="H928" t="str">
            <v>-</v>
          </cell>
          <cell r="I928" t="str">
            <v>-</v>
          </cell>
          <cell r="J928" t="str">
            <v>-</v>
          </cell>
          <cell r="K928" t="str">
            <v>-</v>
          </cell>
          <cell r="L928" t="str">
            <v>-</v>
          </cell>
          <cell r="M928" t="str">
            <v>-</v>
          </cell>
          <cell r="N928" t="str">
            <v>-</v>
          </cell>
          <cell r="O928" t="str">
            <v>-</v>
          </cell>
          <cell r="P928" t="str">
            <v>C5809</v>
          </cell>
          <cell r="Q928">
            <v>1</v>
          </cell>
          <cell r="R928" t="str">
            <v>-</v>
          </cell>
          <cell r="S928" t="str">
            <v>-</v>
          </cell>
          <cell r="T928" t="str">
            <v>-</v>
          </cell>
          <cell r="U928" t="str">
            <v>-</v>
          </cell>
          <cell r="V928" t="str">
            <v>-</v>
          </cell>
          <cell r="W928" t="str">
            <v>-</v>
          </cell>
          <cell r="X928" t="str">
            <v>-</v>
          </cell>
          <cell r="Y928" t="str">
            <v>-</v>
          </cell>
          <cell r="Z928" t="str">
            <v>-</v>
          </cell>
          <cell r="AA928" t="str">
            <v>-</v>
          </cell>
          <cell r="AB928" t="str">
            <v>-</v>
          </cell>
          <cell r="AC928" t="str">
            <v>-</v>
          </cell>
          <cell r="AD928" t="str">
            <v>-</v>
          </cell>
          <cell r="AE928" t="str">
            <v>-</v>
          </cell>
          <cell r="AF928" t="str">
            <v>-</v>
          </cell>
          <cell r="AG928" t="str">
            <v>-</v>
          </cell>
          <cell r="AH928" t="str">
            <v>-</v>
          </cell>
          <cell r="AI928" t="str">
            <v>-</v>
          </cell>
          <cell r="AJ928">
            <v>0</v>
          </cell>
          <cell r="AK928" t="str">
            <v>-</v>
          </cell>
          <cell r="AL928" t="str">
            <v>-</v>
          </cell>
          <cell r="AM928" t="str">
            <v>-</v>
          </cell>
          <cell r="AN928" t="str">
            <v>-</v>
          </cell>
          <cell r="AO928" t="str">
            <v>-</v>
          </cell>
          <cell r="AP928" t="str">
            <v>-</v>
          </cell>
          <cell r="AQ928" t="str">
            <v>-</v>
          </cell>
          <cell r="AR928" t="str">
            <v>-</v>
          </cell>
          <cell r="AS928" t="str">
            <v>-</v>
          </cell>
          <cell r="AT928" t="str">
            <v>-</v>
          </cell>
          <cell r="AU928" t="str">
            <v>-</v>
          </cell>
          <cell r="AV928" t="str">
            <v>-</v>
          </cell>
          <cell r="AW928">
            <v>1</v>
          </cell>
          <cell r="AX928" t="str">
            <v>-</v>
          </cell>
          <cell r="AY928">
            <v>1</v>
          </cell>
          <cell r="AZ928">
            <v>1</v>
          </cell>
          <cell r="BA928">
            <v>1</v>
          </cell>
          <cell r="BB928" t="str">
            <v>MO20</v>
          </cell>
          <cell r="BC928">
            <v>15</v>
          </cell>
          <cell r="BD928">
            <v>1</v>
          </cell>
          <cell r="BE928" t="str">
            <v>MO10</v>
          </cell>
          <cell r="BF928">
            <v>15</v>
          </cell>
          <cell r="BG928" t="str">
            <v>-</v>
          </cell>
          <cell r="BH928" t="str">
            <v>-</v>
          </cell>
          <cell r="BI928" t="str">
            <v>-</v>
          </cell>
          <cell r="BJ928" t="str">
            <v>-</v>
          </cell>
          <cell r="BK928" t="str">
            <v>-</v>
          </cell>
          <cell r="BL928" t="str">
            <v>-</v>
          </cell>
          <cell r="BM928" t="str">
            <v>-</v>
          </cell>
          <cell r="BN928" t="str">
            <v>-</v>
          </cell>
          <cell r="BO928" t="str">
            <v>-</v>
          </cell>
          <cell r="BP928" t="str">
            <v>-</v>
          </cell>
          <cell r="BQ928" t="str">
            <v>-</v>
          </cell>
          <cell r="BR928">
            <v>99553</v>
          </cell>
          <cell r="BS928">
            <v>0</v>
          </cell>
          <cell r="BT928">
            <v>99553</v>
          </cell>
          <cell r="BU928">
            <v>0</v>
          </cell>
          <cell r="BW928" t="str">
            <v>Administracion, Imprevistos, Utilidad (AIU)</v>
          </cell>
          <cell r="BX928">
            <v>0</v>
          </cell>
          <cell r="BY928">
            <v>0</v>
          </cell>
          <cell r="BZ928">
            <v>0</v>
          </cell>
          <cell r="CA928">
            <v>0</v>
          </cell>
        </row>
        <row r="929">
          <cell r="D929" t="str">
            <v>S. e I. Pasamuro HD Ø 3'' - E x E; L = 260 mm - Z = 130 mm.</v>
          </cell>
          <cell r="E929" t="str">
            <v>un</v>
          </cell>
          <cell r="F929" t="str">
            <v>MG501</v>
          </cell>
          <cell r="G929">
            <v>0.05</v>
          </cell>
          <cell r="H929" t="str">
            <v>-</v>
          </cell>
          <cell r="I929" t="str">
            <v>-</v>
          </cell>
          <cell r="J929" t="str">
            <v>-</v>
          </cell>
          <cell r="K929" t="str">
            <v>-</v>
          </cell>
          <cell r="L929" t="str">
            <v>-</v>
          </cell>
          <cell r="M929" t="str">
            <v>-</v>
          </cell>
          <cell r="N929" t="str">
            <v>-</v>
          </cell>
          <cell r="O929" t="str">
            <v>-</v>
          </cell>
          <cell r="P929" t="str">
            <v>C5846</v>
          </cell>
          <cell r="Q929">
            <v>1</v>
          </cell>
          <cell r="R929" t="str">
            <v>-</v>
          </cell>
          <cell r="S929" t="str">
            <v>-</v>
          </cell>
          <cell r="T929" t="str">
            <v>-</v>
          </cell>
          <cell r="U929" t="str">
            <v>-</v>
          </cell>
          <cell r="V929" t="str">
            <v>-</v>
          </cell>
          <cell r="W929" t="str">
            <v>-</v>
          </cell>
          <cell r="X929" t="str">
            <v>-</v>
          </cell>
          <cell r="Y929" t="str">
            <v>-</v>
          </cell>
          <cell r="Z929" t="str">
            <v>-</v>
          </cell>
          <cell r="AA929" t="str">
            <v>-</v>
          </cell>
          <cell r="AB929" t="str">
            <v>-</v>
          </cell>
          <cell r="AC929" t="str">
            <v>-</v>
          </cell>
          <cell r="AD929" t="str">
            <v>-</v>
          </cell>
          <cell r="AE929" t="str">
            <v>-</v>
          </cell>
          <cell r="AF929" t="str">
            <v>-</v>
          </cell>
          <cell r="AG929" t="str">
            <v>-</v>
          </cell>
          <cell r="AH929" t="str">
            <v>-</v>
          </cell>
          <cell r="AI929" t="str">
            <v>-</v>
          </cell>
          <cell r="AJ929">
            <v>0</v>
          </cell>
          <cell r="AK929" t="str">
            <v>-</v>
          </cell>
          <cell r="AL929" t="str">
            <v>-</v>
          </cell>
          <cell r="AM929" t="str">
            <v>-</v>
          </cell>
          <cell r="AN929" t="str">
            <v>-</v>
          </cell>
          <cell r="AO929" t="str">
            <v>-</v>
          </cell>
          <cell r="AP929" t="str">
            <v>-</v>
          </cell>
          <cell r="AQ929" t="str">
            <v>-</v>
          </cell>
          <cell r="AR929" t="str">
            <v>-</v>
          </cell>
          <cell r="AS929" t="str">
            <v>-</v>
          </cell>
          <cell r="AT929" t="str">
            <v>-</v>
          </cell>
          <cell r="AU929" t="str">
            <v>-</v>
          </cell>
          <cell r="AV929" t="str">
            <v>-</v>
          </cell>
          <cell r="AW929">
            <v>1</v>
          </cell>
          <cell r="AX929" t="str">
            <v>-</v>
          </cell>
          <cell r="AY929">
            <v>1</v>
          </cell>
          <cell r="AZ929">
            <v>1</v>
          </cell>
          <cell r="BA929">
            <v>1</v>
          </cell>
          <cell r="BB929" t="str">
            <v>MO20</v>
          </cell>
          <cell r="BC929">
            <v>20</v>
          </cell>
          <cell r="BD929">
            <v>1</v>
          </cell>
          <cell r="BE929" t="str">
            <v>MO10</v>
          </cell>
          <cell r="BF929">
            <v>20</v>
          </cell>
          <cell r="BG929" t="str">
            <v>-</v>
          </cell>
          <cell r="BH929" t="str">
            <v>-</v>
          </cell>
          <cell r="BI929" t="str">
            <v>-</v>
          </cell>
          <cell r="BJ929" t="str">
            <v>-</v>
          </cell>
          <cell r="BK929" t="str">
            <v>-</v>
          </cell>
          <cell r="BL929" t="str">
            <v>-</v>
          </cell>
          <cell r="BM929" t="str">
            <v>-</v>
          </cell>
          <cell r="BN929" t="str">
            <v>-</v>
          </cell>
          <cell r="BO929" t="str">
            <v>-</v>
          </cell>
          <cell r="BP929" t="str">
            <v>-</v>
          </cell>
          <cell r="BQ929" t="str">
            <v>-</v>
          </cell>
          <cell r="BR929">
            <v>179165</v>
          </cell>
          <cell r="BS929">
            <v>0</v>
          </cell>
          <cell r="BT929">
            <v>179165</v>
          </cell>
          <cell r="BU929">
            <v>0</v>
          </cell>
          <cell r="BW929" t="str">
            <v>Administracion, Imprevistos, Utilidad (AIU)</v>
          </cell>
          <cell r="BX929">
            <v>0</v>
          </cell>
          <cell r="BY929">
            <v>0</v>
          </cell>
          <cell r="BZ929">
            <v>0</v>
          </cell>
          <cell r="CA929">
            <v>0</v>
          </cell>
        </row>
        <row r="930">
          <cell r="D930" t="str">
            <v>S. e I. Pasamuro HD Ø 4'' - E x E; L = 400 mm - Z = 200 mm.</v>
          </cell>
          <cell r="E930" t="str">
            <v>un</v>
          </cell>
          <cell r="F930" t="str">
            <v>MG501</v>
          </cell>
          <cell r="G930">
            <v>0.05</v>
          </cell>
          <cell r="H930" t="str">
            <v>-</v>
          </cell>
          <cell r="I930" t="str">
            <v>-</v>
          </cell>
          <cell r="J930" t="str">
            <v>-</v>
          </cell>
          <cell r="K930" t="str">
            <v>-</v>
          </cell>
          <cell r="L930" t="str">
            <v>-</v>
          </cell>
          <cell r="M930" t="str">
            <v>-</v>
          </cell>
          <cell r="N930" t="str">
            <v>-</v>
          </cell>
          <cell r="O930" t="str">
            <v>-</v>
          </cell>
          <cell r="P930" t="str">
            <v>C5847</v>
          </cell>
          <cell r="Q930">
            <v>1</v>
          </cell>
          <cell r="R930" t="str">
            <v>-</v>
          </cell>
          <cell r="S930" t="str">
            <v>-</v>
          </cell>
          <cell r="T930" t="str">
            <v>-</v>
          </cell>
          <cell r="U930" t="str">
            <v>-</v>
          </cell>
          <cell r="V930" t="str">
            <v>-</v>
          </cell>
          <cell r="W930" t="str">
            <v>-</v>
          </cell>
          <cell r="X930" t="str">
            <v>-</v>
          </cell>
          <cell r="Y930" t="str">
            <v>-</v>
          </cell>
          <cell r="Z930" t="str">
            <v>-</v>
          </cell>
          <cell r="AA930" t="str">
            <v>-</v>
          </cell>
          <cell r="AB930" t="str">
            <v>-</v>
          </cell>
          <cell r="AC930" t="str">
            <v>-</v>
          </cell>
          <cell r="AD930" t="str">
            <v>-</v>
          </cell>
          <cell r="AE930" t="str">
            <v>-</v>
          </cell>
          <cell r="AF930" t="str">
            <v>-</v>
          </cell>
          <cell r="AG930" t="str">
            <v>-</v>
          </cell>
          <cell r="AH930" t="str">
            <v>-</v>
          </cell>
          <cell r="AI930" t="str">
            <v>-</v>
          </cell>
          <cell r="AJ930">
            <v>0</v>
          </cell>
          <cell r="AK930" t="str">
            <v>-</v>
          </cell>
          <cell r="AL930" t="str">
            <v>-</v>
          </cell>
          <cell r="AM930" t="str">
            <v>-</v>
          </cell>
          <cell r="AN930" t="str">
            <v>-</v>
          </cell>
          <cell r="AO930" t="str">
            <v>-</v>
          </cell>
          <cell r="AP930" t="str">
            <v>-</v>
          </cell>
          <cell r="AQ930" t="str">
            <v>-</v>
          </cell>
          <cell r="AR930" t="str">
            <v>-</v>
          </cell>
          <cell r="AS930" t="str">
            <v>-</v>
          </cell>
          <cell r="AT930" t="str">
            <v>-</v>
          </cell>
          <cell r="AU930" t="str">
            <v>-</v>
          </cell>
          <cell r="AV930" t="str">
            <v>-</v>
          </cell>
          <cell r="AW930">
            <v>1</v>
          </cell>
          <cell r="AX930" t="str">
            <v>-</v>
          </cell>
          <cell r="AY930">
            <v>1</v>
          </cell>
          <cell r="AZ930">
            <v>1</v>
          </cell>
          <cell r="BA930">
            <v>1</v>
          </cell>
          <cell r="BB930" t="str">
            <v>MO20</v>
          </cell>
          <cell r="BC930">
            <v>20</v>
          </cell>
          <cell r="BD930">
            <v>1</v>
          </cell>
          <cell r="BE930" t="str">
            <v>MO10</v>
          </cell>
          <cell r="BF930">
            <v>20</v>
          </cell>
          <cell r="BG930" t="str">
            <v>-</v>
          </cell>
          <cell r="BH930" t="str">
            <v>-</v>
          </cell>
          <cell r="BI930" t="str">
            <v>-</v>
          </cell>
          <cell r="BJ930" t="str">
            <v>-</v>
          </cell>
          <cell r="BK930" t="str">
            <v>-</v>
          </cell>
          <cell r="BL930" t="str">
            <v>-</v>
          </cell>
          <cell r="BM930" t="str">
            <v>-</v>
          </cell>
          <cell r="BN930" t="str">
            <v>-</v>
          </cell>
          <cell r="BO930" t="str">
            <v>-</v>
          </cell>
          <cell r="BP930" t="str">
            <v>-</v>
          </cell>
          <cell r="BQ930" t="str">
            <v>-</v>
          </cell>
          <cell r="BR930">
            <v>282165</v>
          </cell>
          <cell r="BS930">
            <v>0</v>
          </cell>
          <cell r="BT930">
            <v>282165</v>
          </cell>
          <cell r="BU930">
            <v>0</v>
          </cell>
          <cell r="BW930" t="str">
            <v>Administracion, Imprevistos, Utilidad (AIU)</v>
          </cell>
          <cell r="BX930">
            <v>0</v>
          </cell>
          <cell r="BY930">
            <v>0</v>
          </cell>
          <cell r="BZ930">
            <v>0</v>
          </cell>
          <cell r="CA930">
            <v>0</v>
          </cell>
        </row>
        <row r="931">
          <cell r="D931" t="str">
            <v>Suministro e Instalación de Niple HD Ø 4'' - B x B; L = 100 mm.</v>
          </cell>
          <cell r="E931" t="str">
            <v>un</v>
          </cell>
          <cell r="F931" t="str">
            <v>MG501</v>
          </cell>
          <cell r="G931">
            <v>0.05</v>
          </cell>
          <cell r="H931" t="str">
            <v>-</v>
          </cell>
          <cell r="I931" t="str">
            <v>-</v>
          </cell>
          <cell r="J931" t="str">
            <v>-</v>
          </cell>
          <cell r="K931" t="str">
            <v>-</v>
          </cell>
          <cell r="L931" t="str">
            <v>-</v>
          </cell>
          <cell r="M931" t="str">
            <v>-</v>
          </cell>
          <cell r="N931" t="str">
            <v>-</v>
          </cell>
          <cell r="O931" t="str">
            <v>-</v>
          </cell>
          <cell r="P931" t="str">
            <v>C5830</v>
          </cell>
          <cell r="Q931">
            <v>1</v>
          </cell>
          <cell r="R931" t="str">
            <v>-</v>
          </cell>
          <cell r="S931" t="str">
            <v>-</v>
          </cell>
          <cell r="T931" t="str">
            <v>-</v>
          </cell>
          <cell r="U931" t="str">
            <v>-</v>
          </cell>
          <cell r="V931" t="str">
            <v>-</v>
          </cell>
          <cell r="W931" t="str">
            <v>-</v>
          </cell>
          <cell r="X931" t="str">
            <v>-</v>
          </cell>
          <cell r="Y931" t="str">
            <v>-</v>
          </cell>
          <cell r="Z931" t="str">
            <v>-</v>
          </cell>
          <cell r="AA931" t="str">
            <v>-</v>
          </cell>
          <cell r="AB931" t="str">
            <v>-</v>
          </cell>
          <cell r="AC931" t="str">
            <v>-</v>
          </cell>
          <cell r="AD931" t="str">
            <v>-</v>
          </cell>
          <cell r="AE931" t="str">
            <v>-</v>
          </cell>
          <cell r="AF931" t="str">
            <v>-</v>
          </cell>
          <cell r="AG931" t="str">
            <v>-</v>
          </cell>
          <cell r="AH931" t="str">
            <v>-</v>
          </cell>
          <cell r="AI931" t="str">
            <v>-</v>
          </cell>
          <cell r="AJ931">
            <v>0</v>
          </cell>
          <cell r="AK931" t="str">
            <v>-</v>
          </cell>
          <cell r="AL931" t="str">
            <v>-</v>
          </cell>
          <cell r="AM931" t="str">
            <v>-</v>
          </cell>
          <cell r="AN931" t="str">
            <v>-</v>
          </cell>
          <cell r="AO931" t="str">
            <v>-</v>
          </cell>
          <cell r="AP931" t="str">
            <v>-</v>
          </cell>
          <cell r="AQ931" t="str">
            <v>-</v>
          </cell>
          <cell r="AR931" t="str">
            <v>-</v>
          </cell>
          <cell r="AS931" t="str">
            <v>-</v>
          </cell>
          <cell r="AT931" t="str">
            <v>-</v>
          </cell>
          <cell r="AU931" t="str">
            <v>-</v>
          </cell>
          <cell r="AV931" t="str">
            <v>-</v>
          </cell>
          <cell r="AW931">
            <v>1</v>
          </cell>
          <cell r="AX931" t="str">
            <v>-</v>
          </cell>
          <cell r="AY931">
            <v>1</v>
          </cell>
          <cell r="AZ931">
            <v>1</v>
          </cell>
          <cell r="BA931">
            <v>1</v>
          </cell>
          <cell r="BB931" t="str">
            <v>MO20</v>
          </cell>
          <cell r="BC931">
            <v>20</v>
          </cell>
          <cell r="BD931">
            <v>1</v>
          </cell>
          <cell r="BE931" t="str">
            <v>MO10</v>
          </cell>
          <cell r="BF931">
            <v>20</v>
          </cell>
          <cell r="BG931" t="str">
            <v>-</v>
          </cell>
          <cell r="BH931" t="str">
            <v>-</v>
          </cell>
          <cell r="BI931" t="str">
            <v>-</v>
          </cell>
          <cell r="BJ931" t="str">
            <v>-</v>
          </cell>
          <cell r="BK931" t="str">
            <v>-</v>
          </cell>
          <cell r="BL931" t="str">
            <v>-</v>
          </cell>
          <cell r="BM931" t="str">
            <v>-</v>
          </cell>
          <cell r="BN931" t="str">
            <v>-</v>
          </cell>
          <cell r="BO931" t="str">
            <v>-</v>
          </cell>
          <cell r="BP931" t="str">
            <v>-</v>
          </cell>
          <cell r="BQ931" t="str">
            <v>-</v>
          </cell>
          <cell r="BR931">
            <v>222165</v>
          </cell>
          <cell r="BS931">
            <v>0</v>
          </cell>
          <cell r="BT931">
            <v>222165</v>
          </cell>
          <cell r="BU931">
            <v>0</v>
          </cell>
          <cell r="BW931" t="str">
            <v>Administracion, Imprevistos, Utilidad (AIU)</v>
          </cell>
          <cell r="BX931">
            <v>0</v>
          </cell>
          <cell r="BY931">
            <v>0</v>
          </cell>
          <cell r="BZ931">
            <v>0</v>
          </cell>
          <cell r="CA931">
            <v>0</v>
          </cell>
        </row>
        <row r="932">
          <cell r="D932" t="str">
            <v>Suministro e Instalación de Niple HD Ø 4'' - B x B; L = 210 mm.</v>
          </cell>
          <cell r="E932" t="str">
            <v>un</v>
          </cell>
          <cell r="F932" t="str">
            <v>MG501</v>
          </cell>
          <cell r="G932">
            <v>0.05</v>
          </cell>
          <cell r="H932" t="str">
            <v>-</v>
          </cell>
          <cell r="I932" t="str">
            <v>-</v>
          </cell>
          <cell r="J932" t="str">
            <v>-</v>
          </cell>
          <cell r="K932" t="str">
            <v>-</v>
          </cell>
          <cell r="L932" t="str">
            <v>-</v>
          </cell>
          <cell r="M932" t="str">
            <v>-</v>
          </cell>
          <cell r="N932" t="str">
            <v>-</v>
          </cell>
          <cell r="O932" t="str">
            <v>-</v>
          </cell>
          <cell r="P932" t="str">
            <v>C5831</v>
          </cell>
          <cell r="Q932">
            <v>1</v>
          </cell>
          <cell r="R932" t="str">
            <v>-</v>
          </cell>
          <cell r="S932" t="str">
            <v>-</v>
          </cell>
          <cell r="T932" t="str">
            <v>-</v>
          </cell>
          <cell r="U932" t="str">
            <v>-</v>
          </cell>
          <cell r="V932" t="str">
            <v>-</v>
          </cell>
          <cell r="W932" t="str">
            <v>-</v>
          </cell>
          <cell r="X932" t="str">
            <v>-</v>
          </cell>
          <cell r="Y932" t="str">
            <v>-</v>
          </cell>
          <cell r="Z932" t="str">
            <v>-</v>
          </cell>
          <cell r="AA932" t="str">
            <v>-</v>
          </cell>
          <cell r="AB932" t="str">
            <v>-</v>
          </cell>
          <cell r="AC932" t="str">
            <v>-</v>
          </cell>
          <cell r="AD932" t="str">
            <v>-</v>
          </cell>
          <cell r="AE932" t="str">
            <v>-</v>
          </cell>
          <cell r="AF932" t="str">
            <v>-</v>
          </cell>
          <cell r="AG932" t="str">
            <v>-</v>
          </cell>
          <cell r="AH932" t="str">
            <v>-</v>
          </cell>
          <cell r="AI932" t="str">
            <v>-</v>
          </cell>
          <cell r="AJ932">
            <v>0</v>
          </cell>
          <cell r="AK932" t="str">
            <v>-</v>
          </cell>
          <cell r="AL932" t="str">
            <v>-</v>
          </cell>
          <cell r="AM932" t="str">
            <v>-</v>
          </cell>
          <cell r="AN932" t="str">
            <v>-</v>
          </cell>
          <cell r="AO932" t="str">
            <v>-</v>
          </cell>
          <cell r="AP932" t="str">
            <v>-</v>
          </cell>
          <cell r="AQ932" t="str">
            <v>-</v>
          </cell>
          <cell r="AR932" t="str">
            <v>-</v>
          </cell>
          <cell r="AS932" t="str">
            <v>-</v>
          </cell>
          <cell r="AT932" t="str">
            <v>-</v>
          </cell>
          <cell r="AU932" t="str">
            <v>-</v>
          </cell>
          <cell r="AV932" t="str">
            <v>-</v>
          </cell>
          <cell r="AW932">
            <v>1</v>
          </cell>
          <cell r="AX932" t="str">
            <v>-</v>
          </cell>
          <cell r="AY932">
            <v>1</v>
          </cell>
          <cell r="AZ932">
            <v>1</v>
          </cell>
          <cell r="BA932">
            <v>1</v>
          </cell>
          <cell r="BB932" t="str">
            <v>MO20</v>
          </cell>
          <cell r="BC932">
            <v>20</v>
          </cell>
          <cell r="BD932">
            <v>1</v>
          </cell>
          <cell r="BE932" t="str">
            <v>MO10</v>
          </cell>
          <cell r="BF932">
            <v>20</v>
          </cell>
          <cell r="BG932" t="str">
            <v>-</v>
          </cell>
          <cell r="BH932" t="str">
            <v>-</v>
          </cell>
          <cell r="BI932" t="str">
            <v>-</v>
          </cell>
          <cell r="BJ932" t="str">
            <v>-</v>
          </cell>
          <cell r="BK932" t="str">
            <v>-</v>
          </cell>
          <cell r="BL932" t="str">
            <v>-</v>
          </cell>
          <cell r="BM932" t="str">
            <v>-</v>
          </cell>
          <cell r="BN932" t="str">
            <v>-</v>
          </cell>
          <cell r="BO932" t="str">
            <v>-</v>
          </cell>
          <cell r="BP932" t="str">
            <v>-</v>
          </cell>
          <cell r="BQ932" t="str">
            <v>-</v>
          </cell>
          <cell r="BR932">
            <v>262365</v>
          </cell>
          <cell r="BS932">
            <v>0</v>
          </cell>
          <cell r="BT932">
            <v>262365</v>
          </cell>
          <cell r="BU932">
            <v>0</v>
          </cell>
          <cell r="BW932" t="str">
            <v>Administracion, Imprevistos, Utilidad (AIU)</v>
          </cell>
          <cell r="BX932">
            <v>0</v>
          </cell>
          <cell r="BY932">
            <v>0</v>
          </cell>
          <cell r="BZ932">
            <v>0</v>
          </cell>
          <cell r="CA932">
            <v>0</v>
          </cell>
        </row>
        <row r="933">
          <cell r="D933" t="str">
            <v>Suministro e Instalación de Pasamuro HD Ø 4'' - B x E; L = 420 mm - Z = 90 mm.</v>
          </cell>
          <cell r="E933" t="str">
            <v>un</v>
          </cell>
          <cell r="F933" t="str">
            <v>MG501</v>
          </cell>
          <cell r="G933">
            <v>0.05</v>
          </cell>
          <cell r="H933" t="str">
            <v>-</v>
          </cell>
          <cell r="I933" t="str">
            <v>-</v>
          </cell>
          <cell r="J933" t="str">
            <v>-</v>
          </cell>
          <cell r="K933" t="str">
            <v>-</v>
          </cell>
          <cell r="L933" t="str">
            <v>-</v>
          </cell>
          <cell r="M933" t="str">
            <v>-</v>
          </cell>
          <cell r="N933" t="str">
            <v>-</v>
          </cell>
          <cell r="O933" t="str">
            <v>-</v>
          </cell>
          <cell r="P933" t="str">
            <v>C5832</v>
          </cell>
          <cell r="Q933">
            <v>1</v>
          </cell>
          <cell r="R933" t="str">
            <v>-</v>
          </cell>
          <cell r="S933" t="str">
            <v>-</v>
          </cell>
          <cell r="T933" t="str">
            <v>-</v>
          </cell>
          <cell r="U933" t="str">
            <v>-</v>
          </cell>
          <cell r="V933" t="str">
            <v>-</v>
          </cell>
          <cell r="W933" t="str">
            <v>-</v>
          </cell>
          <cell r="X933" t="str">
            <v>-</v>
          </cell>
          <cell r="Y933" t="str">
            <v>-</v>
          </cell>
          <cell r="Z933" t="str">
            <v>-</v>
          </cell>
          <cell r="AA933" t="str">
            <v>-</v>
          </cell>
          <cell r="AB933" t="str">
            <v>-</v>
          </cell>
          <cell r="AC933" t="str">
            <v>-</v>
          </cell>
          <cell r="AD933" t="str">
            <v>-</v>
          </cell>
          <cell r="AE933" t="str">
            <v>-</v>
          </cell>
          <cell r="AF933" t="str">
            <v>-</v>
          </cell>
          <cell r="AG933" t="str">
            <v>-</v>
          </cell>
          <cell r="AH933" t="str">
            <v>-</v>
          </cell>
          <cell r="AI933" t="str">
            <v>-</v>
          </cell>
          <cell r="AJ933">
            <v>0</v>
          </cell>
          <cell r="AK933" t="str">
            <v>-</v>
          </cell>
          <cell r="AL933" t="str">
            <v>-</v>
          </cell>
          <cell r="AM933" t="str">
            <v>-</v>
          </cell>
          <cell r="AN933" t="str">
            <v>-</v>
          </cell>
          <cell r="AO933" t="str">
            <v>-</v>
          </cell>
          <cell r="AP933" t="str">
            <v>-</v>
          </cell>
          <cell r="AQ933" t="str">
            <v>-</v>
          </cell>
          <cell r="AR933" t="str">
            <v>-</v>
          </cell>
          <cell r="AS933" t="str">
            <v>-</v>
          </cell>
          <cell r="AT933" t="str">
            <v>-</v>
          </cell>
          <cell r="AU933" t="str">
            <v>-</v>
          </cell>
          <cell r="AV933" t="str">
            <v>-</v>
          </cell>
          <cell r="AW933">
            <v>1</v>
          </cell>
          <cell r="AX933" t="str">
            <v>-</v>
          </cell>
          <cell r="AY933">
            <v>1</v>
          </cell>
          <cell r="AZ933">
            <v>1</v>
          </cell>
          <cell r="BA933">
            <v>1</v>
          </cell>
          <cell r="BB933" t="str">
            <v>MO20</v>
          </cell>
          <cell r="BC933">
            <v>20</v>
          </cell>
          <cell r="BD933">
            <v>1</v>
          </cell>
          <cell r="BE933" t="str">
            <v>MO10</v>
          </cell>
          <cell r="BF933">
            <v>20</v>
          </cell>
          <cell r="BG933" t="str">
            <v>-</v>
          </cell>
          <cell r="BH933" t="str">
            <v>-</v>
          </cell>
          <cell r="BI933" t="str">
            <v>-</v>
          </cell>
          <cell r="BJ933" t="str">
            <v>-</v>
          </cell>
          <cell r="BK933" t="str">
            <v>-</v>
          </cell>
          <cell r="BL933" t="str">
            <v>-</v>
          </cell>
          <cell r="BM933" t="str">
            <v>-</v>
          </cell>
          <cell r="BN933" t="str">
            <v>-</v>
          </cell>
          <cell r="BO933" t="str">
            <v>-</v>
          </cell>
          <cell r="BP933" t="str">
            <v>-</v>
          </cell>
          <cell r="BQ933" t="str">
            <v>-</v>
          </cell>
          <cell r="BR933">
            <v>280165</v>
          </cell>
          <cell r="BS933">
            <v>0</v>
          </cell>
          <cell r="BT933">
            <v>280165</v>
          </cell>
          <cell r="BU933">
            <v>0</v>
          </cell>
          <cell r="BW933" t="str">
            <v>Administracion, Imprevistos, Utilidad (AIU)</v>
          </cell>
          <cell r="BX933">
            <v>0</v>
          </cell>
          <cell r="BY933">
            <v>0</v>
          </cell>
          <cell r="BZ933">
            <v>0</v>
          </cell>
          <cell r="CA933">
            <v>0</v>
          </cell>
        </row>
        <row r="934">
          <cell r="D934" t="str">
            <v>Suministro e instalacion de Niple PVC  Ø 4'' - E.L; L = 300 mm.</v>
          </cell>
          <cell r="E934" t="str">
            <v>un</v>
          </cell>
          <cell r="F934" t="str">
            <v>MG501</v>
          </cell>
          <cell r="G934">
            <v>0.05</v>
          </cell>
          <cell r="H934" t="str">
            <v>-</v>
          </cell>
          <cell r="I934" t="str">
            <v>-</v>
          </cell>
          <cell r="J934" t="str">
            <v>-</v>
          </cell>
          <cell r="K934" t="str">
            <v>-</v>
          </cell>
          <cell r="L934" t="str">
            <v>-</v>
          </cell>
          <cell r="M934" t="str">
            <v>-</v>
          </cell>
          <cell r="N934" t="str">
            <v>-</v>
          </cell>
          <cell r="O934" t="str">
            <v>-</v>
          </cell>
          <cell r="P934" t="str">
            <v>IGA3085</v>
          </cell>
          <cell r="Q934">
            <v>0.3</v>
          </cell>
          <cell r="R934" t="str">
            <v>C5020</v>
          </cell>
          <cell r="S934">
            <v>0.01</v>
          </cell>
          <cell r="T934" t="str">
            <v>-</v>
          </cell>
          <cell r="U934" t="str">
            <v>-</v>
          </cell>
          <cell r="V934" t="str">
            <v>-</v>
          </cell>
          <cell r="W934" t="str">
            <v>-</v>
          </cell>
          <cell r="X934" t="str">
            <v>-</v>
          </cell>
          <cell r="Y934" t="str">
            <v>-</v>
          </cell>
          <cell r="Z934" t="str">
            <v>-</v>
          </cell>
          <cell r="AA934" t="str">
            <v>-</v>
          </cell>
          <cell r="AB934" t="str">
            <v>-</v>
          </cell>
          <cell r="AC934" t="str">
            <v>-</v>
          </cell>
          <cell r="AD934" t="str">
            <v>-</v>
          </cell>
          <cell r="AE934" t="str">
            <v>-</v>
          </cell>
          <cell r="AF934" t="str">
            <v>-</v>
          </cell>
          <cell r="AG934" t="str">
            <v>-</v>
          </cell>
          <cell r="AH934" t="str">
            <v>-</v>
          </cell>
          <cell r="AI934" t="str">
            <v>-</v>
          </cell>
          <cell r="AJ934">
            <v>0</v>
          </cell>
          <cell r="AK934" t="str">
            <v>-</v>
          </cell>
          <cell r="AL934" t="str">
            <v>-</v>
          </cell>
          <cell r="AM934" t="str">
            <v>-</v>
          </cell>
          <cell r="AN934" t="str">
            <v>-</v>
          </cell>
          <cell r="AO934" t="str">
            <v>-</v>
          </cell>
          <cell r="AP934" t="str">
            <v>-</v>
          </cell>
          <cell r="AQ934" t="str">
            <v>-</v>
          </cell>
          <cell r="AR934" t="str">
            <v>-</v>
          </cell>
          <cell r="AS934" t="str">
            <v>-</v>
          </cell>
          <cell r="AT934" t="str">
            <v>-</v>
          </cell>
          <cell r="AU934" t="str">
            <v>-</v>
          </cell>
          <cell r="AV934" t="str">
            <v>-</v>
          </cell>
          <cell r="AW934">
            <v>1</v>
          </cell>
          <cell r="AX934" t="str">
            <v>-</v>
          </cell>
          <cell r="AY934">
            <v>1</v>
          </cell>
          <cell r="AZ934">
            <v>1</v>
          </cell>
          <cell r="BA934">
            <v>1</v>
          </cell>
          <cell r="BB934" t="str">
            <v>MO20</v>
          </cell>
          <cell r="BC934">
            <v>20</v>
          </cell>
          <cell r="BD934">
            <v>1</v>
          </cell>
          <cell r="BE934" t="str">
            <v>MO10</v>
          </cell>
          <cell r="BF934">
            <v>20</v>
          </cell>
          <cell r="BG934" t="str">
            <v>-</v>
          </cell>
          <cell r="BH934" t="str">
            <v>-</v>
          </cell>
          <cell r="BI934" t="str">
            <v>-</v>
          </cell>
          <cell r="BJ934" t="str">
            <v>-</v>
          </cell>
          <cell r="BK934" t="str">
            <v>-</v>
          </cell>
          <cell r="BL934" t="str">
            <v>-</v>
          </cell>
          <cell r="BM934" t="str">
            <v>-</v>
          </cell>
          <cell r="BN934" t="str">
            <v>-</v>
          </cell>
          <cell r="BO934" t="str">
            <v>-</v>
          </cell>
          <cell r="BP934" t="str">
            <v>-</v>
          </cell>
          <cell r="BQ934" t="str">
            <v>-</v>
          </cell>
          <cell r="BR934">
            <v>18873</v>
          </cell>
          <cell r="BS934">
            <v>0</v>
          </cell>
          <cell r="BT934">
            <v>18873</v>
          </cell>
          <cell r="BU934">
            <v>0</v>
          </cell>
          <cell r="BW934" t="str">
            <v>Administracion, Imprevistos, Utilidad (AIU)</v>
          </cell>
          <cell r="BX934">
            <v>0</v>
          </cell>
          <cell r="BY934">
            <v>0</v>
          </cell>
          <cell r="BZ934">
            <v>0</v>
          </cell>
          <cell r="CA934">
            <v>0</v>
          </cell>
        </row>
        <row r="935">
          <cell r="D935" t="str">
            <v>Suministro e instalacion union Montaje Ø 4" BXB</v>
          </cell>
          <cell r="E935" t="str">
            <v>un</v>
          </cell>
          <cell r="F935" t="str">
            <v>MG501</v>
          </cell>
          <cell r="G935">
            <v>0.05</v>
          </cell>
          <cell r="H935" t="str">
            <v>-</v>
          </cell>
          <cell r="I935" t="str">
            <v>-</v>
          </cell>
          <cell r="J935" t="str">
            <v>-</v>
          </cell>
          <cell r="K935" t="str">
            <v>-</v>
          </cell>
          <cell r="L935" t="str">
            <v>-</v>
          </cell>
          <cell r="M935" t="str">
            <v>-</v>
          </cell>
          <cell r="N935" t="str">
            <v>-</v>
          </cell>
          <cell r="O935" t="str">
            <v>-</v>
          </cell>
          <cell r="P935" t="str">
            <v>C5833</v>
          </cell>
          <cell r="Q935">
            <v>1</v>
          </cell>
          <cell r="R935" t="str">
            <v>-</v>
          </cell>
          <cell r="S935" t="str">
            <v>-</v>
          </cell>
          <cell r="T935" t="str">
            <v>-</v>
          </cell>
          <cell r="U935" t="str">
            <v>-</v>
          </cell>
          <cell r="V935" t="str">
            <v>-</v>
          </cell>
          <cell r="W935" t="str">
            <v>-</v>
          </cell>
          <cell r="X935" t="str">
            <v>-</v>
          </cell>
          <cell r="Y935" t="str">
            <v>-</v>
          </cell>
          <cell r="Z935" t="str">
            <v>-</v>
          </cell>
          <cell r="AA935" t="str">
            <v>-</v>
          </cell>
          <cell r="AB935" t="str">
            <v>-</v>
          </cell>
          <cell r="AC935" t="str">
            <v>-</v>
          </cell>
          <cell r="AD935" t="str">
            <v>-</v>
          </cell>
          <cell r="AE935" t="str">
            <v>-</v>
          </cell>
          <cell r="AF935" t="str">
            <v>-</v>
          </cell>
          <cell r="AG935" t="str">
            <v>-</v>
          </cell>
          <cell r="AH935" t="str">
            <v>-</v>
          </cell>
          <cell r="AI935" t="str">
            <v>-</v>
          </cell>
          <cell r="AJ935">
            <v>0</v>
          </cell>
          <cell r="AK935" t="str">
            <v>-</v>
          </cell>
          <cell r="AL935" t="str">
            <v>-</v>
          </cell>
          <cell r="AM935" t="str">
            <v>-</v>
          </cell>
          <cell r="AN935" t="str">
            <v>-</v>
          </cell>
          <cell r="AO935" t="str">
            <v>-</v>
          </cell>
          <cell r="AP935" t="str">
            <v>-</v>
          </cell>
          <cell r="AQ935" t="str">
            <v>-</v>
          </cell>
          <cell r="AR935" t="str">
            <v>-</v>
          </cell>
          <cell r="AS935" t="str">
            <v>-</v>
          </cell>
          <cell r="AT935" t="str">
            <v>-</v>
          </cell>
          <cell r="AU935" t="str">
            <v>-</v>
          </cell>
          <cell r="AV935" t="str">
            <v>-</v>
          </cell>
          <cell r="AW935">
            <v>1</v>
          </cell>
          <cell r="AX935" t="str">
            <v>-</v>
          </cell>
          <cell r="AY935">
            <v>1</v>
          </cell>
          <cell r="AZ935">
            <v>1</v>
          </cell>
          <cell r="BA935">
            <v>1</v>
          </cell>
          <cell r="BB935" t="str">
            <v>MO20</v>
          </cell>
          <cell r="BC935">
            <v>12</v>
          </cell>
          <cell r="BD935">
            <v>1</v>
          </cell>
          <cell r="BE935" t="str">
            <v>MO10</v>
          </cell>
          <cell r="BF935">
            <v>12</v>
          </cell>
          <cell r="BG935" t="str">
            <v>-</v>
          </cell>
          <cell r="BH935" t="str">
            <v>-</v>
          </cell>
          <cell r="BI935" t="str">
            <v>-</v>
          </cell>
          <cell r="BJ935" t="str">
            <v>-</v>
          </cell>
          <cell r="BK935" t="str">
            <v>-</v>
          </cell>
          <cell r="BL935" t="str">
            <v>-</v>
          </cell>
          <cell r="BM935" t="str">
            <v>-</v>
          </cell>
          <cell r="BN935" t="str">
            <v>-</v>
          </cell>
          <cell r="BO935" t="str">
            <v>-</v>
          </cell>
          <cell r="BP935" t="str">
            <v>-</v>
          </cell>
          <cell r="BQ935" t="str">
            <v>-</v>
          </cell>
          <cell r="BR935">
            <v>498942</v>
          </cell>
          <cell r="BS935">
            <v>0</v>
          </cell>
          <cell r="BT935">
            <v>498942</v>
          </cell>
          <cell r="BU935">
            <v>0</v>
          </cell>
          <cell r="BW935" t="str">
            <v>Administracion, Imprevistos, Utilidad (AIU)</v>
          </cell>
          <cell r="BX935">
            <v>0</v>
          </cell>
          <cell r="BY935">
            <v>0</v>
          </cell>
          <cell r="BZ935">
            <v>0</v>
          </cell>
          <cell r="CA935">
            <v>0</v>
          </cell>
        </row>
        <row r="936">
          <cell r="D936" t="str">
            <v>Suministro e instalacion de Niple PVC  Ø 4'' - E.L; L = 800 mm.</v>
          </cell>
          <cell r="E936" t="str">
            <v>un</v>
          </cell>
          <cell r="F936" t="str">
            <v>MG501</v>
          </cell>
          <cell r="G936">
            <v>0.05</v>
          </cell>
          <cell r="H936" t="str">
            <v>-</v>
          </cell>
          <cell r="I936" t="str">
            <v>-</v>
          </cell>
          <cell r="J936" t="str">
            <v>-</v>
          </cell>
          <cell r="K936" t="str">
            <v>-</v>
          </cell>
          <cell r="L936" t="str">
            <v>-</v>
          </cell>
          <cell r="M936" t="str">
            <v>-</v>
          </cell>
          <cell r="N936" t="str">
            <v>-</v>
          </cell>
          <cell r="O936" t="str">
            <v>-</v>
          </cell>
          <cell r="P936" t="str">
            <v>IGA3085</v>
          </cell>
          <cell r="Q936">
            <v>0.8</v>
          </cell>
          <cell r="R936" t="str">
            <v>C5020</v>
          </cell>
          <cell r="S936">
            <v>0.01</v>
          </cell>
          <cell r="T936" t="str">
            <v>-</v>
          </cell>
          <cell r="U936" t="str">
            <v>-</v>
          </cell>
          <cell r="V936" t="str">
            <v>-</v>
          </cell>
          <cell r="W936" t="str">
            <v>-</v>
          </cell>
          <cell r="X936" t="str">
            <v>-</v>
          </cell>
          <cell r="Y936" t="str">
            <v>-</v>
          </cell>
          <cell r="Z936" t="str">
            <v>-</v>
          </cell>
          <cell r="AA936" t="str">
            <v>-</v>
          </cell>
          <cell r="AB936" t="str">
            <v>-</v>
          </cell>
          <cell r="AC936" t="str">
            <v>-</v>
          </cell>
          <cell r="AD936" t="str">
            <v>-</v>
          </cell>
          <cell r="AE936" t="str">
            <v>-</v>
          </cell>
          <cell r="AF936" t="str">
            <v>-</v>
          </cell>
          <cell r="AG936" t="str">
            <v>-</v>
          </cell>
          <cell r="AH936" t="str">
            <v>-</v>
          </cell>
          <cell r="AI936" t="str">
            <v>-</v>
          </cell>
          <cell r="AJ936">
            <v>0</v>
          </cell>
          <cell r="AK936" t="str">
            <v>-</v>
          </cell>
          <cell r="AL936" t="str">
            <v>-</v>
          </cell>
          <cell r="AM936" t="str">
            <v>-</v>
          </cell>
          <cell r="AN936" t="str">
            <v>-</v>
          </cell>
          <cell r="AO936" t="str">
            <v>-</v>
          </cell>
          <cell r="AP936" t="str">
            <v>-</v>
          </cell>
          <cell r="AQ936" t="str">
            <v>-</v>
          </cell>
          <cell r="AR936" t="str">
            <v>-</v>
          </cell>
          <cell r="AS936" t="str">
            <v>-</v>
          </cell>
          <cell r="AT936" t="str">
            <v>-</v>
          </cell>
          <cell r="AU936" t="str">
            <v>-</v>
          </cell>
          <cell r="AV936" t="str">
            <v>-</v>
          </cell>
          <cell r="AW936">
            <v>1</v>
          </cell>
          <cell r="AX936" t="str">
            <v>-</v>
          </cell>
          <cell r="AY936">
            <v>1</v>
          </cell>
          <cell r="AZ936">
            <v>1</v>
          </cell>
          <cell r="BA936">
            <v>1</v>
          </cell>
          <cell r="BB936" t="str">
            <v>MO20</v>
          </cell>
          <cell r="BC936">
            <v>20</v>
          </cell>
          <cell r="BD936">
            <v>1</v>
          </cell>
          <cell r="BE936" t="str">
            <v>MO10</v>
          </cell>
          <cell r="BF936">
            <v>20</v>
          </cell>
          <cell r="BG936" t="str">
            <v>-</v>
          </cell>
          <cell r="BH936" t="str">
            <v>-</v>
          </cell>
          <cell r="BI936" t="str">
            <v>-</v>
          </cell>
          <cell r="BJ936" t="str">
            <v>-</v>
          </cell>
          <cell r="BK936" t="str">
            <v>-</v>
          </cell>
          <cell r="BL936" t="str">
            <v>-</v>
          </cell>
          <cell r="BM936" t="str">
            <v>-</v>
          </cell>
          <cell r="BN936" t="str">
            <v>-</v>
          </cell>
          <cell r="BO936" t="str">
            <v>-</v>
          </cell>
          <cell r="BP936" t="str">
            <v>-</v>
          </cell>
          <cell r="BQ936" t="str">
            <v>-</v>
          </cell>
          <cell r="BR936">
            <v>37636</v>
          </cell>
          <cell r="BS936">
            <v>0</v>
          </cell>
          <cell r="BT936">
            <v>37636</v>
          </cell>
          <cell r="BU936">
            <v>0</v>
          </cell>
          <cell r="BW936" t="str">
            <v>Administracion, Imprevistos, Utilidad (AIU)</v>
          </cell>
          <cell r="BX936">
            <v>0</v>
          </cell>
          <cell r="BY936">
            <v>0</v>
          </cell>
          <cell r="BZ936">
            <v>0</v>
          </cell>
          <cell r="CA936">
            <v>0</v>
          </cell>
        </row>
        <row r="937">
          <cell r="D937" t="str">
            <v>Suministro e instalacion de Niple PVC  Ø 4'' - E.L; L = 200 mm.</v>
          </cell>
          <cell r="E937" t="str">
            <v>un</v>
          </cell>
          <cell r="F937" t="str">
            <v>MG501</v>
          </cell>
          <cell r="G937">
            <v>0.05</v>
          </cell>
          <cell r="H937" t="str">
            <v>-</v>
          </cell>
          <cell r="I937" t="str">
            <v>-</v>
          </cell>
          <cell r="J937" t="str">
            <v>-</v>
          </cell>
          <cell r="K937" t="str">
            <v>-</v>
          </cell>
          <cell r="L937" t="str">
            <v>-</v>
          </cell>
          <cell r="M937" t="str">
            <v>-</v>
          </cell>
          <cell r="N937" t="str">
            <v>-</v>
          </cell>
          <cell r="O937" t="str">
            <v>-</v>
          </cell>
          <cell r="P937" t="str">
            <v>IGA3085</v>
          </cell>
          <cell r="Q937">
            <v>0.2</v>
          </cell>
          <cell r="R937" t="str">
            <v>C5020</v>
          </cell>
          <cell r="S937">
            <v>0.01</v>
          </cell>
          <cell r="T937" t="str">
            <v>-</v>
          </cell>
          <cell r="U937" t="str">
            <v>-</v>
          </cell>
          <cell r="V937" t="str">
            <v>-</v>
          </cell>
          <cell r="W937" t="str">
            <v>-</v>
          </cell>
          <cell r="X937" t="str">
            <v>-</v>
          </cell>
          <cell r="Y937" t="str">
            <v>-</v>
          </cell>
          <cell r="Z937" t="str">
            <v>-</v>
          </cell>
          <cell r="AA937" t="str">
            <v>-</v>
          </cell>
          <cell r="AB937" t="str">
            <v>-</v>
          </cell>
          <cell r="AC937" t="str">
            <v>-</v>
          </cell>
          <cell r="AD937" t="str">
            <v>-</v>
          </cell>
          <cell r="AE937" t="str">
            <v>-</v>
          </cell>
          <cell r="AF937" t="str">
            <v>-</v>
          </cell>
          <cell r="AG937" t="str">
            <v>-</v>
          </cell>
          <cell r="AH937" t="str">
            <v>-</v>
          </cell>
          <cell r="AI937" t="str">
            <v>-</v>
          </cell>
          <cell r="AJ937">
            <v>0</v>
          </cell>
          <cell r="AK937" t="str">
            <v>-</v>
          </cell>
          <cell r="AL937" t="str">
            <v>-</v>
          </cell>
          <cell r="AM937" t="str">
            <v>-</v>
          </cell>
          <cell r="AN937" t="str">
            <v>-</v>
          </cell>
          <cell r="AO937" t="str">
            <v>-</v>
          </cell>
          <cell r="AP937" t="str">
            <v>-</v>
          </cell>
          <cell r="AQ937" t="str">
            <v>-</v>
          </cell>
          <cell r="AR937" t="str">
            <v>-</v>
          </cell>
          <cell r="AS937" t="str">
            <v>-</v>
          </cell>
          <cell r="AT937" t="str">
            <v>-</v>
          </cell>
          <cell r="AU937" t="str">
            <v>-</v>
          </cell>
          <cell r="AV937" t="str">
            <v>-</v>
          </cell>
          <cell r="AW937">
            <v>1</v>
          </cell>
          <cell r="AX937" t="str">
            <v>-</v>
          </cell>
          <cell r="AY937">
            <v>1</v>
          </cell>
          <cell r="AZ937">
            <v>1</v>
          </cell>
          <cell r="BA937">
            <v>1</v>
          </cell>
          <cell r="BB937" t="str">
            <v>MO20</v>
          </cell>
          <cell r="BC937">
            <v>20</v>
          </cell>
          <cell r="BD937">
            <v>1</v>
          </cell>
          <cell r="BE937" t="str">
            <v>MO10</v>
          </cell>
          <cell r="BF937">
            <v>20</v>
          </cell>
          <cell r="BG937" t="str">
            <v>-</v>
          </cell>
          <cell r="BH937" t="str">
            <v>-</v>
          </cell>
          <cell r="BI937" t="str">
            <v>-</v>
          </cell>
          <cell r="BJ937" t="str">
            <v>-</v>
          </cell>
          <cell r="BK937" t="str">
            <v>-</v>
          </cell>
          <cell r="BL937" t="str">
            <v>-</v>
          </cell>
          <cell r="BM937" t="str">
            <v>-</v>
          </cell>
          <cell r="BN937" t="str">
            <v>-</v>
          </cell>
          <cell r="BO937" t="str">
            <v>-</v>
          </cell>
          <cell r="BP937" t="str">
            <v>-</v>
          </cell>
          <cell r="BQ937" t="str">
            <v>-</v>
          </cell>
          <cell r="BR937">
            <v>15120</v>
          </cell>
          <cell r="BS937">
            <v>0</v>
          </cell>
          <cell r="BT937">
            <v>15120</v>
          </cell>
          <cell r="BU937">
            <v>0</v>
          </cell>
          <cell r="BW937" t="str">
            <v>Administracion, Imprevistos, Utilidad (AIU)</v>
          </cell>
          <cell r="BX937">
            <v>0</v>
          </cell>
          <cell r="BY937">
            <v>0</v>
          </cell>
          <cell r="BZ937">
            <v>0</v>
          </cell>
          <cell r="CA937">
            <v>0</v>
          </cell>
        </row>
        <row r="938">
          <cell r="D938" t="str">
            <v>Suministro e instalacion de Niple PVC  Ø 4'' - E.L; L = 570 mm.</v>
          </cell>
          <cell r="E938" t="str">
            <v>un</v>
          </cell>
          <cell r="F938" t="str">
            <v>MG501</v>
          </cell>
          <cell r="G938">
            <v>0.05</v>
          </cell>
          <cell r="H938" t="str">
            <v>-</v>
          </cell>
          <cell r="I938" t="str">
            <v>-</v>
          </cell>
          <cell r="J938" t="str">
            <v>-</v>
          </cell>
          <cell r="K938" t="str">
            <v>-</v>
          </cell>
          <cell r="L938" t="str">
            <v>-</v>
          </cell>
          <cell r="M938" t="str">
            <v>-</v>
          </cell>
          <cell r="N938" t="str">
            <v>-</v>
          </cell>
          <cell r="O938" t="str">
            <v>-</v>
          </cell>
          <cell r="P938" t="str">
            <v>IGA3085</v>
          </cell>
          <cell r="Q938">
            <v>0.56999999999999995</v>
          </cell>
          <cell r="R938" t="str">
            <v>C5020</v>
          </cell>
          <cell r="S938">
            <v>0.01</v>
          </cell>
          <cell r="T938" t="str">
            <v>-</v>
          </cell>
          <cell r="U938" t="str">
            <v>-</v>
          </cell>
          <cell r="V938" t="str">
            <v>-</v>
          </cell>
          <cell r="W938" t="str">
            <v>-</v>
          </cell>
          <cell r="X938" t="str">
            <v>-</v>
          </cell>
          <cell r="Y938" t="str">
            <v>-</v>
          </cell>
          <cell r="Z938" t="str">
            <v>-</v>
          </cell>
          <cell r="AA938" t="str">
            <v>-</v>
          </cell>
          <cell r="AB938" t="str">
            <v>-</v>
          </cell>
          <cell r="AC938" t="str">
            <v>-</v>
          </cell>
          <cell r="AD938" t="str">
            <v>-</v>
          </cell>
          <cell r="AE938" t="str">
            <v>-</v>
          </cell>
          <cell r="AF938" t="str">
            <v>-</v>
          </cell>
          <cell r="AG938" t="str">
            <v>-</v>
          </cell>
          <cell r="AH938" t="str">
            <v>-</v>
          </cell>
          <cell r="AI938" t="str">
            <v>-</v>
          </cell>
          <cell r="AJ938">
            <v>0</v>
          </cell>
          <cell r="AK938" t="str">
            <v>-</v>
          </cell>
          <cell r="AL938" t="str">
            <v>-</v>
          </cell>
          <cell r="AM938" t="str">
            <v>-</v>
          </cell>
          <cell r="AN938" t="str">
            <v>-</v>
          </cell>
          <cell r="AO938" t="str">
            <v>-</v>
          </cell>
          <cell r="AP938" t="str">
            <v>-</v>
          </cell>
          <cell r="AQ938" t="str">
            <v>-</v>
          </cell>
          <cell r="AR938" t="str">
            <v>-</v>
          </cell>
          <cell r="AS938" t="str">
            <v>-</v>
          </cell>
          <cell r="AT938" t="str">
            <v>-</v>
          </cell>
          <cell r="AU938" t="str">
            <v>-</v>
          </cell>
          <cell r="AV938" t="str">
            <v>-</v>
          </cell>
          <cell r="AW938">
            <v>1</v>
          </cell>
          <cell r="AX938" t="str">
            <v>-</v>
          </cell>
          <cell r="AY938">
            <v>1</v>
          </cell>
          <cell r="AZ938">
            <v>1</v>
          </cell>
          <cell r="BA938">
            <v>1</v>
          </cell>
          <cell r="BB938" t="str">
            <v>MO20</v>
          </cell>
          <cell r="BC938">
            <v>20</v>
          </cell>
          <cell r="BD938">
            <v>1</v>
          </cell>
          <cell r="BE938" t="str">
            <v>MO10</v>
          </cell>
          <cell r="BF938">
            <v>20</v>
          </cell>
          <cell r="BG938" t="str">
            <v>-</v>
          </cell>
          <cell r="BH938" t="str">
            <v>-</v>
          </cell>
          <cell r="BI938" t="str">
            <v>-</v>
          </cell>
          <cell r="BJ938" t="str">
            <v>-</v>
          </cell>
          <cell r="BK938" t="str">
            <v>-</v>
          </cell>
          <cell r="BL938" t="str">
            <v>-</v>
          </cell>
          <cell r="BM938" t="str">
            <v>-</v>
          </cell>
          <cell r="BN938" t="str">
            <v>-</v>
          </cell>
          <cell r="BO938" t="str">
            <v>-</v>
          </cell>
          <cell r="BP938" t="str">
            <v>-</v>
          </cell>
          <cell r="BQ938" t="str">
            <v>-</v>
          </cell>
          <cell r="BR938">
            <v>29005</v>
          </cell>
          <cell r="BS938">
            <v>0</v>
          </cell>
          <cell r="BT938">
            <v>29005</v>
          </cell>
          <cell r="BU938">
            <v>0</v>
          </cell>
          <cell r="BW938" t="str">
            <v>Administracion, Imprevistos, Utilidad (AIU)</v>
          </cell>
          <cell r="BX938">
            <v>0</v>
          </cell>
          <cell r="BY938">
            <v>0</v>
          </cell>
          <cell r="BZ938">
            <v>0</v>
          </cell>
          <cell r="CA938">
            <v>0</v>
          </cell>
        </row>
        <row r="939">
          <cell r="D939" t="str">
            <v>Suministro e Instalación de Niple Pasamuro en Hierro gris, ELxEL, hasta 0.50 m, Ø3'' ASTM A-126 Clase B</v>
          </cell>
          <cell r="E939" t="str">
            <v>un</v>
          </cell>
          <cell r="F939" t="str">
            <v>MG501</v>
          </cell>
          <cell r="G939">
            <v>0.05</v>
          </cell>
          <cell r="H939" t="str">
            <v>-</v>
          </cell>
          <cell r="I939" t="str">
            <v>-</v>
          </cell>
          <cell r="J939" t="str">
            <v>-</v>
          </cell>
          <cell r="K939" t="str">
            <v>-</v>
          </cell>
          <cell r="L939" t="str">
            <v>-</v>
          </cell>
          <cell r="M939" t="str">
            <v>-</v>
          </cell>
          <cell r="N939" t="str">
            <v>-</v>
          </cell>
          <cell r="O939" t="str">
            <v>-</v>
          </cell>
          <cell r="P939" t="str">
            <v>C5252</v>
          </cell>
          <cell r="Q939">
            <v>1</v>
          </cell>
          <cell r="R939" t="str">
            <v>-</v>
          </cell>
          <cell r="S939" t="str">
            <v>-</v>
          </cell>
          <cell r="T939" t="str">
            <v>-</v>
          </cell>
          <cell r="U939" t="str">
            <v>-</v>
          </cell>
          <cell r="V939" t="str">
            <v>-</v>
          </cell>
          <cell r="W939" t="str">
            <v>-</v>
          </cell>
          <cell r="X939" t="str">
            <v>-</v>
          </cell>
          <cell r="Y939" t="str">
            <v>-</v>
          </cell>
          <cell r="Z939" t="str">
            <v>-</v>
          </cell>
          <cell r="AA939" t="str">
            <v>-</v>
          </cell>
          <cell r="AB939" t="str">
            <v>-</v>
          </cell>
          <cell r="AC939" t="str">
            <v>-</v>
          </cell>
          <cell r="AD939" t="str">
            <v>-</v>
          </cell>
          <cell r="AE939" t="str">
            <v>-</v>
          </cell>
          <cell r="AF939" t="str">
            <v>-</v>
          </cell>
          <cell r="AG939" t="str">
            <v>-</v>
          </cell>
          <cell r="AH939" t="str">
            <v>-</v>
          </cell>
          <cell r="AI939" t="str">
            <v>-</v>
          </cell>
          <cell r="AJ939">
            <v>0</v>
          </cell>
          <cell r="AK939" t="str">
            <v>-</v>
          </cell>
          <cell r="AL939" t="str">
            <v>-</v>
          </cell>
          <cell r="AM939" t="str">
            <v>-</v>
          </cell>
          <cell r="AN939" t="str">
            <v>-</v>
          </cell>
          <cell r="AO939" t="str">
            <v>-</v>
          </cell>
          <cell r="AP939" t="str">
            <v>-</v>
          </cell>
          <cell r="AQ939" t="str">
            <v>-</v>
          </cell>
          <cell r="AR939" t="str">
            <v>-</v>
          </cell>
          <cell r="AS939" t="str">
            <v>-</v>
          </cell>
          <cell r="AT939" t="str">
            <v>-</v>
          </cell>
          <cell r="AU939" t="str">
            <v>-</v>
          </cell>
          <cell r="AV939" t="str">
            <v>-</v>
          </cell>
          <cell r="AW939">
            <v>1</v>
          </cell>
          <cell r="AX939" t="str">
            <v>-</v>
          </cell>
          <cell r="AY939">
            <v>1</v>
          </cell>
          <cell r="AZ939">
            <v>1</v>
          </cell>
          <cell r="BA939">
            <v>1</v>
          </cell>
          <cell r="BB939" t="str">
            <v>MO20</v>
          </cell>
          <cell r="BC939">
            <v>12</v>
          </cell>
          <cell r="BD939">
            <v>1</v>
          </cell>
          <cell r="BE939" t="str">
            <v>MO10</v>
          </cell>
          <cell r="BF939">
            <v>12</v>
          </cell>
          <cell r="BG939" t="str">
            <v>-</v>
          </cell>
          <cell r="BH939" t="str">
            <v>-</v>
          </cell>
          <cell r="BI939" t="str">
            <v>-</v>
          </cell>
          <cell r="BJ939" t="str">
            <v>-</v>
          </cell>
          <cell r="BK939" t="str">
            <v>-</v>
          </cell>
          <cell r="BL939" t="str">
            <v>-</v>
          </cell>
          <cell r="BM939" t="str">
            <v>-</v>
          </cell>
          <cell r="BN939" t="str">
            <v>-</v>
          </cell>
          <cell r="BO939" t="str">
            <v>-</v>
          </cell>
          <cell r="BP939" t="str">
            <v>-</v>
          </cell>
          <cell r="BQ939" t="str">
            <v>-</v>
          </cell>
          <cell r="BR939">
            <v>248582</v>
          </cell>
          <cell r="BS939">
            <v>0</v>
          </cell>
          <cell r="BT939">
            <v>248582</v>
          </cell>
          <cell r="BU939">
            <v>0</v>
          </cell>
          <cell r="BW939" t="str">
            <v>Administracion, Imprevistos, Utilidad (AIU)</v>
          </cell>
          <cell r="BX939">
            <v>0</v>
          </cell>
          <cell r="BY939">
            <v>0</v>
          </cell>
          <cell r="BZ939">
            <v>0</v>
          </cell>
          <cell r="CA939">
            <v>0</v>
          </cell>
        </row>
        <row r="940">
          <cell r="D940" t="str">
            <v>Suministro e Instalación de Niple Pasamuro en Hierro gris, ELxEL, hasta 0.50 m, Ø4'' ASTM A-126 Clase B</v>
          </cell>
          <cell r="E940" t="str">
            <v>un</v>
          </cell>
          <cell r="F940" t="str">
            <v>MG501</v>
          </cell>
          <cell r="G940">
            <v>0.05</v>
          </cell>
          <cell r="H940" t="str">
            <v>-</v>
          </cell>
          <cell r="I940" t="str">
            <v>-</v>
          </cell>
          <cell r="J940" t="str">
            <v>-</v>
          </cell>
          <cell r="K940" t="str">
            <v>-</v>
          </cell>
          <cell r="L940" t="str">
            <v>-</v>
          </cell>
          <cell r="M940" t="str">
            <v>-</v>
          </cell>
          <cell r="N940" t="str">
            <v>-</v>
          </cell>
          <cell r="O940" t="str">
            <v>-</v>
          </cell>
          <cell r="P940" t="str">
            <v>C5253</v>
          </cell>
          <cell r="Q940">
            <v>1</v>
          </cell>
          <cell r="R940" t="str">
            <v>-</v>
          </cell>
          <cell r="S940" t="str">
            <v>-</v>
          </cell>
          <cell r="T940" t="str">
            <v>-</v>
          </cell>
          <cell r="U940" t="str">
            <v>-</v>
          </cell>
          <cell r="V940" t="str">
            <v>-</v>
          </cell>
          <cell r="W940" t="str">
            <v>-</v>
          </cell>
          <cell r="X940" t="str">
            <v>-</v>
          </cell>
          <cell r="Y940" t="str">
            <v>-</v>
          </cell>
          <cell r="Z940" t="str">
            <v>-</v>
          </cell>
          <cell r="AA940" t="str">
            <v>-</v>
          </cell>
          <cell r="AB940" t="str">
            <v>-</v>
          </cell>
          <cell r="AC940" t="str">
            <v>-</v>
          </cell>
          <cell r="AD940" t="str">
            <v>-</v>
          </cell>
          <cell r="AE940" t="str">
            <v>-</v>
          </cell>
          <cell r="AF940" t="str">
            <v>-</v>
          </cell>
          <cell r="AG940" t="str">
            <v>-</v>
          </cell>
          <cell r="AH940" t="str">
            <v>-</v>
          </cell>
          <cell r="AI940" t="str">
            <v>-</v>
          </cell>
          <cell r="AJ940">
            <v>0</v>
          </cell>
          <cell r="AK940" t="str">
            <v>-</v>
          </cell>
          <cell r="AL940" t="str">
            <v>-</v>
          </cell>
          <cell r="AM940" t="str">
            <v>-</v>
          </cell>
          <cell r="AN940" t="str">
            <v>-</v>
          </cell>
          <cell r="AO940" t="str">
            <v>-</v>
          </cell>
          <cell r="AP940" t="str">
            <v>-</v>
          </cell>
          <cell r="AQ940" t="str">
            <v>-</v>
          </cell>
          <cell r="AR940" t="str">
            <v>-</v>
          </cell>
          <cell r="AS940" t="str">
            <v>-</v>
          </cell>
          <cell r="AT940" t="str">
            <v>-</v>
          </cell>
          <cell r="AU940" t="str">
            <v>-</v>
          </cell>
          <cell r="AV940" t="str">
            <v>-</v>
          </cell>
          <cell r="AW940">
            <v>1</v>
          </cell>
          <cell r="AX940" t="str">
            <v>-</v>
          </cell>
          <cell r="AY940">
            <v>1</v>
          </cell>
          <cell r="AZ940">
            <v>1</v>
          </cell>
          <cell r="BA940">
            <v>1</v>
          </cell>
          <cell r="BB940" t="str">
            <v>MO20</v>
          </cell>
          <cell r="BC940">
            <v>12</v>
          </cell>
          <cell r="BD940">
            <v>1</v>
          </cell>
          <cell r="BE940" t="str">
            <v>MO10</v>
          </cell>
          <cell r="BF940">
            <v>12</v>
          </cell>
          <cell r="BG940" t="str">
            <v>-</v>
          </cell>
          <cell r="BH940" t="str">
            <v>-</v>
          </cell>
          <cell r="BI940" t="str">
            <v>-</v>
          </cell>
          <cell r="BJ940" t="str">
            <v>-</v>
          </cell>
          <cell r="BK940" t="str">
            <v>-</v>
          </cell>
          <cell r="BL940" t="str">
            <v>-</v>
          </cell>
          <cell r="BM940" t="str">
            <v>-</v>
          </cell>
          <cell r="BN940" t="str">
            <v>-</v>
          </cell>
          <cell r="BO940" t="str">
            <v>-</v>
          </cell>
          <cell r="BP940" t="str">
            <v>-</v>
          </cell>
          <cell r="BQ940" t="str">
            <v>-</v>
          </cell>
          <cell r="BR940">
            <v>532462</v>
          </cell>
          <cell r="BS940">
            <v>0</v>
          </cell>
          <cell r="BT940">
            <v>532462</v>
          </cell>
          <cell r="BU940">
            <v>0</v>
          </cell>
          <cell r="BW940" t="str">
            <v>Administracion, Imprevistos, Utilidad (AIU)</v>
          </cell>
          <cell r="BX940">
            <v>0</v>
          </cell>
          <cell r="BY940">
            <v>0</v>
          </cell>
          <cell r="BZ940">
            <v>0</v>
          </cell>
          <cell r="CA940">
            <v>0</v>
          </cell>
        </row>
        <row r="941">
          <cell r="D941" t="str">
            <v>Suministro e Instalacion de Niple Pasamuro HF, ELxEL, de  0.35 m, Ø6''</v>
          </cell>
          <cell r="E941" t="str">
            <v>un</v>
          </cell>
          <cell r="F941" t="str">
            <v>MG501</v>
          </cell>
          <cell r="G941">
            <v>0.05</v>
          </cell>
          <cell r="H941" t="str">
            <v>-</v>
          </cell>
          <cell r="I941" t="str">
            <v>-</v>
          </cell>
          <cell r="J941" t="str">
            <v>-</v>
          </cell>
          <cell r="K941" t="str">
            <v>-</v>
          </cell>
          <cell r="L941" t="str">
            <v>-</v>
          </cell>
          <cell r="M941" t="str">
            <v>-</v>
          </cell>
          <cell r="N941" t="str">
            <v>-</v>
          </cell>
          <cell r="O941" t="str">
            <v>-</v>
          </cell>
          <cell r="P941" t="str">
            <v>C5255</v>
          </cell>
          <cell r="Q941">
            <v>0.7</v>
          </cell>
          <cell r="R941" t="str">
            <v>-</v>
          </cell>
          <cell r="S941" t="str">
            <v>-</v>
          </cell>
          <cell r="T941" t="str">
            <v>-</v>
          </cell>
          <cell r="U941" t="str">
            <v>-</v>
          </cell>
          <cell r="V941" t="str">
            <v>-</v>
          </cell>
          <cell r="W941" t="str">
            <v>-</v>
          </cell>
          <cell r="X941" t="str">
            <v>-</v>
          </cell>
          <cell r="Y941" t="str">
            <v>-</v>
          </cell>
          <cell r="Z941" t="str">
            <v>-</v>
          </cell>
          <cell r="AA941" t="str">
            <v>-</v>
          </cell>
          <cell r="AB941" t="str">
            <v>-</v>
          </cell>
          <cell r="AC941" t="str">
            <v>-</v>
          </cell>
          <cell r="AD941" t="str">
            <v>-</v>
          </cell>
          <cell r="AE941" t="str">
            <v>-</v>
          </cell>
          <cell r="AF941" t="str">
            <v>-</v>
          </cell>
          <cell r="AG941" t="str">
            <v>-</v>
          </cell>
          <cell r="AH941" t="str">
            <v>-</v>
          </cell>
          <cell r="AI941" t="str">
            <v>-</v>
          </cell>
          <cell r="AJ941">
            <v>0</v>
          </cell>
          <cell r="AK941" t="str">
            <v>-</v>
          </cell>
          <cell r="AL941" t="str">
            <v>-</v>
          </cell>
          <cell r="AM941" t="str">
            <v>-</v>
          </cell>
          <cell r="AN941" t="str">
            <v>-</v>
          </cell>
          <cell r="AO941" t="str">
            <v>-</v>
          </cell>
          <cell r="AP941" t="str">
            <v>-</v>
          </cell>
          <cell r="AQ941" t="str">
            <v>-</v>
          </cell>
          <cell r="AR941" t="str">
            <v>-</v>
          </cell>
          <cell r="AS941" t="str">
            <v>-</v>
          </cell>
          <cell r="AT941" t="str">
            <v>-</v>
          </cell>
          <cell r="AU941" t="str">
            <v>-</v>
          </cell>
          <cell r="AV941" t="str">
            <v>-</v>
          </cell>
          <cell r="AW941">
            <v>1</v>
          </cell>
          <cell r="AX941" t="str">
            <v>-</v>
          </cell>
          <cell r="AY941">
            <v>1</v>
          </cell>
          <cell r="AZ941">
            <v>1</v>
          </cell>
          <cell r="BA941">
            <v>1</v>
          </cell>
          <cell r="BB941" t="str">
            <v>MO20</v>
          </cell>
          <cell r="BC941">
            <v>7</v>
          </cell>
          <cell r="BD941">
            <v>2</v>
          </cell>
          <cell r="BE941" t="str">
            <v>MO10</v>
          </cell>
          <cell r="BF941">
            <v>7</v>
          </cell>
          <cell r="BG941" t="str">
            <v>-</v>
          </cell>
          <cell r="BH941" t="str">
            <v>-</v>
          </cell>
          <cell r="BI941" t="str">
            <v>-</v>
          </cell>
          <cell r="BJ941" t="str">
            <v>-</v>
          </cell>
          <cell r="BK941" t="str">
            <v>-</v>
          </cell>
          <cell r="BL941" t="str">
            <v>-</v>
          </cell>
          <cell r="BM941" t="str">
            <v>-</v>
          </cell>
          <cell r="BN941" t="str">
            <v>-</v>
          </cell>
          <cell r="BO941" t="str">
            <v>-</v>
          </cell>
          <cell r="BP941" t="str">
            <v>-</v>
          </cell>
          <cell r="BQ941" t="str">
            <v>-</v>
          </cell>
          <cell r="BR941">
            <v>404064</v>
          </cell>
          <cell r="BS941">
            <v>0</v>
          </cell>
          <cell r="BT941">
            <v>0</v>
          </cell>
          <cell r="BU941" t="str">
            <v>PDA VENTAQUEMADA</v>
          </cell>
          <cell r="BW941" t="str">
            <v>Administracion, Imprevistos, Utilidad (AIU)</v>
          </cell>
          <cell r="BX941">
            <v>0</v>
          </cell>
          <cell r="BY941">
            <v>0</v>
          </cell>
          <cell r="BZ941">
            <v>0</v>
          </cell>
          <cell r="CA941">
            <v>0</v>
          </cell>
        </row>
        <row r="942">
          <cell r="D942" t="str">
            <v>Suministro e Instalacion de Niple Pasamuro HF, ELxEL, hasta 0.50 m, Ø6''</v>
          </cell>
          <cell r="E942" t="str">
            <v>un</v>
          </cell>
          <cell r="F942" t="str">
            <v>MG501</v>
          </cell>
          <cell r="G942">
            <v>0.05</v>
          </cell>
          <cell r="H942" t="str">
            <v>-</v>
          </cell>
          <cell r="I942" t="str">
            <v>-</v>
          </cell>
          <cell r="J942" t="str">
            <v>-</v>
          </cell>
          <cell r="K942" t="str">
            <v>-</v>
          </cell>
          <cell r="L942" t="str">
            <v>-</v>
          </cell>
          <cell r="M942" t="str">
            <v>-</v>
          </cell>
          <cell r="N942" t="str">
            <v>-</v>
          </cell>
          <cell r="O942" t="str">
            <v>-</v>
          </cell>
          <cell r="P942" t="str">
            <v>C5255</v>
          </cell>
          <cell r="Q942">
            <v>1</v>
          </cell>
          <cell r="R942" t="str">
            <v>-</v>
          </cell>
          <cell r="S942" t="str">
            <v>-</v>
          </cell>
          <cell r="T942" t="str">
            <v>-</v>
          </cell>
          <cell r="U942" t="str">
            <v>-</v>
          </cell>
          <cell r="V942" t="str">
            <v>-</v>
          </cell>
          <cell r="W942" t="str">
            <v>-</v>
          </cell>
          <cell r="X942" t="str">
            <v>-</v>
          </cell>
          <cell r="Y942" t="str">
            <v>-</v>
          </cell>
          <cell r="Z942" t="str">
            <v>-</v>
          </cell>
          <cell r="AA942" t="str">
            <v>-</v>
          </cell>
          <cell r="AB942" t="str">
            <v>-</v>
          </cell>
          <cell r="AC942" t="str">
            <v>-</v>
          </cell>
          <cell r="AD942" t="str">
            <v>-</v>
          </cell>
          <cell r="AE942" t="str">
            <v>-</v>
          </cell>
          <cell r="AF942" t="str">
            <v>-</v>
          </cell>
          <cell r="AG942" t="str">
            <v>-</v>
          </cell>
          <cell r="AH942" t="str">
            <v>-</v>
          </cell>
          <cell r="AI942" t="str">
            <v>-</v>
          </cell>
          <cell r="AJ942">
            <v>0</v>
          </cell>
          <cell r="AK942" t="str">
            <v>-</v>
          </cell>
          <cell r="AL942" t="str">
            <v>-</v>
          </cell>
          <cell r="AM942" t="str">
            <v>-</v>
          </cell>
          <cell r="AN942" t="str">
            <v>-</v>
          </cell>
          <cell r="AO942" t="str">
            <v>-</v>
          </cell>
          <cell r="AP942" t="str">
            <v>-</v>
          </cell>
          <cell r="AQ942" t="str">
            <v>-</v>
          </cell>
          <cell r="AR942" t="str">
            <v>-</v>
          </cell>
          <cell r="AS942" t="str">
            <v>-</v>
          </cell>
          <cell r="AT942" t="str">
            <v>-</v>
          </cell>
          <cell r="AU942" t="str">
            <v>-</v>
          </cell>
          <cell r="AV942" t="str">
            <v>-</v>
          </cell>
          <cell r="AW942">
            <v>1</v>
          </cell>
          <cell r="AX942" t="str">
            <v>-</v>
          </cell>
          <cell r="AY942">
            <v>1</v>
          </cell>
          <cell r="AZ942">
            <v>1</v>
          </cell>
          <cell r="BA942">
            <v>1</v>
          </cell>
          <cell r="BB942" t="str">
            <v>MO20</v>
          </cell>
          <cell r="BC942">
            <v>7</v>
          </cell>
          <cell r="BD942">
            <v>2</v>
          </cell>
          <cell r="BE942" t="str">
            <v>MO10</v>
          </cell>
          <cell r="BF942">
            <v>7</v>
          </cell>
          <cell r="BG942" t="str">
            <v>-</v>
          </cell>
          <cell r="BH942" t="str">
            <v>-</v>
          </cell>
          <cell r="BI942" t="str">
            <v>-</v>
          </cell>
          <cell r="BJ942" t="str">
            <v>-</v>
          </cell>
          <cell r="BK942" t="str">
            <v>-</v>
          </cell>
          <cell r="BL942" t="str">
            <v>-</v>
          </cell>
          <cell r="BM942" t="str">
            <v>-</v>
          </cell>
          <cell r="BN942" t="str">
            <v>-</v>
          </cell>
          <cell r="BO942" t="str">
            <v>-</v>
          </cell>
          <cell r="BP942" t="str">
            <v>-</v>
          </cell>
          <cell r="BQ942" t="str">
            <v>-</v>
          </cell>
          <cell r="BR942">
            <v>565536</v>
          </cell>
          <cell r="BS942">
            <v>0</v>
          </cell>
          <cell r="BT942">
            <v>565536</v>
          </cell>
          <cell r="BU942">
            <v>0</v>
          </cell>
          <cell r="BW942" t="str">
            <v>Administracion, Imprevistos, Utilidad (AIU)</v>
          </cell>
          <cell r="BX942">
            <v>0</v>
          </cell>
          <cell r="BY942">
            <v>0</v>
          </cell>
          <cell r="BZ942">
            <v>0</v>
          </cell>
          <cell r="CA942">
            <v>0</v>
          </cell>
        </row>
        <row r="943">
          <cell r="D943" t="str">
            <v>Suministro e instalacion de niple pasamuros HG 3" liso hasta 50 cm</v>
          </cell>
          <cell r="E943" t="str">
            <v>unidad</v>
          </cell>
          <cell r="F943" t="str">
            <v>MG501</v>
          </cell>
          <cell r="G943">
            <v>0.1</v>
          </cell>
          <cell r="H943" t="str">
            <v>-</v>
          </cell>
          <cell r="I943" t="str">
            <v>-</v>
          </cell>
          <cell r="J943" t="str">
            <v>-</v>
          </cell>
          <cell r="K943" t="str">
            <v>-</v>
          </cell>
          <cell r="L943" t="str">
            <v>-</v>
          </cell>
          <cell r="M943" t="str">
            <v>-</v>
          </cell>
          <cell r="N943" t="str">
            <v>-</v>
          </cell>
          <cell r="O943" t="str">
            <v>-</v>
          </cell>
          <cell r="P943" t="str">
            <v>IGA3131</v>
          </cell>
          <cell r="Q943">
            <v>0.5</v>
          </cell>
          <cell r="R943" t="str">
            <v>-</v>
          </cell>
          <cell r="S943" t="str">
            <v>-</v>
          </cell>
          <cell r="T943" t="str">
            <v>-</v>
          </cell>
          <cell r="U943" t="str">
            <v>-</v>
          </cell>
          <cell r="V943" t="str">
            <v>-</v>
          </cell>
          <cell r="W943" t="str">
            <v>-</v>
          </cell>
          <cell r="X943" t="str">
            <v>-</v>
          </cell>
          <cell r="Y943" t="str">
            <v>-</v>
          </cell>
          <cell r="Z943" t="str">
            <v>-</v>
          </cell>
          <cell r="AA943" t="str">
            <v>-</v>
          </cell>
          <cell r="AB943" t="str">
            <v>-</v>
          </cell>
          <cell r="AC943" t="str">
            <v>-</v>
          </cell>
          <cell r="AD943" t="str">
            <v>-</v>
          </cell>
          <cell r="AE943" t="str">
            <v>-</v>
          </cell>
          <cell r="AF943" t="str">
            <v>-</v>
          </cell>
          <cell r="AG943" t="str">
            <v>-</v>
          </cell>
          <cell r="AH943" t="str">
            <v>-</v>
          </cell>
          <cell r="AI943" t="str">
            <v>-</v>
          </cell>
          <cell r="AJ943">
            <v>0</v>
          </cell>
          <cell r="AK943" t="str">
            <v>-</v>
          </cell>
          <cell r="AL943" t="str">
            <v>-</v>
          </cell>
          <cell r="AM943" t="str">
            <v>-</v>
          </cell>
          <cell r="AN943" t="str">
            <v>-</v>
          </cell>
          <cell r="AO943" t="str">
            <v>-</v>
          </cell>
          <cell r="AP943" t="str">
            <v>-</v>
          </cell>
          <cell r="AQ943" t="str">
            <v>-</v>
          </cell>
          <cell r="AR943" t="str">
            <v>-</v>
          </cell>
          <cell r="AS943" t="str">
            <v>-</v>
          </cell>
          <cell r="AT943" t="str">
            <v>-</v>
          </cell>
          <cell r="AU943" t="str">
            <v>-</v>
          </cell>
          <cell r="AV943" t="str">
            <v>-</v>
          </cell>
          <cell r="AW943">
            <v>1</v>
          </cell>
          <cell r="AX943" t="str">
            <v>-</v>
          </cell>
          <cell r="AY943">
            <v>1</v>
          </cell>
          <cell r="AZ943">
            <v>1</v>
          </cell>
          <cell r="BA943">
            <v>1</v>
          </cell>
          <cell r="BB943" t="str">
            <v>MO20</v>
          </cell>
          <cell r="BC943">
            <v>10</v>
          </cell>
          <cell r="BD943">
            <v>3</v>
          </cell>
          <cell r="BE943" t="str">
            <v>MO10</v>
          </cell>
          <cell r="BF943">
            <v>10</v>
          </cell>
          <cell r="BG943" t="str">
            <v>-</v>
          </cell>
          <cell r="BH943" t="str">
            <v>-</v>
          </cell>
          <cell r="BI943" t="str">
            <v>-</v>
          </cell>
          <cell r="BJ943" t="str">
            <v>-</v>
          </cell>
          <cell r="BK943" t="str">
            <v>-</v>
          </cell>
          <cell r="BL943" t="str">
            <v>-</v>
          </cell>
          <cell r="BM943" t="str">
            <v>-</v>
          </cell>
          <cell r="BN943" t="str">
            <v>-</v>
          </cell>
          <cell r="BO943" t="str">
            <v>-</v>
          </cell>
          <cell r="BP943" t="str">
            <v>-</v>
          </cell>
          <cell r="BQ943" t="str">
            <v>-</v>
          </cell>
          <cell r="BR943">
            <v>48721</v>
          </cell>
          <cell r="BS943">
            <v>0</v>
          </cell>
          <cell r="BT943">
            <v>48721</v>
          </cell>
          <cell r="BU943">
            <v>0</v>
          </cell>
          <cell r="BW943" t="str">
            <v>Administracion, Imprevistos, Utilidad (AIU)</v>
          </cell>
          <cell r="BX943">
            <v>0</v>
          </cell>
          <cell r="BY943">
            <v>0</v>
          </cell>
          <cell r="BZ943">
            <v>0</v>
          </cell>
          <cell r="CA943">
            <v>0</v>
          </cell>
        </row>
        <row r="944">
          <cell r="D944" t="str">
            <v>Suministro e instalacion de Pantalla deflectora en concreto reforzado de 21 Mpa de 1.27 X 0.51 e= 0.20 y  orificios de 1" cada 0.06 m.</v>
          </cell>
          <cell r="E944" t="str">
            <v>un</v>
          </cell>
          <cell r="F944" t="str">
            <v>MG501</v>
          </cell>
          <cell r="G944">
            <v>0.1</v>
          </cell>
          <cell r="H944" t="str">
            <v>-</v>
          </cell>
          <cell r="I944" t="str">
            <v>-</v>
          </cell>
          <cell r="J944" t="str">
            <v>-</v>
          </cell>
          <cell r="K944" t="str">
            <v>-</v>
          </cell>
          <cell r="L944" t="str">
            <v>-</v>
          </cell>
          <cell r="M944" t="str">
            <v>-</v>
          </cell>
          <cell r="N944" t="str">
            <v>-</v>
          </cell>
          <cell r="O944" t="str">
            <v>-</v>
          </cell>
          <cell r="P944" t="str">
            <v>IGE1008</v>
          </cell>
          <cell r="Q944">
            <v>20</v>
          </cell>
          <cell r="R944" t="str">
            <v>IGE1096</v>
          </cell>
          <cell r="S944">
            <v>0.13</v>
          </cell>
          <cell r="T944" t="str">
            <v>IGA3023</v>
          </cell>
          <cell r="U944">
            <v>3</v>
          </cell>
          <cell r="V944" t="str">
            <v>IGA3055</v>
          </cell>
          <cell r="W944">
            <v>30</v>
          </cell>
          <cell r="X944" t="str">
            <v>-</v>
          </cell>
          <cell r="Y944" t="str">
            <v>-</v>
          </cell>
          <cell r="Z944" t="str">
            <v>-</v>
          </cell>
          <cell r="AA944" t="str">
            <v>-</v>
          </cell>
          <cell r="AB944" t="str">
            <v>-</v>
          </cell>
          <cell r="AC944" t="str">
            <v>-</v>
          </cell>
          <cell r="AD944" t="str">
            <v>-</v>
          </cell>
          <cell r="AE944" t="str">
            <v>-</v>
          </cell>
          <cell r="AF944" t="str">
            <v>-</v>
          </cell>
          <cell r="AG944" t="str">
            <v>-</v>
          </cell>
          <cell r="AH944" t="str">
            <v>-</v>
          </cell>
          <cell r="AI944" t="str">
            <v>-</v>
          </cell>
          <cell r="AJ944">
            <v>0</v>
          </cell>
          <cell r="AK944" t="str">
            <v>-</v>
          </cell>
          <cell r="AL944" t="str">
            <v>-</v>
          </cell>
          <cell r="AM944" t="str">
            <v>-</v>
          </cell>
          <cell r="AN944" t="str">
            <v>-</v>
          </cell>
          <cell r="AO944" t="str">
            <v>-</v>
          </cell>
          <cell r="AP944" t="str">
            <v>-</v>
          </cell>
          <cell r="AQ944" t="str">
            <v>-</v>
          </cell>
          <cell r="AR944" t="str">
            <v>-</v>
          </cell>
          <cell r="AS944" t="str">
            <v>-</v>
          </cell>
          <cell r="AT944" t="str">
            <v>-</v>
          </cell>
          <cell r="AU944" t="str">
            <v>-</v>
          </cell>
          <cell r="AV944" t="str">
            <v>-</v>
          </cell>
          <cell r="AW944">
            <v>1</v>
          </cell>
          <cell r="AX944" t="str">
            <v>-</v>
          </cell>
          <cell r="AY944">
            <v>1</v>
          </cell>
          <cell r="AZ944">
            <v>1</v>
          </cell>
          <cell r="BA944">
            <v>1</v>
          </cell>
          <cell r="BB944" t="str">
            <v>MO20</v>
          </cell>
          <cell r="BC944">
            <v>1</v>
          </cell>
          <cell r="BD944">
            <v>1</v>
          </cell>
          <cell r="BE944" t="str">
            <v>MO10</v>
          </cell>
          <cell r="BF944">
            <v>1</v>
          </cell>
          <cell r="BG944" t="str">
            <v>-</v>
          </cell>
          <cell r="BH944" t="str">
            <v>-</v>
          </cell>
          <cell r="BI944" t="str">
            <v>-</v>
          </cell>
          <cell r="BJ944" t="str">
            <v>-</v>
          </cell>
          <cell r="BK944" t="str">
            <v>-</v>
          </cell>
          <cell r="BL944" t="str">
            <v>-</v>
          </cell>
          <cell r="BM944" t="str">
            <v>-</v>
          </cell>
          <cell r="BN944" t="str">
            <v>-</v>
          </cell>
          <cell r="BO944" t="str">
            <v>-</v>
          </cell>
          <cell r="BP944" t="str">
            <v>-</v>
          </cell>
          <cell r="BQ944" t="str">
            <v>-</v>
          </cell>
          <cell r="BR944">
            <v>420691</v>
          </cell>
          <cell r="BS944">
            <v>0</v>
          </cell>
          <cell r="BT944">
            <v>0</v>
          </cell>
          <cell r="BU944">
            <v>0</v>
          </cell>
          <cell r="BW944" t="str">
            <v>Administracion, Imprevistos, Utilidad (AIU)</v>
          </cell>
          <cell r="BX944">
            <v>0</v>
          </cell>
          <cell r="BY944">
            <v>0</v>
          </cell>
          <cell r="BZ944">
            <v>0</v>
          </cell>
          <cell r="CA944">
            <v>0</v>
          </cell>
        </row>
        <row r="945">
          <cell r="D945" t="str">
            <v xml:space="preserve">Suministro e instalacion de Pantalla deflectora en concreto reforzado de 21 Mpa de 3.14 X 1.25 e= 0.20 y  orificios de 1" cada 0.10 m </v>
          </cell>
          <cell r="E945" t="str">
            <v>un</v>
          </cell>
          <cell r="F945" t="str">
            <v>MG501</v>
          </cell>
          <cell r="G945">
            <v>0.1</v>
          </cell>
          <cell r="H945" t="str">
            <v>-</v>
          </cell>
          <cell r="I945" t="str">
            <v>-</v>
          </cell>
          <cell r="J945" t="str">
            <v>-</v>
          </cell>
          <cell r="K945" t="str">
            <v>-</v>
          </cell>
          <cell r="L945" t="str">
            <v>-</v>
          </cell>
          <cell r="M945" t="str">
            <v>-</v>
          </cell>
          <cell r="N945" t="str">
            <v>-</v>
          </cell>
          <cell r="O945" t="str">
            <v>-</v>
          </cell>
          <cell r="P945" t="str">
            <v>IGE1008</v>
          </cell>
          <cell r="Q945">
            <v>39.25</v>
          </cell>
          <cell r="R945" t="str">
            <v>IGE1096</v>
          </cell>
          <cell r="S945">
            <v>0.79</v>
          </cell>
          <cell r="T945" t="str">
            <v>IGA3023</v>
          </cell>
          <cell r="U945">
            <v>8.8000000000000007</v>
          </cell>
          <cell r="V945" t="str">
            <v>IGA3055</v>
          </cell>
          <cell r="W945">
            <v>60</v>
          </cell>
          <cell r="X945" t="str">
            <v>-</v>
          </cell>
          <cell r="Y945" t="str">
            <v>-</v>
          </cell>
          <cell r="Z945" t="str">
            <v>-</v>
          </cell>
          <cell r="AA945" t="str">
            <v>-</v>
          </cell>
          <cell r="AB945" t="str">
            <v>-</v>
          </cell>
          <cell r="AC945" t="str">
            <v>-</v>
          </cell>
          <cell r="AD945" t="str">
            <v>-</v>
          </cell>
          <cell r="AE945" t="str">
            <v>-</v>
          </cell>
          <cell r="AF945" t="str">
            <v>-</v>
          </cell>
          <cell r="AG945" t="str">
            <v>-</v>
          </cell>
          <cell r="AH945" t="str">
            <v>-</v>
          </cell>
          <cell r="AI945" t="str">
            <v>-</v>
          </cell>
          <cell r="AJ945">
            <v>0</v>
          </cell>
          <cell r="AK945" t="str">
            <v>-</v>
          </cell>
          <cell r="AL945" t="str">
            <v>-</v>
          </cell>
          <cell r="AM945" t="str">
            <v>-</v>
          </cell>
          <cell r="AN945" t="str">
            <v>-</v>
          </cell>
          <cell r="AO945" t="str">
            <v>-</v>
          </cell>
          <cell r="AP945" t="str">
            <v>-</v>
          </cell>
          <cell r="AQ945" t="str">
            <v>-</v>
          </cell>
          <cell r="AR945" t="str">
            <v>-</v>
          </cell>
          <cell r="AS945" t="str">
            <v>-</v>
          </cell>
          <cell r="AT945" t="str">
            <v>-</v>
          </cell>
          <cell r="AU945" t="str">
            <v>-</v>
          </cell>
          <cell r="AV945" t="str">
            <v>-</v>
          </cell>
          <cell r="AW945">
            <v>1</v>
          </cell>
          <cell r="AX945" t="str">
            <v>-</v>
          </cell>
          <cell r="AY945">
            <v>1</v>
          </cell>
          <cell r="AZ945">
            <v>1</v>
          </cell>
          <cell r="BA945">
            <v>1</v>
          </cell>
          <cell r="BB945" t="str">
            <v>MO20</v>
          </cell>
          <cell r="BC945">
            <v>0.8</v>
          </cell>
          <cell r="BD945">
            <v>1</v>
          </cell>
          <cell r="BE945" t="str">
            <v>MO10</v>
          </cell>
          <cell r="BF945">
            <v>0.8</v>
          </cell>
          <cell r="BG945" t="str">
            <v>-</v>
          </cell>
          <cell r="BH945" t="str">
            <v>-</v>
          </cell>
          <cell r="BI945" t="str">
            <v>-</v>
          </cell>
          <cell r="BJ945" t="str">
            <v>-</v>
          </cell>
          <cell r="BK945" t="str">
            <v>-</v>
          </cell>
          <cell r="BL945" t="str">
            <v>-</v>
          </cell>
          <cell r="BM945" t="str">
            <v>-</v>
          </cell>
          <cell r="BN945" t="str">
            <v>-</v>
          </cell>
          <cell r="BO945" t="str">
            <v>-</v>
          </cell>
          <cell r="BP945" t="str">
            <v>-</v>
          </cell>
          <cell r="BQ945" t="str">
            <v>-</v>
          </cell>
          <cell r="BR945">
            <v>1035198</v>
          </cell>
          <cell r="BS945">
            <v>0</v>
          </cell>
          <cell r="BT945">
            <v>1035198</v>
          </cell>
          <cell r="BU945">
            <v>0</v>
          </cell>
          <cell r="BW945" t="str">
            <v>Administracion, Imprevistos, Utilidad (AIU)</v>
          </cell>
          <cell r="BX945">
            <v>0</v>
          </cell>
          <cell r="BY945">
            <v>0</v>
          </cell>
          <cell r="BZ945">
            <v>0</v>
          </cell>
          <cell r="CA945">
            <v>0</v>
          </cell>
        </row>
        <row r="946">
          <cell r="D946" t="str">
            <v xml:space="preserve">Suministro e instalacion de Pantalla deflectora en concreto reforzado de 21 Mpa de 3.14 X 1.25 e= 0.20 y  orificios de 1/2" cada 0.10 m </v>
          </cell>
          <cell r="E946" t="str">
            <v>un</v>
          </cell>
          <cell r="F946" t="str">
            <v>MG501</v>
          </cell>
          <cell r="G946">
            <v>0.1</v>
          </cell>
          <cell r="H946" t="str">
            <v>-</v>
          </cell>
          <cell r="I946" t="str">
            <v>-</v>
          </cell>
          <cell r="J946" t="str">
            <v>-</v>
          </cell>
          <cell r="K946" t="str">
            <v>-</v>
          </cell>
          <cell r="L946" t="str">
            <v>-</v>
          </cell>
          <cell r="M946" t="str">
            <v>-</v>
          </cell>
          <cell r="N946" t="str">
            <v>-</v>
          </cell>
          <cell r="O946" t="str">
            <v>-</v>
          </cell>
          <cell r="P946" t="str">
            <v>IGE1008</v>
          </cell>
          <cell r="Q946">
            <v>39.25</v>
          </cell>
          <cell r="R946" t="str">
            <v>IGE1096</v>
          </cell>
          <cell r="S946">
            <v>0.79</v>
          </cell>
          <cell r="T946" t="str">
            <v>IGA3023</v>
          </cell>
          <cell r="U946">
            <v>8.8000000000000007</v>
          </cell>
          <cell r="V946" t="str">
            <v>IGA3054</v>
          </cell>
          <cell r="W946">
            <v>60</v>
          </cell>
          <cell r="X946" t="str">
            <v>-</v>
          </cell>
          <cell r="Y946" t="str">
            <v>-</v>
          </cell>
          <cell r="Z946" t="str">
            <v>-</v>
          </cell>
          <cell r="AA946" t="str">
            <v>-</v>
          </cell>
          <cell r="AB946" t="str">
            <v>-</v>
          </cell>
          <cell r="AC946" t="str">
            <v>-</v>
          </cell>
          <cell r="AD946" t="str">
            <v>-</v>
          </cell>
          <cell r="AE946" t="str">
            <v>-</v>
          </cell>
          <cell r="AF946" t="str">
            <v>-</v>
          </cell>
          <cell r="AG946" t="str">
            <v>-</v>
          </cell>
          <cell r="AH946" t="str">
            <v>-</v>
          </cell>
          <cell r="AI946" t="str">
            <v>-</v>
          </cell>
          <cell r="AJ946">
            <v>0</v>
          </cell>
          <cell r="AK946" t="str">
            <v>-</v>
          </cell>
          <cell r="AL946" t="str">
            <v>-</v>
          </cell>
          <cell r="AM946" t="str">
            <v>-</v>
          </cell>
          <cell r="AN946" t="str">
            <v>-</v>
          </cell>
          <cell r="AO946" t="str">
            <v>-</v>
          </cell>
          <cell r="AP946" t="str">
            <v>-</v>
          </cell>
          <cell r="AQ946" t="str">
            <v>-</v>
          </cell>
          <cell r="AR946" t="str">
            <v>-</v>
          </cell>
          <cell r="AS946" t="str">
            <v>-</v>
          </cell>
          <cell r="AT946" t="str">
            <v>-</v>
          </cell>
          <cell r="AU946" t="str">
            <v>-</v>
          </cell>
          <cell r="AV946" t="str">
            <v>-</v>
          </cell>
          <cell r="AW946">
            <v>1</v>
          </cell>
          <cell r="AX946" t="str">
            <v>-</v>
          </cell>
          <cell r="AY946">
            <v>1</v>
          </cell>
          <cell r="AZ946">
            <v>1</v>
          </cell>
          <cell r="BA946">
            <v>1</v>
          </cell>
          <cell r="BB946" t="str">
            <v>MO20</v>
          </cell>
          <cell r="BC946">
            <v>0.8</v>
          </cell>
          <cell r="BD946">
            <v>1</v>
          </cell>
          <cell r="BE946" t="str">
            <v>MO10</v>
          </cell>
          <cell r="BF946">
            <v>0.8</v>
          </cell>
          <cell r="BG946" t="str">
            <v>-</v>
          </cell>
          <cell r="BH946" t="str">
            <v>-</v>
          </cell>
          <cell r="BI946" t="str">
            <v>-</v>
          </cell>
          <cell r="BJ946" t="str">
            <v>-</v>
          </cell>
          <cell r="BK946" t="str">
            <v>-</v>
          </cell>
          <cell r="BL946" t="str">
            <v>-</v>
          </cell>
          <cell r="BM946" t="str">
            <v>-</v>
          </cell>
          <cell r="BN946" t="str">
            <v>-</v>
          </cell>
          <cell r="BO946" t="str">
            <v>-</v>
          </cell>
          <cell r="BP946" t="str">
            <v>-</v>
          </cell>
          <cell r="BQ946" t="str">
            <v>-</v>
          </cell>
          <cell r="BR946">
            <v>989598</v>
          </cell>
          <cell r="BS946">
            <v>0</v>
          </cell>
          <cell r="BT946">
            <v>989598</v>
          </cell>
          <cell r="BU946">
            <v>0</v>
          </cell>
          <cell r="BW946" t="str">
            <v>Administracion, Imprevistos, Utilidad (AIU)</v>
          </cell>
          <cell r="BX946">
            <v>0</v>
          </cell>
          <cell r="BY946">
            <v>0</v>
          </cell>
          <cell r="BZ946">
            <v>0</v>
          </cell>
          <cell r="CA946">
            <v>0</v>
          </cell>
        </row>
        <row r="947">
          <cell r="D947" t="str">
            <v>Suministro e instalacion de perfil estructural circular  de Ø1", Fy=3241 kg/cm2, Fu= 4368 Kg/cm2, elongacion de 21%, e= 4mm. ASTM 500 - NTC 4526, incluye corte y soldadura electrodo 6013 Ø1/8".</v>
          </cell>
          <cell r="E947" t="str">
            <v>ml</v>
          </cell>
          <cell r="F947" t="str">
            <v>MG501</v>
          </cell>
          <cell r="G947">
            <v>0.05</v>
          </cell>
          <cell r="H947" t="str">
            <v>-</v>
          </cell>
          <cell r="I947" t="str">
            <v>-</v>
          </cell>
          <cell r="J947" t="str">
            <v>-</v>
          </cell>
          <cell r="K947" t="str">
            <v>-</v>
          </cell>
          <cell r="L947" t="str">
            <v>-</v>
          </cell>
          <cell r="M947" t="str">
            <v>-</v>
          </cell>
          <cell r="N947" t="str">
            <v>-</v>
          </cell>
          <cell r="O947" t="str">
            <v>-</v>
          </cell>
          <cell r="P947" t="str">
            <v>IGE1280</v>
          </cell>
          <cell r="Q947">
            <v>0.05</v>
          </cell>
          <cell r="R947" t="str">
            <v>C5209</v>
          </cell>
          <cell r="S947">
            <v>0.3</v>
          </cell>
          <cell r="T947" t="str">
            <v>C5210</v>
          </cell>
          <cell r="U947">
            <v>0.02</v>
          </cell>
          <cell r="V947" t="str">
            <v>C5211</v>
          </cell>
          <cell r="W947">
            <v>0.3</v>
          </cell>
          <cell r="X947" t="str">
            <v>C5214</v>
          </cell>
          <cell r="Y947">
            <v>1</v>
          </cell>
          <cell r="Z947" t="str">
            <v>-</v>
          </cell>
          <cell r="AA947" t="str">
            <v>-</v>
          </cell>
          <cell r="AB947" t="str">
            <v>-</v>
          </cell>
          <cell r="AC947" t="str">
            <v>-</v>
          </cell>
          <cell r="AD947" t="str">
            <v>-</v>
          </cell>
          <cell r="AE947" t="str">
            <v>-</v>
          </cell>
          <cell r="AF947" t="str">
            <v>-</v>
          </cell>
          <cell r="AG947" t="str">
            <v>-</v>
          </cell>
          <cell r="AH947" t="str">
            <v>-</v>
          </cell>
          <cell r="AI947" t="str">
            <v>-</v>
          </cell>
          <cell r="AJ947">
            <v>0</v>
          </cell>
          <cell r="AK947" t="str">
            <v>-</v>
          </cell>
          <cell r="AL947" t="str">
            <v>-</v>
          </cell>
          <cell r="AM947" t="str">
            <v>-</v>
          </cell>
          <cell r="AN947" t="str">
            <v>-</v>
          </cell>
          <cell r="AO947" t="str">
            <v>-</v>
          </cell>
          <cell r="AP947" t="str">
            <v>-</v>
          </cell>
          <cell r="AQ947" t="str">
            <v>-</v>
          </cell>
          <cell r="AR947" t="str">
            <v>-</v>
          </cell>
          <cell r="AS947" t="str">
            <v>-</v>
          </cell>
          <cell r="AT947" t="str">
            <v>-</v>
          </cell>
          <cell r="AU947" t="str">
            <v>-</v>
          </cell>
          <cell r="AV947" t="str">
            <v>-</v>
          </cell>
          <cell r="AW947">
            <v>1</v>
          </cell>
          <cell r="AX947" t="str">
            <v>-</v>
          </cell>
          <cell r="AY947">
            <v>1</v>
          </cell>
          <cell r="AZ947">
            <v>1</v>
          </cell>
          <cell r="BA947">
            <v>1</v>
          </cell>
          <cell r="BB947" t="str">
            <v>MO20</v>
          </cell>
          <cell r="BC947">
            <v>80</v>
          </cell>
          <cell r="BD947">
            <v>1</v>
          </cell>
          <cell r="BE947" t="str">
            <v>MO10</v>
          </cell>
          <cell r="BF947">
            <v>80</v>
          </cell>
          <cell r="BG947" t="str">
            <v>-</v>
          </cell>
          <cell r="BH947" t="str">
            <v>-</v>
          </cell>
          <cell r="BI947" t="str">
            <v>-</v>
          </cell>
          <cell r="BJ947" t="str">
            <v>-</v>
          </cell>
          <cell r="BK947" t="str">
            <v>-</v>
          </cell>
          <cell r="BL947" t="str">
            <v>-</v>
          </cell>
          <cell r="BM947" t="str">
            <v>-</v>
          </cell>
          <cell r="BN947" t="str">
            <v>-</v>
          </cell>
          <cell r="BO947" t="str">
            <v>-</v>
          </cell>
          <cell r="BP947" t="str">
            <v>-</v>
          </cell>
          <cell r="BQ947" t="str">
            <v>-</v>
          </cell>
          <cell r="BR947">
            <v>11748</v>
          </cell>
          <cell r="BS947">
            <v>0</v>
          </cell>
          <cell r="BT947">
            <v>11748</v>
          </cell>
          <cell r="BU947">
            <v>0</v>
          </cell>
          <cell r="BW947" t="str">
            <v>Administracion, Imprevistos, Utilidad (AIU)</v>
          </cell>
          <cell r="BX947">
            <v>0</v>
          </cell>
          <cell r="BY947">
            <v>0</v>
          </cell>
          <cell r="BZ947">
            <v>0</v>
          </cell>
          <cell r="CA947">
            <v>0</v>
          </cell>
        </row>
        <row r="948">
          <cell r="D948" t="str">
            <v>Suministro e instalacion de perfil estructural circular  de Ø2", Fy=3241 kg/cm2, Fu= 4368 Kg/cm2, elongacion de 21%, e= 4mm. ASTM 500 - NTC 4526, incluye corte y soldadura electrodo 6013 Ø1/8".</v>
          </cell>
          <cell r="E948" t="str">
            <v>ml</v>
          </cell>
          <cell r="F948" t="str">
            <v>MG501</v>
          </cell>
          <cell r="G948">
            <v>0.05</v>
          </cell>
          <cell r="H948" t="str">
            <v>-</v>
          </cell>
          <cell r="I948" t="str">
            <v>-</v>
          </cell>
          <cell r="J948" t="str">
            <v>-</v>
          </cell>
          <cell r="K948" t="str">
            <v>-</v>
          </cell>
          <cell r="L948" t="str">
            <v>-</v>
          </cell>
          <cell r="M948" t="str">
            <v>-</v>
          </cell>
          <cell r="N948" t="str">
            <v>-</v>
          </cell>
          <cell r="O948" t="str">
            <v>-</v>
          </cell>
          <cell r="P948" t="str">
            <v>IGE1280</v>
          </cell>
          <cell r="Q948">
            <v>0.05</v>
          </cell>
          <cell r="R948" t="str">
            <v>C5209</v>
          </cell>
          <cell r="S948">
            <v>0.3</v>
          </cell>
          <cell r="T948" t="str">
            <v>C5210</v>
          </cell>
          <cell r="U948">
            <v>0.02</v>
          </cell>
          <cell r="V948" t="str">
            <v>C5211</v>
          </cell>
          <cell r="W948">
            <v>0.3</v>
          </cell>
          <cell r="X948" t="str">
            <v>C5213</v>
          </cell>
          <cell r="Y948">
            <v>1</v>
          </cell>
          <cell r="Z948" t="str">
            <v>-</v>
          </cell>
          <cell r="AA948" t="str">
            <v>-</v>
          </cell>
          <cell r="AB948" t="str">
            <v>-</v>
          </cell>
          <cell r="AC948" t="str">
            <v>-</v>
          </cell>
          <cell r="AD948" t="str">
            <v>-</v>
          </cell>
          <cell r="AE948" t="str">
            <v>-</v>
          </cell>
          <cell r="AF948" t="str">
            <v>-</v>
          </cell>
          <cell r="AG948" t="str">
            <v>-</v>
          </cell>
          <cell r="AH948" t="str">
            <v>-</v>
          </cell>
          <cell r="AI948" t="str">
            <v>-</v>
          </cell>
          <cell r="AJ948">
            <v>0</v>
          </cell>
          <cell r="AK948" t="str">
            <v>-</v>
          </cell>
          <cell r="AL948" t="str">
            <v>-</v>
          </cell>
          <cell r="AM948" t="str">
            <v>-</v>
          </cell>
          <cell r="AN948" t="str">
            <v>-</v>
          </cell>
          <cell r="AO948" t="str">
            <v>-</v>
          </cell>
          <cell r="AP948" t="str">
            <v>-</v>
          </cell>
          <cell r="AQ948" t="str">
            <v>-</v>
          </cell>
          <cell r="AR948" t="str">
            <v>-</v>
          </cell>
          <cell r="AS948" t="str">
            <v>-</v>
          </cell>
          <cell r="AT948" t="str">
            <v>-</v>
          </cell>
          <cell r="AU948" t="str">
            <v>-</v>
          </cell>
          <cell r="AV948" t="str">
            <v>-</v>
          </cell>
          <cell r="AW948">
            <v>1</v>
          </cell>
          <cell r="AX948" t="str">
            <v>-</v>
          </cell>
          <cell r="AY948">
            <v>1</v>
          </cell>
          <cell r="AZ948">
            <v>1</v>
          </cell>
          <cell r="BA948">
            <v>1</v>
          </cell>
          <cell r="BB948" t="str">
            <v>MO20</v>
          </cell>
          <cell r="BC948">
            <v>80</v>
          </cell>
          <cell r="BD948">
            <v>1</v>
          </cell>
          <cell r="BE948" t="str">
            <v>MO10</v>
          </cell>
          <cell r="BF948">
            <v>80</v>
          </cell>
          <cell r="BG948" t="str">
            <v>-</v>
          </cell>
          <cell r="BH948" t="str">
            <v>-</v>
          </cell>
          <cell r="BI948" t="str">
            <v>-</v>
          </cell>
          <cell r="BJ948" t="str">
            <v>-</v>
          </cell>
          <cell r="BK948" t="str">
            <v>-</v>
          </cell>
          <cell r="BL948" t="str">
            <v>-</v>
          </cell>
          <cell r="BM948" t="str">
            <v>-</v>
          </cell>
          <cell r="BN948" t="str">
            <v>-</v>
          </cell>
          <cell r="BO948" t="str">
            <v>-</v>
          </cell>
          <cell r="BP948" t="str">
            <v>-</v>
          </cell>
          <cell r="BQ948" t="str">
            <v>-</v>
          </cell>
          <cell r="BR948">
            <v>27948</v>
          </cell>
          <cell r="BS948">
            <v>0</v>
          </cell>
          <cell r="BT948">
            <v>27948</v>
          </cell>
          <cell r="BU948">
            <v>0</v>
          </cell>
          <cell r="BW948" t="str">
            <v>Administracion, Imprevistos, Utilidad (AIU)</v>
          </cell>
          <cell r="BX948">
            <v>0</v>
          </cell>
          <cell r="BY948">
            <v>0</v>
          </cell>
          <cell r="BZ948">
            <v>0</v>
          </cell>
          <cell r="CA948">
            <v>0</v>
          </cell>
        </row>
        <row r="949">
          <cell r="D949" t="str">
            <v>Suministro e instalacion de perfil estructural circular  de Ø3", Fy=3241 kg/cm2, Fu= 4368 Kg/cm2, elongacion de 21%, e= 4mm. ASTM 500 - NTC 4526, incluye corte y soldadura electrodo 6013 Ø1/8".</v>
          </cell>
          <cell r="E949" t="str">
            <v>ml</v>
          </cell>
          <cell r="F949" t="str">
            <v>MG501</v>
          </cell>
          <cell r="G949">
            <v>0.05</v>
          </cell>
          <cell r="H949" t="str">
            <v>-</v>
          </cell>
          <cell r="I949" t="str">
            <v>-</v>
          </cell>
          <cell r="J949" t="str">
            <v>-</v>
          </cell>
          <cell r="K949" t="str">
            <v>-</v>
          </cell>
          <cell r="L949" t="str">
            <v>-</v>
          </cell>
          <cell r="M949" t="str">
            <v>-</v>
          </cell>
          <cell r="N949" t="str">
            <v>-</v>
          </cell>
          <cell r="O949" t="str">
            <v>-</v>
          </cell>
          <cell r="P949" t="str">
            <v>IGE1280</v>
          </cell>
          <cell r="Q949">
            <v>0.05</v>
          </cell>
          <cell r="R949" t="str">
            <v>C5209</v>
          </cell>
          <cell r="S949">
            <v>0.3</v>
          </cell>
          <cell r="T949" t="str">
            <v>C5210</v>
          </cell>
          <cell r="U949">
            <v>0.02</v>
          </cell>
          <cell r="V949" t="str">
            <v>C5211</v>
          </cell>
          <cell r="W949">
            <v>0.3</v>
          </cell>
          <cell r="X949" t="str">
            <v>C5212</v>
          </cell>
          <cell r="Y949">
            <v>1</v>
          </cell>
          <cell r="Z949" t="str">
            <v>-</v>
          </cell>
          <cell r="AA949" t="str">
            <v>-</v>
          </cell>
          <cell r="AB949" t="str">
            <v>-</v>
          </cell>
          <cell r="AC949" t="str">
            <v>-</v>
          </cell>
          <cell r="AD949" t="str">
            <v>-</v>
          </cell>
          <cell r="AE949" t="str">
            <v>-</v>
          </cell>
          <cell r="AF949" t="str">
            <v>-</v>
          </cell>
          <cell r="AG949" t="str">
            <v>-</v>
          </cell>
          <cell r="AH949" t="str">
            <v>-</v>
          </cell>
          <cell r="AI949" t="str">
            <v>-</v>
          </cell>
          <cell r="AJ949">
            <v>0</v>
          </cell>
          <cell r="AK949" t="str">
            <v>-</v>
          </cell>
          <cell r="AL949" t="str">
            <v>-</v>
          </cell>
          <cell r="AM949" t="str">
            <v>-</v>
          </cell>
          <cell r="AN949" t="str">
            <v>-</v>
          </cell>
          <cell r="AO949" t="str">
            <v>-</v>
          </cell>
          <cell r="AP949" t="str">
            <v>-</v>
          </cell>
          <cell r="AQ949" t="str">
            <v>-</v>
          </cell>
          <cell r="AR949" t="str">
            <v>-</v>
          </cell>
          <cell r="AS949" t="str">
            <v>-</v>
          </cell>
          <cell r="AT949" t="str">
            <v>-</v>
          </cell>
          <cell r="AU949" t="str">
            <v>-</v>
          </cell>
          <cell r="AV949" t="str">
            <v>-</v>
          </cell>
          <cell r="AW949">
            <v>1</v>
          </cell>
          <cell r="AX949" t="str">
            <v>-</v>
          </cell>
          <cell r="AY949">
            <v>1</v>
          </cell>
          <cell r="AZ949">
            <v>1</v>
          </cell>
          <cell r="BA949">
            <v>1</v>
          </cell>
          <cell r="BB949" t="str">
            <v>MO20</v>
          </cell>
          <cell r="BC949">
            <v>80</v>
          </cell>
          <cell r="BD949">
            <v>1</v>
          </cell>
          <cell r="BE949" t="str">
            <v>MO10</v>
          </cell>
          <cell r="BF949">
            <v>80</v>
          </cell>
          <cell r="BG949" t="str">
            <v>-</v>
          </cell>
          <cell r="BH949" t="str">
            <v>-</v>
          </cell>
          <cell r="BI949" t="str">
            <v>-</v>
          </cell>
          <cell r="BJ949" t="str">
            <v>-</v>
          </cell>
          <cell r="BK949" t="str">
            <v>-</v>
          </cell>
          <cell r="BL949" t="str">
            <v>-</v>
          </cell>
          <cell r="BM949" t="str">
            <v>-</v>
          </cell>
          <cell r="BN949" t="str">
            <v>-</v>
          </cell>
          <cell r="BO949" t="str">
            <v>-</v>
          </cell>
          <cell r="BP949" t="str">
            <v>-</v>
          </cell>
          <cell r="BQ949" t="str">
            <v>-</v>
          </cell>
          <cell r="BR949">
            <v>39308</v>
          </cell>
          <cell r="BS949">
            <v>0</v>
          </cell>
          <cell r="BT949">
            <v>39308</v>
          </cell>
          <cell r="BU949">
            <v>0</v>
          </cell>
          <cell r="BW949" t="str">
            <v>Administracion, Imprevistos, Utilidad (AIU)</v>
          </cell>
          <cell r="BX949">
            <v>0</v>
          </cell>
          <cell r="BY949">
            <v>0</v>
          </cell>
          <cell r="BZ949">
            <v>0</v>
          </cell>
          <cell r="CA949">
            <v>0</v>
          </cell>
        </row>
        <row r="950">
          <cell r="D950" t="str">
            <v>Suministro e instalacion de perfil PHR C 100X50X15X1.2mm (Incluye platina de anclaje, rigidizador L=2X1/4" y pernos de anclaje)</v>
          </cell>
          <cell r="E950" t="str">
            <v>ML</v>
          </cell>
          <cell r="F950" t="str">
            <v>MG501</v>
          </cell>
          <cell r="G950">
            <v>0.05</v>
          </cell>
          <cell r="H950" t="str">
            <v>-</v>
          </cell>
          <cell r="I950" t="str">
            <v>-</v>
          </cell>
          <cell r="J950" t="str">
            <v>-</v>
          </cell>
          <cell r="K950" t="str">
            <v>-</v>
          </cell>
          <cell r="L950" t="str">
            <v>-</v>
          </cell>
          <cell r="M950" t="str">
            <v>-</v>
          </cell>
          <cell r="N950" t="str">
            <v>-</v>
          </cell>
          <cell r="O950" t="str">
            <v>-</v>
          </cell>
          <cell r="P950" t="str">
            <v>C5126</v>
          </cell>
          <cell r="Q950">
            <v>16</v>
          </cell>
          <cell r="R950" t="str">
            <v>C5247</v>
          </cell>
          <cell r="S950">
            <v>0.3</v>
          </cell>
          <cell r="T950" t="str">
            <v>C5128</v>
          </cell>
          <cell r="U950">
            <v>0.9</v>
          </cell>
          <cell r="V950" t="str">
            <v>C5129</v>
          </cell>
          <cell r="W950">
            <v>1.05</v>
          </cell>
          <cell r="X950" t="str">
            <v>-</v>
          </cell>
          <cell r="Y950" t="str">
            <v>-</v>
          </cell>
          <cell r="Z950" t="str">
            <v>-</v>
          </cell>
          <cell r="AA950" t="str">
            <v>-</v>
          </cell>
          <cell r="AB950" t="str">
            <v>-</v>
          </cell>
          <cell r="AC950" t="str">
            <v>-</v>
          </cell>
          <cell r="AD950" t="str">
            <v>-</v>
          </cell>
          <cell r="AE950" t="str">
            <v>-</v>
          </cell>
          <cell r="AF950" t="str">
            <v>-</v>
          </cell>
          <cell r="AG950" t="str">
            <v>-</v>
          </cell>
          <cell r="AH950" t="str">
            <v>-</v>
          </cell>
          <cell r="AI950" t="str">
            <v>-</v>
          </cell>
          <cell r="AJ950">
            <v>0</v>
          </cell>
          <cell r="AK950" t="str">
            <v>-</v>
          </cell>
          <cell r="AL950" t="str">
            <v>-</v>
          </cell>
          <cell r="AM950" t="str">
            <v>-</v>
          </cell>
          <cell r="AN950" t="str">
            <v>-</v>
          </cell>
          <cell r="AO950" t="str">
            <v>-</v>
          </cell>
          <cell r="AP950" t="str">
            <v>-</v>
          </cell>
          <cell r="AQ950" t="str">
            <v>-</v>
          </cell>
          <cell r="AR950" t="str">
            <v>-</v>
          </cell>
          <cell r="AS950" t="str">
            <v>-</v>
          </cell>
          <cell r="AT950" t="str">
            <v>-</v>
          </cell>
          <cell r="AU950" t="str">
            <v>-</v>
          </cell>
          <cell r="AV950" t="str">
            <v>-</v>
          </cell>
          <cell r="AW950">
            <v>1</v>
          </cell>
          <cell r="AX950" t="str">
            <v>-</v>
          </cell>
          <cell r="AY950">
            <v>1</v>
          </cell>
          <cell r="AZ950">
            <v>1</v>
          </cell>
          <cell r="BA950">
            <v>1</v>
          </cell>
          <cell r="BB950" t="str">
            <v>MO20</v>
          </cell>
          <cell r="BC950">
            <v>8</v>
          </cell>
          <cell r="BD950">
            <v>1</v>
          </cell>
          <cell r="BE950" t="str">
            <v>MO10</v>
          </cell>
          <cell r="BF950">
            <v>8</v>
          </cell>
          <cell r="BG950" t="str">
            <v>-</v>
          </cell>
          <cell r="BH950" t="str">
            <v>-</v>
          </cell>
          <cell r="BI950" t="str">
            <v>-</v>
          </cell>
          <cell r="BJ950" t="str">
            <v>-</v>
          </cell>
          <cell r="BK950" t="str">
            <v>-</v>
          </cell>
          <cell r="BL950" t="str">
            <v>-</v>
          </cell>
          <cell r="BM950" t="str">
            <v>-</v>
          </cell>
          <cell r="BN950" t="str">
            <v>-</v>
          </cell>
          <cell r="BO950" t="str">
            <v>-</v>
          </cell>
          <cell r="BP950" t="str">
            <v>-</v>
          </cell>
          <cell r="BQ950" t="str">
            <v>-</v>
          </cell>
          <cell r="BR950">
            <v>82403</v>
          </cell>
          <cell r="BS950">
            <v>0</v>
          </cell>
          <cell r="BT950">
            <v>82403</v>
          </cell>
          <cell r="BU950">
            <v>0</v>
          </cell>
          <cell r="BW950" t="str">
            <v>Administracion, Imprevistos, Utilidad (AIU)</v>
          </cell>
          <cell r="BX950">
            <v>0</v>
          </cell>
          <cell r="BY950">
            <v>0</v>
          </cell>
          <cell r="BZ950">
            <v>0</v>
          </cell>
          <cell r="CA950">
            <v>0</v>
          </cell>
        </row>
        <row r="951">
          <cell r="D951" t="str">
            <v>Suministro e instalacion de perfil PHR C 100X50X15X2mm (Incluye platina de anclaje, rigidizador L=2X1/4" y pernos de anclaje)</v>
          </cell>
          <cell r="E951" t="str">
            <v>ML</v>
          </cell>
          <cell r="F951" t="str">
            <v>MG501</v>
          </cell>
          <cell r="G951">
            <v>0.05</v>
          </cell>
          <cell r="H951" t="str">
            <v>-</v>
          </cell>
          <cell r="I951" t="str">
            <v>-</v>
          </cell>
          <cell r="J951" t="str">
            <v>-</v>
          </cell>
          <cell r="K951" t="str">
            <v>-</v>
          </cell>
          <cell r="L951" t="str">
            <v>-</v>
          </cell>
          <cell r="M951" t="str">
            <v>-</v>
          </cell>
          <cell r="N951" t="str">
            <v>-</v>
          </cell>
          <cell r="O951" t="str">
            <v>-</v>
          </cell>
          <cell r="P951" t="str">
            <v>C5126</v>
          </cell>
          <cell r="Q951">
            <v>16</v>
          </cell>
          <cell r="R951" t="str">
            <v>C5127</v>
          </cell>
          <cell r="S951">
            <v>0.5</v>
          </cell>
          <cell r="T951" t="str">
            <v>C5128</v>
          </cell>
          <cell r="U951">
            <v>0.9</v>
          </cell>
          <cell r="V951" t="str">
            <v>C5129</v>
          </cell>
          <cell r="W951">
            <v>1.05</v>
          </cell>
          <cell r="X951" t="str">
            <v>-</v>
          </cell>
          <cell r="Y951" t="str">
            <v>-</v>
          </cell>
          <cell r="Z951" t="str">
            <v>-</v>
          </cell>
          <cell r="AA951" t="str">
            <v>-</v>
          </cell>
          <cell r="AB951" t="str">
            <v>-</v>
          </cell>
          <cell r="AC951" t="str">
            <v>-</v>
          </cell>
          <cell r="AD951" t="str">
            <v>-</v>
          </cell>
          <cell r="AE951" t="str">
            <v>-</v>
          </cell>
          <cell r="AF951" t="str">
            <v>-</v>
          </cell>
          <cell r="AG951" t="str">
            <v>-</v>
          </cell>
          <cell r="AH951" t="str">
            <v>-</v>
          </cell>
          <cell r="AI951" t="str">
            <v>-</v>
          </cell>
          <cell r="AJ951">
            <v>0</v>
          </cell>
          <cell r="AK951" t="str">
            <v>-</v>
          </cell>
          <cell r="AL951" t="str">
            <v>-</v>
          </cell>
          <cell r="AM951" t="str">
            <v>-</v>
          </cell>
          <cell r="AN951" t="str">
            <v>-</v>
          </cell>
          <cell r="AO951" t="str">
            <v>-</v>
          </cell>
          <cell r="AP951" t="str">
            <v>-</v>
          </cell>
          <cell r="AQ951" t="str">
            <v>-</v>
          </cell>
          <cell r="AR951" t="str">
            <v>-</v>
          </cell>
          <cell r="AS951" t="str">
            <v>-</v>
          </cell>
          <cell r="AT951" t="str">
            <v>-</v>
          </cell>
          <cell r="AU951" t="str">
            <v>-</v>
          </cell>
          <cell r="AV951" t="str">
            <v>-</v>
          </cell>
          <cell r="AW951">
            <v>1</v>
          </cell>
          <cell r="AX951" t="str">
            <v>-</v>
          </cell>
          <cell r="AY951">
            <v>1</v>
          </cell>
          <cell r="AZ951">
            <v>1</v>
          </cell>
          <cell r="BA951">
            <v>1</v>
          </cell>
          <cell r="BB951" t="str">
            <v>MO20</v>
          </cell>
          <cell r="BC951">
            <v>8</v>
          </cell>
          <cell r="BD951">
            <v>1</v>
          </cell>
          <cell r="BE951" t="str">
            <v>MO10</v>
          </cell>
          <cell r="BF951">
            <v>8</v>
          </cell>
          <cell r="BG951" t="str">
            <v>-</v>
          </cell>
          <cell r="BH951" t="str">
            <v>-</v>
          </cell>
          <cell r="BI951" t="str">
            <v>-</v>
          </cell>
          <cell r="BJ951" t="str">
            <v>-</v>
          </cell>
          <cell r="BK951" t="str">
            <v>-</v>
          </cell>
          <cell r="BL951" t="str">
            <v>-</v>
          </cell>
          <cell r="BM951" t="str">
            <v>-</v>
          </cell>
          <cell r="BN951" t="str">
            <v>-</v>
          </cell>
          <cell r="BO951" t="str">
            <v>-</v>
          </cell>
          <cell r="BP951" t="str">
            <v>-</v>
          </cell>
          <cell r="BQ951" t="str">
            <v>-</v>
          </cell>
          <cell r="BR951">
            <v>84403</v>
          </cell>
          <cell r="BS951">
            <v>0</v>
          </cell>
          <cell r="BT951">
            <v>84403</v>
          </cell>
          <cell r="BU951">
            <v>0</v>
          </cell>
          <cell r="BW951" t="str">
            <v>Administracion, Imprevistos, Utilidad (AIU)</v>
          </cell>
          <cell r="BX951">
            <v>0</v>
          </cell>
          <cell r="BY951">
            <v>0</v>
          </cell>
          <cell r="BZ951">
            <v>0</v>
          </cell>
          <cell r="CA951">
            <v>0</v>
          </cell>
        </row>
        <row r="952">
          <cell r="D952" t="str">
            <v>Suministro e instalación de registro de pvc de 1 1/2"</v>
          </cell>
          <cell r="E952" t="str">
            <v>UND</v>
          </cell>
          <cell r="F952" t="str">
            <v>MG501</v>
          </cell>
          <cell r="G952">
            <v>0.05</v>
          </cell>
          <cell r="H952" t="str">
            <v>-</v>
          </cell>
          <cell r="I952" t="str">
            <v>-</v>
          </cell>
          <cell r="J952" t="str">
            <v>-</v>
          </cell>
          <cell r="K952" t="str">
            <v>-</v>
          </cell>
          <cell r="L952" t="str">
            <v>-</v>
          </cell>
          <cell r="M952" t="str">
            <v>-</v>
          </cell>
          <cell r="N952" t="str">
            <v>-</v>
          </cell>
          <cell r="O952" t="str">
            <v>-</v>
          </cell>
          <cell r="P952" t="str">
            <v>C5544</v>
          </cell>
          <cell r="Q952">
            <v>1</v>
          </cell>
          <cell r="R952" t="str">
            <v>-</v>
          </cell>
          <cell r="S952" t="str">
            <v>-</v>
          </cell>
          <cell r="T952" t="str">
            <v>-</v>
          </cell>
          <cell r="U952" t="str">
            <v>-</v>
          </cell>
          <cell r="V952" t="str">
            <v>-</v>
          </cell>
          <cell r="W952" t="str">
            <v>-</v>
          </cell>
          <cell r="X952" t="str">
            <v>-</v>
          </cell>
          <cell r="Y952" t="str">
            <v>-</v>
          </cell>
          <cell r="Z952" t="str">
            <v>-</v>
          </cell>
          <cell r="AA952" t="str">
            <v>-</v>
          </cell>
          <cell r="AB952" t="str">
            <v>-</v>
          </cell>
          <cell r="AC952" t="str">
            <v>-</v>
          </cell>
          <cell r="AD952" t="str">
            <v>-</v>
          </cell>
          <cell r="AE952" t="str">
            <v>-</v>
          </cell>
          <cell r="AF952" t="str">
            <v>-</v>
          </cell>
          <cell r="AG952" t="str">
            <v>-</v>
          </cell>
          <cell r="AH952" t="str">
            <v>-</v>
          </cell>
          <cell r="AI952" t="str">
            <v>-</v>
          </cell>
          <cell r="AJ952">
            <v>0</v>
          </cell>
          <cell r="AK952" t="str">
            <v>-</v>
          </cell>
          <cell r="AL952" t="str">
            <v>-</v>
          </cell>
          <cell r="AM952" t="str">
            <v>-</v>
          </cell>
          <cell r="AN952" t="str">
            <v>-</v>
          </cell>
          <cell r="AO952" t="str">
            <v>-</v>
          </cell>
          <cell r="AP952" t="str">
            <v>-</v>
          </cell>
          <cell r="AQ952" t="str">
            <v>-</v>
          </cell>
          <cell r="AR952" t="str">
            <v>-</v>
          </cell>
          <cell r="AS952" t="str">
            <v>-</v>
          </cell>
          <cell r="AT952" t="str">
            <v>-</v>
          </cell>
          <cell r="AU952" t="str">
            <v>-</v>
          </cell>
          <cell r="AV952" t="str">
            <v>-</v>
          </cell>
          <cell r="AW952">
            <v>1</v>
          </cell>
          <cell r="AX952" t="str">
            <v>-</v>
          </cell>
          <cell r="AY952">
            <v>1</v>
          </cell>
          <cell r="AZ952">
            <v>1</v>
          </cell>
          <cell r="BA952">
            <v>1</v>
          </cell>
          <cell r="BB952" t="str">
            <v>MO20</v>
          </cell>
          <cell r="BC952">
            <v>10</v>
          </cell>
          <cell r="BD952">
            <v>1</v>
          </cell>
          <cell r="BE952" t="str">
            <v>MO10</v>
          </cell>
          <cell r="BF952">
            <v>10</v>
          </cell>
          <cell r="BG952" t="str">
            <v>-</v>
          </cell>
          <cell r="BH952" t="str">
            <v>-</v>
          </cell>
          <cell r="BI952" t="str">
            <v>-</v>
          </cell>
          <cell r="BJ952" t="str">
            <v>-</v>
          </cell>
          <cell r="BK952" t="str">
            <v>-</v>
          </cell>
          <cell r="BL952" t="str">
            <v>-</v>
          </cell>
          <cell r="BM952" t="str">
            <v>-</v>
          </cell>
          <cell r="BN952" t="str">
            <v>-</v>
          </cell>
          <cell r="BO952" t="str">
            <v>-</v>
          </cell>
          <cell r="BP952" t="str">
            <v>-</v>
          </cell>
          <cell r="BQ952" t="str">
            <v>-</v>
          </cell>
          <cell r="BR952">
            <v>63786</v>
          </cell>
          <cell r="BS952">
            <v>0</v>
          </cell>
          <cell r="BT952">
            <v>63786</v>
          </cell>
          <cell r="BU952">
            <v>0</v>
          </cell>
          <cell r="BW952" t="str">
            <v>Administracion, Imprevistos, Utilidad (AIU)</v>
          </cell>
          <cell r="BX952">
            <v>0</v>
          </cell>
          <cell r="BY952">
            <v>0</v>
          </cell>
          <cell r="BZ952">
            <v>0</v>
          </cell>
          <cell r="CA952">
            <v>0</v>
          </cell>
        </row>
        <row r="953">
          <cell r="D953" t="str">
            <v>Suministro e instalación de registro de pvc de 1"</v>
          </cell>
          <cell r="E953" t="str">
            <v>UND</v>
          </cell>
          <cell r="F953" t="str">
            <v>MG501</v>
          </cell>
          <cell r="G953">
            <v>0.05</v>
          </cell>
          <cell r="H953" t="str">
            <v>-</v>
          </cell>
          <cell r="I953" t="str">
            <v>-</v>
          </cell>
          <cell r="J953" t="str">
            <v>-</v>
          </cell>
          <cell r="K953" t="str">
            <v>-</v>
          </cell>
          <cell r="L953" t="str">
            <v>-</v>
          </cell>
          <cell r="M953" t="str">
            <v>-</v>
          </cell>
          <cell r="N953" t="str">
            <v>-</v>
          </cell>
          <cell r="O953" t="str">
            <v>-</v>
          </cell>
          <cell r="P953" t="str">
            <v>C5543</v>
          </cell>
          <cell r="Q953">
            <v>1</v>
          </cell>
          <cell r="R953" t="str">
            <v>-</v>
          </cell>
          <cell r="S953" t="str">
            <v>-</v>
          </cell>
          <cell r="T953" t="str">
            <v>-</v>
          </cell>
          <cell r="U953" t="str">
            <v>-</v>
          </cell>
          <cell r="V953" t="str">
            <v>-</v>
          </cell>
          <cell r="W953" t="str">
            <v>-</v>
          </cell>
          <cell r="X953" t="str">
            <v>-</v>
          </cell>
          <cell r="Y953" t="str">
            <v>-</v>
          </cell>
          <cell r="Z953" t="str">
            <v>-</v>
          </cell>
          <cell r="AA953" t="str">
            <v>-</v>
          </cell>
          <cell r="AB953" t="str">
            <v>-</v>
          </cell>
          <cell r="AC953" t="str">
            <v>-</v>
          </cell>
          <cell r="AD953" t="str">
            <v>-</v>
          </cell>
          <cell r="AE953" t="str">
            <v>-</v>
          </cell>
          <cell r="AF953" t="str">
            <v>-</v>
          </cell>
          <cell r="AG953" t="str">
            <v>-</v>
          </cell>
          <cell r="AH953" t="str">
            <v>-</v>
          </cell>
          <cell r="AI953" t="str">
            <v>-</v>
          </cell>
          <cell r="AJ953">
            <v>0</v>
          </cell>
          <cell r="AK953" t="str">
            <v>-</v>
          </cell>
          <cell r="AL953" t="str">
            <v>-</v>
          </cell>
          <cell r="AM953" t="str">
            <v>-</v>
          </cell>
          <cell r="AN953" t="str">
            <v>-</v>
          </cell>
          <cell r="AO953" t="str">
            <v>-</v>
          </cell>
          <cell r="AP953" t="str">
            <v>-</v>
          </cell>
          <cell r="AQ953" t="str">
            <v>-</v>
          </cell>
          <cell r="AR953" t="str">
            <v>-</v>
          </cell>
          <cell r="AS953" t="str">
            <v>-</v>
          </cell>
          <cell r="AT953" t="str">
            <v>-</v>
          </cell>
          <cell r="AU953" t="str">
            <v>-</v>
          </cell>
          <cell r="AV953" t="str">
            <v>-</v>
          </cell>
          <cell r="AW953">
            <v>1</v>
          </cell>
          <cell r="AX953" t="str">
            <v>-</v>
          </cell>
          <cell r="AY953">
            <v>1</v>
          </cell>
          <cell r="AZ953">
            <v>1</v>
          </cell>
          <cell r="BA953">
            <v>1</v>
          </cell>
          <cell r="BB953" t="str">
            <v>MO20</v>
          </cell>
          <cell r="BC953">
            <v>20</v>
          </cell>
          <cell r="BD953">
            <v>1</v>
          </cell>
          <cell r="BE953" t="str">
            <v>MO10</v>
          </cell>
          <cell r="BF953">
            <v>20</v>
          </cell>
          <cell r="BG953" t="str">
            <v>-</v>
          </cell>
          <cell r="BH953" t="str">
            <v>-</v>
          </cell>
          <cell r="BI953" t="str">
            <v>-</v>
          </cell>
          <cell r="BJ953" t="str">
            <v>-</v>
          </cell>
          <cell r="BK953" t="str">
            <v>-</v>
          </cell>
          <cell r="BL953" t="str">
            <v>-</v>
          </cell>
          <cell r="BM953" t="str">
            <v>-</v>
          </cell>
          <cell r="BN953" t="str">
            <v>-</v>
          </cell>
          <cell r="BO953" t="str">
            <v>-</v>
          </cell>
          <cell r="BP953" t="str">
            <v>-</v>
          </cell>
          <cell r="BQ953" t="str">
            <v>-</v>
          </cell>
          <cell r="BR953">
            <v>22165</v>
          </cell>
          <cell r="BS953">
            <v>0</v>
          </cell>
          <cell r="BT953">
            <v>22165</v>
          </cell>
          <cell r="BU953">
            <v>0</v>
          </cell>
          <cell r="BW953" t="str">
            <v>Administracion, Imprevistos, Utilidad (AIU)</v>
          </cell>
          <cell r="BX953">
            <v>0</v>
          </cell>
          <cell r="BY953">
            <v>0</v>
          </cell>
          <cell r="BZ953">
            <v>0</v>
          </cell>
          <cell r="CA953">
            <v>0</v>
          </cell>
        </row>
        <row r="954">
          <cell r="D954" t="str">
            <v>Suministro e instalación de registro de pvc de 1/2"</v>
          </cell>
          <cell r="E954" t="str">
            <v>UND</v>
          </cell>
          <cell r="F954" t="str">
            <v>MG501</v>
          </cell>
          <cell r="G954">
            <v>0.05</v>
          </cell>
          <cell r="H954" t="str">
            <v>-</v>
          </cell>
          <cell r="I954" t="str">
            <v>-</v>
          </cell>
          <cell r="J954" t="str">
            <v>-</v>
          </cell>
          <cell r="K954" t="str">
            <v>-</v>
          </cell>
          <cell r="L954" t="str">
            <v>-</v>
          </cell>
          <cell r="M954" t="str">
            <v>-</v>
          </cell>
          <cell r="N954" t="str">
            <v>-</v>
          </cell>
          <cell r="O954" t="str">
            <v>-</v>
          </cell>
          <cell r="P954" t="str">
            <v>C5541</v>
          </cell>
          <cell r="Q954">
            <v>1</v>
          </cell>
          <cell r="R954" t="str">
            <v>-</v>
          </cell>
          <cell r="S954" t="str">
            <v>-</v>
          </cell>
          <cell r="T954" t="str">
            <v>-</v>
          </cell>
          <cell r="U954" t="str">
            <v>-</v>
          </cell>
          <cell r="V954" t="str">
            <v>-</v>
          </cell>
          <cell r="W954" t="str">
            <v>-</v>
          </cell>
          <cell r="X954" t="str">
            <v>-</v>
          </cell>
          <cell r="Y954" t="str">
            <v>-</v>
          </cell>
          <cell r="Z954" t="str">
            <v>-</v>
          </cell>
          <cell r="AA954" t="str">
            <v>-</v>
          </cell>
          <cell r="AB954" t="str">
            <v>-</v>
          </cell>
          <cell r="AC954" t="str">
            <v>-</v>
          </cell>
          <cell r="AD954" t="str">
            <v>-</v>
          </cell>
          <cell r="AE954" t="str">
            <v>-</v>
          </cell>
          <cell r="AF954" t="str">
            <v>-</v>
          </cell>
          <cell r="AG954" t="str">
            <v>-</v>
          </cell>
          <cell r="AH954" t="str">
            <v>-</v>
          </cell>
          <cell r="AI954" t="str">
            <v>-</v>
          </cell>
          <cell r="AJ954">
            <v>0</v>
          </cell>
          <cell r="AK954" t="str">
            <v>-</v>
          </cell>
          <cell r="AL954" t="str">
            <v>-</v>
          </cell>
          <cell r="AM954" t="str">
            <v>-</v>
          </cell>
          <cell r="AN954" t="str">
            <v>-</v>
          </cell>
          <cell r="AO954" t="str">
            <v>-</v>
          </cell>
          <cell r="AP954" t="str">
            <v>-</v>
          </cell>
          <cell r="AQ954" t="str">
            <v>-</v>
          </cell>
          <cell r="AR954" t="str">
            <v>-</v>
          </cell>
          <cell r="AS954" t="str">
            <v>-</v>
          </cell>
          <cell r="AT954" t="str">
            <v>-</v>
          </cell>
          <cell r="AU954" t="str">
            <v>-</v>
          </cell>
          <cell r="AV954" t="str">
            <v>-</v>
          </cell>
          <cell r="AW954">
            <v>1</v>
          </cell>
          <cell r="AX954" t="str">
            <v>-</v>
          </cell>
          <cell r="AY954">
            <v>1</v>
          </cell>
          <cell r="AZ954">
            <v>1</v>
          </cell>
          <cell r="BA954">
            <v>1</v>
          </cell>
          <cell r="BB954" t="str">
            <v>MO20</v>
          </cell>
          <cell r="BC954">
            <v>30</v>
          </cell>
          <cell r="BD954">
            <v>1</v>
          </cell>
          <cell r="BE954" t="str">
            <v>MO10</v>
          </cell>
          <cell r="BF954">
            <v>30</v>
          </cell>
          <cell r="BG954" t="str">
            <v>-</v>
          </cell>
          <cell r="BH954" t="str">
            <v>-</v>
          </cell>
          <cell r="BI954" t="str">
            <v>-</v>
          </cell>
          <cell r="BJ954" t="str">
            <v>-</v>
          </cell>
          <cell r="BK954" t="str">
            <v>-</v>
          </cell>
          <cell r="BL954" t="str">
            <v>-</v>
          </cell>
          <cell r="BM954" t="str">
            <v>-</v>
          </cell>
          <cell r="BN954" t="str">
            <v>-</v>
          </cell>
          <cell r="BO954" t="str">
            <v>-</v>
          </cell>
          <cell r="BP954" t="str">
            <v>-</v>
          </cell>
          <cell r="BQ954" t="str">
            <v>-</v>
          </cell>
          <cell r="BR954">
            <v>11777</v>
          </cell>
          <cell r="BS954">
            <v>0</v>
          </cell>
          <cell r="BT954">
            <v>11777</v>
          </cell>
          <cell r="BU954">
            <v>0</v>
          </cell>
          <cell r="BW954" t="str">
            <v>Administracion, Imprevistos, Utilidad (AIU)</v>
          </cell>
          <cell r="BX954">
            <v>0</v>
          </cell>
          <cell r="BY954">
            <v>0</v>
          </cell>
          <cell r="BZ954">
            <v>0</v>
          </cell>
          <cell r="CA954">
            <v>0</v>
          </cell>
        </row>
        <row r="955">
          <cell r="D955" t="str">
            <v>Suministro e instalación de registro de pvc de 3/4"</v>
          </cell>
          <cell r="E955" t="str">
            <v>UND</v>
          </cell>
          <cell r="F955" t="str">
            <v>MG501</v>
          </cell>
          <cell r="G955">
            <v>0.05</v>
          </cell>
          <cell r="H955" t="str">
            <v>-</v>
          </cell>
          <cell r="I955" t="str">
            <v>-</v>
          </cell>
          <cell r="J955" t="str">
            <v>-</v>
          </cell>
          <cell r="K955" t="str">
            <v>-</v>
          </cell>
          <cell r="L955" t="str">
            <v>-</v>
          </cell>
          <cell r="M955" t="str">
            <v>-</v>
          </cell>
          <cell r="N955" t="str">
            <v>-</v>
          </cell>
          <cell r="O955" t="str">
            <v>-</v>
          </cell>
          <cell r="P955" t="str">
            <v>C5542</v>
          </cell>
          <cell r="Q955">
            <v>1</v>
          </cell>
          <cell r="R955" t="str">
            <v>-</v>
          </cell>
          <cell r="S955" t="str">
            <v>-</v>
          </cell>
          <cell r="T955" t="str">
            <v>-</v>
          </cell>
          <cell r="U955" t="str">
            <v>-</v>
          </cell>
          <cell r="V955" t="str">
            <v>-</v>
          </cell>
          <cell r="W955" t="str">
            <v>-</v>
          </cell>
          <cell r="X955" t="str">
            <v>-</v>
          </cell>
          <cell r="Y955" t="str">
            <v>-</v>
          </cell>
          <cell r="Z955" t="str">
            <v>-</v>
          </cell>
          <cell r="AA955" t="str">
            <v>-</v>
          </cell>
          <cell r="AB955" t="str">
            <v>-</v>
          </cell>
          <cell r="AC955" t="str">
            <v>-</v>
          </cell>
          <cell r="AD955" t="str">
            <v>-</v>
          </cell>
          <cell r="AE955" t="str">
            <v>-</v>
          </cell>
          <cell r="AF955" t="str">
            <v>-</v>
          </cell>
          <cell r="AG955" t="str">
            <v>-</v>
          </cell>
          <cell r="AH955" t="str">
            <v>-</v>
          </cell>
          <cell r="AI955" t="str">
            <v>-</v>
          </cell>
          <cell r="AJ955">
            <v>0</v>
          </cell>
          <cell r="AK955" t="str">
            <v>-</v>
          </cell>
          <cell r="AL955" t="str">
            <v>-</v>
          </cell>
          <cell r="AM955" t="str">
            <v>-</v>
          </cell>
          <cell r="AN955" t="str">
            <v>-</v>
          </cell>
          <cell r="AO955" t="str">
            <v>-</v>
          </cell>
          <cell r="AP955" t="str">
            <v>-</v>
          </cell>
          <cell r="AQ955" t="str">
            <v>-</v>
          </cell>
          <cell r="AR955" t="str">
            <v>-</v>
          </cell>
          <cell r="AS955" t="str">
            <v>-</v>
          </cell>
          <cell r="AT955" t="str">
            <v>-</v>
          </cell>
          <cell r="AU955" t="str">
            <v>-</v>
          </cell>
          <cell r="AV955" t="str">
            <v>-</v>
          </cell>
          <cell r="AW955">
            <v>1</v>
          </cell>
          <cell r="AX955" t="str">
            <v>-</v>
          </cell>
          <cell r="AY955">
            <v>1</v>
          </cell>
          <cell r="AZ955">
            <v>1</v>
          </cell>
          <cell r="BA955">
            <v>1</v>
          </cell>
          <cell r="BB955" t="str">
            <v>MO20</v>
          </cell>
          <cell r="BC955">
            <v>25</v>
          </cell>
          <cell r="BD955">
            <v>1</v>
          </cell>
          <cell r="BE955" t="str">
            <v>MO10</v>
          </cell>
          <cell r="BF955">
            <v>25</v>
          </cell>
          <cell r="BG955" t="str">
            <v>-</v>
          </cell>
          <cell r="BH955" t="str">
            <v>-</v>
          </cell>
          <cell r="BI955" t="str">
            <v>-</v>
          </cell>
          <cell r="BJ955" t="str">
            <v>-</v>
          </cell>
          <cell r="BK955" t="str">
            <v>-</v>
          </cell>
          <cell r="BL955" t="str">
            <v>-</v>
          </cell>
          <cell r="BM955" t="str">
            <v>-</v>
          </cell>
          <cell r="BN955" t="str">
            <v>-</v>
          </cell>
          <cell r="BO955" t="str">
            <v>-</v>
          </cell>
          <cell r="BP955" t="str">
            <v>-</v>
          </cell>
          <cell r="BQ955" t="str">
            <v>-</v>
          </cell>
          <cell r="BR955">
            <v>14732</v>
          </cell>
          <cell r="BS955">
            <v>0</v>
          </cell>
          <cell r="BT955">
            <v>14732</v>
          </cell>
          <cell r="BU955">
            <v>0</v>
          </cell>
          <cell r="BW955" t="str">
            <v>Administracion, Imprevistos, Utilidad (AIU)</v>
          </cell>
          <cell r="BX955">
            <v>0</v>
          </cell>
          <cell r="BY955">
            <v>0</v>
          </cell>
          <cell r="BZ955">
            <v>0</v>
          </cell>
          <cell r="CA955">
            <v>0</v>
          </cell>
        </row>
        <row r="956">
          <cell r="D956" t="str">
            <v>Suministro e instalacion de Semicodos en PVC Ø 6"  NTC 382.</v>
          </cell>
          <cell r="E956" t="str">
            <v>un</v>
          </cell>
          <cell r="F956" t="str">
            <v>MG501</v>
          </cell>
          <cell r="G956">
            <v>0.05</v>
          </cell>
          <cell r="H956" t="str">
            <v>-</v>
          </cell>
          <cell r="I956" t="str">
            <v>-</v>
          </cell>
          <cell r="J956" t="str">
            <v>-</v>
          </cell>
          <cell r="K956" t="str">
            <v>-</v>
          </cell>
          <cell r="L956" t="str">
            <v>-</v>
          </cell>
          <cell r="M956" t="str">
            <v>-</v>
          </cell>
          <cell r="N956" t="str">
            <v>-</v>
          </cell>
          <cell r="O956" t="str">
            <v>-</v>
          </cell>
          <cell r="P956" t="str">
            <v>C5117</v>
          </cell>
          <cell r="Q956">
            <v>1</v>
          </cell>
          <cell r="R956" t="str">
            <v>C5020</v>
          </cell>
          <cell r="S956">
            <v>0.04</v>
          </cell>
          <cell r="T956" t="str">
            <v>-</v>
          </cell>
          <cell r="U956" t="str">
            <v>-</v>
          </cell>
          <cell r="V956" t="str">
            <v>-</v>
          </cell>
          <cell r="W956" t="str">
            <v>-</v>
          </cell>
          <cell r="X956" t="str">
            <v>-</v>
          </cell>
          <cell r="Y956" t="str">
            <v>-</v>
          </cell>
          <cell r="Z956" t="str">
            <v>-</v>
          </cell>
          <cell r="AA956" t="str">
            <v>-</v>
          </cell>
          <cell r="AB956" t="str">
            <v>-</v>
          </cell>
          <cell r="AC956" t="str">
            <v>-</v>
          </cell>
          <cell r="AD956" t="str">
            <v>-</v>
          </cell>
          <cell r="AE956" t="str">
            <v>-</v>
          </cell>
          <cell r="AF956" t="str">
            <v>-</v>
          </cell>
          <cell r="AG956" t="str">
            <v>-</v>
          </cell>
          <cell r="AH956" t="str">
            <v>-</v>
          </cell>
          <cell r="AI956" t="str">
            <v>-</v>
          </cell>
          <cell r="AJ956">
            <v>0</v>
          </cell>
          <cell r="AK956" t="str">
            <v>-</v>
          </cell>
          <cell r="AL956" t="str">
            <v>-</v>
          </cell>
          <cell r="AM956" t="str">
            <v>-</v>
          </cell>
          <cell r="AN956" t="str">
            <v>-</v>
          </cell>
          <cell r="AO956" t="str">
            <v>-</v>
          </cell>
          <cell r="AP956" t="str">
            <v>-</v>
          </cell>
          <cell r="AQ956" t="str">
            <v>-</v>
          </cell>
          <cell r="AR956" t="str">
            <v>-</v>
          </cell>
          <cell r="AS956" t="str">
            <v>-</v>
          </cell>
          <cell r="AT956" t="str">
            <v>-</v>
          </cell>
          <cell r="AU956" t="str">
            <v>-</v>
          </cell>
          <cell r="AV956" t="str">
            <v>-</v>
          </cell>
          <cell r="AW956">
            <v>1</v>
          </cell>
          <cell r="AX956" t="str">
            <v>-</v>
          </cell>
          <cell r="AY956">
            <v>1</v>
          </cell>
          <cell r="AZ956">
            <v>1</v>
          </cell>
          <cell r="BA956">
            <v>1</v>
          </cell>
          <cell r="BB956" t="str">
            <v>MO20</v>
          </cell>
          <cell r="BC956">
            <v>100</v>
          </cell>
          <cell r="BD956">
            <v>1</v>
          </cell>
          <cell r="BE956" t="str">
            <v>MO10</v>
          </cell>
          <cell r="BF956">
            <v>100</v>
          </cell>
          <cell r="BG956" t="str">
            <v>-</v>
          </cell>
          <cell r="BH956" t="str">
            <v>-</v>
          </cell>
          <cell r="BI956" t="str">
            <v>-</v>
          </cell>
          <cell r="BJ956" t="str">
            <v>-</v>
          </cell>
          <cell r="BK956" t="str">
            <v>-</v>
          </cell>
          <cell r="BL956" t="str">
            <v>-</v>
          </cell>
          <cell r="BM956" t="str">
            <v>-</v>
          </cell>
          <cell r="BN956" t="str">
            <v>-</v>
          </cell>
          <cell r="BO956" t="str">
            <v>-</v>
          </cell>
          <cell r="BP956" t="str">
            <v>-</v>
          </cell>
          <cell r="BQ956" t="str">
            <v>-</v>
          </cell>
          <cell r="BR956">
            <v>185668</v>
          </cell>
          <cell r="BS956">
            <v>0</v>
          </cell>
          <cell r="BT956">
            <v>185668</v>
          </cell>
          <cell r="BU956">
            <v>0</v>
          </cell>
          <cell r="BW956" t="str">
            <v>Administracion, Imprevistos, Utilidad (AIU)</v>
          </cell>
          <cell r="BX956">
            <v>0</v>
          </cell>
          <cell r="BY956">
            <v>0</v>
          </cell>
          <cell r="BZ956">
            <v>0</v>
          </cell>
          <cell r="CA956">
            <v>0</v>
          </cell>
        </row>
        <row r="957">
          <cell r="D957" t="str">
            <v>Suministro e instalacion de silla de soporte en neopreno de dureza D50, densidad maxima 1.35 gr/cm3</v>
          </cell>
          <cell r="E957" t="str">
            <v>Un</v>
          </cell>
          <cell r="F957" t="str">
            <v>MG501</v>
          </cell>
          <cell r="G957">
            <v>0.05</v>
          </cell>
          <cell r="H957" t="str">
            <v>-</v>
          </cell>
          <cell r="I957" t="str">
            <v>-</v>
          </cell>
          <cell r="J957" t="str">
            <v>-</v>
          </cell>
          <cell r="K957" t="str">
            <v>-</v>
          </cell>
          <cell r="L957" t="str">
            <v>-</v>
          </cell>
          <cell r="M957" t="str">
            <v>-</v>
          </cell>
          <cell r="N957" t="str">
            <v>-</v>
          </cell>
          <cell r="O957" t="str">
            <v>-</v>
          </cell>
          <cell r="P957" t="str">
            <v>C5218</v>
          </cell>
          <cell r="Q957">
            <v>0.25</v>
          </cell>
          <cell r="R957" t="str">
            <v>-</v>
          </cell>
          <cell r="S957" t="str">
            <v>-</v>
          </cell>
          <cell r="T957" t="str">
            <v>-</v>
          </cell>
          <cell r="U957" t="str">
            <v>-</v>
          </cell>
          <cell r="V957" t="str">
            <v>-</v>
          </cell>
          <cell r="W957" t="str">
            <v>-</v>
          </cell>
          <cell r="X957" t="str">
            <v>-</v>
          </cell>
          <cell r="Y957" t="str">
            <v>-</v>
          </cell>
          <cell r="Z957" t="str">
            <v>-</v>
          </cell>
          <cell r="AA957" t="str">
            <v>-</v>
          </cell>
          <cell r="AB957" t="str">
            <v>-</v>
          </cell>
          <cell r="AC957" t="str">
            <v>-</v>
          </cell>
          <cell r="AD957" t="str">
            <v>-</v>
          </cell>
          <cell r="AE957" t="str">
            <v>-</v>
          </cell>
          <cell r="AF957" t="str">
            <v>-</v>
          </cell>
          <cell r="AG957" t="str">
            <v>-</v>
          </cell>
          <cell r="AH957" t="str">
            <v>-</v>
          </cell>
          <cell r="AI957" t="str">
            <v>-</v>
          </cell>
          <cell r="AJ957">
            <v>0</v>
          </cell>
          <cell r="AK957" t="str">
            <v>-</v>
          </cell>
          <cell r="AL957" t="str">
            <v>-</v>
          </cell>
          <cell r="AM957" t="str">
            <v>-</v>
          </cell>
          <cell r="AN957" t="str">
            <v>-</v>
          </cell>
          <cell r="AO957" t="str">
            <v>-</v>
          </cell>
          <cell r="AP957" t="str">
            <v>-</v>
          </cell>
          <cell r="AQ957" t="str">
            <v>-</v>
          </cell>
          <cell r="AR957" t="str">
            <v>-</v>
          </cell>
          <cell r="AS957" t="str">
            <v>-</v>
          </cell>
          <cell r="AT957" t="str">
            <v>-</v>
          </cell>
          <cell r="AU957" t="str">
            <v>-</v>
          </cell>
          <cell r="AV957" t="str">
            <v>-</v>
          </cell>
          <cell r="AW957">
            <v>1</v>
          </cell>
          <cell r="AX957" t="str">
            <v>-</v>
          </cell>
          <cell r="AY957">
            <v>1</v>
          </cell>
          <cell r="AZ957">
            <v>1</v>
          </cell>
          <cell r="BA957">
            <v>2</v>
          </cell>
          <cell r="BB957" t="str">
            <v>MO10</v>
          </cell>
          <cell r="BC957">
            <v>8</v>
          </cell>
          <cell r="BD957" t="str">
            <v>-</v>
          </cell>
          <cell r="BE957" t="str">
            <v>-</v>
          </cell>
          <cell r="BF957" t="str">
            <v>-</v>
          </cell>
          <cell r="BG957" t="str">
            <v>-</v>
          </cell>
          <cell r="BH957" t="str">
            <v>-</v>
          </cell>
          <cell r="BI957" t="str">
            <v>-</v>
          </cell>
          <cell r="BJ957" t="str">
            <v>-</v>
          </cell>
          <cell r="BK957" t="str">
            <v>-</v>
          </cell>
          <cell r="BL957" t="str">
            <v>-</v>
          </cell>
          <cell r="BM957" t="str">
            <v>-</v>
          </cell>
          <cell r="BN957" t="str">
            <v>-</v>
          </cell>
          <cell r="BO957" t="str">
            <v>-</v>
          </cell>
          <cell r="BP957" t="str">
            <v>-</v>
          </cell>
          <cell r="BQ957" t="str">
            <v>-</v>
          </cell>
          <cell r="BR957">
            <v>161942</v>
          </cell>
          <cell r="BS957">
            <v>0</v>
          </cell>
          <cell r="BT957">
            <v>161942</v>
          </cell>
          <cell r="BU957">
            <v>0</v>
          </cell>
          <cell r="BW957" t="str">
            <v>Administracion, Imprevistos, Utilidad (AIU)</v>
          </cell>
          <cell r="BX957">
            <v>0</v>
          </cell>
          <cell r="BY957">
            <v>0</v>
          </cell>
          <cell r="BZ957">
            <v>0</v>
          </cell>
          <cell r="CA957">
            <v>0</v>
          </cell>
        </row>
        <row r="958">
          <cell r="D958" t="str">
            <v xml:space="preserve">Suministro e instalación de tanque de almacenamiento de 250 lt, cilindrico en polietileno </v>
          </cell>
          <cell r="E958" t="str">
            <v>un</v>
          </cell>
          <cell r="F958" t="str">
            <v>MG501</v>
          </cell>
          <cell r="G958">
            <v>0.05</v>
          </cell>
          <cell r="H958" t="str">
            <v>-</v>
          </cell>
          <cell r="I958" t="str">
            <v>-</v>
          </cell>
          <cell r="J958" t="str">
            <v>-</v>
          </cell>
          <cell r="K958" t="str">
            <v>-</v>
          </cell>
          <cell r="L958" t="str">
            <v>-</v>
          </cell>
          <cell r="M958" t="str">
            <v>-</v>
          </cell>
          <cell r="N958" t="str">
            <v>-</v>
          </cell>
          <cell r="O958" t="str">
            <v>-</v>
          </cell>
          <cell r="P958" t="str">
            <v>IGE1296</v>
          </cell>
          <cell r="Q958">
            <v>1</v>
          </cell>
          <cell r="R958" t="str">
            <v>IGE1096</v>
          </cell>
          <cell r="S958">
            <v>0.1</v>
          </cell>
          <cell r="T958" t="str">
            <v>IGE1008</v>
          </cell>
          <cell r="U958">
            <v>10</v>
          </cell>
          <cell r="V958" t="str">
            <v>C5108</v>
          </cell>
          <cell r="W958">
            <v>2</v>
          </cell>
          <cell r="X958" t="str">
            <v>C5109</v>
          </cell>
          <cell r="Y958">
            <v>1</v>
          </cell>
          <cell r="Z958" t="str">
            <v>C5110</v>
          </cell>
          <cell r="AA958">
            <v>4</v>
          </cell>
          <cell r="AB958" t="str">
            <v>-</v>
          </cell>
          <cell r="AC958" t="str">
            <v>-</v>
          </cell>
          <cell r="AD958" t="str">
            <v>-</v>
          </cell>
          <cell r="AE958" t="str">
            <v>-</v>
          </cell>
          <cell r="AF958" t="str">
            <v>-</v>
          </cell>
          <cell r="AG958" t="str">
            <v>-</v>
          </cell>
          <cell r="AH958" t="str">
            <v>-</v>
          </cell>
          <cell r="AI958" t="str">
            <v>-</v>
          </cell>
          <cell r="AJ958">
            <v>0</v>
          </cell>
          <cell r="AK958" t="str">
            <v>-</v>
          </cell>
          <cell r="AL958" t="str">
            <v>-</v>
          </cell>
          <cell r="AM958" t="str">
            <v>-</v>
          </cell>
          <cell r="AN958" t="str">
            <v>-</v>
          </cell>
          <cell r="AO958" t="str">
            <v>-</v>
          </cell>
          <cell r="AP958" t="str">
            <v>-</v>
          </cell>
          <cell r="AQ958" t="str">
            <v>-</v>
          </cell>
          <cell r="AR958" t="str">
            <v>-</v>
          </cell>
          <cell r="AS958" t="str">
            <v>-</v>
          </cell>
          <cell r="AT958" t="str">
            <v>-</v>
          </cell>
          <cell r="AU958" t="str">
            <v>-</v>
          </cell>
          <cell r="AV958" t="str">
            <v>-</v>
          </cell>
          <cell r="AW958">
            <v>1</v>
          </cell>
          <cell r="AX958" t="str">
            <v>-</v>
          </cell>
          <cell r="AY958">
            <v>1</v>
          </cell>
          <cell r="AZ958">
            <v>1</v>
          </cell>
          <cell r="BA958">
            <v>1</v>
          </cell>
          <cell r="BB958" t="str">
            <v>MO20</v>
          </cell>
          <cell r="BC958">
            <v>4</v>
          </cell>
          <cell r="BD958">
            <v>1</v>
          </cell>
          <cell r="BE958" t="str">
            <v>MO10</v>
          </cell>
          <cell r="BF958">
            <v>4</v>
          </cell>
          <cell r="BG958" t="str">
            <v>-</v>
          </cell>
          <cell r="BH958" t="str">
            <v>-</v>
          </cell>
          <cell r="BI958" t="str">
            <v>-</v>
          </cell>
          <cell r="BJ958" t="str">
            <v>-</v>
          </cell>
          <cell r="BK958" t="str">
            <v>-</v>
          </cell>
          <cell r="BL958" t="str">
            <v>-</v>
          </cell>
          <cell r="BM958" t="str">
            <v>-</v>
          </cell>
          <cell r="BN958" t="str">
            <v>-</v>
          </cell>
          <cell r="BO958" t="str">
            <v>-</v>
          </cell>
          <cell r="BP958" t="str">
            <v>-</v>
          </cell>
          <cell r="BQ958" t="str">
            <v>-</v>
          </cell>
          <cell r="BR958">
            <v>262491</v>
          </cell>
          <cell r="BS958">
            <v>0</v>
          </cell>
          <cell r="BT958">
            <v>262491</v>
          </cell>
          <cell r="BU958">
            <v>0</v>
          </cell>
          <cell r="BW958" t="str">
            <v>Administracion, Imprevistos, Utilidad (AIU)</v>
          </cell>
          <cell r="BX958">
            <v>0</v>
          </cell>
          <cell r="BY958">
            <v>0</v>
          </cell>
          <cell r="BZ958">
            <v>0</v>
          </cell>
          <cell r="CA958">
            <v>0</v>
          </cell>
        </row>
        <row r="959">
          <cell r="D959" t="str">
            <v>Suministro e Instalación de tanque de Cloro</v>
          </cell>
          <cell r="E959" t="str">
            <v>un</v>
          </cell>
          <cell r="F959" t="str">
            <v>MG501</v>
          </cell>
          <cell r="G959">
            <v>0.05</v>
          </cell>
          <cell r="H959" t="str">
            <v>-</v>
          </cell>
          <cell r="I959" t="str">
            <v>-</v>
          </cell>
          <cell r="J959" t="str">
            <v>-</v>
          </cell>
          <cell r="K959" t="str">
            <v>-</v>
          </cell>
          <cell r="L959" t="str">
            <v>-</v>
          </cell>
          <cell r="M959" t="str">
            <v>-</v>
          </cell>
          <cell r="N959" t="str">
            <v>-</v>
          </cell>
          <cell r="O959" t="str">
            <v>-</v>
          </cell>
          <cell r="P959" t="str">
            <v>C5416</v>
          </cell>
          <cell r="Q959">
            <v>1</v>
          </cell>
          <cell r="R959" t="str">
            <v>-</v>
          </cell>
          <cell r="S959" t="str">
            <v>-</v>
          </cell>
          <cell r="T959" t="str">
            <v>-</v>
          </cell>
          <cell r="U959" t="str">
            <v>-</v>
          </cell>
          <cell r="V959" t="str">
            <v>-</v>
          </cell>
          <cell r="W959" t="str">
            <v>-</v>
          </cell>
          <cell r="X959" t="str">
            <v>-</v>
          </cell>
          <cell r="Y959" t="str">
            <v>-</v>
          </cell>
          <cell r="Z959" t="str">
            <v>-</v>
          </cell>
          <cell r="AA959" t="str">
            <v>-</v>
          </cell>
          <cell r="AB959" t="str">
            <v>-</v>
          </cell>
          <cell r="AC959" t="str">
            <v>-</v>
          </cell>
          <cell r="AD959" t="str">
            <v>-</v>
          </cell>
          <cell r="AE959" t="str">
            <v>-</v>
          </cell>
          <cell r="AF959" t="str">
            <v>-</v>
          </cell>
          <cell r="AG959" t="str">
            <v>-</v>
          </cell>
          <cell r="AH959" t="str">
            <v>-</v>
          </cell>
          <cell r="AI959" t="str">
            <v>-</v>
          </cell>
          <cell r="AJ959">
            <v>0</v>
          </cell>
          <cell r="AK959" t="str">
            <v>-</v>
          </cell>
          <cell r="AL959" t="str">
            <v>-</v>
          </cell>
          <cell r="AM959" t="str">
            <v>-</v>
          </cell>
          <cell r="AN959" t="str">
            <v>-</v>
          </cell>
          <cell r="AO959" t="str">
            <v>-</v>
          </cell>
          <cell r="AP959" t="str">
            <v>-</v>
          </cell>
          <cell r="AQ959" t="str">
            <v>-</v>
          </cell>
          <cell r="AR959" t="str">
            <v>-</v>
          </cell>
          <cell r="AS959" t="str">
            <v>-</v>
          </cell>
          <cell r="AT959" t="str">
            <v>-</v>
          </cell>
          <cell r="AU959" t="str">
            <v>-</v>
          </cell>
          <cell r="AV959" t="str">
            <v>-</v>
          </cell>
          <cell r="AW959">
            <v>1</v>
          </cell>
          <cell r="AX959" t="str">
            <v>-</v>
          </cell>
          <cell r="AY959">
            <v>1</v>
          </cell>
          <cell r="AZ959">
            <v>1</v>
          </cell>
          <cell r="BA959">
            <v>1</v>
          </cell>
          <cell r="BB959" t="str">
            <v>MO31</v>
          </cell>
          <cell r="BC959">
            <v>1</v>
          </cell>
          <cell r="BD959" t="str">
            <v>-</v>
          </cell>
          <cell r="BE959" t="str">
            <v>-</v>
          </cell>
          <cell r="BF959" t="str">
            <v>-</v>
          </cell>
          <cell r="BG959" t="str">
            <v>-</v>
          </cell>
          <cell r="BH959" t="str">
            <v>-</v>
          </cell>
          <cell r="BI959" t="str">
            <v>-</v>
          </cell>
          <cell r="BJ959" t="str">
            <v>-</v>
          </cell>
          <cell r="BK959" t="str">
            <v>-</v>
          </cell>
          <cell r="BL959" t="str">
            <v>-</v>
          </cell>
          <cell r="BM959" t="str">
            <v>-</v>
          </cell>
          <cell r="BN959" t="str">
            <v>-</v>
          </cell>
          <cell r="BO959" t="str">
            <v>-</v>
          </cell>
          <cell r="BP959" t="str">
            <v>-</v>
          </cell>
          <cell r="BQ959" t="str">
            <v>-</v>
          </cell>
          <cell r="BR959">
            <v>1654753</v>
          </cell>
          <cell r="BS959">
            <v>0</v>
          </cell>
          <cell r="BT959">
            <v>0</v>
          </cell>
          <cell r="BU959">
            <v>0</v>
          </cell>
          <cell r="BW959" t="str">
            <v>Administracion, Imprevistos, Utilidad (AIU)</v>
          </cell>
          <cell r="BX959">
            <v>0</v>
          </cell>
          <cell r="BY959">
            <v>0</v>
          </cell>
          <cell r="BZ959">
            <v>0</v>
          </cell>
          <cell r="CA959">
            <v>0</v>
          </cell>
        </row>
        <row r="960">
          <cell r="D960" t="str">
            <v>suministro e instalacion de TAPA VALVULA TIPO COMUN</v>
          </cell>
          <cell r="E960" t="str">
            <v>unidad</v>
          </cell>
          <cell r="F960" t="str">
            <v>MG501</v>
          </cell>
          <cell r="G960">
            <v>0.1</v>
          </cell>
          <cell r="H960" t="str">
            <v>-</v>
          </cell>
          <cell r="I960" t="str">
            <v>-</v>
          </cell>
          <cell r="J960" t="str">
            <v>-</v>
          </cell>
          <cell r="K960" t="str">
            <v>-</v>
          </cell>
          <cell r="L960" t="str">
            <v>-</v>
          </cell>
          <cell r="M960" t="str">
            <v>-</v>
          </cell>
          <cell r="N960" t="str">
            <v>-</v>
          </cell>
          <cell r="O960" t="str">
            <v>-</v>
          </cell>
          <cell r="P960" t="str">
            <v>C5323</v>
          </cell>
          <cell r="Q960">
            <v>1</v>
          </cell>
          <cell r="R960" t="str">
            <v>-</v>
          </cell>
          <cell r="S960" t="str">
            <v>-</v>
          </cell>
          <cell r="T960" t="str">
            <v>-</v>
          </cell>
          <cell r="U960" t="str">
            <v>-</v>
          </cell>
          <cell r="V960" t="str">
            <v>-</v>
          </cell>
          <cell r="W960" t="str">
            <v>-</v>
          </cell>
          <cell r="X960" t="str">
            <v>-</v>
          </cell>
          <cell r="Y960" t="str">
            <v>-</v>
          </cell>
          <cell r="Z960" t="str">
            <v>-</v>
          </cell>
          <cell r="AA960" t="str">
            <v>-</v>
          </cell>
          <cell r="AB960" t="str">
            <v>-</v>
          </cell>
          <cell r="AC960" t="str">
            <v>-</v>
          </cell>
          <cell r="AD960" t="str">
            <v>-</v>
          </cell>
          <cell r="AE960" t="str">
            <v>-</v>
          </cell>
          <cell r="AF960" t="str">
            <v>-</v>
          </cell>
          <cell r="AG960" t="str">
            <v>-</v>
          </cell>
          <cell r="AH960" t="str">
            <v>-</v>
          </cell>
          <cell r="AI960" t="str">
            <v>-</v>
          </cell>
          <cell r="AJ960">
            <v>0</v>
          </cell>
          <cell r="AK960" t="str">
            <v>-</v>
          </cell>
          <cell r="AL960" t="str">
            <v>-</v>
          </cell>
          <cell r="AM960" t="str">
            <v>-</v>
          </cell>
          <cell r="AN960" t="str">
            <v>-</v>
          </cell>
          <cell r="AO960" t="str">
            <v>-</v>
          </cell>
          <cell r="AP960" t="str">
            <v>-</v>
          </cell>
          <cell r="AQ960" t="str">
            <v>-</v>
          </cell>
          <cell r="AR960" t="str">
            <v>-</v>
          </cell>
          <cell r="AS960" t="str">
            <v>-</v>
          </cell>
          <cell r="AT960" t="str">
            <v>-</v>
          </cell>
          <cell r="AU960" t="str">
            <v>-</v>
          </cell>
          <cell r="AV960" t="str">
            <v>-</v>
          </cell>
          <cell r="AW960">
            <v>1</v>
          </cell>
          <cell r="AX960" t="str">
            <v>-</v>
          </cell>
          <cell r="AY960">
            <v>1</v>
          </cell>
          <cell r="AZ960">
            <v>1</v>
          </cell>
          <cell r="BA960">
            <v>1</v>
          </cell>
          <cell r="BB960" t="str">
            <v>MO20</v>
          </cell>
          <cell r="BC960">
            <v>15</v>
          </cell>
          <cell r="BD960">
            <v>2</v>
          </cell>
          <cell r="BE960" t="str">
            <v>MO10</v>
          </cell>
          <cell r="BF960">
            <v>15</v>
          </cell>
          <cell r="BG960" t="str">
            <v>-</v>
          </cell>
          <cell r="BH960" t="str">
            <v>-</v>
          </cell>
          <cell r="BI960" t="str">
            <v>-</v>
          </cell>
          <cell r="BJ960" t="str">
            <v>-</v>
          </cell>
          <cell r="BK960" t="str">
            <v>-</v>
          </cell>
          <cell r="BL960" t="str">
            <v>-</v>
          </cell>
          <cell r="BM960" t="str">
            <v>-</v>
          </cell>
          <cell r="BN960" t="str">
            <v>-</v>
          </cell>
          <cell r="BO960" t="str">
            <v>-</v>
          </cell>
          <cell r="BP960" t="str">
            <v>-</v>
          </cell>
          <cell r="BQ960" t="str">
            <v>-</v>
          </cell>
          <cell r="BR960">
            <v>111344</v>
          </cell>
          <cell r="BS960">
            <v>0</v>
          </cell>
          <cell r="BT960">
            <v>111344</v>
          </cell>
          <cell r="BU960">
            <v>0</v>
          </cell>
          <cell r="BW960" t="str">
            <v>Administracion, Imprevistos, Utilidad (AIU)</v>
          </cell>
          <cell r="BX960">
            <v>0</v>
          </cell>
          <cell r="BY960">
            <v>0</v>
          </cell>
          <cell r="BZ960">
            <v>0</v>
          </cell>
          <cell r="CA960">
            <v>0</v>
          </cell>
        </row>
        <row r="961">
          <cell r="D961" t="str">
            <v xml:space="preserve">Suministro e instalación de Tee en Hierro Dultil (Extremo Bridado) 3" </v>
          </cell>
          <cell r="E961" t="str">
            <v>un</v>
          </cell>
          <cell r="F961" t="str">
            <v>MG501</v>
          </cell>
          <cell r="G961">
            <v>0.05</v>
          </cell>
          <cell r="H961" t="str">
            <v>-</v>
          </cell>
          <cell r="I961" t="str">
            <v>-</v>
          </cell>
          <cell r="J961" t="str">
            <v>-</v>
          </cell>
          <cell r="K961" t="str">
            <v>-</v>
          </cell>
          <cell r="L961" t="str">
            <v>-</v>
          </cell>
          <cell r="M961" t="str">
            <v>-</v>
          </cell>
          <cell r="N961" t="str">
            <v>-</v>
          </cell>
          <cell r="O961" t="str">
            <v>-</v>
          </cell>
          <cell r="P961" t="str">
            <v>C5515</v>
          </cell>
          <cell r="Q961">
            <v>1</v>
          </cell>
          <cell r="R961" t="str">
            <v>-</v>
          </cell>
          <cell r="S961" t="str">
            <v>-</v>
          </cell>
          <cell r="T961" t="str">
            <v>-</v>
          </cell>
          <cell r="U961" t="str">
            <v>-</v>
          </cell>
          <cell r="V961" t="str">
            <v>-</v>
          </cell>
          <cell r="W961" t="str">
            <v>-</v>
          </cell>
          <cell r="X961" t="str">
            <v>-</v>
          </cell>
          <cell r="Y961" t="str">
            <v>-</v>
          </cell>
          <cell r="Z961" t="str">
            <v>-</v>
          </cell>
          <cell r="AA961" t="str">
            <v>-</v>
          </cell>
          <cell r="AB961" t="str">
            <v>-</v>
          </cell>
          <cell r="AC961" t="str">
            <v>-</v>
          </cell>
          <cell r="AD961" t="str">
            <v>-</v>
          </cell>
          <cell r="AE961" t="str">
            <v>-</v>
          </cell>
          <cell r="AF961" t="str">
            <v>-</v>
          </cell>
          <cell r="AG961" t="str">
            <v>-</v>
          </cell>
          <cell r="AH961" t="str">
            <v>-</v>
          </cell>
          <cell r="AI961" t="str">
            <v>-</v>
          </cell>
          <cell r="AJ961">
            <v>0</v>
          </cell>
          <cell r="AK961" t="str">
            <v>-</v>
          </cell>
          <cell r="AL961" t="str">
            <v>-</v>
          </cell>
          <cell r="AM961" t="str">
            <v>-</v>
          </cell>
          <cell r="AN961" t="str">
            <v>-</v>
          </cell>
          <cell r="AO961" t="str">
            <v>-</v>
          </cell>
          <cell r="AP961" t="str">
            <v>-</v>
          </cell>
          <cell r="AQ961" t="str">
            <v>-</v>
          </cell>
          <cell r="AR961" t="str">
            <v>-</v>
          </cell>
          <cell r="AS961" t="str">
            <v>-</v>
          </cell>
          <cell r="AT961" t="str">
            <v>-</v>
          </cell>
          <cell r="AU961" t="str">
            <v>-</v>
          </cell>
          <cell r="AV961" t="str">
            <v>-</v>
          </cell>
          <cell r="AW961">
            <v>1</v>
          </cell>
          <cell r="AX961" t="str">
            <v>-</v>
          </cell>
          <cell r="AY961">
            <v>1</v>
          </cell>
          <cell r="AZ961">
            <v>1</v>
          </cell>
          <cell r="BA961">
            <v>1</v>
          </cell>
          <cell r="BB961" t="str">
            <v>MO20</v>
          </cell>
          <cell r="BC961">
            <v>10</v>
          </cell>
          <cell r="BD961">
            <v>1</v>
          </cell>
          <cell r="BE961" t="str">
            <v>MO10</v>
          </cell>
          <cell r="BF961">
            <v>10</v>
          </cell>
          <cell r="BG961" t="str">
            <v>-</v>
          </cell>
          <cell r="BH961" t="str">
            <v>-</v>
          </cell>
          <cell r="BI961" t="str">
            <v>-</v>
          </cell>
          <cell r="BJ961" t="str">
            <v>-</v>
          </cell>
          <cell r="BK961" t="str">
            <v>-</v>
          </cell>
          <cell r="BL961" t="str">
            <v>-</v>
          </cell>
          <cell r="BM961" t="str">
            <v>-</v>
          </cell>
          <cell r="BN961" t="str">
            <v>-</v>
          </cell>
          <cell r="BO961" t="str">
            <v>-</v>
          </cell>
          <cell r="BP961" t="str">
            <v>-</v>
          </cell>
          <cell r="BQ961" t="str">
            <v>-</v>
          </cell>
          <cell r="BR961">
            <v>207330</v>
          </cell>
          <cell r="BS961">
            <v>0</v>
          </cell>
          <cell r="BT961">
            <v>207330</v>
          </cell>
          <cell r="BU961">
            <v>0</v>
          </cell>
          <cell r="BW961" t="str">
            <v>Administracion, Imprevistos, Utilidad (AIU)</v>
          </cell>
          <cell r="BX961">
            <v>0</v>
          </cell>
          <cell r="BY961">
            <v>0</v>
          </cell>
          <cell r="BZ961">
            <v>0</v>
          </cell>
          <cell r="CA961">
            <v>0</v>
          </cell>
        </row>
        <row r="962">
          <cell r="D962" t="str">
            <v>Suministro e instalación de Tee en PVC de Ø4" x 3" NTC 382</v>
          </cell>
          <cell r="E962" t="str">
            <v>un</v>
          </cell>
          <cell r="F962" t="str">
            <v>MG501</v>
          </cell>
          <cell r="G962">
            <v>0.05</v>
          </cell>
          <cell r="H962" t="str">
            <v>-</v>
          </cell>
          <cell r="I962" t="str">
            <v>-</v>
          </cell>
          <cell r="J962" t="str">
            <v>-</v>
          </cell>
          <cell r="K962" t="str">
            <v>-</v>
          </cell>
          <cell r="L962" t="str">
            <v>-</v>
          </cell>
          <cell r="M962" t="str">
            <v>-</v>
          </cell>
          <cell r="N962" t="str">
            <v>-</v>
          </cell>
          <cell r="O962" t="str">
            <v>-</v>
          </cell>
          <cell r="P962" t="str">
            <v>C5488</v>
          </cell>
          <cell r="Q962">
            <v>1</v>
          </cell>
          <cell r="R962" t="str">
            <v>C5020</v>
          </cell>
          <cell r="S962">
            <v>0.04</v>
          </cell>
          <cell r="T962" t="str">
            <v>-</v>
          </cell>
          <cell r="U962" t="str">
            <v>-</v>
          </cell>
          <cell r="V962" t="str">
            <v>-</v>
          </cell>
          <cell r="W962" t="str">
            <v>-</v>
          </cell>
          <cell r="X962" t="str">
            <v>-</v>
          </cell>
          <cell r="Y962" t="str">
            <v>-</v>
          </cell>
          <cell r="Z962" t="str">
            <v>-</v>
          </cell>
          <cell r="AA962" t="str">
            <v>-</v>
          </cell>
          <cell r="AB962" t="str">
            <v>-</v>
          </cell>
          <cell r="AC962" t="str">
            <v>-</v>
          </cell>
          <cell r="AD962" t="str">
            <v>-</v>
          </cell>
          <cell r="AE962" t="str">
            <v>-</v>
          </cell>
          <cell r="AF962" t="str">
            <v>-</v>
          </cell>
          <cell r="AG962" t="str">
            <v>-</v>
          </cell>
          <cell r="AH962" t="str">
            <v>-</v>
          </cell>
          <cell r="AI962" t="str">
            <v>-</v>
          </cell>
          <cell r="AJ962">
            <v>0</v>
          </cell>
          <cell r="AK962" t="str">
            <v>-</v>
          </cell>
          <cell r="AL962" t="str">
            <v>-</v>
          </cell>
          <cell r="AM962" t="str">
            <v>-</v>
          </cell>
          <cell r="AN962" t="str">
            <v>-</v>
          </cell>
          <cell r="AO962" t="str">
            <v>-</v>
          </cell>
          <cell r="AP962" t="str">
            <v>-</v>
          </cell>
          <cell r="AQ962" t="str">
            <v>-</v>
          </cell>
          <cell r="AR962" t="str">
            <v>-</v>
          </cell>
          <cell r="AS962" t="str">
            <v>-</v>
          </cell>
          <cell r="AT962" t="str">
            <v>-</v>
          </cell>
          <cell r="AU962" t="str">
            <v>-</v>
          </cell>
          <cell r="AV962" t="str">
            <v>-</v>
          </cell>
          <cell r="AW962">
            <v>1</v>
          </cell>
          <cell r="AX962" t="str">
            <v>-</v>
          </cell>
          <cell r="AY962">
            <v>1</v>
          </cell>
          <cell r="AZ962">
            <v>1</v>
          </cell>
          <cell r="BA962">
            <v>1</v>
          </cell>
          <cell r="BB962" t="str">
            <v>MO20</v>
          </cell>
          <cell r="BC962">
            <v>100</v>
          </cell>
          <cell r="BD962">
            <v>1</v>
          </cell>
          <cell r="BE962" t="str">
            <v>MO10</v>
          </cell>
          <cell r="BF962">
            <v>100</v>
          </cell>
          <cell r="BG962" t="str">
            <v>-</v>
          </cell>
          <cell r="BH962" t="str">
            <v>-</v>
          </cell>
          <cell r="BI962" t="str">
            <v>-</v>
          </cell>
          <cell r="BJ962" t="str">
            <v>-</v>
          </cell>
          <cell r="BK962" t="str">
            <v>-</v>
          </cell>
          <cell r="BL962" t="str">
            <v>-</v>
          </cell>
          <cell r="BM962" t="str">
            <v>-</v>
          </cell>
          <cell r="BN962" t="str">
            <v>-</v>
          </cell>
          <cell r="BO962" t="str">
            <v>-</v>
          </cell>
          <cell r="BP962" t="str">
            <v>-</v>
          </cell>
          <cell r="BQ962" t="str">
            <v>-</v>
          </cell>
          <cell r="BR962">
            <v>133233</v>
          </cell>
          <cell r="BS962">
            <v>0</v>
          </cell>
          <cell r="BT962">
            <v>133233</v>
          </cell>
          <cell r="BU962">
            <v>0</v>
          </cell>
          <cell r="BW962" t="str">
            <v>Administracion, Imprevistos, Utilidad (AIU)</v>
          </cell>
          <cell r="BX962">
            <v>0</v>
          </cell>
          <cell r="BY962">
            <v>0</v>
          </cell>
          <cell r="BZ962">
            <v>0</v>
          </cell>
          <cell r="CA962">
            <v>0</v>
          </cell>
        </row>
        <row r="963">
          <cell r="D963" t="str">
            <v>Suministro e instalación de Tee en PVC de Ø4". NTC 382</v>
          </cell>
          <cell r="E963" t="str">
            <v>un</v>
          </cell>
          <cell r="F963" t="str">
            <v>MG501</v>
          </cell>
          <cell r="G963">
            <v>0.05</v>
          </cell>
          <cell r="H963" t="str">
            <v>-</v>
          </cell>
          <cell r="I963" t="str">
            <v>-</v>
          </cell>
          <cell r="J963" t="str">
            <v>-</v>
          </cell>
          <cell r="K963" t="str">
            <v>-</v>
          </cell>
          <cell r="L963" t="str">
            <v>-</v>
          </cell>
          <cell r="M963" t="str">
            <v>-</v>
          </cell>
          <cell r="N963" t="str">
            <v>-</v>
          </cell>
          <cell r="O963" t="str">
            <v>-</v>
          </cell>
          <cell r="P963" t="str">
            <v>C5095</v>
          </cell>
          <cell r="Q963">
            <v>1</v>
          </cell>
          <cell r="R963" t="str">
            <v>C5020</v>
          </cell>
          <cell r="S963">
            <v>0.04</v>
          </cell>
          <cell r="T963" t="str">
            <v>-</v>
          </cell>
          <cell r="U963" t="str">
            <v>-</v>
          </cell>
          <cell r="V963" t="str">
            <v>-</v>
          </cell>
          <cell r="W963" t="str">
            <v>-</v>
          </cell>
          <cell r="X963" t="str">
            <v>-</v>
          </cell>
          <cell r="Y963" t="str">
            <v>-</v>
          </cell>
          <cell r="Z963" t="str">
            <v>-</v>
          </cell>
          <cell r="AA963" t="str">
            <v>-</v>
          </cell>
          <cell r="AB963" t="str">
            <v>-</v>
          </cell>
          <cell r="AC963" t="str">
            <v>-</v>
          </cell>
          <cell r="AD963" t="str">
            <v>-</v>
          </cell>
          <cell r="AE963" t="str">
            <v>-</v>
          </cell>
          <cell r="AF963" t="str">
            <v>-</v>
          </cell>
          <cell r="AG963" t="str">
            <v>-</v>
          </cell>
          <cell r="AH963" t="str">
            <v>-</v>
          </cell>
          <cell r="AI963" t="str">
            <v>-</v>
          </cell>
          <cell r="AJ963">
            <v>0</v>
          </cell>
          <cell r="AK963" t="str">
            <v>-</v>
          </cell>
          <cell r="AL963" t="str">
            <v>-</v>
          </cell>
          <cell r="AM963" t="str">
            <v>-</v>
          </cell>
          <cell r="AN963" t="str">
            <v>-</v>
          </cell>
          <cell r="AO963" t="str">
            <v>-</v>
          </cell>
          <cell r="AP963" t="str">
            <v>-</v>
          </cell>
          <cell r="AQ963" t="str">
            <v>-</v>
          </cell>
          <cell r="AR963" t="str">
            <v>-</v>
          </cell>
          <cell r="AS963" t="str">
            <v>-</v>
          </cell>
          <cell r="AT963" t="str">
            <v>-</v>
          </cell>
          <cell r="AU963" t="str">
            <v>-</v>
          </cell>
          <cell r="AV963" t="str">
            <v>-</v>
          </cell>
          <cell r="AW963">
            <v>1</v>
          </cell>
          <cell r="AX963" t="str">
            <v>-</v>
          </cell>
          <cell r="AY963">
            <v>1</v>
          </cell>
          <cell r="AZ963">
            <v>1</v>
          </cell>
          <cell r="BA963">
            <v>1</v>
          </cell>
          <cell r="BB963" t="str">
            <v>MO20</v>
          </cell>
          <cell r="BC963">
            <v>100</v>
          </cell>
          <cell r="BD963">
            <v>1</v>
          </cell>
          <cell r="BE963" t="str">
            <v>MO10</v>
          </cell>
          <cell r="BF963">
            <v>100</v>
          </cell>
          <cell r="BG963" t="str">
            <v>-</v>
          </cell>
          <cell r="BH963" t="str">
            <v>-</v>
          </cell>
          <cell r="BI963" t="str">
            <v>-</v>
          </cell>
          <cell r="BJ963" t="str">
            <v>-</v>
          </cell>
          <cell r="BK963" t="str">
            <v>-</v>
          </cell>
          <cell r="BL963" t="str">
            <v>-</v>
          </cell>
          <cell r="BM963" t="str">
            <v>-</v>
          </cell>
          <cell r="BN963" t="str">
            <v>-</v>
          </cell>
          <cell r="BO963" t="str">
            <v>-</v>
          </cell>
          <cell r="BP963" t="str">
            <v>-</v>
          </cell>
          <cell r="BQ963" t="str">
            <v>-</v>
          </cell>
          <cell r="BR963">
            <v>95783</v>
          </cell>
          <cell r="BS963">
            <v>0</v>
          </cell>
          <cell r="BT963">
            <v>95783</v>
          </cell>
          <cell r="BU963">
            <v>0</v>
          </cell>
          <cell r="BW963" t="str">
            <v>Administracion, Imprevistos, Utilidad (AIU)</v>
          </cell>
          <cell r="BX963">
            <v>0</v>
          </cell>
          <cell r="BY963">
            <v>0</v>
          </cell>
          <cell r="BZ963">
            <v>0</v>
          </cell>
          <cell r="CA963">
            <v>0</v>
          </cell>
        </row>
        <row r="964">
          <cell r="D964" t="str">
            <v>Suministro e instalación de Tee en PVC de Ø6" NTC 382</v>
          </cell>
          <cell r="E964" t="str">
            <v>un</v>
          </cell>
          <cell r="F964" t="str">
            <v>MG501</v>
          </cell>
          <cell r="G964">
            <v>0.05</v>
          </cell>
          <cell r="H964" t="str">
            <v>-</v>
          </cell>
          <cell r="I964" t="str">
            <v>-</v>
          </cell>
          <cell r="J964" t="str">
            <v>-</v>
          </cell>
          <cell r="K964" t="str">
            <v>-</v>
          </cell>
          <cell r="L964" t="str">
            <v>-</v>
          </cell>
          <cell r="M964" t="str">
            <v>-</v>
          </cell>
          <cell r="N964" t="str">
            <v>-</v>
          </cell>
          <cell r="O964" t="str">
            <v>-</v>
          </cell>
          <cell r="P964" t="str">
            <v>C5069</v>
          </cell>
          <cell r="Q964">
            <v>1</v>
          </cell>
          <cell r="R964" t="str">
            <v>C5020</v>
          </cell>
          <cell r="S964">
            <v>0.04</v>
          </cell>
          <cell r="T964" t="str">
            <v>-</v>
          </cell>
          <cell r="U964" t="str">
            <v>-</v>
          </cell>
          <cell r="V964" t="str">
            <v>-</v>
          </cell>
          <cell r="W964" t="str">
            <v>-</v>
          </cell>
          <cell r="X964" t="str">
            <v>-</v>
          </cell>
          <cell r="Y964" t="str">
            <v>-</v>
          </cell>
          <cell r="Z964" t="str">
            <v>-</v>
          </cell>
          <cell r="AA964" t="str">
            <v>-</v>
          </cell>
          <cell r="AB964" t="str">
            <v>-</v>
          </cell>
          <cell r="AC964" t="str">
            <v>-</v>
          </cell>
          <cell r="AD964" t="str">
            <v>-</v>
          </cell>
          <cell r="AE964" t="str">
            <v>-</v>
          </cell>
          <cell r="AF964" t="str">
            <v>-</v>
          </cell>
          <cell r="AG964" t="str">
            <v>-</v>
          </cell>
          <cell r="AH964" t="str">
            <v>-</v>
          </cell>
          <cell r="AI964" t="str">
            <v>-</v>
          </cell>
          <cell r="AJ964">
            <v>0</v>
          </cell>
          <cell r="AK964" t="str">
            <v>-</v>
          </cell>
          <cell r="AL964" t="str">
            <v>-</v>
          </cell>
          <cell r="AM964" t="str">
            <v>-</v>
          </cell>
          <cell r="AN964" t="str">
            <v>-</v>
          </cell>
          <cell r="AO964" t="str">
            <v>-</v>
          </cell>
          <cell r="AP964" t="str">
            <v>-</v>
          </cell>
          <cell r="AQ964" t="str">
            <v>-</v>
          </cell>
          <cell r="AR964" t="str">
            <v>-</v>
          </cell>
          <cell r="AS964" t="str">
            <v>-</v>
          </cell>
          <cell r="AT964" t="str">
            <v>-</v>
          </cell>
          <cell r="AU964" t="str">
            <v>-</v>
          </cell>
          <cell r="AV964" t="str">
            <v>-</v>
          </cell>
          <cell r="AW964">
            <v>1</v>
          </cell>
          <cell r="AX964" t="str">
            <v>-</v>
          </cell>
          <cell r="AY964">
            <v>1</v>
          </cell>
          <cell r="AZ964">
            <v>1</v>
          </cell>
          <cell r="BA964">
            <v>1</v>
          </cell>
          <cell r="BB964" t="str">
            <v>MO20</v>
          </cell>
          <cell r="BC964">
            <v>100</v>
          </cell>
          <cell r="BD964">
            <v>1</v>
          </cell>
          <cell r="BE964" t="str">
            <v>MO10</v>
          </cell>
          <cell r="BF964">
            <v>100</v>
          </cell>
          <cell r="BG964" t="str">
            <v>-</v>
          </cell>
          <cell r="BH964" t="str">
            <v>-</v>
          </cell>
          <cell r="BI964" t="str">
            <v>-</v>
          </cell>
          <cell r="BJ964" t="str">
            <v>-</v>
          </cell>
          <cell r="BK964" t="str">
            <v>-</v>
          </cell>
          <cell r="BL964" t="str">
            <v>-</v>
          </cell>
          <cell r="BM964" t="str">
            <v>-</v>
          </cell>
          <cell r="BN964" t="str">
            <v>-</v>
          </cell>
          <cell r="BO964" t="str">
            <v>-</v>
          </cell>
          <cell r="BP964" t="str">
            <v>-</v>
          </cell>
          <cell r="BQ964" t="str">
            <v>-</v>
          </cell>
          <cell r="BR964">
            <v>433233</v>
          </cell>
          <cell r="BS964">
            <v>0</v>
          </cell>
          <cell r="BT964">
            <v>433233</v>
          </cell>
          <cell r="BU964">
            <v>0</v>
          </cell>
          <cell r="BW964" t="str">
            <v>Administracion, Imprevistos, Utilidad (AIU)</v>
          </cell>
          <cell r="BX964">
            <v>0</v>
          </cell>
          <cell r="BY964">
            <v>0</v>
          </cell>
          <cell r="BZ964">
            <v>0</v>
          </cell>
          <cell r="CA964">
            <v>0</v>
          </cell>
        </row>
        <row r="965">
          <cell r="D965" t="str">
            <v xml:space="preserve">Suministro e instalacion de teja con claraboya de ventilación en asbesto cemento o fibrocemento </v>
          </cell>
          <cell r="E965" t="str">
            <v>M2</v>
          </cell>
          <cell r="F965" t="str">
            <v>MG501</v>
          </cell>
          <cell r="G965">
            <v>0.1</v>
          </cell>
          <cell r="H965" t="str">
            <v>-</v>
          </cell>
          <cell r="I965" t="str">
            <v>-</v>
          </cell>
          <cell r="J965" t="str">
            <v>-</v>
          </cell>
          <cell r="K965" t="str">
            <v>-</v>
          </cell>
          <cell r="L965" t="str">
            <v>-</v>
          </cell>
          <cell r="M965" t="str">
            <v>-</v>
          </cell>
          <cell r="N965" t="str">
            <v>-</v>
          </cell>
          <cell r="O965" t="str">
            <v>-</v>
          </cell>
          <cell r="P965" t="str">
            <v>C5451</v>
          </cell>
          <cell r="Q965">
            <v>0.65</v>
          </cell>
          <cell r="R965" t="str">
            <v>IGE1121</v>
          </cell>
          <cell r="S965">
            <v>1.3</v>
          </cell>
          <cell r="T965" t="str">
            <v>-</v>
          </cell>
          <cell r="U965" t="str">
            <v>-</v>
          </cell>
          <cell r="V965" t="str">
            <v>-</v>
          </cell>
          <cell r="W965" t="str">
            <v>-</v>
          </cell>
          <cell r="X965" t="str">
            <v>-</v>
          </cell>
          <cell r="Y965" t="str">
            <v>-</v>
          </cell>
          <cell r="Z965" t="str">
            <v>-</v>
          </cell>
          <cell r="AA965" t="str">
            <v>-</v>
          </cell>
          <cell r="AB965" t="str">
            <v>-</v>
          </cell>
          <cell r="AC965" t="str">
            <v>-</v>
          </cell>
          <cell r="AD965" t="str">
            <v>-</v>
          </cell>
          <cell r="AE965" t="str">
            <v>-</v>
          </cell>
          <cell r="AF965" t="str">
            <v>-</v>
          </cell>
          <cell r="AG965" t="str">
            <v>-</v>
          </cell>
          <cell r="AH965" t="str">
            <v>-</v>
          </cell>
          <cell r="AI965" t="str">
            <v>-</v>
          </cell>
          <cell r="AJ965">
            <v>0</v>
          </cell>
          <cell r="AK965" t="str">
            <v>-</v>
          </cell>
          <cell r="AL965" t="str">
            <v>-</v>
          </cell>
          <cell r="AM965" t="str">
            <v>-</v>
          </cell>
          <cell r="AN965" t="str">
            <v>-</v>
          </cell>
          <cell r="AO965" t="str">
            <v>-</v>
          </cell>
          <cell r="AP965" t="str">
            <v>-</v>
          </cell>
          <cell r="AQ965" t="str">
            <v>-</v>
          </cell>
          <cell r="AR965" t="str">
            <v>-</v>
          </cell>
          <cell r="AS965" t="str">
            <v>-</v>
          </cell>
          <cell r="AT965" t="str">
            <v>-</v>
          </cell>
          <cell r="AU965" t="str">
            <v>-</v>
          </cell>
          <cell r="AV965" t="str">
            <v>-</v>
          </cell>
          <cell r="AW965">
            <v>1</v>
          </cell>
          <cell r="AX965" t="str">
            <v>-</v>
          </cell>
          <cell r="AY965">
            <v>1</v>
          </cell>
          <cell r="AZ965">
            <v>1</v>
          </cell>
          <cell r="BA965">
            <v>1</v>
          </cell>
          <cell r="BB965" t="str">
            <v>MO13</v>
          </cell>
          <cell r="BC965">
            <v>16</v>
          </cell>
          <cell r="BD965" t="str">
            <v>-</v>
          </cell>
          <cell r="BE965" t="str">
            <v>-</v>
          </cell>
          <cell r="BF965" t="str">
            <v>-</v>
          </cell>
          <cell r="BG965" t="str">
            <v>-</v>
          </cell>
          <cell r="BH965" t="str">
            <v>-</v>
          </cell>
          <cell r="BI965" t="str">
            <v>-</v>
          </cell>
          <cell r="BJ965" t="str">
            <v>-</v>
          </cell>
          <cell r="BK965" t="str">
            <v>-</v>
          </cell>
          <cell r="BL965" t="str">
            <v>-</v>
          </cell>
          <cell r="BM965" t="str">
            <v>-</v>
          </cell>
          <cell r="BN965" t="str">
            <v>-</v>
          </cell>
          <cell r="BO965" t="str">
            <v>-</v>
          </cell>
          <cell r="BP965" t="str">
            <v>-</v>
          </cell>
          <cell r="BQ965" t="str">
            <v>-</v>
          </cell>
          <cell r="BR965">
            <v>48838</v>
          </cell>
          <cell r="BS965">
            <v>0</v>
          </cell>
          <cell r="BT965">
            <v>48838</v>
          </cell>
          <cell r="BU965">
            <v>0</v>
          </cell>
          <cell r="BW965" t="str">
            <v>Administracion, Imprevistos, Utilidad (AIU)</v>
          </cell>
          <cell r="BX965">
            <v>0</v>
          </cell>
          <cell r="BY965">
            <v>0</v>
          </cell>
          <cell r="BZ965">
            <v>0</v>
          </cell>
          <cell r="CA965">
            <v>0</v>
          </cell>
        </row>
        <row r="966">
          <cell r="D966" t="str">
            <v>Suministro e Instalación de teja plástica tipo eternit</v>
          </cell>
          <cell r="E966" t="str">
            <v>M2</v>
          </cell>
          <cell r="F966" t="str">
            <v>MG501</v>
          </cell>
          <cell r="G966">
            <v>0.05</v>
          </cell>
          <cell r="H966" t="str">
            <v>-</v>
          </cell>
          <cell r="I966" t="str">
            <v>-</v>
          </cell>
          <cell r="J966" t="str">
            <v>-</v>
          </cell>
          <cell r="K966" t="str">
            <v>-</v>
          </cell>
          <cell r="L966" t="str">
            <v>-</v>
          </cell>
          <cell r="M966" t="str">
            <v>-</v>
          </cell>
          <cell r="N966" t="str">
            <v>-</v>
          </cell>
          <cell r="O966" t="str">
            <v>-</v>
          </cell>
          <cell r="P966" t="str">
            <v>C5390</v>
          </cell>
          <cell r="Q966">
            <v>1</v>
          </cell>
          <cell r="R966" t="str">
            <v>IGE1121</v>
          </cell>
          <cell r="S966">
            <v>2</v>
          </cell>
          <cell r="T966" t="str">
            <v>-</v>
          </cell>
          <cell r="U966" t="str">
            <v>-</v>
          </cell>
          <cell r="V966" t="str">
            <v>-</v>
          </cell>
          <cell r="W966" t="str">
            <v>-</v>
          </cell>
          <cell r="X966" t="str">
            <v>-</v>
          </cell>
          <cell r="Y966" t="str">
            <v>-</v>
          </cell>
          <cell r="Z966" t="str">
            <v>-</v>
          </cell>
          <cell r="AA966" t="str">
            <v>-</v>
          </cell>
          <cell r="AB966" t="str">
            <v>-</v>
          </cell>
          <cell r="AC966" t="str">
            <v>-</v>
          </cell>
          <cell r="AD966" t="str">
            <v>-</v>
          </cell>
          <cell r="AE966" t="str">
            <v>-</v>
          </cell>
          <cell r="AF966" t="str">
            <v>-</v>
          </cell>
          <cell r="AG966" t="str">
            <v>-</v>
          </cell>
          <cell r="AH966" t="str">
            <v>-</v>
          </cell>
          <cell r="AI966" t="str">
            <v>-</v>
          </cell>
          <cell r="AJ966">
            <v>0</v>
          </cell>
          <cell r="AK966" t="str">
            <v>-</v>
          </cell>
          <cell r="AL966" t="str">
            <v>-</v>
          </cell>
          <cell r="AM966" t="str">
            <v>-</v>
          </cell>
          <cell r="AN966" t="str">
            <v>-</v>
          </cell>
          <cell r="AO966" t="str">
            <v>-</v>
          </cell>
          <cell r="AP966" t="str">
            <v>-</v>
          </cell>
          <cell r="AQ966" t="str">
            <v>-</v>
          </cell>
          <cell r="AR966" t="str">
            <v>-</v>
          </cell>
          <cell r="AS966" t="str">
            <v>-</v>
          </cell>
          <cell r="AT966" t="str">
            <v>-</v>
          </cell>
          <cell r="AU966" t="str">
            <v>-</v>
          </cell>
          <cell r="AV966" t="str">
            <v>-</v>
          </cell>
          <cell r="AW966">
            <v>1</v>
          </cell>
          <cell r="AX966" t="str">
            <v>-</v>
          </cell>
          <cell r="AY966">
            <v>1</v>
          </cell>
          <cell r="AZ966">
            <v>1</v>
          </cell>
          <cell r="BA966">
            <v>1</v>
          </cell>
          <cell r="BB966" t="str">
            <v>MO20</v>
          </cell>
          <cell r="BC966">
            <v>15</v>
          </cell>
          <cell r="BD966">
            <v>1</v>
          </cell>
          <cell r="BE966" t="str">
            <v>MO10</v>
          </cell>
          <cell r="BF966">
            <v>15</v>
          </cell>
          <cell r="BG966" t="str">
            <v>-</v>
          </cell>
          <cell r="BH966" t="str">
            <v>-</v>
          </cell>
          <cell r="BI966" t="str">
            <v>-</v>
          </cell>
          <cell r="BJ966" t="str">
            <v>-</v>
          </cell>
          <cell r="BK966" t="str">
            <v>-</v>
          </cell>
          <cell r="BL966" t="str">
            <v>-</v>
          </cell>
          <cell r="BM966" t="str">
            <v>-</v>
          </cell>
          <cell r="BN966" t="str">
            <v>-</v>
          </cell>
          <cell r="BO966" t="str">
            <v>-</v>
          </cell>
          <cell r="BP966" t="str">
            <v>-</v>
          </cell>
          <cell r="BQ966" t="str">
            <v>-</v>
          </cell>
          <cell r="BR966">
            <v>30253</v>
          </cell>
          <cell r="BS966">
            <v>0</v>
          </cell>
          <cell r="BT966">
            <v>0</v>
          </cell>
          <cell r="BU966" t="str">
            <v>PDA VENTAQUEMADA</v>
          </cell>
          <cell r="BW966" t="str">
            <v>Administracion, Imprevistos, Utilidad (AIU)</v>
          </cell>
          <cell r="BX966">
            <v>0</v>
          </cell>
          <cell r="BY966">
            <v>0</v>
          </cell>
          <cell r="BZ966">
            <v>0</v>
          </cell>
          <cell r="CA966">
            <v>0</v>
          </cell>
        </row>
        <row r="967">
          <cell r="D967" t="str">
            <v>Suministro e instalacion de tolvas para recoleccion de lodos</v>
          </cell>
          <cell r="E967" t="str">
            <v>UN</v>
          </cell>
          <cell r="F967" t="str">
            <v>MG501</v>
          </cell>
          <cell r="G967">
            <v>0.05</v>
          </cell>
          <cell r="H967" t="str">
            <v>-</v>
          </cell>
          <cell r="I967" t="str">
            <v>-</v>
          </cell>
          <cell r="J967" t="str">
            <v>-</v>
          </cell>
          <cell r="K967" t="str">
            <v>-</v>
          </cell>
          <cell r="L967" t="str">
            <v>-</v>
          </cell>
          <cell r="M967" t="str">
            <v>-</v>
          </cell>
          <cell r="N967" t="str">
            <v>-</v>
          </cell>
          <cell r="O967" t="str">
            <v>-</v>
          </cell>
          <cell r="P967" t="str">
            <v>C5264</v>
          </cell>
          <cell r="Q967">
            <v>1</v>
          </cell>
          <cell r="R967" t="str">
            <v>-</v>
          </cell>
          <cell r="S967" t="str">
            <v>-</v>
          </cell>
          <cell r="T967" t="str">
            <v>-</v>
          </cell>
          <cell r="U967" t="str">
            <v>-</v>
          </cell>
          <cell r="V967" t="str">
            <v>-</v>
          </cell>
          <cell r="W967" t="str">
            <v>-</v>
          </cell>
          <cell r="X967" t="str">
            <v>-</v>
          </cell>
          <cell r="Y967" t="str">
            <v>-</v>
          </cell>
          <cell r="Z967" t="str">
            <v>-</v>
          </cell>
          <cell r="AA967" t="str">
            <v>-</v>
          </cell>
          <cell r="AB967" t="str">
            <v>-</v>
          </cell>
          <cell r="AC967" t="str">
            <v>-</v>
          </cell>
          <cell r="AD967" t="str">
            <v>-</v>
          </cell>
          <cell r="AE967" t="str">
            <v>-</v>
          </cell>
          <cell r="AF967" t="str">
            <v>-</v>
          </cell>
          <cell r="AG967" t="str">
            <v>-</v>
          </cell>
          <cell r="AH967" t="str">
            <v>-</v>
          </cell>
          <cell r="AI967" t="str">
            <v>-</v>
          </cell>
          <cell r="AJ967">
            <v>0</v>
          </cell>
          <cell r="AK967" t="str">
            <v>-</v>
          </cell>
          <cell r="AL967" t="str">
            <v>-</v>
          </cell>
          <cell r="AM967" t="str">
            <v>-</v>
          </cell>
          <cell r="AN967" t="str">
            <v>-</v>
          </cell>
          <cell r="AO967" t="str">
            <v>-</v>
          </cell>
          <cell r="AP967" t="str">
            <v>-</v>
          </cell>
          <cell r="AQ967" t="str">
            <v>-</v>
          </cell>
          <cell r="AR967" t="str">
            <v>-</v>
          </cell>
          <cell r="AS967" t="str">
            <v>-</v>
          </cell>
          <cell r="AT967" t="str">
            <v>-</v>
          </cell>
          <cell r="AU967" t="str">
            <v>-</v>
          </cell>
          <cell r="AV967" t="str">
            <v>-</v>
          </cell>
          <cell r="AW967">
            <v>1</v>
          </cell>
          <cell r="AX967" t="str">
            <v>-</v>
          </cell>
          <cell r="AY967">
            <v>1</v>
          </cell>
          <cell r="AZ967">
            <v>1</v>
          </cell>
          <cell r="BA967">
            <v>1</v>
          </cell>
          <cell r="BB967" t="str">
            <v>MO20</v>
          </cell>
          <cell r="BC967">
            <v>2.5</v>
          </cell>
          <cell r="BD967">
            <v>3</v>
          </cell>
          <cell r="BE967" t="str">
            <v>MO10</v>
          </cell>
          <cell r="BF967">
            <v>2.5</v>
          </cell>
          <cell r="BG967" t="str">
            <v>-</v>
          </cell>
          <cell r="BH967" t="str">
            <v>-</v>
          </cell>
          <cell r="BI967" t="str">
            <v>-</v>
          </cell>
          <cell r="BJ967" t="str">
            <v>-</v>
          </cell>
          <cell r="BK967" t="str">
            <v>-</v>
          </cell>
          <cell r="BL967" t="str">
            <v>-</v>
          </cell>
          <cell r="BM967" t="str">
            <v>-</v>
          </cell>
          <cell r="BN967" t="str">
            <v>-</v>
          </cell>
          <cell r="BO967" t="str">
            <v>-</v>
          </cell>
          <cell r="BP967" t="str">
            <v>-</v>
          </cell>
          <cell r="BQ967" t="str">
            <v>-</v>
          </cell>
          <cell r="BR967">
            <v>795534</v>
          </cell>
          <cell r="BS967">
            <v>0</v>
          </cell>
          <cell r="BT967">
            <v>795534</v>
          </cell>
          <cell r="BU967" t="str">
            <v>CUCAITA</v>
          </cell>
          <cell r="BW967" t="str">
            <v>Administracion, Imprevistos, Utilidad (AIU)</v>
          </cell>
          <cell r="BX967">
            <v>0</v>
          </cell>
          <cell r="BY967">
            <v>0</v>
          </cell>
          <cell r="BZ967">
            <v>0</v>
          </cell>
          <cell r="CA967">
            <v>0</v>
          </cell>
        </row>
        <row r="968">
          <cell r="D968" t="str">
            <v>Suministro e Instalación de Tuberia 4" Hierro Ductil</v>
          </cell>
          <cell r="E968" t="str">
            <v>ml</v>
          </cell>
          <cell r="F968" t="str">
            <v>MG501</v>
          </cell>
          <cell r="G968">
            <v>0.05</v>
          </cell>
          <cell r="H968" t="str">
            <v>MG508</v>
          </cell>
          <cell r="I968">
            <v>10</v>
          </cell>
          <cell r="J968" t="str">
            <v>-</v>
          </cell>
          <cell r="K968" t="str">
            <v>-</v>
          </cell>
          <cell r="L968" t="str">
            <v>-</v>
          </cell>
          <cell r="M968" t="str">
            <v>-</v>
          </cell>
          <cell r="N968" t="str">
            <v>-</v>
          </cell>
          <cell r="O968" t="str">
            <v>-</v>
          </cell>
          <cell r="P968" t="str">
            <v>C5518</v>
          </cell>
          <cell r="Q968">
            <v>1</v>
          </cell>
          <cell r="R968" t="str">
            <v>IGE1280</v>
          </cell>
          <cell r="S968">
            <v>1.5</v>
          </cell>
          <cell r="T968" t="str">
            <v>-</v>
          </cell>
          <cell r="U968" t="str">
            <v>-</v>
          </cell>
          <cell r="V968" t="str">
            <v>-</v>
          </cell>
          <cell r="W968" t="str">
            <v>-</v>
          </cell>
          <cell r="X968" t="str">
            <v>-</v>
          </cell>
          <cell r="Y968" t="str">
            <v>-</v>
          </cell>
          <cell r="Z968" t="str">
            <v>-</v>
          </cell>
          <cell r="AA968" t="str">
            <v>-</v>
          </cell>
          <cell r="AB968" t="str">
            <v>-</v>
          </cell>
          <cell r="AC968" t="str">
            <v>-</v>
          </cell>
          <cell r="AD968" t="str">
            <v>-</v>
          </cell>
          <cell r="AE968" t="str">
            <v>-</v>
          </cell>
          <cell r="AF968" t="str">
            <v>-</v>
          </cell>
          <cell r="AG968" t="str">
            <v>-</v>
          </cell>
          <cell r="AH968" t="str">
            <v>-</v>
          </cell>
          <cell r="AI968" t="str">
            <v>-</v>
          </cell>
          <cell r="AJ968">
            <v>0</v>
          </cell>
          <cell r="AK968" t="str">
            <v>-</v>
          </cell>
          <cell r="AL968" t="str">
            <v>-</v>
          </cell>
          <cell r="AM968" t="str">
            <v>-</v>
          </cell>
          <cell r="AN968" t="str">
            <v>-</v>
          </cell>
          <cell r="AO968" t="str">
            <v>-</v>
          </cell>
          <cell r="AP968" t="str">
            <v>-</v>
          </cell>
          <cell r="AQ968" t="str">
            <v>-</v>
          </cell>
          <cell r="AR968" t="str">
            <v>-</v>
          </cell>
          <cell r="AS968" t="str">
            <v>-</v>
          </cell>
          <cell r="AT968" t="str">
            <v>-</v>
          </cell>
          <cell r="AU968" t="str">
            <v>-</v>
          </cell>
          <cell r="AV968" t="str">
            <v>-</v>
          </cell>
          <cell r="AW968">
            <v>1</v>
          </cell>
          <cell r="AX968" t="str">
            <v>-</v>
          </cell>
          <cell r="AY968">
            <v>1</v>
          </cell>
          <cell r="AZ968">
            <v>1</v>
          </cell>
          <cell r="BA968">
            <v>1</v>
          </cell>
          <cell r="BB968" t="str">
            <v>MO20</v>
          </cell>
          <cell r="BC968">
            <v>30</v>
          </cell>
          <cell r="BD968">
            <v>1</v>
          </cell>
          <cell r="BE968" t="str">
            <v>MO10</v>
          </cell>
          <cell r="BF968">
            <v>30</v>
          </cell>
          <cell r="BG968">
            <v>1</v>
          </cell>
          <cell r="BH968" t="str">
            <v>MO22</v>
          </cell>
          <cell r="BI968">
            <v>30</v>
          </cell>
          <cell r="BJ968" t="str">
            <v>-</v>
          </cell>
          <cell r="BK968" t="str">
            <v>-</v>
          </cell>
          <cell r="BL968" t="str">
            <v>-</v>
          </cell>
          <cell r="BM968" t="str">
            <v>-</v>
          </cell>
          <cell r="BN968" t="str">
            <v>-</v>
          </cell>
          <cell r="BO968" t="str">
            <v>-</v>
          </cell>
          <cell r="BP968" t="str">
            <v>-</v>
          </cell>
          <cell r="BQ968" t="str">
            <v>-</v>
          </cell>
          <cell r="BR968">
            <v>114667</v>
          </cell>
          <cell r="BS968">
            <v>0</v>
          </cell>
          <cell r="BT968">
            <v>0</v>
          </cell>
          <cell r="BU968">
            <v>0</v>
          </cell>
          <cell r="BW968" t="str">
            <v>Administracion, Imprevistos, Utilidad (AIU)</v>
          </cell>
          <cell r="BX968">
            <v>0</v>
          </cell>
          <cell r="BY968">
            <v>0</v>
          </cell>
          <cell r="BZ968">
            <v>0</v>
          </cell>
          <cell r="CA968">
            <v>0</v>
          </cell>
        </row>
        <row r="969">
          <cell r="D969" t="str">
            <v xml:space="preserve">Suministro e instalacion de tuberia de 4" en acero al carbono ASTM A36 3/16" para tanque de carga.  </v>
          </cell>
          <cell r="E969" t="str">
            <v>ml</v>
          </cell>
          <cell r="F969" t="str">
            <v>MG501</v>
          </cell>
          <cell r="G969">
            <v>0.05</v>
          </cell>
          <cell r="H969" t="str">
            <v>MG508</v>
          </cell>
          <cell r="I969">
            <v>10</v>
          </cell>
          <cell r="J969" t="str">
            <v>-</v>
          </cell>
          <cell r="K969" t="str">
            <v>-</v>
          </cell>
          <cell r="L969" t="str">
            <v>-</v>
          </cell>
          <cell r="M969" t="str">
            <v>-</v>
          </cell>
          <cell r="N969" t="str">
            <v>-</v>
          </cell>
          <cell r="O969" t="str">
            <v>-</v>
          </cell>
          <cell r="P969" t="str">
            <v>C5498</v>
          </cell>
          <cell r="Q969">
            <v>1</v>
          </cell>
          <cell r="R969" t="str">
            <v>IGE1280</v>
          </cell>
          <cell r="S969">
            <v>1.5</v>
          </cell>
          <cell r="T969" t="str">
            <v>C5497</v>
          </cell>
          <cell r="U969">
            <v>0.1</v>
          </cell>
          <cell r="V969" t="str">
            <v>-</v>
          </cell>
          <cell r="W969" t="str">
            <v>-</v>
          </cell>
          <cell r="X969" t="str">
            <v>-</v>
          </cell>
          <cell r="Y969" t="str">
            <v>-</v>
          </cell>
          <cell r="Z969" t="str">
            <v>-</v>
          </cell>
          <cell r="AA969" t="str">
            <v>-</v>
          </cell>
          <cell r="AB969" t="str">
            <v>-</v>
          </cell>
          <cell r="AC969" t="str">
            <v>-</v>
          </cell>
          <cell r="AD969" t="str">
            <v>-</v>
          </cell>
          <cell r="AE969" t="str">
            <v>-</v>
          </cell>
          <cell r="AF969" t="str">
            <v>-</v>
          </cell>
          <cell r="AG969" t="str">
            <v>-</v>
          </cell>
          <cell r="AH969" t="str">
            <v>-</v>
          </cell>
          <cell r="AI969" t="str">
            <v>-</v>
          </cell>
          <cell r="AJ969">
            <v>0</v>
          </cell>
          <cell r="AK969" t="str">
            <v>-</v>
          </cell>
          <cell r="AL969" t="str">
            <v>-</v>
          </cell>
          <cell r="AM969" t="str">
            <v>-</v>
          </cell>
          <cell r="AN969" t="str">
            <v>-</v>
          </cell>
          <cell r="AO969" t="str">
            <v>-</v>
          </cell>
          <cell r="AP969" t="str">
            <v>-</v>
          </cell>
          <cell r="AQ969" t="str">
            <v>-</v>
          </cell>
          <cell r="AR969" t="str">
            <v>-</v>
          </cell>
          <cell r="AS969" t="str">
            <v>-</v>
          </cell>
          <cell r="AT969" t="str">
            <v>-</v>
          </cell>
          <cell r="AU969" t="str">
            <v>-</v>
          </cell>
          <cell r="AV969" t="str">
            <v>-</v>
          </cell>
          <cell r="AW969">
            <v>1</v>
          </cell>
          <cell r="AX969" t="str">
            <v>-</v>
          </cell>
          <cell r="AY969">
            <v>1</v>
          </cell>
          <cell r="AZ969">
            <v>1</v>
          </cell>
          <cell r="BA969">
            <v>1</v>
          </cell>
          <cell r="BB969" t="str">
            <v>MO20</v>
          </cell>
          <cell r="BC969">
            <v>30</v>
          </cell>
          <cell r="BD969">
            <v>1</v>
          </cell>
          <cell r="BE969" t="str">
            <v>MO10</v>
          </cell>
          <cell r="BF969">
            <v>30</v>
          </cell>
          <cell r="BG969">
            <v>1</v>
          </cell>
          <cell r="BH969" t="str">
            <v>MO22</v>
          </cell>
          <cell r="BI969">
            <v>30</v>
          </cell>
          <cell r="BJ969" t="str">
            <v>-</v>
          </cell>
          <cell r="BK969" t="str">
            <v>-</v>
          </cell>
          <cell r="BL969" t="str">
            <v>-</v>
          </cell>
          <cell r="BM969" t="str">
            <v>-</v>
          </cell>
          <cell r="BN969" t="str">
            <v>-</v>
          </cell>
          <cell r="BO969" t="str">
            <v>-</v>
          </cell>
          <cell r="BP969" t="str">
            <v>-</v>
          </cell>
          <cell r="BQ969" t="str">
            <v>-</v>
          </cell>
          <cell r="BR969">
            <v>151067</v>
          </cell>
          <cell r="BS969">
            <v>0</v>
          </cell>
          <cell r="BT969">
            <v>0</v>
          </cell>
          <cell r="BU969">
            <v>0</v>
          </cell>
          <cell r="BW969" t="str">
            <v>Administracion, Imprevistos, Utilidad (AIU)</v>
          </cell>
          <cell r="BX969">
            <v>0</v>
          </cell>
          <cell r="BY969">
            <v>0</v>
          </cell>
          <cell r="BZ969">
            <v>0</v>
          </cell>
          <cell r="CA969">
            <v>0</v>
          </cell>
        </row>
        <row r="970">
          <cell r="D970" t="str">
            <v>Suministro e instalación de tubería de concreto reforzado D=24", incluye emboquillada</v>
          </cell>
          <cell r="E970" t="str">
            <v>ML</v>
          </cell>
          <cell r="F970" t="str">
            <v>MG501</v>
          </cell>
          <cell r="G970">
            <v>0.05</v>
          </cell>
          <cell r="H970" t="str">
            <v>MG516</v>
          </cell>
          <cell r="I970">
            <v>5</v>
          </cell>
          <cell r="J970" t="str">
            <v>-</v>
          </cell>
          <cell r="K970" t="str">
            <v>-</v>
          </cell>
          <cell r="L970" t="str">
            <v>-</v>
          </cell>
          <cell r="M970" t="str">
            <v>-</v>
          </cell>
          <cell r="N970" t="str">
            <v>-</v>
          </cell>
          <cell r="O970" t="str">
            <v>-</v>
          </cell>
          <cell r="P970" t="str">
            <v>IGV2096</v>
          </cell>
          <cell r="Q970">
            <v>1</v>
          </cell>
          <cell r="R970" t="str">
            <v>IGE1062</v>
          </cell>
          <cell r="S970">
            <v>5</v>
          </cell>
          <cell r="T970" t="str">
            <v>IGE1025</v>
          </cell>
          <cell r="U970">
            <v>0.01</v>
          </cell>
          <cell r="V970" t="str">
            <v>IGE1013</v>
          </cell>
          <cell r="W970">
            <v>5</v>
          </cell>
          <cell r="X970" t="str">
            <v>-</v>
          </cell>
          <cell r="Y970" t="str">
            <v>-</v>
          </cell>
          <cell r="Z970" t="str">
            <v>-</v>
          </cell>
          <cell r="AA970" t="str">
            <v>-</v>
          </cell>
          <cell r="AB970" t="str">
            <v>-</v>
          </cell>
          <cell r="AC970" t="str">
            <v>-</v>
          </cell>
          <cell r="AD970" t="str">
            <v>-</v>
          </cell>
          <cell r="AE970" t="str">
            <v>-</v>
          </cell>
          <cell r="AF970" t="str">
            <v>-</v>
          </cell>
          <cell r="AG970" t="str">
            <v>-</v>
          </cell>
          <cell r="AH970" t="str">
            <v>-</v>
          </cell>
          <cell r="AI970" t="str">
            <v>-</v>
          </cell>
          <cell r="AJ970">
            <v>0</v>
          </cell>
          <cell r="AK970" t="str">
            <v>IGE1025</v>
          </cell>
          <cell r="AL970">
            <v>0.02</v>
          </cell>
          <cell r="AM970" t="str">
            <v>-</v>
          </cell>
          <cell r="AN970" t="str">
            <v>-</v>
          </cell>
          <cell r="AO970" t="str">
            <v>-</v>
          </cell>
          <cell r="AP970" t="str">
            <v>-</v>
          </cell>
          <cell r="AQ970" t="str">
            <v>-</v>
          </cell>
          <cell r="AR970" t="str">
            <v>-</v>
          </cell>
          <cell r="AS970" t="str">
            <v>-</v>
          </cell>
          <cell r="AT970" t="str">
            <v>-</v>
          </cell>
          <cell r="AU970" t="str">
            <v>-</v>
          </cell>
          <cell r="AV970" t="str">
            <v>-</v>
          </cell>
          <cell r="AW970">
            <v>1</v>
          </cell>
          <cell r="AX970" t="str">
            <v>-</v>
          </cell>
          <cell r="AY970">
            <v>1</v>
          </cell>
          <cell r="AZ970">
            <v>1</v>
          </cell>
          <cell r="BA970">
            <v>1</v>
          </cell>
          <cell r="BB970" t="str">
            <v>MO20</v>
          </cell>
          <cell r="BC970">
            <v>12</v>
          </cell>
          <cell r="BD970">
            <v>4</v>
          </cell>
          <cell r="BE970" t="str">
            <v>MO10</v>
          </cell>
          <cell r="BF970">
            <v>12</v>
          </cell>
          <cell r="BG970" t="str">
            <v>-</v>
          </cell>
          <cell r="BH970" t="str">
            <v>-</v>
          </cell>
          <cell r="BI970" t="str">
            <v>-</v>
          </cell>
          <cell r="BJ970" t="str">
            <v>-</v>
          </cell>
          <cell r="BK970" t="str">
            <v>-</v>
          </cell>
          <cell r="BL970" t="str">
            <v>-</v>
          </cell>
          <cell r="BM970" t="str">
            <v>-</v>
          </cell>
          <cell r="BN970" t="str">
            <v>-</v>
          </cell>
          <cell r="BO970" t="str">
            <v>-</v>
          </cell>
          <cell r="BP970" t="str">
            <v>-</v>
          </cell>
          <cell r="BQ970" t="str">
            <v>-</v>
          </cell>
          <cell r="BR970">
            <v>132408</v>
          </cell>
          <cell r="BS970">
            <v>0</v>
          </cell>
          <cell r="BT970">
            <v>296887</v>
          </cell>
          <cell r="BU970">
            <v>0</v>
          </cell>
          <cell r="BW970" t="str">
            <v>Administracion, Imprevistos, Utilidad (AIU)</v>
          </cell>
          <cell r="BX970">
            <v>0</v>
          </cell>
          <cell r="BY970">
            <v>0</v>
          </cell>
          <cell r="BZ970">
            <v>0</v>
          </cell>
          <cell r="CA970">
            <v>0</v>
          </cell>
        </row>
        <row r="971">
          <cell r="D971" t="str">
            <v>Suministro e instalación de tubería de concreto reforzado D=36", incluye emboquillada</v>
          </cell>
          <cell r="E971" t="str">
            <v>ML</v>
          </cell>
          <cell r="F971" t="str">
            <v>MG501</v>
          </cell>
          <cell r="G971">
            <v>0.05</v>
          </cell>
          <cell r="H971" t="str">
            <v>MG516</v>
          </cell>
          <cell r="I971">
            <v>5</v>
          </cell>
          <cell r="J971" t="str">
            <v>-</v>
          </cell>
          <cell r="K971" t="str">
            <v>-</v>
          </cell>
          <cell r="L971" t="str">
            <v>-</v>
          </cell>
          <cell r="M971" t="str">
            <v>-</v>
          </cell>
          <cell r="N971" t="str">
            <v>-</v>
          </cell>
          <cell r="O971" t="str">
            <v>-</v>
          </cell>
          <cell r="P971" t="str">
            <v>IGV2097</v>
          </cell>
          <cell r="Q971">
            <v>1</v>
          </cell>
          <cell r="R971" t="str">
            <v>IGE1062</v>
          </cell>
          <cell r="S971">
            <v>10</v>
          </cell>
          <cell r="T971" t="str">
            <v>IGE1025</v>
          </cell>
          <cell r="U971">
            <v>0.02</v>
          </cell>
          <cell r="V971" t="str">
            <v>IGE1013</v>
          </cell>
          <cell r="W971">
            <v>10</v>
          </cell>
          <cell r="X971" t="str">
            <v>-</v>
          </cell>
          <cell r="Y971" t="str">
            <v>-</v>
          </cell>
          <cell r="Z971" t="str">
            <v>-</v>
          </cell>
          <cell r="AA971" t="str">
            <v>-</v>
          </cell>
          <cell r="AB971" t="str">
            <v>-</v>
          </cell>
          <cell r="AC971" t="str">
            <v>-</v>
          </cell>
          <cell r="AD971" t="str">
            <v>-</v>
          </cell>
          <cell r="AE971" t="str">
            <v>-</v>
          </cell>
          <cell r="AF971" t="str">
            <v>-</v>
          </cell>
          <cell r="AG971" t="str">
            <v>-</v>
          </cell>
          <cell r="AH971" t="str">
            <v>-</v>
          </cell>
          <cell r="AI971" t="str">
            <v>-</v>
          </cell>
          <cell r="AJ971">
            <v>0</v>
          </cell>
          <cell r="AK971" t="str">
            <v>IGE1025</v>
          </cell>
          <cell r="AL971">
            <v>0.02</v>
          </cell>
          <cell r="AM971" t="str">
            <v>-</v>
          </cell>
          <cell r="AN971" t="str">
            <v>-</v>
          </cell>
          <cell r="AO971" t="str">
            <v>-</v>
          </cell>
          <cell r="AP971" t="str">
            <v>-</v>
          </cell>
          <cell r="AQ971" t="str">
            <v>-</v>
          </cell>
          <cell r="AR971" t="str">
            <v>-</v>
          </cell>
          <cell r="AS971" t="str">
            <v>-</v>
          </cell>
          <cell r="AT971" t="str">
            <v>-</v>
          </cell>
          <cell r="AU971" t="str">
            <v>-</v>
          </cell>
          <cell r="AV971" t="str">
            <v>-</v>
          </cell>
          <cell r="AW971">
            <v>1</v>
          </cell>
          <cell r="AX971" t="str">
            <v>-</v>
          </cell>
          <cell r="AY971">
            <v>1</v>
          </cell>
          <cell r="AZ971">
            <v>1</v>
          </cell>
          <cell r="BA971">
            <v>1</v>
          </cell>
          <cell r="BB971" t="str">
            <v>MO20</v>
          </cell>
          <cell r="BC971">
            <v>4.5</v>
          </cell>
          <cell r="BD971">
            <v>4</v>
          </cell>
          <cell r="BE971" t="str">
            <v>MO10</v>
          </cell>
          <cell r="BF971">
            <v>4.5</v>
          </cell>
          <cell r="BG971" t="str">
            <v>-</v>
          </cell>
          <cell r="BH971" t="str">
            <v>-</v>
          </cell>
          <cell r="BI971" t="str">
            <v>-</v>
          </cell>
          <cell r="BJ971" t="str">
            <v>-</v>
          </cell>
          <cell r="BK971" t="str">
            <v>-</v>
          </cell>
          <cell r="BL971" t="str">
            <v>-</v>
          </cell>
          <cell r="BM971" t="str">
            <v>-</v>
          </cell>
          <cell r="BN971" t="str">
            <v>-</v>
          </cell>
          <cell r="BO971" t="str">
            <v>-</v>
          </cell>
          <cell r="BP971" t="str">
            <v>-</v>
          </cell>
          <cell r="BQ971" t="str">
            <v>-</v>
          </cell>
          <cell r="BR971">
            <v>370467</v>
          </cell>
          <cell r="BS971">
            <v>0</v>
          </cell>
          <cell r="BT971">
            <v>296887</v>
          </cell>
          <cell r="BU971">
            <v>0</v>
          </cell>
          <cell r="BW971" t="str">
            <v>Administracion, Imprevistos, Utilidad (AIU)</v>
          </cell>
          <cell r="BX971">
            <v>0</v>
          </cell>
          <cell r="BY971">
            <v>0</v>
          </cell>
          <cell r="BZ971">
            <v>0</v>
          </cell>
          <cell r="CA971">
            <v>0</v>
          </cell>
        </row>
        <row r="972">
          <cell r="D972" t="str">
            <v>Suministro e instalación de Niple PVC  Ø 2" L= 1,00 m</v>
          </cell>
          <cell r="E972" t="str">
            <v>ml</v>
          </cell>
          <cell r="F972" t="str">
            <v>MG501</v>
          </cell>
          <cell r="G972">
            <v>0.05</v>
          </cell>
          <cell r="H972" t="str">
            <v>-</v>
          </cell>
          <cell r="I972" t="str">
            <v>-</v>
          </cell>
          <cell r="J972" t="str">
            <v>-</v>
          </cell>
          <cell r="K972" t="str">
            <v>-</v>
          </cell>
          <cell r="L972" t="str">
            <v>-</v>
          </cell>
          <cell r="M972" t="str">
            <v>-</v>
          </cell>
          <cell r="N972" t="str">
            <v>-</v>
          </cell>
          <cell r="O972" t="str">
            <v>-</v>
          </cell>
          <cell r="P972" t="str">
            <v>IGA3074</v>
          </cell>
          <cell r="Q972">
            <v>1.05</v>
          </cell>
          <cell r="R972" t="str">
            <v>-</v>
          </cell>
          <cell r="S972" t="str">
            <v>-</v>
          </cell>
          <cell r="T972" t="str">
            <v>-</v>
          </cell>
          <cell r="U972" t="str">
            <v>-</v>
          </cell>
          <cell r="V972" t="str">
            <v>-</v>
          </cell>
          <cell r="W972" t="str">
            <v>-</v>
          </cell>
          <cell r="X972" t="str">
            <v>-</v>
          </cell>
          <cell r="Y972" t="str">
            <v>-</v>
          </cell>
          <cell r="Z972" t="str">
            <v>-</v>
          </cell>
          <cell r="AA972" t="str">
            <v>-</v>
          </cell>
          <cell r="AB972" t="str">
            <v>-</v>
          </cell>
          <cell r="AC972" t="str">
            <v>-</v>
          </cell>
          <cell r="AD972" t="str">
            <v>-</v>
          </cell>
          <cell r="AE972" t="str">
            <v>-</v>
          </cell>
          <cell r="AF972" t="str">
            <v>-</v>
          </cell>
          <cell r="AG972" t="str">
            <v>-</v>
          </cell>
          <cell r="AH972" t="str">
            <v>-</v>
          </cell>
          <cell r="AI972" t="str">
            <v>-</v>
          </cell>
          <cell r="AJ972">
            <v>0</v>
          </cell>
          <cell r="AK972" t="str">
            <v>-</v>
          </cell>
          <cell r="AL972" t="str">
            <v>-</v>
          </cell>
          <cell r="AM972" t="str">
            <v>-</v>
          </cell>
          <cell r="AN972" t="str">
            <v>-</v>
          </cell>
          <cell r="AO972" t="str">
            <v>-</v>
          </cell>
          <cell r="AP972" t="str">
            <v>-</v>
          </cell>
          <cell r="AQ972" t="str">
            <v>-</v>
          </cell>
          <cell r="AR972" t="str">
            <v>-</v>
          </cell>
          <cell r="AS972" t="str">
            <v>-</v>
          </cell>
          <cell r="AT972" t="str">
            <v>-</v>
          </cell>
          <cell r="AU972" t="str">
            <v>-</v>
          </cell>
          <cell r="AV972" t="str">
            <v>-</v>
          </cell>
          <cell r="AW972">
            <v>1</v>
          </cell>
          <cell r="AX972" t="str">
            <v>-</v>
          </cell>
          <cell r="AY972">
            <v>1</v>
          </cell>
          <cell r="AZ972">
            <v>1</v>
          </cell>
          <cell r="BA972">
            <v>1</v>
          </cell>
          <cell r="BB972" t="str">
            <v>MO20</v>
          </cell>
          <cell r="BC972">
            <v>30</v>
          </cell>
          <cell r="BD972">
            <v>1</v>
          </cell>
          <cell r="BE972" t="str">
            <v>MO10</v>
          </cell>
          <cell r="BF972">
            <v>30</v>
          </cell>
          <cell r="BG972" t="str">
            <v>-</v>
          </cell>
          <cell r="BH972" t="str">
            <v>-</v>
          </cell>
          <cell r="BI972" t="str">
            <v>-</v>
          </cell>
          <cell r="BJ972" t="str">
            <v>-</v>
          </cell>
          <cell r="BK972" t="str">
            <v>-</v>
          </cell>
          <cell r="BL972" t="str">
            <v>-</v>
          </cell>
          <cell r="BM972" t="str">
            <v>-</v>
          </cell>
          <cell r="BN972" t="str">
            <v>-</v>
          </cell>
          <cell r="BO972" t="str">
            <v>-</v>
          </cell>
          <cell r="BP972" t="str">
            <v>-</v>
          </cell>
          <cell r="BQ972" t="str">
            <v>-</v>
          </cell>
          <cell r="BR972">
            <v>25473</v>
          </cell>
          <cell r="BS972">
            <v>0</v>
          </cell>
          <cell r="BT972">
            <v>25473</v>
          </cell>
          <cell r="BU972">
            <v>0</v>
          </cell>
          <cell r="BW972" t="str">
            <v>Administracion, Imprevistos, Utilidad (AIU)</v>
          </cell>
          <cell r="BX972">
            <v>0</v>
          </cell>
          <cell r="BY972">
            <v>0</v>
          </cell>
          <cell r="BZ972">
            <v>0</v>
          </cell>
          <cell r="CA972">
            <v>0</v>
          </cell>
        </row>
        <row r="973">
          <cell r="D973" t="str">
            <v>Suministro e instalación de tubería PVC de 2". RDE 21</v>
          </cell>
          <cell r="E973" t="str">
            <v>ml</v>
          </cell>
          <cell r="F973" t="str">
            <v>MG501</v>
          </cell>
          <cell r="G973">
            <v>0.05</v>
          </cell>
          <cell r="H973" t="str">
            <v>-</v>
          </cell>
          <cell r="I973" t="str">
            <v>-</v>
          </cell>
          <cell r="J973" t="str">
            <v>-</v>
          </cell>
          <cell r="K973" t="str">
            <v>-</v>
          </cell>
          <cell r="L973" t="str">
            <v>-</v>
          </cell>
          <cell r="M973" t="str">
            <v>-</v>
          </cell>
          <cell r="N973" t="str">
            <v>-</v>
          </cell>
          <cell r="O973" t="str">
            <v>-</v>
          </cell>
          <cell r="P973" t="str">
            <v>IGA3075</v>
          </cell>
          <cell r="Q973">
            <v>1.05</v>
          </cell>
          <cell r="R973" t="str">
            <v>C5020</v>
          </cell>
          <cell r="S973">
            <v>0.04</v>
          </cell>
          <cell r="T973" t="str">
            <v>-</v>
          </cell>
          <cell r="U973" t="str">
            <v>-</v>
          </cell>
          <cell r="V973" t="str">
            <v>-</v>
          </cell>
          <cell r="W973" t="str">
            <v>-</v>
          </cell>
          <cell r="X973" t="str">
            <v>-</v>
          </cell>
          <cell r="Y973" t="str">
            <v>-</v>
          </cell>
          <cell r="Z973" t="str">
            <v>-</v>
          </cell>
          <cell r="AA973" t="str">
            <v>-</v>
          </cell>
          <cell r="AB973" t="str">
            <v>-</v>
          </cell>
          <cell r="AC973" t="str">
            <v>-</v>
          </cell>
          <cell r="AD973" t="str">
            <v>-</v>
          </cell>
          <cell r="AE973" t="str">
            <v>-</v>
          </cell>
          <cell r="AF973" t="str">
            <v>-</v>
          </cell>
          <cell r="AG973" t="str">
            <v>-</v>
          </cell>
          <cell r="AH973" t="str">
            <v>-</v>
          </cell>
          <cell r="AI973" t="str">
            <v>-</v>
          </cell>
          <cell r="AJ973">
            <v>0</v>
          </cell>
          <cell r="AK973" t="str">
            <v>-</v>
          </cell>
          <cell r="AL973" t="str">
            <v>-</v>
          </cell>
          <cell r="AM973" t="str">
            <v>-</v>
          </cell>
          <cell r="AN973" t="str">
            <v>-</v>
          </cell>
          <cell r="AO973" t="str">
            <v>-</v>
          </cell>
          <cell r="AP973" t="str">
            <v>-</v>
          </cell>
          <cell r="AQ973" t="str">
            <v>-</v>
          </cell>
          <cell r="AR973" t="str">
            <v>-</v>
          </cell>
          <cell r="AS973" t="str">
            <v>-</v>
          </cell>
          <cell r="AT973" t="str">
            <v>-</v>
          </cell>
          <cell r="AU973" t="str">
            <v>-</v>
          </cell>
          <cell r="AV973" t="str">
            <v>-</v>
          </cell>
          <cell r="AW973">
            <v>1</v>
          </cell>
          <cell r="AX973" t="str">
            <v>-</v>
          </cell>
          <cell r="AY973">
            <v>1</v>
          </cell>
          <cell r="AZ973">
            <v>1</v>
          </cell>
          <cell r="BA973">
            <v>1</v>
          </cell>
          <cell r="BB973" t="str">
            <v>MO20</v>
          </cell>
          <cell r="BC973">
            <v>100</v>
          </cell>
          <cell r="BD973">
            <v>1</v>
          </cell>
          <cell r="BE973" t="str">
            <v>MO10</v>
          </cell>
          <cell r="BF973">
            <v>100</v>
          </cell>
          <cell r="BG973" t="str">
            <v>-</v>
          </cell>
          <cell r="BH973" t="str">
            <v>-</v>
          </cell>
          <cell r="BI973" t="str">
            <v>-</v>
          </cell>
          <cell r="BJ973" t="str">
            <v>-</v>
          </cell>
          <cell r="BK973" t="str">
            <v>-</v>
          </cell>
          <cell r="BL973" t="str">
            <v>-</v>
          </cell>
          <cell r="BM973" t="str">
            <v>-</v>
          </cell>
          <cell r="BN973" t="str">
            <v>-</v>
          </cell>
          <cell r="BO973" t="str">
            <v>-</v>
          </cell>
          <cell r="BP973" t="str">
            <v>-</v>
          </cell>
          <cell r="BQ973" t="str">
            <v>-</v>
          </cell>
          <cell r="BR973">
            <v>10583</v>
          </cell>
          <cell r="BS973">
            <v>0</v>
          </cell>
          <cell r="BT973">
            <v>10583</v>
          </cell>
          <cell r="BU973">
            <v>0</v>
          </cell>
          <cell r="BW973" t="str">
            <v>Administracion, Imprevistos, Utilidad (AIU)</v>
          </cell>
          <cell r="BX973">
            <v>0</v>
          </cell>
          <cell r="BY973">
            <v>0</v>
          </cell>
          <cell r="BZ973">
            <v>0</v>
          </cell>
          <cell r="CA973">
            <v>0</v>
          </cell>
        </row>
        <row r="974">
          <cell r="D974" t="str">
            <v>Suministro e instalación de tubería PVC de 2". RDE 26</v>
          </cell>
          <cell r="E974" t="str">
            <v>ml</v>
          </cell>
          <cell r="F974" t="str">
            <v>MG501</v>
          </cell>
          <cell r="G974">
            <v>0.05</v>
          </cell>
          <cell r="H974" t="str">
            <v>-</v>
          </cell>
          <cell r="I974" t="str">
            <v>-</v>
          </cell>
          <cell r="J974" t="str">
            <v>-</v>
          </cell>
          <cell r="K974" t="str">
            <v>-</v>
          </cell>
          <cell r="L974" t="str">
            <v>-</v>
          </cell>
          <cell r="M974" t="str">
            <v>-</v>
          </cell>
          <cell r="N974" t="str">
            <v>-</v>
          </cell>
          <cell r="O974" t="str">
            <v>-</v>
          </cell>
          <cell r="P974" t="str">
            <v>IGA3076</v>
          </cell>
          <cell r="Q974">
            <v>1.05</v>
          </cell>
          <cell r="R974" t="str">
            <v>C5020</v>
          </cell>
          <cell r="S974">
            <v>0.04</v>
          </cell>
          <cell r="T974" t="str">
            <v>-</v>
          </cell>
          <cell r="U974" t="str">
            <v>-</v>
          </cell>
          <cell r="V974" t="str">
            <v>-</v>
          </cell>
          <cell r="W974" t="str">
            <v>-</v>
          </cell>
          <cell r="X974" t="str">
            <v>-</v>
          </cell>
          <cell r="Y974" t="str">
            <v>-</v>
          </cell>
          <cell r="Z974" t="str">
            <v>-</v>
          </cell>
          <cell r="AA974" t="str">
            <v>-</v>
          </cell>
          <cell r="AB974" t="str">
            <v>-</v>
          </cell>
          <cell r="AC974" t="str">
            <v>-</v>
          </cell>
          <cell r="AD974" t="str">
            <v>-</v>
          </cell>
          <cell r="AE974" t="str">
            <v>-</v>
          </cell>
          <cell r="AF974" t="str">
            <v>-</v>
          </cell>
          <cell r="AG974" t="str">
            <v>-</v>
          </cell>
          <cell r="AH974" t="str">
            <v>-</v>
          </cell>
          <cell r="AI974" t="str">
            <v>-</v>
          </cell>
          <cell r="AJ974">
            <v>0</v>
          </cell>
          <cell r="AK974" t="str">
            <v>-</v>
          </cell>
          <cell r="AL974" t="str">
            <v>-</v>
          </cell>
          <cell r="AM974" t="str">
            <v>-</v>
          </cell>
          <cell r="AN974" t="str">
            <v>-</v>
          </cell>
          <cell r="AO974" t="str">
            <v>-</v>
          </cell>
          <cell r="AP974" t="str">
            <v>-</v>
          </cell>
          <cell r="AQ974" t="str">
            <v>-</v>
          </cell>
          <cell r="AR974" t="str">
            <v>-</v>
          </cell>
          <cell r="AS974" t="str">
            <v>-</v>
          </cell>
          <cell r="AT974" t="str">
            <v>-</v>
          </cell>
          <cell r="AU974" t="str">
            <v>-</v>
          </cell>
          <cell r="AV974" t="str">
            <v>-</v>
          </cell>
          <cell r="AW974">
            <v>1</v>
          </cell>
          <cell r="AX974" t="str">
            <v>-</v>
          </cell>
          <cell r="AY974">
            <v>1</v>
          </cell>
          <cell r="AZ974">
            <v>1</v>
          </cell>
          <cell r="BA974">
            <v>1</v>
          </cell>
          <cell r="BB974" t="str">
            <v>MO20</v>
          </cell>
          <cell r="BC974">
            <v>100</v>
          </cell>
          <cell r="BD974">
            <v>1</v>
          </cell>
          <cell r="BE974" t="str">
            <v>MO10</v>
          </cell>
          <cell r="BF974">
            <v>100</v>
          </cell>
          <cell r="BG974" t="str">
            <v>-</v>
          </cell>
          <cell r="BH974" t="str">
            <v>-</v>
          </cell>
          <cell r="BI974" t="str">
            <v>-</v>
          </cell>
          <cell r="BJ974" t="str">
            <v>-</v>
          </cell>
          <cell r="BK974" t="str">
            <v>-</v>
          </cell>
          <cell r="BL974" t="str">
            <v>-</v>
          </cell>
          <cell r="BM974" t="str">
            <v>-</v>
          </cell>
          <cell r="BN974" t="str">
            <v>-</v>
          </cell>
          <cell r="BO974" t="str">
            <v>-</v>
          </cell>
          <cell r="BP974" t="str">
            <v>-</v>
          </cell>
          <cell r="BQ974" t="str">
            <v>-</v>
          </cell>
          <cell r="BR974">
            <v>9358</v>
          </cell>
          <cell r="BS974">
            <v>0</v>
          </cell>
          <cell r="BT974">
            <v>9358</v>
          </cell>
          <cell r="BU974">
            <v>0</v>
          </cell>
          <cell r="BW974" t="str">
            <v>Administracion, Imprevistos, Utilidad (AIU)</v>
          </cell>
          <cell r="BX974">
            <v>0</v>
          </cell>
          <cell r="BY974">
            <v>0</v>
          </cell>
          <cell r="BZ974">
            <v>0</v>
          </cell>
          <cell r="CA974">
            <v>0</v>
          </cell>
        </row>
        <row r="975">
          <cell r="D975" t="str">
            <v>Suministro e instalación de tubería PVC de 3" RDE 26. NTC 382 y 3743</v>
          </cell>
          <cell r="E975" t="str">
            <v>ml</v>
          </cell>
          <cell r="F975" t="str">
            <v>MG501</v>
          </cell>
          <cell r="G975">
            <v>0.05</v>
          </cell>
          <cell r="H975" t="str">
            <v>-</v>
          </cell>
          <cell r="I975" t="str">
            <v>-</v>
          </cell>
          <cell r="J975" t="str">
            <v>-</v>
          </cell>
          <cell r="K975" t="str">
            <v>-</v>
          </cell>
          <cell r="L975" t="str">
            <v>-</v>
          </cell>
          <cell r="M975" t="str">
            <v>-</v>
          </cell>
          <cell r="N975" t="str">
            <v>-</v>
          </cell>
          <cell r="O975" t="str">
            <v>-</v>
          </cell>
          <cell r="P975" t="str">
            <v>IGA3080</v>
          </cell>
          <cell r="Q975">
            <v>1.05</v>
          </cell>
          <cell r="R975" t="str">
            <v>C5020</v>
          </cell>
          <cell r="S975">
            <v>0.04</v>
          </cell>
          <cell r="T975" t="str">
            <v>-</v>
          </cell>
          <cell r="U975" t="str">
            <v>-</v>
          </cell>
          <cell r="V975" t="str">
            <v>-</v>
          </cell>
          <cell r="W975" t="str">
            <v>-</v>
          </cell>
          <cell r="X975" t="str">
            <v>-</v>
          </cell>
          <cell r="Y975" t="str">
            <v>-</v>
          </cell>
          <cell r="Z975" t="str">
            <v>-</v>
          </cell>
          <cell r="AA975" t="str">
            <v>-</v>
          </cell>
          <cell r="AB975" t="str">
            <v>-</v>
          </cell>
          <cell r="AC975" t="str">
            <v>-</v>
          </cell>
          <cell r="AD975" t="str">
            <v>-</v>
          </cell>
          <cell r="AE975" t="str">
            <v>-</v>
          </cell>
          <cell r="AF975" t="str">
            <v>-</v>
          </cell>
          <cell r="AG975" t="str">
            <v>-</v>
          </cell>
          <cell r="AH975" t="str">
            <v>-</v>
          </cell>
          <cell r="AI975" t="str">
            <v>-</v>
          </cell>
          <cell r="AJ975">
            <v>0</v>
          </cell>
          <cell r="AK975" t="str">
            <v>-</v>
          </cell>
          <cell r="AL975" t="str">
            <v>-</v>
          </cell>
          <cell r="AM975" t="str">
            <v>-</v>
          </cell>
          <cell r="AN975" t="str">
            <v>-</v>
          </cell>
          <cell r="AO975" t="str">
            <v>-</v>
          </cell>
          <cell r="AP975" t="str">
            <v>-</v>
          </cell>
          <cell r="AQ975" t="str">
            <v>-</v>
          </cell>
          <cell r="AR975" t="str">
            <v>-</v>
          </cell>
          <cell r="AS975" t="str">
            <v>-</v>
          </cell>
          <cell r="AT975" t="str">
            <v>-</v>
          </cell>
          <cell r="AU975" t="str">
            <v>-</v>
          </cell>
          <cell r="AV975" t="str">
            <v>-</v>
          </cell>
          <cell r="AW975">
            <v>1</v>
          </cell>
          <cell r="AX975" t="str">
            <v>-</v>
          </cell>
          <cell r="AY975">
            <v>1</v>
          </cell>
          <cell r="AZ975">
            <v>1</v>
          </cell>
          <cell r="BA975">
            <v>1</v>
          </cell>
          <cell r="BB975" t="str">
            <v>MO20</v>
          </cell>
          <cell r="BC975">
            <v>100</v>
          </cell>
          <cell r="BD975">
            <v>1</v>
          </cell>
          <cell r="BE975" t="str">
            <v>MO10</v>
          </cell>
          <cell r="BF975">
            <v>100</v>
          </cell>
          <cell r="BG975" t="str">
            <v>-</v>
          </cell>
          <cell r="BH975" t="str">
            <v>-</v>
          </cell>
          <cell r="BI975" t="str">
            <v>-</v>
          </cell>
          <cell r="BJ975" t="str">
            <v>-</v>
          </cell>
          <cell r="BK975" t="str">
            <v>-</v>
          </cell>
          <cell r="BL975" t="str">
            <v>-</v>
          </cell>
          <cell r="BM975" t="str">
            <v>-</v>
          </cell>
          <cell r="BN975" t="str">
            <v>-</v>
          </cell>
          <cell r="BO975" t="str">
            <v>-</v>
          </cell>
          <cell r="BP975" t="str">
            <v>-</v>
          </cell>
          <cell r="BQ975" t="str">
            <v>-</v>
          </cell>
          <cell r="BR975">
            <v>16241</v>
          </cell>
          <cell r="BS975">
            <v>0</v>
          </cell>
          <cell r="BT975">
            <v>16241</v>
          </cell>
          <cell r="BU975">
            <v>0</v>
          </cell>
          <cell r="BW975" t="str">
            <v>Administracion, Imprevistos, Utilidad (AIU)</v>
          </cell>
          <cell r="BX975">
            <v>0</v>
          </cell>
          <cell r="BY975">
            <v>0</v>
          </cell>
          <cell r="BZ975">
            <v>0</v>
          </cell>
          <cell r="CA975">
            <v>0</v>
          </cell>
        </row>
        <row r="976">
          <cell r="D976" t="str">
            <v>SUMINISTRO TUBERÍA  PVC. D = 1½"  RDE 21  E.L.</v>
          </cell>
          <cell r="E976" t="str">
            <v>ml</v>
          </cell>
          <cell r="F976" t="str">
            <v>-</v>
          </cell>
          <cell r="G976" t="str">
            <v>-</v>
          </cell>
          <cell r="H976" t="str">
            <v>-</v>
          </cell>
          <cell r="I976" t="str">
            <v>-</v>
          </cell>
          <cell r="J976" t="str">
            <v>-</v>
          </cell>
          <cell r="K976" t="str">
            <v>-</v>
          </cell>
          <cell r="L976" t="str">
            <v>-</v>
          </cell>
          <cell r="M976" t="str">
            <v>-</v>
          </cell>
          <cell r="N976" t="str">
            <v>-</v>
          </cell>
          <cell r="O976" t="str">
            <v>-</v>
          </cell>
          <cell r="P976" t="str">
            <v>IGE1353</v>
          </cell>
          <cell r="Q976">
            <v>1.05</v>
          </cell>
          <cell r="R976" t="str">
            <v>-</v>
          </cell>
          <cell r="S976" t="str">
            <v>-</v>
          </cell>
          <cell r="T976" t="str">
            <v>-</v>
          </cell>
          <cell r="U976" t="str">
            <v>-</v>
          </cell>
          <cell r="V976" t="str">
            <v>-</v>
          </cell>
          <cell r="W976" t="str">
            <v>-</v>
          </cell>
          <cell r="X976" t="str">
            <v>-</v>
          </cell>
          <cell r="Y976" t="str">
            <v>-</v>
          </cell>
          <cell r="Z976" t="str">
            <v>-</v>
          </cell>
          <cell r="AA976" t="str">
            <v>-</v>
          </cell>
          <cell r="AB976" t="str">
            <v>-</v>
          </cell>
          <cell r="AC976" t="str">
            <v>-</v>
          </cell>
          <cell r="AD976" t="str">
            <v>-</v>
          </cell>
          <cell r="AE976" t="str">
            <v>-</v>
          </cell>
          <cell r="AF976" t="str">
            <v>-</v>
          </cell>
          <cell r="AG976" t="str">
            <v>-</v>
          </cell>
          <cell r="AH976" t="str">
            <v>-</v>
          </cell>
          <cell r="AI976" t="str">
            <v>-</v>
          </cell>
          <cell r="AJ976">
            <v>0</v>
          </cell>
          <cell r="AK976" t="str">
            <v>-</v>
          </cell>
          <cell r="AL976" t="str">
            <v>-</v>
          </cell>
          <cell r="AM976" t="str">
            <v>-</v>
          </cell>
          <cell r="AN976" t="str">
            <v>-</v>
          </cell>
          <cell r="AO976" t="str">
            <v>-</v>
          </cell>
          <cell r="AP976" t="str">
            <v>-</v>
          </cell>
          <cell r="AQ976" t="str">
            <v>-</v>
          </cell>
          <cell r="AR976" t="str">
            <v>-</v>
          </cell>
          <cell r="AS976" t="str">
            <v>-</v>
          </cell>
          <cell r="AT976" t="str">
            <v>-</v>
          </cell>
          <cell r="AU976" t="str">
            <v>-</v>
          </cell>
          <cell r="AV976" t="str">
            <v>-</v>
          </cell>
          <cell r="AW976">
            <v>1</v>
          </cell>
          <cell r="AX976" t="str">
            <v>-</v>
          </cell>
          <cell r="AY976">
            <v>1</v>
          </cell>
          <cell r="AZ976">
            <v>1</v>
          </cell>
          <cell r="BA976" t="str">
            <v>-</v>
          </cell>
          <cell r="BB976" t="str">
            <v>-</v>
          </cell>
          <cell r="BC976" t="str">
            <v>-</v>
          </cell>
          <cell r="BD976" t="str">
            <v>-</v>
          </cell>
          <cell r="BE976" t="str">
            <v>-</v>
          </cell>
          <cell r="BF976" t="str">
            <v>-</v>
          </cell>
          <cell r="BG976" t="str">
            <v>-</v>
          </cell>
          <cell r="BH976" t="str">
            <v>-</v>
          </cell>
          <cell r="BI976" t="str">
            <v>-</v>
          </cell>
          <cell r="BJ976" t="str">
            <v>-</v>
          </cell>
          <cell r="BK976" t="str">
            <v>-</v>
          </cell>
          <cell r="BL976" t="str">
            <v>-</v>
          </cell>
          <cell r="BM976" t="str">
            <v>-</v>
          </cell>
          <cell r="BN976" t="str">
            <v>-</v>
          </cell>
          <cell r="BO976" t="str">
            <v>-</v>
          </cell>
          <cell r="BP976" t="str">
            <v>-</v>
          </cell>
          <cell r="BQ976" t="str">
            <v>-</v>
          </cell>
          <cell r="BR976">
            <v>7350</v>
          </cell>
          <cell r="BS976">
            <v>0</v>
          </cell>
          <cell r="BT976">
            <v>7350</v>
          </cell>
          <cell r="BU976">
            <v>0</v>
          </cell>
          <cell r="BW976" t="str">
            <v>Administracion, Imprevistos, Utilidad (AIU)</v>
          </cell>
          <cell r="BX976">
            <v>0</v>
          </cell>
          <cell r="BY976">
            <v>0</v>
          </cell>
          <cell r="BZ976">
            <v>0</v>
          </cell>
          <cell r="CA976">
            <v>0</v>
          </cell>
        </row>
        <row r="977">
          <cell r="D977" t="str">
            <v>Suministro e instalación de tubería PVC de 3". RDE 26</v>
          </cell>
          <cell r="E977" t="str">
            <v>ml</v>
          </cell>
          <cell r="F977" t="str">
            <v>MG501</v>
          </cell>
          <cell r="G977">
            <v>0.05</v>
          </cell>
          <cell r="H977" t="str">
            <v>-</v>
          </cell>
          <cell r="I977" t="str">
            <v>-</v>
          </cell>
          <cell r="J977" t="str">
            <v>-</v>
          </cell>
          <cell r="K977" t="str">
            <v>-</v>
          </cell>
          <cell r="L977" t="str">
            <v>-</v>
          </cell>
          <cell r="M977" t="str">
            <v>-</v>
          </cell>
          <cell r="N977" t="str">
            <v>-</v>
          </cell>
          <cell r="O977" t="str">
            <v>-</v>
          </cell>
          <cell r="P977" t="str">
            <v>IGA3080</v>
          </cell>
          <cell r="Q977">
            <v>1.05</v>
          </cell>
          <cell r="R977" t="str">
            <v>C5020</v>
          </cell>
          <cell r="S977">
            <v>0.04</v>
          </cell>
          <cell r="T977" t="str">
            <v>-</v>
          </cell>
          <cell r="U977" t="str">
            <v>-</v>
          </cell>
          <cell r="V977" t="str">
            <v>-</v>
          </cell>
          <cell r="W977" t="str">
            <v>-</v>
          </cell>
          <cell r="X977" t="str">
            <v>-</v>
          </cell>
          <cell r="Y977" t="str">
            <v>-</v>
          </cell>
          <cell r="Z977" t="str">
            <v>-</v>
          </cell>
          <cell r="AA977" t="str">
            <v>-</v>
          </cell>
          <cell r="AB977" t="str">
            <v>-</v>
          </cell>
          <cell r="AC977" t="str">
            <v>-</v>
          </cell>
          <cell r="AD977" t="str">
            <v>-</v>
          </cell>
          <cell r="AE977" t="str">
            <v>-</v>
          </cell>
          <cell r="AF977" t="str">
            <v>-</v>
          </cell>
          <cell r="AG977" t="str">
            <v>-</v>
          </cell>
          <cell r="AH977" t="str">
            <v>-</v>
          </cell>
          <cell r="AI977" t="str">
            <v>-</v>
          </cell>
          <cell r="AJ977">
            <v>0</v>
          </cell>
          <cell r="AK977" t="str">
            <v>-</v>
          </cell>
          <cell r="AL977" t="str">
            <v>-</v>
          </cell>
          <cell r="AM977" t="str">
            <v>-</v>
          </cell>
          <cell r="AN977" t="str">
            <v>-</v>
          </cell>
          <cell r="AO977" t="str">
            <v>-</v>
          </cell>
          <cell r="AP977" t="str">
            <v>-</v>
          </cell>
          <cell r="AQ977" t="str">
            <v>-</v>
          </cell>
          <cell r="AR977" t="str">
            <v>-</v>
          </cell>
          <cell r="AS977" t="str">
            <v>-</v>
          </cell>
          <cell r="AT977" t="str">
            <v>-</v>
          </cell>
          <cell r="AU977" t="str">
            <v>-</v>
          </cell>
          <cell r="AV977" t="str">
            <v>-</v>
          </cell>
          <cell r="AW977">
            <v>1</v>
          </cell>
          <cell r="AX977" t="str">
            <v>-</v>
          </cell>
          <cell r="AY977">
            <v>1</v>
          </cell>
          <cell r="AZ977">
            <v>1</v>
          </cell>
          <cell r="BA977">
            <v>1</v>
          </cell>
          <cell r="BB977" t="str">
            <v>MO20</v>
          </cell>
          <cell r="BC977">
            <v>100</v>
          </cell>
          <cell r="BD977">
            <v>1</v>
          </cell>
          <cell r="BE977" t="str">
            <v>MO10</v>
          </cell>
          <cell r="BF977">
            <v>100</v>
          </cell>
          <cell r="BG977" t="str">
            <v>-</v>
          </cell>
          <cell r="BH977" t="str">
            <v>-</v>
          </cell>
          <cell r="BI977" t="str">
            <v>-</v>
          </cell>
          <cell r="BJ977" t="str">
            <v>-</v>
          </cell>
          <cell r="BK977" t="str">
            <v>-</v>
          </cell>
          <cell r="BL977" t="str">
            <v>-</v>
          </cell>
          <cell r="BM977" t="str">
            <v>-</v>
          </cell>
          <cell r="BN977" t="str">
            <v>-</v>
          </cell>
          <cell r="BO977" t="str">
            <v>-</v>
          </cell>
          <cell r="BP977" t="str">
            <v>-</v>
          </cell>
          <cell r="BQ977" t="str">
            <v>-</v>
          </cell>
          <cell r="BR977">
            <v>16241</v>
          </cell>
          <cell r="BS977">
            <v>0</v>
          </cell>
          <cell r="BT977">
            <v>16241</v>
          </cell>
          <cell r="BU977">
            <v>0</v>
          </cell>
          <cell r="BW977" t="str">
            <v>Administracion, Imprevistos, Utilidad (AIU)</v>
          </cell>
          <cell r="BX977">
            <v>0</v>
          </cell>
          <cell r="BY977">
            <v>0</v>
          </cell>
          <cell r="BZ977">
            <v>0</v>
          </cell>
          <cell r="CA977">
            <v>0</v>
          </cell>
        </row>
        <row r="978">
          <cell r="D978" t="str">
            <v>Suministro de tubería PVC de 4". RDE 26 NTC 382 y 3743</v>
          </cell>
          <cell r="E978" t="str">
            <v>ml</v>
          </cell>
          <cell r="F978" t="str">
            <v>-</v>
          </cell>
          <cell r="G978" t="str">
            <v>-</v>
          </cell>
          <cell r="H978" t="str">
            <v>-</v>
          </cell>
          <cell r="I978" t="str">
            <v>-</v>
          </cell>
          <cell r="J978" t="str">
            <v>-</v>
          </cell>
          <cell r="K978" t="str">
            <v>-</v>
          </cell>
          <cell r="L978" t="str">
            <v>-</v>
          </cell>
          <cell r="M978" t="str">
            <v>-</v>
          </cell>
          <cell r="N978" t="str">
            <v>-</v>
          </cell>
          <cell r="O978" t="str">
            <v>-</v>
          </cell>
          <cell r="P978" t="str">
            <v>IGA3088</v>
          </cell>
          <cell r="Q978">
            <v>1.05</v>
          </cell>
          <cell r="R978" t="str">
            <v>-</v>
          </cell>
          <cell r="S978" t="str">
            <v>-</v>
          </cell>
          <cell r="T978" t="str">
            <v>-</v>
          </cell>
          <cell r="U978" t="str">
            <v>-</v>
          </cell>
          <cell r="V978" t="str">
            <v>-</v>
          </cell>
          <cell r="W978" t="str">
            <v>-</v>
          </cell>
          <cell r="X978" t="str">
            <v>-</v>
          </cell>
          <cell r="Y978" t="str">
            <v>-</v>
          </cell>
          <cell r="Z978" t="str">
            <v>-</v>
          </cell>
          <cell r="AA978" t="str">
            <v>-</v>
          </cell>
          <cell r="AB978" t="str">
            <v>-</v>
          </cell>
          <cell r="AC978" t="str">
            <v>-</v>
          </cell>
          <cell r="AD978" t="str">
            <v>-</v>
          </cell>
          <cell r="AE978" t="str">
            <v>-</v>
          </cell>
          <cell r="AF978" t="str">
            <v>-</v>
          </cell>
          <cell r="AG978" t="str">
            <v>-</v>
          </cell>
          <cell r="AH978" t="str">
            <v>-</v>
          </cell>
          <cell r="AI978" t="str">
            <v>-</v>
          </cell>
          <cell r="AJ978">
            <v>0</v>
          </cell>
          <cell r="AK978" t="str">
            <v>-</v>
          </cell>
          <cell r="AL978" t="str">
            <v>-</v>
          </cell>
          <cell r="AM978" t="str">
            <v>-</v>
          </cell>
          <cell r="AN978" t="str">
            <v>-</v>
          </cell>
          <cell r="AO978" t="str">
            <v>-</v>
          </cell>
          <cell r="AP978" t="str">
            <v>-</v>
          </cell>
          <cell r="AQ978" t="str">
            <v>-</v>
          </cell>
          <cell r="AR978" t="str">
            <v>-</v>
          </cell>
          <cell r="AS978" t="str">
            <v>-</v>
          </cell>
          <cell r="AT978" t="str">
            <v>-</v>
          </cell>
          <cell r="AU978" t="str">
            <v>-</v>
          </cell>
          <cell r="AV978" t="str">
            <v>-</v>
          </cell>
          <cell r="AW978">
            <v>1</v>
          </cell>
          <cell r="AX978" t="str">
            <v>-</v>
          </cell>
          <cell r="AY978">
            <v>1</v>
          </cell>
          <cell r="AZ978">
            <v>1</v>
          </cell>
          <cell r="BA978" t="str">
            <v>-</v>
          </cell>
          <cell r="BB978" t="str">
            <v>-</v>
          </cell>
          <cell r="BC978" t="str">
            <v>-</v>
          </cell>
          <cell r="BD978" t="str">
            <v>-</v>
          </cell>
          <cell r="BE978" t="str">
            <v>-</v>
          </cell>
          <cell r="BF978" t="str">
            <v>-</v>
          </cell>
          <cell r="BG978" t="str">
            <v>-</v>
          </cell>
          <cell r="BH978" t="str">
            <v>-</v>
          </cell>
          <cell r="BI978" t="str">
            <v>-</v>
          </cell>
          <cell r="BJ978" t="str">
            <v>-</v>
          </cell>
          <cell r="BK978" t="str">
            <v>-</v>
          </cell>
          <cell r="BL978" t="str">
            <v>-</v>
          </cell>
          <cell r="BM978" t="str">
            <v>-</v>
          </cell>
          <cell r="BN978" t="str">
            <v>-</v>
          </cell>
          <cell r="BO978" t="str">
            <v>-</v>
          </cell>
          <cell r="BP978" t="str">
            <v>-</v>
          </cell>
          <cell r="BQ978" t="str">
            <v>-</v>
          </cell>
          <cell r="BR978">
            <v>22433</v>
          </cell>
          <cell r="BS978">
            <v>0</v>
          </cell>
          <cell r="BT978">
            <v>22433</v>
          </cell>
          <cell r="BU978">
            <v>0</v>
          </cell>
          <cell r="BW978" t="str">
            <v>Administracion, Imprevistos, Utilidad (AIU)</v>
          </cell>
          <cell r="BX978">
            <v>0</v>
          </cell>
          <cell r="BY978">
            <v>0</v>
          </cell>
          <cell r="BZ978">
            <v>0</v>
          </cell>
          <cell r="CA978">
            <v>0</v>
          </cell>
        </row>
        <row r="979">
          <cell r="D979" t="str">
            <v>Suministro e instalación de tubería PVC de 4". RDE 26 NTC 382 y 3743</v>
          </cell>
          <cell r="E979" t="str">
            <v>ml</v>
          </cell>
          <cell r="F979" t="str">
            <v>MG501</v>
          </cell>
          <cell r="G979">
            <v>0.05</v>
          </cell>
          <cell r="H979" t="str">
            <v>-</v>
          </cell>
          <cell r="I979" t="str">
            <v>-</v>
          </cell>
          <cell r="J979" t="str">
            <v>-</v>
          </cell>
          <cell r="K979" t="str">
            <v>-</v>
          </cell>
          <cell r="L979" t="str">
            <v>-</v>
          </cell>
          <cell r="M979" t="str">
            <v>-</v>
          </cell>
          <cell r="N979" t="str">
            <v>-</v>
          </cell>
          <cell r="O979" t="str">
            <v>-</v>
          </cell>
          <cell r="P979" t="str">
            <v>IGA3088</v>
          </cell>
          <cell r="Q979">
            <v>1.05</v>
          </cell>
          <cell r="R979" t="str">
            <v>C5020</v>
          </cell>
          <cell r="S979">
            <v>0.04</v>
          </cell>
          <cell r="T979" t="str">
            <v>-</v>
          </cell>
          <cell r="U979" t="str">
            <v>-</v>
          </cell>
          <cell r="V979" t="str">
            <v>-</v>
          </cell>
          <cell r="W979" t="str">
            <v>-</v>
          </cell>
          <cell r="X979" t="str">
            <v>-</v>
          </cell>
          <cell r="Y979" t="str">
            <v>-</v>
          </cell>
          <cell r="Z979" t="str">
            <v>-</v>
          </cell>
          <cell r="AA979" t="str">
            <v>-</v>
          </cell>
          <cell r="AB979" t="str">
            <v>-</v>
          </cell>
          <cell r="AC979" t="str">
            <v>-</v>
          </cell>
          <cell r="AD979" t="str">
            <v>-</v>
          </cell>
          <cell r="AE979" t="str">
            <v>-</v>
          </cell>
          <cell r="AF979" t="str">
            <v>-</v>
          </cell>
          <cell r="AG979" t="str">
            <v>-</v>
          </cell>
          <cell r="AH979" t="str">
            <v>-</v>
          </cell>
          <cell r="AI979" t="str">
            <v>-</v>
          </cell>
          <cell r="AJ979">
            <v>0</v>
          </cell>
          <cell r="AK979" t="str">
            <v>-</v>
          </cell>
          <cell r="AL979" t="str">
            <v>-</v>
          </cell>
          <cell r="AM979" t="str">
            <v>-</v>
          </cell>
          <cell r="AN979" t="str">
            <v>-</v>
          </cell>
          <cell r="AO979" t="str">
            <v>-</v>
          </cell>
          <cell r="AP979" t="str">
            <v>-</v>
          </cell>
          <cell r="AQ979" t="str">
            <v>-</v>
          </cell>
          <cell r="AR979" t="str">
            <v>-</v>
          </cell>
          <cell r="AS979" t="str">
            <v>-</v>
          </cell>
          <cell r="AT979" t="str">
            <v>-</v>
          </cell>
          <cell r="AU979" t="str">
            <v>-</v>
          </cell>
          <cell r="AV979" t="str">
            <v>-</v>
          </cell>
          <cell r="AW979">
            <v>1</v>
          </cell>
          <cell r="AX979" t="str">
            <v>-</v>
          </cell>
          <cell r="AY979">
            <v>1</v>
          </cell>
          <cell r="AZ979">
            <v>1</v>
          </cell>
          <cell r="BA979">
            <v>1</v>
          </cell>
          <cell r="BB979" t="str">
            <v>MO20</v>
          </cell>
          <cell r="BC979">
            <v>100</v>
          </cell>
          <cell r="BD979">
            <v>1</v>
          </cell>
          <cell r="BE979" t="str">
            <v>MO10</v>
          </cell>
          <cell r="BF979">
            <v>100</v>
          </cell>
          <cell r="BG979" t="str">
            <v>-</v>
          </cell>
          <cell r="BH979" t="str">
            <v>-</v>
          </cell>
          <cell r="BI979" t="str">
            <v>-</v>
          </cell>
          <cell r="BJ979" t="str">
            <v>-</v>
          </cell>
          <cell r="BK979" t="str">
            <v>-</v>
          </cell>
          <cell r="BL979" t="str">
            <v>-</v>
          </cell>
          <cell r="BM979" t="str">
            <v>-</v>
          </cell>
          <cell r="BN979" t="str">
            <v>-</v>
          </cell>
          <cell r="BO979" t="str">
            <v>-</v>
          </cell>
          <cell r="BP979" t="str">
            <v>-</v>
          </cell>
          <cell r="BQ979" t="str">
            <v>-</v>
          </cell>
          <cell r="BR979">
            <v>25666</v>
          </cell>
          <cell r="BS979">
            <v>0</v>
          </cell>
          <cell r="BT979">
            <v>25666</v>
          </cell>
          <cell r="BU979">
            <v>0</v>
          </cell>
          <cell r="BW979" t="str">
            <v>Administracion, Imprevistos, Utilidad (AIU)</v>
          </cell>
          <cell r="BX979">
            <v>0</v>
          </cell>
          <cell r="BY979">
            <v>0</v>
          </cell>
          <cell r="BZ979">
            <v>0</v>
          </cell>
          <cell r="CA979">
            <v>0</v>
          </cell>
        </row>
        <row r="980">
          <cell r="D980" t="str">
            <v>Suministro e instalación de tubería PVC de 6" RDE 26. NTC 382 y 3743</v>
          </cell>
          <cell r="E980" t="str">
            <v>ml</v>
          </cell>
          <cell r="F980" t="str">
            <v>MG501</v>
          </cell>
          <cell r="G980">
            <v>0.05</v>
          </cell>
          <cell r="H980" t="str">
            <v>-</v>
          </cell>
          <cell r="I980" t="str">
            <v>-</v>
          </cell>
          <cell r="J980" t="str">
            <v>-</v>
          </cell>
          <cell r="K980" t="str">
            <v>-</v>
          </cell>
          <cell r="L980" t="str">
            <v>-</v>
          </cell>
          <cell r="M980" t="str">
            <v>-</v>
          </cell>
          <cell r="N980" t="str">
            <v>-</v>
          </cell>
          <cell r="O980" t="str">
            <v>-</v>
          </cell>
          <cell r="P980" t="str">
            <v>IGA3093</v>
          </cell>
          <cell r="Q980">
            <v>1.05</v>
          </cell>
          <cell r="R980" t="str">
            <v>C5020</v>
          </cell>
          <cell r="S980">
            <v>0.04</v>
          </cell>
          <cell r="T980" t="str">
            <v>-</v>
          </cell>
          <cell r="U980" t="str">
            <v>-</v>
          </cell>
          <cell r="V980" t="str">
            <v>-</v>
          </cell>
          <cell r="W980" t="str">
            <v>-</v>
          </cell>
          <cell r="X980" t="str">
            <v>-</v>
          </cell>
          <cell r="Y980" t="str">
            <v>-</v>
          </cell>
          <cell r="Z980" t="str">
            <v>-</v>
          </cell>
          <cell r="AA980" t="str">
            <v>-</v>
          </cell>
          <cell r="AB980" t="str">
            <v>-</v>
          </cell>
          <cell r="AC980" t="str">
            <v>-</v>
          </cell>
          <cell r="AD980" t="str">
            <v>-</v>
          </cell>
          <cell r="AE980" t="str">
            <v>-</v>
          </cell>
          <cell r="AF980" t="str">
            <v>-</v>
          </cell>
          <cell r="AG980" t="str">
            <v>-</v>
          </cell>
          <cell r="AH980" t="str">
            <v>-</v>
          </cell>
          <cell r="AI980" t="str">
            <v>-</v>
          </cell>
          <cell r="AJ980">
            <v>0</v>
          </cell>
          <cell r="AK980" t="str">
            <v>-</v>
          </cell>
          <cell r="AL980" t="str">
            <v>-</v>
          </cell>
          <cell r="AM980" t="str">
            <v>-</v>
          </cell>
          <cell r="AN980" t="str">
            <v>-</v>
          </cell>
          <cell r="AO980" t="str">
            <v>-</v>
          </cell>
          <cell r="AP980" t="str">
            <v>-</v>
          </cell>
          <cell r="AQ980" t="str">
            <v>-</v>
          </cell>
          <cell r="AR980" t="str">
            <v>-</v>
          </cell>
          <cell r="AS980" t="str">
            <v>-</v>
          </cell>
          <cell r="AT980" t="str">
            <v>-</v>
          </cell>
          <cell r="AU980" t="str">
            <v>-</v>
          </cell>
          <cell r="AV980" t="str">
            <v>-</v>
          </cell>
          <cell r="AW980">
            <v>1</v>
          </cell>
          <cell r="AX980" t="str">
            <v>-</v>
          </cell>
          <cell r="AY980">
            <v>1</v>
          </cell>
          <cell r="AZ980">
            <v>1</v>
          </cell>
          <cell r="BA980">
            <v>1</v>
          </cell>
          <cell r="BB980" t="str">
            <v>MO20</v>
          </cell>
          <cell r="BC980">
            <v>200</v>
          </cell>
          <cell r="BD980">
            <v>1</v>
          </cell>
          <cell r="BE980" t="str">
            <v>MO10</v>
          </cell>
          <cell r="BF980">
            <v>200</v>
          </cell>
          <cell r="BG980" t="str">
            <v>-</v>
          </cell>
          <cell r="BH980" t="str">
            <v>-</v>
          </cell>
          <cell r="BI980" t="str">
            <v>-</v>
          </cell>
          <cell r="BJ980" t="str">
            <v>-</v>
          </cell>
          <cell r="BK980" t="str">
            <v>-</v>
          </cell>
          <cell r="BL980" t="str">
            <v>-</v>
          </cell>
          <cell r="BM980" t="str">
            <v>-</v>
          </cell>
          <cell r="BN980" t="str">
            <v>-</v>
          </cell>
          <cell r="BO980" t="str">
            <v>-</v>
          </cell>
          <cell r="BP980" t="str">
            <v>-</v>
          </cell>
          <cell r="BQ980" t="str">
            <v>-</v>
          </cell>
          <cell r="BR980">
            <v>48804</v>
          </cell>
          <cell r="BS980">
            <v>0</v>
          </cell>
          <cell r="BT980">
            <v>48804</v>
          </cell>
          <cell r="BU980">
            <v>0</v>
          </cell>
          <cell r="BW980" t="str">
            <v>Administracion, Imprevistos, Utilidad (AIU)</v>
          </cell>
          <cell r="BX980">
            <v>0</v>
          </cell>
          <cell r="BY980">
            <v>0</v>
          </cell>
          <cell r="BZ980">
            <v>0</v>
          </cell>
          <cell r="CA980">
            <v>0</v>
          </cell>
        </row>
        <row r="981">
          <cell r="D981" t="str">
            <v>Suministro e instalación de tubería PVC de 6". RDE 26 NTC 382 y 3742</v>
          </cell>
          <cell r="E981" t="str">
            <v>ml</v>
          </cell>
          <cell r="F981" t="str">
            <v>MG501</v>
          </cell>
          <cell r="G981">
            <v>0.05</v>
          </cell>
          <cell r="H981" t="str">
            <v>-</v>
          </cell>
          <cell r="I981" t="str">
            <v>-</v>
          </cell>
          <cell r="J981" t="str">
            <v>-</v>
          </cell>
          <cell r="K981" t="str">
            <v>-</v>
          </cell>
          <cell r="L981" t="str">
            <v>-</v>
          </cell>
          <cell r="M981" t="str">
            <v>-</v>
          </cell>
          <cell r="N981" t="str">
            <v>-</v>
          </cell>
          <cell r="O981" t="str">
            <v>-</v>
          </cell>
          <cell r="P981" t="str">
            <v>IGA3093</v>
          </cell>
          <cell r="Q981">
            <v>1.05</v>
          </cell>
          <cell r="R981" t="str">
            <v>C5020</v>
          </cell>
          <cell r="S981">
            <v>0.04</v>
          </cell>
          <cell r="T981" t="str">
            <v>-</v>
          </cell>
          <cell r="U981" t="str">
            <v>-</v>
          </cell>
          <cell r="V981" t="str">
            <v>-</v>
          </cell>
          <cell r="W981" t="str">
            <v>-</v>
          </cell>
          <cell r="X981" t="str">
            <v>-</v>
          </cell>
          <cell r="Y981" t="str">
            <v>-</v>
          </cell>
          <cell r="Z981" t="str">
            <v>-</v>
          </cell>
          <cell r="AA981" t="str">
            <v>-</v>
          </cell>
          <cell r="AB981" t="str">
            <v>-</v>
          </cell>
          <cell r="AC981" t="str">
            <v>-</v>
          </cell>
          <cell r="AD981" t="str">
            <v>-</v>
          </cell>
          <cell r="AE981" t="str">
            <v>-</v>
          </cell>
          <cell r="AF981" t="str">
            <v>-</v>
          </cell>
          <cell r="AG981" t="str">
            <v>-</v>
          </cell>
          <cell r="AH981" t="str">
            <v>-</v>
          </cell>
          <cell r="AI981" t="str">
            <v>-</v>
          </cell>
          <cell r="AJ981">
            <v>0</v>
          </cell>
          <cell r="AK981" t="str">
            <v>-</v>
          </cell>
          <cell r="AL981" t="str">
            <v>-</v>
          </cell>
          <cell r="AM981" t="str">
            <v>-</v>
          </cell>
          <cell r="AN981" t="str">
            <v>-</v>
          </cell>
          <cell r="AO981" t="str">
            <v>-</v>
          </cell>
          <cell r="AP981" t="str">
            <v>-</v>
          </cell>
          <cell r="AQ981" t="str">
            <v>-</v>
          </cell>
          <cell r="AR981" t="str">
            <v>-</v>
          </cell>
          <cell r="AS981" t="str">
            <v>-</v>
          </cell>
          <cell r="AT981" t="str">
            <v>-</v>
          </cell>
          <cell r="AU981" t="str">
            <v>-</v>
          </cell>
          <cell r="AV981" t="str">
            <v>-</v>
          </cell>
          <cell r="AW981">
            <v>1</v>
          </cell>
          <cell r="AX981" t="str">
            <v>-</v>
          </cell>
          <cell r="AY981">
            <v>1</v>
          </cell>
          <cell r="AZ981">
            <v>1</v>
          </cell>
          <cell r="BA981">
            <v>1</v>
          </cell>
          <cell r="BB981" t="str">
            <v>MO20</v>
          </cell>
          <cell r="BC981">
            <v>80</v>
          </cell>
          <cell r="BD981">
            <v>1</v>
          </cell>
          <cell r="BE981" t="str">
            <v>MO10</v>
          </cell>
          <cell r="BF981">
            <v>80</v>
          </cell>
          <cell r="BG981" t="str">
            <v>-</v>
          </cell>
          <cell r="BH981" t="str">
            <v>-</v>
          </cell>
          <cell r="BI981" t="str">
            <v>-</v>
          </cell>
          <cell r="BJ981" t="str">
            <v>-</v>
          </cell>
          <cell r="BK981" t="str">
            <v>-</v>
          </cell>
          <cell r="BL981" t="str">
            <v>-</v>
          </cell>
          <cell r="BM981" t="str">
            <v>-</v>
          </cell>
          <cell r="BN981" t="str">
            <v>-</v>
          </cell>
          <cell r="BO981" t="str">
            <v>-</v>
          </cell>
          <cell r="BP981" t="str">
            <v>-</v>
          </cell>
          <cell r="BQ981" t="str">
            <v>-</v>
          </cell>
          <cell r="BR981">
            <v>49878</v>
          </cell>
          <cell r="BS981">
            <v>0</v>
          </cell>
          <cell r="BT981">
            <v>49878</v>
          </cell>
          <cell r="BU981">
            <v>0</v>
          </cell>
          <cell r="BW981" t="str">
            <v>Administracion, Imprevistos, Utilidad (AIU)</v>
          </cell>
          <cell r="BX981">
            <v>0</v>
          </cell>
          <cell r="BY981">
            <v>0</v>
          </cell>
          <cell r="BZ981">
            <v>0</v>
          </cell>
          <cell r="CA981">
            <v>0</v>
          </cell>
        </row>
        <row r="982">
          <cell r="D982" t="str">
            <v>Suministro e instalación de tubería PVC de 8" RDE 26. NTC 382 y 3743</v>
          </cell>
          <cell r="E982" t="str">
            <v>ml</v>
          </cell>
          <cell r="F982" t="str">
            <v>MG501</v>
          </cell>
          <cell r="G982">
            <v>0.05</v>
          </cell>
          <cell r="H982" t="str">
            <v>-</v>
          </cell>
          <cell r="I982" t="str">
            <v>-</v>
          </cell>
          <cell r="J982" t="str">
            <v>-</v>
          </cell>
          <cell r="K982" t="str">
            <v>-</v>
          </cell>
          <cell r="L982" t="str">
            <v>-</v>
          </cell>
          <cell r="M982" t="str">
            <v>-</v>
          </cell>
          <cell r="N982" t="str">
            <v>-</v>
          </cell>
          <cell r="O982" t="str">
            <v>-</v>
          </cell>
          <cell r="P982" t="str">
            <v>IGA3096</v>
          </cell>
          <cell r="Q982">
            <v>1.05</v>
          </cell>
          <cell r="R982" t="str">
            <v>C5020</v>
          </cell>
          <cell r="S982">
            <v>0.04</v>
          </cell>
          <cell r="T982" t="str">
            <v>-</v>
          </cell>
          <cell r="U982" t="str">
            <v>-</v>
          </cell>
          <cell r="V982" t="str">
            <v>-</v>
          </cell>
          <cell r="W982" t="str">
            <v>-</v>
          </cell>
          <cell r="X982" t="str">
            <v>-</v>
          </cell>
          <cell r="Y982" t="str">
            <v>-</v>
          </cell>
          <cell r="Z982" t="str">
            <v>-</v>
          </cell>
          <cell r="AA982" t="str">
            <v>-</v>
          </cell>
          <cell r="AB982" t="str">
            <v>-</v>
          </cell>
          <cell r="AC982" t="str">
            <v>-</v>
          </cell>
          <cell r="AD982" t="str">
            <v>-</v>
          </cell>
          <cell r="AE982" t="str">
            <v>-</v>
          </cell>
          <cell r="AF982" t="str">
            <v>-</v>
          </cell>
          <cell r="AG982" t="str">
            <v>-</v>
          </cell>
          <cell r="AH982" t="str">
            <v>-</v>
          </cell>
          <cell r="AI982" t="str">
            <v>-</v>
          </cell>
          <cell r="AJ982">
            <v>0</v>
          </cell>
          <cell r="AK982" t="str">
            <v>-</v>
          </cell>
          <cell r="AL982" t="str">
            <v>-</v>
          </cell>
          <cell r="AM982" t="str">
            <v>-</v>
          </cell>
          <cell r="AN982" t="str">
            <v>-</v>
          </cell>
          <cell r="AO982" t="str">
            <v>-</v>
          </cell>
          <cell r="AP982" t="str">
            <v>-</v>
          </cell>
          <cell r="AQ982" t="str">
            <v>-</v>
          </cell>
          <cell r="AR982" t="str">
            <v>-</v>
          </cell>
          <cell r="AS982" t="str">
            <v>-</v>
          </cell>
          <cell r="AT982" t="str">
            <v>-</v>
          </cell>
          <cell r="AU982" t="str">
            <v>-</v>
          </cell>
          <cell r="AV982" t="str">
            <v>-</v>
          </cell>
          <cell r="AW982">
            <v>1</v>
          </cell>
          <cell r="AX982" t="str">
            <v>-</v>
          </cell>
          <cell r="AY982">
            <v>1</v>
          </cell>
          <cell r="AZ982">
            <v>1</v>
          </cell>
          <cell r="BA982">
            <v>1</v>
          </cell>
          <cell r="BB982" t="str">
            <v>MO20</v>
          </cell>
          <cell r="BC982">
            <v>70</v>
          </cell>
          <cell r="BD982">
            <v>1</v>
          </cell>
          <cell r="BE982" t="str">
            <v>MO10</v>
          </cell>
          <cell r="BF982">
            <v>70</v>
          </cell>
          <cell r="BG982" t="str">
            <v>-</v>
          </cell>
          <cell r="BH982" t="str">
            <v>-</v>
          </cell>
          <cell r="BI982" t="str">
            <v>-</v>
          </cell>
          <cell r="BJ982" t="str">
            <v>-</v>
          </cell>
          <cell r="BK982" t="str">
            <v>-</v>
          </cell>
          <cell r="BL982" t="str">
            <v>-</v>
          </cell>
          <cell r="BM982" t="str">
            <v>-</v>
          </cell>
          <cell r="BN982" t="str">
            <v>-</v>
          </cell>
          <cell r="BO982" t="str">
            <v>-</v>
          </cell>
          <cell r="BP982" t="str">
            <v>-</v>
          </cell>
          <cell r="BQ982" t="str">
            <v>-</v>
          </cell>
          <cell r="BR982">
            <v>82592</v>
          </cell>
          <cell r="BS982">
            <v>0</v>
          </cell>
          <cell r="BT982">
            <v>82592</v>
          </cell>
          <cell r="BU982">
            <v>0</v>
          </cell>
          <cell r="BW982" t="str">
            <v>Administracion, Imprevistos, Utilidad (AIU)</v>
          </cell>
          <cell r="BX982">
            <v>0</v>
          </cell>
          <cell r="BY982">
            <v>0</v>
          </cell>
          <cell r="BZ982">
            <v>0</v>
          </cell>
          <cell r="CA982">
            <v>0</v>
          </cell>
        </row>
        <row r="983">
          <cell r="D983" t="str">
            <v>Suministro e instalación de tubería PVC para drenaje de 4". NTC 3722-1</v>
          </cell>
          <cell r="E983" t="str">
            <v>ML</v>
          </cell>
          <cell r="F983" t="str">
            <v>MG501</v>
          </cell>
          <cell r="G983">
            <v>0.1</v>
          </cell>
          <cell r="H983" t="str">
            <v>-</v>
          </cell>
          <cell r="I983" t="str">
            <v>-</v>
          </cell>
          <cell r="J983" t="str">
            <v>-</v>
          </cell>
          <cell r="K983" t="str">
            <v>-</v>
          </cell>
          <cell r="L983" t="str">
            <v>-</v>
          </cell>
          <cell r="M983" t="str">
            <v>-</v>
          </cell>
          <cell r="N983" t="str">
            <v>-</v>
          </cell>
          <cell r="O983" t="str">
            <v>-</v>
          </cell>
          <cell r="P983" t="str">
            <v>IGA3101</v>
          </cell>
          <cell r="Q983">
            <v>1.05</v>
          </cell>
          <cell r="R983" t="str">
            <v>IGE1161</v>
          </cell>
          <cell r="S983">
            <v>0.02</v>
          </cell>
          <cell r="T983" t="str">
            <v>-</v>
          </cell>
          <cell r="U983" t="str">
            <v>-</v>
          </cell>
          <cell r="V983" t="str">
            <v>-</v>
          </cell>
          <cell r="W983" t="str">
            <v>-</v>
          </cell>
          <cell r="X983" t="str">
            <v>-</v>
          </cell>
          <cell r="Y983" t="str">
            <v>-</v>
          </cell>
          <cell r="Z983" t="str">
            <v>-</v>
          </cell>
          <cell r="AA983" t="str">
            <v>-</v>
          </cell>
          <cell r="AB983" t="str">
            <v>-</v>
          </cell>
          <cell r="AC983" t="str">
            <v>-</v>
          </cell>
          <cell r="AD983" t="str">
            <v>-</v>
          </cell>
          <cell r="AE983" t="str">
            <v>-</v>
          </cell>
          <cell r="AF983" t="str">
            <v>-</v>
          </cell>
          <cell r="AG983" t="str">
            <v>-</v>
          </cell>
          <cell r="AH983" t="str">
            <v>-</v>
          </cell>
          <cell r="AI983" t="str">
            <v>-</v>
          </cell>
          <cell r="AJ983">
            <v>0</v>
          </cell>
          <cell r="AK983" t="str">
            <v>-</v>
          </cell>
          <cell r="AL983" t="str">
            <v>-</v>
          </cell>
          <cell r="AM983" t="str">
            <v>-</v>
          </cell>
          <cell r="AN983" t="str">
            <v>-</v>
          </cell>
          <cell r="AO983" t="str">
            <v>-</v>
          </cell>
          <cell r="AP983" t="str">
            <v>-</v>
          </cell>
          <cell r="AQ983" t="str">
            <v>-</v>
          </cell>
          <cell r="AR983" t="str">
            <v>-</v>
          </cell>
          <cell r="AS983" t="str">
            <v>-</v>
          </cell>
          <cell r="AT983" t="str">
            <v>-</v>
          </cell>
          <cell r="AU983" t="str">
            <v>-</v>
          </cell>
          <cell r="AV983" t="str">
            <v>-</v>
          </cell>
          <cell r="AW983">
            <v>1</v>
          </cell>
          <cell r="AX983" t="str">
            <v>-</v>
          </cell>
          <cell r="AY983">
            <v>1</v>
          </cell>
          <cell r="AZ983">
            <v>1</v>
          </cell>
          <cell r="BA983">
            <v>1</v>
          </cell>
          <cell r="BB983" t="str">
            <v>MO20</v>
          </cell>
          <cell r="BC983">
            <v>14</v>
          </cell>
          <cell r="BD983">
            <v>1</v>
          </cell>
          <cell r="BE983" t="str">
            <v>MO10</v>
          </cell>
          <cell r="BF983">
            <v>14</v>
          </cell>
          <cell r="BG983" t="str">
            <v>-</v>
          </cell>
          <cell r="BH983" t="str">
            <v>-</v>
          </cell>
          <cell r="BI983" t="str">
            <v>-</v>
          </cell>
          <cell r="BJ983" t="str">
            <v>-</v>
          </cell>
          <cell r="BK983" t="str">
            <v>-</v>
          </cell>
          <cell r="BL983" t="str">
            <v>-</v>
          </cell>
          <cell r="BM983" t="str">
            <v>-</v>
          </cell>
          <cell r="BN983" t="str">
            <v>-</v>
          </cell>
          <cell r="BO983" t="str">
            <v>-</v>
          </cell>
          <cell r="BP983" t="str">
            <v>-</v>
          </cell>
          <cell r="BQ983" t="str">
            <v>-</v>
          </cell>
          <cell r="BR983">
            <v>29514</v>
          </cell>
          <cell r="BS983">
            <v>0</v>
          </cell>
          <cell r="BT983">
            <v>29514</v>
          </cell>
          <cell r="BU983">
            <v>0</v>
          </cell>
          <cell r="BW983" t="str">
            <v>Administracion, Imprevistos, Utilidad (AIU)</v>
          </cell>
          <cell r="BX983">
            <v>0</v>
          </cell>
          <cell r="BY983">
            <v>0</v>
          </cell>
          <cell r="BZ983">
            <v>0</v>
          </cell>
          <cell r="CA983">
            <v>0</v>
          </cell>
        </row>
        <row r="984">
          <cell r="D984" t="str">
            <v>Suministro e Instalación de tubo negro galvanizado 2"</v>
          </cell>
          <cell r="E984" t="str">
            <v>un</v>
          </cell>
          <cell r="F984" t="str">
            <v>MG501</v>
          </cell>
          <cell r="G984">
            <v>0.05</v>
          </cell>
          <cell r="H984" t="str">
            <v>-</v>
          </cell>
          <cell r="I984" t="str">
            <v>-</v>
          </cell>
          <cell r="J984" t="str">
            <v>-</v>
          </cell>
          <cell r="K984" t="str">
            <v>-</v>
          </cell>
          <cell r="L984" t="str">
            <v>-</v>
          </cell>
          <cell r="M984" t="str">
            <v>-</v>
          </cell>
          <cell r="N984" t="str">
            <v>-</v>
          </cell>
          <cell r="O984" t="str">
            <v>-</v>
          </cell>
          <cell r="P984" t="str">
            <v>C5311</v>
          </cell>
          <cell r="Q984">
            <v>1.05</v>
          </cell>
          <cell r="R984" t="str">
            <v>-</v>
          </cell>
          <cell r="S984" t="str">
            <v>-</v>
          </cell>
          <cell r="T984" t="str">
            <v>-</v>
          </cell>
          <cell r="U984" t="str">
            <v>-</v>
          </cell>
          <cell r="V984" t="str">
            <v>-</v>
          </cell>
          <cell r="W984" t="str">
            <v>-</v>
          </cell>
          <cell r="X984" t="str">
            <v>-</v>
          </cell>
          <cell r="Y984" t="str">
            <v>-</v>
          </cell>
          <cell r="Z984" t="str">
            <v>-</v>
          </cell>
          <cell r="AA984" t="str">
            <v>-</v>
          </cell>
          <cell r="AB984" t="str">
            <v>-</v>
          </cell>
          <cell r="AC984" t="str">
            <v>-</v>
          </cell>
          <cell r="AD984" t="str">
            <v>-</v>
          </cell>
          <cell r="AE984" t="str">
            <v>-</v>
          </cell>
          <cell r="AF984" t="str">
            <v>-</v>
          </cell>
          <cell r="AG984" t="str">
            <v>-</v>
          </cell>
          <cell r="AH984" t="str">
            <v>-</v>
          </cell>
          <cell r="AI984" t="str">
            <v>-</v>
          </cell>
          <cell r="AJ984">
            <v>0</v>
          </cell>
          <cell r="AK984" t="str">
            <v>-</v>
          </cell>
          <cell r="AL984" t="str">
            <v>-</v>
          </cell>
          <cell r="AM984" t="str">
            <v>-</v>
          </cell>
          <cell r="AN984" t="str">
            <v>-</v>
          </cell>
          <cell r="AO984" t="str">
            <v>-</v>
          </cell>
          <cell r="AP984" t="str">
            <v>-</v>
          </cell>
          <cell r="AQ984" t="str">
            <v>-</v>
          </cell>
          <cell r="AR984" t="str">
            <v>-</v>
          </cell>
          <cell r="AS984" t="str">
            <v>-</v>
          </cell>
          <cell r="AT984" t="str">
            <v>-</v>
          </cell>
          <cell r="AU984" t="str">
            <v>-</v>
          </cell>
          <cell r="AV984" t="str">
            <v>-</v>
          </cell>
          <cell r="AW984">
            <v>1</v>
          </cell>
          <cell r="AX984" t="str">
            <v>-</v>
          </cell>
          <cell r="AY984">
            <v>1</v>
          </cell>
          <cell r="AZ984">
            <v>1</v>
          </cell>
          <cell r="BA984">
            <v>1</v>
          </cell>
          <cell r="BB984" t="str">
            <v>MO20</v>
          </cell>
          <cell r="BC984">
            <v>13</v>
          </cell>
          <cell r="BD984">
            <v>1</v>
          </cell>
          <cell r="BE984" t="str">
            <v>MO10</v>
          </cell>
          <cell r="BF984">
            <v>13</v>
          </cell>
          <cell r="BG984" t="str">
            <v>-</v>
          </cell>
          <cell r="BH984" t="str">
            <v>-</v>
          </cell>
          <cell r="BI984" t="str">
            <v>-</v>
          </cell>
          <cell r="BJ984" t="str">
            <v>-</v>
          </cell>
          <cell r="BK984" t="str">
            <v>-</v>
          </cell>
          <cell r="BL984" t="str">
            <v>-</v>
          </cell>
          <cell r="BM984" t="str">
            <v>-</v>
          </cell>
          <cell r="BN984" t="str">
            <v>-</v>
          </cell>
          <cell r="BO984" t="str">
            <v>-</v>
          </cell>
          <cell r="BP984" t="str">
            <v>-</v>
          </cell>
          <cell r="BQ984" t="str">
            <v>-</v>
          </cell>
          <cell r="BR984">
            <v>36477</v>
          </cell>
          <cell r="BS984">
            <v>0</v>
          </cell>
          <cell r="BT984">
            <v>36477</v>
          </cell>
          <cell r="BU984">
            <v>0</v>
          </cell>
          <cell r="BW984" t="str">
            <v>Administracion, Imprevistos, Utilidad (AIU)</v>
          </cell>
          <cell r="BX984">
            <v>0</v>
          </cell>
          <cell r="BY984">
            <v>0</v>
          </cell>
          <cell r="BZ984">
            <v>0</v>
          </cell>
          <cell r="CA984">
            <v>0</v>
          </cell>
        </row>
        <row r="985">
          <cell r="D985" t="str">
            <v>SUMINISTRO E INSTALACION TUBO EN ACERO GALVANIZADO TIPO PESADO (INC argollas soporte malla)  L=7m, D=4", E= 3,5mm</v>
          </cell>
          <cell r="E985" t="str">
            <v>un</v>
          </cell>
          <cell r="F985" t="str">
            <v>MG501</v>
          </cell>
          <cell r="G985">
            <v>0.1</v>
          </cell>
          <cell r="H985" t="str">
            <v>-</v>
          </cell>
          <cell r="I985" t="str">
            <v>-</v>
          </cell>
          <cell r="J985" t="str">
            <v>-</v>
          </cell>
          <cell r="K985" t="str">
            <v>-</v>
          </cell>
          <cell r="L985" t="str">
            <v>-</v>
          </cell>
          <cell r="M985" t="str">
            <v>-</v>
          </cell>
          <cell r="N985" t="str">
            <v>-</v>
          </cell>
          <cell r="O985" t="str">
            <v>-</v>
          </cell>
          <cell r="P985" t="str">
            <v>C6162</v>
          </cell>
          <cell r="Q985">
            <v>1</v>
          </cell>
          <cell r="R985" t="str">
            <v>-</v>
          </cell>
          <cell r="S985" t="str">
            <v>-</v>
          </cell>
          <cell r="T985" t="str">
            <v>-</v>
          </cell>
          <cell r="U985" t="str">
            <v>-</v>
          </cell>
          <cell r="V985" t="str">
            <v>-</v>
          </cell>
          <cell r="W985" t="str">
            <v>-</v>
          </cell>
          <cell r="X985" t="str">
            <v>-</v>
          </cell>
          <cell r="Y985" t="str">
            <v>-</v>
          </cell>
          <cell r="Z985" t="str">
            <v>-</v>
          </cell>
          <cell r="AA985" t="str">
            <v>-</v>
          </cell>
          <cell r="AB985" t="str">
            <v>-</v>
          </cell>
          <cell r="AC985" t="str">
            <v>-</v>
          </cell>
          <cell r="AD985" t="str">
            <v>-</v>
          </cell>
          <cell r="AE985" t="str">
            <v>-</v>
          </cell>
          <cell r="AF985" t="str">
            <v>-</v>
          </cell>
          <cell r="AG985" t="str">
            <v>-</v>
          </cell>
          <cell r="AH985" t="str">
            <v>-</v>
          </cell>
          <cell r="AI985" t="str">
            <v>-</v>
          </cell>
          <cell r="AJ985">
            <v>0</v>
          </cell>
          <cell r="AK985" t="str">
            <v>-</v>
          </cell>
          <cell r="AL985" t="str">
            <v>-</v>
          </cell>
          <cell r="AM985" t="str">
            <v>-</v>
          </cell>
          <cell r="AN985" t="str">
            <v>-</v>
          </cell>
          <cell r="AO985" t="str">
            <v>-</v>
          </cell>
          <cell r="AP985" t="str">
            <v>-</v>
          </cell>
          <cell r="AQ985" t="str">
            <v>-</v>
          </cell>
          <cell r="AR985" t="str">
            <v>-</v>
          </cell>
          <cell r="AS985" t="str">
            <v>-</v>
          </cell>
          <cell r="AT985" t="str">
            <v>-</v>
          </cell>
          <cell r="AU985" t="str">
            <v>-</v>
          </cell>
          <cell r="AV985" t="str">
            <v>-</v>
          </cell>
          <cell r="AW985">
            <v>1</v>
          </cell>
          <cell r="AX985" t="str">
            <v>-</v>
          </cell>
          <cell r="AY985">
            <v>1</v>
          </cell>
          <cell r="AZ985">
            <v>1</v>
          </cell>
          <cell r="BA985">
            <v>1</v>
          </cell>
          <cell r="BB985" t="str">
            <v>MO20</v>
          </cell>
          <cell r="BC985">
            <v>2</v>
          </cell>
          <cell r="BD985">
            <v>3</v>
          </cell>
          <cell r="BE985" t="str">
            <v>MO10</v>
          </cell>
          <cell r="BF985">
            <v>2</v>
          </cell>
          <cell r="BG985" t="str">
            <v>-</v>
          </cell>
          <cell r="BH985" t="str">
            <v>-</v>
          </cell>
          <cell r="BI985" t="str">
            <v>-</v>
          </cell>
          <cell r="BJ985" t="str">
            <v>-</v>
          </cell>
          <cell r="BK985" t="str">
            <v>-</v>
          </cell>
          <cell r="BL985" t="str">
            <v>-</v>
          </cell>
          <cell r="BM985" t="str">
            <v>-</v>
          </cell>
          <cell r="BN985" t="str">
            <v>-</v>
          </cell>
          <cell r="BO985" t="str">
            <v>-</v>
          </cell>
          <cell r="BP985" t="str">
            <v>-</v>
          </cell>
          <cell r="BQ985" t="str">
            <v>-</v>
          </cell>
          <cell r="BR985">
            <v>1217469</v>
          </cell>
          <cell r="BS985">
            <v>0</v>
          </cell>
          <cell r="BT985">
            <v>1217469</v>
          </cell>
          <cell r="BU985">
            <v>0</v>
          </cell>
          <cell r="BW985" t="str">
            <v>Administracion, Imprevistos, Utilidad (AIU)</v>
          </cell>
          <cell r="BX985">
            <v>0</v>
          </cell>
          <cell r="BY985">
            <v>0</v>
          </cell>
          <cell r="BZ985">
            <v>0</v>
          </cell>
          <cell r="CA985">
            <v>0</v>
          </cell>
        </row>
        <row r="986">
          <cell r="D986" t="str">
            <v>SUMINISTRO E INSTALACION MALLA EN HILO DE NAILON RETORCIDO COLOR NEGRO ALQUITRAN CALIBRE 36 (INCLUYE TEMPLETES Y GUAYAS EN ACERO PARA TENSION Y SOPORTE).</v>
          </cell>
          <cell r="E986" t="str">
            <v>M2</v>
          </cell>
          <cell r="F986" t="str">
            <v>MG501</v>
          </cell>
          <cell r="G986">
            <v>0.1</v>
          </cell>
          <cell r="H986" t="str">
            <v>-</v>
          </cell>
          <cell r="I986" t="str">
            <v>-</v>
          </cell>
          <cell r="J986" t="str">
            <v>-</v>
          </cell>
          <cell r="K986" t="str">
            <v>-</v>
          </cell>
          <cell r="L986" t="str">
            <v>-</v>
          </cell>
          <cell r="M986" t="str">
            <v>-</v>
          </cell>
          <cell r="N986" t="str">
            <v>-</v>
          </cell>
          <cell r="O986" t="str">
            <v>-</v>
          </cell>
          <cell r="P986" t="str">
            <v>C6163</v>
          </cell>
          <cell r="Q986">
            <v>1</v>
          </cell>
          <cell r="R986" t="str">
            <v>-</v>
          </cell>
          <cell r="S986" t="str">
            <v>-</v>
          </cell>
          <cell r="T986" t="str">
            <v>-</v>
          </cell>
          <cell r="U986" t="str">
            <v>-</v>
          </cell>
          <cell r="V986" t="str">
            <v>-</v>
          </cell>
          <cell r="W986" t="str">
            <v>-</v>
          </cell>
          <cell r="X986" t="str">
            <v>-</v>
          </cell>
          <cell r="Y986" t="str">
            <v>-</v>
          </cell>
          <cell r="Z986" t="str">
            <v>-</v>
          </cell>
          <cell r="AA986" t="str">
            <v>-</v>
          </cell>
          <cell r="AB986" t="str">
            <v>-</v>
          </cell>
          <cell r="AC986" t="str">
            <v>-</v>
          </cell>
          <cell r="AD986" t="str">
            <v>-</v>
          </cell>
          <cell r="AE986" t="str">
            <v>-</v>
          </cell>
          <cell r="AF986" t="str">
            <v>-</v>
          </cell>
          <cell r="AG986" t="str">
            <v>-</v>
          </cell>
          <cell r="AH986" t="str">
            <v>-</v>
          </cell>
          <cell r="AI986" t="str">
            <v>-</v>
          </cell>
          <cell r="AJ986">
            <v>0</v>
          </cell>
          <cell r="AK986" t="str">
            <v>-</v>
          </cell>
          <cell r="AL986" t="str">
            <v>-</v>
          </cell>
          <cell r="AM986" t="str">
            <v>-</v>
          </cell>
          <cell r="AN986" t="str">
            <v>-</v>
          </cell>
          <cell r="AO986" t="str">
            <v>-</v>
          </cell>
          <cell r="AP986" t="str">
            <v>-</v>
          </cell>
          <cell r="AQ986" t="str">
            <v>-</v>
          </cell>
          <cell r="AR986" t="str">
            <v>-</v>
          </cell>
          <cell r="AS986" t="str">
            <v>-</v>
          </cell>
          <cell r="AT986" t="str">
            <v>-</v>
          </cell>
          <cell r="AU986" t="str">
            <v>-</v>
          </cell>
          <cell r="AV986" t="str">
            <v>-</v>
          </cell>
          <cell r="AW986">
            <v>1</v>
          </cell>
          <cell r="AX986" t="str">
            <v>-</v>
          </cell>
          <cell r="AY986">
            <v>1</v>
          </cell>
          <cell r="AZ986">
            <v>1</v>
          </cell>
          <cell r="BA986">
            <v>1</v>
          </cell>
          <cell r="BB986" t="str">
            <v>MO20</v>
          </cell>
          <cell r="BC986">
            <v>50</v>
          </cell>
          <cell r="BD986">
            <v>1</v>
          </cell>
          <cell r="BE986" t="str">
            <v>MO10</v>
          </cell>
          <cell r="BF986">
            <v>50</v>
          </cell>
          <cell r="BG986" t="str">
            <v>-</v>
          </cell>
          <cell r="BH986" t="str">
            <v>-</v>
          </cell>
          <cell r="BI986" t="str">
            <v>-</v>
          </cell>
          <cell r="BJ986" t="str">
            <v>-</v>
          </cell>
          <cell r="BK986" t="str">
            <v>-</v>
          </cell>
          <cell r="BL986" t="str">
            <v>-</v>
          </cell>
          <cell r="BM986" t="str">
            <v>-</v>
          </cell>
          <cell r="BN986" t="str">
            <v>-</v>
          </cell>
          <cell r="BO986" t="str">
            <v>-</v>
          </cell>
          <cell r="BP986" t="str">
            <v>-</v>
          </cell>
          <cell r="BQ986" t="str">
            <v>-</v>
          </cell>
          <cell r="BR986">
            <v>13471</v>
          </cell>
          <cell r="BS986">
            <v>0</v>
          </cell>
          <cell r="BT986">
            <v>13471</v>
          </cell>
          <cell r="BU986">
            <v>0</v>
          </cell>
          <cell r="BW986" t="str">
            <v>Administracion, Imprevistos, Utilidad (AIU)</v>
          </cell>
          <cell r="BX986">
            <v>0</v>
          </cell>
          <cell r="BY986">
            <v>0</v>
          </cell>
          <cell r="BZ986">
            <v>0</v>
          </cell>
          <cell r="CA986">
            <v>0</v>
          </cell>
        </row>
        <row r="987">
          <cell r="D987" t="str">
            <v>Suministro e Instalación de tubo negro galvanizado 3" DE 4 METROS</v>
          </cell>
          <cell r="E987" t="str">
            <v>un</v>
          </cell>
          <cell r="F987" t="str">
            <v>MG501</v>
          </cell>
          <cell r="G987">
            <v>0.05</v>
          </cell>
          <cell r="H987" t="str">
            <v>-</v>
          </cell>
          <cell r="I987" t="str">
            <v>-</v>
          </cell>
          <cell r="J987" t="str">
            <v>-</v>
          </cell>
          <cell r="K987" t="str">
            <v>-</v>
          </cell>
          <cell r="L987" t="str">
            <v>-</v>
          </cell>
          <cell r="M987" t="str">
            <v>-</v>
          </cell>
          <cell r="N987" t="str">
            <v>-</v>
          </cell>
          <cell r="O987" t="str">
            <v>-</v>
          </cell>
          <cell r="P987" t="str">
            <v>C5924</v>
          </cell>
          <cell r="Q987">
            <v>4</v>
          </cell>
          <cell r="R987" t="str">
            <v>-</v>
          </cell>
          <cell r="S987" t="str">
            <v>-</v>
          </cell>
          <cell r="T987" t="str">
            <v>-</v>
          </cell>
          <cell r="U987" t="str">
            <v>-</v>
          </cell>
          <cell r="V987" t="str">
            <v>-</v>
          </cell>
          <cell r="W987" t="str">
            <v>-</v>
          </cell>
          <cell r="X987" t="str">
            <v>-</v>
          </cell>
          <cell r="Y987" t="str">
            <v>-</v>
          </cell>
          <cell r="Z987" t="str">
            <v>-</v>
          </cell>
          <cell r="AA987" t="str">
            <v>-</v>
          </cell>
          <cell r="AB987" t="str">
            <v>-</v>
          </cell>
          <cell r="AC987" t="str">
            <v>-</v>
          </cell>
          <cell r="AD987" t="str">
            <v>-</v>
          </cell>
          <cell r="AE987" t="str">
            <v>-</v>
          </cell>
          <cell r="AF987" t="str">
            <v>-</v>
          </cell>
          <cell r="AG987" t="str">
            <v>-</v>
          </cell>
          <cell r="AH987" t="str">
            <v>-</v>
          </cell>
          <cell r="AI987" t="str">
            <v>-</v>
          </cell>
          <cell r="AJ987">
            <v>0</v>
          </cell>
          <cell r="AK987" t="str">
            <v>-</v>
          </cell>
          <cell r="AL987" t="str">
            <v>-</v>
          </cell>
          <cell r="AM987" t="str">
            <v>-</v>
          </cell>
          <cell r="AN987" t="str">
            <v>-</v>
          </cell>
          <cell r="AO987" t="str">
            <v>-</v>
          </cell>
          <cell r="AP987" t="str">
            <v>-</v>
          </cell>
          <cell r="AQ987" t="str">
            <v>-</v>
          </cell>
          <cell r="AR987" t="str">
            <v>-</v>
          </cell>
          <cell r="AS987" t="str">
            <v>-</v>
          </cell>
          <cell r="AT987" t="str">
            <v>-</v>
          </cell>
          <cell r="AU987" t="str">
            <v>-</v>
          </cell>
          <cell r="AV987" t="str">
            <v>-</v>
          </cell>
          <cell r="AW987">
            <v>1</v>
          </cell>
          <cell r="AX987" t="str">
            <v>-</v>
          </cell>
          <cell r="AY987">
            <v>1</v>
          </cell>
          <cell r="AZ987">
            <v>1</v>
          </cell>
          <cell r="BA987">
            <v>1</v>
          </cell>
          <cell r="BB987" t="str">
            <v>MO20</v>
          </cell>
          <cell r="BC987">
            <v>3</v>
          </cell>
          <cell r="BD987">
            <v>1</v>
          </cell>
          <cell r="BE987" t="str">
            <v>MO10</v>
          </cell>
          <cell r="BF987">
            <v>3</v>
          </cell>
          <cell r="BG987" t="str">
            <v>-</v>
          </cell>
          <cell r="BH987" t="str">
            <v>-</v>
          </cell>
          <cell r="BI987" t="str">
            <v>-</v>
          </cell>
          <cell r="BJ987" t="str">
            <v>-</v>
          </cell>
          <cell r="BK987" t="str">
            <v>-</v>
          </cell>
          <cell r="BL987" t="str">
            <v>-</v>
          </cell>
          <cell r="BM987" t="str">
            <v>-</v>
          </cell>
          <cell r="BN987" t="str">
            <v>-</v>
          </cell>
          <cell r="BO987" t="str">
            <v>-</v>
          </cell>
          <cell r="BP987" t="str">
            <v>-</v>
          </cell>
          <cell r="BQ987" t="str">
            <v>-</v>
          </cell>
          <cell r="BR987">
            <v>251643</v>
          </cell>
          <cell r="BS987">
            <v>0</v>
          </cell>
          <cell r="BT987">
            <v>251643</v>
          </cell>
          <cell r="BU987">
            <v>0</v>
          </cell>
          <cell r="BW987" t="str">
            <v>Administracion, Imprevistos, Utilidad (AIU)</v>
          </cell>
          <cell r="BX987">
            <v>0</v>
          </cell>
          <cell r="BY987">
            <v>0</v>
          </cell>
          <cell r="BZ987">
            <v>0</v>
          </cell>
          <cell r="CA987">
            <v>0</v>
          </cell>
        </row>
        <row r="988">
          <cell r="D988" t="str">
            <v>Suministro e instalaciòn de Tubos de Luz Negra T5 (incluye cableado de circuitos</v>
          </cell>
          <cell r="E988" t="str">
            <v>UND</v>
          </cell>
          <cell r="F988" t="str">
            <v>MG501</v>
          </cell>
          <cell r="G988">
            <v>0.05</v>
          </cell>
          <cell r="H988" t="str">
            <v>-</v>
          </cell>
          <cell r="I988" t="str">
            <v>-</v>
          </cell>
          <cell r="J988" t="str">
            <v>-</v>
          </cell>
          <cell r="K988" t="str">
            <v>-</v>
          </cell>
          <cell r="L988" t="str">
            <v>-</v>
          </cell>
          <cell r="M988" t="str">
            <v>-</v>
          </cell>
          <cell r="N988" t="str">
            <v>-</v>
          </cell>
          <cell r="O988" t="str">
            <v>-</v>
          </cell>
          <cell r="P988" t="str">
            <v>IGE1367</v>
          </cell>
          <cell r="Q988">
            <v>3.38</v>
          </cell>
          <cell r="R988" t="str">
            <v>IGE1010</v>
          </cell>
          <cell r="S988">
            <v>2.61</v>
          </cell>
          <cell r="T988" t="str">
            <v>IGE1049</v>
          </cell>
          <cell r="U988">
            <v>1.35</v>
          </cell>
          <cell r="V988" t="str">
            <v>IGE1017</v>
          </cell>
          <cell r="W988">
            <v>2.79</v>
          </cell>
          <cell r="X988" t="str">
            <v>IGE1016</v>
          </cell>
          <cell r="Y988">
            <v>5.61</v>
          </cell>
          <cell r="Z988" t="str">
            <v>IGE1233</v>
          </cell>
          <cell r="AA988">
            <v>1</v>
          </cell>
          <cell r="AB988" t="str">
            <v>IGE1139</v>
          </cell>
          <cell r="AC988">
            <v>1</v>
          </cell>
          <cell r="AD988" t="str">
            <v>IGE1281</v>
          </cell>
          <cell r="AE988">
            <v>0.01</v>
          </cell>
          <cell r="AF988" t="str">
            <v>IGE1161</v>
          </cell>
          <cell r="AG988">
            <v>0.01</v>
          </cell>
          <cell r="AH988" t="str">
            <v>C5457</v>
          </cell>
          <cell r="AI988">
            <v>1</v>
          </cell>
          <cell r="AJ988">
            <v>0</v>
          </cell>
          <cell r="AK988" t="str">
            <v>-</v>
          </cell>
          <cell r="AL988" t="str">
            <v>-</v>
          </cell>
          <cell r="AM988" t="str">
            <v>-</v>
          </cell>
          <cell r="AN988" t="str">
            <v>-</v>
          </cell>
          <cell r="AO988" t="str">
            <v>-</v>
          </cell>
          <cell r="AP988" t="str">
            <v>-</v>
          </cell>
          <cell r="AQ988" t="str">
            <v>-</v>
          </cell>
          <cell r="AR988" t="str">
            <v>-</v>
          </cell>
          <cell r="AS988" t="str">
            <v>-</v>
          </cell>
          <cell r="AT988" t="str">
            <v>-</v>
          </cell>
          <cell r="AU988" t="str">
            <v>-</v>
          </cell>
          <cell r="AV988" t="str">
            <v>-</v>
          </cell>
          <cell r="AW988">
            <v>1</v>
          </cell>
          <cell r="AX988" t="str">
            <v>-</v>
          </cell>
          <cell r="AY988">
            <v>1</v>
          </cell>
          <cell r="AZ988">
            <v>1</v>
          </cell>
          <cell r="BA988">
            <v>1</v>
          </cell>
          <cell r="BB988" t="str">
            <v>MO14</v>
          </cell>
          <cell r="BC988">
            <v>3</v>
          </cell>
          <cell r="BD988" t="str">
            <v>-</v>
          </cell>
          <cell r="BE988" t="str">
            <v>-</v>
          </cell>
          <cell r="BF988" t="str">
            <v>-</v>
          </cell>
          <cell r="BG988" t="str">
            <v>-</v>
          </cell>
          <cell r="BH988" t="str">
            <v>-</v>
          </cell>
          <cell r="BI988" t="str">
            <v>-</v>
          </cell>
          <cell r="BJ988" t="str">
            <v>-</v>
          </cell>
          <cell r="BK988" t="str">
            <v>-</v>
          </cell>
          <cell r="BL988" t="str">
            <v>-</v>
          </cell>
          <cell r="BM988" t="str">
            <v>-</v>
          </cell>
          <cell r="BN988" t="str">
            <v>-</v>
          </cell>
          <cell r="BO988" t="str">
            <v>-</v>
          </cell>
          <cell r="BP988" t="str">
            <v>MO25</v>
          </cell>
          <cell r="BQ988">
            <v>0.45</v>
          </cell>
          <cell r="BR988">
            <v>174188</v>
          </cell>
          <cell r="BS988">
            <v>0</v>
          </cell>
          <cell r="BT988">
            <v>174188</v>
          </cell>
          <cell r="BU988">
            <v>0</v>
          </cell>
          <cell r="BW988" t="str">
            <v>Administracion, Imprevistos, Utilidad (AIU)</v>
          </cell>
          <cell r="BX988">
            <v>0</v>
          </cell>
          <cell r="BY988">
            <v>0</v>
          </cell>
          <cell r="BZ988">
            <v>0</v>
          </cell>
          <cell r="CA988">
            <v>0</v>
          </cell>
        </row>
        <row r="989">
          <cell r="D989" t="str">
            <v>Suministro e instalacion de Turbidimetro</v>
          </cell>
          <cell r="E989" t="str">
            <v>UN</v>
          </cell>
          <cell r="F989" t="str">
            <v>MG501</v>
          </cell>
          <cell r="G989">
            <v>0.05</v>
          </cell>
          <cell r="H989" t="str">
            <v>-</v>
          </cell>
          <cell r="I989" t="str">
            <v>-</v>
          </cell>
          <cell r="J989" t="str">
            <v>-</v>
          </cell>
          <cell r="K989" t="str">
            <v>-</v>
          </cell>
          <cell r="L989" t="str">
            <v>-</v>
          </cell>
          <cell r="M989" t="str">
            <v>-</v>
          </cell>
          <cell r="N989" t="str">
            <v>-</v>
          </cell>
          <cell r="O989" t="str">
            <v>-</v>
          </cell>
          <cell r="P989" t="str">
            <v>C5275</v>
          </cell>
          <cell r="Q989">
            <v>1</v>
          </cell>
          <cell r="R989" t="str">
            <v>-</v>
          </cell>
          <cell r="S989" t="str">
            <v>-</v>
          </cell>
          <cell r="T989" t="str">
            <v>-</v>
          </cell>
          <cell r="U989" t="str">
            <v>-</v>
          </cell>
          <cell r="V989" t="str">
            <v>-</v>
          </cell>
          <cell r="W989" t="str">
            <v>-</v>
          </cell>
          <cell r="X989" t="str">
            <v>-</v>
          </cell>
          <cell r="Y989" t="str">
            <v>-</v>
          </cell>
          <cell r="Z989" t="str">
            <v>-</v>
          </cell>
          <cell r="AA989" t="str">
            <v>-</v>
          </cell>
          <cell r="AB989" t="str">
            <v>-</v>
          </cell>
          <cell r="AC989" t="str">
            <v>-</v>
          </cell>
          <cell r="AD989" t="str">
            <v>-</v>
          </cell>
          <cell r="AE989" t="str">
            <v>-</v>
          </cell>
          <cell r="AF989" t="str">
            <v>-</v>
          </cell>
          <cell r="AG989" t="str">
            <v>-</v>
          </cell>
          <cell r="AH989" t="str">
            <v>-</v>
          </cell>
          <cell r="AI989" t="str">
            <v>-</v>
          </cell>
          <cell r="AJ989">
            <v>0</v>
          </cell>
          <cell r="AK989" t="str">
            <v>-</v>
          </cell>
          <cell r="AL989" t="str">
            <v>-</v>
          </cell>
          <cell r="AM989" t="str">
            <v>-</v>
          </cell>
          <cell r="AN989" t="str">
            <v>-</v>
          </cell>
          <cell r="AO989" t="str">
            <v>-</v>
          </cell>
          <cell r="AP989" t="str">
            <v>-</v>
          </cell>
          <cell r="AQ989" t="str">
            <v>-</v>
          </cell>
          <cell r="AR989" t="str">
            <v>-</v>
          </cell>
          <cell r="AS989" t="str">
            <v>-</v>
          </cell>
          <cell r="AT989" t="str">
            <v>-</v>
          </cell>
          <cell r="AU989" t="str">
            <v>-</v>
          </cell>
          <cell r="AV989" t="str">
            <v>-</v>
          </cell>
          <cell r="AW989">
            <v>1</v>
          </cell>
          <cell r="AX989" t="str">
            <v>-</v>
          </cell>
          <cell r="AY989">
            <v>1</v>
          </cell>
          <cell r="AZ989">
            <v>1</v>
          </cell>
          <cell r="BA989">
            <v>1</v>
          </cell>
          <cell r="BB989" t="str">
            <v>MO31</v>
          </cell>
          <cell r="BC989">
            <v>3</v>
          </cell>
          <cell r="BD989" t="str">
            <v>-</v>
          </cell>
          <cell r="BE989" t="str">
            <v>-</v>
          </cell>
          <cell r="BF989" t="str">
            <v>-</v>
          </cell>
          <cell r="BG989" t="str">
            <v>-</v>
          </cell>
          <cell r="BH989" t="str">
            <v>-</v>
          </cell>
          <cell r="BI989" t="str">
            <v>-</v>
          </cell>
          <cell r="BJ989" t="str">
            <v>-</v>
          </cell>
          <cell r="BK989" t="str">
            <v>-</v>
          </cell>
          <cell r="BL989" t="str">
            <v>-</v>
          </cell>
          <cell r="BM989" t="str">
            <v>-</v>
          </cell>
          <cell r="BN989" t="str">
            <v>-</v>
          </cell>
          <cell r="BO989" t="str">
            <v>-</v>
          </cell>
          <cell r="BP989" t="str">
            <v>-</v>
          </cell>
          <cell r="BQ989" t="str">
            <v>-</v>
          </cell>
          <cell r="BR989">
            <v>2741440</v>
          </cell>
          <cell r="BS989">
            <v>0</v>
          </cell>
          <cell r="BT989">
            <v>2741440</v>
          </cell>
          <cell r="BU989">
            <v>0</v>
          </cell>
          <cell r="BW989" t="str">
            <v>Administracion, Imprevistos, Utilidad (AIU)</v>
          </cell>
          <cell r="BX989">
            <v>0</v>
          </cell>
          <cell r="BY989">
            <v>0</v>
          </cell>
          <cell r="BZ989">
            <v>0</v>
          </cell>
          <cell r="CA989">
            <v>0</v>
          </cell>
        </row>
        <row r="990">
          <cell r="D990" t="str">
            <v>Suministro e Instalación de Unión Tipo Dresser en hierro ductil Ø3''. AWWA C-219</v>
          </cell>
          <cell r="E990" t="str">
            <v>unidad</v>
          </cell>
          <cell r="F990" t="str">
            <v>MG501</v>
          </cell>
          <cell r="G990">
            <v>0.05</v>
          </cell>
          <cell r="H990" t="str">
            <v>-</v>
          </cell>
          <cell r="I990" t="str">
            <v>-</v>
          </cell>
          <cell r="J990" t="str">
            <v>-</v>
          </cell>
          <cell r="K990" t="str">
            <v>-</v>
          </cell>
          <cell r="L990" t="str">
            <v>-</v>
          </cell>
          <cell r="M990" t="str">
            <v>-</v>
          </cell>
          <cell r="N990" t="str">
            <v>-</v>
          </cell>
          <cell r="O990" t="str">
            <v>-</v>
          </cell>
          <cell r="P990" t="str">
            <v>C5078</v>
          </cell>
          <cell r="Q990">
            <v>1</v>
          </cell>
          <cell r="R990" t="str">
            <v>-</v>
          </cell>
          <cell r="S990" t="str">
            <v>-</v>
          </cell>
          <cell r="T990" t="str">
            <v>-</v>
          </cell>
          <cell r="U990" t="str">
            <v>-</v>
          </cell>
          <cell r="V990" t="str">
            <v>-</v>
          </cell>
          <cell r="W990" t="str">
            <v>-</v>
          </cell>
          <cell r="X990" t="str">
            <v>-</v>
          </cell>
          <cell r="Y990" t="str">
            <v>-</v>
          </cell>
          <cell r="Z990" t="str">
            <v>-</v>
          </cell>
          <cell r="AA990" t="str">
            <v>-</v>
          </cell>
          <cell r="AB990" t="str">
            <v>-</v>
          </cell>
          <cell r="AC990" t="str">
            <v>-</v>
          </cell>
          <cell r="AD990" t="str">
            <v>-</v>
          </cell>
          <cell r="AE990" t="str">
            <v>-</v>
          </cell>
          <cell r="AF990" t="str">
            <v>-</v>
          </cell>
          <cell r="AG990" t="str">
            <v>-</v>
          </cell>
          <cell r="AH990" t="str">
            <v>-</v>
          </cell>
          <cell r="AI990" t="str">
            <v>-</v>
          </cell>
          <cell r="AJ990">
            <v>0</v>
          </cell>
          <cell r="AK990" t="str">
            <v>-</v>
          </cell>
          <cell r="AL990" t="str">
            <v>-</v>
          </cell>
          <cell r="AM990" t="str">
            <v>-</v>
          </cell>
          <cell r="AN990" t="str">
            <v>-</v>
          </cell>
          <cell r="AO990" t="str">
            <v>-</v>
          </cell>
          <cell r="AP990" t="str">
            <v>-</v>
          </cell>
          <cell r="AQ990" t="str">
            <v>-</v>
          </cell>
          <cell r="AR990" t="str">
            <v>-</v>
          </cell>
          <cell r="AS990" t="str">
            <v>-</v>
          </cell>
          <cell r="AT990" t="str">
            <v>-</v>
          </cell>
          <cell r="AU990" t="str">
            <v>-</v>
          </cell>
          <cell r="AV990" t="str">
            <v>-</v>
          </cell>
          <cell r="AW990">
            <v>1</v>
          </cell>
          <cell r="AX990" t="str">
            <v>-</v>
          </cell>
          <cell r="AY990">
            <v>1</v>
          </cell>
          <cell r="AZ990">
            <v>1</v>
          </cell>
          <cell r="BA990">
            <v>1</v>
          </cell>
          <cell r="BB990" t="str">
            <v>MO20</v>
          </cell>
          <cell r="BC990">
            <v>10</v>
          </cell>
          <cell r="BD990">
            <v>1</v>
          </cell>
          <cell r="BE990" t="str">
            <v>MO10</v>
          </cell>
          <cell r="BF990">
            <v>10</v>
          </cell>
          <cell r="BG990" t="str">
            <v>-</v>
          </cell>
          <cell r="BH990" t="str">
            <v>-</v>
          </cell>
          <cell r="BI990" t="str">
            <v>-</v>
          </cell>
          <cell r="BJ990" t="str">
            <v>-</v>
          </cell>
          <cell r="BK990" t="str">
            <v>-</v>
          </cell>
          <cell r="BL990" t="str">
            <v>-</v>
          </cell>
          <cell r="BM990" t="str">
            <v>-</v>
          </cell>
          <cell r="BN990" t="str">
            <v>-</v>
          </cell>
          <cell r="BO990" t="str">
            <v>-</v>
          </cell>
          <cell r="BP990" t="str">
            <v>-</v>
          </cell>
          <cell r="BQ990" t="str">
            <v>-</v>
          </cell>
          <cell r="BR990">
            <v>164330</v>
          </cell>
          <cell r="BS990">
            <v>0</v>
          </cell>
          <cell r="BT990">
            <v>0</v>
          </cell>
          <cell r="BU990">
            <v>0</v>
          </cell>
          <cell r="BW990" t="str">
            <v>Administracion, Imprevistos, Utilidad (AIU)</v>
          </cell>
          <cell r="BX990">
            <v>0</v>
          </cell>
          <cell r="BY990">
            <v>0</v>
          </cell>
          <cell r="BZ990">
            <v>0</v>
          </cell>
          <cell r="CA990">
            <v>0</v>
          </cell>
        </row>
        <row r="991">
          <cell r="D991" t="str">
            <v>Suministro e Instalación de Unión Tipo Dresser en hierro ductil Ø4''. AWWA C-219</v>
          </cell>
          <cell r="E991" t="str">
            <v>unidad</v>
          </cell>
          <cell r="F991" t="str">
            <v>MG501</v>
          </cell>
          <cell r="G991">
            <v>0.05</v>
          </cell>
          <cell r="H991" t="str">
            <v>-</v>
          </cell>
          <cell r="I991" t="str">
            <v>-</v>
          </cell>
          <cell r="J991" t="str">
            <v>-</v>
          </cell>
          <cell r="K991" t="str">
            <v>-</v>
          </cell>
          <cell r="L991" t="str">
            <v>-</v>
          </cell>
          <cell r="M991" t="str">
            <v>-</v>
          </cell>
          <cell r="N991" t="str">
            <v>-</v>
          </cell>
          <cell r="O991" t="str">
            <v>-</v>
          </cell>
          <cell r="P991" t="str">
            <v>C5066</v>
          </cell>
          <cell r="Q991">
            <v>1</v>
          </cell>
          <cell r="R991" t="str">
            <v>-</v>
          </cell>
          <cell r="S991" t="str">
            <v>-</v>
          </cell>
          <cell r="T991" t="str">
            <v>-</v>
          </cell>
          <cell r="U991" t="str">
            <v>-</v>
          </cell>
          <cell r="V991" t="str">
            <v>-</v>
          </cell>
          <cell r="W991" t="str">
            <v>-</v>
          </cell>
          <cell r="X991" t="str">
            <v>-</v>
          </cell>
          <cell r="Y991" t="str">
            <v>-</v>
          </cell>
          <cell r="Z991" t="str">
            <v>-</v>
          </cell>
          <cell r="AA991" t="str">
            <v>-</v>
          </cell>
          <cell r="AB991" t="str">
            <v>-</v>
          </cell>
          <cell r="AC991" t="str">
            <v>-</v>
          </cell>
          <cell r="AD991" t="str">
            <v>-</v>
          </cell>
          <cell r="AE991" t="str">
            <v>-</v>
          </cell>
          <cell r="AF991" t="str">
            <v>-</v>
          </cell>
          <cell r="AG991" t="str">
            <v>-</v>
          </cell>
          <cell r="AH991" t="str">
            <v>-</v>
          </cell>
          <cell r="AI991" t="str">
            <v>-</v>
          </cell>
          <cell r="AJ991">
            <v>0</v>
          </cell>
          <cell r="AK991" t="str">
            <v>-</v>
          </cell>
          <cell r="AL991" t="str">
            <v>-</v>
          </cell>
          <cell r="AM991" t="str">
            <v>-</v>
          </cell>
          <cell r="AN991" t="str">
            <v>-</v>
          </cell>
          <cell r="AO991" t="str">
            <v>-</v>
          </cell>
          <cell r="AP991" t="str">
            <v>-</v>
          </cell>
          <cell r="AQ991" t="str">
            <v>-</v>
          </cell>
          <cell r="AR991" t="str">
            <v>-</v>
          </cell>
          <cell r="AS991" t="str">
            <v>-</v>
          </cell>
          <cell r="AT991" t="str">
            <v>-</v>
          </cell>
          <cell r="AU991" t="str">
            <v>-</v>
          </cell>
          <cell r="AV991" t="str">
            <v>-</v>
          </cell>
          <cell r="AW991">
            <v>1</v>
          </cell>
          <cell r="AX991" t="str">
            <v>-</v>
          </cell>
          <cell r="AY991">
            <v>1</v>
          </cell>
          <cell r="AZ991">
            <v>1</v>
          </cell>
          <cell r="BA991">
            <v>1</v>
          </cell>
          <cell r="BB991" t="str">
            <v>MO20</v>
          </cell>
          <cell r="BC991">
            <v>10</v>
          </cell>
          <cell r="BD991">
            <v>1</v>
          </cell>
          <cell r="BE991" t="str">
            <v>MO10</v>
          </cell>
          <cell r="BF991">
            <v>10</v>
          </cell>
          <cell r="BG991" t="str">
            <v>-</v>
          </cell>
          <cell r="BH991" t="str">
            <v>-</v>
          </cell>
          <cell r="BI991" t="str">
            <v>-</v>
          </cell>
          <cell r="BJ991" t="str">
            <v>-</v>
          </cell>
          <cell r="BK991" t="str">
            <v>-</v>
          </cell>
          <cell r="BL991" t="str">
            <v>-</v>
          </cell>
          <cell r="BM991" t="str">
            <v>-</v>
          </cell>
          <cell r="BN991" t="str">
            <v>-</v>
          </cell>
          <cell r="BO991" t="str">
            <v>-</v>
          </cell>
          <cell r="BP991" t="str">
            <v>-</v>
          </cell>
          <cell r="BQ991" t="str">
            <v>-</v>
          </cell>
          <cell r="BR991">
            <v>81610</v>
          </cell>
          <cell r="BS991">
            <v>0</v>
          </cell>
          <cell r="BT991">
            <v>81610</v>
          </cell>
          <cell r="BU991">
            <v>0</v>
          </cell>
          <cell r="BW991" t="str">
            <v>Administracion, Imprevistos, Utilidad (AIU)</v>
          </cell>
          <cell r="BX991">
            <v>0</v>
          </cell>
          <cell r="BY991">
            <v>0</v>
          </cell>
          <cell r="BZ991">
            <v>0</v>
          </cell>
          <cell r="CA991">
            <v>0</v>
          </cell>
        </row>
        <row r="992">
          <cell r="D992" t="str">
            <v>Suministro e Instalación de Unión Tipo Dresser en hierro ductil Ø6''. AWWA C-219</v>
          </cell>
          <cell r="E992" t="str">
            <v>unidad</v>
          </cell>
          <cell r="F992" t="str">
            <v>MG501</v>
          </cell>
          <cell r="G992">
            <v>0.05</v>
          </cell>
          <cell r="H992" t="str">
            <v>-</v>
          </cell>
          <cell r="I992" t="str">
            <v>-</v>
          </cell>
          <cell r="J992" t="str">
            <v>-</v>
          </cell>
          <cell r="K992" t="str">
            <v>-</v>
          </cell>
          <cell r="L992" t="str">
            <v>-</v>
          </cell>
          <cell r="M992" t="str">
            <v>-</v>
          </cell>
          <cell r="N992" t="str">
            <v>-</v>
          </cell>
          <cell r="O992" t="str">
            <v>-</v>
          </cell>
          <cell r="P992" t="str">
            <v>C5057</v>
          </cell>
          <cell r="Q992">
            <v>1</v>
          </cell>
          <cell r="R992" t="str">
            <v>-</v>
          </cell>
          <cell r="S992" t="str">
            <v>-</v>
          </cell>
          <cell r="T992" t="str">
            <v>-</v>
          </cell>
          <cell r="U992" t="str">
            <v>-</v>
          </cell>
          <cell r="V992" t="str">
            <v>-</v>
          </cell>
          <cell r="W992" t="str">
            <v>-</v>
          </cell>
          <cell r="X992" t="str">
            <v>-</v>
          </cell>
          <cell r="Y992" t="str">
            <v>-</v>
          </cell>
          <cell r="Z992" t="str">
            <v>-</v>
          </cell>
          <cell r="AA992" t="str">
            <v>-</v>
          </cell>
          <cell r="AB992" t="str">
            <v>-</v>
          </cell>
          <cell r="AC992" t="str">
            <v>-</v>
          </cell>
          <cell r="AD992" t="str">
            <v>-</v>
          </cell>
          <cell r="AE992" t="str">
            <v>-</v>
          </cell>
          <cell r="AF992" t="str">
            <v>-</v>
          </cell>
          <cell r="AG992" t="str">
            <v>-</v>
          </cell>
          <cell r="AH992" t="str">
            <v>-</v>
          </cell>
          <cell r="AI992" t="str">
            <v>-</v>
          </cell>
          <cell r="AJ992">
            <v>0</v>
          </cell>
          <cell r="AK992" t="str">
            <v>-</v>
          </cell>
          <cell r="AL992" t="str">
            <v>-</v>
          </cell>
          <cell r="AM992" t="str">
            <v>-</v>
          </cell>
          <cell r="AN992" t="str">
            <v>-</v>
          </cell>
          <cell r="AO992" t="str">
            <v>-</v>
          </cell>
          <cell r="AP992" t="str">
            <v>-</v>
          </cell>
          <cell r="AQ992" t="str">
            <v>-</v>
          </cell>
          <cell r="AR992" t="str">
            <v>-</v>
          </cell>
          <cell r="AS992" t="str">
            <v>-</v>
          </cell>
          <cell r="AT992" t="str">
            <v>-</v>
          </cell>
          <cell r="AU992" t="str">
            <v>-</v>
          </cell>
          <cell r="AV992" t="str">
            <v>-</v>
          </cell>
          <cell r="AW992">
            <v>1</v>
          </cell>
          <cell r="AX992" t="str">
            <v>-</v>
          </cell>
          <cell r="AY992">
            <v>1</v>
          </cell>
          <cell r="AZ992">
            <v>1</v>
          </cell>
          <cell r="BA992">
            <v>1</v>
          </cell>
          <cell r="BB992" t="str">
            <v>MO20</v>
          </cell>
          <cell r="BC992">
            <v>8</v>
          </cell>
          <cell r="BD992">
            <v>1</v>
          </cell>
          <cell r="BE992" t="str">
            <v>MO10</v>
          </cell>
          <cell r="BF992">
            <v>8</v>
          </cell>
          <cell r="BG992" t="str">
            <v>-</v>
          </cell>
          <cell r="BH992" t="str">
            <v>-</v>
          </cell>
          <cell r="BI992" t="str">
            <v>-</v>
          </cell>
          <cell r="BJ992" t="str">
            <v>-</v>
          </cell>
          <cell r="BK992" t="str">
            <v>-</v>
          </cell>
          <cell r="BL992" t="str">
            <v>-</v>
          </cell>
          <cell r="BM992" t="str">
            <v>-</v>
          </cell>
          <cell r="BN992" t="str">
            <v>-</v>
          </cell>
          <cell r="BO992" t="str">
            <v>-</v>
          </cell>
          <cell r="BP992" t="str">
            <v>-</v>
          </cell>
          <cell r="BQ992" t="str">
            <v>-</v>
          </cell>
          <cell r="BR992">
            <v>207913</v>
          </cell>
          <cell r="BS992">
            <v>0</v>
          </cell>
          <cell r="BT992">
            <v>207913</v>
          </cell>
          <cell r="BU992">
            <v>0</v>
          </cell>
          <cell r="BW992" t="str">
            <v>Administracion, Imprevistos, Utilidad (AIU)</v>
          </cell>
          <cell r="BX992">
            <v>0</v>
          </cell>
          <cell r="BY992">
            <v>0</v>
          </cell>
          <cell r="BZ992">
            <v>0</v>
          </cell>
          <cell r="CA992">
            <v>0</v>
          </cell>
        </row>
        <row r="993">
          <cell r="D993" t="str">
            <v>Suministro e Instalacion de Union Tipo Dresser para PVC Ø2''</v>
          </cell>
          <cell r="E993" t="str">
            <v>unidad</v>
          </cell>
          <cell r="F993" t="str">
            <v>MG501</v>
          </cell>
          <cell r="G993">
            <v>0.05</v>
          </cell>
          <cell r="H993" t="str">
            <v>-</v>
          </cell>
          <cell r="I993" t="str">
            <v>-</v>
          </cell>
          <cell r="J993" t="str">
            <v>-</v>
          </cell>
          <cell r="K993" t="str">
            <v>-</v>
          </cell>
          <cell r="L993" t="str">
            <v>-</v>
          </cell>
          <cell r="M993" t="str">
            <v>-</v>
          </cell>
          <cell r="N993" t="str">
            <v>-</v>
          </cell>
          <cell r="O993" t="str">
            <v>-</v>
          </cell>
          <cell r="P993" t="str">
            <v>C5075</v>
          </cell>
          <cell r="Q993">
            <v>1</v>
          </cell>
          <cell r="R993" t="str">
            <v>-</v>
          </cell>
          <cell r="S993" t="str">
            <v>-</v>
          </cell>
          <cell r="T993" t="str">
            <v>-</v>
          </cell>
          <cell r="U993" t="str">
            <v>-</v>
          </cell>
          <cell r="V993" t="str">
            <v>-</v>
          </cell>
          <cell r="W993" t="str">
            <v>-</v>
          </cell>
          <cell r="X993" t="str">
            <v>-</v>
          </cell>
          <cell r="Y993" t="str">
            <v>-</v>
          </cell>
          <cell r="Z993" t="str">
            <v>-</v>
          </cell>
          <cell r="AA993" t="str">
            <v>-</v>
          </cell>
          <cell r="AB993" t="str">
            <v>-</v>
          </cell>
          <cell r="AC993" t="str">
            <v>-</v>
          </cell>
          <cell r="AD993" t="str">
            <v>-</v>
          </cell>
          <cell r="AE993" t="str">
            <v>-</v>
          </cell>
          <cell r="AF993" t="str">
            <v>-</v>
          </cell>
          <cell r="AG993" t="str">
            <v>-</v>
          </cell>
          <cell r="AH993" t="str">
            <v>-</v>
          </cell>
          <cell r="AI993" t="str">
            <v>-</v>
          </cell>
          <cell r="AJ993">
            <v>0</v>
          </cell>
          <cell r="AK993" t="str">
            <v>-</v>
          </cell>
          <cell r="AL993" t="str">
            <v>-</v>
          </cell>
          <cell r="AM993" t="str">
            <v>-</v>
          </cell>
          <cell r="AN993" t="str">
            <v>-</v>
          </cell>
          <cell r="AO993" t="str">
            <v>-</v>
          </cell>
          <cell r="AP993" t="str">
            <v>-</v>
          </cell>
          <cell r="AQ993" t="str">
            <v>-</v>
          </cell>
          <cell r="AR993" t="str">
            <v>-</v>
          </cell>
          <cell r="AS993" t="str">
            <v>-</v>
          </cell>
          <cell r="AT993" t="str">
            <v>-</v>
          </cell>
          <cell r="AU993" t="str">
            <v>-</v>
          </cell>
          <cell r="AV993" t="str">
            <v>-</v>
          </cell>
          <cell r="AW993">
            <v>1</v>
          </cell>
          <cell r="AX993" t="str">
            <v>-</v>
          </cell>
          <cell r="AY993">
            <v>1</v>
          </cell>
          <cell r="AZ993">
            <v>1</v>
          </cell>
          <cell r="BA993">
            <v>1</v>
          </cell>
          <cell r="BB993" t="str">
            <v>MO20</v>
          </cell>
          <cell r="BC993">
            <v>10</v>
          </cell>
          <cell r="BD993">
            <v>1</v>
          </cell>
          <cell r="BE993" t="str">
            <v>MO10</v>
          </cell>
          <cell r="BF993">
            <v>10</v>
          </cell>
          <cell r="BG993" t="str">
            <v>-</v>
          </cell>
          <cell r="BH993" t="str">
            <v>-</v>
          </cell>
          <cell r="BI993" t="str">
            <v>-</v>
          </cell>
          <cell r="BJ993" t="str">
            <v>-</v>
          </cell>
          <cell r="BK993" t="str">
            <v>-</v>
          </cell>
          <cell r="BL993" t="str">
            <v>-</v>
          </cell>
          <cell r="BM993" t="str">
            <v>-</v>
          </cell>
          <cell r="BN993" t="str">
            <v>-</v>
          </cell>
          <cell r="BO993" t="str">
            <v>-</v>
          </cell>
          <cell r="BP993" t="str">
            <v>-</v>
          </cell>
          <cell r="BQ993" t="str">
            <v>-</v>
          </cell>
          <cell r="BR993">
            <v>58410</v>
          </cell>
          <cell r="BS993">
            <v>0</v>
          </cell>
          <cell r="BT993">
            <v>58410</v>
          </cell>
          <cell r="BU993">
            <v>0</v>
          </cell>
          <cell r="BW993" t="str">
            <v>Administracion, Imprevistos, Utilidad (AIU)</v>
          </cell>
          <cell r="BX993">
            <v>0</v>
          </cell>
          <cell r="BY993">
            <v>0</v>
          </cell>
          <cell r="BZ993">
            <v>0</v>
          </cell>
          <cell r="CA993">
            <v>0</v>
          </cell>
        </row>
        <row r="994">
          <cell r="D994" t="str">
            <v>Suministro e Instalacion de Union Tipo Dresser para PVC Ø3'' AWWA C-219</v>
          </cell>
          <cell r="E994" t="str">
            <v>unidad</v>
          </cell>
          <cell r="F994" t="str">
            <v>MG501</v>
          </cell>
          <cell r="G994">
            <v>0.05</v>
          </cell>
          <cell r="H994" t="str">
            <v>-</v>
          </cell>
          <cell r="I994" t="str">
            <v>-</v>
          </cell>
          <cell r="J994" t="str">
            <v>-</v>
          </cell>
          <cell r="K994" t="str">
            <v>-</v>
          </cell>
          <cell r="L994" t="str">
            <v>-</v>
          </cell>
          <cell r="M994" t="str">
            <v>-</v>
          </cell>
          <cell r="N994" t="str">
            <v>-</v>
          </cell>
          <cell r="O994" t="str">
            <v>-</v>
          </cell>
          <cell r="P994" t="str">
            <v>C5078</v>
          </cell>
          <cell r="Q994">
            <v>1</v>
          </cell>
          <cell r="R994" t="str">
            <v>-</v>
          </cell>
          <cell r="S994" t="str">
            <v>-</v>
          </cell>
          <cell r="T994" t="str">
            <v>-</v>
          </cell>
          <cell r="U994" t="str">
            <v>-</v>
          </cell>
          <cell r="V994" t="str">
            <v>-</v>
          </cell>
          <cell r="W994" t="str">
            <v>-</v>
          </cell>
          <cell r="X994" t="str">
            <v>-</v>
          </cell>
          <cell r="Y994" t="str">
            <v>-</v>
          </cell>
          <cell r="Z994" t="str">
            <v>-</v>
          </cell>
          <cell r="AA994" t="str">
            <v>-</v>
          </cell>
          <cell r="AB994" t="str">
            <v>-</v>
          </cell>
          <cell r="AC994" t="str">
            <v>-</v>
          </cell>
          <cell r="AD994" t="str">
            <v>-</v>
          </cell>
          <cell r="AE994" t="str">
            <v>-</v>
          </cell>
          <cell r="AF994" t="str">
            <v>-</v>
          </cell>
          <cell r="AG994" t="str">
            <v>-</v>
          </cell>
          <cell r="AH994" t="str">
            <v>-</v>
          </cell>
          <cell r="AI994" t="str">
            <v>-</v>
          </cell>
          <cell r="AJ994">
            <v>0</v>
          </cell>
          <cell r="AK994" t="str">
            <v>-</v>
          </cell>
          <cell r="AL994" t="str">
            <v>-</v>
          </cell>
          <cell r="AM994" t="str">
            <v>-</v>
          </cell>
          <cell r="AN994" t="str">
            <v>-</v>
          </cell>
          <cell r="AO994" t="str">
            <v>-</v>
          </cell>
          <cell r="AP994" t="str">
            <v>-</v>
          </cell>
          <cell r="AQ994" t="str">
            <v>-</v>
          </cell>
          <cell r="AR994" t="str">
            <v>-</v>
          </cell>
          <cell r="AS994" t="str">
            <v>-</v>
          </cell>
          <cell r="AT994" t="str">
            <v>-</v>
          </cell>
          <cell r="AU994" t="str">
            <v>-</v>
          </cell>
          <cell r="AV994" t="str">
            <v>-</v>
          </cell>
          <cell r="AW994">
            <v>1</v>
          </cell>
          <cell r="AX994" t="str">
            <v>-</v>
          </cell>
          <cell r="AY994">
            <v>1</v>
          </cell>
          <cell r="AZ994">
            <v>1</v>
          </cell>
          <cell r="BA994">
            <v>1</v>
          </cell>
          <cell r="BB994" t="str">
            <v>MO20</v>
          </cell>
          <cell r="BC994">
            <v>10</v>
          </cell>
          <cell r="BD994">
            <v>1</v>
          </cell>
          <cell r="BE994" t="str">
            <v>MO10</v>
          </cell>
          <cell r="BF994">
            <v>10</v>
          </cell>
          <cell r="BG994" t="str">
            <v>-</v>
          </cell>
          <cell r="BH994" t="str">
            <v>-</v>
          </cell>
          <cell r="BI994" t="str">
            <v>-</v>
          </cell>
          <cell r="BJ994" t="str">
            <v>-</v>
          </cell>
          <cell r="BK994" t="str">
            <v>-</v>
          </cell>
          <cell r="BL994" t="str">
            <v>-</v>
          </cell>
          <cell r="BM994" t="str">
            <v>-</v>
          </cell>
          <cell r="BN994" t="str">
            <v>-</v>
          </cell>
          <cell r="BO994" t="str">
            <v>-</v>
          </cell>
          <cell r="BP994" t="str">
            <v>-</v>
          </cell>
          <cell r="BQ994" t="str">
            <v>-</v>
          </cell>
          <cell r="BR994">
            <v>164330</v>
          </cell>
          <cell r="BS994">
            <v>0</v>
          </cell>
          <cell r="BT994">
            <v>164330</v>
          </cell>
          <cell r="BU994">
            <v>0</v>
          </cell>
          <cell r="BW994" t="str">
            <v>Administracion, Imprevistos, Utilidad (AIU)</v>
          </cell>
          <cell r="BX994">
            <v>0</v>
          </cell>
          <cell r="BY994">
            <v>0</v>
          </cell>
          <cell r="BZ994">
            <v>0</v>
          </cell>
          <cell r="CA994">
            <v>0</v>
          </cell>
        </row>
        <row r="995">
          <cell r="D995" t="str">
            <v>Suministro e Instalacion de Union Tipo Dresser para PVC Ø4'' AWWA C-219</v>
          </cell>
          <cell r="E995" t="str">
            <v>unidad</v>
          </cell>
          <cell r="F995" t="str">
            <v>MG501</v>
          </cell>
          <cell r="G995">
            <v>0.05</v>
          </cell>
          <cell r="H995" t="str">
            <v>-</v>
          </cell>
          <cell r="I995" t="str">
            <v>-</v>
          </cell>
          <cell r="J995" t="str">
            <v>-</v>
          </cell>
          <cell r="K995" t="str">
            <v>-</v>
          </cell>
          <cell r="L995" t="str">
            <v>-</v>
          </cell>
          <cell r="M995" t="str">
            <v>-</v>
          </cell>
          <cell r="N995" t="str">
            <v>-</v>
          </cell>
          <cell r="O995" t="str">
            <v>-</v>
          </cell>
          <cell r="P995" t="str">
            <v>C5080</v>
          </cell>
          <cell r="Q995">
            <v>1</v>
          </cell>
          <cell r="R995" t="str">
            <v>-</v>
          </cell>
          <cell r="S995" t="str">
            <v>-</v>
          </cell>
          <cell r="T995" t="str">
            <v>-</v>
          </cell>
          <cell r="U995" t="str">
            <v>-</v>
          </cell>
          <cell r="V995" t="str">
            <v>-</v>
          </cell>
          <cell r="W995" t="str">
            <v>-</v>
          </cell>
          <cell r="X995" t="str">
            <v>-</v>
          </cell>
          <cell r="Y995" t="str">
            <v>-</v>
          </cell>
          <cell r="Z995" t="str">
            <v>-</v>
          </cell>
          <cell r="AA995" t="str">
            <v>-</v>
          </cell>
          <cell r="AB995" t="str">
            <v>-</v>
          </cell>
          <cell r="AC995" t="str">
            <v>-</v>
          </cell>
          <cell r="AD995" t="str">
            <v>-</v>
          </cell>
          <cell r="AE995" t="str">
            <v>-</v>
          </cell>
          <cell r="AF995" t="str">
            <v>-</v>
          </cell>
          <cell r="AG995" t="str">
            <v>-</v>
          </cell>
          <cell r="AH995" t="str">
            <v>-</v>
          </cell>
          <cell r="AI995" t="str">
            <v>-</v>
          </cell>
          <cell r="AJ995">
            <v>0</v>
          </cell>
          <cell r="AK995" t="str">
            <v>-</v>
          </cell>
          <cell r="AL995" t="str">
            <v>-</v>
          </cell>
          <cell r="AM995" t="str">
            <v>-</v>
          </cell>
          <cell r="AN995" t="str">
            <v>-</v>
          </cell>
          <cell r="AO995" t="str">
            <v>-</v>
          </cell>
          <cell r="AP995" t="str">
            <v>-</v>
          </cell>
          <cell r="AQ995" t="str">
            <v>-</v>
          </cell>
          <cell r="AR995" t="str">
            <v>-</v>
          </cell>
          <cell r="AS995" t="str">
            <v>-</v>
          </cell>
          <cell r="AT995" t="str">
            <v>-</v>
          </cell>
          <cell r="AU995" t="str">
            <v>-</v>
          </cell>
          <cell r="AV995" t="str">
            <v>-</v>
          </cell>
          <cell r="AW995">
            <v>1</v>
          </cell>
          <cell r="AX995" t="str">
            <v>-</v>
          </cell>
          <cell r="AY995">
            <v>1</v>
          </cell>
          <cell r="AZ995">
            <v>1</v>
          </cell>
          <cell r="BA995">
            <v>1</v>
          </cell>
          <cell r="BB995" t="str">
            <v>MO20</v>
          </cell>
          <cell r="BC995">
            <v>8</v>
          </cell>
          <cell r="BD995">
            <v>1</v>
          </cell>
          <cell r="BE995" t="str">
            <v>MO10</v>
          </cell>
          <cell r="BF995">
            <v>8</v>
          </cell>
          <cell r="BG995" t="str">
            <v>-</v>
          </cell>
          <cell r="BH995" t="str">
            <v>-</v>
          </cell>
          <cell r="BI995" t="str">
            <v>-</v>
          </cell>
          <cell r="BJ995" t="str">
            <v>-</v>
          </cell>
          <cell r="BK995" t="str">
            <v>-</v>
          </cell>
          <cell r="BL995" t="str">
            <v>-</v>
          </cell>
          <cell r="BM995" t="str">
            <v>-</v>
          </cell>
          <cell r="BN995" t="str">
            <v>-</v>
          </cell>
          <cell r="BO995" t="str">
            <v>-</v>
          </cell>
          <cell r="BP995" t="str">
            <v>-</v>
          </cell>
          <cell r="BQ995" t="str">
            <v>-</v>
          </cell>
          <cell r="BR995">
            <v>187913</v>
          </cell>
          <cell r="BS995">
            <v>0</v>
          </cell>
          <cell r="BT995">
            <v>187913</v>
          </cell>
          <cell r="BU995">
            <v>0</v>
          </cell>
          <cell r="BW995" t="str">
            <v>Administracion, Imprevistos, Utilidad (AIU)</v>
          </cell>
          <cell r="BX995">
            <v>0</v>
          </cell>
          <cell r="BY995">
            <v>0</v>
          </cell>
          <cell r="BZ995">
            <v>0</v>
          </cell>
          <cell r="CA995">
            <v>0</v>
          </cell>
        </row>
        <row r="996">
          <cell r="D996" t="str">
            <v>Suministro e Instalacion de Union Tipo Dresser para PVC Ø6''</v>
          </cell>
          <cell r="E996" t="str">
            <v>unidad</v>
          </cell>
          <cell r="F996" t="str">
            <v>MG501</v>
          </cell>
          <cell r="G996">
            <v>0.05</v>
          </cell>
          <cell r="H996" t="str">
            <v>-</v>
          </cell>
          <cell r="I996" t="str">
            <v>-</v>
          </cell>
          <cell r="J996" t="str">
            <v>-</v>
          </cell>
          <cell r="K996" t="str">
            <v>-</v>
          </cell>
          <cell r="L996" t="str">
            <v>-</v>
          </cell>
          <cell r="M996" t="str">
            <v>-</v>
          </cell>
          <cell r="N996" t="str">
            <v>-</v>
          </cell>
          <cell r="O996" t="str">
            <v>-</v>
          </cell>
          <cell r="P996" t="str">
            <v>C5199</v>
          </cell>
          <cell r="Q996">
            <v>1</v>
          </cell>
          <cell r="R996" t="str">
            <v>-</v>
          </cell>
          <cell r="S996" t="str">
            <v>-</v>
          </cell>
          <cell r="T996" t="str">
            <v>-</v>
          </cell>
          <cell r="U996" t="str">
            <v>-</v>
          </cell>
          <cell r="V996" t="str">
            <v>-</v>
          </cell>
          <cell r="W996" t="str">
            <v>-</v>
          </cell>
          <cell r="X996" t="str">
            <v>-</v>
          </cell>
          <cell r="Y996" t="str">
            <v>-</v>
          </cell>
          <cell r="Z996" t="str">
            <v>-</v>
          </cell>
          <cell r="AA996" t="str">
            <v>-</v>
          </cell>
          <cell r="AB996" t="str">
            <v>-</v>
          </cell>
          <cell r="AC996" t="str">
            <v>-</v>
          </cell>
          <cell r="AD996" t="str">
            <v>-</v>
          </cell>
          <cell r="AE996" t="str">
            <v>-</v>
          </cell>
          <cell r="AF996" t="str">
            <v>-</v>
          </cell>
          <cell r="AG996" t="str">
            <v>-</v>
          </cell>
          <cell r="AH996" t="str">
            <v>-</v>
          </cell>
          <cell r="AI996" t="str">
            <v>-</v>
          </cell>
          <cell r="AJ996">
            <v>0</v>
          </cell>
          <cell r="AK996" t="str">
            <v>-</v>
          </cell>
          <cell r="AL996" t="str">
            <v>-</v>
          </cell>
          <cell r="AM996" t="str">
            <v>-</v>
          </cell>
          <cell r="AN996" t="str">
            <v>-</v>
          </cell>
          <cell r="AO996" t="str">
            <v>-</v>
          </cell>
          <cell r="AP996" t="str">
            <v>-</v>
          </cell>
          <cell r="AQ996" t="str">
            <v>-</v>
          </cell>
          <cell r="AR996" t="str">
            <v>-</v>
          </cell>
          <cell r="AS996" t="str">
            <v>-</v>
          </cell>
          <cell r="AT996" t="str">
            <v>-</v>
          </cell>
          <cell r="AU996" t="str">
            <v>-</v>
          </cell>
          <cell r="AV996" t="str">
            <v>-</v>
          </cell>
          <cell r="AW996">
            <v>1</v>
          </cell>
          <cell r="AX996" t="str">
            <v>-</v>
          </cell>
          <cell r="AY996">
            <v>1</v>
          </cell>
          <cell r="AZ996">
            <v>1</v>
          </cell>
          <cell r="BA996">
            <v>1</v>
          </cell>
          <cell r="BB996" t="str">
            <v>MO20</v>
          </cell>
          <cell r="BC996">
            <v>12</v>
          </cell>
          <cell r="BD996">
            <v>1</v>
          </cell>
          <cell r="BE996" t="str">
            <v>MO10</v>
          </cell>
          <cell r="BF996">
            <v>12</v>
          </cell>
          <cell r="BG996" t="str">
            <v>-</v>
          </cell>
          <cell r="BH996" t="str">
            <v>-</v>
          </cell>
          <cell r="BI996" t="str">
            <v>-</v>
          </cell>
          <cell r="BJ996" t="str">
            <v>-</v>
          </cell>
          <cell r="BK996" t="str">
            <v>-</v>
          </cell>
          <cell r="BL996" t="str">
            <v>-</v>
          </cell>
          <cell r="BM996" t="str">
            <v>-</v>
          </cell>
          <cell r="BN996" t="str">
            <v>-</v>
          </cell>
          <cell r="BO996" t="str">
            <v>-</v>
          </cell>
          <cell r="BP996" t="str">
            <v>-</v>
          </cell>
          <cell r="BQ996" t="str">
            <v>-</v>
          </cell>
          <cell r="BR996">
            <v>172022</v>
          </cell>
          <cell r="BS996">
            <v>0</v>
          </cell>
          <cell r="BT996">
            <v>172022</v>
          </cell>
          <cell r="BU996">
            <v>0</v>
          </cell>
          <cell r="BW996" t="str">
            <v>Administracion, Imprevistos, Utilidad (AIU)</v>
          </cell>
          <cell r="BX996">
            <v>0</v>
          </cell>
          <cell r="BY996">
            <v>0</v>
          </cell>
          <cell r="BZ996">
            <v>0</v>
          </cell>
          <cell r="CA996">
            <v>0</v>
          </cell>
        </row>
        <row r="997">
          <cell r="D997" t="str">
            <v>Suministro e Instalación de Unión Tipo Dresser PVC Ø2''. AWWA C-219</v>
          </cell>
          <cell r="E997" t="str">
            <v>unidad</v>
          </cell>
          <cell r="F997" t="str">
            <v>MG501</v>
          </cell>
          <cell r="G997">
            <v>0.05</v>
          </cell>
          <cell r="H997" t="str">
            <v>-</v>
          </cell>
          <cell r="I997" t="str">
            <v>-</v>
          </cell>
          <cell r="J997" t="str">
            <v>-</v>
          </cell>
          <cell r="K997" t="str">
            <v>-</v>
          </cell>
          <cell r="L997" t="str">
            <v>-</v>
          </cell>
          <cell r="M997" t="str">
            <v>-</v>
          </cell>
          <cell r="N997" t="str">
            <v>-</v>
          </cell>
          <cell r="O997" t="str">
            <v>-</v>
          </cell>
          <cell r="P997" t="str">
            <v>C5075</v>
          </cell>
          <cell r="Q997">
            <v>1</v>
          </cell>
          <cell r="R997" t="str">
            <v>-</v>
          </cell>
          <cell r="S997" t="str">
            <v>-</v>
          </cell>
          <cell r="T997" t="str">
            <v>-</v>
          </cell>
          <cell r="U997" t="str">
            <v>-</v>
          </cell>
          <cell r="V997" t="str">
            <v>-</v>
          </cell>
          <cell r="W997" t="str">
            <v>-</v>
          </cell>
          <cell r="X997" t="str">
            <v>-</v>
          </cell>
          <cell r="Y997" t="str">
            <v>-</v>
          </cell>
          <cell r="Z997" t="str">
            <v>-</v>
          </cell>
          <cell r="AA997" t="str">
            <v>-</v>
          </cell>
          <cell r="AB997" t="str">
            <v>-</v>
          </cell>
          <cell r="AC997" t="str">
            <v>-</v>
          </cell>
          <cell r="AD997" t="str">
            <v>-</v>
          </cell>
          <cell r="AE997" t="str">
            <v>-</v>
          </cell>
          <cell r="AF997" t="str">
            <v>-</v>
          </cell>
          <cell r="AG997" t="str">
            <v>-</v>
          </cell>
          <cell r="AH997" t="str">
            <v>-</v>
          </cell>
          <cell r="AI997" t="str">
            <v>-</v>
          </cell>
          <cell r="AJ997">
            <v>0</v>
          </cell>
          <cell r="AK997" t="str">
            <v>-</v>
          </cell>
          <cell r="AL997" t="str">
            <v>-</v>
          </cell>
          <cell r="AM997" t="str">
            <v>-</v>
          </cell>
          <cell r="AN997" t="str">
            <v>-</v>
          </cell>
          <cell r="AO997" t="str">
            <v>-</v>
          </cell>
          <cell r="AP997" t="str">
            <v>-</v>
          </cell>
          <cell r="AQ997" t="str">
            <v>-</v>
          </cell>
          <cell r="AR997" t="str">
            <v>-</v>
          </cell>
          <cell r="AS997" t="str">
            <v>-</v>
          </cell>
          <cell r="AT997" t="str">
            <v>-</v>
          </cell>
          <cell r="AU997" t="str">
            <v>-</v>
          </cell>
          <cell r="AV997" t="str">
            <v>-</v>
          </cell>
          <cell r="AW997">
            <v>1</v>
          </cell>
          <cell r="AX997" t="str">
            <v>-</v>
          </cell>
          <cell r="AY997">
            <v>1</v>
          </cell>
          <cell r="AZ997">
            <v>1</v>
          </cell>
          <cell r="BA997">
            <v>1</v>
          </cell>
          <cell r="BB997" t="str">
            <v>MO20</v>
          </cell>
          <cell r="BC997">
            <v>10</v>
          </cell>
          <cell r="BD997">
            <v>1</v>
          </cell>
          <cell r="BE997" t="str">
            <v>MO10</v>
          </cell>
          <cell r="BF997">
            <v>10</v>
          </cell>
          <cell r="BG997" t="str">
            <v>-</v>
          </cell>
          <cell r="BH997" t="str">
            <v>-</v>
          </cell>
          <cell r="BI997" t="str">
            <v>-</v>
          </cell>
          <cell r="BJ997" t="str">
            <v>-</v>
          </cell>
          <cell r="BK997" t="str">
            <v>-</v>
          </cell>
          <cell r="BL997" t="str">
            <v>-</v>
          </cell>
          <cell r="BM997" t="str">
            <v>-</v>
          </cell>
          <cell r="BN997" t="str">
            <v>-</v>
          </cell>
          <cell r="BO997" t="str">
            <v>-</v>
          </cell>
          <cell r="BP997" t="str">
            <v>-</v>
          </cell>
          <cell r="BQ997" t="str">
            <v>-</v>
          </cell>
          <cell r="BR997">
            <v>58410</v>
          </cell>
          <cell r="BS997">
            <v>0</v>
          </cell>
          <cell r="BT997">
            <v>58410</v>
          </cell>
          <cell r="BU997" t="str">
            <v>ojo dice hierro y esta en pvc</v>
          </cell>
          <cell r="BW997" t="str">
            <v>Administracion, Imprevistos, Utilidad (AIU)</v>
          </cell>
          <cell r="BX997">
            <v>0</v>
          </cell>
          <cell r="BY997">
            <v>0</v>
          </cell>
          <cell r="BZ997">
            <v>0</v>
          </cell>
          <cell r="CA997">
            <v>0</v>
          </cell>
        </row>
        <row r="998">
          <cell r="D998" t="str">
            <v>Suministro e instalacion de valla Informativa lám C-22 con 1.50mx2.0 Incl.Torres en angulo.</v>
          </cell>
          <cell r="E998" t="str">
            <v>UNI</v>
          </cell>
          <cell r="F998" t="str">
            <v>MG501</v>
          </cell>
          <cell r="G998">
            <v>0.05</v>
          </cell>
          <cell r="H998" t="str">
            <v>MG508</v>
          </cell>
          <cell r="I998">
            <v>0.3</v>
          </cell>
          <cell r="J998" t="str">
            <v>-</v>
          </cell>
          <cell r="K998" t="str">
            <v>-</v>
          </cell>
          <cell r="L998" t="str">
            <v>-</v>
          </cell>
          <cell r="M998" t="str">
            <v>-</v>
          </cell>
          <cell r="N998" t="str">
            <v>-</v>
          </cell>
          <cell r="O998" t="str">
            <v>-</v>
          </cell>
          <cell r="P998" t="str">
            <v>C5193</v>
          </cell>
          <cell r="Q998">
            <v>3.2864000000000004</v>
          </cell>
          <cell r="R998" t="str">
            <v>C5270</v>
          </cell>
          <cell r="S998">
            <v>3</v>
          </cell>
          <cell r="T998" t="str">
            <v>C5001</v>
          </cell>
          <cell r="U998">
            <v>20</v>
          </cell>
          <cell r="V998" t="str">
            <v>IGE1280</v>
          </cell>
          <cell r="W998">
            <v>2</v>
          </cell>
          <cell r="X998" t="str">
            <v>IGE1271</v>
          </cell>
          <cell r="Y998">
            <v>0.2</v>
          </cell>
          <cell r="Z998" t="str">
            <v>IGE1207</v>
          </cell>
          <cell r="AA998">
            <v>0.3</v>
          </cell>
          <cell r="AB998" t="str">
            <v>IGE1210</v>
          </cell>
          <cell r="AC998">
            <v>0.2</v>
          </cell>
          <cell r="AD998" t="str">
            <v>-</v>
          </cell>
          <cell r="AE998" t="str">
            <v>-</v>
          </cell>
          <cell r="AF998" t="str">
            <v>-</v>
          </cell>
          <cell r="AG998" t="str">
            <v>-</v>
          </cell>
          <cell r="AH998" t="str">
            <v>-</v>
          </cell>
          <cell r="AI998" t="str">
            <v>-</v>
          </cell>
          <cell r="AJ998">
            <v>0</v>
          </cell>
          <cell r="AK998" t="str">
            <v>-</v>
          </cell>
          <cell r="AL998" t="str">
            <v>-</v>
          </cell>
          <cell r="AM998" t="str">
            <v>-</v>
          </cell>
          <cell r="AN998" t="str">
            <v>-</v>
          </cell>
          <cell r="AO998" t="str">
            <v>-</v>
          </cell>
          <cell r="AP998" t="str">
            <v>-</v>
          </cell>
          <cell r="AQ998" t="str">
            <v>-</v>
          </cell>
          <cell r="AR998" t="str">
            <v>-</v>
          </cell>
          <cell r="AS998" t="str">
            <v>-</v>
          </cell>
          <cell r="AT998" t="str">
            <v>-</v>
          </cell>
          <cell r="AU998" t="str">
            <v>-</v>
          </cell>
          <cell r="AV998" t="str">
            <v>-</v>
          </cell>
          <cell r="AW998">
            <v>1</v>
          </cell>
          <cell r="AX998" t="str">
            <v>-</v>
          </cell>
          <cell r="AY998">
            <v>1</v>
          </cell>
          <cell r="AZ998">
            <v>1</v>
          </cell>
          <cell r="BA998">
            <v>1</v>
          </cell>
          <cell r="BB998" t="str">
            <v>MO10</v>
          </cell>
          <cell r="BC998">
            <v>2</v>
          </cell>
          <cell r="BD998" t="str">
            <v>-</v>
          </cell>
          <cell r="BE998" t="str">
            <v>-</v>
          </cell>
          <cell r="BF998" t="str">
            <v>-</v>
          </cell>
          <cell r="BG998" t="str">
            <v>-</v>
          </cell>
          <cell r="BH998" t="str">
            <v>-</v>
          </cell>
          <cell r="BI998" t="str">
            <v>-</v>
          </cell>
          <cell r="BJ998" t="str">
            <v>-</v>
          </cell>
          <cell r="BK998" t="str">
            <v>-</v>
          </cell>
          <cell r="BL998" t="str">
            <v>-</v>
          </cell>
          <cell r="BM998" t="str">
            <v>-</v>
          </cell>
          <cell r="BN998" t="str">
            <v>-</v>
          </cell>
          <cell r="BO998" t="str">
            <v>-</v>
          </cell>
          <cell r="BP998" t="str">
            <v>MO25</v>
          </cell>
          <cell r="BQ998">
            <v>0.45</v>
          </cell>
          <cell r="BR998">
            <v>478323</v>
          </cell>
          <cell r="BS998">
            <v>0</v>
          </cell>
          <cell r="BT998">
            <v>478323</v>
          </cell>
          <cell r="BU998">
            <v>0</v>
          </cell>
          <cell r="BW998" t="str">
            <v>Administracion, Imprevistos, Utilidad (AIU)</v>
          </cell>
          <cell r="BX998">
            <v>0</v>
          </cell>
          <cell r="BY998">
            <v>0</v>
          </cell>
          <cell r="BZ998">
            <v>0</v>
          </cell>
          <cell r="CA998">
            <v>0</v>
          </cell>
        </row>
        <row r="999">
          <cell r="D999" t="str">
            <v>Suministro e instalacion de Válvula de corte HF 3"</v>
          </cell>
          <cell r="E999" t="str">
            <v>un</v>
          </cell>
          <cell r="F999" t="str">
            <v>MG501</v>
          </cell>
          <cell r="G999">
            <v>0.05</v>
          </cell>
          <cell r="H999" t="str">
            <v>-</v>
          </cell>
          <cell r="I999" t="str">
            <v>-</v>
          </cell>
          <cell r="J999" t="str">
            <v>-</v>
          </cell>
          <cell r="K999" t="str">
            <v>-</v>
          </cell>
          <cell r="L999" t="str">
            <v>-</v>
          </cell>
          <cell r="M999" t="str">
            <v>-</v>
          </cell>
          <cell r="N999" t="str">
            <v>-</v>
          </cell>
          <cell r="O999" t="str">
            <v>-</v>
          </cell>
          <cell r="P999" t="str">
            <v>C5437</v>
          </cell>
          <cell r="Q999">
            <v>1</v>
          </cell>
          <cell r="R999" t="str">
            <v>C5438</v>
          </cell>
          <cell r="S999">
            <v>0.04</v>
          </cell>
          <cell r="T999" t="str">
            <v>C5020</v>
          </cell>
          <cell r="U999">
            <v>0.04</v>
          </cell>
          <cell r="V999" t="str">
            <v>-</v>
          </cell>
          <cell r="W999" t="str">
            <v>-</v>
          </cell>
          <cell r="X999" t="str">
            <v>-</v>
          </cell>
          <cell r="Y999" t="str">
            <v>-</v>
          </cell>
          <cell r="Z999" t="str">
            <v>-</v>
          </cell>
          <cell r="AA999" t="str">
            <v>-</v>
          </cell>
          <cell r="AB999" t="str">
            <v>-</v>
          </cell>
          <cell r="AC999" t="str">
            <v>-</v>
          </cell>
          <cell r="AD999" t="str">
            <v>-</v>
          </cell>
          <cell r="AE999" t="str">
            <v>-</v>
          </cell>
          <cell r="AF999" t="str">
            <v>-</v>
          </cell>
          <cell r="AG999" t="str">
            <v>-</v>
          </cell>
          <cell r="AH999" t="str">
            <v>-</v>
          </cell>
          <cell r="AI999" t="str">
            <v>-</v>
          </cell>
          <cell r="AJ999">
            <v>0</v>
          </cell>
          <cell r="AK999" t="str">
            <v>-</v>
          </cell>
          <cell r="AL999" t="str">
            <v>-</v>
          </cell>
          <cell r="AM999" t="str">
            <v>-</v>
          </cell>
          <cell r="AN999" t="str">
            <v>-</v>
          </cell>
          <cell r="AO999" t="str">
            <v>-</v>
          </cell>
          <cell r="AP999" t="str">
            <v>-</v>
          </cell>
          <cell r="AQ999" t="str">
            <v>-</v>
          </cell>
          <cell r="AR999" t="str">
            <v>-</v>
          </cell>
          <cell r="AS999" t="str">
            <v>-</v>
          </cell>
          <cell r="AT999" t="str">
            <v>-</v>
          </cell>
          <cell r="AU999" t="str">
            <v>-</v>
          </cell>
          <cell r="AV999" t="str">
            <v>-</v>
          </cell>
          <cell r="AW999">
            <v>1</v>
          </cell>
          <cell r="AX999" t="str">
            <v>-</v>
          </cell>
          <cell r="AY999">
            <v>1</v>
          </cell>
          <cell r="AZ999">
            <v>1</v>
          </cell>
          <cell r="BA999">
            <v>1</v>
          </cell>
          <cell r="BB999" t="str">
            <v>MO20</v>
          </cell>
          <cell r="BC999">
            <v>30</v>
          </cell>
          <cell r="BD999">
            <v>1</v>
          </cell>
          <cell r="BE999" t="str">
            <v>MO10</v>
          </cell>
          <cell r="BF999">
            <v>30</v>
          </cell>
          <cell r="BG999" t="str">
            <v>-</v>
          </cell>
          <cell r="BH999" t="str">
            <v>-</v>
          </cell>
          <cell r="BI999" t="str">
            <v>-</v>
          </cell>
          <cell r="BJ999" t="str">
            <v>-</v>
          </cell>
          <cell r="BK999" t="str">
            <v>-</v>
          </cell>
          <cell r="BL999" t="str">
            <v>-</v>
          </cell>
          <cell r="BM999" t="str">
            <v>-</v>
          </cell>
          <cell r="BN999" t="str">
            <v>-</v>
          </cell>
          <cell r="BO999" t="str">
            <v>-</v>
          </cell>
          <cell r="BP999" t="str">
            <v>-</v>
          </cell>
          <cell r="BQ999" t="str">
            <v>-</v>
          </cell>
          <cell r="BR999">
            <v>157257</v>
          </cell>
          <cell r="BS999">
            <v>0</v>
          </cell>
          <cell r="BT999">
            <v>157257</v>
          </cell>
          <cell r="BU999">
            <v>0</v>
          </cell>
          <cell r="BW999" t="str">
            <v>Administracion, Imprevistos, Utilidad (AIU)</v>
          </cell>
          <cell r="BX999">
            <v>0</v>
          </cell>
          <cell r="BY999">
            <v>0</v>
          </cell>
          <cell r="BZ999">
            <v>0</v>
          </cell>
          <cell r="CA999">
            <v>0</v>
          </cell>
        </row>
        <row r="1000">
          <cell r="D1000" t="str">
            <v>suministro e instalacion de Válvula de purga de 2"</v>
          </cell>
          <cell r="E1000" t="str">
            <v>Un</v>
          </cell>
          <cell r="F1000" t="str">
            <v>MG501</v>
          </cell>
          <cell r="G1000">
            <v>0.05</v>
          </cell>
          <cell r="H1000" t="str">
            <v>-</v>
          </cell>
          <cell r="I1000" t="str">
            <v>-</v>
          </cell>
          <cell r="J1000" t="str">
            <v>-</v>
          </cell>
          <cell r="K1000" t="str">
            <v>-</v>
          </cell>
          <cell r="L1000" t="str">
            <v>-</v>
          </cell>
          <cell r="M1000" t="str">
            <v>-</v>
          </cell>
          <cell r="N1000" t="str">
            <v>-</v>
          </cell>
          <cell r="O1000" t="str">
            <v>-</v>
          </cell>
          <cell r="P1000" t="str">
            <v>C5322</v>
          </cell>
          <cell r="Q1000">
            <v>1</v>
          </cell>
          <cell r="R1000" t="str">
            <v>-</v>
          </cell>
          <cell r="S1000" t="str">
            <v>-</v>
          </cell>
          <cell r="T1000" t="str">
            <v>-</v>
          </cell>
          <cell r="U1000" t="str">
            <v>-</v>
          </cell>
          <cell r="V1000" t="str">
            <v>-</v>
          </cell>
          <cell r="W1000" t="str">
            <v>-</v>
          </cell>
          <cell r="X1000" t="str">
            <v>-</v>
          </cell>
          <cell r="Y1000" t="str">
            <v>-</v>
          </cell>
          <cell r="Z1000" t="str">
            <v>-</v>
          </cell>
          <cell r="AA1000" t="str">
            <v>-</v>
          </cell>
          <cell r="AB1000" t="str">
            <v>-</v>
          </cell>
          <cell r="AC1000" t="str">
            <v>-</v>
          </cell>
          <cell r="AD1000" t="str">
            <v>-</v>
          </cell>
          <cell r="AE1000" t="str">
            <v>-</v>
          </cell>
          <cell r="AF1000" t="str">
            <v>-</v>
          </cell>
          <cell r="AG1000" t="str">
            <v>-</v>
          </cell>
          <cell r="AH1000" t="str">
            <v>-</v>
          </cell>
          <cell r="AI1000" t="str">
            <v>-</v>
          </cell>
          <cell r="AJ1000">
            <v>0</v>
          </cell>
          <cell r="AK1000" t="str">
            <v>-</v>
          </cell>
          <cell r="AL1000" t="str">
            <v>-</v>
          </cell>
          <cell r="AM1000" t="str">
            <v>-</v>
          </cell>
          <cell r="AN1000" t="str">
            <v>-</v>
          </cell>
          <cell r="AO1000" t="str">
            <v>-</v>
          </cell>
          <cell r="AP1000" t="str">
            <v>-</v>
          </cell>
          <cell r="AQ1000" t="str">
            <v>-</v>
          </cell>
          <cell r="AR1000" t="str">
            <v>-</v>
          </cell>
          <cell r="AS1000" t="str">
            <v>-</v>
          </cell>
          <cell r="AT1000" t="str">
            <v>-</v>
          </cell>
          <cell r="AU1000" t="str">
            <v>-</v>
          </cell>
          <cell r="AV1000" t="str">
            <v>-</v>
          </cell>
          <cell r="AW1000">
            <v>1</v>
          </cell>
          <cell r="AX1000" t="str">
            <v>-</v>
          </cell>
          <cell r="AY1000">
            <v>1</v>
          </cell>
          <cell r="AZ1000">
            <v>1</v>
          </cell>
          <cell r="BA1000">
            <v>1</v>
          </cell>
          <cell r="BB1000" t="str">
            <v>MO20</v>
          </cell>
          <cell r="BC1000">
            <v>20</v>
          </cell>
          <cell r="BD1000">
            <v>1</v>
          </cell>
          <cell r="BE1000" t="str">
            <v>MO10</v>
          </cell>
          <cell r="BF1000">
            <v>20</v>
          </cell>
          <cell r="BG1000" t="str">
            <v>-</v>
          </cell>
          <cell r="BH1000" t="str">
            <v>-</v>
          </cell>
          <cell r="BI1000" t="str">
            <v>-</v>
          </cell>
          <cell r="BJ1000" t="str">
            <v>-</v>
          </cell>
          <cell r="BK1000" t="str">
            <v>-</v>
          </cell>
          <cell r="BL1000" t="str">
            <v>-</v>
          </cell>
          <cell r="BM1000" t="str">
            <v>-</v>
          </cell>
          <cell r="BN1000" t="str">
            <v>-</v>
          </cell>
          <cell r="BO1000" t="str">
            <v>-</v>
          </cell>
          <cell r="BP1000" t="str">
            <v>-</v>
          </cell>
          <cell r="BQ1000" t="str">
            <v>-</v>
          </cell>
          <cell r="BR1000">
            <v>132165</v>
          </cell>
          <cell r="BS1000">
            <v>0</v>
          </cell>
          <cell r="BT1000">
            <v>132165</v>
          </cell>
          <cell r="BU1000">
            <v>0</v>
          </cell>
          <cell r="BW1000" t="str">
            <v>Administracion, Imprevistos, Utilidad (AIU)</v>
          </cell>
          <cell r="BX1000">
            <v>0</v>
          </cell>
          <cell r="BY1000">
            <v>0</v>
          </cell>
          <cell r="BZ1000">
            <v>0</v>
          </cell>
          <cell r="CA1000">
            <v>0</v>
          </cell>
        </row>
        <row r="1001">
          <cell r="D1001" t="str">
            <v>Suministro e instalación de Válvula Plug bridada 2"</v>
          </cell>
          <cell r="E1001" t="str">
            <v>UNIDAD</v>
          </cell>
          <cell r="F1001" t="str">
            <v>MG501</v>
          </cell>
          <cell r="G1001">
            <v>0.05</v>
          </cell>
          <cell r="H1001" t="str">
            <v>-</v>
          </cell>
          <cell r="I1001" t="str">
            <v>-</v>
          </cell>
          <cell r="J1001" t="str">
            <v>-</v>
          </cell>
          <cell r="K1001" t="str">
            <v>-</v>
          </cell>
          <cell r="L1001" t="str">
            <v>-</v>
          </cell>
          <cell r="M1001" t="str">
            <v>-</v>
          </cell>
          <cell r="N1001" t="str">
            <v>-</v>
          </cell>
          <cell r="O1001" t="str">
            <v>-</v>
          </cell>
          <cell r="P1001" t="str">
            <v>C5821</v>
          </cell>
          <cell r="Q1001">
            <v>1</v>
          </cell>
          <cell r="R1001" t="str">
            <v>-</v>
          </cell>
          <cell r="S1001" t="str">
            <v>-</v>
          </cell>
          <cell r="T1001" t="str">
            <v>-</v>
          </cell>
          <cell r="U1001" t="str">
            <v>-</v>
          </cell>
          <cell r="V1001" t="str">
            <v>-</v>
          </cell>
          <cell r="W1001" t="str">
            <v>-</v>
          </cell>
          <cell r="X1001" t="str">
            <v>-</v>
          </cell>
          <cell r="Y1001" t="str">
            <v>-</v>
          </cell>
          <cell r="Z1001" t="str">
            <v>-</v>
          </cell>
          <cell r="AA1001" t="str">
            <v>-</v>
          </cell>
          <cell r="AB1001" t="str">
            <v>-</v>
          </cell>
          <cell r="AC1001" t="str">
            <v>-</v>
          </cell>
          <cell r="AD1001" t="str">
            <v>-</v>
          </cell>
          <cell r="AE1001" t="str">
            <v>-</v>
          </cell>
          <cell r="AF1001" t="str">
            <v>-</v>
          </cell>
          <cell r="AG1001" t="str">
            <v>-</v>
          </cell>
          <cell r="AH1001" t="str">
            <v>-</v>
          </cell>
          <cell r="AI1001" t="str">
            <v>-</v>
          </cell>
          <cell r="AJ1001">
            <v>0</v>
          </cell>
          <cell r="AK1001" t="str">
            <v>-</v>
          </cell>
          <cell r="AL1001" t="str">
            <v>-</v>
          </cell>
          <cell r="AM1001" t="str">
            <v>-</v>
          </cell>
          <cell r="AN1001" t="str">
            <v>-</v>
          </cell>
          <cell r="AO1001" t="str">
            <v>-</v>
          </cell>
          <cell r="AP1001" t="str">
            <v>-</v>
          </cell>
          <cell r="AQ1001" t="str">
            <v>-</v>
          </cell>
          <cell r="AR1001" t="str">
            <v>-</v>
          </cell>
          <cell r="AS1001" t="str">
            <v>-</v>
          </cell>
          <cell r="AT1001" t="str">
            <v>-</v>
          </cell>
          <cell r="AU1001" t="str">
            <v>-</v>
          </cell>
          <cell r="AV1001" t="str">
            <v>-</v>
          </cell>
          <cell r="AW1001">
            <v>1</v>
          </cell>
          <cell r="AX1001" t="str">
            <v>-</v>
          </cell>
          <cell r="AY1001">
            <v>1</v>
          </cell>
          <cell r="AZ1001">
            <v>1</v>
          </cell>
          <cell r="BA1001">
            <v>1</v>
          </cell>
          <cell r="BB1001" t="str">
            <v>MO20</v>
          </cell>
          <cell r="BC1001">
            <v>12</v>
          </cell>
          <cell r="BD1001">
            <v>1</v>
          </cell>
          <cell r="BE1001" t="str">
            <v>MO10</v>
          </cell>
          <cell r="BF1001">
            <v>12</v>
          </cell>
          <cell r="BG1001" t="str">
            <v>-</v>
          </cell>
          <cell r="BH1001" t="str">
            <v>-</v>
          </cell>
          <cell r="BI1001" t="str">
            <v>-</v>
          </cell>
          <cell r="BJ1001" t="str">
            <v>-</v>
          </cell>
          <cell r="BK1001" t="str">
            <v>-</v>
          </cell>
          <cell r="BL1001" t="str">
            <v>-</v>
          </cell>
          <cell r="BM1001" t="str">
            <v>-</v>
          </cell>
          <cell r="BN1001" t="str">
            <v>-</v>
          </cell>
          <cell r="BO1001" t="str">
            <v>-</v>
          </cell>
          <cell r="BP1001" t="str">
            <v>-</v>
          </cell>
          <cell r="BQ1001" t="str">
            <v>-</v>
          </cell>
          <cell r="BR1001">
            <v>638342</v>
          </cell>
          <cell r="BS1001">
            <v>0</v>
          </cell>
          <cell r="BT1001">
            <v>638342</v>
          </cell>
          <cell r="BU1001">
            <v>0</v>
          </cell>
          <cell r="BW1001" t="str">
            <v>Administracion, Imprevistos, Utilidad (AIU)</v>
          </cell>
          <cell r="BX1001">
            <v>0</v>
          </cell>
          <cell r="BY1001">
            <v>0</v>
          </cell>
          <cell r="BZ1001">
            <v>0</v>
          </cell>
          <cell r="CA1001">
            <v>0</v>
          </cell>
        </row>
        <row r="1002">
          <cell r="D1002" t="str">
            <v>Suministro e instalación de Válvula Plug bridada 4"</v>
          </cell>
          <cell r="E1002" t="str">
            <v>UNIDAD</v>
          </cell>
          <cell r="F1002" t="str">
            <v>MG501</v>
          </cell>
          <cell r="G1002">
            <v>0.05</v>
          </cell>
          <cell r="H1002" t="str">
            <v>-</v>
          </cell>
          <cell r="I1002" t="str">
            <v>-</v>
          </cell>
          <cell r="J1002" t="str">
            <v>-</v>
          </cell>
          <cell r="K1002" t="str">
            <v>-</v>
          </cell>
          <cell r="L1002" t="str">
            <v>-</v>
          </cell>
          <cell r="M1002" t="str">
            <v>-</v>
          </cell>
          <cell r="N1002" t="str">
            <v>-</v>
          </cell>
          <cell r="O1002" t="str">
            <v>-</v>
          </cell>
          <cell r="P1002" t="str">
            <v>C5822</v>
          </cell>
          <cell r="Q1002">
            <v>1</v>
          </cell>
          <cell r="R1002" t="str">
            <v>-</v>
          </cell>
          <cell r="S1002" t="str">
            <v>-</v>
          </cell>
          <cell r="T1002" t="str">
            <v>-</v>
          </cell>
          <cell r="U1002" t="str">
            <v>-</v>
          </cell>
          <cell r="V1002" t="str">
            <v>-</v>
          </cell>
          <cell r="W1002" t="str">
            <v>-</v>
          </cell>
          <cell r="X1002" t="str">
            <v>-</v>
          </cell>
          <cell r="Y1002" t="str">
            <v>-</v>
          </cell>
          <cell r="Z1002" t="str">
            <v>-</v>
          </cell>
          <cell r="AA1002" t="str">
            <v>-</v>
          </cell>
          <cell r="AB1002" t="str">
            <v>-</v>
          </cell>
          <cell r="AC1002" t="str">
            <v>-</v>
          </cell>
          <cell r="AD1002" t="str">
            <v>-</v>
          </cell>
          <cell r="AE1002" t="str">
            <v>-</v>
          </cell>
          <cell r="AF1002" t="str">
            <v>-</v>
          </cell>
          <cell r="AG1002" t="str">
            <v>-</v>
          </cell>
          <cell r="AH1002" t="str">
            <v>-</v>
          </cell>
          <cell r="AI1002" t="str">
            <v>-</v>
          </cell>
          <cell r="AJ1002">
            <v>0</v>
          </cell>
          <cell r="AK1002" t="str">
            <v>-</v>
          </cell>
          <cell r="AL1002" t="str">
            <v>-</v>
          </cell>
          <cell r="AM1002" t="str">
            <v>-</v>
          </cell>
          <cell r="AN1002" t="str">
            <v>-</v>
          </cell>
          <cell r="AO1002" t="str">
            <v>-</v>
          </cell>
          <cell r="AP1002" t="str">
            <v>-</v>
          </cell>
          <cell r="AQ1002" t="str">
            <v>-</v>
          </cell>
          <cell r="AR1002" t="str">
            <v>-</v>
          </cell>
          <cell r="AS1002" t="str">
            <v>-</v>
          </cell>
          <cell r="AT1002" t="str">
            <v>-</v>
          </cell>
          <cell r="AU1002" t="str">
            <v>-</v>
          </cell>
          <cell r="AV1002" t="str">
            <v>-</v>
          </cell>
          <cell r="AW1002">
            <v>1</v>
          </cell>
          <cell r="AX1002" t="str">
            <v>-</v>
          </cell>
          <cell r="AY1002">
            <v>1</v>
          </cell>
          <cell r="AZ1002">
            <v>1</v>
          </cell>
          <cell r="BA1002">
            <v>1</v>
          </cell>
          <cell r="BB1002" t="str">
            <v>MO20</v>
          </cell>
          <cell r="BC1002">
            <v>12</v>
          </cell>
          <cell r="BD1002">
            <v>1</v>
          </cell>
          <cell r="BE1002" t="str">
            <v>MO10</v>
          </cell>
          <cell r="BF1002">
            <v>12</v>
          </cell>
          <cell r="BG1002" t="str">
            <v>-</v>
          </cell>
          <cell r="BH1002" t="str">
            <v>-</v>
          </cell>
          <cell r="BI1002" t="str">
            <v>-</v>
          </cell>
          <cell r="BJ1002" t="str">
            <v>-</v>
          </cell>
          <cell r="BK1002" t="str">
            <v>-</v>
          </cell>
          <cell r="BL1002" t="str">
            <v>-</v>
          </cell>
          <cell r="BM1002" t="str">
            <v>-</v>
          </cell>
          <cell r="BN1002" t="str">
            <v>-</v>
          </cell>
          <cell r="BO1002" t="str">
            <v>-</v>
          </cell>
          <cell r="BP1002" t="str">
            <v>-</v>
          </cell>
          <cell r="BQ1002" t="str">
            <v>-</v>
          </cell>
          <cell r="BR1002">
            <v>951542</v>
          </cell>
          <cell r="BS1002">
            <v>0</v>
          </cell>
          <cell r="BT1002">
            <v>951542</v>
          </cell>
          <cell r="BU1002">
            <v>0</v>
          </cell>
          <cell r="BW1002" t="str">
            <v>Administracion, Imprevistos, Utilidad (AIU)</v>
          </cell>
          <cell r="BX1002">
            <v>0</v>
          </cell>
          <cell r="BY1002">
            <v>0</v>
          </cell>
          <cell r="BZ1002">
            <v>0</v>
          </cell>
          <cell r="CA1002">
            <v>0</v>
          </cell>
        </row>
        <row r="1003">
          <cell r="D1003" t="str">
            <v xml:space="preserve">Suministro e instalación Unión de desmontaje autoportante HD 2" </v>
          </cell>
          <cell r="E1003" t="str">
            <v>UNIDAD</v>
          </cell>
          <cell r="F1003" t="str">
            <v>MG501</v>
          </cell>
          <cell r="G1003">
            <v>0.05</v>
          </cell>
          <cell r="H1003" t="str">
            <v>-</v>
          </cell>
          <cell r="I1003" t="str">
            <v>-</v>
          </cell>
          <cell r="J1003" t="str">
            <v>-</v>
          </cell>
          <cell r="K1003" t="str">
            <v>-</v>
          </cell>
          <cell r="L1003" t="str">
            <v>-</v>
          </cell>
          <cell r="M1003" t="str">
            <v>-</v>
          </cell>
          <cell r="N1003" t="str">
            <v>-</v>
          </cell>
          <cell r="O1003" t="str">
            <v>-</v>
          </cell>
          <cell r="P1003" t="str">
            <v>C5823</v>
          </cell>
          <cell r="Q1003">
            <v>1</v>
          </cell>
          <cell r="R1003" t="str">
            <v>-</v>
          </cell>
          <cell r="S1003" t="str">
            <v>-</v>
          </cell>
          <cell r="T1003" t="str">
            <v>-</v>
          </cell>
          <cell r="U1003" t="str">
            <v>-</v>
          </cell>
          <cell r="V1003" t="str">
            <v>-</v>
          </cell>
          <cell r="W1003" t="str">
            <v>-</v>
          </cell>
          <cell r="X1003" t="str">
            <v>-</v>
          </cell>
          <cell r="Y1003" t="str">
            <v>-</v>
          </cell>
          <cell r="Z1003" t="str">
            <v>-</v>
          </cell>
          <cell r="AA1003" t="str">
            <v>-</v>
          </cell>
          <cell r="AB1003" t="str">
            <v>-</v>
          </cell>
          <cell r="AC1003" t="str">
            <v>-</v>
          </cell>
          <cell r="AD1003" t="str">
            <v>-</v>
          </cell>
          <cell r="AE1003" t="str">
            <v>-</v>
          </cell>
          <cell r="AF1003" t="str">
            <v>-</v>
          </cell>
          <cell r="AG1003" t="str">
            <v>-</v>
          </cell>
          <cell r="AH1003" t="str">
            <v>-</v>
          </cell>
          <cell r="AI1003" t="str">
            <v>-</v>
          </cell>
          <cell r="AJ1003">
            <v>0</v>
          </cell>
          <cell r="AK1003" t="str">
            <v>-</v>
          </cell>
          <cell r="AL1003" t="str">
            <v>-</v>
          </cell>
          <cell r="AM1003" t="str">
            <v>-</v>
          </cell>
          <cell r="AN1003" t="str">
            <v>-</v>
          </cell>
          <cell r="AO1003" t="str">
            <v>-</v>
          </cell>
          <cell r="AP1003" t="str">
            <v>-</v>
          </cell>
          <cell r="AQ1003" t="str">
            <v>-</v>
          </cell>
          <cell r="AR1003" t="str">
            <v>-</v>
          </cell>
          <cell r="AS1003" t="str">
            <v>-</v>
          </cell>
          <cell r="AT1003" t="str">
            <v>-</v>
          </cell>
          <cell r="AU1003" t="str">
            <v>-</v>
          </cell>
          <cell r="AV1003" t="str">
            <v>-</v>
          </cell>
          <cell r="AW1003">
            <v>1</v>
          </cell>
          <cell r="AX1003" t="str">
            <v>-</v>
          </cell>
          <cell r="AY1003">
            <v>1</v>
          </cell>
          <cell r="AZ1003">
            <v>1</v>
          </cell>
          <cell r="BA1003">
            <v>1</v>
          </cell>
          <cell r="BB1003" t="str">
            <v>MO20</v>
          </cell>
          <cell r="BC1003">
            <v>20</v>
          </cell>
          <cell r="BD1003">
            <v>1</v>
          </cell>
          <cell r="BE1003" t="str">
            <v>MO10</v>
          </cell>
          <cell r="BF1003">
            <v>20</v>
          </cell>
          <cell r="BG1003" t="str">
            <v>-</v>
          </cell>
          <cell r="BH1003" t="str">
            <v>-</v>
          </cell>
          <cell r="BI1003" t="str">
            <v>-</v>
          </cell>
          <cell r="BJ1003" t="str">
            <v>-</v>
          </cell>
          <cell r="BK1003" t="str">
            <v>-</v>
          </cell>
          <cell r="BL1003" t="str">
            <v>-</v>
          </cell>
          <cell r="BM1003" t="str">
            <v>-</v>
          </cell>
          <cell r="BN1003" t="str">
            <v>-</v>
          </cell>
          <cell r="BO1003" t="str">
            <v>-</v>
          </cell>
          <cell r="BP1003" t="str">
            <v>-</v>
          </cell>
          <cell r="BQ1003" t="str">
            <v>-</v>
          </cell>
          <cell r="BR1003">
            <v>105165</v>
          </cell>
          <cell r="BS1003">
            <v>0</v>
          </cell>
          <cell r="BT1003">
            <v>105165</v>
          </cell>
          <cell r="BU1003">
            <v>0</v>
          </cell>
          <cell r="BW1003" t="str">
            <v>Administracion, Imprevistos, Utilidad (AIU)</v>
          </cell>
          <cell r="BX1003">
            <v>0</v>
          </cell>
          <cell r="BY1003">
            <v>0</v>
          </cell>
          <cell r="BZ1003">
            <v>0</v>
          </cell>
          <cell r="CA1003">
            <v>0</v>
          </cell>
        </row>
        <row r="1004">
          <cell r="D1004" t="str">
            <v xml:space="preserve">Suministro e instalación Unión de desmontaje autoportante HD 4" </v>
          </cell>
          <cell r="E1004" t="str">
            <v>UNIDAD</v>
          </cell>
          <cell r="F1004" t="str">
            <v>MG501</v>
          </cell>
          <cell r="G1004">
            <v>0.05</v>
          </cell>
          <cell r="H1004" t="str">
            <v>-</v>
          </cell>
          <cell r="I1004" t="str">
            <v>-</v>
          </cell>
          <cell r="J1004" t="str">
            <v>-</v>
          </cell>
          <cell r="K1004" t="str">
            <v>-</v>
          </cell>
          <cell r="L1004" t="str">
            <v>-</v>
          </cell>
          <cell r="M1004" t="str">
            <v>-</v>
          </cell>
          <cell r="N1004" t="str">
            <v>-</v>
          </cell>
          <cell r="O1004" t="str">
            <v>-</v>
          </cell>
          <cell r="P1004" t="str">
            <v>C5824</v>
          </cell>
          <cell r="Q1004">
            <v>1</v>
          </cell>
          <cell r="R1004" t="str">
            <v>-</v>
          </cell>
          <cell r="S1004" t="str">
            <v>-</v>
          </cell>
          <cell r="T1004" t="str">
            <v>-</v>
          </cell>
          <cell r="U1004" t="str">
            <v>-</v>
          </cell>
          <cell r="V1004" t="str">
            <v>-</v>
          </cell>
          <cell r="W1004" t="str">
            <v>-</v>
          </cell>
          <cell r="X1004" t="str">
            <v>-</v>
          </cell>
          <cell r="Y1004" t="str">
            <v>-</v>
          </cell>
          <cell r="Z1004" t="str">
            <v>-</v>
          </cell>
          <cell r="AA1004" t="str">
            <v>-</v>
          </cell>
          <cell r="AB1004" t="str">
            <v>-</v>
          </cell>
          <cell r="AC1004" t="str">
            <v>-</v>
          </cell>
          <cell r="AD1004" t="str">
            <v>-</v>
          </cell>
          <cell r="AE1004" t="str">
            <v>-</v>
          </cell>
          <cell r="AF1004" t="str">
            <v>-</v>
          </cell>
          <cell r="AG1004" t="str">
            <v>-</v>
          </cell>
          <cell r="AH1004" t="str">
            <v>-</v>
          </cell>
          <cell r="AI1004" t="str">
            <v>-</v>
          </cell>
          <cell r="AJ1004">
            <v>0</v>
          </cell>
          <cell r="AK1004" t="str">
            <v>-</v>
          </cell>
          <cell r="AL1004" t="str">
            <v>-</v>
          </cell>
          <cell r="AM1004" t="str">
            <v>-</v>
          </cell>
          <cell r="AN1004" t="str">
            <v>-</v>
          </cell>
          <cell r="AO1004" t="str">
            <v>-</v>
          </cell>
          <cell r="AP1004" t="str">
            <v>-</v>
          </cell>
          <cell r="AQ1004" t="str">
            <v>-</v>
          </cell>
          <cell r="AR1004" t="str">
            <v>-</v>
          </cell>
          <cell r="AS1004" t="str">
            <v>-</v>
          </cell>
          <cell r="AT1004" t="str">
            <v>-</v>
          </cell>
          <cell r="AU1004" t="str">
            <v>-</v>
          </cell>
          <cell r="AV1004" t="str">
            <v>-</v>
          </cell>
          <cell r="AW1004">
            <v>1</v>
          </cell>
          <cell r="AX1004" t="str">
            <v>-</v>
          </cell>
          <cell r="AY1004">
            <v>1</v>
          </cell>
          <cell r="AZ1004">
            <v>1</v>
          </cell>
          <cell r="BA1004">
            <v>1</v>
          </cell>
          <cell r="BB1004" t="str">
            <v>MO20</v>
          </cell>
          <cell r="BC1004">
            <v>20</v>
          </cell>
          <cell r="BD1004">
            <v>1</v>
          </cell>
          <cell r="BE1004" t="str">
            <v>MO10</v>
          </cell>
          <cell r="BF1004">
            <v>20</v>
          </cell>
          <cell r="BG1004" t="str">
            <v>-</v>
          </cell>
          <cell r="BH1004" t="str">
            <v>-</v>
          </cell>
          <cell r="BI1004" t="str">
            <v>-</v>
          </cell>
          <cell r="BJ1004" t="str">
            <v>-</v>
          </cell>
          <cell r="BK1004" t="str">
            <v>-</v>
          </cell>
          <cell r="BL1004" t="str">
            <v>-</v>
          </cell>
          <cell r="BM1004" t="str">
            <v>-</v>
          </cell>
          <cell r="BN1004" t="str">
            <v>-</v>
          </cell>
          <cell r="BO1004" t="str">
            <v>-</v>
          </cell>
          <cell r="BP1004" t="str">
            <v>-</v>
          </cell>
          <cell r="BQ1004" t="str">
            <v>-</v>
          </cell>
          <cell r="BR1004">
            <v>403885</v>
          </cell>
          <cell r="BS1004">
            <v>0</v>
          </cell>
          <cell r="BT1004">
            <v>403885</v>
          </cell>
          <cell r="BU1004">
            <v>0</v>
          </cell>
          <cell r="BW1004" t="str">
            <v>Administracion, Imprevistos, Utilidad (AIU)</v>
          </cell>
          <cell r="BX1004">
            <v>0</v>
          </cell>
          <cell r="BY1004">
            <v>0</v>
          </cell>
          <cell r="BZ1004">
            <v>0</v>
          </cell>
          <cell r="CA1004">
            <v>0</v>
          </cell>
        </row>
        <row r="1005">
          <cell r="D1005" t="str">
            <v>Suministro e instalacion de Valvula de Purga HF (Extremo Liso) 3"</v>
          </cell>
          <cell r="E1005" t="str">
            <v>UNIDAD</v>
          </cell>
          <cell r="F1005" t="str">
            <v>MG501</v>
          </cell>
          <cell r="G1005">
            <v>0.05</v>
          </cell>
          <cell r="H1005" t="str">
            <v>-</v>
          </cell>
          <cell r="I1005" t="str">
            <v>-</v>
          </cell>
          <cell r="J1005" t="str">
            <v>-</v>
          </cell>
          <cell r="K1005" t="str">
            <v>-</v>
          </cell>
          <cell r="L1005" t="str">
            <v>-</v>
          </cell>
          <cell r="M1005" t="str">
            <v>-</v>
          </cell>
          <cell r="N1005" t="str">
            <v>-</v>
          </cell>
          <cell r="O1005" t="str">
            <v>-</v>
          </cell>
          <cell r="P1005" t="str">
            <v>C5439</v>
          </cell>
          <cell r="Q1005">
            <v>1</v>
          </cell>
          <cell r="R1005" t="str">
            <v>IGE1161</v>
          </cell>
          <cell r="S1005">
            <v>0.04</v>
          </cell>
          <cell r="T1005" t="str">
            <v>-</v>
          </cell>
          <cell r="U1005" t="str">
            <v>-</v>
          </cell>
          <cell r="V1005" t="str">
            <v>-</v>
          </cell>
          <cell r="W1005" t="str">
            <v>-</v>
          </cell>
          <cell r="X1005" t="str">
            <v>-</v>
          </cell>
          <cell r="Y1005" t="str">
            <v>-</v>
          </cell>
          <cell r="Z1005" t="str">
            <v>-</v>
          </cell>
          <cell r="AA1005" t="str">
            <v>-</v>
          </cell>
          <cell r="AB1005" t="str">
            <v>-</v>
          </cell>
          <cell r="AC1005" t="str">
            <v>-</v>
          </cell>
          <cell r="AD1005" t="str">
            <v>-</v>
          </cell>
          <cell r="AE1005" t="str">
            <v>-</v>
          </cell>
          <cell r="AF1005" t="str">
            <v>-</v>
          </cell>
          <cell r="AG1005" t="str">
            <v>-</v>
          </cell>
          <cell r="AH1005" t="str">
            <v>-</v>
          </cell>
          <cell r="AI1005" t="str">
            <v>-</v>
          </cell>
          <cell r="AJ1005">
            <v>0</v>
          </cell>
          <cell r="AK1005" t="str">
            <v>-</v>
          </cell>
          <cell r="AL1005" t="str">
            <v>-</v>
          </cell>
          <cell r="AM1005" t="str">
            <v>-</v>
          </cell>
          <cell r="AN1005" t="str">
            <v>-</v>
          </cell>
          <cell r="AO1005" t="str">
            <v>-</v>
          </cell>
          <cell r="AP1005" t="str">
            <v>-</v>
          </cell>
          <cell r="AQ1005" t="str">
            <v>-</v>
          </cell>
          <cell r="AR1005" t="str">
            <v>-</v>
          </cell>
          <cell r="AS1005" t="str">
            <v>-</v>
          </cell>
          <cell r="AT1005" t="str">
            <v>-</v>
          </cell>
          <cell r="AU1005" t="str">
            <v>-</v>
          </cell>
          <cell r="AV1005" t="str">
            <v>-</v>
          </cell>
          <cell r="AW1005">
            <v>1</v>
          </cell>
          <cell r="AX1005" t="str">
            <v>-</v>
          </cell>
          <cell r="AY1005">
            <v>1</v>
          </cell>
          <cell r="AZ1005">
            <v>1</v>
          </cell>
          <cell r="BA1005">
            <v>1</v>
          </cell>
          <cell r="BB1005" t="str">
            <v>MO20</v>
          </cell>
          <cell r="BC1005">
            <v>30</v>
          </cell>
          <cell r="BD1005">
            <v>1</v>
          </cell>
          <cell r="BE1005" t="str">
            <v>MO10</v>
          </cell>
          <cell r="BF1005">
            <v>30</v>
          </cell>
          <cell r="BG1005" t="str">
            <v>-</v>
          </cell>
          <cell r="BH1005" t="str">
            <v>-</v>
          </cell>
          <cell r="BI1005" t="str">
            <v>-</v>
          </cell>
          <cell r="BJ1005" t="str">
            <v>-</v>
          </cell>
          <cell r="BK1005" t="str">
            <v>-</v>
          </cell>
          <cell r="BL1005" t="str">
            <v>-</v>
          </cell>
          <cell r="BM1005" t="str">
            <v>-</v>
          </cell>
          <cell r="BN1005" t="str">
            <v>-</v>
          </cell>
          <cell r="BO1005" t="str">
            <v>-</v>
          </cell>
          <cell r="BP1005" t="str">
            <v>-</v>
          </cell>
          <cell r="BQ1005" t="str">
            <v>-</v>
          </cell>
          <cell r="BR1005">
            <v>146413</v>
          </cell>
          <cell r="BS1005">
            <v>0</v>
          </cell>
          <cell r="BT1005">
            <v>146413</v>
          </cell>
          <cell r="BU1005">
            <v>0</v>
          </cell>
          <cell r="BW1005" t="str">
            <v>Administracion, Imprevistos, Utilidad (AIU)</v>
          </cell>
          <cell r="BX1005">
            <v>0</v>
          </cell>
          <cell r="BY1005">
            <v>0</v>
          </cell>
          <cell r="BZ1005">
            <v>0</v>
          </cell>
          <cell r="CA1005">
            <v>0</v>
          </cell>
        </row>
        <row r="1006">
          <cell r="D1006" t="str">
            <v>Suministro e instalacion de valvula reguladora tipo globo de Ø3" AWWA C - 512</v>
          </cell>
          <cell r="E1006" t="str">
            <v>Un</v>
          </cell>
          <cell r="F1006" t="str">
            <v>MG501</v>
          </cell>
          <cell r="G1006">
            <v>0.05</v>
          </cell>
          <cell r="H1006" t="str">
            <v>-</v>
          </cell>
          <cell r="I1006" t="str">
            <v>-</v>
          </cell>
          <cell r="J1006" t="str">
            <v>-</v>
          </cell>
          <cell r="K1006" t="str">
            <v>-</v>
          </cell>
          <cell r="L1006" t="str">
            <v>-</v>
          </cell>
          <cell r="M1006" t="str">
            <v>-</v>
          </cell>
          <cell r="N1006" t="str">
            <v>-</v>
          </cell>
          <cell r="O1006" t="str">
            <v>-</v>
          </cell>
          <cell r="P1006" t="str">
            <v>C5076</v>
          </cell>
          <cell r="Q1006">
            <v>1</v>
          </cell>
          <cell r="R1006" t="str">
            <v>C5056</v>
          </cell>
          <cell r="S1006">
            <v>6</v>
          </cell>
          <cell r="T1006" t="str">
            <v>-</v>
          </cell>
          <cell r="U1006" t="str">
            <v>-</v>
          </cell>
          <cell r="V1006" t="str">
            <v>-</v>
          </cell>
          <cell r="W1006" t="str">
            <v>-</v>
          </cell>
          <cell r="X1006" t="str">
            <v>-</v>
          </cell>
          <cell r="Y1006" t="str">
            <v>-</v>
          </cell>
          <cell r="Z1006" t="str">
            <v>-</v>
          </cell>
          <cell r="AA1006" t="str">
            <v>-</v>
          </cell>
          <cell r="AB1006" t="str">
            <v>-</v>
          </cell>
          <cell r="AC1006" t="str">
            <v>-</v>
          </cell>
          <cell r="AD1006" t="str">
            <v>-</v>
          </cell>
          <cell r="AE1006" t="str">
            <v>-</v>
          </cell>
          <cell r="AF1006" t="str">
            <v>-</v>
          </cell>
          <cell r="AG1006" t="str">
            <v>-</v>
          </cell>
          <cell r="AH1006" t="str">
            <v>-</v>
          </cell>
          <cell r="AI1006" t="str">
            <v>-</v>
          </cell>
          <cell r="AJ1006">
            <v>0</v>
          </cell>
          <cell r="AK1006" t="str">
            <v>-</v>
          </cell>
          <cell r="AL1006" t="str">
            <v>-</v>
          </cell>
          <cell r="AM1006" t="str">
            <v>-</v>
          </cell>
          <cell r="AN1006" t="str">
            <v>-</v>
          </cell>
          <cell r="AO1006" t="str">
            <v>-</v>
          </cell>
          <cell r="AP1006" t="str">
            <v>-</v>
          </cell>
          <cell r="AQ1006" t="str">
            <v>-</v>
          </cell>
          <cell r="AR1006" t="str">
            <v>-</v>
          </cell>
          <cell r="AS1006" t="str">
            <v>-</v>
          </cell>
          <cell r="AT1006" t="str">
            <v>-</v>
          </cell>
          <cell r="AU1006" t="str">
            <v>-</v>
          </cell>
          <cell r="AV1006" t="str">
            <v>-</v>
          </cell>
          <cell r="AW1006">
            <v>1</v>
          </cell>
          <cell r="AX1006" t="str">
            <v>-</v>
          </cell>
          <cell r="AY1006">
            <v>1</v>
          </cell>
          <cell r="AZ1006">
            <v>1</v>
          </cell>
          <cell r="BA1006">
            <v>1</v>
          </cell>
          <cell r="BB1006" t="str">
            <v>MO20</v>
          </cell>
          <cell r="BC1006">
            <v>8</v>
          </cell>
          <cell r="BD1006">
            <v>1</v>
          </cell>
          <cell r="BE1006" t="str">
            <v>MO10</v>
          </cell>
          <cell r="BF1006">
            <v>8</v>
          </cell>
          <cell r="BG1006" t="str">
            <v>-</v>
          </cell>
          <cell r="BH1006" t="str">
            <v>-</v>
          </cell>
          <cell r="BI1006" t="str">
            <v>-</v>
          </cell>
          <cell r="BJ1006" t="str">
            <v>-</v>
          </cell>
          <cell r="BK1006" t="str">
            <v>-</v>
          </cell>
          <cell r="BL1006" t="str">
            <v>-</v>
          </cell>
          <cell r="BM1006" t="str">
            <v>-</v>
          </cell>
          <cell r="BN1006" t="str">
            <v>-</v>
          </cell>
          <cell r="BO1006" t="str">
            <v>-</v>
          </cell>
          <cell r="BP1006" t="str">
            <v>-</v>
          </cell>
          <cell r="BQ1006" t="str">
            <v>-</v>
          </cell>
          <cell r="BR1006">
            <v>654593</v>
          </cell>
          <cell r="BS1006">
            <v>0</v>
          </cell>
          <cell r="BT1006">
            <v>654593</v>
          </cell>
          <cell r="BU1006">
            <v>0</v>
          </cell>
          <cell r="BW1006" t="str">
            <v>Administracion, Imprevistos, Utilidad (AIU)</v>
          </cell>
          <cell r="BX1006">
            <v>0</v>
          </cell>
          <cell r="BY1006">
            <v>0</v>
          </cell>
          <cell r="BZ1006">
            <v>0</v>
          </cell>
          <cell r="CA1006">
            <v>0</v>
          </cell>
        </row>
        <row r="1007">
          <cell r="D1007" t="str">
            <v>Suministro e instalacion de Valvulas H.F 3" Extremo Brida</v>
          </cell>
          <cell r="E1007" t="str">
            <v>unidad</v>
          </cell>
          <cell r="F1007" t="str">
            <v>MG501</v>
          </cell>
          <cell r="G1007">
            <v>0.05</v>
          </cell>
          <cell r="H1007" t="str">
            <v>-</v>
          </cell>
          <cell r="I1007" t="str">
            <v>-</v>
          </cell>
          <cell r="J1007" t="str">
            <v>-</v>
          </cell>
          <cell r="K1007" t="str">
            <v>-</v>
          </cell>
          <cell r="L1007" t="str">
            <v>-</v>
          </cell>
          <cell r="M1007" t="str">
            <v>-</v>
          </cell>
          <cell r="N1007" t="str">
            <v>-</v>
          </cell>
          <cell r="O1007" t="str">
            <v>-</v>
          </cell>
          <cell r="P1007" t="str">
            <v>IGA3167</v>
          </cell>
          <cell r="Q1007">
            <v>1</v>
          </cell>
          <cell r="R1007" t="str">
            <v>C5020</v>
          </cell>
          <cell r="S1007">
            <v>0.02</v>
          </cell>
          <cell r="T1007" t="str">
            <v>-</v>
          </cell>
          <cell r="U1007" t="str">
            <v>-</v>
          </cell>
          <cell r="V1007" t="str">
            <v>-</v>
          </cell>
          <cell r="W1007" t="str">
            <v>-</v>
          </cell>
          <cell r="X1007" t="str">
            <v>-</v>
          </cell>
          <cell r="Y1007" t="str">
            <v>-</v>
          </cell>
          <cell r="Z1007" t="str">
            <v>-</v>
          </cell>
          <cell r="AA1007" t="str">
            <v>-</v>
          </cell>
          <cell r="AB1007" t="str">
            <v>-</v>
          </cell>
          <cell r="AC1007" t="str">
            <v>-</v>
          </cell>
          <cell r="AD1007" t="str">
            <v>-</v>
          </cell>
          <cell r="AE1007" t="str">
            <v>-</v>
          </cell>
          <cell r="AF1007" t="str">
            <v>-</v>
          </cell>
          <cell r="AG1007" t="str">
            <v>-</v>
          </cell>
          <cell r="AH1007" t="str">
            <v>-</v>
          </cell>
          <cell r="AI1007" t="str">
            <v>-</v>
          </cell>
          <cell r="AJ1007">
            <v>0</v>
          </cell>
          <cell r="AK1007" t="str">
            <v>-</v>
          </cell>
          <cell r="AL1007" t="str">
            <v>-</v>
          </cell>
          <cell r="AM1007" t="str">
            <v>-</v>
          </cell>
          <cell r="AN1007" t="str">
            <v>-</v>
          </cell>
          <cell r="AO1007" t="str">
            <v>-</v>
          </cell>
          <cell r="AP1007" t="str">
            <v>-</v>
          </cell>
          <cell r="AQ1007" t="str">
            <v>-</v>
          </cell>
          <cell r="AR1007" t="str">
            <v>-</v>
          </cell>
          <cell r="AS1007" t="str">
            <v>-</v>
          </cell>
          <cell r="AT1007" t="str">
            <v>-</v>
          </cell>
          <cell r="AU1007" t="str">
            <v>-</v>
          </cell>
          <cell r="AV1007" t="str">
            <v>-</v>
          </cell>
          <cell r="AW1007">
            <v>1</v>
          </cell>
          <cell r="AX1007" t="str">
            <v>-</v>
          </cell>
          <cell r="AY1007">
            <v>1</v>
          </cell>
          <cell r="AZ1007">
            <v>1</v>
          </cell>
          <cell r="BA1007">
            <v>1</v>
          </cell>
          <cell r="BB1007" t="str">
            <v>MO20</v>
          </cell>
          <cell r="BC1007">
            <v>4</v>
          </cell>
          <cell r="BD1007">
            <v>3</v>
          </cell>
          <cell r="BE1007" t="str">
            <v>MO10</v>
          </cell>
          <cell r="BF1007">
            <v>4</v>
          </cell>
          <cell r="BG1007" t="str">
            <v>-</v>
          </cell>
          <cell r="BH1007" t="str">
            <v>-</v>
          </cell>
          <cell r="BI1007" t="str">
            <v>-</v>
          </cell>
          <cell r="BJ1007" t="str">
            <v>-</v>
          </cell>
          <cell r="BK1007" t="str">
            <v>-</v>
          </cell>
          <cell r="BL1007" t="str">
            <v>-</v>
          </cell>
          <cell r="BM1007" t="str">
            <v>-</v>
          </cell>
          <cell r="BN1007" t="str">
            <v>-</v>
          </cell>
          <cell r="BO1007" t="str">
            <v>-</v>
          </cell>
          <cell r="BP1007" t="str">
            <v>-</v>
          </cell>
          <cell r="BQ1007" t="str">
            <v>-</v>
          </cell>
          <cell r="BR1007">
            <v>680609</v>
          </cell>
          <cell r="BS1007">
            <v>0</v>
          </cell>
          <cell r="BT1007">
            <v>680609</v>
          </cell>
          <cell r="BU1007">
            <v>0</v>
          </cell>
          <cell r="BW1007" t="str">
            <v>Administracion, Imprevistos, Utilidad (AIU)</v>
          </cell>
          <cell r="BX1007">
            <v>0</v>
          </cell>
          <cell r="BY1007">
            <v>0</v>
          </cell>
          <cell r="BZ1007">
            <v>0</v>
          </cell>
          <cell r="CA1007">
            <v>0</v>
          </cell>
        </row>
        <row r="1008">
          <cell r="D1008" t="str">
            <v>Suministro e instalación de ventiladores 15" Aspa plàstica (Incluye puesta en funcionamiento, y apertura de muros)</v>
          </cell>
          <cell r="E1008" t="str">
            <v>global</v>
          </cell>
          <cell r="F1008" t="str">
            <v>MG501</v>
          </cell>
          <cell r="G1008">
            <v>0.1</v>
          </cell>
          <cell r="H1008" t="str">
            <v>-</v>
          </cell>
          <cell r="I1008" t="str">
            <v>-</v>
          </cell>
          <cell r="J1008" t="str">
            <v>-</v>
          </cell>
          <cell r="K1008" t="str">
            <v>-</v>
          </cell>
          <cell r="L1008" t="str">
            <v>-</v>
          </cell>
          <cell r="M1008" t="str">
            <v>-</v>
          </cell>
          <cell r="N1008" t="str">
            <v>-</v>
          </cell>
          <cell r="O1008" t="str">
            <v>-</v>
          </cell>
          <cell r="P1008" t="str">
            <v>C5453</v>
          </cell>
          <cell r="Q1008">
            <v>1</v>
          </cell>
          <cell r="R1008" t="str">
            <v>-</v>
          </cell>
          <cell r="S1008" t="str">
            <v>-</v>
          </cell>
          <cell r="T1008" t="str">
            <v>-</v>
          </cell>
          <cell r="U1008" t="str">
            <v>-</v>
          </cell>
          <cell r="V1008" t="str">
            <v>-</v>
          </cell>
          <cell r="W1008" t="str">
            <v>-</v>
          </cell>
          <cell r="X1008" t="str">
            <v>-</v>
          </cell>
          <cell r="Y1008" t="str">
            <v>-</v>
          </cell>
          <cell r="Z1008" t="str">
            <v>-</v>
          </cell>
          <cell r="AA1008" t="str">
            <v>-</v>
          </cell>
          <cell r="AB1008" t="str">
            <v>-</v>
          </cell>
          <cell r="AC1008" t="str">
            <v>-</v>
          </cell>
          <cell r="AD1008" t="str">
            <v>-</v>
          </cell>
          <cell r="AE1008" t="str">
            <v>-</v>
          </cell>
          <cell r="AF1008" t="str">
            <v>-</v>
          </cell>
          <cell r="AG1008" t="str">
            <v>-</v>
          </cell>
          <cell r="AH1008" t="str">
            <v>-</v>
          </cell>
          <cell r="AI1008" t="str">
            <v>-</v>
          </cell>
          <cell r="AJ1008">
            <v>0</v>
          </cell>
          <cell r="AK1008" t="str">
            <v>-</v>
          </cell>
          <cell r="AL1008" t="str">
            <v>-</v>
          </cell>
          <cell r="AM1008" t="str">
            <v>-</v>
          </cell>
          <cell r="AN1008" t="str">
            <v>-</v>
          </cell>
          <cell r="AO1008" t="str">
            <v>-</v>
          </cell>
          <cell r="AP1008" t="str">
            <v>-</v>
          </cell>
          <cell r="AQ1008" t="str">
            <v>-</v>
          </cell>
          <cell r="AR1008" t="str">
            <v>-</v>
          </cell>
          <cell r="AS1008" t="str">
            <v>-</v>
          </cell>
          <cell r="AT1008" t="str">
            <v>-</v>
          </cell>
          <cell r="AU1008" t="str">
            <v>-</v>
          </cell>
          <cell r="AV1008" t="str">
            <v>-</v>
          </cell>
          <cell r="AW1008">
            <v>1</v>
          </cell>
          <cell r="AX1008" t="str">
            <v>-</v>
          </cell>
          <cell r="AY1008">
            <v>1</v>
          </cell>
          <cell r="AZ1008">
            <v>1</v>
          </cell>
          <cell r="BA1008">
            <v>1</v>
          </cell>
          <cell r="BB1008" t="str">
            <v>MO30</v>
          </cell>
          <cell r="BC1008">
            <v>8</v>
          </cell>
          <cell r="BD1008">
            <v>1</v>
          </cell>
          <cell r="BE1008" t="str">
            <v>MO29</v>
          </cell>
          <cell r="BF1008">
            <v>8</v>
          </cell>
          <cell r="BG1008">
            <v>1</v>
          </cell>
          <cell r="BH1008" t="str">
            <v>MO10</v>
          </cell>
          <cell r="BI1008">
            <v>8</v>
          </cell>
          <cell r="BJ1008" t="str">
            <v>-</v>
          </cell>
          <cell r="BK1008" t="str">
            <v>-</v>
          </cell>
          <cell r="BL1008" t="str">
            <v>-</v>
          </cell>
          <cell r="BM1008" t="str">
            <v>-</v>
          </cell>
          <cell r="BN1008" t="str">
            <v>-</v>
          </cell>
          <cell r="BO1008" t="str">
            <v>-</v>
          </cell>
          <cell r="BP1008" t="str">
            <v>MO25</v>
          </cell>
          <cell r="BQ1008">
            <v>0.3</v>
          </cell>
          <cell r="BR1008">
            <v>434553</v>
          </cell>
          <cell r="BS1008">
            <v>0</v>
          </cell>
          <cell r="BT1008">
            <v>75730</v>
          </cell>
          <cell r="BU1008">
            <v>0</v>
          </cell>
          <cell r="BW1008" t="str">
            <v>Administracion, Imprevistos, Utilidad (AIU)</v>
          </cell>
          <cell r="BX1008">
            <v>0</v>
          </cell>
          <cell r="BY1008">
            <v>0</v>
          </cell>
          <cell r="BZ1008">
            <v>0</v>
          </cell>
          <cell r="CA1008">
            <v>0</v>
          </cell>
        </row>
        <row r="1009">
          <cell r="D1009" t="str">
            <v>Suministro e Instalacion de Ventosa de Accion Multiple extremo liso Ø2''</v>
          </cell>
          <cell r="E1009" t="str">
            <v>Un</v>
          </cell>
          <cell r="F1009" t="str">
            <v>MG501</v>
          </cell>
          <cell r="G1009">
            <v>0.05</v>
          </cell>
          <cell r="H1009" t="str">
            <v>-</v>
          </cell>
          <cell r="I1009" t="str">
            <v>-</v>
          </cell>
          <cell r="J1009" t="str">
            <v>-</v>
          </cell>
          <cell r="K1009" t="str">
            <v>-</v>
          </cell>
          <cell r="L1009" t="str">
            <v>-</v>
          </cell>
          <cell r="M1009" t="str">
            <v>-</v>
          </cell>
          <cell r="N1009" t="str">
            <v>-</v>
          </cell>
          <cell r="O1009" t="str">
            <v>-</v>
          </cell>
          <cell r="P1009" t="str">
            <v>C5440</v>
          </cell>
          <cell r="Q1009">
            <v>1</v>
          </cell>
          <cell r="R1009" t="str">
            <v>C5441</v>
          </cell>
          <cell r="S1009">
            <v>1</v>
          </cell>
          <cell r="T1009" t="str">
            <v>IGE1161</v>
          </cell>
          <cell r="U1009">
            <v>0.04</v>
          </cell>
          <cell r="V1009" t="str">
            <v>-</v>
          </cell>
          <cell r="W1009" t="str">
            <v>-</v>
          </cell>
          <cell r="X1009" t="str">
            <v>-</v>
          </cell>
          <cell r="Y1009" t="str">
            <v>-</v>
          </cell>
          <cell r="Z1009" t="str">
            <v>-</v>
          </cell>
          <cell r="AA1009" t="str">
            <v>-</v>
          </cell>
          <cell r="AB1009" t="str">
            <v>-</v>
          </cell>
          <cell r="AC1009" t="str">
            <v>-</v>
          </cell>
          <cell r="AD1009" t="str">
            <v>-</v>
          </cell>
          <cell r="AE1009" t="str">
            <v>-</v>
          </cell>
          <cell r="AF1009" t="str">
            <v>-</v>
          </cell>
          <cell r="AG1009" t="str">
            <v>-</v>
          </cell>
          <cell r="AH1009" t="str">
            <v>-</v>
          </cell>
          <cell r="AI1009" t="str">
            <v>-</v>
          </cell>
          <cell r="AJ1009">
            <v>0</v>
          </cell>
          <cell r="AK1009" t="str">
            <v>-</v>
          </cell>
          <cell r="AL1009" t="str">
            <v>-</v>
          </cell>
          <cell r="AM1009" t="str">
            <v>-</v>
          </cell>
          <cell r="AN1009" t="str">
            <v>-</v>
          </cell>
          <cell r="AO1009" t="str">
            <v>-</v>
          </cell>
          <cell r="AP1009" t="str">
            <v>-</v>
          </cell>
          <cell r="AQ1009" t="str">
            <v>-</v>
          </cell>
          <cell r="AR1009" t="str">
            <v>-</v>
          </cell>
          <cell r="AS1009" t="str">
            <v>-</v>
          </cell>
          <cell r="AT1009" t="str">
            <v>-</v>
          </cell>
          <cell r="AU1009" t="str">
            <v>-</v>
          </cell>
          <cell r="AV1009" t="str">
            <v>-</v>
          </cell>
          <cell r="AW1009">
            <v>1</v>
          </cell>
          <cell r="AX1009" t="str">
            <v>-</v>
          </cell>
          <cell r="AY1009">
            <v>1</v>
          </cell>
          <cell r="AZ1009">
            <v>1</v>
          </cell>
          <cell r="BA1009">
            <v>1</v>
          </cell>
          <cell r="BB1009" t="str">
            <v>MO20</v>
          </cell>
          <cell r="BC1009">
            <v>10</v>
          </cell>
          <cell r="BD1009">
            <v>1</v>
          </cell>
          <cell r="BE1009" t="str">
            <v>MO10</v>
          </cell>
          <cell r="BF1009">
            <v>10</v>
          </cell>
          <cell r="BG1009" t="str">
            <v>-</v>
          </cell>
          <cell r="BH1009" t="str">
            <v>-</v>
          </cell>
          <cell r="BI1009" t="str">
            <v>-</v>
          </cell>
          <cell r="BJ1009" t="str">
            <v>-</v>
          </cell>
          <cell r="BK1009" t="str">
            <v>-</v>
          </cell>
          <cell r="BL1009" t="str">
            <v>-</v>
          </cell>
          <cell r="BM1009" t="str">
            <v>-</v>
          </cell>
          <cell r="BN1009" t="str">
            <v>-</v>
          </cell>
          <cell r="BO1009" t="str">
            <v>-</v>
          </cell>
          <cell r="BP1009" t="str">
            <v>-</v>
          </cell>
          <cell r="BQ1009" t="str">
            <v>-</v>
          </cell>
          <cell r="BR1009">
            <v>628130</v>
          </cell>
          <cell r="BS1009">
            <v>0</v>
          </cell>
          <cell r="BT1009">
            <v>628130</v>
          </cell>
          <cell r="BU1009">
            <v>0</v>
          </cell>
          <cell r="BW1009" t="str">
            <v>Administracion, Imprevistos, Utilidad (AIU)</v>
          </cell>
          <cell r="BX1009">
            <v>0</v>
          </cell>
          <cell r="BY1009">
            <v>0</v>
          </cell>
          <cell r="BZ1009">
            <v>0</v>
          </cell>
          <cell r="CA1009">
            <v>0</v>
          </cell>
        </row>
        <row r="1010">
          <cell r="D1010" t="str">
            <v>Suministro e Instalacion de Ventosa de Accion Multiple Rosca Ø1''</v>
          </cell>
          <cell r="E1010" t="str">
            <v>Un</v>
          </cell>
          <cell r="F1010" t="str">
            <v>MG501</v>
          </cell>
          <cell r="G1010">
            <v>0.05</v>
          </cell>
          <cell r="H1010" t="str">
            <v>-</v>
          </cell>
          <cell r="I1010" t="str">
            <v>-</v>
          </cell>
          <cell r="J1010" t="str">
            <v>-</v>
          </cell>
          <cell r="K1010" t="str">
            <v>-</v>
          </cell>
          <cell r="L1010" t="str">
            <v>-</v>
          </cell>
          <cell r="M1010" t="str">
            <v>-</v>
          </cell>
          <cell r="N1010" t="str">
            <v>-</v>
          </cell>
          <cell r="O1010" t="str">
            <v>-</v>
          </cell>
          <cell r="P1010" t="str">
            <v>C5203</v>
          </cell>
          <cell r="Q1010">
            <v>1</v>
          </cell>
          <cell r="R1010" t="str">
            <v>-</v>
          </cell>
          <cell r="S1010" t="str">
            <v>-</v>
          </cell>
          <cell r="T1010" t="str">
            <v>-</v>
          </cell>
          <cell r="U1010" t="str">
            <v>-</v>
          </cell>
          <cell r="V1010" t="str">
            <v>-</v>
          </cell>
          <cell r="W1010" t="str">
            <v>-</v>
          </cell>
          <cell r="X1010" t="str">
            <v>-</v>
          </cell>
          <cell r="Y1010" t="str">
            <v>-</v>
          </cell>
          <cell r="Z1010" t="str">
            <v>-</v>
          </cell>
          <cell r="AA1010" t="str">
            <v>-</v>
          </cell>
          <cell r="AB1010" t="str">
            <v>-</v>
          </cell>
          <cell r="AC1010" t="str">
            <v>-</v>
          </cell>
          <cell r="AD1010" t="str">
            <v>-</v>
          </cell>
          <cell r="AE1010" t="str">
            <v>-</v>
          </cell>
          <cell r="AF1010" t="str">
            <v>-</v>
          </cell>
          <cell r="AG1010" t="str">
            <v>-</v>
          </cell>
          <cell r="AH1010" t="str">
            <v>-</v>
          </cell>
          <cell r="AI1010" t="str">
            <v>-</v>
          </cell>
          <cell r="AJ1010">
            <v>0</v>
          </cell>
          <cell r="AK1010" t="str">
            <v>-</v>
          </cell>
          <cell r="AL1010" t="str">
            <v>-</v>
          </cell>
          <cell r="AM1010" t="str">
            <v>-</v>
          </cell>
          <cell r="AN1010" t="str">
            <v>-</v>
          </cell>
          <cell r="AO1010" t="str">
            <v>-</v>
          </cell>
          <cell r="AP1010" t="str">
            <v>-</v>
          </cell>
          <cell r="AQ1010" t="str">
            <v>-</v>
          </cell>
          <cell r="AR1010" t="str">
            <v>-</v>
          </cell>
          <cell r="AS1010" t="str">
            <v>-</v>
          </cell>
          <cell r="AT1010" t="str">
            <v>-</v>
          </cell>
          <cell r="AU1010" t="str">
            <v>-</v>
          </cell>
          <cell r="AV1010" t="str">
            <v>-</v>
          </cell>
          <cell r="AW1010">
            <v>1</v>
          </cell>
          <cell r="AX1010" t="str">
            <v>-</v>
          </cell>
          <cell r="AY1010">
            <v>1</v>
          </cell>
          <cell r="AZ1010">
            <v>1</v>
          </cell>
          <cell r="BA1010">
            <v>1</v>
          </cell>
          <cell r="BB1010" t="str">
            <v>MO20</v>
          </cell>
          <cell r="BC1010">
            <v>6</v>
          </cell>
          <cell r="BD1010">
            <v>1</v>
          </cell>
          <cell r="BE1010" t="str">
            <v>MO10</v>
          </cell>
          <cell r="BF1010">
            <v>6</v>
          </cell>
          <cell r="BG1010" t="str">
            <v>-</v>
          </cell>
          <cell r="BH1010" t="str">
            <v>-</v>
          </cell>
          <cell r="BI1010" t="str">
            <v>-</v>
          </cell>
          <cell r="BJ1010" t="str">
            <v>-</v>
          </cell>
          <cell r="BK1010" t="str">
            <v>-</v>
          </cell>
          <cell r="BL1010" t="str">
            <v>-</v>
          </cell>
          <cell r="BM1010" t="str">
            <v>-</v>
          </cell>
          <cell r="BN1010" t="str">
            <v>-</v>
          </cell>
          <cell r="BO1010" t="str">
            <v>-</v>
          </cell>
          <cell r="BP1010" t="str">
            <v>-</v>
          </cell>
          <cell r="BQ1010" t="str">
            <v>-</v>
          </cell>
          <cell r="BR1010">
            <v>678124</v>
          </cell>
          <cell r="BS1010">
            <v>0</v>
          </cell>
          <cell r="BT1010">
            <v>678124</v>
          </cell>
          <cell r="BU1010">
            <v>0</v>
          </cell>
          <cell r="BW1010" t="str">
            <v>Administracion, Imprevistos, Utilidad (AIU)</v>
          </cell>
          <cell r="BX1010">
            <v>0</v>
          </cell>
          <cell r="BY1010">
            <v>0</v>
          </cell>
          <cell r="BZ1010">
            <v>0</v>
          </cell>
          <cell r="CA1010">
            <v>0</v>
          </cell>
        </row>
        <row r="1011">
          <cell r="D1011" t="str">
            <v>Suministro e Instalacion de Ventosa de Accion Multiple Rosca Ø2''</v>
          </cell>
          <cell r="E1011" t="str">
            <v>Un</v>
          </cell>
          <cell r="F1011" t="str">
            <v>MG501</v>
          </cell>
          <cell r="G1011">
            <v>0.05</v>
          </cell>
          <cell r="H1011" t="str">
            <v>-</v>
          </cell>
          <cell r="I1011" t="str">
            <v>-</v>
          </cell>
          <cell r="J1011" t="str">
            <v>-</v>
          </cell>
          <cell r="K1011" t="str">
            <v>-</v>
          </cell>
          <cell r="L1011" t="str">
            <v>-</v>
          </cell>
          <cell r="M1011" t="str">
            <v>-</v>
          </cell>
          <cell r="N1011" t="str">
            <v>-</v>
          </cell>
          <cell r="O1011" t="str">
            <v>-</v>
          </cell>
          <cell r="P1011" t="str">
            <v>C5260</v>
          </cell>
          <cell r="Q1011">
            <v>1</v>
          </cell>
          <cell r="R1011" t="str">
            <v>-</v>
          </cell>
          <cell r="S1011" t="str">
            <v>-</v>
          </cell>
          <cell r="T1011" t="str">
            <v>-</v>
          </cell>
          <cell r="U1011" t="str">
            <v>-</v>
          </cell>
          <cell r="V1011" t="str">
            <v>-</v>
          </cell>
          <cell r="W1011" t="str">
            <v>-</v>
          </cell>
          <cell r="X1011" t="str">
            <v>-</v>
          </cell>
          <cell r="Y1011" t="str">
            <v>-</v>
          </cell>
          <cell r="Z1011" t="str">
            <v>-</v>
          </cell>
          <cell r="AA1011" t="str">
            <v>-</v>
          </cell>
          <cell r="AB1011" t="str">
            <v>-</v>
          </cell>
          <cell r="AC1011" t="str">
            <v>-</v>
          </cell>
          <cell r="AD1011" t="str">
            <v>-</v>
          </cell>
          <cell r="AE1011" t="str">
            <v>-</v>
          </cell>
          <cell r="AF1011" t="str">
            <v>-</v>
          </cell>
          <cell r="AG1011" t="str">
            <v>-</v>
          </cell>
          <cell r="AH1011" t="str">
            <v>-</v>
          </cell>
          <cell r="AI1011" t="str">
            <v>-</v>
          </cell>
          <cell r="AJ1011">
            <v>0</v>
          </cell>
          <cell r="AK1011" t="str">
            <v>-</v>
          </cell>
          <cell r="AL1011" t="str">
            <v>-</v>
          </cell>
          <cell r="AM1011" t="str">
            <v>-</v>
          </cell>
          <cell r="AN1011" t="str">
            <v>-</v>
          </cell>
          <cell r="AO1011" t="str">
            <v>-</v>
          </cell>
          <cell r="AP1011" t="str">
            <v>-</v>
          </cell>
          <cell r="AQ1011" t="str">
            <v>-</v>
          </cell>
          <cell r="AR1011" t="str">
            <v>-</v>
          </cell>
          <cell r="AS1011" t="str">
            <v>-</v>
          </cell>
          <cell r="AT1011" t="str">
            <v>-</v>
          </cell>
          <cell r="AU1011" t="str">
            <v>-</v>
          </cell>
          <cell r="AV1011" t="str">
            <v>-</v>
          </cell>
          <cell r="AW1011">
            <v>1</v>
          </cell>
          <cell r="AX1011" t="str">
            <v>-</v>
          </cell>
          <cell r="AY1011">
            <v>1</v>
          </cell>
          <cell r="AZ1011">
            <v>1</v>
          </cell>
          <cell r="BA1011">
            <v>1</v>
          </cell>
          <cell r="BB1011" t="str">
            <v>MO20</v>
          </cell>
          <cell r="BC1011">
            <v>4</v>
          </cell>
          <cell r="BD1011">
            <v>1</v>
          </cell>
          <cell r="BE1011" t="str">
            <v>MO10</v>
          </cell>
          <cell r="BF1011">
            <v>4</v>
          </cell>
          <cell r="BG1011" t="str">
            <v>-</v>
          </cell>
          <cell r="BH1011" t="str">
            <v>-</v>
          </cell>
          <cell r="BI1011" t="str">
            <v>-</v>
          </cell>
          <cell r="BJ1011" t="str">
            <v>-</v>
          </cell>
          <cell r="BK1011" t="str">
            <v>-</v>
          </cell>
          <cell r="BL1011" t="str">
            <v>-</v>
          </cell>
          <cell r="BM1011" t="str">
            <v>-</v>
          </cell>
          <cell r="BN1011" t="str">
            <v>-</v>
          </cell>
          <cell r="BO1011" t="str">
            <v>-</v>
          </cell>
          <cell r="BP1011" t="str">
            <v>-</v>
          </cell>
          <cell r="BQ1011" t="str">
            <v>-</v>
          </cell>
          <cell r="BR1011">
            <v>725825</v>
          </cell>
          <cell r="BS1011">
            <v>0</v>
          </cell>
          <cell r="BT1011">
            <v>725825</v>
          </cell>
          <cell r="BU1011">
            <v>0</v>
          </cell>
          <cell r="BW1011" t="str">
            <v>Administracion, Imprevistos, Utilidad (AIU)</v>
          </cell>
          <cell r="BX1011">
            <v>0</v>
          </cell>
          <cell r="BY1011">
            <v>0</v>
          </cell>
          <cell r="BZ1011">
            <v>0</v>
          </cell>
          <cell r="CA1011">
            <v>0</v>
          </cell>
        </row>
        <row r="1012">
          <cell r="D1012" t="str">
            <v>Suministro e instalacion deTapas, aro tapas, escalinatas y pañete impermeabilizado interno.</v>
          </cell>
          <cell r="E1012" t="str">
            <v>UND</v>
          </cell>
          <cell r="F1012" t="str">
            <v>MG501</v>
          </cell>
          <cell r="G1012">
            <v>0.05</v>
          </cell>
          <cell r="H1012" t="str">
            <v>-</v>
          </cell>
          <cell r="I1012" t="str">
            <v>-</v>
          </cell>
          <cell r="J1012" t="str">
            <v>-</v>
          </cell>
          <cell r="K1012" t="str">
            <v>-</v>
          </cell>
          <cell r="L1012" t="str">
            <v>-</v>
          </cell>
          <cell r="M1012" t="str">
            <v>-</v>
          </cell>
          <cell r="N1012" t="str">
            <v>-</v>
          </cell>
          <cell r="O1012" t="str">
            <v>-</v>
          </cell>
          <cell r="P1012" t="str">
            <v>IGA3007</v>
          </cell>
          <cell r="Q1012">
            <v>0.35</v>
          </cell>
          <cell r="R1012" t="str">
            <v>IGA3005</v>
          </cell>
          <cell r="S1012">
            <v>1</v>
          </cell>
          <cell r="T1012" t="str">
            <v>IGA3041</v>
          </cell>
          <cell r="U1012">
            <v>3.8</v>
          </cell>
          <cell r="V1012" t="str">
            <v>IGA3042</v>
          </cell>
          <cell r="W1012">
            <v>4</v>
          </cell>
          <cell r="X1012" t="str">
            <v>-</v>
          </cell>
          <cell r="Y1012" t="str">
            <v>-</v>
          </cell>
          <cell r="Z1012" t="str">
            <v>-</v>
          </cell>
          <cell r="AA1012" t="str">
            <v>-</v>
          </cell>
          <cell r="AB1012" t="str">
            <v>-</v>
          </cell>
          <cell r="AC1012" t="str">
            <v>-</v>
          </cell>
          <cell r="AD1012" t="str">
            <v>-</v>
          </cell>
          <cell r="AE1012" t="str">
            <v>-</v>
          </cell>
          <cell r="AF1012" t="str">
            <v>-</v>
          </cell>
          <cell r="AG1012" t="str">
            <v>-</v>
          </cell>
          <cell r="AH1012" t="str">
            <v>-</v>
          </cell>
          <cell r="AI1012" t="str">
            <v>-</v>
          </cell>
          <cell r="AJ1012">
            <v>0</v>
          </cell>
          <cell r="AK1012" t="str">
            <v>-</v>
          </cell>
          <cell r="AL1012" t="str">
            <v>-</v>
          </cell>
          <cell r="AM1012" t="str">
            <v>-</v>
          </cell>
          <cell r="AN1012" t="str">
            <v>-</v>
          </cell>
          <cell r="AO1012" t="str">
            <v>-</v>
          </cell>
          <cell r="AP1012" t="str">
            <v>-</v>
          </cell>
          <cell r="AQ1012" t="str">
            <v>-</v>
          </cell>
          <cell r="AR1012" t="str">
            <v>-</v>
          </cell>
          <cell r="AS1012" t="str">
            <v>-</v>
          </cell>
          <cell r="AT1012" t="str">
            <v>-</v>
          </cell>
          <cell r="AU1012" t="str">
            <v>-</v>
          </cell>
          <cell r="AV1012" t="str">
            <v>-</v>
          </cell>
          <cell r="AW1012">
            <v>1</v>
          </cell>
          <cell r="AX1012" t="str">
            <v>-</v>
          </cell>
          <cell r="AY1012">
            <v>1</v>
          </cell>
          <cell r="AZ1012">
            <v>1</v>
          </cell>
          <cell r="BA1012">
            <v>1</v>
          </cell>
          <cell r="BB1012" t="str">
            <v>MO20</v>
          </cell>
          <cell r="BC1012">
            <v>0.5</v>
          </cell>
          <cell r="BD1012">
            <v>1</v>
          </cell>
          <cell r="BE1012" t="str">
            <v>MO10</v>
          </cell>
          <cell r="BF1012">
            <v>0.5</v>
          </cell>
          <cell r="BG1012" t="str">
            <v>-</v>
          </cell>
          <cell r="BH1012" t="str">
            <v>-</v>
          </cell>
          <cell r="BI1012" t="str">
            <v>-</v>
          </cell>
          <cell r="BJ1012" t="str">
            <v>-</v>
          </cell>
          <cell r="BK1012" t="str">
            <v>-</v>
          </cell>
          <cell r="BL1012" t="str">
            <v>-</v>
          </cell>
          <cell r="BM1012" t="str">
            <v>-</v>
          </cell>
          <cell r="BN1012" t="str">
            <v>-</v>
          </cell>
          <cell r="BO1012" t="str">
            <v>-</v>
          </cell>
          <cell r="BP1012" t="str">
            <v>-</v>
          </cell>
          <cell r="BQ1012" t="str">
            <v>-</v>
          </cell>
          <cell r="BR1012">
            <v>656816</v>
          </cell>
          <cell r="BS1012">
            <v>0</v>
          </cell>
          <cell r="BT1012">
            <v>656816</v>
          </cell>
          <cell r="BU1012" t="str">
            <v>PDA ALCANTARILLADO SAN MIGUEL DE SEMA</v>
          </cell>
          <cell r="BW1012" t="str">
            <v>Administracion, Imprevistos, Utilidad (AIU)</v>
          </cell>
          <cell r="BX1012">
            <v>0</v>
          </cell>
          <cell r="BY1012">
            <v>0</v>
          </cell>
          <cell r="BZ1012">
            <v>0</v>
          </cell>
          <cell r="CA1012">
            <v>0</v>
          </cell>
        </row>
        <row r="1013">
          <cell r="D1013" t="str">
            <v xml:space="preserve">Suministro e instalacion equipo de jarras </v>
          </cell>
          <cell r="E1013" t="str">
            <v>UN</v>
          </cell>
          <cell r="F1013" t="str">
            <v>MG501</v>
          </cell>
          <cell r="G1013">
            <v>0.05</v>
          </cell>
          <cell r="H1013" t="str">
            <v>-</v>
          </cell>
          <cell r="I1013" t="str">
            <v>-</v>
          </cell>
          <cell r="J1013" t="str">
            <v>-</v>
          </cell>
          <cell r="K1013" t="str">
            <v>-</v>
          </cell>
          <cell r="L1013" t="str">
            <v>-</v>
          </cell>
          <cell r="M1013" t="str">
            <v>-</v>
          </cell>
          <cell r="N1013" t="str">
            <v>-</v>
          </cell>
          <cell r="O1013" t="str">
            <v>-</v>
          </cell>
          <cell r="P1013" t="str">
            <v>C5274</v>
          </cell>
          <cell r="Q1013">
            <v>1</v>
          </cell>
          <cell r="R1013" t="str">
            <v>-</v>
          </cell>
          <cell r="S1013" t="str">
            <v>-</v>
          </cell>
          <cell r="T1013" t="str">
            <v>-</v>
          </cell>
          <cell r="U1013" t="str">
            <v>-</v>
          </cell>
          <cell r="V1013" t="str">
            <v>-</v>
          </cell>
          <cell r="W1013" t="str">
            <v>-</v>
          </cell>
          <cell r="X1013" t="str">
            <v>-</v>
          </cell>
          <cell r="Y1013" t="str">
            <v>-</v>
          </cell>
          <cell r="Z1013" t="str">
            <v>-</v>
          </cell>
          <cell r="AA1013" t="str">
            <v>-</v>
          </cell>
          <cell r="AB1013" t="str">
            <v>-</v>
          </cell>
          <cell r="AC1013" t="str">
            <v>-</v>
          </cell>
          <cell r="AD1013" t="str">
            <v>-</v>
          </cell>
          <cell r="AE1013" t="str">
            <v>-</v>
          </cell>
          <cell r="AF1013" t="str">
            <v>-</v>
          </cell>
          <cell r="AG1013" t="str">
            <v>-</v>
          </cell>
          <cell r="AH1013" t="str">
            <v>-</v>
          </cell>
          <cell r="AI1013" t="str">
            <v>-</v>
          </cell>
          <cell r="AJ1013">
            <v>0</v>
          </cell>
          <cell r="AK1013" t="str">
            <v>-</v>
          </cell>
          <cell r="AL1013" t="str">
            <v>-</v>
          </cell>
          <cell r="AM1013" t="str">
            <v>-</v>
          </cell>
          <cell r="AN1013" t="str">
            <v>-</v>
          </cell>
          <cell r="AO1013" t="str">
            <v>-</v>
          </cell>
          <cell r="AP1013" t="str">
            <v>-</v>
          </cell>
          <cell r="AQ1013" t="str">
            <v>-</v>
          </cell>
          <cell r="AR1013" t="str">
            <v>-</v>
          </cell>
          <cell r="AS1013" t="str">
            <v>-</v>
          </cell>
          <cell r="AT1013" t="str">
            <v>-</v>
          </cell>
          <cell r="AU1013" t="str">
            <v>-</v>
          </cell>
          <cell r="AV1013" t="str">
            <v>-</v>
          </cell>
          <cell r="AW1013">
            <v>1</v>
          </cell>
          <cell r="AX1013" t="str">
            <v>-</v>
          </cell>
          <cell r="AY1013">
            <v>1</v>
          </cell>
          <cell r="AZ1013">
            <v>1</v>
          </cell>
          <cell r="BA1013">
            <v>1</v>
          </cell>
          <cell r="BB1013" t="str">
            <v>MO31</v>
          </cell>
          <cell r="BC1013">
            <v>3</v>
          </cell>
          <cell r="BD1013" t="str">
            <v>-</v>
          </cell>
          <cell r="BE1013" t="str">
            <v>-</v>
          </cell>
          <cell r="BF1013" t="str">
            <v>-</v>
          </cell>
          <cell r="BG1013" t="str">
            <v>-</v>
          </cell>
          <cell r="BH1013" t="str">
            <v>-</v>
          </cell>
          <cell r="BI1013" t="str">
            <v>-</v>
          </cell>
          <cell r="BJ1013" t="str">
            <v>-</v>
          </cell>
          <cell r="BK1013" t="str">
            <v>-</v>
          </cell>
          <cell r="BL1013" t="str">
            <v>-</v>
          </cell>
          <cell r="BM1013" t="str">
            <v>-</v>
          </cell>
          <cell r="BN1013" t="str">
            <v>-</v>
          </cell>
          <cell r="BO1013" t="str">
            <v>-</v>
          </cell>
          <cell r="BP1013" t="str">
            <v>-</v>
          </cell>
          <cell r="BQ1013" t="str">
            <v>-</v>
          </cell>
          <cell r="BR1013">
            <v>5541440</v>
          </cell>
          <cell r="BS1013">
            <v>0</v>
          </cell>
          <cell r="BT1013">
            <v>5541440</v>
          </cell>
          <cell r="BU1013">
            <v>0</v>
          </cell>
          <cell r="BW1013" t="str">
            <v>Administracion, Imprevistos, Utilidad (AIU)</v>
          </cell>
          <cell r="BX1013">
            <v>0</v>
          </cell>
          <cell r="BY1013">
            <v>0</v>
          </cell>
          <cell r="BZ1013">
            <v>0</v>
          </cell>
          <cell r="CA1013">
            <v>0</v>
          </cell>
        </row>
        <row r="1014">
          <cell r="D1014" t="str">
            <v>ESCALERA DE GATO INC. ANTICORR. TUBO D=1"</v>
          </cell>
          <cell r="E1014" t="str">
            <v>ml</v>
          </cell>
          <cell r="F1014" t="str">
            <v>MG501</v>
          </cell>
          <cell r="G1014">
            <v>0.05</v>
          </cell>
          <cell r="H1014" t="str">
            <v>MG508</v>
          </cell>
          <cell r="I1014">
            <v>10</v>
          </cell>
          <cell r="J1014" t="str">
            <v>-</v>
          </cell>
          <cell r="K1014" t="str">
            <v>-</v>
          </cell>
          <cell r="L1014" t="str">
            <v>-</v>
          </cell>
          <cell r="M1014" t="str">
            <v>-</v>
          </cell>
          <cell r="N1014" t="str">
            <v>-</v>
          </cell>
          <cell r="O1014" t="str">
            <v>-</v>
          </cell>
          <cell r="P1014" t="str">
            <v>C5785</v>
          </cell>
          <cell r="Q1014">
            <v>3.75</v>
          </cell>
          <cell r="R1014" t="str">
            <v>IGE1022</v>
          </cell>
          <cell r="S1014">
            <v>2</v>
          </cell>
          <cell r="T1014" t="str">
            <v>IGE1153</v>
          </cell>
          <cell r="U1014">
            <v>0.25</v>
          </cell>
          <cell r="V1014" t="str">
            <v>IGE1207</v>
          </cell>
          <cell r="W1014">
            <v>0.04</v>
          </cell>
          <cell r="X1014" t="str">
            <v>C6171</v>
          </cell>
          <cell r="Y1014">
            <v>0.7</v>
          </cell>
          <cell r="Z1014" t="str">
            <v>IGE1350</v>
          </cell>
          <cell r="AA1014">
            <v>3.75</v>
          </cell>
          <cell r="AB1014" t="str">
            <v>C6172</v>
          </cell>
          <cell r="AC1014">
            <v>1.75</v>
          </cell>
          <cell r="AD1014" t="str">
            <v>-</v>
          </cell>
          <cell r="AE1014" t="str">
            <v>-</v>
          </cell>
          <cell r="AF1014" t="str">
            <v>-</v>
          </cell>
          <cell r="AG1014" t="str">
            <v>-</v>
          </cell>
          <cell r="AH1014" t="str">
            <v>-</v>
          </cell>
          <cell r="AI1014" t="str">
            <v>-</v>
          </cell>
          <cell r="AJ1014">
            <v>0</v>
          </cell>
          <cell r="AK1014" t="str">
            <v>-</v>
          </cell>
          <cell r="AL1014" t="str">
            <v>-</v>
          </cell>
          <cell r="AM1014" t="str">
            <v>-</v>
          </cell>
          <cell r="AN1014" t="str">
            <v>-</v>
          </cell>
          <cell r="AO1014" t="str">
            <v>-</v>
          </cell>
          <cell r="AP1014" t="str">
            <v>-</v>
          </cell>
          <cell r="AQ1014" t="str">
            <v>-</v>
          </cell>
          <cell r="AR1014" t="str">
            <v>-</v>
          </cell>
          <cell r="AS1014" t="str">
            <v>-</v>
          </cell>
          <cell r="AT1014" t="str">
            <v>-</v>
          </cell>
          <cell r="AU1014" t="str">
            <v>-</v>
          </cell>
          <cell r="AV1014" t="str">
            <v>-</v>
          </cell>
          <cell r="AW1014">
            <v>1</v>
          </cell>
          <cell r="AX1014" t="str">
            <v>-</v>
          </cell>
          <cell r="AY1014">
            <v>1</v>
          </cell>
          <cell r="AZ1014">
            <v>1</v>
          </cell>
          <cell r="BA1014">
            <v>1</v>
          </cell>
          <cell r="BB1014" t="str">
            <v>MO20</v>
          </cell>
          <cell r="BC1014">
            <v>4</v>
          </cell>
          <cell r="BD1014">
            <v>1</v>
          </cell>
          <cell r="BE1014" t="str">
            <v>MO10</v>
          </cell>
          <cell r="BF1014">
            <v>4</v>
          </cell>
          <cell r="BG1014">
            <v>1</v>
          </cell>
          <cell r="BH1014" t="str">
            <v>MO22</v>
          </cell>
          <cell r="BI1014">
            <v>4</v>
          </cell>
          <cell r="BJ1014" t="str">
            <v>-</v>
          </cell>
          <cell r="BK1014" t="str">
            <v>-</v>
          </cell>
          <cell r="BL1014" t="str">
            <v>-</v>
          </cell>
          <cell r="BM1014" t="str">
            <v>-</v>
          </cell>
          <cell r="BN1014" t="str">
            <v>-</v>
          </cell>
          <cell r="BO1014" t="str">
            <v>-</v>
          </cell>
          <cell r="BP1014" t="str">
            <v>-</v>
          </cell>
          <cell r="BQ1014" t="str">
            <v>-</v>
          </cell>
          <cell r="BR1014">
            <v>177407</v>
          </cell>
          <cell r="BS1014">
            <v>0</v>
          </cell>
          <cell r="BT1014">
            <v>177407</v>
          </cell>
          <cell r="BU1014">
            <v>0</v>
          </cell>
          <cell r="BW1014" t="str">
            <v>Administracion, Imprevistos, Utilidad (AIU)</v>
          </cell>
          <cell r="BX1014">
            <v>0</v>
          </cell>
          <cell r="BY1014">
            <v>0</v>
          </cell>
          <cell r="BZ1014">
            <v>0</v>
          </cell>
          <cell r="CA1014">
            <v>0</v>
          </cell>
        </row>
        <row r="1015">
          <cell r="D1015" t="str">
            <v>Suministro e instalacion escalera de gato  Inc. Anticorr. En hierro corrugado de 5/8''</v>
          </cell>
          <cell r="E1015" t="str">
            <v>unidad</v>
          </cell>
          <cell r="F1015" t="str">
            <v>MG501</v>
          </cell>
          <cell r="G1015">
            <v>0.05</v>
          </cell>
          <cell r="H1015" t="str">
            <v>-</v>
          </cell>
          <cell r="I1015" t="str">
            <v>-</v>
          </cell>
          <cell r="J1015" t="str">
            <v>-</v>
          </cell>
          <cell r="K1015" t="str">
            <v>-</v>
          </cell>
          <cell r="L1015" t="str">
            <v>-</v>
          </cell>
          <cell r="M1015" t="str">
            <v>-</v>
          </cell>
          <cell r="N1015" t="str">
            <v>-</v>
          </cell>
          <cell r="O1015" t="str">
            <v>-</v>
          </cell>
          <cell r="P1015" t="str">
            <v>IGA3042</v>
          </cell>
          <cell r="Q1015">
            <v>1</v>
          </cell>
          <cell r="R1015" t="str">
            <v>IGE1207</v>
          </cell>
          <cell r="S1015">
            <v>5.0000000000000001E-3</v>
          </cell>
          <cell r="T1015" t="str">
            <v>-</v>
          </cell>
          <cell r="U1015" t="str">
            <v>-</v>
          </cell>
          <cell r="V1015" t="str">
            <v>-</v>
          </cell>
          <cell r="W1015" t="str">
            <v>-</v>
          </cell>
          <cell r="X1015" t="str">
            <v>-</v>
          </cell>
          <cell r="Y1015" t="str">
            <v>-</v>
          </cell>
          <cell r="Z1015" t="str">
            <v>-</v>
          </cell>
          <cell r="AA1015" t="str">
            <v>-</v>
          </cell>
          <cell r="AB1015" t="str">
            <v>-</v>
          </cell>
          <cell r="AC1015" t="str">
            <v>-</v>
          </cell>
          <cell r="AD1015" t="str">
            <v>-</v>
          </cell>
          <cell r="AE1015" t="str">
            <v>-</v>
          </cell>
          <cell r="AF1015" t="str">
            <v>-</v>
          </cell>
          <cell r="AG1015" t="str">
            <v>-</v>
          </cell>
          <cell r="AH1015" t="str">
            <v>-</v>
          </cell>
          <cell r="AI1015" t="str">
            <v>-</v>
          </cell>
          <cell r="AJ1015">
            <v>0</v>
          </cell>
          <cell r="AK1015" t="str">
            <v>-</v>
          </cell>
          <cell r="AL1015" t="str">
            <v>-</v>
          </cell>
          <cell r="AM1015" t="str">
            <v>-</v>
          </cell>
          <cell r="AN1015" t="str">
            <v>-</v>
          </cell>
          <cell r="AO1015" t="str">
            <v>-</v>
          </cell>
          <cell r="AP1015" t="str">
            <v>-</v>
          </cell>
          <cell r="AQ1015" t="str">
            <v>-</v>
          </cell>
          <cell r="AR1015" t="str">
            <v>-</v>
          </cell>
          <cell r="AS1015" t="str">
            <v>-</v>
          </cell>
          <cell r="AT1015" t="str">
            <v>-</v>
          </cell>
          <cell r="AU1015" t="str">
            <v>-</v>
          </cell>
          <cell r="AV1015" t="str">
            <v>-</v>
          </cell>
          <cell r="AW1015">
            <v>1</v>
          </cell>
          <cell r="AX1015" t="str">
            <v>-</v>
          </cell>
          <cell r="AY1015">
            <v>1</v>
          </cell>
          <cell r="AZ1015">
            <v>1</v>
          </cell>
          <cell r="BA1015">
            <v>1</v>
          </cell>
          <cell r="BB1015" t="str">
            <v>MO20</v>
          </cell>
          <cell r="BC1015">
            <v>80</v>
          </cell>
          <cell r="BD1015">
            <v>1</v>
          </cell>
          <cell r="BE1015" t="str">
            <v>MO10</v>
          </cell>
          <cell r="BF1015">
            <v>80</v>
          </cell>
          <cell r="BG1015" t="str">
            <v>-</v>
          </cell>
          <cell r="BH1015" t="str">
            <v>-</v>
          </cell>
          <cell r="BI1015" t="str">
            <v>-</v>
          </cell>
          <cell r="BJ1015" t="str">
            <v>-</v>
          </cell>
          <cell r="BK1015" t="str">
            <v>-</v>
          </cell>
          <cell r="BL1015" t="str">
            <v>-</v>
          </cell>
          <cell r="BM1015" t="str">
            <v>-</v>
          </cell>
          <cell r="BN1015" t="str">
            <v>-</v>
          </cell>
          <cell r="BO1015" t="str">
            <v>-</v>
          </cell>
          <cell r="BP1015" t="str">
            <v>-</v>
          </cell>
          <cell r="BQ1015" t="str">
            <v>-</v>
          </cell>
          <cell r="BR1015">
            <v>5979</v>
          </cell>
          <cell r="BS1015">
            <v>0</v>
          </cell>
          <cell r="BT1015">
            <v>5979</v>
          </cell>
          <cell r="BU1015">
            <v>0</v>
          </cell>
          <cell r="BW1015" t="str">
            <v>Administracion, Imprevistos, Utilidad (AIU)</v>
          </cell>
          <cell r="BX1015">
            <v>0</v>
          </cell>
          <cell r="BY1015">
            <v>0</v>
          </cell>
          <cell r="BZ1015">
            <v>0</v>
          </cell>
          <cell r="CA1015">
            <v>0</v>
          </cell>
        </row>
        <row r="1016">
          <cell r="D1016" t="str">
            <v>Suministro e instalacion escalera de gato  Inc. Anticorr. En hierro corrugado de 3/4''</v>
          </cell>
          <cell r="E1016" t="str">
            <v>unidad</v>
          </cell>
          <cell r="F1016" t="str">
            <v>MG501</v>
          </cell>
          <cell r="G1016">
            <v>0.05</v>
          </cell>
          <cell r="H1016" t="str">
            <v>-</v>
          </cell>
          <cell r="I1016" t="str">
            <v>-</v>
          </cell>
          <cell r="J1016" t="str">
            <v>-</v>
          </cell>
          <cell r="K1016" t="str">
            <v>-</v>
          </cell>
          <cell r="L1016" t="str">
            <v>-</v>
          </cell>
          <cell r="M1016" t="str">
            <v>-</v>
          </cell>
          <cell r="N1016" t="str">
            <v>-</v>
          </cell>
          <cell r="O1016" t="str">
            <v>-</v>
          </cell>
          <cell r="P1016" t="str">
            <v>C5813</v>
          </cell>
          <cell r="Q1016">
            <v>1</v>
          </cell>
          <cell r="R1016" t="str">
            <v>IGE1207</v>
          </cell>
          <cell r="S1016">
            <v>5.0000000000000001E-3</v>
          </cell>
          <cell r="T1016" t="str">
            <v>-</v>
          </cell>
          <cell r="U1016" t="str">
            <v>-</v>
          </cell>
          <cell r="V1016" t="str">
            <v>-</v>
          </cell>
          <cell r="W1016" t="str">
            <v>-</v>
          </cell>
          <cell r="X1016" t="str">
            <v>-</v>
          </cell>
          <cell r="Y1016" t="str">
            <v>-</v>
          </cell>
          <cell r="Z1016" t="str">
            <v>-</v>
          </cell>
          <cell r="AA1016" t="str">
            <v>-</v>
          </cell>
          <cell r="AB1016" t="str">
            <v>-</v>
          </cell>
          <cell r="AC1016" t="str">
            <v>-</v>
          </cell>
          <cell r="AD1016" t="str">
            <v>-</v>
          </cell>
          <cell r="AE1016" t="str">
            <v>-</v>
          </cell>
          <cell r="AF1016" t="str">
            <v>-</v>
          </cell>
          <cell r="AG1016" t="str">
            <v>-</v>
          </cell>
          <cell r="AH1016" t="str">
            <v>-</v>
          </cell>
          <cell r="AI1016" t="str">
            <v>-</v>
          </cell>
          <cell r="AJ1016">
            <v>0</v>
          </cell>
          <cell r="AK1016" t="str">
            <v>-</v>
          </cell>
          <cell r="AL1016" t="str">
            <v>-</v>
          </cell>
          <cell r="AM1016" t="str">
            <v>-</v>
          </cell>
          <cell r="AN1016" t="str">
            <v>-</v>
          </cell>
          <cell r="AO1016" t="str">
            <v>-</v>
          </cell>
          <cell r="AP1016" t="str">
            <v>-</v>
          </cell>
          <cell r="AQ1016" t="str">
            <v>-</v>
          </cell>
          <cell r="AR1016" t="str">
            <v>-</v>
          </cell>
          <cell r="AS1016" t="str">
            <v>-</v>
          </cell>
          <cell r="AT1016" t="str">
            <v>-</v>
          </cell>
          <cell r="AU1016" t="str">
            <v>-</v>
          </cell>
          <cell r="AV1016" t="str">
            <v>-</v>
          </cell>
          <cell r="AW1016">
            <v>1</v>
          </cell>
          <cell r="AX1016" t="str">
            <v>-</v>
          </cell>
          <cell r="AY1016">
            <v>1</v>
          </cell>
          <cell r="AZ1016">
            <v>1</v>
          </cell>
          <cell r="BA1016">
            <v>1</v>
          </cell>
          <cell r="BB1016" t="str">
            <v>MO20</v>
          </cell>
          <cell r="BC1016">
            <v>80</v>
          </cell>
          <cell r="BD1016">
            <v>1</v>
          </cell>
          <cell r="BE1016" t="str">
            <v>MO10</v>
          </cell>
          <cell r="BF1016">
            <v>80</v>
          </cell>
          <cell r="BG1016" t="str">
            <v>-</v>
          </cell>
          <cell r="BH1016" t="str">
            <v>-</v>
          </cell>
          <cell r="BI1016" t="str">
            <v>-</v>
          </cell>
          <cell r="BJ1016" t="str">
            <v>-</v>
          </cell>
          <cell r="BK1016" t="str">
            <v>-</v>
          </cell>
          <cell r="BL1016" t="str">
            <v>-</v>
          </cell>
          <cell r="BM1016" t="str">
            <v>-</v>
          </cell>
          <cell r="BN1016" t="str">
            <v>-</v>
          </cell>
          <cell r="BO1016" t="str">
            <v>-</v>
          </cell>
          <cell r="BP1016" t="str">
            <v>-</v>
          </cell>
          <cell r="BQ1016" t="str">
            <v>-</v>
          </cell>
          <cell r="BR1016">
            <v>11979</v>
          </cell>
          <cell r="BS1016">
            <v>0</v>
          </cell>
          <cell r="BT1016">
            <v>11979</v>
          </cell>
          <cell r="BU1016">
            <v>0</v>
          </cell>
          <cell r="BW1016" t="str">
            <v>Administracion, Imprevistos, Utilidad (AIU)</v>
          </cell>
          <cell r="BX1016">
            <v>0</v>
          </cell>
          <cell r="BY1016">
            <v>0</v>
          </cell>
          <cell r="BZ1016">
            <v>0</v>
          </cell>
          <cell r="CA1016">
            <v>0</v>
          </cell>
        </row>
        <row r="1017">
          <cell r="D1017" t="str">
            <v>Suministro e Instalación Escalonesde acceso a desarenador (Según especificaciones en Plano de Diseño).</v>
          </cell>
          <cell r="E1017" t="str">
            <v>unidad</v>
          </cell>
          <cell r="F1017" t="str">
            <v>MG501</v>
          </cell>
          <cell r="G1017">
            <v>0.05</v>
          </cell>
          <cell r="H1017" t="str">
            <v>MG508</v>
          </cell>
          <cell r="I1017">
            <v>0.25</v>
          </cell>
          <cell r="J1017" t="str">
            <v>-</v>
          </cell>
          <cell r="K1017" t="str">
            <v>-</v>
          </cell>
          <cell r="L1017" t="str">
            <v>-</v>
          </cell>
          <cell r="M1017" t="str">
            <v>-</v>
          </cell>
          <cell r="N1017" t="str">
            <v>-</v>
          </cell>
          <cell r="O1017" t="str">
            <v>-</v>
          </cell>
          <cell r="P1017" t="str">
            <v>C5001</v>
          </cell>
          <cell r="Q1017">
            <v>6.6</v>
          </cell>
          <cell r="R1017" t="str">
            <v>IGE1008</v>
          </cell>
          <cell r="S1017">
            <v>4.5</v>
          </cell>
          <cell r="T1017" t="str">
            <v>C5423</v>
          </cell>
          <cell r="U1017">
            <v>0.6</v>
          </cell>
          <cell r="V1017" t="str">
            <v>IGE1210</v>
          </cell>
          <cell r="W1017">
            <v>0.1</v>
          </cell>
          <cell r="X1017" t="str">
            <v>-</v>
          </cell>
          <cell r="Y1017" t="str">
            <v>-</v>
          </cell>
          <cell r="Z1017" t="str">
            <v>-</v>
          </cell>
          <cell r="AA1017" t="str">
            <v>-</v>
          </cell>
          <cell r="AB1017" t="str">
            <v>-</v>
          </cell>
          <cell r="AC1017" t="str">
            <v>-</v>
          </cell>
          <cell r="AD1017" t="str">
            <v>-</v>
          </cell>
          <cell r="AE1017" t="str">
            <v>-</v>
          </cell>
          <cell r="AF1017" t="str">
            <v>-</v>
          </cell>
          <cell r="AG1017" t="str">
            <v>-</v>
          </cell>
          <cell r="AH1017" t="str">
            <v>-</v>
          </cell>
          <cell r="AI1017" t="str">
            <v>-</v>
          </cell>
          <cell r="AJ1017">
            <v>0</v>
          </cell>
          <cell r="AK1017" t="str">
            <v>-</v>
          </cell>
          <cell r="AL1017" t="str">
            <v>-</v>
          </cell>
          <cell r="AM1017" t="str">
            <v>-</v>
          </cell>
          <cell r="AN1017" t="str">
            <v>-</v>
          </cell>
          <cell r="AO1017" t="str">
            <v>-</v>
          </cell>
          <cell r="AP1017" t="str">
            <v>-</v>
          </cell>
          <cell r="AQ1017" t="str">
            <v>-</v>
          </cell>
          <cell r="AR1017" t="str">
            <v>-</v>
          </cell>
          <cell r="AS1017" t="str">
            <v>-</v>
          </cell>
          <cell r="AT1017" t="str">
            <v>-</v>
          </cell>
          <cell r="AU1017" t="str">
            <v>-</v>
          </cell>
          <cell r="AV1017" t="str">
            <v>-</v>
          </cell>
          <cell r="AW1017">
            <v>1</v>
          </cell>
          <cell r="AX1017" t="str">
            <v>-</v>
          </cell>
          <cell r="AY1017">
            <v>1</v>
          </cell>
          <cell r="AZ1017">
            <v>1</v>
          </cell>
          <cell r="BA1017">
            <v>1</v>
          </cell>
          <cell r="BB1017" t="str">
            <v>MO20</v>
          </cell>
          <cell r="BC1017">
            <v>80</v>
          </cell>
          <cell r="BD1017">
            <v>1</v>
          </cell>
          <cell r="BE1017" t="str">
            <v>MO10</v>
          </cell>
          <cell r="BF1017">
            <v>80</v>
          </cell>
          <cell r="BG1017">
            <v>1</v>
          </cell>
          <cell r="BH1017" t="str">
            <v>MO22</v>
          </cell>
          <cell r="BI1017">
            <v>80</v>
          </cell>
          <cell r="BJ1017" t="str">
            <v>-</v>
          </cell>
          <cell r="BK1017" t="str">
            <v>-</v>
          </cell>
          <cell r="BL1017" t="str">
            <v>-</v>
          </cell>
          <cell r="BM1017" t="str">
            <v>-</v>
          </cell>
          <cell r="BN1017" t="str">
            <v>-</v>
          </cell>
          <cell r="BO1017" t="str">
            <v>-</v>
          </cell>
          <cell r="BP1017" t="str">
            <v>MO25</v>
          </cell>
          <cell r="BQ1017">
            <v>0.3</v>
          </cell>
          <cell r="BR1017">
            <v>130687</v>
          </cell>
          <cell r="BS1017">
            <v>0</v>
          </cell>
          <cell r="BT1017">
            <v>0</v>
          </cell>
          <cell r="BU1017">
            <v>0</v>
          </cell>
          <cell r="BW1017" t="str">
            <v>Administracion, Imprevistos, Utilidad (AIU)</v>
          </cell>
          <cell r="BX1017">
            <v>0</v>
          </cell>
          <cell r="BY1017">
            <v>0</v>
          </cell>
          <cell r="BZ1017">
            <v>0</v>
          </cell>
          <cell r="CA1017">
            <v>0</v>
          </cell>
        </row>
        <row r="1018">
          <cell r="D1018" t="str">
            <v>Suministro e Instalación Estructura Metálica Para La Cubierta (angulo de 2x2*1/4")</v>
          </cell>
          <cell r="E1018" t="str">
            <v>ml</v>
          </cell>
          <cell r="F1018" t="str">
            <v>MG501</v>
          </cell>
          <cell r="G1018">
            <v>0.05</v>
          </cell>
          <cell r="H1018" t="str">
            <v>MG523</v>
          </cell>
          <cell r="I1018">
            <v>0.25</v>
          </cell>
          <cell r="J1018" t="str">
            <v>MG508</v>
          </cell>
          <cell r="K1018">
            <v>20</v>
          </cell>
          <cell r="L1018" t="str">
            <v>-</v>
          </cell>
          <cell r="M1018" t="str">
            <v>-</v>
          </cell>
          <cell r="N1018" t="str">
            <v>-</v>
          </cell>
          <cell r="O1018" t="str">
            <v>-</v>
          </cell>
          <cell r="P1018" t="str">
            <v>C5397</v>
          </cell>
          <cell r="Q1018">
            <v>3</v>
          </cell>
          <cell r="R1018" t="str">
            <v>IGE1280</v>
          </cell>
          <cell r="S1018">
            <v>0.03</v>
          </cell>
          <cell r="T1018" t="str">
            <v>IGE1207</v>
          </cell>
          <cell r="U1018">
            <v>0.01</v>
          </cell>
          <cell r="V1018" t="str">
            <v>-</v>
          </cell>
          <cell r="W1018" t="str">
            <v>-</v>
          </cell>
          <cell r="X1018" t="str">
            <v>-</v>
          </cell>
          <cell r="Y1018" t="str">
            <v>-</v>
          </cell>
          <cell r="Z1018" t="str">
            <v>-</v>
          </cell>
          <cell r="AA1018" t="str">
            <v>-</v>
          </cell>
          <cell r="AB1018" t="str">
            <v>-</v>
          </cell>
          <cell r="AC1018" t="str">
            <v>-</v>
          </cell>
          <cell r="AD1018" t="str">
            <v>-</v>
          </cell>
          <cell r="AE1018" t="str">
            <v>-</v>
          </cell>
          <cell r="AF1018" t="str">
            <v>-</v>
          </cell>
          <cell r="AG1018" t="str">
            <v>-</v>
          </cell>
          <cell r="AH1018" t="str">
            <v>-</v>
          </cell>
          <cell r="AI1018" t="str">
            <v>-</v>
          </cell>
          <cell r="AJ1018">
            <v>0</v>
          </cell>
          <cell r="AK1018" t="str">
            <v>-</v>
          </cell>
          <cell r="AL1018" t="str">
            <v>-</v>
          </cell>
          <cell r="AM1018" t="str">
            <v>-</v>
          </cell>
          <cell r="AN1018" t="str">
            <v>-</v>
          </cell>
          <cell r="AO1018" t="str">
            <v>-</v>
          </cell>
          <cell r="AP1018" t="str">
            <v>-</v>
          </cell>
          <cell r="AQ1018" t="str">
            <v>-</v>
          </cell>
          <cell r="AR1018" t="str">
            <v>-</v>
          </cell>
          <cell r="AS1018" t="str">
            <v>-</v>
          </cell>
          <cell r="AT1018" t="str">
            <v>-</v>
          </cell>
          <cell r="AU1018" t="str">
            <v>-</v>
          </cell>
          <cell r="AV1018" t="str">
            <v>-</v>
          </cell>
          <cell r="AW1018">
            <v>1</v>
          </cell>
          <cell r="AX1018" t="str">
            <v>-</v>
          </cell>
          <cell r="AY1018">
            <v>1</v>
          </cell>
          <cell r="AZ1018">
            <v>1</v>
          </cell>
          <cell r="BA1018">
            <v>1</v>
          </cell>
          <cell r="BB1018" t="str">
            <v>MO13</v>
          </cell>
          <cell r="BC1018">
            <v>60</v>
          </cell>
          <cell r="BD1018" t="str">
            <v>-</v>
          </cell>
          <cell r="BE1018" t="str">
            <v>-</v>
          </cell>
          <cell r="BF1018" t="str">
            <v>-</v>
          </cell>
          <cell r="BG1018" t="str">
            <v>-</v>
          </cell>
          <cell r="BH1018" t="str">
            <v>-</v>
          </cell>
          <cell r="BI1018" t="str">
            <v>-</v>
          </cell>
          <cell r="BJ1018" t="str">
            <v>-</v>
          </cell>
          <cell r="BK1018" t="str">
            <v>-</v>
          </cell>
          <cell r="BL1018" t="str">
            <v>-</v>
          </cell>
          <cell r="BM1018" t="str">
            <v>-</v>
          </cell>
          <cell r="BN1018" t="str">
            <v>-</v>
          </cell>
          <cell r="BO1018" t="str">
            <v>-</v>
          </cell>
          <cell r="BP1018" t="str">
            <v>MO25</v>
          </cell>
          <cell r="BQ1018">
            <v>0.45</v>
          </cell>
          <cell r="BR1018">
            <v>32125</v>
          </cell>
          <cell r="BS1018">
            <v>0</v>
          </cell>
          <cell r="BT1018">
            <v>32125</v>
          </cell>
          <cell r="BU1018">
            <v>0</v>
          </cell>
          <cell r="BW1018" t="str">
            <v>Administracion, Imprevistos, Utilidad (AIU)</v>
          </cell>
          <cell r="BX1018">
            <v>0</v>
          </cell>
          <cell r="BY1018">
            <v>0</v>
          </cell>
          <cell r="BZ1018">
            <v>0</v>
          </cell>
          <cell r="CA1018">
            <v>0</v>
          </cell>
        </row>
        <row r="1019">
          <cell r="D1019" t="str">
            <v>Suministro e instalación Guaya paso elevado calibre 1/2" alma de acero incluye: anclajes, tensionada, amarres y pernos para su instalación.</v>
          </cell>
          <cell r="E1019" t="str">
            <v>ml</v>
          </cell>
          <cell r="F1019" t="str">
            <v>MG501</v>
          </cell>
          <cell r="G1019">
            <v>0.05</v>
          </cell>
          <cell r="H1019" t="str">
            <v>-</v>
          </cell>
          <cell r="I1019" t="str">
            <v>-</v>
          </cell>
          <cell r="J1019" t="str">
            <v>-</v>
          </cell>
          <cell r="K1019" t="str">
            <v>-</v>
          </cell>
          <cell r="L1019" t="str">
            <v>-</v>
          </cell>
          <cell r="M1019" t="str">
            <v>-</v>
          </cell>
          <cell r="N1019" t="str">
            <v>-</v>
          </cell>
          <cell r="O1019" t="str">
            <v>-</v>
          </cell>
          <cell r="P1019" t="str">
            <v>C5564</v>
          </cell>
          <cell r="Q1019">
            <v>1.05</v>
          </cell>
          <cell r="R1019" t="str">
            <v>C5563</v>
          </cell>
          <cell r="S1019">
            <v>3</v>
          </cell>
          <cell r="T1019" t="str">
            <v>-</v>
          </cell>
          <cell r="U1019" t="str">
            <v>-</v>
          </cell>
          <cell r="V1019" t="str">
            <v>-</v>
          </cell>
          <cell r="W1019" t="str">
            <v>-</v>
          </cell>
          <cell r="X1019" t="str">
            <v>-</v>
          </cell>
          <cell r="Y1019" t="str">
            <v>-</v>
          </cell>
          <cell r="Z1019" t="str">
            <v>-</v>
          </cell>
          <cell r="AA1019" t="str">
            <v>-</v>
          </cell>
          <cell r="AB1019" t="str">
            <v>-</v>
          </cell>
          <cell r="AC1019" t="str">
            <v>-</v>
          </cell>
          <cell r="AD1019" t="str">
            <v>-</v>
          </cell>
          <cell r="AE1019" t="str">
            <v>-</v>
          </cell>
          <cell r="AF1019" t="str">
            <v>-</v>
          </cell>
          <cell r="AG1019" t="str">
            <v>-</v>
          </cell>
          <cell r="AH1019" t="str">
            <v>-</v>
          </cell>
          <cell r="AI1019" t="str">
            <v>-</v>
          </cell>
          <cell r="AJ1019">
            <v>0</v>
          </cell>
          <cell r="AK1019" t="str">
            <v>-</v>
          </cell>
          <cell r="AL1019" t="str">
            <v>-</v>
          </cell>
          <cell r="AM1019" t="str">
            <v>-</v>
          </cell>
          <cell r="AN1019" t="str">
            <v>-</v>
          </cell>
          <cell r="AO1019" t="str">
            <v>-</v>
          </cell>
          <cell r="AP1019" t="str">
            <v>-</v>
          </cell>
          <cell r="AQ1019" t="str">
            <v>-</v>
          </cell>
          <cell r="AR1019" t="str">
            <v>-</v>
          </cell>
          <cell r="AS1019" t="str">
            <v>-</v>
          </cell>
          <cell r="AT1019" t="str">
            <v>-</v>
          </cell>
          <cell r="AU1019" t="str">
            <v>-</v>
          </cell>
          <cell r="AV1019" t="str">
            <v>-</v>
          </cell>
          <cell r="AW1019">
            <v>1</v>
          </cell>
          <cell r="AX1019" t="str">
            <v>-</v>
          </cell>
          <cell r="AY1019">
            <v>1</v>
          </cell>
          <cell r="AZ1019">
            <v>1</v>
          </cell>
          <cell r="BA1019">
            <v>1</v>
          </cell>
          <cell r="BB1019" t="str">
            <v>MO13</v>
          </cell>
          <cell r="BC1019">
            <v>100</v>
          </cell>
          <cell r="BD1019" t="str">
            <v>-</v>
          </cell>
          <cell r="BE1019" t="str">
            <v>-</v>
          </cell>
          <cell r="BF1019" t="str">
            <v>-</v>
          </cell>
          <cell r="BG1019" t="str">
            <v>-</v>
          </cell>
          <cell r="BH1019" t="str">
            <v>-</v>
          </cell>
          <cell r="BI1019" t="str">
            <v>-</v>
          </cell>
          <cell r="BJ1019" t="str">
            <v>-</v>
          </cell>
          <cell r="BK1019" t="str">
            <v>-</v>
          </cell>
          <cell r="BL1019" t="str">
            <v>-</v>
          </cell>
          <cell r="BM1019" t="str">
            <v>-</v>
          </cell>
          <cell r="BN1019" t="str">
            <v>-</v>
          </cell>
          <cell r="BO1019" t="str">
            <v>-</v>
          </cell>
          <cell r="BP1019" t="str">
            <v>-</v>
          </cell>
          <cell r="BQ1019" t="str">
            <v>-</v>
          </cell>
          <cell r="BR1019">
            <v>7928</v>
          </cell>
          <cell r="BS1019">
            <v>0</v>
          </cell>
          <cell r="BT1019">
            <v>7928</v>
          </cell>
          <cell r="BU1019">
            <v>0</v>
          </cell>
          <cell r="BW1019" t="str">
            <v>Administracion, Imprevistos, Utilidad (AIU)</v>
          </cell>
          <cell r="BX1019">
            <v>0</v>
          </cell>
          <cell r="BY1019">
            <v>0</v>
          </cell>
          <cell r="BZ1019">
            <v>0</v>
          </cell>
          <cell r="CA1019">
            <v>0</v>
          </cell>
        </row>
        <row r="1020">
          <cell r="D1020" t="str">
            <v>Suministro e instalación Guaya paso elevado calibre 1/4" alma de acero incluye: anclajes, tensionada, amarres y pernos para su instalación.</v>
          </cell>
          <cell r="E1020" t="str">
            <v>ml</v>
          </cell>
          <cell r="F1020" t="str">
            <v>MG501</v>
          </cell>
          <cell r="G1020">
            <v>0.05</v>
          </cell>
          <cell r="H1020" t="str">
            <v>-</v>
          </cell>
          <cell r="I1020" t="str">
            <v>-</v>
          </cell>
          <cell r="J1020" t="str">
            <v>-</v>
          </cell>
          <cell r="K1020" t="str">
            <v>-</v>
          </cell>
          <cell r="L1020" t="str">
            <v>-</v>
          </cell>
          <cell r="M1020" t="str">
            <v>-</v>
          </cell>
          <cell r="N1020" t="str">
            <v>-</v>
          </cell>
          <cell r="O1020" t="str">
            <v>-</v>
          </cell>
          <cell r="P1020" t="str">
            <v>C5562</v>
          </cell>
          <cell r="Q1020">
            <v>1.05</v>
          </cell>
          <cell r="R1020" t="str">
            <v>C5563</v>
          </cell>
          <cell r="S1020">
            <v>3</v>
          </cell>
          <cell r="T1020" t="str">
            <v>-</v>
          </cell>
          <cell r="U1020" t="str">
            <v>-</v>
          </cell>
          <cell r="V1020" t="str">
            <v>-</v>
          </cell>
          <cell r="W1020" t="str">
            <v>-</v>
          </cell>
          <cell r="X1020" t="str">
            <v>-</v>
          </cell>
          <cell r="Y1020" t="str">
            <v>-</v>
          </cell>
          <cell r="Z1020" t="str">
            <v>-</v>
          </cell>
          <cell r="AA1020" t="str">
            <v>-</v>
          </cell>
          <cell r="AB1020" t="str">
            <v>-</v>
          </cell>
          <cell r="AC1020" t="str">
            <v>-</v>
          </cell>
          <cell r="AD1020" t="str">
            <v>-</v>
          </cell>
          <cell r="AE1020" t="str">
            <v>-</v>
          </cell>
          <cell r="AF1020" t="str">
            <v>-</v>
          </cell>
          <cell r="AG1020" t="str">
            <v>-</v>
          </cell>
          <cell r="AH1020" t="str">
            <v>-</v>
          </cell>
          <cell r="AI1020" t="str">
            <v>-</v>
          </cell>
          <cell r="AJ1020">
            <v>0</v>
          </cell>
          <cell r="AK1020" t="str">
            <v>-</v>
          </cell>
          <cell r="AL1020" t="str">
            <v>-</v>
          </cell>
          <cell r="AM1020" t="str">
            <v>-</v>
          </cell>
          <cell r="AN1020" t="str">
            <v>-</v>
          </cell>
          <cell r="AO1020" t="str">
            <v>-</v>
          </cell>
          <cell r="AP1020" t="str">
            <v>-</v>
          </cell>
          <cell r="AQ1020" t="str">
            <v>-</v>
          </cell>
          <cell r="AR1020" t="str">
            <v>-</v>
          </cell>
          <cell r="AS1020" t="str">
            <v>-</v>
          </cell>
          <cell r="AT1020" t="str">
            <v>-</v>
          </cell>
          <cell r="AU1020" t="str">
            <v>-</v>
          </cell>
          <cell r="AV1020" t="str">
            <v>-</v>
          </cell>
          <cell r="AW1020">
            <v>1</v>
          </cell>
          <cell r="AX1020" t="str">
            <v>-</v>
          </cell>
          <cell r="AY1020">
            <v>1</v>
          </cell>
          <cell r="AZ1020">
            <v>1</v>
          </cell>
          <cell r="BA1020">
            <v>1</v>
          </cell>
          <cell r="BB1020" t="str">
            <v>MO13</v>
          </cell>
          <cell r="BC1020">
            <v>100</v>
          </cell>
          <cell r="BD1020" t="str">
            <v>-</v>
          </cell>
          <cell r="BE1020" t="str">
            <v>-</v>
          </cell>
          <cell r="BF1020" t="str">
            <v>-</v>
          </cell>
          <cell r="BG1020" t="str">
            <v>-</v>
          </cell>
          <cell r="BH1020" t="str">
            <v>-</v>
          </cell>
          <cell r="BI1020" t="str">
            <v>-</v>
          </cell>
          <cell r="BJ1020" t="str">
            <v>-</v>
          </cell>
          <cell r="BK1020" t="str">
            <v>-</v>
          </cell>
          <cell r="BL1020" t="str">
            <v>-</v>
          </cell>
          <cell r="BM1020" t="str">
            <v>-</v>
          </cell>
          <cell r="BN1020" t="str">
            <v>-</v>
          </cell>
          <cell r="BO1020" t="str">
            <v>-</v>
          </cell>
          <cell r="BP1020" t="str">
            <v>-</v>
          </cell>
          <cell r="BQ1020" t="str">
            <v>-</v>
          </cell>
          <cell r="BR1020">
            <v>5408</v>
          </cell>
          <cell r="BS1020">
            <v>0</v>
          </cell>
          <cell r="BT1020">
            <v>5408</v>
          </cell>
          <cell r="BU1020">
            <v>0</v>
          </cell>
          <cell r="BW1020" t="str">
            <v>Administracion, Imprevistos, Utilidad (AIU)</v>
          </cell>
          <cell r="BX1020">
            <v>0</v>
          </cell>
          <cell r="BY1020">
            <v>0</v>
          </cell>
          <cell r="BZ1020">
            <v>0</v>
          </cell>
          <cell r="CA1020">
            <v>0</v>
          </cell>
        </row>
        <row r="1021">
          <cell r="D1021" t="str">
            <v>Suministro e instalación Guaya paso elevado calibre 3/8" alma de acero incluye: anclajes, tensionada, amarres y pernos para su instalación.</v>
          </cell>
          <cell r="E1021" t="str">
            <v>ml</v>
          </cell>
          <cell r="F1021" t="str">
            <v>MG501</v>
          </cell>
          <cell r="G1021">
            <v>0.05</v>
          </cell>
          <cell r="H1021" t="str">
            <v>-</v>
          </cell>
          <cell r="I1021" t="str">
            <v>-</v>
          </cell>
          <cell r="J1021" t="str">
            <v>-</v>
          </cell>
          <cell r="K1021" t="str">
            <v>-</v>
          </cell>
          <cell r="L1021" t="str">
            <v>-</v>
          </cell>
          <cell r="M1021" t="str">
            <v>-</v>
          </cell>
          <cell r="N1021" t="str">
            <v>-</v>
          </cell>
          <cell r="O1021" t="str">
            <v>-</v>
          </cell>
          <cell r="P1021" t="str">
            <v>C5565</v>
          </cell>
          <cell r="Q1021">
            <v>1.05</v>
          </cell>
          <cell r="R1021" t="str">
            <v>C5563</v>
          </cell>
          <cell r="S1021">
            <v>3</v>
          </cell>
          <cell r="T1021" t="str">
            <v>-</v>
          </cell>
          <cell r="U1021" t="str">
            <v>-</v>
          </cell>
          <cell r="V1021" t="str">
            <v>-</v>
          </cell>
          <cell r="W1021" t="str">
            <v>-</v>
          </cell>
          <cell r="X1021" t="str">
            <v>-</v>
          </cell>
          <cell r="Y1021" t="str">
            <v>-</v>
          </cell>
          <cell r="Z1021" t="str">
            <v>-</v>
          </cell>
          <cell r="AA1021" t="str">
            <v>-</v>
          </cell>
          <cell r="AB1021" t="str">
            <v>-</v>
          </cell>
          <cell r="AC1021" t="str">
            <v>-</v>
          </cell>
          <cell r="AD1021" t="str">
            <v>-</v>
          </cell>
          <cell r="AE1021" t="str">
            <v>-</v>
          </cell>
          <cell r="AF1021" t="str">
            <v>-</v>
          </cell>
          <cell r="AG1021" t="str">
            <v>-</v>
          </cell>
          <cell r="AH1021" t="str">
            <v>-</v>
          </cell>
          <cell r="AI1021" t="str">
            <v>-</v>
          </cell>
          <cell r="AJ1021">
            <v>0</v>
          </cell>
          <cell r="AK1021" t="str">
            <v>-</v>
          </cell>
          <cell r="AL1021" t="str">
            <v>-</v>
          </cell>
          <cell r="AM1021" t="str">
            <v>-</v>
          </cell>
          <cell r="AN1021" t="str">
            <v>-</v>
          </cell>
          <cell r="AO1021" t="str">
            <v>-</v>
          </cell>
          <cell r="AP1021" t="str">
            <v>-</v>
          </cell>
          <cell r="AQ1021" t="str">
            <v>-</v>
          </cell>
          <cell r="AR1021" t="str">
            <v>-</v>
          </cell>
          <cell r="AS1021" t="str">
            <v>-</v>
          </cell>
          <cell r="AT1021" t="str">
            <v>-</v>
          </cell>
          <cell r="AU1021" t="str">
            <v>-</v>
          </cell>
          <cell r="AV1021" t="str">
            <v>-</v>
          </cell>
          <cell r="AW1021">
            <v>1</v>
          </cell>
          <cell r="AX1021" t="str">
            <v>-</v>
          </cell>
          <cell r="AY1021">
            <v>1</v>
          </cell>
          <cell r="AZ1021">
            <v>1</v>
          </cell>
          <cell r="BA1021">
            <v>1</v>
          </cell>
          <cell r="BB1021" t="str">
            <v>MO13</v>
          </cell>
          <cell r="BC1021">
            <v>100</v>
          </cell>
          <cell r="BD1021" t="str">
            <v>-</v>
          </cell>
          <cell r="BE1021" t="str">
            <v>-</v>
          </cell>
          <cell r="BF1021" t="str">
            <v>-</v>
          </cell>
          <cell r="BG1021" t="str">
            <v>-</v>
          </cell>
          <cell r="BH1021" t="str">
            <v>-</v>
          </cell>
          <cell r="BI1021" t="str">
            <v>-</v>
          </cell>
          <cell r="BJ1021" t="str">
            <v>-</v>
          </cell>
          <cell r="BK1021" t="str">
            <v>-</v>
          </cell>
          <cell r="BL1021" t="str">
            <v>-</v>
          </cell>
          <cell r="BM1021" t="str">
            <v>-</v>
          </cell>
          <cell r="BN1021" t="str">
            <v>-</v>
          </cell>
          <cell r="BO1021" t="str">
            <v>-</v>
          </cell>
          <cell r="BP1021" t="str">
            <v>-</v>
          </cell>
          <cell r="BQ1021" t="str">
            <v>-</v>
          </cell>
          <cell r="BR1021">
            <v>6458</v>
          </cell>
          <cell r="BS1021">
            <v>0</v>
          </cell>
          <cell r="BT1021">
            <v>6458</v>
          </cell>
          <cell r="BU1021">
            <v>0</v>
          </cell>
          <cell r="BW1021" t="str">
            <v>Administracion, Imprevistos, Utilidad (AIU)</v>
          </cell>
          <cell r="BX1021">
            <v>0</v>
          </cell>
          <cell r="BY1021">
            <v>0</v>
          </cell>
          <cell r="BZ1021">
            <v>0</v>
          </cell>
          <cell r="CA1021">
            <v>0</v>
          </cell>
        </row>
        <row r="1022">
          <cell r="D1022" t="str">
            <v>MURO EN SUPERBOARD 8 MM POR METRO LINEAL</v>
          </cell>
          <cell r="E1022" t="str">
            <v>ML</v>
          </cell>
          <cell r="F1022" t="str">
            <v>MG501</v>
          </cell>
          <cell r="G1022">
            <v>0.1</v>
          </cell>
          <cell r="H1022" t="str">
            <v>-</v>
          </cell>
          <cell r="I1022" t="str">
            <v>-</v>
          </cell>
          <cell r="J1022" t="str">
            <v>-</v>
          </cell>
          <cell r="K1022" t="str">
            <v>-</v>
          </cell>
          <cell r="L1022" t="str">
            <v>-</v>
          </cell>
          <cell r="M1022" t="str">
            <v>-</v>
          </cell>
          <cell r="N1022" t="str">
            <v>-</v>
          </cell>
          <cell r="O1022" t="str">
            <v>-</v>
          </cell>
          <cell r="P1022" t="str">
            <v>C5796</v>
          </cell>
          <cell r="Q1022">
            <v>1</v>
          </cell>
          <cell r="R1022" t="str">
            <v>C5797</v>
          </cell>
          <cell r="S1022">
            <v>2</v>
          </cell>
          <cell r="T1022" t="str">
            <v>C5798</v>
          </cell>
          <cell r="U1022">
            <v>0.4</v>
          </cell>
          <cell r="V1022" t="str">
            <v>IGE1160</v>
          </cell>
          <cell r="W1022">
            <v>0.2</v>
          </cell>
          <cell r="X1022" t="str">
            <v>C5800</v>
          </cell>
          <cell r="Y1022">
            <v>0.1</v>
          </cell>
          <cell r="Z1022" t="str">
            <v>C5801</v>
          </cell>
          <cell r="AA1022">
            <v>2</v>
          </cell>
          <cell r="AB1022" t="str">
            <v>C5802</v>
          </cell>
          <cell r="AC1022">
            <v>2</v>
          </cell>
          <cell r="AD1022" t="str">
            <v>IGE1215</v>
          </cell>
          <cell r="AE1022">
            <v>0.04</v>
          </cell>
          <cell r="AF1022" t="str">
            <v>C5804</v>
          </cell>
          <cell r="AG1022">
            <v>2</v>
          </cell>
          <cell r="AH1022" t="str">
            <v>C5805</v>
          </cell>
          <cell r="AI1022">
            <v>20</v>
          </cell>
          <cell r="AJ1022">
            <v>0</v>
          </cell>
          <cell r="AK1022" t="str">
            <v>-</v>
          </cell>
          <cell r="AL1022" t="str">
            <v>-</v>
          </cell>
          <cell r="AM1022" t="str">
            <v>-</v>
          </cell>
          <cell r="AN1022" t="str">
            <v>-</v>
          </cell>
          <cell r="AO1022" t="str">
            <v>-</v>
          </cell>
          <cell r="AP1022" t="str">
            <v>-</v>
          </cell>
          <cell r="AQ1022" t="str">
            <v>-</v>
          </cell>
          <cell r="AR1022" t="str">
            <v>-</v>
          </cell>
          <cell r="AS1022" t="str">
            <v>-</v>
          </cell>
          <cell r="AT1022" t="str">
            <v>-</v>
          </cell>
          <cell r="AU1022" t="str">
            <v>-</v>
          </cell>
          <cell r="AV1022" t="str">
            <v>-</v>
          </cell>
          <cell r="AW1022">
            <v>1</v>
          </cell>
          <cell r="AX1022" t="str">
            <v>-</v>
          </cell>
          <cell r="AY1022">
            <v>1</v>
          </cell>
          <cell r="AZ1022">
            <v>1</v>
          </cell>
          <cell r="BA1022">
            <v>1</v>
          </cell>
          <cell r="BB1022" t="str">
            <v>MO47</v>
          </cell>
          <cell r="BC1022">
            <v>10</v>
          </cell>
          <cell r="BD1022">
            <v>1</v>
          </cell>
          <cell r="BE1022" t="str">
            <v>MO48</v>
          </cell>
          <cell r="BF1022">
            <v>10</v>
          </cell>
          <cell r="BG1022" t="str">
            <v>-</v>
          </cell>
          <cell r="BH1022" t="str">
            <v>-</v>
          </cell>
          <cell r="BI1022" t="str">
            <v>-</v>
          </cell>
          <cell r="BJ1022" t="str">
            <v>-</v>
          </cell>
          <cell r="BK1022" t="str">
            <v>-</v>
          </cell>
          <cell r="BL1022" t="str">
            <v>-</v>
          </cell>
          <cell r="BM1022" t="str">
            <v>-</v>
          </cell>
          <cell r="BN1022" t="str">
            <v>-</v>
          </cell>
          <cell r="BO1022" t="str">
            <v>-</v>
          </cell>
          <cell r="BP1022" t="str">
            <v>-</v>
          </cell>
          <cell r="BQ1022" t="str">
            <v>-</v>
          </cell>
          <cell r="BR1022">
            <v>41833</v>
          </cell>
          <cell r="BS1022">
            <v>0</v>
          </cell>
          <cell r="BT1022">
            <v>41833</v>
          </cell>
          <cell r="BU1022">
            <v>0</v>
          </cell>
          <cell r="BW1022" t="str">
            <v>Administracion, Imprevistos, Utilidad (AIU)</v>
          </cell>
          <cell r="BX1022">
            <v>0</v>
          </cell>
          <cell r="BY1022">
            <v>0</v>
          </cell>
          <cell r="BZ1022">
            <v>0</v>
          </cell>
          <cell r="CA1022">
            <v>0</v>
          </cell>
        </row>
        <row r="1023">
          <cell r="D1023" t="str">
            <v xml:space="preserve">Suministro e instalacion Lamina en acero al carbono ASTM A36 3/16" para base, incluye anticorrosivo y soldadura 6013. </v>
          </cell>
          <cell r="E1023" t="str">
            <v>m2</v>
          </cell>
          <cell r="F1023" t="str">
            <v>MG501</v>
          </cell>
          <cell r="G1023">
            <v>0.05</v>
          </cell>
          <cell r="H1023" t="str">
            <v>MG508</v>
          </cell>
          <cell r="I1023">
            <v>10</v>
          </cell>
          <cell r="J1023" t="str">
            <v>-</v>
          </cell>
          <cell r="K1023" t="str">
            <v>-</v>
          </cell>
          <cell r="L1023" t="str">
            <v>-</v>
          </cell>
          <cell r="M1023" t="str">
            <v>-</v>
          </cell>
          <cell r="N1023" t="str">
            <v>-</v>
          </cell>
          <cell r="O1023" t="str">
            <v>-</v>
          </cell>
          <cell r="P1023" t="str">
            <v>C5495</v>
          </cell>
          <cell r="Q1023">
            <v>1</v>
          </cell>
          <cell r="R1023" t="str">
            <v>IGE1280</v>
          </cell>
          <cell r="S1023">
            <v>4.2</v>
          </cell>
          <cell r="T1023" t="str">
            <v>C5497</v>
          </cell>
          <cell r="U1023">
            <v>0.2</v>
          </cell>
          <cell r="V1023" t="str">
            <v>-</v>
          </cell>
          <cell r="W1023" t="str">
            <v>-</v>
          </cell>
          <cell r="X1023" t="str">
            <v>-</v>
          </cell>
          <cell r="Y1023" t="str">
            <v>-</v>
          </cell>
          <cell r="Z1023" t="str">
            <v>-</v>
          </cell>
          <cell r="AA1023" t="str">
            <v>-</v>
          </cell>
          <cell r="AB1023" t="str">
            <v>-</v>
          </cell>
          <cell r="AC1023" t="str">
            <v>-</v>
          </cell>
          <cell r="AD1023" t="str">
            <v>-</v>
          </cell>
          <cell r="AE1023" t="str">
            <v>-</v>
          </cell>
          <cell r="AF1023" t="str">
            <v>-</v>
          </cell>
          <cell r="AG1023" t="str">
            <v>-</v>
          </cell>
          <cell r="AH1023" t="str">
            <v>-</v>
          </cell>
          <cell r="AI1023" t="str">
            <v>-</v>
          </cell>
          <cell r="AJ1023">
            <v>0</v>
          </cell>
          <cell r="AK1023" t="str">
            <v>-</v>
          </cell>
          <cell r="AL1023" t="str">
            <v>-</v>
          </cell>
          <cell r="AM1023" t="str">
            <v>-</v>
          </cell>
          <cell r="AN1023" t="str">
            <v>-</v>
          </cell>
          <cell r="AO1023" t="str">
            <v>-</v>
          </cell>
          <cell r="AP1023" t="str">
            <v>-</v>
          </cell>
          <cell r="AQ1023" t="str">
            <v>-</v>
          </cell>
          <cell r="AR1023" t="str">
            <v>-</v>
          </cell>
          <cell r="AS1023" t="str">
            <v>-</v>
          </cell>
          <cell r="AT1023" t="str">
            <v>-</v>
          </cell>
          <cell r="AU1023" t="str">
            <v>-</v>
          </cell>
          <cell r="AV1023" t="str">
            <v>-</v>
          </cell>
          <cell r="AW1023">
            <v>1</v>
          </cell>
          <cell r="AX1023" t="str">
            <v>-</v>
          </cell>
          <cell r="AY1023">
            <v>1</v>
          </cell>
          <cell r="AZ1023">
            <v>1</v>
          </cell>
          <cell r="BA1023">
            <v>1</v>
          </cell>
          <cell r="BB1023" t="str">
            <v>MO20</v>
          </cell>
          <cell r="BC1023">
            <v>30</v>
          </cell>
          <cell r="BD1023">
            <v>1</v>
          </cell>
          <cell r="BE1023" t="str">
            <v>MO10</v>
          </cell>
          <cell r="BF1023">
            <v>30</v>
          </cell>
          <cell r="BG1023">
            <v>1</v>
          </cell>
          <cell r="BH1023" t="str">
            <v>MO22</v>
          </cell>
          <cell r="BI1023">
            <v>30</v>
          </cell>
          <cell r="BJ1023" t="str">
            <v>-</v>
          </cell>
          <cell r="BK1023" t="str">
            <v>-</v>
          </cell>
          <cell r="BL1023" t="str">
            <v>-</v>
          </cell>
          <cell r="BM1023" t="str">
            <v>-</v>
          </cell>
          <cell r="BN1023" t="str">
            <v>-</v>
          </cell>
          <cell r="BO1023" t="str">
            <v>-</v>
          </cell>
          <cell r="BP1023" t="str">
            <v>-</v>
          </cell>
          <cell r="BQ1023" t="str">
            <v>-</v>
          </cell>
          <cell r="BR1023">
            <v>426867</v>
          </cell>
          <cell r="BS1023">
            <v>0</v>
          </cell>
          <cell r="BT1023">
            <v>0</v>
          </cell>
          <cell r="BU1023">
            <v>0</v>
          </cell>
          <cell r="BW1023" t="str">
            <v>Administracion, Imprevistos, Utilidad (AIU)</v>
          </cell>
          <cell r="BX1023">
            <v>0</v>
          </cell>
          <cell r="BY1023">
            <v>0</v>
          </cell>
          <cell r="BZ1023">
            <v>0</v>
          </cell>
          <cell r="CA1023">
            <v>0</v>
          </cell>
        </row>
        <row r="1024">
          <cell r="D1024" t="str">
            <v>MURO TOLETE COMUN E=0.06 mts.</v>
          </cell>
          <cell r="E1024" t="str">
            <v>M2</v>
          </cell>
          <cell r="F1024" t="str">
            <v>MG501</v>
          </cell>
          <cell r="G1024">
            <v>0.05</v>
          </cell>
          <cell r="H1024" t="str">
            <v>-</v>
          </cell>
          <cell r="I1024" t="str">
            <v>-</v>
          </cell>
          <cell r="J1024" t="str">
            <v>-</v>
          </cell>
          <cell r="K1024" t="str">
            <v>-</v>
          </cell>
          <cell r="L1024" t="str">
            <v>-</v>
          </cell>
          <cell r="M1024" t="str">
            <v>-</v>
          </cell>
          <cell r="N1024" t="str">
            <v>-</v>
          </cell>
          <cell r="O1024" t="str">
            <v>-</v>
          </cell>
          <cell r="P1024" t="str">
            <v>IGE1148</v>
          </cell>
          <cell r="Q1024">
            <v>31</v>
          </cell>
          <cell r="R1024" t="str">
            <v>IGE1194</v>
          </cell>
          <cell r="S1024">
            <v>0.01</v>
          </cell>
          <cell r="T1024" t="str">
            <v>-</v>
          </cell>
          <cell r="U1024" t="str">
            <v>-</v>
          </cell>
          <cell r="V1024" t="str">
            <v>-</v>
          </cell>
          <cell r="W1024" t="str">
            <v>-</v>
          </cell>
          <cell r="X1024" t="str">
            <v>-</v>
          </cell>
          <cell r="Y1024" t="str">
            <v>-</v>
          </cell>
          <cell r="Z1024" t="str">
            <v>-</v>
          </cell>
          <cell r="AA1024" t="str">
            <v>-</v>
          </cell>
          <cell r="AB1024" t="str">
            <v>-</v>
          </cell>
          <cell r="AC1024" t="str">
            <v>-</v>
          </cell>
          <cell r="AD1024" t="str">
            <v>-</v>
          </cell>
          <cell r="AE1024" t="str">
            <v>-</v>
          </cell>
          <cell r="AF1024" t="str">
            <v>-</v>
          </cell>
          <cell r="AG1024" t="str">
            <v>-</v>
          </cell>
          <cell r="AH1024" t="str">
            <v>-</v>
          </cell>
          <cell r="AI1024" t="str">
            <v>-</v>
          </cell>
          <cell r="AJ1024">
            <v>0</v>
          </cell>
          <cell r="AK1024" t="str">
            <v>-</v>
          </cell>
          <cell r="AL1024" t="str">
            <v>-</v>
          </cell>
          <cell r="AM1024" t="str">
            <v>-</v>
          </cell>
          <cell r="AN1024" t="str">
            <v>-</v>
          </cell>
          <cell r="AO1024" t="str">
            <v>-</v>
          </cell>
          <cell r="AP1024" t="str">
            <v>-</v>
          </cell>
          <cell r="AQ1024" t="str">
            <v>-</v>
          </cell>
          <cell r="AR1024" t="str">
            <v>-</v>
          </cell>
          <cell r="AS1024" t="str">
            <v>-</v>
          </cell>
          <cell r="AT1024" t="str">
            <v>-</v>
          </cell>
          <cell r="AU1024" t="str">
            <v>-</v>
          </cell>
          <cell r="AV1024" t="str">
            <v>-</v>
          </cell>
          <cell r="AW1024">
            <v>1</v>
          </cell>
          <cell r="AX1024" t="str">
            <v>-</v>
          </cell>
          <cell r="AY1024">
            <v>1</v>
          </cell>
          <cell r="AZ1024">
            <v>1</v>
          </cell>
          <cell r="BA1024">
            <v>1</v>
          </cell>
          <cell r="BB1024" t="str">
            <v>MO20</v>
          </cell>
          <cell r="BC1024">
            <v>10</v>
          </cell>
          <cell r="BD1024">
            <v>1</v>
          </cell>
          <cell r="BE1024" t="str">
            <v>MO10</v>
          </cell>
          <cell r="BF1024">
            <v>10</v>
          </cell>
          <cell r="BG1024" t="str">
            <v>-</v>
          </cell>
          <cell r="BH1024" t="str">
            <v>-</v>
          </cell>
          <cell r="BI1024" t="str">
            <v>-</v>
          </cell>
          <cell r="BJ1024" t="str">
            <v>-</v>
          </cell>
          <cell r="BK1024" t="str">
            <v>-</v>
          </cell>
          <cell r="BL1024" t="str">
            <v>-</v>
          </cell>
          <cell r="BM1024" t="str">
            <v>-</v>
          </cell>
          <cell r="BN1024" t="str">
            <v>-</v>
          </cell>
          <cell r="BO1024" t="str">
            <v>-</v>
          </cell>
          <cell r="BP1024" t="str">
            <v>-</v>
          </cell>
          <cell r="BQ1024" t="str">
            <v>-</v>
          </cell>
          <cell r="BR1024">
            <v>39503</v>
          </cell>
          <cell r="BS1024">
            <v>0</v>
          </cell>
          <cell r="BT1024">
            <v>39503</v>
          </cell>
          <cell r="BU1024">
            <v>0</v>
          </cell>
          <cell r="BW1024" t="str">
            <v>Administracion, Imprevistos, Utilidad (AIU)</v>
          </cell>
          <cell r="BX1024">
            <v>0</v>
          </cell>
          <cell r="BY1024">
            <v>0</v>
          </cell>
          <cell r="BZ1024">
            <v>0</v>
          </cell>
          <cell r="CA1024">
            <v>0</v>
          </cell>
        </row>
        <row r="1025">
          <cell r="D1025" t="str">
            <v>Suministro e Instalación Malla Divisoria Lechos Filtrantes (Acero Inoxidable)</v>
          </cell>
          <cell r="E1025" t="str">
            <v>m2</v>
          </cell>
          <cell r="F1025" t="str">
            <v>MG501</v>
          </cell>
          <cell r="G1025">
            <v>0.05</v>
          </cell>
          <cell r="H1025" t="str">
            <v>-</v>
          </cell>
          <cell r="I1025" t="str">
            <v>-</v>
          </cell>
          <cell r="J1025" t="str">
            <v>-</v>
          </cell>
          <cell r="K1025" t="str">
            <v>-</v>
          </cell>
          <cell r="L1025" t="str">
            <v>-</v>
          </cell>
          <cell r="M1025" t="str">
            <v>-</v>
          </cell>
          <cell r="N1025" t="str">
            <v>-</v>
          </cell>
          <cell r="O1025" t="str">
            <v>-</v>
          </cell>
          <cell r="P1025" t="str">
            <v>C5348</v>
          </cell>
          <cell r="Q1025">
            <v>1</v>
          </cell>
          <cell r="R1025" t="str">
            <v>-</v>
          </cell>
          <cell r="S1025" t="str">
            <v>-</v>
          </cell>
          <cell r="T1025" t="str">
            <v>-</v>
          </cell>
          <cell r="U1025" t="str">
            <v>-</v>
          </cell>
          <cell r="V1025" t="str">
            <v>-</v>
          </cell>
          <cell r="W1025" t="str">
            <v>-</v>
          </cell>
          <cell r="X1025" t="str">
            <v>-</v>
          </cell>
          <cell r="Y1025" t="str">
            <v>-</v>
          </cell>
          <cell r="Z1025" t="str">
            <v>-</v>
          </cell>
          <cell r="AA1025" t="str">
            <v>-</v>
          </cell>
          <cell r="AB1025" t="str">
            <v>-</v>
          </cell>
          <cell r="AC1025" t="str">
            <v>-</v>
          </cell>
          <cell r="AD1025" t="str">
            <v>-</v>
          </cell>
          <cell r="AE1025" t="str">
            <v>-</v>
          </cell>
          <cell r="AF1025" t="str">
            <v>-</v>
          </cell>
          <cell r="AG1025" t="str">
            <v>-</v>
          </cell>
          <cell r="AH1025" t="str">
            <v>-</v>
          </cell>
          <cell r="AI1025" t="str">
            <v>-</v>
          </cell>
          <cell r="AJ1025">
            <v>0</v>
          </cell>
          <cell r="AK1025" t="str">
            <v>-</v>
          </cell>
          <cell r="AL1025" t="str">
            <v>-</v>
          </cell>
          <cell r="AM1025" t="str">
            <v>-</v>
          </cell>
          <cell r="AN1025" t="str">
            <v>-</v>
          </cell>
          <cell r="AO1025" t="str">
            <v>-</v>
          </cell>
          <cell r="AP1025" t="str">
            <v>-</v>
          </cell>
          <cell r="AQ1025" t="str">
            <v>-</v>
          </cell>
          <cell r="AR1025" t="str">
            <v>-</v>
          </cell>
          <cell r="AS1025" t="str">
            <v>-</v>
          </cell>
          <cell r="AT1025" t="str">
            <v>-</v>
          </cell>
          <cell r="AU1025" t="str">
            <v>-</v>
          </cell>
          <cell r="AV1025" t="str">
            <v>-</v>
          </cell>
          <cell r="AW1025">
            <v>1</v>
          </cell>
          <cell r="AX1025" t="str">
            <v>-</v>
          </cell>
          <cell r="AY1025">
            <v>1</v>
          </cell>
          <cell r="AZ1025">
            <v>1</v>
          </cell>
          <cell r="BA1025">
            <v>2</v>
          </cell>
          <cell r="BB1025" t="str">
            <v>MO10</v>
          </cell>
          <cell r="BC1025">
            <v>400</v>
          </cell>
          <cell r="BD1025" t="str">
            <v>-</v>
          </cell>
          <cell r="BE1025" t="str">
            <v>-</v>
          </cell>
          <cell r="BF1025" t="str">
            <v>-</v>
          </cell>
          <cell r="BG1025" t="str">
            <v>-</v>
          </cell>
          <cell r="BH1025" t="str">
            <v>-</v>
          </cell>
          <cell r="BI1025" t="str">
            <v>-</v>
          </cell>
          <cell r="BJ1025" t="str">
            <v>-</v>
          </cell>
          <cell r="BK1025" t="str">
            <v>-</v>
          </cell>
          <cell r="BL1025" t="str">
            <v>-</v>
          </cell>
          <cell r="BM1025" t="str">
            <v>-</v>
          </cell>
          <cell r="BN1025" t="str">
            <v>-</v>
          </cell>
          <cell r="BO1025" t="str">
            <v>-</v>
          </cell>
          <cell r="BP1025" t="str">
            <v>-</v>
          </cell>
          <cell r="BQ1025" t="str">
            <v>-</v>
          </cell>
          <cell r="BR1025">
            <v>4439</v>
          </cell>
          <cell r="BS1025">
            <v>0</v>
          </cell>
          <cell r="BT1025">
            <v>4439</v>
          </cell>
          <cell r="BU1025">
            <v>0</v>
          </cell>
          <cell r="BW1025" t="str">
            <v>Administracion, Imprevistos, Utilidad (AIU)</v>
          </cell>
          <cell r="BX1025">
            <v>0</v>
          </cell>
          <cell r="BY1025">
            <v>0</v>
          </cell>
          <cell r="BZ1025">
            <v>0</v>
          </cell>
          <cell r="CA1025">
            <v>0</v>
          </cell>
        </row>
        <row r="1026">
          <cell r="D1026" t="str">
            <v>Suministro e Instalación Material Filtrante Arena Sílice TE 0.15 - 0.35 mm</v>
          </cell>
          <cell r="E1026" t="str">
            <v>Ton</v>
          </cell>
          <cell r="F1026" t="str">
            <v>MG501</v>
          </cell>
          <cell r="G1026">
            <v>0.05</v>
          </cell>
          <cell r="H1026" t="str">
            <v>-</v>
          </cell>
          <cell r="I1026" t="str">
            <v>-</v>
          </cell>
          <cell r="J1026" t="str">
            <v>-</v>
          </cell>
          <cell r="K1026" t="str">
            <v>-</v>
          </cell>
          <cell r="L1026" t="str">
            <v>-</v>
          </cell>
          <cell r="M1026" t="str">
            <v>-</v>
          </cell>
          <cell r="N1026" t="str">
            <v>-</v>
          </cell>
          <cell r="O1026" t="str">
            <v>-</v>
          </cell>
          <cell r="P1026" t="str">
            <v>C5350</v>
          </cell>
          <cell r="Q1026">
            <v>1</v>
          </cell>
          <cell r="R1026" t="str">
            <v>-</v>
          </cell>
          <cell r="S1026" t="str">
            <v>-</v>
          </cell>
          <cell r="T1026" t="str">
            <v>-</v>
          </cell>
          <cell r="U1026" t="str">
            <v>-</v>
          </cell>
          <cell r="V1026" t="str">
            <v>-</v>
          </cell>
          <cell r="W1026" t="str">
            <v>-</v>
          </cell>
          <cell r="X1026" t="str">
            <v>-</v>
          </cell>
          <cell r="Y1026" t="str">
            <v>-</v>
          </cell>
          <cell r="Z1026" t="str">
            <v>-</v>
          </cell>
          <cell r="AA1026" t="str">
            <v>-</v>
          </cell>
          <cell r="AB1026" t="str">
            <v>-</v>
          </cell>
          <cell r="AC1026" t="str">
            <v>-</v>
          </cell>
          <cell r="AD1026" t="str">
            <v>-</v>
          </cell>
          <cell r="AE1026" t="str">
            <v>-</v>
          </cell>
          <cell r="AF1026" t="str">
            <v>-</v>
          </cell>
          <cell r="AG1026" t="str">
            <v>-</v>
          </cell>
          <cell r="AH1026" t="str">
            <v>-</v>
          </cell>
          <cell r="AI1026" t="str">
            <v>-</v>
          </cell>
          <cell r="AJ1026">
            <v>0</v>
          </cell>
          <cell r="AK1026" t="str">
            <v>-</v>
          </cell>
          <cell r="AL1026" t="str">
            <v>-</v>
          </cell>
          <cell r="AM1026" t="str">
            <v>-</v>
          </cell>
          <cell r="AN1026" t="str">
            <v>-</v>
          </cell>
          <cell r="AO1026" t="str">
            <v>-</v>
          </cell>
          <cell r="AP1026" t="str">
            <v>-</v>
          </cell>
          <cell r="AQ1026" t="str">
            <v>-</v>
          </cell>
          <cell r="AR1026" t="str">
            <v>-</v>
          </cell>
          <cell r="AS1026" t="str">
            <v>-</v>
          </cell>
          <cell r="AT1026" t="str">
            <v>-</v>
          </cell>
          <cell r="AU1026" t="str">
            <v>-</v>
          </cell>
          <cell r="AV1026" t="str">
            <v>-</v>
          </cell>
          <cell r="AW1026">
            <v>1</v>
          </cell>
          <cell r="AX1026" t="str">
            <v>-</v>
          </cell>
          <cell r="AY1026">
            <v>1</v>
          </cell>
          <cell r="AZ1026">
            <v>1</v>
          </cell>
          <cell r="BA1026">
            <v>2</v>
          </cell>
          <cell r="BB1026" t="str">
            <v>MO10</v>
          </cell>
          <cell r="BC1026">
            <v>3</v>
          </cell>
          <cell r="BD1026" t="str">
            <v>-</v>
          </cell>
          <cell r="BE1026" t="str">
            <v>-</v>
          </cell>
          <cell r="BF1026" t="str">
            <v>-</v>
          </cell>
          <cell r="BG1026" t="str">
            <v>-</v>
          </cell>
          <cell r="BH1026" t="str">
            <v>-</v>
          </cell>
          <cell r="BI1026" t="str">
            <v>-</v>
          </cell>
          <cell r="BJ1026" t="str">
            <v>-</v>
          </cell>
          <cell r="BK1026" t="str">
            <v>-</v>
          </cell>
          <cell r="BL1026" t="str">
            <v>-</v>
          </cell>
          <cell r="BM1026" t="str">
            <v>-</v>
          </cell>
          <cell r="BN1026" t="str">
            <v>-</v>
          </cell>
          <cell r="BO1026" t="str">
            <v>-</v>
          </cell>
          <cell r="BP1026" t="str">
            <v>-</v>
          </cell>
          <cell r="BQ1026" t="str">
            <v>-</v>
          </cell>
          <cell r="BR1026">
            <v>440245</v>
          </cell>
          <cell r="BS1026">
            <v>0</v>
          </cell>
          <cell r="BT1026">
            <v>440245</v>
          </cell>
          <cell r="BU1026">
            <v>0</v>
          </cell>
          <cell r="BW1026" t="str">
            <v>Administracion, Imprevistos, Utilidad (AIU)</v>
          </cell>
          <cell r="BX1026">
            <v>0</v>
          </cell>
          <cell r="BY1026">
            <v>0</v>
          </cell>
          <cell r="BZ1026">
            <v>0</v>
          </cell>
          <cell r="CA1026">
            <v>0</v>
          </cell>
        </row>
        <row r="1027">
          <cell r="D1027" t="str">
            <v>Suministro e Instalación Material Filtrante Arena Sílice TE 1.0 - 2.0 mm</v>
          </cell>
          <cell r="E1027" t="str">
            <v>Ton</v>
          </cell>
          <cell r="F1027" t="str">
            <v>MG501</v>
          </cell>
          <cell r="G1027">
            <v>0.05</v>
          </cell>
          <cell r="H1027" t="str">
            <v>-</v>
          </cell>
          <cell r="I1027" t="str">
            <v>-</v>
          </cell>
          <cell r="J1027" t="str">
            <v>-</v>
          </cell>
          <cell r="K1027" t="str">
            <v>-</v>
          </cell>
          <cell r="L1027" t="str">
            <v>-</v>
          </cell>
          <cell r="M1027" t="str">
            <v>-</v>
          </cell>
          <cell r="N1027" t="str">
            <v>-</v>
          </cell>
          <cell r="O1027" t="str">
            <v>-</v>
          </cell>
          <cell r="P1027" t="str">
            <v>C5349</v>
          </cell>
          <cell r="Q1027">
            <v>1</v>
          </cell>
          <cell r="R1027" t="str">
            <v>-</v>
          </cell>
          <cell r="S1027" t="str">
            <v>-</v>
          </cell>
          <cell r="T1027" t="str">
            <v>-</v>
          </cell>
          <cell r="U1027" t="str">
            <v>-</v>
          </cell>
          <cell r="V1027" t="str">
            <v>-</v>
          </cell>
          <cell r="W1027" t="str">
            <v>-</v>
          </cell>
          <cell r="X1027" t="str">
            <v>-</v>
          </cell>
          <cell r="Y1027" t="str">
            <v>-</v>
          </cell>
          <cell r="Z1027" t="str">
            <v>-</v>
          </cell>
          <cell r="AA1027" t="str">
            <v>-</v>
          </cell>
          <cell r="AB1027" t="str">
            <v>-</v>
          </cell>
          <cell r="AC1027" t="str">
            <v>-</v>
          </cell>
          <cell r="AD1027" t="str">
            <v>-</v>
          </cell>
          <cell r="AE1027" t="str">
            <v>-</v>
          </cell>
          <cell r="AF1027" t="str">
            <v>-</v>
          </cell>
          <cell r="AG1027" t="str">
            <v>-</v>
          </cell>
          <cell r="AH1027" t="str">
            <v>-</v>
          </cell>
          <cell r="AI1027" t="str">
            <v>-</v>
          </cell>
          <cell r="AJ1027">
            <v>0.05</v>
          </cell>
          <cell r="AK1027" t="str">
            <v>-</v>
          </cell>
          <cell r="AL1027" t="str">
            <v>-</v>
          </cell>
          <cell r="AM1027" t="str">
            <v>-</v>
          </cell>
          <cell r="AN1027" t="str">
            <v>-</v>
          </cell>
          <cell r="AO1027" t="str">
            <v>-</v>
          </cell>
          <cell r="AP1027" t="str">
            <v>-</v>
          </cell>
          <cell r="AQ1027" t="str">
            <v>-</v>
          </cell>
          <cell r="AR1027" t="str">
            <v>-</v>
          </cell>
          <cell r="AS1027" t="str">
            <v>-</v>
          </cell>
          <cell r="AT1027" t="str">
            <v>-</v>
          </cell>
          <cell r="AU1027" t="str">
            <v>-</v>
          </cell>
          <cell r="AV1027" t="str">
            <v>-</v>
          </cell>
          <cell r="AW1027">
            <v>1</v>
          </cell>
          <cell r="AX1027" t="str">
            <v>-</v>
          </cell>
          <cell r="AY1027">
            <v>1</v>
          </cell>
          <cell r="AZ1027">
            <v>1</v>
          </cell>
          <cell r="BA1027">
            <v>2</v>
          </cell>
          <cell r="BB1027" t="str">
            <v>MO10</v>
          </cell>
          <cell r="BC1027">
            <v>3</v>
          </cell>
          <cell r="BD1027" t="str">
            <v>-</v>
          </cell>
          <cell r="BE1027" t="str">
            <v>-</v>
          </cell>
          <cell r="BF1027" t="str">
            <v>-</v>
          </cell>
          <cell r="BG1027" t="str">
            <v>-</v>
          </cell>
          <cell r="BH1027" t="str">
            <v>-</v>
          </cell>
          <cell r="BI1027" t="str">
            <v>-</v>
          </cell>
          <cell r="BJ1027" t="str">
            <v>-</v>
          </cell>
          <cell r="BK1027" t="str">
            <v>-</v>
          </cell>
          <cell r="BL1027" t="str">
            <v>-</v>
          </cell>
          <cell r="BM1027" t="str">
            <v>-</v>
          </cell>
          <cell r="BN1027" t="str">
            <v>-</v>
          </cell>
          <cell r="BO1027" t="str">
            <v>-</v>
          </cell>
          <cell r="BP1027" t="str">
            <v>-</v>
          </cell>
          <cell r="BQ1027" t="str">
            <v>-</v>
          </cell>
          <cell r="BR1027">
            <v>460665</v>
          </cell>
          <cell r="BS1027">
            <v>0</v>
          </cell>
          <cell r="BT1027">
            <v>460665</v>
          </cell>
          <cell r="BU1027">
            <v>0</v>
          </cell>
          <cell r="BW1027" t="str">
            <v>Administracion, Imprevistos, Utilidad (AIU)</v>
          </cell>
          <cell r="BX1027">
            <v>0</v>
          </cell>
          <cell r="BY1027">
            <v>0</v>
          </cell>
          <cell r="BZ1027">
            <v>0</v>
          </cell>
          <cell r="CA1027">
            <v>0</v>
          </cell>
        </row>
        <row r="1028">
          <cell r="D1028" t="str">
            <v>Suministro e Instalación Material Filtrante Grava TE 1.6 - 3.0 mm</v>
          </cell>
          <cell r="E1028" t="str">
            <v>Ton</v>
          </cell>
          <cell r="F1028" t="str">
            <v>MG501</v>
          </cell>
          <cell r="G1028">
            <v>0.05</v>
          </cell>
          <cell r="H1028" t="str">
            <v>-</v>
          </cell>
          <cell r="I1028" t="str">
            <v>-</v>
          </cell>
          <cell r="J1028" t="str">
            <v>-</v>
          </cell>
          <cell r="K1028" t="str">
            <v>-</v>
          </cell>
          <cell r="L1028" t="str">
            <v>-</v>
          </cell>
          <cell r="M1028" t="str">
            <v>-</v>
          </cell>
          <cell r="N1028" t="str">
            <v>-</v>
          </cell>
          <cell r="O1028" t="str">
            <v>-</v>
          </cell>
          <cell r="P1028" t="str">
            <v>C5344</v>
          </cell>
          <cell r="Q1028">
            <v>1</v>
          </cell>
          <cell r="R1028" t="str">
            <v>-</v>
          </cell>
          <cell r="S1028" t="str">
            <v>-</v>
          </cell>
          <cell r="T1028" t="str">
            <v>-</v>
          </cell>
          <cell r="U1028" t="str">
            <v>-</v>
          </cell>
          <cell r="V1028" t="str">
            <v>-</v>
          </cell>
          <cell r="W1028" t="str">
            <v>-</v>
          </cell>
          <cell r="X1028" t="str">
            <v>-</v>
          </cell>
          <cell r="Y1028" t="str">
            <v>-</v>
          </cell>
          <cell r="Z1028" t="str">
            <v>-</v>
          </cell>
          <cell r="AA1028" t="str">
            <v>-</v>
          </cell>
          <cell r="AB1028" t="str">
            <v>-</v>
          </cell>
          <cell r="AC1028" t="str">
            <v>-</v>
          </cell>
          <cell r="AD1028" t="str">
            <v>-</v>
          </cell>
          <cell r="AE1028" t="str">
            <v>-</v>
          </cell>
          <cell r="AF1028" t="str">
            <v>-</v>
          </cell>
          <cell r="AG1028" t="str">
            <v>-</v>
          </cell>
          <cell r="AH1028" t="str">
            <v>-</v>
          </cell>
          <cell r="AI1028" t="str">
            <v>-</v>
          </cell>
          <cell r="AJ1028">
            <v>0</v>
          </cell>
          <cell r="AK1028" t="str">
            <v>-</v>
          </cell>
          <cell r="AL1028" t="str">
            <v>-</v>
          </cell>
          <cell r="AM1028" t="str">
            <v>-</v>
          </cell>
          <cell r="AN1028" t="str">
            <v>-</v>
          </cell>
          <cell r="AO1028" t="str">
            <v>-</v>
          </cell>
          <cell r="AP1028" t="str">
            <v>-</v>
          </cell>
          <cell r="AQ1028" t="str">
            <v>-</v>
          </cell>
          <cell r="AR1028" t="str">
            <v>-</v>
          </cell>
          <cell r="AS1028" t="str">
            <v>-</v>
          </cell>
          <cell r="AT1028" t="str">
            <v>-</v>
          </cell>
          <cell r="AU1028" t="str">
            <v>-</v>
          </cell>
          <cell r="AV1028" t="str">
            <v>-</v>
          </cell>
          <cell r="AW1028">
            <v>1</v>
          </cell>
          <cell r="AX1028" t="str">
            <v>-</v>
          </cell>
          <cell r="AY1028">
            <v>1</v>
          </cell>
          <cell r="AZ1028">
            <v>1</v>
          </cell>
          <cell r="BA1028">
            <v>2</v>
          </cell>
          <cell r="BB1028" t="str">
            <v>MO10</v>
          </cell>
          <cell r="BC1028">
            <v>3</v>
          </cell>
          <cell r="BD1028" t="str">
            <v>-</v>
          </cell>
          <cell r="BE1028" t="str">
            <v>-</v>
          </cell>
          <cell r="BF1028" t="str">
            <v>-</v>
          </cell>
          <cell r="BG1028" t="str">
            <v>-</v>
          </cell>
          <cell r="BH1028" t="str">
            <v>-</v>
          </cell>
          <cell r="BI1028" t="str">
            <v>-</v>
          </cell>
          <cell r="BJ1028" t="str">
            <v>-</v>
          </cell>
          <cell r="BK1028" t="str">
            <v>-</v>
          </cell>
          <cell r="BL1028" t="str">
            <v>-</v>
          </cell>
          <cell r="BM1028" t="str">
            <v>-</v>
          </cell>
          <cell r="BN1028" t="str">
            <v>-</v>
          </cell>
          <cell r="BO1028" t="str">
            <v>-</v>
          </cell>
          <cell r="BP1028" t="str">
            <v>-</v>
          </cell>
          <cell r="BQ1028" t="str">
            <v>-</v>
          </cell>
          <cell r="BR1028">
            <v>374045</v>
          </cell>
          <cell r="BS1028">
            <v>0</v>
          </cell>
          <cell r="BT1028">
            <v>374045</v>
          </cell>
          <cell r="BU1028">
            <v>0</v>
          </cell>
          <cell r="BW1028" t="str">
            <v>Administracion, Imprevistos, Utilidad (AIU)</v>
          </cell>
          <cell r="BX1028">
            <v>0</v>
          </cell>
          <cell r="BY1028">
            <v>0</v>
          </cell>
          <cell r="BZ1028">
            <v>0</v>
          </cell>
          <cell r="CA1028">
            <v>0</v>
          </cell>
        </row>
        <row r="1029">
          <cell r="D1029" t="str">
            <v>Suministro e Instalación Material Filtrante Grava TE 10.0 - 25.0 mm</v>
          </cell>
          <cell r="E1029" t="str">
            <v>Ton</v>
          </cell>
          <cell r="F1029" t="str">
            <v>MG501</v>
          </cell>
          <cell r="G1029">
            <v>0.05</v>
          </cell>
          <cell r="H1029" t="str">
            <v>-</v>
          </cell>
          <cell r="I1029" t="str">
            <v>-</v>
          </cell>
          <cell r="J1029" t="str">
            <v>-</v>
          </cell>
          <cell r="K1029" t="str">
            <v>-</v>
          </cell>
          <cell r="L1029" t="str">
            <v>-</v>
          </cell>
          <cell r="M1029" t="str">
            <v>-</v>
          </cell>
          <cell r="N1029" t="str">
            <v>-</v>
          </cell>
          <cell r="O1029" t="str">
            <v>-</v>
          </cell>
          <cell r="P1029" t="str">
            <v>C5345</v>
          </cell>
          <cell r="Q1029">
            <v>1</v>
          </cell>
          <cell r="R1029" t="str">
            <v>-</v>
          </cell>
          <cell r="S1029" t="str">
            <v>-</v>
          </cell>
          <cell r="T1029" t="str">
            <v>-</v>
          </cell>
          <cell r="U1029" t="str">
            <v>-</v>
          </cell>
          <cell r="V1029" t="str">
            <v>-</v>
          </cell>
          <cell r="W1029" t="str">
            <v>-</v>
          </cell>
          <cell r="X1029" t="str">
            <v>-</v>
          </cell>
          <cell r="Y1029" t="str">
            <v>-</v>
          </cell>
          <cell r="Z1029" t="str">
            <v>-</v>
          </cell>
          <cell r="AA1029" t="str">
            <v>-</v>
          </cell>
          <cell r="AB1029" t="str">
            <v>-</v>
          </cell>
          <cell r="AC1029" t="str">
            <v>-</v>
          </cell>
          <cell r="AD1029" t="str">
            <v>-</v>
          </cell>
          <cell r="AE1029" t="str">
            <v>-</v>
          </cell>
          <cell r="AF1029" t="str">
            <v>-</v>
          </cell>
          <cell r="AG1029" t="str">
            <v>-</v>
          </cell>
          <cell r="AH1029" t="str">
            <v>-</v>
          </cell>
          <cell r="AI1029" t="str">
            <v>-</v>
          </cell>
          <cell r="AJ1029">
            <v>0</v>
          </cell>
          <cell r="AK1029" t="str">
            <v>-</v>
          </cell>
          <cell r="AL1029" t="str">
            <v>-</v>
          </cell>
          <cell r="AM1029" t="str">
            <v>-</v>
          </cell>
          <cell r="AN1029" t="str">
            <v>-</v>
          </cell>
          <cell r="AO1029" t="str">
            <v>-</v>
          </cell>
          <cell r="AP1029" t="str">
            <v>-</v>
          </cell>
          <cell r="AQ1029" t="str">
            <v>-</v>
          </cell>
          <cell r="AR1029" t="str">
            <v>-</v>
          </cell>
          <cell r="AS1029" t="str">
            <v>-</v>
          </cell>
          <cell r="AT1029" t="str">
            <v>-</v>
          </cell>
          <cell r="AU1029" t="str">
            <v>-</v>
          </cell>
          <cell r="AV1029" t="str">
            <v>-</v>
          </cell>
          <cell r="AW1029">
            <v>1</v>
          </cell>
          <cell r="AX1029" t="str">
            <v>-</v>
          </cell>
          <cell r="AY1029">
            <v>1</v>
          </cell>
          <cell r="AZ1029">
            <v>1</v>
          </cell>
          <cell r="BA1029">
            <v>2</v>
          </cell>
          <cell r="BB1029" t="str">
            <v>MO10</v>
          </cell>
          <cell r="BC1029">
            <v>3</v>
          </cell>
          <cell r="BD1029" t="str">
            <v>-</v>
          </cell>
          <cell r="BE1029" t="str">
            <v>-</v>
          </cell>
          <cell r="BF1029" t="str">
            <v>-</v>
          </cell>
          <cell r="BG1029" t="str">
            <v>-</v>
          </cell>
          <cell r="BH1029" t="str">
            <v>-</v>
          </cell>
          <cell r="BI1029" t="str">
            <v>-</v>
          </cell>
          <cell r="BJ1029" t="str">
            <v>-</v>
          </cell>
          <cell r="BK1029" t="str">
            <v>-</v>
          </cell>
          <cell r="BL1029" t="str">
            <v>-</v>
          </cell>
          <cell r="BM1029" t="str">
            <v>-</v>
          </cell>
          <cell r="BN1029" t="str">
            <v>-</v>
          </cell>
          <cell r="BO1029" t="str">
            <v>-</v>
          </cell>
          <cell r="BP1029" t="str">
            <v>-</v>
          </cell>
          <cell r="BQ1029" t="str">
            <v>-</v>
          </cell>
          <cell r="BR1029">
            <v>374045</v>
          </cell>
          <cell r="BS1029">
            <v>0</v>
          </cell>
          <cell r="BT1029">
            <v>374045</v>
          </cell>
          <cell r="BU1029">
            <v>0</v>
          </cell>
          <cell r="BW1029" t="str">
            <v>Administracion, Imprevistos, Utilidad (AIU)</v>
          </cell>
          <cell r="BX1029">
            <v>0</v>
          </cell>
          <cell r="BY1029">
            <v>0</v>
          </cell>
          <cell r="BZ1029">
            <v>0</v>
          </cell>
          <cell r="CA1029">
            <v>0</v>
          </cell>
        </row>
        <row r="1030">
          <cell r="D1030" t="str">
            <v>Suministro e Instalación Material Filtrante Grava TE 13.0 - 19.0 mm</v>
          </cell>
          <cell r="E1030" t="str">
            <v>Ton</v>
          </cell>
          <cell r="F1030" t="str">
            <v>MG501</v>
          </cell>
          <cell r="G1030">
            <v>0.05</v>
          </cell>
          <cell r="H1030" t="str">
            <v>-</v>
          </cell>
          <cell r="I1030" t="str">
            <v>-</v>
          </cell>
          <cell r="J1030" t="str">
            <v>-</v>
          </cell>
          <cell r="K1030" t="str">
            <v>-</v>
          </cell>
          <cell r="L1030" t="str">
            <v>-</v>
          </cell>
          <cell r="M1030" t="str">
            <v>-</v>
          </cell>
          <cell r="N1030" t="str">
            <v>-</v>
          </cell>
          <cell r="O1030" t="str">
            <v>-</v>
          </cell>
          <cell r="P1030" t="str">
            <v>C5342</v>
          </cell>
          <cell r="Q1030">
            <v>1</v>
          </cell>
          <cell r="R1030" t="str">
            <v>-</v>
          </cell>
          <cell r="S1030" t="str">
            <v>-</v>
          </cell>
          <cell r="T1030" t="str">
            <v>-</v>
          </cell>
          <cell r="U1030" t="str">
            <v>-</v>
          </cell>
          <cell r="V1030" t="str">
            <v>-</v>
          </cell>
          <cell r="W1030" t="str">
            <v>-</v>
          </cell>
          <cell r="X1030" t="str">
            <v>-</v>
          </cell>
          <cell r="Y1030" t="str">
            <v>-</v>
          </cell>
          <cell r="Z1030" t="str">
            <v>-</v>
          </cell>
          <cell r="AA1030" t="str">
            <v>-</v>
          </cell>
          <cell r="AB1030" t="str">
            <v>-</v>
          </cell>
          <cell r="AC1030" t="str">
            <v>-</v>
          </cell>
          <cell r="AD1030" t="str">
            <v>-</v>
          </cell>
          <cell r="AE1030" t="str">
            <v>-</v>
          </cell>
          <cell r="AF1030" t="str">
            <v>-</v>
          </cell>
          <cell r="AG1030" t="str">
            <v>-</v>
          </cell>
          <cell r="AH1030" t="str">
            <v>-</v>
          </cell>
          <cell r="AI1030" t="str">
            <v>-</v>
          </cell>
          <cell r="AJ1030">
            <v>0</v>
          </cell>
          <cell r="AK1030" t="str">
            <v>-</v>
          </cell>
          <cell r="AL1030" t="str">
            <v>-</v>
          </cell>
          <cell r="AM1030" t="str">
            <v>-</v>
          </cell>
          <cell r="AN1030" t="str">
            <v>-</v>
          </cell>
          <cell r="AO1030" t="str">
            <v>-</v>
          </cell>
          <cell r="AP1030" t="str">
            <v>-</v>
          </cell>
          <cell r="AQ1030" t="str">
            <v>-</v>
          </cell>
          <cell r="AR1030" t="str">
            <v>-</v>
          </cell>
          <cell r="AS1030" t="str">
            <v>-</v>
          </cell>
          <cell r="AT1030" t="str">
            <v>-</v>
          </cell>
          <cell r="AU1030" t="str">
            <v>-</v>
          </cell>
          <cell r="AV1030" t="str">
            <v>-</v>
          </cell>
          <cell r="AW1030">
            <v>1</v>
          </cell>
          <cell r="AX1030" t="str">
            <v>-</v>
          </cell>
          <cell r="AY1030">
            <v>1</v>
          </cell>
          <cell r="AZ1030">
            <v>1</v>
          </cell>
          <cell r="BA1030">
            <v>2</v>
          </cell>
          <cell r="BB1030" t="str">
            <v>MO10</v>
          </cell>
          <cell r="BC1030">
            <v>3</v>
          </cell>
          <cell r="BD1030" t="str">
            <v>-</v>
          </cell>
          <cell r="BE1030" t="str">
            <v>-</v>
          </cell>
          <cell r="BF1030" t="str">
            <v>-</v>
          </cell>
          <cell r="BG1030" t="str">
            <v>-</v>
          </cell>
          <cell r="BH1030" t="str">
            <v>-</v>
          </cell>
          <cell r="BI1030" t="str">
            <v>-</v>
          </cell>
          <cell r="BJ1030" t="str">
            <v>-</v>
          </cell>
          <cell r="BK1030" t="str">
            <v>-</v>
          </cell>
          <cell r="BL1030" t="str">
            <v>-</v>
          </cell>
          <cell r="BM1030" t="str">
            <v>-</v>
          </cell>
          <cell r="BN1030" t="str">
            <v>-</v>
          </cell>
          <cell r="BO1030" t="str">
            <v>-</v>
          </cell>
          <cell r="BP1030" t="str">
            <v>-</v>
          </cell>
          <cell r="BQ1030" t="str">
            <v>-</v>
          </cell>
          <cell r="BR1030">
            <v>374045</v>
          </cell>
          <cell r="BS1030">
            <v>0</v>
          </cell>
          <cell r="BT1030">
            <v>374045</v>
          </cell>
          <cell r="BU1030">
            <v>0</v>
          </cell>
          <cell r="BW1030" t="str">
            <v>Administracion, Imprevistos, Utilidad (AIU)</v>
          </cell>
          <cell r="BX1030">
            <v>0</v>
          </cell>
          <cell r="BY1030">
            <v>0</v>
          </cell>
          <cell r="BZ1030">
            <v>0</v>
          </cell>
          <cell r="CA1030">
            <v>0</v>
          </cell>
        </row>
        <row r="1031">
          <cell r="D1031" t="str">
            <v>Suministro e Instalación Material Filtrante Grava TE 13.0 - 25.0 mm</v>
          </cell>
          <cell r="E1031" t="str">
            <v>Ton</v>
          </cell>
          <cell r="F1031" t="str">
            <v>MG501</v>
          </cell>
          <cell r="G1031">
            <v>0.05</v>
          </cell>
          <cell r="H1031" t="str">
            <v>-</v>
          </cell>
          <cell r="I1031" t="str">
            <v>-</v>
          </cell>
          <cell r="J1031" t="str">
            <v>-</v>
          </cell>
          <cell r="K1031" t="str">
            <v>-</v>
          </cell>
          <cell r="L1031" t="str">
            <v>-</v>
          </cell>
          <cell r="M1031" t="str">
            <v>-</v>
          </cell>
          <cell r="N1031" t="str">
            <v>-</v>
          </cell>
          <cell r="O1031" t="str">
            <v>-</v>
          </cell>
          <cell r="P1031" t="str">
            <v>C5341</v>
          </cell>
          <cell r="Q1031">
            <v>1</v>
          </cell>
          <cell r="R1031" t="str">
            <v>-</v>
          </cell>
          <cell r="S1031" t="str">
            <v>-</v>
          </cell>
          <cell r="T1031" t="str">
            <v>-</v>
          </cell>
          <cell r="U1031" t="str">
            <v>-</v>
          </cell>
          <cell r="V1031" t="str">
            <v>-</v>
          </cell>
          <cell r="W1031" t="str">
            <v>-</v>
          </cell>
          <cell r="X1031" t="str">
            <v>-</v>
          </cell>
          <cell r="Y1031" t="str">
            <v>-</v>
          </cell>
          <cell r="Z1031" t="str">
            <v>-</v>
          </cell>
          <cell r="AA1031" t="str">
            <v>-</v>
          </cell>
          <cell r="AB1031" t="str">
            <v>-</v>
          </cell>
          <cell r="AC1031" t="str">
            <v>-</v>
          </cell>
          <cell r="AD1031" t="str">
            <v>-</v>
          </cell>
          <cell r="AE1031" t="str">
            <v>-</v>
          </cell>
          <cell r="AF1031" t="str">
            <v>-</v>
          </cell>
          <cell r="AG1031" t="str">
            <v>-</v>
          </cell>
          <cell r="AH1031" t="str">
            <v>-</v>
          </cell>
          <cell r="AI1031" t="str">
            <v>-</v>
          </cell>
          <cell r="AJ1031">
            <v>0</v>
          </cell>
          <cell r="AK1031" t="str">
            <v>-</v>
          </cell>
          <cell r="AL1031" t="str">
            <v>-</v>
          </cell>
          <cell r="AM1031" t="str">
            <v>-</v>
          </cell>
          <cell r="AN1031" t="str">
            <v>-</v>
          </cell>
          <cell r="AO1031" t="str">
            <v>-</v>
          </cell>
          <cell r="AP1031" t="str">
            <v>-</v>
          </cell>
          <cell r="AQ1031" t="str">
            <v>-</v>
          </cell>
          <cell r="AR1031" t="str">
            <v>-</v>
          </cell>
          <cell r="AS1031" t="str">
            <v>-</v>
          </cell>
          <cell r="AT1031" t="str">
            <v>-</v>
          </cell>
          <cell r="AU1031" t="str">
            <v>-</v>
          </cell>
          <cell r="AV1031" t="str">
            <v>-</v>
          </cell>
          <cell r="AW1031">
            <v>1</v>
          </cell>
          <cell r="AX1031" t="str">
            <v>-</v>
          </cell>
          <cell r="AY1031">
            <v>1</v>
          </cell>
          <cell r="AZ1031">
            <v>1</v>
          </cell>
          <cell r="BA1031">
            <v>2</v>
          </cell>
          <cell r="BB1031" t="str">
            <v>MO10</v>
          </cell>
          <cell r="BC1031">
            <v>3</v>
          </cell>
          <cell r="BD1031" t="str">
            <v>-</v>
          </cell>
          <cell r="BE1031" t="str">
            <v>-</v>
          </cell>
          <cell r="BF1031" t="str">
            <v>-</v>
          </cell>
          <cell r="BG1031" t="str">
            <v>-</v>
          </cell>
          <cell r="BH1031" t="str">
            <v>-</v>
          </cell>
          <cell r="BI1031" t="str">
            <v>-</v>
          </cell>
          <cell r="BJ1031" t="str">
            <v>-</v>
          </cell>
          <cell r="BK1031" t="str">
            <v>-</v>
          </cell>
          <cell r="BL1031" t="str">
            <v>-</v>
          </cell>
          <cell r="BM1031" t="str">
            <v>-</v>
          </cell>
          <cell r="BN1031" t="str">
            <v>-</v>
          </cell>
          <cell r="BO1031" t="str">
            <v>-</v>
          </cell>
          <cell r="BP1031" t="str">
            <v>-</v>
          </cell>
          <cell r="BQ1031" t="str">
            <v>-</v>
          </cell>
          <cell r="BR1031">
            <v>374045</v>
          </cell>
          <cell r="BS1031">
            <v>0</v>
          </cell>
          <cell r="BT1031">
            <v>374045</v>
          </cell>
          <cell r="BU1031">
            <v>0</v>
          </cell>
          <cell r="BW1031" t="str">
            <v>Administracion, Imprevistos, Utilidad (AIU)</v>
          </cell>
          <cell r="BX1031">
            <v>0</v>
          </cell>
          <cell r="BY1031">
            <v>0</v>
          </cell>
          <cell r="BZ1031">
            <v>0</v>
          </cell>
          <cell r="CA1031">
            <v>0</v>
          </cell>
        </row>
        <row r="1032">
          <cell r="D1032" t="str">
            <v>Suministro e Instalación Material Filtrante Grava TE 19.0 - 25.0 mm</v>
          </cell>
          <cell r="E1032" t="str">
            <v>Ton</v>
          </cell>
          <cell r="F1032" t="str">
            <v>MG501</v>
          </cell>
          <cell r="G1032">
            <v>0.05</v>
          </cell>
          <cell r="H1032" t="str">
            <v>-</v>
          </cell>
          <cell r="I1032" t="str">
            <v>-</v>
          </cell>
          <cell r="J1032" t="str">
            <v>-</v>
          </cell>
          <cell r="K1032" t="str">
            <v>-</v>
          </cell>
          <cell r="L1032" t="str">
            <v>-</v>
          </cell>
          <cell r="M1032" t="str">
            <v>-</v>
          </cell>
          <cell r="N1032" t="str">
            <v>-</v>
          </cell>
          <cell r="O1032" t="str">
            <v>-</v>
          </cell>
          <cell r="P1032" t="str">
            <v>C5343</v>
          </cell>
          <cell r="Q1032">
            <v>1</v>
          </cell>
          <cell r="R1032" t="str">
            <v>-</v>
          </cell>
          <cell r="S1032" t="str">
            <v>-</v>
          </cell>
          <cell r="T1032" t="str">
            <v>-</v>
          </cell>
          <cell r="U1032" t="str">
            <v>-</v>
          </cell>
          <cell r="V1032" t="str">
            <v>-</v>
          </cell>
          <cell r="W1032" t="str">
            <v>-</v>
          </cell>
          <cell r="X1032" t="str">
            <v>-</v>
          </cell>
          <cell r="Y1032" t="str">
            <v>-</v>
          </cell>
          <cell r="Z1032" t="str">
            <v>-</v>
          </cell>
          <cell r="AA1032" t="str">
            <v>-</v>
          </cell>
          <cell r="AB1032" t="str">
            <v>-</v>
          </cell>
          <cell r="AC1032" t="str">
            <v>-</v>
          </cell>
          <cell r="AD1032" t="str">
            <v>-</v>
          </cell>
          <cell r="AE1032" t="str">
            <v>-</v>
          </cell>
          <cell r="AF1032" t="str">
            <v>-</v>
          </cell>
          <cell r="AG1032" t="str">
            <v>-</v>
          </cell>
          <cell r="AH1032" t="str">
            <v>-</v>
          </cell>
          <cell r="AI1032" t="str">
            <v>-</v>
          </cell>
          <cell r="AJ1032">
            <v>0</v>
          </cell>
          <cell r="AK1032" t="str">
            <v>-</v>
          </cell>
          <cell r="AL1032" t="str">
            <v>-</v>
          </cell>
          <cell r="AM1032" t="str">
            <v>-</v>
          </cell>
          <cell r="AN1032" t="str">
            <v>-</v>
          </cell>
          <cell r="AO1032" t="str">
            <v>-</v>
          </cell>
          <cell r="AP1032" t="str">
            <v>-</v>
          </cell>
          <cell r="AQ1032" t="str">
            <v>-</v>
          </cell>
          <cell r="AR1032" t="str">
            <v>-</v>
          </cell>
          <cell r="AS1032" t="str">
            <v>-</v>
          </cell>
          <cell r="AT1032" t="str">
            <v>-</v>
          </cell>
          <cell r="AU1032" t="str">
            <v>-</v>
          </cell>
          <cell r="AV1032" t="str">
            <v>-</v>
          </cell>
          <cell r="AW1032">
            <v>1</v>
          </cell>
          <cell r="AX1032" t="str">
            <v>-</v>
          </cell>
          <cell r="AY1032">
            <v>1</v>
          </cell>
          <cell r="AZ1032">
            <v>1</v>
          </cell>
          <cell r="BA1032">
            <v>2</v>
          </cell>
          <cell r="BB1032" t="str">
            <v>MO10</v>
          </cell>
          <cell r="BC1032">
            <v>3</v>
          </cell>
          <cell r="BD1032" t="str">
            <v>-</v>
          </cell>
          <cell r="BE1032" t="str">
            <v>-</v>
          </cell>
          <cell r="BF1032" t="str">
            <v>-</v>
          </cell>
          <cell r="BG1032" t="str">
            <v>-</v>
          </cell>
          <cell r="BH1032" t="str">
            <v>-</v>
          </cell>
          <cell r="BI1032" t="str">
            <v>-</v>
          </cell>
          <cell r="BJ1032" t="str">
            <v>-</v>
          </cell>
          <cell r="BK1032" t="str">
            <v>-</v>
          </cell>
          <cell r="BL1032" t="str">
            <v>-</v>
          </cell>
          <cell r="BM1032" t="str">
            <v>-</v>
          </cell>
          <cell r="BN1032" t="str">
            <v>-</v>
          </cell>
          <cell r="BO1032" t="str">
            <v>-</v>
          </cell>
          <cell r="BP1032" t="str">
            <v>-</v>
          </cell>
          <cell r="BQ1032" t="str">
            <v>-</v>
          </cell>
          <cell r="BR1032">
            <v>374045</v>
          </cell>
          <cell r="BS1032">
            <v>0</v>
          </cell>
          <cell r="BT1032">
            <v>374045</v>
          </cell>
          <cell r="BU1032">
            <v>0</v>
          </cell>
          <cell r="BW1032" t="str">
            <v>Administracion, Imprevistos, Utilidad (AIU)</v>
          </cell>
          <cell r="BX1032">
            <v>0</v>
          </cell>
          <cell r="BY1032">
            <v>0</v>
          </cell>
          <cell r="BZ1032">
            <v>0</v>
          </cell>
          <cell r="CA1032">
            <v>0</v>
          </cell>
        </row>
        <row r="1033">
          <cell r="D1033" t="str">
            <v>Suministro e Instalación Material Filtrante Grava TE 2.0 - 5.0 mm</v>
          </cell>
          <cell r="E1033" t="str">
            <v>Ton</v>
          </cell>
          <cell r="F1033" t="str">
            <v>MG501</v>
          </cell>
          <cell r="G1033">
            <v>0.05</v>
          </cell>
          <cell r="H1033" t="str">
            <v>-</v>
          </cell>
          <cell r="I1033" t="str">
            <v>-</v>
          </cell>
          <cell r="J1033" t="str">
            <v>-</v>
          </cell>
          <cell r="K1033" t="str">
            <v>-</v>
          </cell>
          <cell r="L1033" t="str">
            <v>-</v>
          </cell>
          <cell r="M1033" t="str">
            <v>-</v>
          </cell>
          <cell r="N1033" t="str">
            <v>-</v>
          </cell>
          <cell r="O1033" t="str">
            <v>-</v>
          </cell>
          <cell r="P1033" t="str">
            <v>C5347</v>
          </cell>
          <cell r="Q1033">
            <v>1</v>
          </cell>
          <cell r="R1033" t="str">
            <v>-</v>
          </cell>
          <cell r="S1033" t="str">
            <v>-</v>
          </cell>
          <cell r="T1033" t="str">
            <v>-</v>
          </cell>
          <cell r="U1033" t="str">
            <v>-</v>
          </cell>
          <cell r="V1033" t="str">
            <v>-</v>
          </cell>
          <cell r="W1033" t="str">
            <v>-</v>
          </cell>
          <cell r="X1033" t="str">
            <v>-</v>
          </cell>
          <cell r="Y1033" t="str">
            <v>-</v>
          </cell>
          <cell r="Z1033" t="str">
            <v>-</v>
          </cell>
          <cell r="AA1033" t="str">
            <v>-</v>
          </cell>
          <cell r="AB1033" t="str">
            <v>-</v>
          </cell>
          <cell r="AC1033" t="str">
            <v>-</v>
          </cell>
          <cell r="AD1033" t="str">
            <v>-</v>
          </cell>
          <cell r="AE1033" t="str">
            <v>-</v>
          </cell>
          <cell r="AF1033" t="str">
            <v>-</v>
          </cell>
          <cell r="AG1033" t="str">
            <v>-</v>
          </cell>
          <cell r="AH1033" t="str">
            <v>-</v>
          </cell>
          <cell r="AI1033" t="str">
            <v>-</v>
          </cell>
          <cell r="AJ1033">
            <v>0</v>
          </cell>
          <cell r="AK1033" t="str">
            <v>-</v>
          </cell>
          <cell r="AL1033" t="str">
            <v>-</v>
          </cell>
          <cell r="AM1033" t="str">
            <v>-</v>
          </cell>
          <cell r="AN1033" t="str">
            <v>-</v>
          </cell>
          <cell r="AO1033" t="str">
            <v>-</v>
          </cell>
          <cell r="AP1033" t="str">
            <v>-</v>
          </cell>
          <cell r="AQ1033" t="str">
            <v>-</v>
          </cell>
          <cell r="AR1033" t="str">
            <v>-</v>
          </cell>
          <cell r="AS1033" t="str">
            <v>-</v>
          </cell>
          <cell r="AT1033" t="str">
            <v>-</v>
          </cell>
          <cell r="AU1033" t="str">
            <v>-</v>
          </cell>
          <cell r="AV1033" t="str">
            <v>-</v>
          </cell>
          <cell r="AW1033">
            <v>1</v>
          </cell>
          <cell r="AX1033" t="str">
            <v>-</v>
          </cell>
          <cell r="AY1033">
            <v>1</v>
          </cell>
          <cell r="AZ1033">
            <v>1</v>
          </cell>
          <cell r="BA1033">
            <v>2</v>
          </cell>
          <cell r="BB1033" t="str">
            <v>MO10</v>
          </cell>
          <cell r="BC1033">
            <v>3</v>
          </cell>
          <cell r="BD1033" t="str">
            <v>-</v>
          </cell>
          <cell r="BE1033" t="str">
            <v>-</v>
          </cell>
          <cell r="BF1033" t="str">
            <v>-</v>
          </cell>
          <cell r="BG1033" t="str">
            <v>-</v>
          </cell>
          <cell r="BH1033" t="str">
            <v>-</v>
          </cell>
          <cell r="BI1033" t="str">
            <v>-</v>
          </cell>
          <cell r="BJ1033" t="str">
            <v>-</v>
          </cell>
          <cell r="BK1033" t="str">
            <v>-</v>
          </cell>
          <cell r="BL1033" t="str">
            <v>-</v>
          </cell>
          <cell r="BM1033" t="str">
            <v>-</v>
          </cell>
          <cell r="BN1033" t="str">
            <v>-</v>
          </cell>
          <cell r="BO1033" t="str">
            <v>-</v>
          </cell>
          <cell r="BP1033" t="str">
            <v>-</v>
          </cell>
          <cell r="BQ1033" t="str">
            <v>-</v>
          </cell>
          <cell r="BR1033">
            <v>374045</v>
          </cell>
          <cell r="BS1033">
            <v>0</v>
          </cell>
          <cell r="BT1033">
            <v>374045</v>
          </cell>
          <cell r="BU1033">
            <v>0</v>
          </cell>
          <cell r="BW1033" t="str">
            <v>Administracion, Imprevistos, Utilidad (AIU)</v>
          </cell>
          <cell r="BX1033">
            <v>0</v>
          </cell>
          <cell r="BY1033">
            <v>0</v>
          </cell>
          <cell r="BZ1033">
            <v>0</v>
          </cell>
          <cell r="CA1033">
            <v>0</v>
          </cell>
        </row>
        <row r="1034">
          <cell r="D1034" t="str">
            <v>Suministro e Instalación Material Filtrante Grava TE 3.0 - 6.0 mm</v>
          </cell>
          <cell r="E1034" t="str">
            <v>Ton</v>
          </cell>
          <cell r="F1034" t="str">
            <v>MG501</v>
          </cell>
          <cell r="G1034">
            <v>0.05</v>
          </cell>
          <cell r="H1034" t="str">
            <v>-</v>
          </cell>
          <cell r="I1034" t="str">
            <v>-</v>
          </cell>
          <cell r="J1034" t="str">
            <v>-</v>
          </cell>
          <cell r="K1034" t="str">
            <v>-</v>
          </cell>
          <cell r="L1034" t="str">
            <v>-</v>
          </cell>
          <cell r="M1034" t="str">
            <v>-</v>
          </cell>
          <cell r="N1034" t="str">
            <v>-</v>
          </cell>
          <cell r="O1034" t="str">
            <v>-</v>
          </cell>
          <cell r="P1034" t="str">
            <v>C5339</v>
          </cell>
          <cell r="Q1034">
            <v>1</v>
          </cell>
          <cell r="R1034" t="str">
            <v>-</v>
          </cell>
          <cell r="S1034" t="str">
            <v>-</v>
          </cell>
          <cell r="T1034" t="str">
            <v>-</v>
          </cell>
          <cell r="U1034" t="str">
            <v>-</v>
          </cell>
          <cell r="V1034" t="str">
            <v>-</v>
          </cell>
          <cell r="W1034" t="str">
            <v>-</v>
          </cell>
          <cell r="X1034" t="str">
            <v>-</v>
          </cell>
          <cell r="Y1034" t="str">
            <v>-</v>
          </cell>
          <cell r="Z1034" t="str">
            <v>-</v>
          </cell>
          <cell r="AA1034" t="str">
            <v>-</v>
          </cell>
          <cell r="AB1034" t="str">
            <v>-</v>
          </cell>
          <cell r="AC1034" t="str">
            <v>-</v>
          </cell>
          <cell r="AD1034" t="str">
            <v>-</v>
          </cell>
          <cell r="AE1034" t="str">
            <v>-</v>
          </cell>
          <cell r="AF1034" t="str">
            <v>-</v>
          </cell>
          <cell r="AG1034" t="str">
            <v>-</v>
          </cell>
          <cell r="AH1034" t="str">
            <v>-</v>
          </cell>
          <cell r="AI1034" t="str">
            <v>-</v>
          </cell>
          <cell r="AJ1034">
            <v>0</v>
          </cell>
          <cell r="AK1034" t="str">
            <v>-</v>
          </cell>
          <cell r="AL1034" t="str">
            <v>-</v>
          </cell>
          <cell r="AM1034" t="str">
            <v>-</v>
          </cell>
          <cell r="AN1034" t="str">
            <v>-</v>
          </cell>
          <cell r="AO1034" t="str">
            <v>-</v>
          </cell>
          <cell r="AP1034" t="str">
            <v>-</v>
          </cell>
          <cell r="AQ1034" t="str">
            <v>-</v>
          </cell>
          <cell r="AR1034" t="str">
            <v>-</v>
          </cell>
          <cell r="AS1034" t="str">
            <v>-</v>
          </cell>
          <cell r="AT1034" t="str">
            <v>-</v>
          </cell>
          <cell r="AU1034" t="str">
            <v>-</v>
          </cell>
          <cell r="AV1034" t="str">
            <v>-</v>
          </cell>
          <cell r="AW1034">
            <v>1</v>
          </cell>
          <cell r="AX1034" t="str">
            <v>-</v>
          </cell>
          <cell r="AY1034">
            <v>1</v>
          </cell>
          <cell r="AZ1034">
            <v>1</v>
          </cell>
          <cell r="BA1034">
            <v>2</v>
          </cell>
          <cell r="BB1034" t="str">
            <v>MO10</v>
          </cell>
          <cell r="BC1034">
            <v>3</v>
          </cell>
          <cell r="BD1034" t="str">
            <v>-</v>
          </cell>
          <cell r="BE1034" t="str">
            <v>-</v>
          </cell>
          <cell r="BF1034" t="str">
            <v>-</v>
          </cell>
          <cell r="BG1034" t="str">
            <v>-</v>
          </cell>
          <cell r="BH1034" t="str">
            <v>-</v>
          </cell>
          <cell r="BI1034" t="str">
            <v>-</v>
          </cell>
          <cell r="BJ1034" t="str">
            <v>-</v>
          </cell>
          <cell r="BK1034" t="str">
            <v>-</v>
          </cell>
          <cell r="BL1034" t="str">
            <v>-</v>
          </cell>
          <cell r="BM1034" t="str">
            <v>-</v>
          </cell>
          <cell r="BN1034" t="str">
            <v>-</v>
          </cell>
          <cell r="BO1034" t="str">
            <v>-</v>
          </cell>
          <cell r="BP1034" t="str">
            <v>-</v>
          </cell>
          <cell r="BQ1034" t="str">
            <v>-</v>
          </cell>
          <cell r="BR1034">
            <v>374045</v>
          </cell>
          <cell r="BS1034">
            <v>0</v>
          </cell>
          <cell r="BT1034">
            <v>374045</v>
          </cell>
          <cell r="BU1034">
            <v>0</v>
          </cell>
          <cell r="BW1034" t="str">
            <v>Administracion, Imprevistos, Utilidad (AIU)</v>
          </cell>
          <cell r="BX1034">
            <v>0</v>
          </cell>
          <cell r="BY1034">
            <v>0</v>
          </cell>
          <cell r="BZ1034">
            <v>0</v>
          </cell>
          <cell r="CA1034">
            <v>0</v>
          </cell>
        </row>
        <row r="1035">
          <cell r="D1035" t="str">
            <v>Suministro e Instalación Material Filtrante Grava TE 5.0 - 10.0 mm</v>
          </cell>
          <cell r="E1035" t="str">
            <v>Ton</v>
          </cell>
          <cell r="F1035" t="str">
            <v>MG501</v>
          </cell>
          <cell r="G1035">
            <v>0.05</v>
          </cell>
          <cell r="H1035" t="str">
            <v>-</v>
          </cell>
          <cell r="I1035" t="str">
            <v>-</v>
          </cell>
          <cell r="J1035" t="str">
            <v>-</v>
          </cell>
          <cell r="K1035" t="str">
            <v>-</v>
          </cell>
          <cell r="L1035" t="str">
            <v>-</v>
          </cell>
          <cell r="M1035" t="str">
            <v>-</v>
          </cell>
          <cell r="N1035" t="str">
            <v>-</v>
          </cell>
          <cell r="O1035" t="str">
            <v>-</v>
          </cell>
          <cell r="P1035" t="str">
            <v>C5346</v>
          </cell>
          <cell r="Q1035">
            <v>1</v>
          </cell>
          <cell r="R1035" t="str">
            <v>-</v>
          </cell>
          <cell r="S1035" t="str">
            <v>-</v>
          </cell>
          <cell r="T1035" t="str">
            <v>-</v>
          </cell>
          <cell r="U1035" t="str">
            <v>-</v>
          </cell>
          <cell r="V1035" t="str">
            <v>-</v>
          </cell>
          <cell r="W1035" t="str">
            <v>-</v>
          </cell>
          <cell r="X1035" t="str">
            <v>-</v>
          </cell>
          <cell r="Y1035" t="str">
            <v>-</v>
          </cell>
          <cell r="Z1035" t="str">
            <v>-</v>
          </cell>
          <cell r="AA1035" t="str">
            <v>-</v>
          </cell>
          <cell r="AB1035" t="str">
            <v>-</v>
          </cell>
          <cell r="AC1035" t="str">
            <v>-</v>
          </cell>
          <cell r="AD1035" t="str">
            <v>-</v>
          </cell>
          <cell r="AE1035" t="str">
            <v>-</v>
          </cell>
          <cell r="AF1035" t="str">
            <v>-</v>
          </cell>
          <cell r="AG1035" t="str">
            <v>-</v>
          </cell>
          <cell r="AH1035" t="str">
            <v>-</v>
          </cell>
          <cell r="AI1035" t="str">
            <v>-</v>
          </cell>
          <cell r="AJ1035">
            <v>0</v>
          </cell>
          <cell r="AK1035" t="str">
            <v>-</v>
          </cell>
          <cell r="AL1035" t="str">
            <v>-</v>
          </cell>
          <cell r="AM1035" t="str">
            <v>-</v>
          </cell>
          <cell r="AN1035" t="str">
            <v>-</v>
          </cell>
          <cell r="AO1035" t="str">
            <v>-</v>
          </cell>
          <cell r="AP1035" t="str">
            <v>-</v>
          </cell>
          <cell r="AQ1035" t="str">
            <v>-</v>
          </cell>
          <cell r="AR1035" t="str">
            <v>-</v>
          </cell>
          <cell r="AS1035" t="str">
            <v>-</v>
          </cell>
          <cell r="AT1035" t="str">
            <v>-</v>
          </cell>
          <cell r="AU1035" t="str">
            <v>-</v>
          </cell>
          <cell r="AV1035" t="str">
            <v>-</v>
          </cell>
          <cell r="AW1035">
            <v>1</v>
          </cell>
          <cell r="AX1035" t="str">
            <v>-</v>
          </cell>
          <cell r="AY1035">
            <v>1</v>
          </cell>
          <cell r="AZ1035">
            <v>1</v>
          </cell>
          <cell r="BA1035">
            <v>2</v>
          </cell>
          <cell r="BB1035" t="str">
            <v>MO10</v>
          </cell>
          <cell r="BC1035">
            <v>3</v>
          </cell>
          <cell r="BD1035" t="str">
            <v>-</v>
          </cell>
          <cell r="BE1035" t="str">
            <v>-</v>
          </cell>
          <cell r="BF1035" t="str">
            <v>-</v>
          </cell>
          <cell r="BG1035" t="str">
            <v>-</v>
          </cell>
          <cell r="BH1035" t="str">
            <v>-</v>
          </cell>
          <cell r="BI1035" t="str">
            <v>-</v>
          </cell>
          <cell r="BJ1035" t="str">
            <v>-</v>
          </cell>
          <cell r="BK1035" t="str">
            <v>-</v>
          </cell>
          <cell r="BL1035" t="str">
            <v>-</v>
          </cell>
          <cell r="BM1035" t="str">
            <v>-</v>
          </cell>
          <cell r="BN1035" t="str">
            <v>-</v>
          </cell>
          <cell r="BO1035" t="str">
            <v>-</v>
          </cell>
          <cell r="BP1035" t="str">
            <v>-</v>
          </cell>
          <cell r="BQ1035" t="str">
            <v>-</v>
          </cell>
          <cell r="BR1035">
            <v>374045</v>
          </cell>
          <cell r="BS1035">
            <v>0</v>
          </cell>
          <cell r="BT1035">
            <v>374045</v>
          </cell>
          <cell r="BU1035">
            <v>0</v>
          </cell>
          <cell r="BW1035" t="str">
            <v>Administracion, Imprevistos, Utilidad (AIU)</v>
          </cell>
          <cell r="BX1035">
            <v>0</v>
          </cell>
          <cell r="BY1035">
            <v>0</v>
          </cell>
          <cell r="BZ1035">
            <v>0</v>
          </cell>
          <cell r="CA1035">
            <v>0</v>
          </cell>
        </row>
        <row r="1036">
          <cell r="D1036" t="str">
            <v>Suministro e Instalación Material Filtrante Grava TE 6.0 - 13.0 mm</v>
          </cell>
          <cell r="E1036" t="str">
            <v>ton</v>
          </cell>
          <cell r="F1036" t="str">
            <v>MG501</v>
          </cell>
          <cell r="G1036">
            <v>0.05</v>
          </cell>
          <cell r="H1036" t="str">
            <v>-</v>
          </cell>
          <cell r="I1036" t="str">
            <v>-</v>
          </cell>
          <cell r="J1036" t="str">
            <v>-</v>
          </cell>
          <cell r="K1036" t="str">
            <v>-</v>
          </cell>
          <cell r="L1036" t="str">
            <v>-</v>
          </cell>
          <cell r="M1036" t="str">
            <v>-</v>
          </cell>
          <cell r="N1036" t="str">
            <v>-</v>
          </cell>
          <cell r="O1036" t="str">
            <v>-</v>
          </cell>
          <cell r="P1036" t="str">
            <v>C5340</v>
          </cell>
          <cell r="Q1036">
            <v>1</v>
          </cell>
          <cell r="R1036" t="str">
            <v>-</v>
          </cell>
          <cell r="S1036" t="str">
            <v>-</v>
          </cell>
          <cell r="T1036" t="str">
            <v>-</v>
          </cell>
          <cell r="U1036" t="str">
            <v>-</v>
          </cell>
          <cell r="V1036" t="str">
            <v>-</v>
          </cell>
          <cell r="W1036" t="str">
            <v>-</v>
          </cell>
          <cell r="X1036" t="str">
            <v>-</v>
          </cell>
          <cell r="Y1036" t="str">
            <v>-</v>
          </cell>
          <cell r="Z1036" t="str">
            <v>-</v>
          </cell>
          <cell r="AA1036" t="str">
            <v>-</v>
          </cell>
          <cell r="AB1036" t="str">
            <v>-</v>
          </cell>
          <cell r="AC1036" t="str">
            <v>-</v>
          </cell>
          <cell r="AD1036" t="str">
            <v>-</v>
          </cell>
          <cell r="AE1036" t="str">
            <v>-</v>
          </cell>
          <cell r="AF1036" t="str">
            <v>-</v>
          </cell>
          <cell r="AG1036" t="str">
            <v>-</v>
          </cell>
          <cell r="AH1036" t="str">
            <v>-</v>
          </cell>
          <cell r="AI1036" t="str">
            <v>-</v>
          </cell>
          <cell r="AJ1036">
            <v>0</v>
          </cell>
          <cell r="AK1036" t="str">
            <v>-</v>
          </cell>
          <cell r="AL1036" t="str">
            <v>-</v>
          </cell>
          <cell r="AM1036" t="str">
            <v>-</v>
          </cell>
          <cell r="AN1036" t="str">
            <v>-</v>
          </cell>
          <cell r="AO1036" t="str">
            <v>-</v>
          </cell>
          <cell r="AP1036" t="str">
            <v>-</v>
          </cell>
          <cell r="AQ1036" t="str">
            <v>-</v>
          </cell>
          <cell r="AR1036" t="str">
            <v>-</v>
          </cell>
          <cell r="AS1036" t="str">
            <v>-</v>
          </cell>
          <cell r="AT1036" t="str">
            <v>-</v>
          </cell>
          <cell r="AU1036" t="str">
            <v>-</v>
          </cell>
          <cell r="AV1036" t="str">
            <v>-</v>
          </cell>
          <cell r="AW1036">
            <v>1</v>
          </cell>
          <cell r="AX1036" t="str">
            <v>-</v>
          </cell>
          <cell r="AY1036">
            <v>1</v>
          </cell>
          <cell r="AZ1036">
            <v>1</v>
          </cell>
          <cell r="BA1036">
            <v>2</v>
          </cell>
          <cell r="BB1036" t="str">
            <v>MO10</v>
          </cell>
          <cell r="BC1036">
            <v>3</v>
          </cell>
          <cell r="BD1036" t="str">
            <v>-</v>
          </cell>
          <cell r="BE1036" t="str">
            <v>-</v>
          </cell>
          <cell r="BF1036" t="str">
            <v>-</v>
          </cell>
          <cell r="BG1036" t="str">
            <v>-</v>
          </cell>
          <cell r="BH1036" t="str">
            <v>-</v>
          </cell>
          <cell r="BI1036" t="str">
            <v>-</v>
          </cell>
          <cell r="BJ1036" t="str">
            <v>-</v>
          </cell>
          <cell r="BK1036" t="str">
            <v>-</v>
          </cell>
          <cell r="BL1036" t="str">
            <v>-</v>
          </cell>
          <cell r="BM1036" t="str">
            <v>-</v>
          </cell>
          <cell r="BN1036" t="str">
            <v>-</v>
          </cell>
          <cell r="BO1036" t="str">
            <v>-</v>
          </cell>
          <cell r="BP1036" t="str">
            <v>-</v>
          </cell>
          <cell r="BQ1036" t="str">
            <v>-</v>
          </cell>
          <cell r="BR1036">
            <v>374045</v>
          </cell>
          <cell r="BS1036">
            <v>0</v>
          </cell>
          <cell r="BT1036">
            <v>374045</v>
          </cell>
          <cell r="BU1036">
            <v>0</v>
          </cell>
          <cell r="BW1036" t="str">
            <v>Administracion, Imprevistos, Utilidad (AIU)</v>
          </cell>
          <cell r="BX1036">
            <v>0</v>
          </cell>
          <cell r="BY1036">
            <v>0</v>
          </cell>
          <cell r="BZ1036">
            <v>0</v>
          </cell>
          <cell r="CA1036">
            <v>0</v>
          </cell>
        </row>
        <row r="1037">
          <cell r="D1037" t="str">
            <v>Suministro e instalacion piedra pegada a la vista para huellas  de diametro 6" ancho=0.90mts</v>
          </cell>
          <cell r="E1037" t="str">
            <v>ML</v>
          </cell>
          <cell r="F1037" t="str">
            <v>MG501</v>
          </cell>
          <cell r="G1037">
            <v>0.05</v>
          </cell>
          <cell r="H1037" t="str">
            <v>MG532</v>
          </cell>
          <cell r="I1037">
            <v>12</v>
          </cell>
          <cell r="J1037" t="str">
            <v>-</v>
          </cell>
          <cell r="K1037" t="str">
            <v>-</v>
          </cell>
          <cell r="L1037" t="str">
            <v>-</v>
          </cell>
          <cell r="M1037" t="str">
            <v>-</v>
          </cell>
          <cell r="N1037" t="str">
            <v>-</v>
          </cell>
          <cell r="O1037" t="str">
            <v>-</v>
          </cell>
          <cell r="P1037" t="str">
            <v>C5272</v>
          </cell>
          <cell r="Q1037">
            <v>0.9</v>
          </cell>
          <cell r="R1037" t="str">
            <v>IGE1194</v>
          </cell>
          <cell r="S1037">
            <v>3.5999999999999997E-2</v>
          </cell>
          <cell r="T1037" t="str">
            <v>-</v>
          </cell>
          <cell r="U1037" t="str">
            <v>-</v>
          </cell>
          <cell r="V1037" t="str">
            <v>-</v>
          </cell>
          <cell r="W1037" t="str">
            <v>-</v>
          </cell>
          <cell r="X1037" t="str">
            <v>-</v>
          </cell>
          <cell r="Y1037" t="str">
            <v>-</v>
          </cell>
          <cell r="Z1037" t="str">
            <v>-</v>
          </cell>
          <cell r="AA1037" t="str">
            <v>-</v>
          </cell>
          <cell r="AB1037" t="str">
            <v>-</v>
          </cell>
          <cell r="AC1037" t="str">
            <v>-</v>
          </cell>
          <cell r="AD1037" t="str">
            <v>-</v>
          </cell>
          <cell r="AE1037" t="str">
            <v>-</v>
          </cell>
          <cell r="AF1037" t="str">
            <v>-</v>
          </cell>
          <cell r="AG1037" t="str">
            <v>-</v>
          </cell>
          <cell r="AH1037" t="str">
            <v>-</v>
          </cell>
          <cell r="AI1037" t="str">
            <v>-</v>
          </cell>
          <cell r="AJ1037">
            <v>0</v>
          </cell>
          <cell r="AK1037" t="str">
            <v>-</v>
          </cell>
          <cell r="AL1037" t="str">
            <v>-</v>
          </cell>
          <cell r="AM1037" t="str">
            <v>-</v>
          </cell>
          <cell r="AN1037" t="str">
            <v>-</v>
          </cell>
          <cell r="AO1037" t="str">
            <v>-</v>
          </cell>
          <cell r="AP1037" t="str">
            <v>-</v>
          </cell>
          <cell r="AQ1037" t="str">
            <v>-</v>
          </cell>
          <cell r="AR1037" t="str">
            <v>-</v>
          </cell>
          <cell r="AS1037" t="str">
            <v>-</v>
          </cell>
          <cell r="AT1037" t="str">
            <v>-</v>
          </cell>
          <cell r="AU1037" t="str">
            <v>-</v>
          </cell>
          <cell r="AV1037" t="str">
            <v>-</v>
          </cell>
          <cell r="AW1037">
            <v>1</v>
          </cell>
          <cell r="AX1037" t="str">
            <v>-</v>
          </cell>
          <cell r="AY1037">
            <v>1</v>
          </cell>
          <cell r="AZ1037">
            <v>1</v>
          </cell>
          <cell r="BA1037">
            <v>1</v>
          </cell>
          <cell r="BB1037" t="str">
            <v>MO20</v>
          </cell>
          <cell r="BC1037">
            <v>10</v>
          </cell>
          <cell r="BD1037">
            <v>3</v>
          </cell>
          <cell r="BE1037" t="str">
            <v>MO10</v>
          </cell>
          <cell r="BF1037">
            <v>10</v>
          </cell>
          <cell r="BG1037" t="str">
            <v>-</v>
          </cell>
          <cell r="BH1037" t="str">
            <v>-</v>
          </cell>
          <cell r="BI1037" t="str">
            <v>-</v>
          </cell>
          <cell r="BJ1037" t="str">
            <v>-</v>
          </cell>
          <cell r="BK1037" t="str">
            <v>-</v>
          </cell>
          <cell r="BL1037" t="str">
            <v>-</v>
          </cell>
          <cell r="BM1037" t="str">
            <v>-</v>
          </cell>
          <cell r="BN1037" t="str">
            <v>-</v>
          </cell>
          <cell r="BO1037" t="str">
            <v>-</v>
          </cell>
          <cell r="BP1037" t="str">
            <v>-</v>
          </cell>
          <cell r="BQ1037" t="str">
            <v>-</v>
          </cell>
          <cell r="BR1037">
            <v>94552</v>
          </cell>
          <cell r="BS1037">
            <v>0</v>
          </cell>
          <cell r="BT1037">
            <v>0</v>
          </cell>
          <cell r="BU1037" t="str">
            <v>PDA ACUEDUCTO SORACA</v>
          </cell>
          <cell r="BW1037" t="str">
            <v>Administracion, Imprevistos, Utilidad (AIU)</v>
          </cell>
          <cell r="BX1037">
            <v>0</v>
          </cell>
          <cell r="BY1037">
            <v>0</v>
          </cell>
          <cell r="BZ1037">
            <v>0</v>
          </cell>
          <cell r="CA1037">
            <v>0</v>
          </cell>
        </row>
        <row r="1038">
          <cell r="D1038" t="str">
            <v>Suministro e instalación puerta en lámina calibre18  de aprox. 2.30 metros x 1.85 metros incluye marco, anticorrosivo y pintura de esmalte lámina llena tres manos</v>
          </cell>
          <cell r="E1038" t="str">
            <v>UN</v>
          </cell>
          <cell r="F1038" t="str">
            <v>MG501</v>
          </cell>
          <cell r="G1038">
            <v>0.02</v>
          </cell>
          <cell r="H1038" t="str">
            <v>-</v>
          </cell>
          <cell r="I1038" t="str">
            <v>-</v>
          </cell>
          <cell r="J1038" t="str">
            <v>-</v>
          </cell>
          <cell r="K1038" t="str">
            <v>-</v>
          </cell>
          <cell r="L1038" t="str">
            <v>-</v>
          </cell>
          <cell r="M1038" t="str">
            <v>-</v>
          </cell>
          <cell r="N1038" t="str">
            <v>-</v>
          </cell>
          <cell r="O1038" t="str">
            <v>-</v>
          </cell>
          <cell r="P1038" t="str">
            <v>IGE1033</v>
          </cell>
          <cell r="Q1038">
            <v>4</v>
          </cell>
          <cell r="R1038" t="str">
            <v>IGE1280</v>
          </cell>
          <cell r="S1038">
            <v>3</v>
          </cell>
          <cell r="T1038" t="str">
            <v>IGE1207</v>
          </cell>
          <cell r="U1038">
            <v>1</v>
          </cell>
          <cell r="V1038" t="str">
            <v>IGE1152</v>
          </cell>
          <cell r="W1038">
            <v>5.5500000000000007</v>
          </cell>
          <cell r="X1038" t="str">
            <v>IGE1210</v>
          </cell>
          <cell r="Y1038">
            <v>0.5</v>
          </cell>
          <cell r="Z1038" t="str">
            <v>-</v>
          </cell>
          <cell r="AA1038" t="str">
            <v>-</v>
          </cell>
          <cell r="AB1038" t="str">
            <v>-</v>
          </cell>
          <cell r="AC1038" t="str">
            <v>-</v>
          </cell>
          <cell r="AD1038" t="str">
            <v>-</v>
          </cell>
          <cell r="AE1038" t="str">
            <v>-</v>
          </cell>
          <cell r="AF1038" t="str">
            <v>-</v>
          </cell>
          <cell r="AG1038" t="str">
            <v>-</v>
          </cell>
          <cell r="AH1038" t="str">
            <v>-</v>
          </cell>
          <cell r="AI1038" t="str">
            <v>-</v>
          </cell>
          <cell r="AJ1038">
            <v>0</v>
          </cell>
          <cell r="AK1038" t="str">
            <v>-</v>
          </cell>
          <cell r="AL1038" t="str">
            <v>-</v>
          </cell>
          <cell r="AM1038" t="str">
            <v>-</v>
          </cell>
          <cell r="AN1038" t="str">
            <v>-</v>
          </cell>
          <cell r="AO1038" t="str">
            <v>-</v>
          </cell>
          <cell r="AP1038" t="str">
            <v>-</v>
          </cell>
          <cell r="AQ1038" t="str">
            <v>-</v>
          </cell>
          <cell r="AR1038" t="str">
            <v>-</v>
          </cell>
          <cell r="AS1038" t="str">
            <v>-</v>
          </cell>
          <cell r="AT1038" t="str">
            <v>-</v>
          </cell>
          <cell r="AU1038" t="str">
            <v>-</v>
          </cell>
          <cell r="AV1038" t="str">
            <v>-</v>
          </cell>
          <cell r="AW1038">
            <v>1</v>
          </cell>
          <cell r="AX1038" t="str">
            <v>-</v>
          </cell>
          <cell r="AY1038">
            <v>1</v>
          </cell>
          <cell r="AZ1038">
            <v>1</v>
          </cell>
          <cell r="BA1038">
            <v>1</v>
          </cell>
          <cell r="BB1038" t="str">
            <v>MO13</v>
          </cell>
          <cell r="BC1038">
            <v>5</v>
          </cell>
          <cell r="BD1038" t="str">
            <v>-</v>
          </cell>
          <cell r="BE1038" t="str">
            <v>-</v>
          </cell>
          <cell r="BF1038" t="str">
            <v>-</v>
          </cell>
          <cell r="BG1038" t="str">
            <v>-</v>
          </cell>
          <cell r="BH1038" t="str">
            <v>-</v>
          </cell>
          <cell r="BI1038" t="str">
            <v>-</v>
          </cell>
          <cell r="BJ1038" t="str">
            <v>-</v>
          </cell>
          <cell r="BK1038" t="str">
            <v>-</v>
          </cell>
          <cell r="BL1038" t="str">
            <v>-</v>
          </cell>
          <cell r="BM1038" t="str">
            <v>-</v>
          </cell>
          <cell r="BN1038" t="str">
            <v>-</v>
          </cell>
          <cell r="BO1038" t="str">
            <v>-</v>
          </cell>
          <cell r="BP1038" t="str">
            <v>MO25</v>
          </cell>
          <cell r="BQ1038">
            <v>0.5</v>
          </cell>
          <cell r="BR1038">
            <v>1444363</v>
          </cell>
          <cell r="BS1038">
            <v>0</v>
          </cell>
          <cell r="BT1038">
            <v>0</v>
          </cell>
          <cell r="BU1038">
            <v>0</v>
          </cell>
          <cell r="BW1038" t="str">
            <v>Administracion, Imprevistos, Utilidad (AIU)</v>
          </cell>
          <cell r="BX1038">
            <v>0</v>
          </cell>
          <cell r="BY1038">
            <v>0</v>
          </cell>
          <cell r="BZ1038">
            <v>0</v>
          </cell>
          <cell r="CA1038">
            <v>0</v>
          </cell>
        </row>
        <row r="1039">
          <cell r="D1039" t="str">
            <v>Suministro e instalación puerta en lámina calibre18  de aprox. 3 metros x 2.80 metros (según diseño) incluye marco, anticorrosivo y pintura de esmalte lámina llena tres manos</v>
          </cell>
          <cell r="E1039" t="str">
            <v>UN</v>
          </cell>
          <cell r="F1039" t="str">
            <v>MG501</v>
          </cell>
          <cell r="G1039">
            <v>0.02</v>
          </cell>
          <cell r="H1039" t="str">
            <v>-</v>
          </cell>
          <cell r="I1039" t="str">
            <v>-</v>
          </cell>
          <cell r="J1039" t="str">
            <v>-</v>
          </cell>
          <cell r="K1039" t="str">
            <v>-</v>
          </cell>
          <cell r="L1039" t="str">
            <v>-</v>
          </cell>
          <cell r="M1039" t="str">
            <v>-</v>
          </cell>
          <cell r="N1039" t="str">
            <v>-</v>
          </cell>
          <cell r="O1039" t="str">
            <v>-</v>
          </cell>
          <cell r="P1039" t="str">
            <v>IGE1033</v>
          </cell>
          <cell r="Q1039">
            <v>6</v>
          </cell>
          <cell r="R1039" t="str">
            <v>IGE1280</v>
          </cell>
          <cell r="S1039">
            <v>6</v>
          </cell>
          <cell r="T1039" t="str">
            <v>IGE1207</v>
          </cell>
          <cell r="U1039">
            <v>1.5</v>
          </cell>
          <cell r="V1039" t="str">
            <v>IGE1152</v>
          </cell>
          <cell r="W1039">
            <v>11</v>
          </cell>
          <cell r="X1039" t="str">
            <v>IGE1210</v>
          </cell>
          <cell r="Y1039">
            <v>1</v>
          </cell>
          <cell r="Z1039" t="str">
            <v>-</v>
          </cell>
          <cell r="AA1039" t="str">
            <v>-</v>
          </cell>
          <cell r="AB1039" t="str">
            <v>-</v>
          </cell>
          <cell r="AC1039" t="str">
            <v>-</v>
          </cell>
          <cell r="AD1039" t="str">
            <v>-</v>
          </cell>
          <cell r="AE1039" t="str">
            <v>-</v>
          </cell>
          <cell r="AF1039" t="str">
            <v>-</v>
          </cell>
          <cell r="AG1039" t="str">
            <v>-</v>
          </cell>
          <cell r="AH1039" t="str">
            <v>-</v>
          </cell>
          <cell r="AI1039" t="str">
            <v>-</v>
          </cell>
          <cell r="AJ1039">
            <v>0</v>
          </cell>
          <cell r="AK1039" t="str">
            <v>-</v>
          </cell>
          <cell r="AL1039" t="str">
            <v>-</v>
          </cell>
          <cell r="AM1039" t="str">
            <v>-</v>
          </cell>
          <cell r="AN1039" t="str">
            <v>-</v>
          </cell>
          <cell r="AO1039" t="str">
            <v>-</v>
          </cell>
          <cell r="AP1039" t="str">
            <v>-</v>
          </cell>
          <cell r="AQ1039" t="str">
            <v>-</v>
          </cell>
          <cell r="AR1039" t="str">
            <v>-</v>
          </cell>
          <cell r="AS1039" t="str">
            <v>-</v>
          </cell>
          <cell r="AT1039" t="str">
            <v>-</v>
          </cell>
          <cell r="AU1039" t="str">
            <v>-</v>
          </cell>
          <cell r="AV1039" t="str">
            <v>-</v>
          </cell>
          <cell r="AW1039">
            <v>1</v>
          </cell>
          <cell r="AX1039" t="str">
            <v>-</v>
          </cell>
          <cell r="AY1039">
            <v>1</v>
          </cell>
          <cell r="AZ1039">
            <v>1</v>
          </cell>
          <cell r="BA1039">
            <v>1</v>
          </cell>
          <cell r="BB1039" t="str">
            <v>MO13</v>
          </cell>
          <cell r="BC1039">
            <v>4</v>
          </cell>
          <cell r="BD1039" t="str">
            <v>-</v>
          </cell>
          <cell r="BE1039" t="str">
            <v>-</v>
          </cell>
          <cell r="BF1039" t="str">
            <v>-</v>
          </cell>
          <cell r="BG1039" t="str">
            <v>-</v>
          </cell>
          <cell r="BH1039" t="str">
            <v>-</v>
          </cell>
          <cell r="BI1039" t="str">
            <v>-</v>
          </cell>
          <cell r="BJ1039" t="str">
            <v>-</v>
          </cell>
          <cell r="BK1039" t="str">
            <v>-</v>
          </cell>
          <cell r="BL1039" t="str">
            <v>-</v>
          </cell>
          <cell r="BM1039" t="str">
            <v>-</v>
          </cell>
          <cell r="BN1039" t="str">
            <v>-</v>
          </cell>
          <cell r="BO1039" t="str">
            <v>-</v>
          </cell>
          <cell r="BP1039" t="str">
            <v>MO25</v>
          </cell>
          <cell r="BQ1039">
            <v>0.7</v>
          </cell>
          <cell r="BR1039">
            <v>3179586</v>
          </cell>
          <cell r="BS1039">
            <v>0</v>
          </cell>
          <cell r="BT1039">
            <v>3179586</v>
          </cell>
          <cell r="BU1039" t="str">
            <v>parques Garagoa</v>
          </cell>
          <cell r="BW1039" t="str">
            <v>Administracion, Imprevistos, Utilidad (AIU)</v>
          </cell>
          <cell r="BX1039">
            <v>0</v>
          </cell>
          <cell r="BY1039">
            <v>0</v>
          </cell>
          <cell r="BZ1039">
            <v>0</v>
          </cell>
          <cell r="CA1039">
            <v>0</v>
          </cell>
        </row>
        <row r="1040">
          <cell r="D1040" t="str">
            <v>Suministro e instalación puerta en lámina calibre18  de aprox. 2 metros x 1 metros (según diseño) incluye marco, anticorrosivo</v>
          </cell>
          <cell r="E1040" t="str">
            <v>UN</v>
          </cell>
          <cell r="F1040" t="str">
            <v>MG501</v>
          </cell>
          <cell r="G1040">
            <v>0.02</v>
          </cell>
          <cell r="H1040" t="str">
            <v>-</v>
          </cell>
          <cell r="I1040" t="str">
            <v>-</v>
          </cell>
          <cell r="J1040" t="str">
            <v>-</v>
          </cell>
          <cell r="K1040" t="str">
            <v>-</v>
          </cell>
          <cell r="L1040" t="str">
            <v>-</v>
          </cell>
          <cell r="M1040" t="str">
            <v>-</v>
          </cell>
          <cell r="N1040" t="str">
            <v>-</v>
          </cell>
          <cell r="O1040" t="str">
            <v>-</v>
          </cell>
          <cell r="P1040" t="str">
            <v>IGE1033</v>
          </cell>
          <cell r="Q1040">
            <v>2</v>
          </cell>
          <cell r="R1040" t="str">
            <v>IGE1280</v>
          </cell>
          <cell r="S1040">
            <v>6</v>
          </cell>
          <cell r="T1040" t="str">
            <v>IGE1207</v>
          </cell>
          <cell r="U1040">
            <v>1.5</v>
          </cell>
          <cell r="V1040" t="str">
            <v>IGE1152</v>
          </cell>
          <cell r="W1040">
            <v>1.3</v>
          </cell>
          <cell r="X1040" t="str">
            <v>-</v>
          </cell>
          <cell r="Y1040" t="str">
            <v>-</v>
          </cell>
          <cell r="Z1040" t="str">
            <v>-</v>
          </cell>
          <cell r="AA1040" t="str">
            <v>-</v>
          </cell>
          <cell r="AB1040" t="str">
            <v>-</v>
          </cell>
          <cell r="AC1040" t="str">
            <v>-</v>
          </cell>
          <cell r="AD1040" t="str">
            <v>-</v>
          </cell>
          <cell r="AE1040" t="str">
            <v>-</v>
          </cell>
          <cell r="AF1040" t="str">
            <v>-</v>
          </cell>
          <cell r="AG1040" t="str">
            <v>-</v>
          </cell>
          <cell r="AH1040" t="str">
            <v>-</v>
          </cell>
          <cell r="AI1040" t="str">
            <v>-</v>
          </cell>
          <cell r="AJ1040">
            <v>0</v>
          </cell>
          <cell r="AK1040" t="str">
            <v>-</v>
          </cell>
          <cell r="AL1040" t="str">
            <v>-</v>
          </cell>
          <cell r="AM1040" t="str">
            <v>-</v>
          </cell>
          <cell r="AN1040" t="str">
            <v>-</v>
          </cell>
          <cell r="AO1040" t="str">
            <v>-</v>
          </cell>
          <cell r="AP1040" t="str">
            <v>-</v>
          </cell>
          <cell r="AQ1040" t="str">
            <v>-</v>
          </cell>
          <cell r="AR1040" t="str">
            <v>-</v>
          </cell>
          <cell r="AS1040" t="str">
            <v>-</v>
          </cell>
          <cell r="AT1040" t="str">
            <v>-</v>
          </cell>
          <cell r="AU1040" t="str">
            <v>-</v>
          </cell>
          <cell r="AV1040" t="str">
            <v>-</v>
          </cell>
          <cell r="AW1040">
            <v>1</v>
          </cell>
          <cell r="AX1040" t="str">
            <v>-</v>
          </cell>
          <cell r="AY1040">
            <v>1</v>
          </cell>
          <cell r="AZ1040">
            <v>1</v>
          </cell>
          <cell r="BA1040">
            <v>1</v>
          </cell>
          <cell r="BB1040" t="str">
            <v>MO13</v>
          </cell>
          <cell r="BC1040">
            <v>4</v>
          </cell>
          <cell r="BD1040" t="str">
            <v>-</v>
          </cell>
          <cell r="BE1040" t="str">
            <v>-</v>
          </cell>
          <cell r="BF1040" t="str">
            <v>-</v>
          </cell>
          <cell r="BG1040" t="str">
            <v>-</v>
          </cell>
          <cell r="BH1040" t="str">
            <v>-</v>
          </cell>
          <cell r="BI1040" t="str">
            <v>-</v>
          </cell>
          <cell r="BJ1040" t="str">
            <v>-</v>
          </cell>
          <cell r="BK1040" t="str">
            <v>-</v>
          </cell>
          <cell r="BL1040" t="str">
            <v>-</v>
          </cell>
          <cell r="BM1040" t="str">
            <v>-</v>
          </cell>
          <cell r="BN1040" t="str">
            <v>-</v>
          </cell>
          <cell r="BO1040" t="str">
            <v>-</v>
          </cell>
          <cell r="BP1040" t="str">
            <v>MO25</v>
          </cell>
          <cell r="BQ1040">
            <v>0.22</v>
          </cell>
          <cell r="BR1040">
            <v>413207</v>
          </cell>
          <cell r="BS1040">
            <v>0</v>
          </cell>
          <cell r="BT1040">
            <v>413207</v>
          </cell>
          <cell r="BU1040" t="str">
            <v>parques Garagoa</v>
          </cell>
          <cell r="BW1040" t="str">
            <v>Administracion, Imprevistos, Utilidad (AIU)</v>
          </cell>
          <cell r="BX1040">
            <v>0</v>
          </cell>
          <cell r="BY1040">
            <v>0</v>
          </cell>
          <cell r="BZ1040">
            <v>0</v>
          </cell>
          <cell r="CA1040">
            <v>0</v>
          </cell>
        </row>
        <row r="1041">
          <cell r="D1041" t="str">
            <v>SUMINISTRO E INSTALACIÓN PUERTA EN LÁMINA C 20 0.80 X 2.10 M. INCLUYE ANTICORROSIVO. PINTURA. CHAPA. MANIJA Y TOPE</v>
          </cell>
          <cell r="E1041" t="str">
            <v>UN</v>
          </cell>
          <cell r="F1041" t="str">
            <v>MG501</v>
          </cell>
          <cell r="G1041">
            <v>0.02</v>
          </cell>
          <cell r="H1041" t="str">
            <v>-</v>
          </cell>
          <cell r="I1041" t="str">
            <v>-</v>
          </cell>
          <cell r="J1041" t="str">
            <v>-</v>
          </cell>
          <cell r="K1041" t="str">
            <v>-</v>
          </cell>
          <cell r="L1041" t="str">
            <v>-</v>
          </cell>
          <cell r="M1041" t="str">
            <v>-</v>
          </cell>
          <cell r="N1041" t="str">
            <v>-</v>
          </cell>
          <cell r="O1041" t="str">
            <v>-</v>
          </cell>
          <cell r="P1041" t="str">
            <v>IGE1033</v>
          </cell>
          <cell r="Q1041">
            <v>3</v>
          </cell>
          <cell r="R1041" t="str">
            <v>IGE1280</v>
          </cell>
          <cell r="S1041">
            <v>2</v>
          </cell>
          <cell r="T1041" t="str">
            <v>IGE1207</v>
          </cell>
          <cell r="U1041">
            <v>0.25</v>
          </cell>
          <cell r="V1041" t="str">
            <v>C5639</v>
          </cell>
          <cell r="W1041">
            <v>1.85</v>
          </cell>
          <cell r="X1041" t="str">
            <v>IGE1210</v>
          </cell>
          <cell r="Y1041">
            <v>0.3</v>
          </cell>
          <cell r="Z1041" t="str">
            <v>IGE1202</v>
          </cell>
          <cell r="AA1041">
            <v>5</v>
          </cell>
          <cell r="AB1041" t="str">
            <v>C5053</v>
          </cell>
          <cell r="AC1041">
            <v>1</v>
          </cell>
          <cell r="AD1041" t="str">
            <v>IGE1065</v>
          </cell>
          <cell r="AE1041">
            <v>1</v>
          </cell>
          <cell r="AF1041" t="str">
            <v>-</v>
          </cell>
          <cell r="AG1041" t="str">
            <v>-</v>
          </cell>
          <cell r="AH1041" t="str">
            <v>-</v>
          </cell>
          <cell r="AI1041" t="str">
            <v>-</v>
          </cell>
          <cell r="AJ1041">
            <v>0</v>
          </cell>
          <cell r="AK1041" t="str">
            <v>-</v>
          </cell>
          <cell r="AL1041" t="str">
            <v>-</v>
          </cell>
          <cell r="AM1041" t="str">
            <v>-</v>
          </cell>
          <cell r="AN1041" t="str">
            <v>-</v>
          </cell>
          <cell r="AO1041" t="str">
            <v>-</v>
          </cell>
          <cell r="AP1041" t="str">
            <v>-</v>
          </cell>
          <cell r="AQ1041" t="str">
            <v>-</v>
          </cell>
          <cell r="AR1041" t="str">
            <v>-</v>
          </cell>
          <cell r="AS1041" t="str">
            <v>-</v>
          </cell>
          <cell r="AT1041" t="str">
            <v>-</v>
          </cell>
          <cell r="AU1041" t="str">
            <v>-</v>
          </cell>
          <cell r="AV1041" t="str">
            <v>-</v>
          </cell>
          <cell r="AW1041">
            <v>1</v>
          </cell>
          <cell r="AX1041" t="str">
            <v>-</v>
          </cell>
          <cell r="AY1041">
            <v>1</v>
          </cell>
          <cell r="AZ1041">
            <v>1</v>
          </cell>
          <cell r="BA1041">
            <v>1</v>
          </cell>
          <cell r="BB1041" t="str">
            <v>MO13</v>
          </cell>
          <cell r="BC1041">
            <v>4</v>
          </cell>
          <cell r="BD1041" t="str">
            <v>-</v>
          </cell>
          <cell r="BE1041" t="str">
            <v>-</v>
          </cell>
          <cell r="BF1041" t="str">
            <v>-</v>
          </cell>
          <cell r="BG1041" t="str">
            <v>-</v>
          </cell>
          <cell r="BH1041" t="str">
            <v>-</v>
          </cell>
          <cell r="BI1041" t="str">
            <v>-</v>
          </cell>
          <cell r="BJ1041" t="str">
            <v>-</v>
          </cell>
          <cell r="BK1041" t="str">
            <v>-</v>
          </cell>
          <cell r="BL1041" t="str">
            <v>-</v>
          </cell>
          <cell r="BM1041" t="str">
            <v>-</v>
          </cell>
          <cell r="BN1041" t="str">
            <v>-</v>
          </cell>
          <cell r="BO1041" t="str">
            <v>-</v>
          </cell>
          <cell r="BP1041" t="str">
            <v>MO25</v>
          </cell>
          <cell r="BQ1041">
            <v>0.7</v>
          </cell>
          <cell r="BR1041">
            <v>488565</v>
          </cell>
          <cell r="BS1041">
            <v>0</v>
          </cell>
          <cell r="BT1041">
            <v>488565</v>
          </cell>
          <cell r="BU1041" t="str">
            <v>parques Garagoa</v>
          </cell>
          <cell r="BW1041" t="str">
            <v>Administracion, Imprevistos, Utilidad (AIU)</v>
          </cell>
          <cell r="BX1041">
            <v>0</v>
          </cell>
          <cell r="BY1041">
            <v>0</v>
          </cell>
          <cell r="BZ1041">
            <v>0</v>
          </cell>
          <cell r="CA1041">
            <v>0</v>
          </cell>
        </row>
        <row r="1042">
          <cell r="D1042" t="str">
            <v>SUMINISTRO E INSTALACIÓN PUERTA EN LÁMINA C 20 0.60 X 2.10 M. INCLUYE ANTICORROSIVO. PINTURA. CHAPA. MANIJA Y TOPE</v>
          </cell>
          <cell r="E1042" t="str">
            <v>UN</v>
          </cell>
          <cell r="F1042" t="str">
            <v>MG501</v>
          </cell>
          <cell r="G1042">
            <v>0.02</v>
          </cell>
          <cell r="H1042" t="str">
            <v>-</v>
          </cell>
          <cell r="I1042" t="str">
            <v>-</v>
          </cell>
          <cell r="J1042" t="str">
            <v>-</v>
          </cell>
          <cell r="K1042" t="str">
            <v>-</v>
          </cell>
          <cell r="L1042" t="str">
            <v>-</v>
          </cell>
          <cell r="M1042" t="str">
            <v>-</v>
          </cell>
          <cell r="N1042" t="str">
            <v>-</v>
          </cell>
          <cell r="O1042" t="str">
            <v>-</v>
          </cell>
          <cell r="P1042" t="str">
            <v>IGE1033</v>
          </cell>
          <cell r="Q1042">
            <v>3</v>
          </cell>
          <cell r="R1042" t="str">
            <v>IGE1280</v>
          </cell>
          <cell r="S1042">
            <v>2</v>
          </cell>
          <cell r="T1042" t="str">
            <v>IGE1207</v>
          </cell>
          <cell r="U1042">
            <v>0.25</v>
          </cell>
          <cell r="V1042" t="str">
            <v>C5639</v>
          </cell>
          <cell r="W1042">
            <v>1.39</v>
          </cell>
          <cell r="X1042" t="str">
            <v>IGE1210</v>
          </cell>
          <cell r="Y1042">
            <v>0.3</v>
          </cell>
          <cell r="Z1042" t="str">
            <v>IGE1202</v>
          </cell>
          <cell r="AA1042">
            <v>5</v>
          </cell>
          <cell r="AB1042" t="str">
            <v>C5053</v>
          </cell>
          <cell r="AC1042">
            <v>1</v>
          </cell>
          <cell r="AD1042" t="str">
            <v>IGE1065</v>
          </cell>
          <cell r="AE1042">
            <v>1</v>
          </cell>
          <cell r="AF1042" t="str">
            <v>-</v>
          </cell>
          <cell r="AG1042" t="str">
            <v>-</v>
          </cell>
          <cell r="AH1042" t="str">
            <v>-</v>
          </cell>
          <cell r="AI1042" t="str">
            <v>-</v>
          </cell>
          <cell r="AJ1042">
            <v>0</v>
          </cell>
          <cell r="AK1042" t="str">
            <v>-</v>
          </cell>
          <cell r="AL1042" t="str">
            <v>-</v>
          </cell>
          <cell r="AM1042" t="str">
            <v>-</v>
          </cell>
          <cell r="AN1042" t="str">
            <v>-</v>
          </cell>
          <cell r="AO1042" t="str">
            <v>-</v>
          </cell>
          <cell r="AP1042" t="str">
            <v>-</v>
          </cell>
          <cell r="AQ1042" t="str">
            <v>-</v>
          </cell>
          <cell r="AR1042" t="str">
            <v>-</v>
          </cell>
          <cell r="AS1042" t="str">
            <v>-</v>
          </cell>
          <cell r="AT1042" t="str">
            <v>-</v>
          </cell>
          <cell r="AU1042" t="str">
            <v>-</v>
          </cell>
          <cell r="AV1042" t="str">
            <v>-</v>
          </cell>
          <cell r="AW1042">
            <v>1</v>
          </cell>
          <cell r="AX1042" t="str">
            <v>-</v>
          </cell>
          <cell r="AY1042">
            <v>1</v>
          </cell>
          <cell r="AZ1042">
            <v>1</v>
          </cell>
          <cell r="BA1042">
            <v>1</v>
          </cell>
          <cell r="BB1042" t="str">
            <v>MO13</v>
          </cell>
          <cell r="BC1042">
            <v>4</v>
          </cell>
          <cell r="BD1042" t="str">
            <v>-</v>
          </cell>
          <cell r="BE1042" t="str">
            <v>-</v>
          </cell>
          <cell r="BF1042" t="str">
            <v>-</v>
          </cell>
          <cell r="BG1042" t="str">
            <v>-</v>
          </cell>
          <cell r="BH1042" t="str">
            <v>-</v>
          </cell>
          <cell r="BI1042" t="str">
            <v>-</v>
          </cell>
          <cell r="BJ1042" t="str">
            <v>-</v>
          </cell>
          <cell r="BK1042" t="str">
            <v>-</v>
          </cell>
          <cell r="BL1042" t="str">
            <v>-</v>
          </cell>
          <cell r="BM1042" t="str">
            <v>-</v>
          </cell>
          <cell r="BN1042" t="str">
            <v>-</v>
          </cell>
          <cell r="BO1042" t="str">
            <v>-</v>
          </cell>
          <cell r="BP1042" t="str">
            <v>MO25</v>
          </cell>
          <cell r="BQ1042">
            <v>0.7</v>
          </cell>
          <cell r="BR1042">
            <v>472796</v>
          </cell>
          <cell r="BS1042">
            <v>0</v>
          </cell>
          <cell r="BT1042">
            <v>472796</v>
          </cell>
          <cell r="BU1042" t="str">
            <v>parques Garagoa</v>
          </cell>
          <cell r="BW1042" t="str">
            <v>Administracion, Imprevistos, Utilidad (AIU)</v>
          </cell>
          <cell r="BX1042">
            <v>0</v>
          </cell>
          <cell r="BY1042">
            <v>0</v>
          </cell>
          <cell r="BZ1042">
            <v>0</v>
          </cell>
          <cell r="CA1042">
            <v>0</v>
          </cell>
        </row>
        <row r="1043">
          <cell r="D1043" t="str">
            <v>Suministro e instalacion puerta metalica calibre 18 de 2.00mts x 0.90mts</v>
          </cell>
          <cell r="E1043" t="str">
            <v>UN</v>
          </cell>
          <cell r="F1043" t="str">
            <v>MG501</v>
          </cell>
          <cell r="G1043">
            <v>0.02</v>
          </cell>
          <cell r="H1043" t="str">
            <v>-</v>
          </cell>
          <cell r="I1043" t="str">
            <v>-</v>
          </cell>
          <cell r="J1043" t="str">
            <v>-</v>
          </cell>
          <cell r="K1043" t="str">
            <v>-</v>
          </cell>
          <cell r="L1043" t="str">
            <v>-</v>
          </cell>
          <cell r="M1043" t="str">
            <v>-</v>
          </cell>
          <cell r="N1043" t="str">
            <v>-</v>
          </cell>
          <cell r="O1043" t="str">
            <v>-</v>
          </cell>
          <cell r="P1043" t="str">
            <v>IGE1033</v>
          </cell>
          <cell r="Q1043">
            <v>0.75</v>
          </cell>
          <cell r="R1043" t="str">
            <v>IGE1280</v>
          </cell>
          <cell r="S1043">
            <v>0.97</v>
          </cell>
          <cell r="T1043" t="str">
            <v>IGE1207</v>
          </cell>
          <cell r="U1043">
            <v>0.05</v>
          </cell>
          <cell r="V1043" t="str">
            <v>IGE1152</v>
          </cell>
          <cell r="W1043">
            <v>1.5</v>
          </cell>
          <cell r="X1043" t="str">
            <v>-</v>
          </cell>
          <cell r="Y1043" t="str">
            <v>-</v>
          </cell>
          <cell r="Z1043" t="str">
            <v>-</v>
          </cell>
          <cell r="AA1043" t="str">
            <v>-</v>
          </cell>
          <cell r="AB1043" t="str">
            <v>-</v>
          </cell>
          <cell r="AC1043" t="str">
            <v>-</v>
          </cell>
          <cell r="AD1043" t="str">
            <v>-</v>
          </cell>
          <cell r="AE1043" t="str">
            <v>-</v>
          </cell>
          <cell r="AF1043" t="str">
            <v>-</v>
          </cell>
          <cell r="AG1043" t="str">
            <v>-</v>
          </cell>
          <cell r="AH1043" t="str">
            <v>-</v>
          </cell>
          <cell r="AI1043" t="str">
            <v>-</v>
          </cell>
          <cell r="AJ1043">
            <v>0</v>
          </cell>
          <cell r="AK1043" t="str">
            <v>-</v>
          </cell>
          <cell r="AL1043" t="str">
            <v>-</v>
          </cell>
          <cell r="AM1043" t="str">
            <v>-</v>
          </cell>
          <cell r="AN1043" t="str">
            <v>-</v>
          </cell>
          <cell r="AO1043" t="str">
            <v>-</v>
          </cell>
          <cell r="AP1043" t="str">
            <v>-</v>
          </cell>
          <cell r="AQ1043" t="str">
            <v>-</v>
          </cell>
          <cell r="AR1043" t="str">
            <v>-</v>
          </cell>
          <cell r="AS1043" t="str">
            <v>-</v>
          </cell>
          <cell r="AT1043" t="str">
            <v>-</v>
          </cell>
          <cell r="AU1043" t="str">
            <v>-</v>
          </cell>
          <cell r="AV1043" t="str">
            <v>-</v>
          </cell>
          <cell r="AW1043">
            <v>1</v>
          </cell>
          <cell r="AX1043" t="str">
            <v>-</v>
          </cell>
          <cell r="AY1043">
            <v>1</v>
          </cell>
          <cell r="AZ1043">
            <v>1</v>
          </cell>
          <cell r="BA1043">
            <v>1</v>
          </cell>
          <cell r="BB1043" t="str">
            <v>MO13</v>
          </cell>
          <cell r="BC1043">
            <v>5.5</v>
          </cell>
          <cell r="BD1043" t="str">
            <v>-</v>
          </cell>
          <cell r="BE1043" t="str">
            <v>-</v>
          </cell>
          <cell r="BF1043" t="str">
            <v>-</v>
          </cell>
          <cell r="BG1043" t="str">
            <v>-</v>
          </cell>
          <cell r="BH1043" t="str">
            <v>-</v>
          </cell>
          <cell r="BI1043" t="str">
            <v>-</v>
          </cell>
          <cell r="BJ1043" t="str">
            <v>-</v>
          </cell>
          <cell r="BK1043" t="str">
            <v>-</v>
          </cell>
          <cell r="BL1043" t="str">
            <v>-</v>
          </cell>
          <cell r="BM1043" t="str">
            <v>-</v>
          </cell>
          <cell r="BN1043" t="str">
            <v>-</v>
          </cell>
          <cell r="BO1043" t="str">
            <v>-</v>
          </cell>
          <cell r="BP1043" t="str">
            <v>MO25</v>
          </cell>
          <cell r="BQ1043">
            <v>0.45</v>
          </cell>
          <cell r="BR1043">
            <v>380900</v>
          </cell>
          <cell r="BS1043">
            <v>0</v>
          </cell>
          <cell r="BT1043">
            <v>380900</v>
          </cell>
          <cell r="BU1043">
            <v>0</v>
          </cell>
          <cell r="BW1043" t="str">
            <v>Administracion, Imprevistos, Utilidad (AIU)</v>
          </cell>
          <cell r="BX1043">
            <v>0</v>
          </cell>
          <cell r="BY1043">
            <v>0</v>
          </cell>
          <cell r="BZ1043">
            <v>0</v>
          </cell>
          <cell r="CA1043">
            <v>0</v>
          </cell>
        </row>
        <row r="1044">
          <cell r="D1044" t="str">
            <v>Suministro e Instalación Reducción 8" x 4 PVC-P RDE 21</v>
          </cell>
          <cell r="E1044" t="str">
            <v>un</v>
          </cell>
          <cell r="F1044" t="str">
            <v>MG501</v>
          </cell>
          <cell r="G1044">
            <v>0.05</v>
          </cell>
          <cell r="H1044" t="str">
            <v>-</v>
          </cell>
          <cell r="I1044" t="str">
            <v>-</v>
          </cell>
          <cell r="J1044" t="str">
            <v>-</v>
          </cell>
          <cell r="K1044" t="str">
            <v>-</v>
          </cell>
          <cell r="L1044" t="str">
            <v>-</v>
          </cell>
          <cell r="M1044" t="str">
            <v>-</v>
          </cell>
          <cell r="N1044" t="str">
            <v>-</v>
          </cell>
          <cell r="O1044" t="str">
            <v>-</v>
          </cell>
          <cell r="P1044" t="str">
            <v>C5387</v>
          </cell>
          <cell r="Q1044">
            <v>1</v>
          </cell>
          <cell r="R1044" t="str">
            <v>C5020</v>
          </cell>
          <cell r="S1044">
            <v>0.06</v>
          </cell>
          <cell r="T1044" t="str">
            <v>-</v>
          </cell>
          <cell r="U1044" t="str">
            <v>-</v>
          </cell>
          <cell r="V1044" t="str">
            <v>-</v>
          </cell>
          <cell r="W1044" t="str">
            <v>-</v>
          </cell>
          <cell r="X1044" t="str">
            <v>-</v>
          </cell>
          <cell r="Y1044" t="str">
            <v>-</v>
          </cell>
          <cell r="Z1044" t="str">
            <v>-</v>
          </cell>
          <cell r="AA1044" t="str">
            <v>-</v>
          </cell>
          <cell r="AB1044" t="str">
            <v>-</v>
          </cell>
          <cell r="AC1044" t="str">
            <v>-</v>
          </cell>
          <cell r="AD1044" t="str">
            <v>-</v>
          </cell>
          <cell r="AE1044" t="str">
            <v>-</v>
          </cell>
          <cell r="AF1044" t="str">
            <v>-</v>
          </cell>
          <cell r="AG1044" t="str">
            <v>-</v>
          </cell>
          <cell r="AH1044" t="str">
            <v>-</v>
          </cell>
          <cell r="AI1044" t="str">
            <v>-</v>
          </cell>
          <cell r="AJ1044">
            <v>0</v>
          </cell>
          <cell r="AK1044" t="str">
            <v>-</v>
          </cell>
          <cell r="AL1044" t="str">
            <v>-</v>
          </cell>
          <cell r="AM1044" t="str">
            <v>-</v>
          </cell>
          <cell r="AN1044" t="str">
            <v>-</v>
          </cell>
          <cell r="AO1044" t="str">
            <v>-</v>
          </cell>
          <cell r="AP1044" t="str">
            <v>-</v>
          </cell>
          <cell r="AQ1044" t="str">
            <v>-</v>
          </cell>
          <cell r="AR1044" t="str">
            <v>-</v>
          </cell>
          <cell r="AS1044" t="str">
            <v>-</v>
          </cell>
          <cell r="AT1044" t="str">
            <v>-</v>
          </cell>
          <cell r="AU1044" t="str">
            <v>-</v>
          </cell>
          <cell r="AV1044" t="str">
            <v>-</v>
          </cell>
          <cell r="AW1044">
            <v>1</v>
          </cell>
          <cell r="AX1044" t="str">
            <v>-</v>
          </cell>
          <cell r="AY1044">
            <v>1</v>
          </cell>
          <cell r="AZ1044">
            <v>1</v>
          </cell>
          <cell r="BA1044">
            <v>1</v>
          </cell>
          <cell r="BB1044" t="str">
            <v>MO20</v>
          </cell>
          <cell r="BC1044">
            <v>13</v>
          </cell>
          <cell r="BD1044">
            <v>1</v>
          </cell>
          <cell r="BE1044" t="str">
            <v>MO10</v>
          </cell>
          <cell r="BF1044">
            <v>13</v>
          </cell>
          <cell r="BG1044" t="str">
            <v>-</v>
          </cell>
          <cell r="BH1044" t="str">
            <v>-</v>
          </cell>
          <cell r="BI1044" t="str">
            <v>-</v>
          </cell>
          <cell r="BJ1044" t="str">
            <v>-</v>
          </cell>
          <cell r="BK1044" t="str">
            <v>-</v>
          </cell>
          <cell r="BL1044" t="str">
            <v>-</v>
          </cell>
          <cell r="BM1044" t="str">
            <v>-</v>
          </cell>
          <cell r="BN1044" t="str">
            <v>-</v>
          </cell>
          <cell r="BO1044" t="str">
            <v>-</v>
          </cell>
          <cell r="BP1044" t="str">
            <v>-</v>
          </cell>
          <cell r="BQ1044" t="str">
            <v>-</v>
          </cell>
          <cell r="BR1044">
            <v>97723</v>
          </cell>
          <cell r="BS1044">
            <v>0</v>
          </cell>
          <cell r="BT1044">
            <v>0</v>
          </cell>
          <cell r="BU1044" t="str">
            <v>PDA VENTAQUEMADA</v>
          </cell>
          <cell r="BW1044" t="str">
            <v>Administracion, Imprevistos, Utilidad (AIU)</v>
          </cell>
          <cell r="BX1044">
            <v>0</v>
          </cell>
          <cell r="BY1044">
            <v>0</v>
          </cell>
          <cell r="BZ1044">
            <v>0</v>
          </cell>
          <cell r="CA1044">
            <v>0</v>
          </cell>
        </row>
        <row r="1045">
          <cell r="D1045" t="str">
            <v>Suministro e instalacion reduccion en PVC de 3" x  2" NTC 382</v>
          </cell>
          <cell r="E1045" t="str">
            <v>un</v>
          </cell>
          <cell r="F1045" t="str">
            <v>MG501</v>
          </cell>
          <cell r="G1045">
            <v>0.05</v>
          </cell>
          <cell r="H1045" t="str">
            <v>-</v>
          </cell>
          <cell r="I1045" t="str">
            <v>-</v>
          </cell>
          <cell r="J1045" t="str">
            <v>-</v>
          </cell>
          <cell r="K1045" t="str">
            <v>-</v>
          </cell>
          <cell r="L1045" t="str">
            <v>-</v>
          </cell>
          <cell r="M1045" t="str">
            <v>-</v>
          </cell>
          <cell r="N1045" t="str">
            <v>-</v>
          </cell>
          <cell r="O1045" t="str">
            <v>-</v>
          </cell>
          <cell r="P1045" t="str">
            <v>C5100</v>
          </cell>
          <cell r="Q1045">
            <v>1</v>
          </cell>
          <cell r="R1045" t="str">
            <v>C5020</v>
          </cell>
          <cell r="S1045">
            <v>0.06</v>
          </cell>
          <cell r="T1045" t="str">
            <v>-</v>
          </cell>
          <cell r="U1045" t="str">
            <v>-</v>
          </cell>
          <cell r="V1045" t="str">
            <v>-</v>
          </cell>
          <cell r="W1045" t="str">
            <v>-</v>
          </cell>
          <cell r="X1045" t="str">
            <v>-</v>
          </cell>
          <cell r="Y1045" t="str">
            <v>-</v>
          </cell>
          <cell r="Z1045" t="str">
            <v>-</v>
          </cell>
          <cell r="AA1045" t="str">
            <v>-</v>
          </cell>
          <cell r="AB1045" t="str">
            <v>-</v>
          </cell>
          <cell r="AC1045" t="str">
            <v>-</v>
          </cell>
          <cell r="AD1045" t="str">
            <v>-</v>
          </cell>
          <cell r="AE1045" t="str">
            <v>-</v>
          </cell>
          <cell r="AF1045" t="str">
            <v>-</v>
          </cell>
          <cell r="AG1045" t="str">
            <v>-</v>
          </cell>
          <cell r="AH1045" t="str">
            <v>-</v>
          </cell>
          <cell r="AI1045" t="str">
            <v>-</v>
          </cell>
          <cell r="AJ1045">
            <v>0</v>
          </cell>
          <cell r="AK1045" t="str">
            <v>-</v>
          </cell>
          <cell r="AL1045" t="str">
            <v>-</v>
          </cell>
          <cell r="AM1045" t="str">
            <v>-</v>
          </cell>
          <cell r="AN1045" t="str">
            <v>-</v>
          </cell>
          <cell r="AO1045" t="str">
            <v>-</v>
          </cell>
          <cell r="AP1045" t="str">
            <v>-</v>
          </cell>
          <cell r="AQ1045" t="str">
            <v>-</v>
          </cell>
          <cell r="AR1045" t="str">
            <v>-</v>
          </cell>
          <cell r="AS1045" t="str">
            <v>-</v>
          </cell>
          <cell r="AT1045" t="str">
            <v>-</v>
          </cell>
          <cell r="AU1045" t="str">
            <v>-</v>
          </cell>
          <cell r="AV1045" t="str">
            <v>-</v>
          </cell>
          <cell r="AW1045">
            <v>1</v>
          </cell>
          <cell r="AX1045" t="str">
            <v>-</v>
          </cell>
          <cell r="AY1045">
            <v>1</v>
          </cell>
          <cell r="AZ1045">
            <v>1</v>
          </cell>
          <cell r="BA1045">
            <v>1</v>
          </cell>
          <cell r="BB1045" t="str">
            <v>MO20</v>
          </cell>
          <cell r="BC1045">
            <v>13</v>
          </cell>
          <cell r="BD1045">
            <v>1</v>
          </cell>
          <cell r="BE1045" t="str">
            <v>MO10</v>
          </cell>
          <cell r="BF1045">
            <v>13</v>
          </cell>
          <cell r="BG1045" t="str">
            <v>-</v>
          </cell>
          <cell r="BH1045" t="str">
            <v>-</v>
          </cell>
          <cell r="BI1045" t="str">
            <v>-</v>
          </cell>
          <cell r="BJ1045" t="str">
            <v>-</v>
          </cell>
          <cell r="BK1045" t="str">
            <v>-</v>
          </cell>
          <cell r="BL1045" t="str">
            <v>-</v>
          </cell>
          <cell r="BM1045" t="str">
            <v>-</v>
          </cell>
          <cell r="BN1045" t="str">
            <v>-</v>
          </cell>
          <cell r="BO1045" t="str">
            <v>-</v>
          </cell>
          <cell r="BP1045" t="str">
            <v>-</v>
          </cell>
          <cell r="BQ1045" t="str">
            <v>-</v>
          </cell>
          <cell r="BR1045">
            <v>65907</v>
          </cell>
          <cell r="BS1045">
            <v>0</v>
          </cell>
          <cell r="BT1045">
            <v>65907</v>
          </cell>
          <cell r="BU1045">
            <v>0</v>
          </cell>
          <cell r="BW1045" t="str">
            <v>Administracion, Imprevistos, Utilidad (AIU)</v>
          </cell>
          <cell r="BX1045">
            <v>0</v>
          </cell>
          <cell r="BY1045">
            <v>0</v>
          </cell>
          <cell r="BZ1045">
            <v>0</v>
          </cell>
          <cell r="CA1045">
            <v>0</v>
          </cell>
        </row>
        <row r="1046">
          <cell r="D1046" t="str">
            <v>Suministro e instalacion reduccion en PVC de 4" x  2" NTC 382</v>
          </cell>
          <cell r="E1046" t="str">
            <v>un</v>
          </cell>
          <cell r="F1046" t="str">
            <v>MG501</v>
          </cell>
          <cell r="G1046">
            <v>0.05</v>
          </cell>
          <cell r="H1046" t="str">
            <v>-</v>
          </cell>
          <cell r="I1046" t="str">
            <v>-</v>
          </cell>
          <cell r="J1046" t="str">
            <v>-</v>
          </cell>
          <cell r="K1046" t="str">
            <v>-</v>
          </cell>
          <cell r="L1046" t="str">
            <v>-</v>
          </cell>
          <cell r="M1046" t="str">
            <v>-</v>
          </cell>
          <cell r="N1046" t="str">
            <v>-</v>
          </cell>
          <cell r="O1046" t="str">
            <v>-</v>
          </cell>
          <cell r="P1046" t="str">
            <v>C5888</v>
          </cell>
          <cell r="Q1046">
            <v>1</v>
          </cell>
          <cell r="R1046" t="str">
            <v>C5020</v>
          </cell>
          <cell r="S1046">
            <v>0.06</v>
          </cell>
          <cell r="T1046" t="str">
            <v>-</v>
          </cell>
          <cell r="U1046" t="str">
            <v>-</v>
          </cell>
          <cell r="V1046" t="str">
            <v>-</v>
          </cell>
          <cell r="W1046" t="str">
            <v>-</v>
          </cell>
          <cell r="X1046" t="str">
            <v>-</v>
          </cell>
          <cell r="Y1046" t="str">
            <v>-</v>
          </cell>
          <cell r="Z1046" t="str">
            <v>-</v>
          </cell>
          <cell r="AA1046" t="str">
            <v>-</v>
          </cell>
          <cell r="AB1046" t="str">
            <v>-</v>
          </cell>
          <cell r="AC1046" t="str">
            <v>-</v>
          </cell>
          <cell r="AD1046" t="str">
            <v>-</v>
          </cell>
          <cell r="AE1046" t="str">
            <v>-</v>
          </cell>
          <cell r="AF1046" t="str">
            <v>-</v>
          </cell>
          <cell r="AG1046" t="str">
            <v>-</v>
          </cell>
          <cell r="AH1046" t="str">
            <v>-</v>
          </cell>
          <cell r="AI1046" t="str">
            <v>-</v>
          </cell>
          <cell r="AJ1046">
            <v>0</v>
          </cell>
          <cell r="AK1046" t="str">
            <v>-</v>
          </cell>
          <cell r="AL1046" t="str">
            <v>-</v>
          </cell>
          <cell r="AM1046" t="str">
            <v>-</v>
          </cell>
          <cell r="AN1046" t="str">
            <v>-</v>
          </cell>
          <cell r="AO1046" t="str">
            <v>-</v>
          </cell>
          <cell r="AP1046" t="str">
            <v>-</v>
          </cell>
          <cell r="AQ1046" t="str">
            <v>-</v>
          </cell>
          <cell r="AR1046" t="str">
            <v>-</v>
          </cell>
          <cell r="AS1046" t="str">
            <v>-</v>
          </cell>
          <cell r="AT1046" t="str">
            <v>-</v>
          </cell>
          <cell r="AU1046" t="str">
            <v>-</v>
          </cell>
          <cell r="AV1046" t="str">
            <v>-</v>
          </cell>
          <cell r="AW1046">
            <v>1</v>
          </cell>
          <cell r="AX1046" t="str">
            <v>-</v>
          </cell>
          <cell r="AY1046">
            <v>1</v>
          </cell>
          <cell r="AZ1046">
            <v>1</v>
          </cell>
          <cell r="BA1046">
            <v>1</v>
          </cell>
          <cell r="BB1046" t="str">
            <v>MO20</v>
          </cell>
          <cell r="BC1046">
            <v>13</v>
          </cell>
          <cell r="BD1046">
            <v>1</v>
          </cell>
          <cell r="BE1046" t="str">
            <v>MO10</v>
          </cell>
          <cell r="BF1046">
            <v>13</v>
          </cell>
          <cell r="BG1046" t="str">
            <v>-</v>
          </cell>
          <cell r="BH1046" t="str">
            <v>-</v>
          </cell>
          <cell r="BI1046" t="str">
            <v>-</v>
          </cell>
          <cell r="BJ1046" t="str">
            <v>-</v>
          </cell>
          <cell r="BK1046" t="str">
            <v>-</v>
          </cell>
          <cell r="BL1046" t="str">
            <v>-</v>
          </cell>
          <cell r="BM1046" t="str">
            <v>-</v>
          </cell>
          <cell r="BN1046" t="str">
            <v>-</v>
          </cell>
          <cell r="BO1046" t="str">
            <v>-</v>
          </cell>
          <cell r="BP1046" t="str">
            <v>-</v>
          </cell>
          <cell r="BQ1046" t="str">
            <v>-</v>
          </cell>
          <cell r="BR1046">
            <v>113723</v>
          </cell>
          <cell r="BS1046">
            <v>0</v>
          </cell>
          <cell r="BT1046">
            <v>113723</v>
          </cell>
          <cell r="BU1046">
            <v>0</v>
          </cell>
          <cell r="BW1046" t="str">
            <v>Administracion, Imprevistos, Utilidad (AIU)</v>
          </cell>
          <cell r="BX1046">
            <v>0</v>
          </cell>
          <cell r="BY1046">
            <v>0</v>
          </cell>
          <cell r="BZ1046">
            <v>0</v>
          </cell>
          <cell r="CA1046">
            <v>0</v>
          </cell>
        </row>
        <row r="1047">
          <cell r="D1047" t="str">
            <v>Suministro e instalacion reduccion en PVC de 4" x  3" NTC 382</v>
          </cell>
          <cell r="E1047" t="str">
            <v>un</v>
          </cell>
          <cell r="F1047" t="str">
            <v>MG501</v>
          </cell>
          <cell r="G1047">
            <v>0.05</v>
          </cell>
          <cell r="H1047" t="str">
            <v>-</v>
          </cell>
          <cell r="I1047" t="str">
            <v>-</v>
          </cell>
          <cell r="J1047" t="str">
            <v>-</v>
          </cell>
          <cell r="K1047" t="str">
            <v>-</v>
          </cell>
          <cell r="L1047" t="str">
            <v>-</v>
          </cell>
          <cell r="M1047" t="str">
            <v>-</v>
          </cell>
          <cell r="N1047" t="str">
            <v>-</v>
          </cell>
          <cell r="O1047" t="str">
            <v>-</v>
          </cell>
          <cell r="P1047" t="str">
            <v>C5102</v>
          </cell>
          <cell r="Q1047">
            <v>1</v>
          </cell>
          <cell r="R1047" t="str">
            <v>C5020</v>
          </cell>
          <cell r="S1047">
            <v>0.06</v>
          </cell>
          <cell r="T1047" t="str">
            <v>-</v>
          </cell>
          <cell r="U1047" t="str">
            <v>-</v>
          </cell>
          <cell r="V1047" t="str">
            <v>-</v>
          </cell>
          <cell r="W1047" t="str">
            <v>-</v>
          </cell>
          <cell r="X1047" t="str">
            <v>-</v>
          </cell>
          <cell r="Y1047" t="str">
            <v>-</v>
          </cell>
          <cell r="Z1047" t="str">
            <v>-</v>
          </cell>
          <cell r="AA1047" t="str">
            <v>-</v>
          </cell>
          <cell r="AB1047" t="str">
            <v>-</v>
          </cell>
          <cell r="AC1047" t="str">
            <v>-</v>
          </cell>
          <cell r="AD1047" t="str">
            <v>-</v>
          </cell>
          <cell r="AE1047" t="str">
            <v>-</v>
          </cell>
          <cell r="AF1047" t="str">
            <v>-</v>
          </cell>
          <cell r="AG1047" t="str">
            <v>-</v>
          </cell>
          <cell r="AH1047" t="str">
            <v>-</v>
          </cell>
          <cell r="AI1047" t="str">
            <v>-</v>
          </cell>
          <cell r="AJ1047">
            <v>0</v>
          </cell>
          <cell r="AK1047" t="str">
            <v>-</v>
          </cell>
          <cell r="AL1047" t="str">
            <v>-</v>
          </cell>
          <cell r="AM1047" t="str">
            <v>-</v>
          </cell>
          <cell r="AN1047" t="str">
            <v>-</v>
          </cell>
          <cell r="AO1047" t="str">
            <v>-</v>
          </cell>
          <cell r="AP1047" t="str">
            <v>-</v>
          </cell>
          <cell r="AQ1047" t="str">
            <v>-</v>
          </cell>
          <cell r="AR1047" t="str">
            <v>-</v>
          </cell>
          <cell r="AS1047" t="str">
            <v>-</v>
          </cell>
          <cell r="AT1047" t="str">
            <v>-</v>
          </cell>
          <cell r="AU1047" t="str">
            <v>-</v>
          </cell>
          <cell r="AV1047" t="str">
            <v>-</v>
          </cell>
          <cell r="AW1047">
            <v>1</v>
          </cell>
          <cell r="AX1047" t="str">
            <v>-</v>
          </cell>
          <cell r="AY1047">
            <v>1</v>
          </cell>
          <cell r="AZ1047">
            <v>1</v>
          </cell>
          <cell r="BA1047">
            <v>1</v>
          </cell>
          <cell r="BB1047" t="str">
            <v>MO20</v>
          </cell>
          <cell r="BC1047">
            <v>13</v>
          </cell>
          <cell r="BD1047">
            <v>1</v>
          </cell>
          <cell r="BE1047" t="str">
            <v>MO10</v>
          </cell>
          <cell r="BF1047">
            <v>13</v>
          </cell>
          <cell r="BG1047" t="str">
            <v>-</v>
          </cell>
          <cell r="BH1047" t="str">
            <v>-</v>
          </cell>
          <cell r="BI1047" t="str">
            <v>-</v>
          </cell>
          <cell r="BJ1047" t="str">
            <v>-</v>
          </cell>
          <cell r="BK1047" t="str">
            <v>-</v>
          </cell>
          <cell r="BL1047" t="str">
            <v>-</v>
          </cell>
          <cell r="BM1047" t="str">
            <v>-</v>
          </cell>
          <cell r="BN1047" t="str">
            <v>-</v>
          </cell>
          <cell r="BO1047" t="str">
            <v>-</v>
          </cell>
          <cell r="BP1047" t="str">
            <v>-</v>
          </cell>
          <cell r="BQ1047" t="str">
            <v>-</v>
          </cell>
          <cell r="BR1047">
            <v>96961</v>
          </cell>
          <cell r="BS1047">
            <v>0</v>
          </cell>
          <cell r="BT1047">
            <v>96961</v>
          </cell>
          <cell r="BU1047">
            <v>0</v>
          </cell>
          <cell r="BW1047" t="str">
            <v>Administracion, Imprevistos, Utilidad (AIU)</v>
          </cell>
          <cell r="BX1047">
            <v>0</v>
          </cell>
          <cell r="BY1047">
            <v>0</v>
          </cell>
          <cell r="BZ1047">
            <v>0</v>
          </cell>
          <cell r="CA1047">
            <v>0</v>
          </cell>
        </row>
        <row r="1048">
          <cell r="D1048" t="str">
            <v>Suministro e instalacion reduccion en PVC de 6" x  3" NTC 382</v>
          </cell>
          <cell r="E1048" t="str">
            <v>un</v>
          </cell>
          <cell r="F1048" t="str">
            <v>MG501</v>
          </cell>
          <cell r="G1048">
            <v>0.05</v>
          </cell>
          <cell r="H1048" t="str">
            <v>-</v>
          </cell>
          <cell r="I1048" t="str">
            <v>-</v>
          </cell>
          <cell r="J1048" t="str">
            <v>-</v>
          </cell>
          <cell r="K1048" t="str">
            <v>-</v>
          </cell>
          <cell r="L1048" t="str">
            <v>-</v>
          </cell>
          <cell r="M1048" t="str">
            <v>-</v>
          </cell>
          <cell r="N1048" t="str">
            <v>-</v>
          </cell>
          <cell r="O1048" t="str">
            <v>-</v>
          </cell>
          <cell r="P1048" t="str">
            <v>C5887</v>
          </cell>
          <cell r="Q1048">
            <v>1</v>
          </cell>
          <cell r="R1048" t="str">
            <v>C5020</v>
          </cell>
          <cell r="S1048">
            <v>0.06</v>
          </cell>
          <cell r="T1048" t="str">
            <v>-</v>
          </cell>
          <cell r="U1048" t="str">
            <v>-</v>
          </cell>
          <cell r="V1048" t="str">
            <v>-</v>
          </cell>
          <cell r="W1048" t="str">
            <v>-</v>
          </cell>
          <cell r="X1048" t="str">
            <v>-</v>
          </cell>
          <cell r="Y1048" t="str">
            <v>-</v>
          </cell>
          <cell r="Z1048" t="str">
            <v>-</v>
          </cell>
          <cell r="AA1048" t="str">
            <v>-</v>
          </cell>
          <cell r="AB1048" t="str">
            <v>-</v>
          </cell>
          <cell r="AC1048" t="str">
            <v>-</v>
          </cell>
          <cell r="AD1048" t="str">
            <v>-</v>
          </cell>
          <cell r="AE1048" t="str">
            <v>-</v>
          </cell>
          <cell r="AF1048" t="str">
            <v>-</v>
          </cell>
          <cell r="AG1048" t="str">
            <v>-</v>
          </cell>
          <cell r="AH1048" t="str">
            <v>-</v>
          </cell>
          <cell r="AI1048" t="str">
            <v>-</v>
          </cell>
          <cell r="AJ1048">
            <v>0</v>
          </cell>
          <cell r="AK1048" t="str">
            <v>-</v>
          </cell>
          <cell r="AL1048" t="str">
            <v>-</v>
          </cell>
          <cell r="AM1048" t="str">
            <v>-</v>
          </cell>
          <cell r="AN1048" t="str">
            <v>-</v>
          </cell>
          <cell r="AO1048" t="str">
            <v>-</v>
          </cell>
          <cell r="AP1048" t="str">
            <v>-</v>
          </cell>
          <cell r="AQ1048" t="str">
            <v>-</v>
          </cell>
          <cell r="AR1048" t="str">
            <v>-</v>
          </cell>
          <cell r="AS1048" t="str">
            <v>-</v>
          </cell>
          <cell r="AT1048" t="str">
            <v>-</v>
          </cell>
          <cell r="AU1048" t="str">
            <v>-</v>
          </cell>
          <cell r="AV1048" t="str">
            <v>-</v>
          </cell>
          <cell r="AW1048">
            <v>1</v>
          </cell>
          <cell r="AX1048" t="str">
            <v>-</v>
          </cell>
          <cell r="AY1048">
            <v>1</v>
          </cell>
          <cell r="AZ1048">
            <v>1</v>
          </cell>
          <cell r="BA1048">
            <v>1</v>
          </cell>
          <cell r="BB1048" t="str">
            <v>MO20</v>
          </cell>
          <cell r="BC1048">
            <v>13</v>
          </cell>
          <cell r="BD1048">
            <v>1</v>
          </cell>
          <cell r="BE1048" t="str">
            <v>MO10</v>
          </cell>
          <cell r="BF1048">
            <v>13</v>
          </cell>
          <cell r="BG1048" t="str">
            <v>-</v>
          </cell>
          <cell r="BH1048" t="str">
            <v>-</v>
          </cell>
          <cell r="BI1048" t="str">
            <v>-</v>
          </cell>
          <cell r="BJ1048" t="str">
            <v>-</v>
          </cell>
          <cell r="BK1048" t="str">
            <v>-</v>
          </cell>
          <cell r="BL1048" t="str">
            <v>-</v>
          </cell>
          <cell r="BM1048" t="str">
            <v>-</v>
          </cell>
          <cell r="BN1048" t="str">
            <v>-</v>
          </cell>
          <cell r="BO1048" t="str">
            <v>-</v>
          </cell>
          <cell r="BP1048" t="str">
            <v>-</v>
          </cell>
          <cell r="BQ1048" t="str">
            <v>-</v>
          </cell>
          <cell r="BR1048">
            <v>263723</v>
          </cell>
          <cell r="BS1048">
            <v>0</v>
          </cell>
          <cell r="BT1048">
            <v>263723</v>
          </cell>
          <cell r="BU1048">
            <v>0</v>
          </cell>
          <cell r="BW1048" t="str">
            <v>Administracion, Imprevistos, Utilidad (AIU)</v>
          </cell>
          <cell r="BX1048">
            <v>0</v>
          </cell>
          <cell r="BY1048">
            <v>0</v>
          </cell>
          <cell r="BZ1048">
            <v>0</v>
          </cell>
          <cell r="CA1048">
            <v>0</v>
          </cell>
        </row>
        <row r="1049">
          <cell r="D1049" t="str">
            <v>Suministro e instalacion reduccion en PVC de 6" x  2" NTC 382</v>
          </cell>
          <cell r="E1049" t="str">
            <v>un</v>
          </cell>
          <cell r="F1049" t="str">
            <v>MG501</v>
          </cell>
          <cell r="G1049">
            <v>0.05</v>
          </cell>
          <cell r="H1049" t="str">
            <v>-</v>
          </cell>
          <cell r="I1049" t="str">
            <v>-</v>
          </cell>
          <cell r="J1049" t="str">
            <v>-</v>
          </cell>
          <cell r="K1049" t="str">
            <v>-</v>
          </cell>
          <cell r="L1049" t="str">
            <v>-</v>
          </cell>
          <cell r="M1049" t="str">
            <v>-</v>
          </cell>
          <cell r="N1049" t="str">
            <v>-</v>
          </cell>
          <cell r="O1049" t="str">
            <v>-</v>
          </cell>
          <cell r="P1049" t="str">
            <v>C5101</v>
          </cell>
          <cell r="Q1049">
            <v>1</v>
          </cell>
          <cell r="R1049" t="str">
            <v>C5020</v>
          </cell>
          <cell r="S1049">
            <v>0.06</v>
          </cell>
          <cell r="T1049" t="str">
            <v>-</v>
          </cell>
          <cell r="U1049" t="str">
            <v>-</v>
          </cell>
          <cell r="V1049" t="str">
            <v>-</v>
          </cell>
          <cell r="W1049" t="str">
            <v>-</v>
          </cell>
          <cell r="X1049" t="str">
            <v>-</v>
          </cell>
          <cell r="Y1049" t="str">
            <v>-</v>
          </cell>
          <cell r="Z1049" t="str">
            <v>-</v>
          </cell>
          <cell r="AA1049" t="str">
            <v>-</v>
          </cell>
          <cell r="AB1049" t="str">
            <v>-</v>
          </cell>
          <cell r="AC1049" t="str">
            <v>-</v>
          </cell>
          <cell r="AD1049" t="str">
            <v>-</v>
          </cell>
          <cell r="AE1049" t="str">
            <v>-</v>
          </cell>
          <cell r="AF1049" t="str">
            <v>-</v>
          </cell>
          <cell r="AG1049" t="str">
            <v>-</v>
          </cell>
          <cell r="AH1049" t="str">
            <v>-</v>
          </cell>
          <cell r="AI1049" t="str">
            <v>-</v>
          </cell>
          <cell r="AJ1049">
            <v>0</v>
          </cell>
          <cell r="AK1049" t="str">
            <v>-</v>
          </cell>
          <cell r="AL1049" t="str">
            <v>-</v>
          </cell>
          <cell r="AM1049" t="str">
            <v>-</v>
          </cell>
          <cell r="AN1049" t="str">
            <v>-</v>
          </cell>
          <cell r="AO1049" t="str">
            <v>-</v>
          </cell>
          <cell r="AP1049" t="str">
            <v>-</v>
          </cell>
          <cell r="AQ1049" t="str">
            <v>-</v>
          </cell>
          <cell r="AR1049" t="str">
            <v>-</v>
          </cell>
          <cell r="AS1049" t="str">
            <v>-</v>
          </cell>
          <cell r="AT1049" t="str">
            <v>-</v>
          </cell>
          <cell r="AU1049" t="str">
            <v>-</v>
          </cell>
          <cell r="AV1049" t="str">
            <v>-</v>
          </cell>
          <cell r="AW1049">
            <v>1</v>
          </cell>
          <cell r="AX1049" t="str">
            <v>-</v>
          </cell>
          <cell r="AY1049">
            <v>1</v>
          </cell>
          <cell r="AZ1049">
            <v>1</v>
          </cell>
          <cell r="BA1049">
            <v>1</v>
          </cell>
          <cell r="BB1049" t="str">
            <v>MO20</v>
          </cell>
          <cell r="BC1049">
            <v>13</v>
          </cell>
          <cell r="BD1049">
            <v>1</v>
          </cell>
          <cell r="BE1049" t="str">
            <v>MO10</v>
          </cell>
          <cell r="BF1049">
            <v>13</v>
          </cell>
          <cell r="BG1049" t="str">
            <v>-</v>
          </cell>
          <cell r="BH1049" t="str">
            <v>-</v>
          </cell>
          <cell r="BI1049" t="str">
            <v>-</v>
          </cell>
          <cell r="BJ1049" t="str">
            <v>-</v>
          </cell>
          <cell r="BK1049" t="str">
            <v>-</v>
          </cell>
          <cell r="BL1049" t="str">
            <v>-</v>
          </cell>
          <cell r="BM1049" t="str">
            <v>-</v>
          </cell>
          <cell r="BN1049" t="str">
            <v>-</v>
          </cell>
          <cell r="BO1049" t="str">
            <v>-</v>
          </cell>
          <cell r="BP1049" t="str">
            <v>-</v>
          </cell>
          <cell r="BQ1049" t="str">
            <v>-</v>
          </cell>
          <cell r="BR1049">
            <v>89573</v>
          </cell>
          <cell r="BS1049">
            <v>0</v>
          </cell>
          <cell r="BT1049">
            <v>89573</v>
          </cell>
          <cell r="BU1049">
            <v>0</v>
          </cell>
          <cell r="BW1049" t="str">
            <v>Administracion, Imprevistos, Utilidad (AIU)</v>
          </cell>
          <cell r="BX1049">
            <v>0</v>
          </cell>
          <cell r="BY1049">
            <v>0</v>
          </cell>
          <cell r="BZ1049">
            <v>0</v>
          </cell>
          <cell r="CA1049">
            <v>0</v>
          </cell>
        </row>
        <row r="1050">
          <cell r="D1050" t="str">
            <v>Suministro e instalación señal vial preventiva, tamaño 75x75 cm. Según norma INV</v>
          </cell>
          <cell r="E1050" t="str">
            <v>Un</v>
          </cell>
          <cell r="F1050" t="str">
            <v>MG501</v>
          </cell>
          <cell r="G1050">
            <v>0.05</v>
          </cell>
          <cell r="H1050" t="str">
            <v>-</v>
          </cell>
          <cell r="I1050" t="str">
            <v>-</v>
          </cell>
          <cell r="J1050" t="str">
            <v>-</v>
          </cell>
          <cell r="K1050" t="str">
            <v>-</v>
          </cell>
          <cell r="L1050" t="str">
            <v>-</v>
          </cell>
          <cell r="M1050" t="str">
            <v>-</v>
          </cell>
          <cell r="N1050" t="str">
            <v>-</v>
          </cell>
          <cell r="O1050" t="str">
            <v>-</v>
          </cell>
          <cell r="P1050" t="str">
            <v>C5147</v>
          </cell>
          <cell r="Q1050">
            <v>1</v>
          </cell>
          <cell r="R1050" t="str">
            <v>-</v>
          </cell>
          <cell r="S1050" t="str">
            <v>-</v>
          </cell>
          <cell r="T1050" t="str">
            <v>-</v>
          </cell>
          <cell r="U1050" t="str">
            <v>-</v>
          </cell>
          <cell r="V1050" t="str">
            <v>-</v>
          </cell>
          <cell r="W1050" t="str">
            <v>-</v>
          </cell>
          <cell r="X1050" t="str">
            <v>-</v>
          </cell>
          <cell r="Y1050" t="str">
            <v>-</v>
          </cell>
          <cell r="Z1050" t="str">
            <v>-</v>
          </cell>
          <cell r="AA1050" t="str">
            <v>-</v>
          </cell>
          <cell r="AB1050" t="str">
            <v>-</v>
          </cell>
          <cell r="AC1050" t="str">
            <v>-</v>
          </cell>
          <cell r="AD1050" t="str">
            <v>-</v>
          </cell>
          <cell r="AE1050" t="str">
            <v>-</v>
          </cell>
          <cell r="AF1050" t="str">
            <v>-</v>
          </cell>
          <cell r="AG1050" t="str">
            <v>-</v>
          </cell>
          <cell r="AH1050" t="str">
            <v>-</v>
          </cell>
          <cell r="AI1050" t="str">
            <v>-</v>
          </cell>
          <cell r="AJ1050">
            <v>0</v>
          </cell>
          <cell r="AK1050" t="str">
            <v>-</v>
          </cell>
          <cell r="AL1050" t="str">
            <v>-</v>
          </cell>
          <cell r="AM1050" t="str">
            <v>-</v>
          </cell>
          <cell r="AN1050" t="str">
            <v>-</v>
          </cell>
          <cell r="AO1050" t="str">
            <v>-</v>
          </cell>
          <cell r="AP1050" t="str">
            <v>-</v>
          </cell>
          <cell r="AQ1050" t="str">
            <v>-</v>
          </cell>
          <cell r="AR1050" t="str">
            <v>-</v>
          </cell>
          <cell r="AS1050" t="str">
            <v>-</v>
          </cell>
          <cell r="AT1050" t="str">
            <v>-</v>
          </cell>
          <cell r="AU1050" t="str">
            <v>-</v>
          </cell>
          <cell r="AV1050" t="str">
            <v>-</v>
          </cell>
          <cell r="AW1050">
            <v>1</v>
          </cell>
          <cell r="AX1050" t="str">
            <v>-</v>
          </cell>
          <cell r="AY1050">
            <v>1</v>
          </cell>
          <cell r="AZ1050">
            <v>1</v>
          </cell>
          <cell r="BA1050">
            <v>2</v>
          </cell>
          <cell r="BB1050" t="str">
            <v>MO10</v>
          </cell>
          <cell r="BC1050">
            <v>8</v>
          </cell>
          <cell r="BD1050" t="str">
            <v>-</v>
          </cell>
          <cell r="BE1050" t="str">
            <v>-</v>
          </cell>
          <cell r="BF1050" t="str">
            <v>-</v>
          </cell>
          <cell r="BG1050" t="str">
            <v>-</v>
          </cell>
          <cell r="BH1050" t="str">
            <v>-</v>
          </cell>
          <cell r="BI1050" t="str">
            <v>-</v>
          </cell>
          <cell r="BJ1050" t="str">
            <v>-</v>
          </cell>
          <cell r="BK1050" t="str">
            <v>-</v>
          </cell>
          <cell r="BL1050" t="str">
            <v>-</v>
          </cell>
          <cell r="BM1050" t="str">
            <v>-</v>
          </cell>
          <cell r="BN1050" t="str">
            <v>-</v>
          </cell>
          <cell r="BO1050" t="str">
            <v>-</v>
          </cell>
          <cell r="BP1050" t="str">
            <v>-</v>
          </cell>
          <cell r="BQ1050" t="str">
            <v>-</v>
          </cell>
          <cell r="BR1050">
            <v>227515</v>
          </cell>
          <cell r="BS1050">
            <v>0</v>
          </cell>
          <cell r="BT1050">
            <v>227515</v>
          </cell>
          <cell r="BU1050">
            <v>0</v>
          </cell>
          <cell r="BW1050" t="str">
            <v>Administracion, Imprevistos, Utilidad (AIU)</v>
          </cell>
          <cell r="BX1050">
            <v>0</v>
          </cell>
          <cell r="BY1050">
            <v>0</v>
          </cell>
          <cell r="BZ1050">
            <v>0</v>
          </cell>
          <cell r="CA1050">
            <v>0</v>
          </cell>
        </row>
        <row r="1051">
          <cell r="D1051" t="str">
            <v>Suministro e instalacion tanque de carga en acero al carbono ASTM A36 3/16" Area= 0.45 mts Altura de 1.22 mts(incluye abrazaderas y pernos  para fijar el tanque al filtro de lavado incluye anticorrosivo y soldadura 6013.</v>
          </cell>
          <cell r="E1051" t="str">
            <v>m2</v>
          </cell>
          <cell r="F1051" t="str">
            <v>MG501</v>
          </cell>
          <cell r="G1051">
            <v>0.05</v>
          </cell>
          <cell r="H1051" t="str">
            <v>MG508</v>
          </cell>
          <cell r="I1051">
            <v>10</v>
          </cell>
          <cell r="J1051" t="str">
            <v>-</v>
          </cell>
          <cell r="K1051" t="str">
            <v>-</v>
          </cell>
          <cell r="L1051" t="str">
            <v>-</v>
          </cell>
          <cell r="M1051" t="str">
            <v>-</v>
          </cell>
          <cell r="N1051" t="str">
            <v>-</v>
          </cell>
          <cell r="O1051" t="str">
            <v>-</v>
          </cell>
          <cell r="P1051" t="str">
            <v>C5495</v>
          </cell>
          <cell r="Q1051">
            <v>1</v>
          </cell>
          <cell r="R1051" t="str">
            <v>C5496</v>
          </cell>
          <cell r="S1051">
            <v>3</v>
          </cell>
          <cell r="T1051" t="str">
            <v>IGE1280</v>
          </cell>
          <cell r="U1051">
            <v>5</v>
          </cell>
          <cell r="V1051" t="str">
            <v>C5497</v>
          </cell>
          <cell r="W1051">
            <v>0.3</v>
          </cell>
          <cell r="X1051" t="str">
            <v>-</v>
          </cell>
          <cell r="Y1051" t="str">
            <v>-</v>
          </cell>
          <cell r="Z1051" t="str">
            <v>-</v>
          </cell>
          <cell r="AA1051" t="str">
            <v>-</v>
          </cell>
          <cell r="AB1051" t="str">
            <v>-</v>
          </cell>
          <cell r="AC1051" t="str">
            <v>-</v>
          </cell>
          <cell r="AD1051" t="str">
            <v>-</v>
          </cell>
          <cell r="AE1051" t="str">
            <v>-</v>
          </cell>
          <cell r="AF1051" t="str">
            <v>-</v>
          </cell>
          <cell r="AG1051" t="str">
            <v>-</v>
          </cell>
          <cell r="AH1051" t="str">
            <v>-</v>
          </cell>
          <cell r="AI1051" t="str">
            <v>-</v>
          </cell>
          <cell r="AJ1051">
            <v>0</v>
          </cell>
          <cell r="AK1051" t="str">
            <v>-</v>
          </cell>
          <cell r="AL1051" t="str">
            <v>-</v>
          </cell>
          <cell r="AM1051" t="str">
            <v>-</v>
          </cell>
          <cell r="AN1051" t="str">
            <v>-</v>
          </cell>
          <cell r="AO1051" t="str">
            <v>-</v>
          </cell>
          <cell r="AP1051" t="str">
            <v>-</v>
          </cell>
          <cell r="AQ1051" t="str">
            <v>-</v>
          </cell>
          <cell r="AR1051" t="str">
            <v>-</v>
          </cell>
          <cell r="AS1051" t="str">
            <v>-</v>
          </cell>
          <cell r="AT1051" t="str">
            <v>-</v>
          </cell>
          <cell r="AU1051" t="str">
            <v>-</v>
          </cell>
          <cell r="AV1051" t="str">
            <v>-</v>
          </cell>
          <cell r="AW1051">
            <v>1</v>
          </cell>
          <cell r="AX1051" t="str">
            <v>-</v>
          </cell>
          <cell r="AY1051">
            <v>1</v>
          </cell>
          <cell r="AZ1051">
            <v>1</v>
          </cell>
          <cell r="BA1051">
            <v>1</v>
          </cell>
          <cell r="BB1051" t="str">
            <v>MO20</v>
          </cell>
          <cell r="BC1051">
            <v>30</v>
          </cell>
          <cell r="BD1051">
            <v>1</v>
          </cell>
          <cell r="BE1051" t="str">
            <v>MO10</v>
          </cell>
          <cell r="BF1051">
            <v>30</v>
          </cell>
          <cell r="BG1051">
            <v>1</v>
          </cell>
          <cell r="BH1051" t="str">
            <v>MO22</v>
          </cell>
          <cell r="BI1051">
            <v>30</v>
          </cell>
          <cell r="BJ1051" t="str">
            <v>-</v>
          </cell>
          <cell r="BK1051" t="str">
            <v>-</v>
          </cell>
          <cell r="BL1051" t="str">
            <v>-</v>
          </cell>
          <cell r="BM1051" t="str">
            <v>-</v>
          </cell>
          <cell r="BN1051" t="str">
            <v>-</v>
          </cell>
          <cell r="BO1051" t="str">
            <v>-</v>
          </cell>
          <cell r="BP1051" t="str">
            <v>-</v>
          </cell>
          <cell r="BQ1051" t="str">
            <v>-</v>
          </cell>
          <cell r="BR1051">
            <v>460067</v>
          </cell>
          <cell r="BS1051">
            <v>0</v>
          </cell>
          <cell r="BT1051">
            <v>0</v>
          </cell>
          <cell r="BU1051">
            <v>0</v>
          </cell>
          <cell r="BW1051" t="str">
            <v>Administracion, Imprevistos, Utilidad (AIU)</v>
          </cell>
          <cell r="BX1051">
            <v>0</v>
          </cell>
          <cell r="BY1051">
            <v>0</v>
          </cell>
          <cell r="BZ1051">
            <v>0</v>
          </cell>
          <cell r="CA1051">
            <v>0</v>
          </cell>
        </row>
        <row r="1052">
          <cell r="D1052" t="str">
            <v>SUMINISTRO E INSTALACIÓN TANQUE ELEVADO PVC 250 LTS.</v>
          </cell>
          <cell r="E1052" t="str">
            <v>UND</v>
          </cell>
          <cell r="F1052" t="str">
            <v>MG501</v>
          </cell>
          <cell r="G1052">
            <v>0.05</v>
          </cell>
          <cell r="H1052" t="str">
            <v>-</v>
          </cell>
          <cell r="I1052" t="str">
            <v>-</v>
          </cell>
          <cell r="J1052" t="str">
            <v>-</v>
          </cell>
          <cell r="K1052" t="str">
            <v>-</v>
          </cell>
          <cell r="L1052" t="str">
            <v>-</v>
          </cell>
          <cell r="M1052" t="str">
            <v>-</v>
          </cell>
          <cell r="N1052" t="str">
            <v>-</v>
          </cell>
          <cell r="O1052" t="str">
            <v>-</v>
          </cell>
          <cell r="P1052" t="str">
            <v>IGE1357</v>
          </cell>
          <cell r="Q1052">
            <v>1.05</v>
          </cell>
          <cell r="R1052" t="str">
            <v>IGE1355</v>
          </cell>
          <cell r="S1052">
            <v>1.05</v>
          </cell>
          <cell r="T1052" t="str">
            <v>IGE1088</v>
          </cell>
          <cell r="U1052">
            <v>2.1</v>
          </cell>
          <cell r="V1052" t="str">
            <v>IGE1086</v>
          </cell>
          <cell r="W1052">
            <v>2.1</v>
          </cell>
          <cell r="X1052" t="str">
            <v>IGE1253</v>
          </cell>
          <cell r="Y1052">
            <v>1</v>
          </cell>
          <cell r="Z1052" t="str">
            <v>IGE1281</v>
          </cell>
          <cell r="AA1052">
            <v>0.05</v>
          </cell>
          <cell r="AB1052" t="str">
            <v>IGE1068</v>
          </cell>
          <cell r="AC1052">
            <v>1</v>
          </cell>
          <cell r="AD1052" t="str">
            <v>IGE1296</v>
          </cell>
          <cell r="AE1052">
            <v>1</v>
          </cell>
          <cell r="AF1052" t="str">
            <v>IGE1161</v>
          </cell>
          <cell r="AG1052">
            <v>0.01</v>
          </cell>
          <cell r="AH1052" t="str">
            <v>-</v>
          </cell>
          <cell r="AI1052" t="str">
            <v>-</v>
          </cell>
          <cell r="AJ1052">
            <v>0</v>
          </cell>
          <cell r="AK1052" t="str">
            <v>-</v>
          </cell>
          <cell r="AL1052" t="str">
            <v>-</v>
          </cell>
          <cell r="AM1052" t="str">
            <v>-</v>
          </cell>
          <cell r="AN1052" t="str">
            <v>-</v>
          </cell>
          <cell r="AO1052" t="str">
            <v>-</v>
          </cell>
          <cell r="AP1052" t="str">
            <v>-</v>
          </cell>
          <cell r="AQ1052" t="str">
            <v>-</v>
          </cell>
          <cell r="AR1052" t="str">
            <v>-</v>
          </cell>
          <cell r="AS1052" t="str">
            <v>-</v>
          </cell>
          <cell r="AT1052" t="str">
            <v>-</v>
          </cell>
          <cell r="AU1052" t="str">
            <v>-</v>
          </cell>
          <cell r="AV1052" t="str">
            <v>-</v>
          </cell>
          <cell r="AW1052">
            <v>1</v>
          </cell>
          <cell r="AX1052" t="str">
            <v>-</v>
          </cell>
          <cell r="AY1052">
            <v>1</v>
          </cell>
          <cell r="AZ1052">
            <v>1</v>
          </cell>
          <cell r="BA1052">
            <v>1</v>
          </cell>
          <cell r="BB1052" t="str">
            <v>MO14</v>
          </cell>
          <cell r="BC1052">
            <v>3</v>
          </cell>
          <cell r="BD1052" t="str">
            <v>-</v>
          </cell>
          <cell r="BE1052" t="str">
            <v>-</v>
          </cell>
          <cell r="BF1052" t="str">
            <v>-</v>
          </cell>
          <cell r="BG1052" t="str">
            <v>-</v>
          </cell>
          <cell r="BH1052" t="str">
            <v>-</v>
          </cell>
          <cell r="BI1052" t="str">
            <v>-</v>
          </cell>
          <cell r="BJ1052" t="str">
            <v>-</v>
          </cell>
          <cell r="BK1052" t="str">
            <v>-</v>
          </cell>
          <cell r="BL1052" t="str">
            <v>-</v>
          </cell>
          <cell r="BM1052" t="str">
            <v>-</v>
          </cell>
          <cell r="BN1052" t="str">
            <v>-</v>
          </cell>
          <cell r="BO1052" t="str">
            <v>-</v>
          </cell>
          <cell r="BP1052" t="str">
            <v>-</v>
          </cell>
          <cell r="BQ1052" t="str">
            <v>-</v>
          </cell>
          <cell r="BR1052">
            <v>156634</v>
          </cell>
          <cell r="BS1052">
            <v>0</v>
          </cell>
          <cell r="BT1052">
            <v>156634</v>
          </cell>
          <cell r="BU1052">
            <v>0</v>
          </cell>
          <cell r="BW1052" t="str">
            <v>Administracion, Imprevistos, Utilidad (AIU)</v>
          </cell>
          <cell r="BX1052">
            <v>0</v>
          </cell>
          <cell r="BY1052">
            <v>0</v>
          </cell>
          <cell r="BZ1052">
            <v>0</v>
          </cell>
          <cell r="CA1052">
            <v>0</v>
          </cell>
        </row>
        <row r="1053">
          <cell r="D1053" t="str">
            <v>SUMINISTRO E INSTALACIÓN TANQUE ELEVADO PVC 250 LTS.(TEMPORAL SAN MAETO)</v>
          </cell>
          <cell r="E1053" t="str">
            <v>UND</v>
          </cell>
          <cell r="F1053" t="str">
            <v>-</v>
          </cell>
          <cell r="G1053" t="str">
            <v>-</v>
          </cell>
          <cell r="H1053" t="str">
            <v>-</v>
          </cell>
          <cell r="I1053" t="str">
            <v>-</v>
          </cell>
          <cell r="J1053" t="str">
            <v>-</v>
          </cell>
          <cell r="K1053" t="str">
            <v>-</v>
          </cell>
          <cell r="L1053" t="str">
            <v>-</v>
          </cell>
          <cell r="M1053" t="str">
            <v>-</v>
          </cell>
          <cell r="N1053" t="str">
            <v>-</v>
          </cell>
          <cell r="O1053" t="str">
            <v>-</v>
          </cell>
          <cell r="P1053" t="str">
            <v>IGE1357</v>
          </cell>
          <cell r="Q1053">
            <v>1.05</v>
          </cell>
          <cell r="R1053" t="str">
            <v>IGE1355</v>
          </cell>
          <cell r="S1053">
            <v>1.05</v>
          </cell>
          <cell r="T1053" t="str">
            <v>IGE1088</v>
          </cell>
          <cell r="U1053">
            <v>2.1</v>
          </cell>
          <cell r="V1053" t="str">
            <v>IGE1086</v>
          </cell>
          <cell r="W1053">
            <v>2.1</v>
          </cell>
          <cell r="X1053" t="str">
            <v>IGE1253</v>
          </cell>
          <cell r="Y1053">
            <v>1</v>
          </cell>
          <cell r="Z1053" t="str">
            <v>IGE1281</v>
          </cell>
          <cell r="AA1053">
            <v>0.05</v>
          </cell>
          <cell r="AB1053" t="str">
            <v>IGE1068</v>
          </cell>
          <cell r="AC1053">
            <v>1</v>
          </cell>
          <cell r="AD1053" t="str">
            <v>IGE1296</v>
          </cell>
          <cell r="AE1053">
            <v>1</v>
          </cell>
          <cell r="AF1053" t="str">
            <v>IGE1161</v>
          </cell>
          <cell r="AG1053">
            <v>0.01</v>
          </cell>
          <cell r="AH1053" t="str">
            <v>-</v>
          </cell>
          <cell r="AI1053" t="str">
            <v>-</v>
          </cell>
          <cell r="AJ1053">
            <v>0</v>
          </cell>
          <cell r="AK1053" t="str">
            <v>-</v>
          </cell>
          <cell r="AL1053" t="str">
            <v>-</v>
          </cell>
          <cell r="AM1053" t="str">
            <v>-</v>
          </cell>
          <cell r="AN1053" t="str">
            <v>-</v>
          </cell>
          <cell r="AO1053" t="str">
            <v>-</v>
          </cell>
          <cell r="AP1053" t="str">
            <v>-</v>
          </cell>
          <cell r="AQ1053" t="str">
            <v>-</v>
          </cell>
          <cell r="AR1053" t="str">
            <v>-</v>
          </cell>
          <cell r="AS1053" t="str">
            <v>-</v>
          </cell>
          <cell r="AT1053" t="str">
            <v>-</v>
          </cell>
          <cell r="AU1053" t="str">
            <v>-</v>
          </cell>
          <cell r="AV1053" t="str">
            <v>-</v>
          </cell>
          <cell r="AW1053">
            <v>1</v>
          </cell>
          <cell r="AX1053" t="str">
            <v>-</v>
          </cell>
          <cell r="AY1053">
            <v>1</v>
          </cell>
          <cell r="AZ1053">
            <v>1</v>
          </cell>
          <cell r="BA1053">
            <v>1</v>
          </cell>
          <cell r="BB1053" t="str">
            <v>MO14</v>
          </cell>
          <cell r="BC1053">
            <v>1.7</v>
          </cell>
          <cell r="BD1053" t="str">
            <v>-</v>
          </cell>
          <cell r="BE1053" t="str">
            <v>-</v>
          </cell>
          <cell r="BF1053" t="str">
            <v>-</v>
          </cell>
          <cell r="BG1053" t="str">
            <v>-</v>
          </cell>
          <cell r="BH1053" t="str">
            <v>-</v>
          </cell>
          <cell r="BI1053" t="str">
            <v>-</v>
          </cell>
          <cell r="BJ1053" t="str">
            <v>-</v>
          </cell>
          <cell r="BK1053" t="str">
            <v>-</v>
          </cell>
          <cell r="BL1053" t="str">
            <v>-</v>
          </cell>
          <cell r="BM1053" t="str">
            <v>-</v>
          </cell>
          <cell r="BN1053" t="str">
            <v>-</v>
          </cell>
          <cell r="BO1053" t="str">
            <v>-</v>
          </cell>
          <cell r="BP1053" t="str">
            <v>-</v>
          </cell>
          <cell r="BQ1053" t="str">
            <v>-</v>
          </cell>
          <cell r="BR1053">
            <v>189821</v>
          </cell>
          <cell r="BS1053">
            <v>0</v>
          </cell>
          <cell r="BT1053">
            <v>189821</v>
          </cell>
          <cell r="BU1053">
            <v>0</v>
          </cell>
          <cell r="BW1053" t="str">
            <v>Administracion, Imprevistos, Utilidad (AIU)</v>
          </cell>
          <cell r="BX1053">
            <v>0</v>
          </cell>
          <cell r="BY1053">
            <v>0</v>
          </cell>
          <cell r="BZ1053">
            <v>0</v>
          </cell>
          <cell r="CA1053">
            <v>0</v>
          </cell>
        </row>
        <row r="1054">
          <cell r="D1054" t="str">
            <v>SUMINISTRO E INSTALACIÓN TANQUE ELEVADO PVC 500 LTS.</v>
          </cell>
          <cell r="E1054" t="str">
            <v>UND</v>
          </cell>
          <cell r="F1054" t="str">
            <v>MG501</v>
          </cell>
          <cell r="G1054">
            <v>0.05</v>
          </cell>
          <cell r="H1054" t="str">
            <v>-</v>
          </cell>
          <cell r="I1054" t="str">
            <v>-</v>
          </cell>
          <cell r="J1054" t="str">
            <v>-</v>
          </cell>
          <cell r="K1054" t="str">
            <v>-</v>
          </cell>
          <cell r="L1054" t="str">
            <v>-</v>
          </cell>
          <cell r="M1054" t="str">
            <v>-</v>
          </cell>
          <cell r="N1054" t="str">
            <v>-</v>
          </cell>
          <cell r="O1054" t="str">
            <v>-</v>
          </cell>
          <cell r="P1054" t="str">
            <v>IGE1357</v>
          </cell>
          <cell r="Q1054">
            <v>1.05</v>
          </cell>
          <cell r="R1054" t="str">
            <v>IGE1355</v>
          </cell>
          <cell r="S1054">
            <v>1.05</v>
          </cell>
          <cell r="T1054" t="str">
            <v>IGE1088</v>
          </cell>
          <cell r="U1054">
            <v>2.1</v>
          </cell>
          <cell r="V1054" t="str">
            <v>IGE1086</v>
          </cell>
          <cell r="W1054">
            <v>2.1</v>
          </cell>
          <cell r="X1054" t="str">
            <v>IGE1253</v>
          </cell>
          <cell r="Y1054">
            <v>1</v>
          </cell>
          <cell r="Z1054" t="str">
            <v>IGE1281</v>
          </cell>
          <cell r="AA1054">
            <v>0.05</v>
          </cell>
          <cell r="AB1054" t="str">
            <v>IGE1068</v>
          </cell>
          <cell r="AC1054">
            <v>1</v>
          </cell>
          <cell r="AD1054" t="str">
            <v>IGE1297</v>
          </cell>
          <cell r="AE1054">
            <v>1</v>
          </cell>
          <cell r="AF1054" t="str">
            <v>IGE1161</v>
          </cell>
          <cell r="AG1054">
            <v>0.01</v>
          </cell>
          <cell r="AH1054" t="str">
            <v>-</v>
          </cell>
          <cell r="AI1054" t="str">
            <v>-</v>
          </cell>
          <cell r="AJ1054">
            <v>0</v>
          </cell>
          <cell r="AK1054" t="str">
            <v>-</v>
          </cell>
          <cell r="AL1054" t="str">
            <v>-</v>
          </cell>
          <cell r="AM1054" t="str">
            <v>-</v>
          </cell>
          <cell r="AN1054" t="str">
            <v>-</v>
          </cell>
          <cell r="AO1054" t="str">
            <v>-</v>
          </cell>
          <cell r="AP1054" t="str">
            <v>-</v>
          </cell>
          <cell r="AQ1054" t="str">
            <v>-</v>
          </cell>
          <cell r="AR1054" t="str">
            <v>-</v>
          </cell>
          <cell r="AS1054" t="str">
            <v>-</v>
          </cell>
          <cell r="AT1054" t="str">
            <v>-</v>
          </cell>
          <cell r="AU1054" t="str">
            <v>-</v>
          </cell>
          <cell r="AV1054" t="str">
            <v>-</v>
          </cell>
          <cell r="AW1054">
            <v>1</v>
          </cell>
          <cell r="AX1054" t="str">
            <v>-</v>
          </cell>
          <cell r="AY1054">
            <v>1</v>
          </cell>
          <cell r="AZ1054">
            <v>1</v>
          </cell>
          <cell r="BA1054">
            <v>1</v>
          </cell>
          <cell r="BB1054" t="str">
            <v>MO14</v>
          </cell>
          <cell r="BC1054">
            <v>4</v>
          </cell>
          <cell r="BD1054" t="str">
            <v>-</v>
          </cell>
          <cell r="BE1054" t="str">
            <v>-</v>
          </cell>
          <cell r="BF1054" t="str">
            <v>-</v>
          </cell>
          <cell r="BG1054" t="str">
            <v>-</v>
          </cell>
          <cell r="BH1054" t="str">
            <v>-</v>
          </cell>
          <cell r="BI1054" t="str">
            <v>-</v>
          </cell>
          <cell r="BJ1054" t="str">
            <v>-</v>
          </cell>
          <cell r="BK1054" t="str">
            <v>-</v>
          </cell>
          <cell r="BL1054" t="str">
            <v>-</v>
          </cell>
          <cell r="BM1054" t="str">
            <v>-</v>
          </cell>
          <cell r="BN1054" t="str">
            <v>-</v>
          </cell>
          <cell r="BO1054" t="str">
            <v>-</v>
          </cell>
          <cell r="BP1054" t="str">
            <v>-</v>
          </cell>
          <cell r="BQ1054" t="str">
            <v>-</v>
          </cell>
          <cell r="BR1054">
            <v>216493</v>
          </cell>
          <cell r="BS1054">
            <v>0</v>
          </cell>
          <cell r="BT1054">
            <v>216493</v>
          </cell>
          <cell r="BU1054">
            <v>0</v>
          </cell>
          <cell r="BW1054" t="str">
            <v>Administracion, Imprevistos, Utilidad (AIU)</v>
          </cell>
          <cell r="BX1054">
            <v>0</v>
          </cell>
          <cell r="BY1054">
            <v>0</v>
          </cell>
          <cell r="BZ1054">
            <v>0</v>
          </cell>
          <cell r="CA1054">
            <v>0</v>
          </cell>
        </row>
        <row r="1055">
          <cell r="D1055" t="str">
            <v>Suministro e instalación Tapa metálica para acceso a la cámara  (1,50 x1,50) en lámina de alfajor Cal. 18, incluye marco en angulo de 1"x1"x3/16", 3bisagrasy argolla. (Según especificacines en Plano de Diseño).</v>
          </cell>
          <cell r="E1055" t="str">
            <v>uni</v>
          </cell>
          <cell r="F1055" t="str">
            <v>MG501</v>
          </cell>
          <cell r="G1055">
            <v>0.1</v>
          </cell>
          <cell r="H1055" t="str">
            <v>MG508</v>
          </cell>
          <cell r="I1055">
            <v>1</v>
          </cell>
          <cell r="J1055" t="str">
            <v>-</v>
          </cell>
          <cell r="K1055" t="str">
            <v>-</v>
          </cell>
          <cell r="L1055" t="str">
            <v>-</v>
          </cell>
          <cell r="M1055" t="str">
            <v>-</v>
          </cell>
          <cell r="N1055" t="str">
            <v>-</v>
          </cell>
          <cell r="O1055" t="str">
            <v>-</v>
          </cell>
          <cell r="P1055" t="str">
            <v>IGE1280</v>
          </cell>
          <cell r="Q1055">
            <v>0.97</v>
          </cell>
          <cell r="R1055" t="str">
            <v>IGE1207</v>
          </cell>
          <cell r="S1055">
            <v>0.05</v>
          </cell>
          <cell r="T1055" t="str">
            <v>C5036</v>
          </cell>
          <cell r="U1055">
            <v>2.25</v>
          </cell>
          <cell r="V1055" t="str">
            <v>C5360</v>
          </cell>
          <cell r="W1055">
            <v>4</v>
          </cell>
          <cell r="X1055" t="str">
            <v>C5361</v>
          </cell>
          <cell r="Y1055">
            <v>2</v>
          </cell>
          <cell r="Z1055" t="str">
            <v>C5362</v>
          </cell>
          <cell r="AA1055">
            <v>1</v>
          </cell>
          <cell r="AB1055" t="str">
            <v>IGE1033</v>
          </cell>
          <cell r="AC1055">
            <v>3</v>
          </cell>
          <cell r="AD1055" t="str">
            <v>-</v>
          </cell>
          <cell r="AE1055" t="str">
            <v>-</v>
          </cell>
          <cell r="AF1055" t="str">
            <v>-</v>
          </cell>
          <cell r="AG1055" t="str">
            <v>-</v>
          </cell>
          <cell r="AH1055" t="str">
            <v>-</v>
          </cell>
          <cell r="AI1055" t="str">
            <v>-</v>
          </cell>
          <cell r="AJ1055">
            <v>0</v>
          </cell>
          <cell r="AK1055" t="str">
            <v>-</v>
          </cell>
          <cell r="AL1055" t="str">
            <v>-</v>
          </cell>
          <cell r="AM1055" t="str">
            <v>-</v>
          </cell>
          <cell r="AN1055" t="str">
            <v>-</v>
          </cell>
          <cell r="AO1055" t="str">
            <v>-</v>
          </cell>
          <cell r="AP1055" t="str">
            <v>-</v>
          </cell>
          <cell r="AQ1055" t="str">
            <v>-</v>
          </cell>
          <cell r="AR1055" t="str">
            <v>-</v>
          </cell>
          <cell r="AS1055" t="str">
            <v>-</v>
          </cell>
          <cell r="AT1055" t="str">
            <v>-</v>
          </cell>
          <cell r="AU1055" t="str">
            <v>-</v>
          </cell>
          <cell r="AV1055" t="str">
            <v>-</v>
          </cell>
          <cell r="AW1055">
            <v>1</v>
          </cell>
          <cell r="AX1055" t="str">
            <v>-</v>
          </cell>
          <cell r="AY1055">
            <v>1</v>
          </cell>
          <cell r="AZ1055">
            <v>1</v>
          </cell>
          <cell r="BA1055">
            <v>1</v>
          </cell>
          <cell r="BB1055" t="str">
            <v>MO20</v>
          </cell>
          <cell r="BC1055">
            <v>10</v>
          </cell>
          <cell r="BD1055">
            <v>1</v>
          </cell>
          <cell r="BE1055" t="str">
            <v>MO10</v>
          </cell>
          <cell r="BF1055">
            <v>10</v>
          </cell>
          <cell r="BG1055">
            <v>1</v>
          </cell>
          <cell r="BH1055" t="str">
            <v>MO22</v>
          </cell>
          <cell r="BI1055">
            <v>10</v>
          </cell>
          <cell r="BJ1055" t="str">
            <v>-</v>
          </cell>
          <cell r="BK1055" t="str">
            <v>-</v>
          </cell>
          <cell r="BL1055" t="str">
            <v>-</v>
          </cell>
          <cell r="BM1055" t="str">
            <v>-</v>
          </cell>
          <cell r="BN1055" t="str">
            <v>-</v>
          </cell>
          <cell r="BO1055" t="str">
            <v>-</v>
          </cell>
          <cell r="BP1055" t="str">
            <v>-</v>
          </cell>
          <cell r="BQ1055" t="str">
            <v>-</v>
          </cell>
          <cell r="BR1055">
            <v>424086</v>
          </cell>
          <cell r="BS1055">
            <v>0</v>
          </cell>
          <cell r="BT1055">
            <v>0</v>
          </cell>
          <cell r="BU1055" t="str">
            <v>PDA VENTAQUEMADA</v>
          </cell>
          <cell r="BW1055" t="str">
            <v>Administracion, Imprevistos, Utilidad (AIU)</v>
          </cell>
          <cell r="BX1055">
            <v>0</v>
          </cell>
          <cell r="BY1055">
            <v>0</v>
          </cell>
          <cell r="BZ1055">
            <v>0</v>
          </cell>
          <cell r="CA1055">
            <v>0</v>
          </cell>
        </row>
        <row r="1056">
          <cell r="D1056" t="str">
            <v>Suministro e Instalación Tapa metálica para acceso a la cámara (0,50 x 0,80) en lámina de aljafor Cal . 18, incluye marco en angulo de 1" x 1"x3/16",  bisagra y argolla.( Según especificacions en Plano de Diseño ).</v>
          </cell>
          <cell r="E1056" t="str">
            <v>uni</v>
          </cell>
          <cell r="F1056" t="str">
            <v>MG501</v>
          </cell>
          <cell r="G1056">
            <v>0.1</v>
          </cell>
          <cell r="H1056" t="str">
            <v>MG508</v>
          </cell>
          <cell r="I1056">
            <v>1</v>
          </cell>
          <cell r="J1056" t="str">
            <v>-</v>
          </cell>
          <cell r="K1056" t="str">
            <v>-</v>
          </cell>
          <cell r="L1056" t="str">
            <v>-</v>
          </cell>
          <cell r="M1056" t="str">
            <v>-</v>
          </cell>
          <cell r="N1056" t="str">
            <v>-</v>
          </cell>
          <cell r="O1056" t="str">
            <v>-</v>
          </cell>
          <cell r="P1056" t="str">
            <v>IGE1280</v>
          </cell>
          <cell r="Q1056">
            <v>0.97</v>
          </cell>
          <cell r="R1056" t="str">
            <v>IGE1207</v>
          </cell>
          <cell r="S1056">
            <v>0.05</v>
          </cell>
          <cell r="T1056" t="str">
            <v>C5036</v>
          </cell>
          <cell r="U1056">
            <v>0.4</v>
          </cell>
          <cell r="V1056" t="str">
            <v>C5360</v>
          </cell>
          <cell r="W1056">
            <v>2.2000000000000002</v>
          </cell>
          <cell r="X1056" t="str">
            <v>C5361</v>
          </cell>
          <cell r="Y1056">
            <v>2</v>
          </cell>
          <cell r="Z1056" t="str">
            <v>C5362</v>
          </cell>
          <cell r="AA1056">
            <v>1</v>
          </cell>
          <cell r="AB1056" t="str">
            <v>IGE1033</v>
          </cell>
          <cell r="AC1056">
            <v>3</v>
          </cell>
          <cell r="AD1056" t="str">
            <v>-</v>
          </cell>
          <cell r="AE1056" t="str">
            <v>-</v>
          </cell>
          <cell r="AF1056" t="str">
            <v>-</v>
          </cell>
          <cell r="AG1056" t="str">
            <v>-</v>
          </cell>
          <cell r="AH1056" t="str">
            <v>-</v>
          </cell>
          <cell r="AI1056" t="str">
            <v>-</v>
          </cell>
          <cell r="AJ1056">
            <v>0</v>
          </cell>
          <cell r="AK1056" t="str">
            <v>-</v>
          </cell>
          <cell r="AL1056" t="str">
            <v>-</v>
          </cell>
          <cell r="AM1056" t="str">
            <v>-</v>
          </cell>
          <cell r="AN1056" t="str">
            <v>-</v>
          </cell>
          <cell r="AO1056" t="str">
            <v>-</v>
          </cell>
          <cell r="AP1056" t="str">
            <v>-</v>
          </cell>
          <cell r="AQ1056" t="str">
            <v>-</v>
          </cell>
          <cell r="AR1056" t="str">
            <v>-</v>
          </cell>
          <cell r="AS1056" t="str">
            <v>-</v>
          </cell>
          <cell r="AT1056" t="str">
            <v>-</v>
          </cell>
          <cell r="AU1056" t="str">
            <v>-</v>
          </cell>
          <cell r="AV1056" t="str">
            <v>-</v>
          </cell>
          <cell r="AW1056">
            <v>1</v>
          </cell>
          <cell r="AX1056" t="str">
            <v>-</v>
          </cell>
          <cell r="AY1056">
            <v>1</v>
          </cell>
          <cell r="AZ1056">
            <v>1</v>
          </cell>
          <cell r="BA1056">
            <v>1</v>
          </cell>
          <cell r="BB1056" t="str">
            <v>MO20</v>
          </cell>
          <cell r="BC1056">
            <v>12</v>
          </cell>
          <cell r="BD1056">
            <v>1</v>
          </cell>
          <cell r="BE1056" t="str">
            <v>MO10</v>
          </cell>
          <cell r="BF1056">
            <v>12</v>
          </cell>
          <cell r="BG1056">
            <v>1</v>
          </cell>
          <cell r="BH1056" t="str">
            <v>MO22</v>
          </cell>
          <cell r="BI1056">
            <v>12</v>
          </cell>
          <cell r="BJ1056" t="str">
            <v>-</v>
          </cell>
          <cell r="BK1056" t="str">
            <v>-</v>
          </cell>
          <cell r="BL1056" t="str">
            <v>-</v>
          </cell>
          <cell r="BM1056" t="str">
            <v>-</v>
          </cell>
          <cell r="BN1056" t="str">
            <v>-</v>
          </cell>
          <cell r="BO1056" t="str">
            <v>-</v>
          </cell>
          <cell r="BP1056" t="str">
            <v>-</v>
          </cell>
          <cell r="BQ1056" t="str">
            <v>-</v>
          </cell>
          <cell r="BR1056">
            <v>125500</v>
          </cell>
          <cell r="BS1056">
            <v>0</v>
          </cell>
          <cell r="BT1056">
            <v>0</v>
          </cell>
          <cell r="BU1056" t="str">
            <v>PDA VENTAQUEMADA</v>
          </cell>
          <cell r="BW1056" t="str">
            <v>Administracion, Imprevistos, Utilidad (AIU)</v>
          </cell>
          <cell r="BX1056">
            <v>0</v>
          </cell>
          <cell r="BY1056">
            <v>0</v>
          </cell>
          <cell r="BZ1056">
            <v>0</v>
          </cell>
          <cell r="CA1056">
            <v>0</v>
          </cell>
        </row>
        <row r="1057">
          <cell r="D1057" t="str">
            <v>Suministro e Instalación Tapa metálica para acceso a la cámara (1,20 x 1,20) en lámina de aljafor Cal . 18, incluye marco en angulo de 1" x 1"x3/16", 2 bisagras y argolla.( Según especificacions en Plano de Diseño ).</v>
          </cell>
          <cell r="E1057" t="str">
            <v>uni</v>
          </cell>
          <cell r="F1057" t="str">
            <v>MG501</v>
          </cell>
          <cell r="G1057">
            <v>0.1</v>
          </cell>
          <cell r="H1057" t="str">
            <v>MG508</v>
          </cell>
          <cell r="I1057">
            <v>1</v>
          </cell>
          <cell r="J1057" t="str">
            <v>-</v>
          </cell>
          <cell r="K1057" t="str">
            <v>-</v>
          </cell>
          <cell r="L1057" t="str">
            <v>-</v>
          </cell>
          <cell r="M1057" t="str">
            <v>-</v>
          </cell>
          <cell r="N1057" t="str">
            <v>-</v>
          </cell>
          <cell r="O1057" t="str">
            <v>-</v>
          </cell>
          <cell r="P1057" t="str">
            <v>IGE1280</v>
          </cell>
          <cell r="Q1057">
            <v>0.9</v>
          </cell>
          <cell r="R1057" t="str">
            <v>IGE1207</v>
          </cell>
          <cell r="S1057">
            <v>0.05</v>
          </cell>
          <cell r="T1057" t="str">
            <v>C5036</v>
          </cell>
          <cell r="U1057">
            <v>1.44</v>
          </cell>
          <cell r="V1057" t="str">
            <v>C5360</v>
          </cell>
          <cell r="W1057">
            <v>4</v>
          </cell>
          <cell r="X1057" t="str">
            <v>C5361</v>
          </cell>
          <cell r="Y1057">
            <v>2</v>
          </cell>
          <cell r="Z1057" t="str">
            <v>C5362</v>
          </cell>
          <cell r="AA1057">
            <v>1</v>
          </cell>
          <cell r="AB1057" t="str">
            <v>IGE1033</v>
          </cell>
          <cell r="AC1057">
            <v>3</v>
          </cell>
          <cell r="AD1057" t="str">
            <v>-</v>
          </cell>
          <cell r="AE1057" t="str">
            <v>-</v>
          </cell>
          <cell r="AF1057" t="str">
            <v>-</v>
          </cell>
          <cell r="AG1057" t="str">
            <v>-</v>
          </cell>
          <cell r="AH1057" t="str">
            <v>-</v>
          </cell>
          <cell r="AI1057" t="str">
            <v>-</v>
          </cell>
          <cell r="AJ1057">
            <v>0</v>
          </cell>
          <cell r="AK1057" t="str">
            <v>-</v>
          </cell>
          <cell r="AL1057" t="str">
            <v>-</v>
          </cell>
          <cell r="AM1057" t="str">
            <v>-</v>
          </cell>
          <cell r="AN1057" t="str">
            <v>-</v>
          </cell>
          <cell r="AO1057" t="str">
            <v>-</v>
          </cell>
          <cell r="AP1057" t="str">
            <v>-</v>
          </cell>
          <cell r="AQ1057" t="str">
            <v>-</v>
          </cell>
          <cell r="AR1057" t="str">
            <v>-</v>
          </cell>
          <cell r="AS1057" t="str">
            <v>-</v>
          </cell>
          <cell r="AT1057" t="str">
            <v>-</v>
          </cell>
          <cell r="AU1057" t="str">
            <v>-</v>
          </cell>
          <cell r="AV1057" t="str">
            <v>-</v>
          </cell>
          <cell r="AW1057">
            <v>1</v>
          </cell>
          <cell r="AX1057" t="str">
            <v>-</v>
          </cell>
          <cell r="AY1057">
            <v>1</v>
          </cell>
          <cell r="AZ1057">
            <v>1</v>
          </cell>
          <cell r="BA1057">
            <v>1</v>
          </cell>
          <cell r="BB1057" t="str">
            <v>MO20</v>
          </cell>
          <cell r="BC1057">
            <v>11</v>
          </cell>
          <cell r="BD1057">
            <v>1</v>
          </cell>
          <cell r="BE1057" t="str">
            <v>MO10</v>
          </cell>
          <cell r="BF1057">
            <v>11</v>
          </cell>
          <cell r="BG1057">
            <v>1</v>
          </cell>
          <cell r="BH1057" t="str">
            <v>MO22</v>
          </cell>
          <cell r="BI1057">
            <v>11</v>
          </cell>
          <cell r="BJ1057" t="str">
            <v>-</v>
          </cell>
          <cell r="BK1057" t="str">
            <v>-</v>
          </cell>
          <cell r="BL1057" t="str">
            <v>-</v>
          </cell>
          <cell r="BM1057" t="str">
            <v>-</v>
          </cell>
          <cell r="BN1057" t="str">
            <v>-</v>
          </cell>
          <cell r="BO1057" t="str">
            <v>-</v>
          </cell>
          <cell r="BP1057" t="str">
            <v>-</v>
          </cell>
          <cell r="BQ1057" t="str">
            <v>-</v>
          </cell>
          <cell r="BR1057">
            <v>297405</v>
          </cell>
          <cell r="BS1057">
            <v>0</v>
          </cell>
          <cell r="BT1057">
            <v>0</v>
          </cell>
          <cell r="BU1057" t="str">
            <v>PDA VENTAQUEMADA</v>
          </cell>
          <cell r="BW1057" t="str">
            <v>Administracion, Imprevistos, Utilidad (AIU)</v>
          </cell>
          <cell r="BX1057">
            <v>0</v>
          </cell>
          <cell r="BY1057">
            <v>0</v>
          </cell>
          <cell r="BZ1057">
            <v>0</v>
          </cell>
          <cell r="CA1057">
            <v>0</v>
          </cell>
        </row>
        <row r="1058">
          <cell r="D1058" t="str">
            <v>Suministro e instalación Tapas en lamina afajor calibre 18, incluye anticorrosivo</v>
          </cell>
          <cell r="E1058" t="str">
            <v>M2</v>
          </cell>
          <cell r="F1058" t="str">
            <v>MG501</v>
          </cell>
          <cell r="G1058">
            <v>0.1</v>
          </cell>
          <cell r="H1058" t="str">
            <v>-</v>
          </cell>
          <cell r="I1058" t="str">
            <v>-</v>
          </cell>
          <cell r="J1058" t="str">
            <v>-</v>
          </cell>
          <cell r="K1058" t="str">
            <v>-</v>
          </cell>
          <cell r="L1058" t="str">
            <v>-</v>
          </cell>
          <cell r="M1058" t="str">
            <v>-</v>
          </cell>
          <cell r="N1058" t="str">
            <v>-</v>
          </cell>
          <cell r="O1058" t="str">
            <v>-</v>
          </cell>
          <cell r="P1058" t="str">
            <v>IGE1033</v>
          </cell>
          <cell r="Q1058">
            <v>0.75</v>
          </cell>
          <cell r="R1058" t="str">
            <v>IGE1280</v>
          </cell>
          <cell r="S1058">
            <v>0.97</v>
          </cell>
          <cell r="T1058" t="str">
            <v>IGE1207</v>
          </cell>
          <cell r="U1058">
            <v>0.05</v>
          </cell>
          <cell r="V1058" t="str">
            <v>C5036</v>
          </cell>
          <cell r="W1058">
            <v>1</v>
          </cell>
          <cell r="X1058" t="str">
            <v>-</v>
          </cell>
          <cell r="Y1058" t="str">
            <v>-</v>
          </cell>
          <cell r="Z1058" t="str">
            <v>-</v>
          </cell>
          <cell r="AA1058" t="str">
            <v>-</v>
          </cell>
          <cell r="AB1058" t="str">
            <v>-</v>
          </cell>
          <cell r="AC1058" t="str">
            <v>-</v>
          </cell>
          <cell r="AD1058" t="str">
            <v>-</v>
          </cell>
          <cell r="AE1058" t="str">
            <v>-</v>
          </cell>
          <cell r="AF1058" t="str">
            <v>-</v>
          </cell>
          <cell r="AG1058" t="str">
            <v>-</v>
          </cell>
          <cell r="AH1058" t="str">
            <v>-</v>
          </cell>
          <cell r="AI1058" t="str">
            <v>-</v>
          </cell>
          <cell r="AJ1058">
            <v>0</v>
          </cell>
          <cell r="AK1058" t="str">
            <v>-</v>
          </cell>
          <cell r="AL1058" t="str">
            <v>-</v>
          </cell>
          <cell r="AM1058" t="str">
            <v>-</v>
          </cell>
          <cell r="AN1058" t="str">
            <v>-</v>
          </cell>
          <cell r="AO1058" t="str">
            <v>-</v>
          </cell>
          <cell r="AP1058" t="str">
            <v>-</v>
          </cell>
          <cell r="AQ1058" t="str">
            <v>-</v>
          </cell>
          <cell r="AR1058" t="str">
            <v>-</v>
          </cell>
          <cell r="AS1058" t="str">
            <v>-</v>
          </cell>
          <cell r="AT1058" t="str">
            <v>-</v>
          </cell>
          <cell r="AU1058" t="str">
            <v>-</v>
          </cell>
          <cell r="AV1058" t="str">
            <v>-</v>
          </cell>
          <cell r="AW1058">
            <v>1</v>
          </cell>
          <cell r="AX1058" t="str">
            <v>-</v>
          </cell>
          <cell r="AY1058">
            <v>1</v>
          </cell>
          <cell r="AZ1058">
            <v>1</v>
          </cell>
          <cell r="BA1058">
            <v>1</v>
          </cell>
          <cell r="BB1058" t="str">
            <v>MO13</v>
          </cell>
          <cell r="BC1058">
            <v>10</v>
          </cell>
          <cell r="BD1058" t="str">
            <v>-</v>
          </cell>
          <cell r="BE1058" t="str">
            <v>-</v>
          </cell>
          <cell r="BF1058" t="str">
            <v>-</v>
          </cell>
          <cell r="BG1058" t="str">
            <v>-</v>
          </cell>
          <cell r="BH1058" t="str">
            <v>-</v>
          </cell>
          <cell r="BI1058" t="str">
            <v>-</v>
          </cell>
          <cell r="BJ1058" t="str">
            <v>-</v>
          </cell>
          <cell r="BK1058" t="str">
            <v>-</v>
          </cell>
          <cell r="BL1058" t="str">
            <v>-</v>
          </cell>
          <cell r="BM1058" t="str">
            <v>-</v>
          </cell>
          <cell r="BN1058" t="str">
            <v>-</v>
          </cell>
          <cell r="BO1058" t="str">
            <v>-</v>
          </cell>
          <cell r="BP1058" t="str">
            <v>MO25</v>
          </cell>
          <cell r="BQ1058">
            <v>0.38</v>
          </cell>
          <cell r="BR1058">
            <v>253149</v>
          </cell>
          <cell r="BS1058">
            <v>0</v>
          </cell>
          <cell r="BT1058">
            <v>253149</v>
          </cell>
          <cell r="BU1058">
            <v>0</v>
          </cell>
          <cell r="BW1058" t="str">
            <v>Administracion, Imprevistos, Utilidad (AIU)</v>
          </cell>
          <cell r="BX1058">
            <v>0</v>
          </cell>
          <cell r="BY1058">
            <v>0</v>
          </cell>
          <cell r="BZ1058">
            <v>0</v>
          </cell>
          <cell r="CA1058">
            <v>0</v>
          </cell>
        </row>
        <row r="1059">
          <cell r="D1059" t="str">
            <v>Suministro e Instalación Tapón 6"(50mm)PVC-P RDE 21.</v>
          </cell>
          <cell r="E1059" t="str">
            <v>un</v>
          </cell>
          <cell r="F1059" t="str">
            <v>MG501</v>
          </cell>
          <cell r="G1059">
            <v>0.05</v>
          </cell>
          <cell r="H1059" t="str">
            <v>-</v>
          </cell>
          <cell r="I1059" t="str">
            <v>-</v>
          </cell>
          <cell r="J1059" t="str">
            <v>-</v>
          </cell>
          <cell r="K1059" t="str">
            <v>-</v>
          </cell>
          <cell r="L1059" t="str">
            <v>-</v>
          </cell>
          <cell r="M1059" t="str">
            <v>-</v>
          </cell>
          <cell r="N1059" t="str">
            <v>-</v>
          </cell>
          <cell r="O1059" t="str">
            <v>-</v>
          </cell>
          <cell r="P1059" t="str">
            <v>C5388</v>
          </cell>
          <cell r="Q1059">
            <v>1</v>
          </cell>
          <cell r="R1059" t="str">
            <v>C5020</v>
          </cell>
          <cell r="S1059">
            <v>0.06</v>
          </cell>
          <cell r="T1059" t="str">
            <v>-</v>
          </cell>
          <cell r="U1059" t="str">
            <v>-</v>
          </cell>
          <cell r="V1059" t="str">
            <v>-</v>
          </cell>
          <cell r="W1059" t="str">
            <v>-</v>
          </cell>
          <cell r="X1059" t="str">
            <v>-</v>
          </cell>
          <cell r="Y1059" t="str">
            <v>-</v>
          </cell>
          <cell r="Z1059" t="str">
            <v>-</v>
          </cell>
          <cell r="AA1059" t="str">
            <v>-</v>
          </cell>
          <cell r="AB1059" t="str">
            <v>-</v>
          </cell>
          <cell r="AC1059" t="str">
            <v>-</v>
          </cell>
          <cell r="AD1059" t="str">
            <v>-</v>
          </cell>
          <cell r="AE1059" t="str">
            <v>-</v>
          </cell>
          <cell r="AF1059" t="str">
            <v>-</v>
          </cell>
          <cell r="AG1059" t="str">
            <v>-</v>
          </cell>
          <cell r="AH1059" t="str">
            <v>-</v>
          </cell>
          <cell r="AI1059" t="str">
            <v>-</v>
          </cell>
          <cell r="AJ1059">
            <v>0</v>
          </cell>
          <cell r="AK1059" t="str">
            <v>-</v>
          </cell>
          <cell r="AL1059" t="str">
            <v>-</v>
          </cell>
          <cell r="AM1059" t="str">
            <v>-</v>
          </cell>
          <cell r="AN1059" t="str">
            <v>-</v>
          </cell>
          <cell r="AO1059" t="str">
            <v>-</v>
          </cell>
          <cell r="AP1059" t="str">
            <v>-</v>
          </cell>
          <cell r="AQ1059" t="str">
            <v>-</v>
          </cell>
          <cell r="AR1059" t="str">
            <v>-</v>
          </cell>
          <cell r="AS1059" t="str">
            <v>-</v>
          </cell>
          <cell r="AT1059" t="str">
            <v>-</v>
          </cell>
          <cell r="AU1059" t="str">
            <v>-</v>
          </cell>
          <cell r="AV1059" t="str">
            <v>-</v>
          </cell>
          <cell r="AW1059">
            <v>1</v>
          </cell>
          <cell r="AX1059" t="str">
            <v>-</v>
          </cell>
          <cell r="AY1059">
            <v>1</v>
          </cell>
          <cell r="AZ1059">
            <v>1</v>
          </cell>
          <cell r="BA1059">
            <v>1</v>
          </cell>
          <cell r="BB1059" t="str">
            <v>MO20</v>
          </cell>
          <cell r="BC1059">
            <v>15</v>
          </cell>
          <cell r="BD1059">
            <v>1</v>
          </cell>
          <cell r="BE1059" t="str">
            <v>MO10</v>
          </cell>
          <cell r="BF1059">
            <v>15</v>
          </cell>
          <cell r="BG1059" t="str">
            <v>-</v>
          </cell>
          <cell r="BH1059" t="str">
            <v>-</v>
          </cell>
          <cell r="BI1059" t="str">
            <v>-</v>
          </cell>
          <cell r="BJ1059" t="str">
            <v>-</v>
          </cell>
          <cell r="BK1059" t="str">
            <v>-</v>
          </cell>
          <cell r="BL1059" t="str">
            <v>-</v>
          </cell>
          <cell r="BM1059" t="str">
            <v>-</v>
          </cell>
          <cell r="BN1059" t="str">
            <v>-</v>
          </cell>
          <cell r="BO1059" t="str">
            <v>-</v>
          </cell>
          <cell r="BP1059" t="str">
            <v>-</v>
          </cell>
          <cell r="BQ1059" t="str">
            <v>-</v>
          </cell>
          <cell r="BR1059">
            <v>52253</v>
          </cell>
          <cell r="BS1059">
            <v>0</v>
          </cell>
          <cell r="BT1059">
            <v>0</v>
          </cell>
          <cell r="BU1059" t="str">
            <v>PDA VENTAQUEMADA</v>
          </cell>
          <cell r="BW1059" t="str">
            <v>Administracion, Imprevistos, Utilidad (AIU)</v>
          </cell>
          <cell r="BX1059">
            <v>0</v>
          </cell>
          <cell r="BY1059">
            <v>0</v>
          </cell>
          <cell r="BZ1059">
            <v>0</v>
          </cell>
          <cell r="CA1059">
            <v>0</v>
          </cell>
        </row>
        <row r="1060">
          <cell r="D1060" t="str">
            <v>Suministro e instalacion tapon en PVC de 2" NTC 382</v>
          </cell>
          <cell r="E1060" t="str">
            <v>un</v>
          </cell>
          <cell r="F1060" t="str">
            <v>MG501</v>
          </cell>
          <cell r="G1060">
            <v>0.05</v>
          </cell>
          <cell r="H1060" t="str">
            <v>-</v>
          </cell>
          <cell r="I1060" t="str">
            <v>-</v>
          </cell>
          <cell r="J1060" t="str">
            <v>-</v>
          </cell>
          <cell r="K1060" t="str">
            <v>-</v>
          </cell>
          <cell r="L1060" t="str">
            <v>-</v>
          </cell>
          <cell r="M1060" t="str">
            <v>-</v>
          </cell>
          <cell r="N1060" t="str">
            <v>-</v>
          </cell>
          <cell r="O1060" t="str">
            <v>-</v>
          </cell>
          <cell r="P1060" t="str">
            <v>C5097</v>
          </cell>
          <cell r="Q1060">
            <v>1</v>
          </cell>
          <cell r="R1060" t="str">
            <v>IGE1161</v>
          </cell>
          <cell r="S1060">
            <v>0.06</v>
          </cell>
          <cell r="T1060" t="str">
            <v>-</v>
          </cell>
          <cell r="U1060" t="str">
            <v>-</v>
          </cell>
          <cell r="V1060" t="str">
            <v>-</v>
          </cell>
          <cell r="W1060" t="str">
            <v>-</v>
          </cell>
          <cell r="X1060" t="str">
            <v>-</v>
          </cell>
          <cell r="Y1060" t="str">
            <v>-</v>
          </cell>
          <cell r="Z1060" t="str">
            <v>-</v>
          </cell>
          <cell r="AA1060" t="str">
            <v>-</v>
          </cell>
          <cell r="AB1060" t="str">
            <v>-</v>
          </cell>
          <cell r="AC1060" t="str">
            <v>-</v>
          </cell>
          <cell r="AD1060" t="str">
            <v>-</v>
          </cell>
          <cell r="AE1060" t="str">
            <v>-</v>
          </cell>
          <cell r="AF1060" t="str">
            <v>-</v>
          </cell>
          <cell r="AG1060" t="str">
            <v>-</v>
          </cell>
          <cell r="AH1060" t="str">
            <v>-</v>
          </cell>
          <cell r="AI1060" t="str">
            <v>-</v>
          </cell>
          <cell r="AJ1060">
            <v>0</v>
          </cell>
          <cell r="AK1060" t="str">
            <v>-</v>
          </cell>
          <cell r="AL1060" t="str">
            <v>-</v>
          </cell>
          <cell r="AM1060" t="str">
            <v>-</v>
          </cell>
          <cell r="AN1060" t="str">
            <v>-</v>
          </cell>
          <cell r="AO1060" t="str">
            <v>-</v>
          </cell>
          <cell r="AP1060" t="str">
            <v>-</v>
          </cell>
          <cell r="AQ1060" t="str">
            <v>-</v>
          </cell>
          <cell r="AR1060" t="str">
            <v>-</v>
          </cell>
          <cell r="AS1060" t="str">
            <v>-</v>
          </cell>
          <cell r="AT1060" t="str">
            <v>-</v>
          </cell>
          <cell r="AU1060" t="str">
            <v>-</v>
          </cell>
          <cell r="AV1060" t="str">
            <v>-</v>
          </cell>
          <cell r="AW1060">
            <v>1</v>
          </cell>
          <cell r="AX1060" t="str">
            <v>-</v>
          </cell>
          <cell r="AY1060">
            <v>1</v>
          </cell>
          <cell r="AZ1060">
            <v>1</v>
          </cell>
          <cell r="BA1060">
            <v>1</v>
          </cell>
          <cell r="BB1060" t="str">
            <v>MO20</v>
          </cell>
          <cell r="BC1060">
            <v>13</v>
          </cell>
          <cell r="BD1060">
            <v>1</v>
          </cell>
          <cell r="BE1060" t="str">
            <v>MO10</v>
          </cell>
          <cell r="BF1060">
            <v>13</v>
          </cell>
          <cell r="BG1060" t="str">
            <v>-</v>
          </cell>
          <cell r="BH1060" t="str">
            <v>-</v>
          </cell>
          <cell r="BI1060" t="str">
            <v>-</v>
          </cell>
          <cell r="BJ1060" t="str">
            <v>-</v>
          </cell>
          <cell r="BK1060" t="str">
            <v>-</v>
          </cell>
          <cell r="BL1060" t="str">
            <v>-</v>
          </cell>
          <cell r="BM1060" t="str">
            <v>-</v>
          </cell>
          <cell r="BN1060" t="str">
            <v>-</v>
          </cell>
          <cell r="BO1060" t="str">
            <v>-</v>
          </cell>
          <cell r="BP1060" t="str">
            <v>-</v>
          </cell>
          <cell r="BQ1060" t="str">
            <v>-</v>
          </cell>
          <cell r="BR1060">
            <v>30723</v>
          </cell>
          <cell r="BS1060">
            <v>0</v>
          </cell>
          <cell r="BT1060">
            <v>30723</v>
          </cell>
          <cell r="BU1060">
            <v>0</v>
          </cell>
          <cell r="BW1060" t="str">
            <v>Administracion, Imprevistos, Utilidad (AIU)</v>
          </cell>
          <cell r="BX1060">
            <v>0</v>
          </cell>
          <cell r="BY1060">
            <v>0</v>
          </cell>
          <cell r="BZ1060">
            <v>0</v>
          </cell>
          <cell r="CA1060">
            <v>0</v>
          </cell>
        </row>
        <row r="1061">
          <cell r="D1061" t="str">
            <v>Suministro e instalacion tapon roscado en PVC de 2" NTC 382</v>
          </cell>
          <cell r="E1061" t="str">
            <v>un</v>
          </cell>
          <cell r="F1061" t="str">
            <v>MG501</v>
          </cell>
          <cell r="G1061">
            <v>0.05</v>
          </cell>
          <cell r="H1061" t="str">
            <v>-</v>
          </cell>
          <cell r="I1061" t="str">
            <v>-</v>
          </cell>
          <cell r="J1061" t="str">
            <v>-</v>
          </cell>
          <cell r="K1061" t="str">
            <v>-</v>
          </cell>
          <cell r="L1061" t="str">
            <v>-</v>
          </cell>
          <cell r="M1061" t="str">
            <v>-</v>
          </cell>
          <cell r="N1061" t="str">
            <v>-</v>
          </cell>
          <cell r="O1061" t="str">
            <v>-</v>
          </cell>
          <cell r="P1061" t="str">
            <v>C5807</v>
          </cell>
          <cell r="Q1061">
            <v>1</v>
          </cell>
          <cell r="R1061" t="str">
            <v>-</v>
          </cell>
          <cell r="S1061" t="str">
            <v>-</v>
          </cell>
          <cell r="T1061" t="str">
            <v>-</v>
          </cell>
          <cell r="U1061" t="str">
            <v>-</v>
          </cell>
          <cell r="V1061" t="str">
            <v>-</v>
          </cell>
          <cell r="W1061" t="str">
            <v>-</v>
          </cell>
          <cell r="X1061" t="str">
            <v>-</v>
          </cell>
          <cell r="Y1061" t="str">
            <v>-</v>
          </cell>
          <cell r="Z1061" t="str">
            <v>-</v>
          </cell>
          <cell r="AA1061" t="str">
            <v>-</v>
          </cell>
          <cell r="AB1061" t="str">
            <v>-</v>
          </cell>
          <cell r="AC1061" t="str">
            <v>-</v>
          </cell>
          <cell r="AD1061" t="str">
            <v>-</v>
          </cell>
          <cell r="AE1061" t="str">
            <v>-</v>
          </cell>
          <cell r="AF1061" t="str">
            <v>-</v>
          </cell>
          <cell r="AG1061" t="str">
            <v>-</v>
          </cell>
          <cell r="AH1061" t="str">
            <v>-</v>
          </cell>
          <cell r="AI1061" t="str">
            <v>-</v>
          </cell>
          <cell r="AJ1061">
            <v>0</v>
          </cell>
          <cell r="AK1061" t="str">
            <v>-</v>
          </cell>
          <cell r="AL1061" t="str">
            <v>-</v>
          </cell>
          <cell r="AM1061" t="str">
            <v>-</v>
          </cell>
          <cell r="AN1061" t="str">
            <v>-</v>
          </cell>
          <cell r="AO1061" t="str">
            <v>-</v>
          </cell>
          <cell r="AP1061" t="str">
            <v>-</v>
          </cell>
          <cell r="AQ1061" t="str">
            <v>-</v>
          </cell>
          <cell r="AR1061" t="str">
            <v>-</v>
          </cell>
          <cell r="AS1061" t="str">
            <v>-</v>
          </cell>
          <cell r="AT1061" t="str">
            <v>-</v>
          </cell>
          <cell r="AU1061" t="str">
            <v>-</v>
          </cell>
          <cell r="AV1061" t="str">
            <v>-</v>
          </cell>
          <cell r="AW1061">
            <v>1</v>
          </cell>
          <cell r="AX1061" t="str">
            <v>-</v>
          </cell>
          <cell r="AY1061">
            <v>1</v>
          </cell>
          <cell r="AZ1061">
            <v>1</v>
          </cell>
          <cell r="BA1061">
            <v>1</v>
          </cell>
          <cell r="BB1061" t="str">
            <v>MO20</v>
          </cell>
          <cell r="BC1061">
            <v>13</v>
          </cell>
          <cell r="BD1061">
            <v>1</v>
          </cell>
          <cell r="BE1061" t="str">
            <v>MO10</v>
          </cell>
          <cell r="BF1061">
            <v>13</v>
          </cell>
          <cell r="BG1061" t="str">
            <v>-</v>
          </cell>
          <cell r="BH1061" t="str">
            <v>-</v>
          </cell>
          <cell r="BI1061" t="str">
            <v>-</v>
          </cell>
          <cell r="BJ1061" t="str">
            <v>-</v>
          </cell>
          <cell r="BK1061" t="str">
            <v>-</v>
          </cell>
          <cell r="BL1061" t="str">
            <v>-</v>
          </cell>
          <cell r="BM1061" t="str">
            <v>-</v>
          </cell>
          <cell r="BN1061" t="str">
            <v>-</v>
          </cell>
          <cell r="BO1061" t="str">
            <v>-</v>
          </cell>
          <cell r="BP1061" t="str">
            <v>-</v>
          </cell>
          <cell r="BQ1061" t="str">
            <v>-</v>
          </cell>
          <cell r="BR1061">
            <v>71023</v>
          </cell>
          <cell r="BS1061">
            <v>0</v>
          </cell>
          <cell r="BT1061">
            <v>71023</v>
          </cell>
          <cell r="BU1061">
            <v>0</v>
          </cell>
          <cell r="BW1061" t="str">
            <v>Administracion, Imprevistos, Utilidad (AIU)</v>
          </cell>
          <cell r="BX1061">
            <v>0</v>
          </cell>
          <cell r="BY1061">
            <v>0</v>
          </cell>
          <cell r="BZ1061">
            <v>0</v>
          </cell>
          <cell r="CA1061">
            <v>0</v>
          </cell>
        </row>
        <row r="1062">
          <cell r="D1062" t="str">
            <v>Suministro e instalación Tapon PVC  2.5",  NTC 382 y 3743.</v>
          </cell>
          <cell r="E1062" t="str">
            <v>un</v>
          </cell>
          <cell r="F1062" t="str">
            <v>MG501</v>
          </cell>
          <cell r="G1062">
            <v>0.05</v>
          </cell>
          <cell r="H1062" t="str">
            <v>-</v>
          </cell>
          <cell r="I1062" t="str">
            <v>-</v>
          </cell>
          <cell r="J1062" t="str">
            <v>-</v>
          </cell>
          <cell r="K1062" t="str">
            <v>-</v>
          </cell>
          <cell r="L1062" t="str">
            <v>-</v>
          </cell>
          <cell r="M1062" t="str">
            <v>-</v>
          </cell>
          <cell r="N1062" t="str">
            <v>-</v>
          </cell>
          <cell r="O1062" t="str">
            <v>-</v>
          </cell>
          <cell r="P1062" t="str">
            <v>C5491</v>
          </cell>
          <cell r="Q1062">
            <v>1</v>
          </cell>
          <cell r="R1062" t="str">
            <v>IGE1161</v>
          </cell>
          <cell r="S1062">
            <v>0.06</v>
          </cell>
          <cell r="T1062" t="str">
            <v>-</v>
          </cell>
          <cell r="U1062" t="str">
            <v>-</v>
          </cell>
          <cell r="V1062" t="str">
            <v>-</v>
          </cell>
          <cell r="W1062" t="str">
            <v>-</v>
          </cell>
          <cell r="X1062" t="str">
            <v>-</v>
          </cell>
          <cell r="Y1062" t="str">
            <v>-</v>
          </cell>
          <cell r="Z1062" t="str">
            <v>-</v>
          </cell>
          <cell r="AA1062" t="str">
            <v>-</v>
          </cell>
          <cell r="AB1062" t="str">
            <v>-</v>
          </cell>
          <cell r="AC1062" t="str">
            <v>-</v>
          </cell>
          <cell r="AD1062" t="str">
            <v>-</v>
          </cell>
          <cell r="AE1062" t="str">
            <v>-</v>
          </cell>
          <cell r="AF1062" t="str">
            <v>-</v>
          </cell>
          <cell r="AG1062" t="str">
            <v>-</v>
          </cell>
          <cell r="AH1062" t="str">
            <v>-</v>
          </cell>
          <cell r="AI1062" t="str">
            <v>-</v>
          </cell>
          <cell r="AJ1062">
            <v>0</v>
          </cell>
          <cell r="AK1062" t="str">
            <v>-</v>
          </cell>
          <cell r="AL1062" t="str">
            <v>-</v>
          </cell>
          <cell r="AM1062" t="str">
            <v>-</v>
          </cell>
          <cell r="AN1062" t="str">
            <v>-</v>
          </cell>
          <cell r="AO1062" t="str">
            <v>-</v>
          </cell>
          <cell r="AP1062" t="str">
            <v>-</v>
          </cell>
          <cell r="AQ1062" t="str">
            <v>-</v>
          </cell>
          <cell r="AR1062" t="str">
            <v>-</v>
          </cell>
          <cell r="AS1062" t="str">
            <v>-</v>
          </cell>
          <cell r="AT1062" t="str">
            <v>-</v>
          </cell>
          <cell r="AU1062" t="str">
            <v>-</v>
          </cell>
          <cell r="AV1062" t="str">
            <v>-</v>
          </cell>
          <cell r="AW1062">
            <v>1</v>
          </cell>
          <cell r="AX1062" t="str">
            <v>-</v>
          </cell>
          <cell r="AY1062">
            <v>1</v>
          </cell>
          <cell r="AZ1062">
            <v>1</v>
          </cell>
          <cell r="BA1062">
            <v>1</v>
          </cell>
          <cell r="BB1062" t="str">
            <v>MO20</v>
          </cell>
          <cell r="BC1062">
            <v>13</v>
          </cell>
          <cell r="BD1062">
            <v>1</v>
          </cell>
          <cell r="BE1062" t="str">
            <v>MO10</v>
          </cell>
          <cell r="BF1062">
            <v>13</v>
          </cell>
          <cell r="BG1062" t="str">
            <v>-</v>
          </cell>
          <cell r="BH1062" t="str">
            <v>-</v>
          </cell>
          <cell r="BI1062" t="str">
            <v>-</v>
          </cell>
          <cell r="BJ1062" t="str">
            <v>-</v>
          </cell>
          <cell r="BK1062" t="str">
            <v>-</v>
          </cell>
          <cell r="BL1062" t="str">
            <v>-</v>
          </cell>
          <cell r="BM1062" t="str">
            <v>-</v>
          </cell>
          <cell r="BN1062" t="str">
            <v>-</v>
          </cell>
          <cell r="BO1062" t="str">
            <v>-</v>
          </cell>
          <cell r="BP1062" t="str">
            <v>-</v>
          </cell>
          <cell r="BQ1062" t="str">
            <v>-</v>
          </cell>
          <cell r="BR1062">
            <v>36723</v>
          </cell>
          <cell r="BS1062">
            <v>0</v>
          </cell>
          <cell r="BT1062">
            <v>36723</v>
          </cell>
          <cell r="BU1062">
            <v>0</v>
          </cell>
          <cell r="BW1062" t="str">
            <v>Administracion, Imprevistos, Utilidad (AIU)</v>
          </cell>
          <cell r="BX1062">
            <v>0</v>
          </cell>
          <cell r="BY1062">
            <v>0</v>
          </cell>
          <cell r="BZ1062">
            <v>0</v>
          </cell>
          <cell r="CA1062">
            <v>0</v>
          </cell>
        </row>
        <row r="1063">
          <cell r="D1063" t="str">
            <v>Suministro e instalación Tapon PVC  3",  NTC 382 y 3743.</v>
          </cell>
          <cell r="E1063" t="str">
            <v>un</v>
          </cell>
          <cell r="F1063" t="str">
            <v>MG501</v>
          </cell>
          <cell r="G1063">
            <v>0.05</v>
          </cell>
          <cell r="H1063" t="str">
            <v>-</v>
          </cell>
          <cell r="I1063" t="str">
            <v>-</v>
          </cell>
          <cell r="J1063" t="str">
            <v>-</v>
          </cell>
          <cell r="K1063" t="str">
            <v>-</v>
          </cell>
          <cell r="L1063" t="str">
            <v>-</v>
          </cell>
          <cell r="M1063" t="str">
            <v>-</v>
          </cell>
          <cell r="N1063" t="str">
            <v>-</v>
          </cell>
          <cell r="O1063" t="str">
            <v>-</v>
          </cell>
          <cell r="P1063" t="str">
            <v>C5119</v>
          </cell>
          <cell r="Q1063">
            <v>1</v>
          </cell>
          <cell r="R1063" t="str">
            <v>IGE1161</v>
          </cell>
          <cell r="S1063">
            <v>0.06</v>
          </cell>
          <cell r="T1063" t="str">
            <v>-</v>
          </cell>
          <cell r="U1063" t="str">
            <v>-</v>
          </cell>
          <cell r="V1063" t="str">
            <v>-</v>
          </cell>
          <cell r="W1063" t="str">
            <v>-</v>
          </cell>
          <cell r="X1063" t="str">
            <v>-</v>
          </cell>
          <cell r="Y1063" t="str">
            <v>-</v>
          </cell>
          <cell r="Z1063" t="str">
            <v>-</v>
          </cell>
          <cell r="AA1063" t="str">
            <v>-</v>
          </cell>
          <cell r="AB1063" t="str">
            <v>-</v>
          </cell>
          <cell r="AC1063" t="str">
            <v>-</v>
          </cell>
          <cell r="AD1063" t="str">
            <v>-</v>
          </cell>
          <cell r="AE1063" t="str">
            <v>-</v>
          </cell>
          <cell r="AF1063" t="str">
            <v>-</v>
          </cell>
          <cell r="AG1063" t="str">
            <v>-</v>
          </cell>
          <cell r="AH1063" t="str">
            <v>-</v>
          </cell>
          <cell r="AI1063" t="str">
            <v>-</v>
          </cell>
          <cell r="AJ1063">
            <v>0</v>
          </cell>
          <cell r="AK1063" t="str">
            <v>-</v>
          </cell>
          <cell r="AL1063" t="str">
            <v>-</v>
          </cell>
          <cell r="AM1063" t="str">
            <v>-</v>
          </cell>
          <cell r="AN1063" t="str">
            <v>-</v>
          </cell>
          <cell r="AO1063" t="str">
            <v>-</v>
          </cell>
          <cell r="AP1063" t="str">
            <v>-</v>
          </cell>
          <cell r="AQ1063" t="str">
            <v>-</v>
          </cell>
          <cell r="AR1063" t="str">
            <v>-</v>
          </cell>
          <cell r="AS1063" t="str">
            <v>-</v>
          </cell>
          <cell r="AT1063" t="str">
            <v>-</v>
          </cell>
          <cell r="AU1063" t="str">
            <v>-</v>
          </cell>
          <cell r="AV1063" t="str">
            <v>-</v>
          </cell>
          <cell r="AW1063">
            <v>1</v>
          </cell>
          <cell r="AX1063" t="str">
            <v>-</v>
          </cell>
          <cell r="AY1063">
            <v>1</v>
          </cell>
          <cell r="AZ1063">
            <v>1</v>
          </cell>
          <cell r="BA1063">
            <v>1</v>
          </cell>
          <cell r="BB1063" t="str">
            <v>MO20</v>
          </cell>
          <cell r="BC1063">
            <v>13</v>
          </cell>
          <cell r="BD1063">
            <v>1</v>
          </cell>
          <cell r="BE1063" t="str">
            <v>MO10</v>
          </cell>
          <cell r="BF1063">
            <v>13</v>
          </cell>
          <cell r="BG1063" t="str">
            <v>-</v>
          </cell>
          <cell r="BH1063" t="str">
            <v>-</v>
          </cell>
          <cell r="BI1063" t="str">
            <v>-</v>
          </cell>
          <cell r="BJ1063" t="str">
            <v>-</v>
          </cell>
          <cell r="BK1063" t="str">
            <v>-</v>
          </cell>
          <cell r="BL1063" t="str">
            <v>-</v>
          </cell>
          <cell r="BM1063" t="str">
            <v>-</v>
          </cell>
          <cell r="BN1063" t="str">
            <v>-</v>
          </cell>
          <cell r="BO1063" t="str">
            <v>-</v>
          </cell>
          <cell r="BP1063" t="str">
            <v>-</v>
          </cell>
          <cell r="BQ1063" t="str">
            <v>-</v>
          </cell>
          <cell r="BR1063">
            <v>41723</v>
          </cell>
          <cell r="BS1063">
            <v>0</v>
          </cell>
          <cell r="BT1063">
            <v>41723</v>
          </cell>
          <cell r="BU1063">
            <v>0</v>
          </cell>
          <cell r="BW1063" t="str">
            <v>Administracion, Imprevistos, Utilidad (AIU)</v>
          </cell>
          <cell r="BX1063">
            <v>0</v>
          </cell>
          <cell r="BY1063">
            <v>0</v>
          </cell>
          <cell r="BZ1063">
            <v>0</v>
          </cell>
          <cell r="CA1063">
            <v>0</v>
          </cell>
        </row>
        <row r="1064">
          <cell r="D1064" t="str">
            <v>Suministro e instalación Tapon PVC  4",  NTC 382 y 3743.</v>
          </cell>
          <cell r="E1064" t="str">
            <v>un</v>
          </cell>
          <cell r="F1064" t="str">
            <v>MG501</v>
          </cell>
          <cell r="G1064">
            <v>0.05</v>
          </cell>
          <cell r="H1064" t="str">
            <v>-</v>
          </cell>
          <cell r="I1064" t="str">
            <v>-</v>
          </cell>
          <cell r="J1064" t="str">
            <v>-</v>
          </cell>
          <cell r="K1064" t="str">
            <v>-</v>
          </cell>
          <cell r="L1064" t="str">
            <v>-</v>
          </cell>
          <cell r="M1064" t="str">
            <v>-</v>
          </cell>
          <cell r="N1064" t="str">
            <v>-</v>
          </cell>
          <cell r="O1064" t="str">
            <v>-</v>
          </cell>
          <cell r="P1064" t="str">
            <v>C5121</v>
          </cell>
          <cell r="Q1064">
            <v>1</v>
          </cell>
          <cell r="R1064" t="str">
            <v>C5020</v>
          </cell>
          <cell r="S1064">
            <v>0.06</v>
          </cell>
          <cell r="T1064" t="str">
            <v>-</v>
          </cell>
          <cell r="U1064" t="str">
            <v>-</v>
          </cell>
          <cell r="V1064" t="str">
            <v>-</v>
          </cell>
          <cell r="W1064" t="str">
            <v>-</v>
          </cell>
          <cell r="X1064" t="str">
            <v>-</v>
          </cell>
          <cell r="Y1064" t="str">
            <v>-</v>
          </cell>
          <cell r="Z1064" t="str">
            <v>-</v>
          </cell>
          <cell r="AA1064" t="str">
            <v>-</v>
          </cell>
          <cell r="AB1064" t="str">
            <v>-</v>
          </cell>
          <cell r="AC1064" t="str">
            <v>-</v>
          </cell>
          <cell r="AD1064" t="str">
            <v>-</v>
          </cell>
          <cell r="AE1064" t="str">
            <v>-</v>
          </cell>
          <cell r="AF1064" t="str">
            <v>-</v>
          </cell>
          <cell r="AG1064" t="str">
            <v>-</v>
          </cell>
          <cell r="AH1064" t="str">
            <v>-</v>
          </cell>
          <cell r="AI1064" t="str">
            <v>-</v>
          </cell>
          <cell r="AJ1064">
            <v>0</v>
          </cell>
          <cell r="AK1064" t="str">
            <v>-</v>
          </cell>
          <cell r="AL1064" t="str">
            <v>-</v>
          </cell>
          <cell r="AM1064" t="str">
            <v>-</v>
          </cell>
          <cell r="AN1064" t="str">
            <v>-</v>
          </cell>
          <cell r="AO1064" t="str">
            <v>-</v>
          </cell>
          <cell r="AP1064" t="str">
            <v>-</v>
          </cell>
          <cell r="AQ1064" t="str">
            <v>-</v>
          </cell>
          <cell r="AR1064" t="str">
            <v>-</v>
          </cell>
          <cell r="AS1064" t="str">
            <v>-</v>
          </cell>
          <cell r="AT1064" t="str">
            <v>-</v>
          </cell>
          <cell r="AU1064" t="str">
            <v>-</v>
          </cell>
          <cell r="AV1064" t="str">
            <v>-</v>
          </cell>
          <cell r="AW1064">
            <v>1</v>
          </cell>
          <cell r="AX1064" t="str">
            <v>-</v>
          </cell>
          <cell r="AY1064">
            <v>1</v>
          </cell>
          <cell r="AZ1064">
            <v>1</v>
          </cell>
          <cell r="BA1064">
            <v>1</v>
          </cell>
          <cell r="BB1064" t="str">
            <v>MO20</v>
          </cell>
          <cell r="BC1064">
            <v>13</v>
          </cell>
          <cell r="BD1064">
            <v>1</v>
          </cell>
          <cell r="BE1064" t="str">
            <v>MO10</v>
          </cell>
          <cell r="BF1064">
            <v>13</v>
          </cell>
          <cell r="BG1064" t="str">
            <v>-</v>
          </cell>
          <cell r="BH1064" t="str">
            <v>-</v>
          </cell>
          <cell r="BI1064" t="str">
            <v>-</v>
          </cell>
          <cell r="BJ1064" t="str">
            <v>-</v>
          </cell>
          <cell r="BK1064" t="str">
            <v>-</v>
          </cell>
          <cell r="BL1064" t="str">
            <v>-</v>
          </cell>
          <cell r="BM1064" t="str">
            <v>-</v>
          </cell>
          <cell r="BN1064" t="str">
            <v>-</v>
          </cell>
          <cell r="BO1064" t="str">
            <v>-</v>
          </cell>
          <cell r="BP1064" t="str">
            <v>-</v>
          </cell>
          <cell r="BQ1064" t="str">
            <v>-</v>
          </cell>
          <cell r="BR1064">
            <v>90750</v>
          </cell>
          <cell r="BS1064">
            <v>0</v>
          </cell>
          <cell r="BT1064">
            <v>90750</v>
          </cell>
          <cell r="BU1064">
            <v>0</v>
          </cell>
          <cell r="BW1064" t="str">
            <v>Administracion, Imprevistos, Utilidad (AIU)</v>
          </cell>
          <cell r="BX1064">
            <v>0</v>
          </cell>
          <cell r="BY1064">
            <v>0</v>
          </cell>
          <cell r="BZ1064">
            <v>0</v>
          </cell>
          <cell r="CA1064">
            <v>0</v>
          </cell>
        </row>
        <row r="1065">
          <cell r="D1065" t="str">
            <v>Suministro e instalación Tapon PVC  8",  NTC 382 y 3743.</v>
          </cell>
          <cell r="E1065" t="str">
            <v>un</v>
          </cell>
          <cell r="F1065" t="str">
            <v>MG501</v>
          </cell>
          <cell r="G1065">
            <v>0.05</v>
          </cell>
          <cell r="H1065" t="str">
            <v>-</v>
          </cell>
          <cell r="I1065" t="str">
            <v>-</v>
          </cell>
          <cell r="J1065" t="str">
            <v>-</v>
          </cell>
          <cell r="K1065" t="str">
            <v>-</v>
          </cell>
          <cell r="L1065" t="str">
            <v>-</v>
          </cell>
          <cell r="M1065" t="str">
            <v>-</v>
          </cell>
          <cell r="N1065" t="str">
            <v>-</v>
          </cell>
          <cell r="O1065" t="str">
            <v>-</v>
          </cell>
          <cell r="P1065" t="str">
            <v>C5492</v>
          </cell>
          <cell r="Q1065">
            <v>1</v>
          </cell>
          <cell r="R1065" t="str">
            <v>C5020</v>
          </cell>
          <cell r="S1065">
            <v>0.06</v>
          </cell>
          <cell r="T1065" t="str">
            <v>-</v>
          </cell>
          <cell r="U1065" t="str">
            <v>-</v>
          </cell>
          <cell r="V1065" t="str">
            <v>-</v>
          </cell>
          <cell r="W1065" t="str">
            <v>-</v>
          </cell>
          <cell r="X1065" t="str">
            <v>-</v>
          </cell>
          <cell r="Y1065" t="str">
            <v>-</v>
          </cell>
          <cell r="Z1065" t="str">
            <v>-</v>
          </cell>
          <cell r="AA1065" t="str">
            <v>-</v>
          </cell>
          <cell r="AB1065" t="str">
            <v>-</v>
          </cell>
          <cell r="AC1065" t="str">
            <v>-</v>
          </cell>
          <cell r="AD1065" t="str">
            <v>-</v>
          </cell>
          <cell r="AE1065" t="str">
            <v>-</v>
          </cell>
          <cell r="AF1065" t="str">
            <v>-</v>
          </cell>
          <cell r="AG1065" t="str">
            <v>-</v>
          </cell>
          <cell r="AH1065" t="str">
            <v>-</v>
          </cell>
          <cell r="AI1065" t="str">
            <v>-</v>
          </cell>
          <cell r="AJ1065">
            <v>0</v>
          </cell>
          <cell r="AK1065" t="str">
            <v>-</v>
          </cell>
          <cell r="AL1065" t="str">
            <v>-</v>
          </cell>
          <cell r="AM1065" t="str">
            <v>-</v>
          </cell>
          <cell r="AN1065" t="str">
            <v>-</v>
          </cell>
          <cell r="AO1065" t="str">
            <v>-</v>
          </cell>
          <cell r="AP1065" t="str">
            <v>-</v>
          </cell>
          <cell r="AQ1065" t="str">
            <v>-</v>
          </cell>
          <cell r="AR1065" t="str">
            <v>-</v>
          </cell>
          <cell r="AS1065" t="str">
            <v>-</v>
          </cell>
          <cell r="AT1065" t="str">
            <v>-</v>
          </cell>
          <cell r="AU1065" t="str">
            <v>-</v>
          </cell>
          <cell r="AV1065" t="str">
            <v>-</v>
          </cell>
          <cell r="AW1065">
            <v>1</v>
          </cell>
          <cell r="AX1065" t="str">
            <v>-</v>
          </cell>
          <cell r="AY1065">
            <v>1</v>
          </cell>
          <cell r="AZ1065">
            <v>1</v>
          </cell>
          <cell r="BA1065">
            <v>1</v>
          </cell>
          <cell r="BB1065" t="str">
            <v>MO20</v>
          </cell>
          <cell r="BC1065">
            <v>13</v>
          </cell>
          <cell r="BD1065">
            <v>1</v>
          </cell>
          <cell r="BE1065" t="str">
            <v>MO10</v>
          </cell>
          <cell r="BF1065">
            <v>13</v>
          </cell>
          <cell r="BG1065" t="str">
            <v>-</v>
          </cell>
          <cell r="BH1065" t="str">
            <v>-</v>
          </cell>
          <cell r="BI1065" t="str">
            <v>-</v>
          </cell>
          <cell r="BJ1065" t="str">
            <v>-</v>
          </cell>
          <cell r="BK1065" t="str">
            <v>-</v>
          </cell>
          <cell r="BL1065" t="str">
            <v>-</v>
          </cell>
          <cell r="BM1065" t="str">
            <v>-</v>
          </cell>
          <cell r="BN1065" t="str">
            <v>-</v>
          </cell>
          <cell r="BO1065" t="str">
            <v>-</v>
          </cell>
          <cell r="BP1065" t="str">
            <v>-</v>
          </cell>
          <cell r="BQ1065" t="str">
            <v>-</v>
          </cell>
          <cell r="BR1065">
            <v>263723</v>
          </cell>
          <cell r="BS1065">
            <v>0</v>
          </cell>
          <cell r="BT1065">
            <v>263723</v>
          </cell>
          <cell r="BU1065">
            <v>0</v>
          </cell>
          <cell r="BW1065" t="str">
            <v>Administracion, Imprevistos, Utilidad (AIU)</v>
          </cell>
          <cell r="BX1065">
            <v>0</v>
          </cell>
          <cell r="BY1065">
            <v>0</v>
          </cell>
          <cell r="BZ1065">
            <v>0</v>
          </cell>
          <cell r="CA1065">
            <v>0</v>
          </cell>
        </row>
        <row r="1066">
          <cell r="D1066" t="str">
            <v>Suministro e instalación Tapon roscado  PVC  6"</v>
          </cell>
          <cell r="E1066" t="str">
            <v>un</v>
          </cell>
          <cell r="F1066" t="str">
            <v>MG501</v>
          </cell>
          <cell r="G1066">
            <v>0.05</v>
          </cell>
          <cell r="H1066" t="str">
            <v>-</v>
          </cell>
          <cell r="I1066" t="str">
            <v>-</v>
          </cell>
          <cell r="J1066" t="str">
            <v>-</v>
          </cell>
          <cell r="K1066" t="str">
            <v>-</v>
          </cell>
          <cell r="L1066" t="str">
            <v>-</v>
          </cell>
          <cell r="M1066" t="str">
            <v>-</v>
          </cell>
          <cell r="N1066" t="str">
            <v>-</v>
          </cell>
          <cell r="O1066" t="str">
            <v>-</v>
          </cell>
          <cell r="P1066" t="str">
            <v>C5808</v>
          </cell>
          <cell r="Q1066">
            <v>1</v>
          </cell>
          <cell r="R1066" t="str">
            <v>-</v>
          </cell>
          <cell r="S1066" t="str">
            <v>-</v>
          </cell>
          <cell r="T1066" t="str">
            <v>-</v>
          </cell>
          <cell r="U1066" t="str">
            <v>-</v>
          </cell>
          <cell r="V1066" t="str">
            <v>-</v>
          </cell>
          <cell r="W1066" t="str">
            <v>-</v>
          </cell>
          <cell r="X1066" t="str">
            <v>-</v>
          </cell>
          <cell r="Y1066" t="str">
            <v>-</v>
          </cell>
          <cell r="Z1066" t="str">
            <v>-</v>
          </cell>
          <cell r="AA1066" t="str">
            <v>-</v>
          </cell>
          <cell r="AB1066" t="str">
            <v>-</v>
          </cell>
          <cell r="AC1066" t="str">
            <v>-</v>
          </cell>
          <cell r="AD1066" t="str">
            <v>-</v>
          </cell>
          <cell r="AE1066" t="str">
            <v>-</v>
          </cell>
          <cell r="AF1066" t="str">
            <v>-</v>
          </cell>
          <cell r="AG1066" t="str">
            <v>-</v>
          </cell>
          <cell r="AH1066" t="str">
            <v>-</v>
          </cell>
          <cell r="AI1066" t="str">
            <v>-</v>
          </cell>
          <cell r="AJ1066">
            <v>0</v>
          </cell>
          <cell r="AK1066" t="str">
            <v>-</v>
          </cell>
          <cell r="AL1066" t="str">
            <v>-</v>
          </cell>
          <cell r="AM1066" t="str">
            <v>-</v>
          </cell>
          <cell r="AN1066" t="str">
            <v>-</v>
          </cell>
          <cell r="AO1066" t="str">
            <v>-</v>
          </cell>
          <cell r="AP1066" t="str">
            <v>-</v>
          </cell>
          <cell r="AQ1066" t="str">
            <v>-</v>
          </cell>
          <cell r="AR1066" t="str">
            <v>-</v>
          </cell>
          <cell r="AS1066" t="str">
            <v>-</v>
          </cell>
          <cell r="AT1066" t="str">
            <v>-</v>
          </cell>
          <cell r="AU1066" t="str">
            <v>-</v>
          </cell>
          <cell r="AV1066" t="str">
            <v>-</v>
          </cell>
          <cell r="AW1066">
            <v>1</v>
          </cell>
          <cell r="AX1066" t="str">
            <v>-</v>
          </cell>
          <cell r="AY1066">
            <v>1</v>
          </cell>
          <cell r="AZ1066">
            <v>1</v>
          </cell>
          <cell r="BA1066">
            <v>1</v>
          </cell>
          <cell r="BB1066" t="str">
            <v>MO20</v>
          </cell>
          <cell r="BC1066">
            <v>13</v>
          </cell>
          <cell r="BD1066">
            <v>1</v>
          </cell>
          <cell r="BE1066" t="str">
            <v>MO10</v>
          </cell>
          <cell r="BF1066">
            <v>13</v>
          </cell>
          <cell r="BG1066" t="str">
            <v>-</v>
          </cell>
          <cell r="BH1066" t="str">
            <v>-</v>
          </cell>
          <cell r="BI1066" t="str">
            <v>-</v>
          </cell>
          <cell r="BJ1066" t="str">
            <v>-</v>
          </cell>
          <cell r="BK1066" t="str">
            <v>-</v>
          </cell>
          <cell r="BL1066" t="str">
            <v>-</v>
          </cell>
          <cell r="BM1066" t="str">
            <v>-</v>
          </cell>
          <cell r="BN1066" t="str">
            <v>-</v>
          </cell>
          <cell r="BO1066" t="str">
            <v>-</v>
          </cell>
          <cell r="BP1066" t="str">
            <v>-</v>
          </cell>
          <cell r="BQ1066" t="str">
            <v>-</v>
          </cell>
          <cell r="BR1066">
            <v>86023</v>
          </cell>
          <cell r="BS1066">
            <v>0</v>
          </cell>
          <cell r="BT1066">
            <v>86023</v>
          </cell>
          <cell r="BU1066">
            <v>0</v>
          </cell>
          <cell r="BW1066" t="str">
            <v>Administracion, Imprevistos, Utilidad (AIU)</v>
          </cell>
          <cell r="BX1066">
            <v>0</v>
          </cell>
          <cell r="BY1066">
            <v>0</v>
          </cell>
          <cell r="BZ1066">
            <v>0</v>
          </cell>
          <cell r="CA1066">
            <v>0</v>
          </cell>
        </row>
        <row r="1067">
          <cell r="D1067" t="str">
            <v>Suministro e instalacion Tee 6" x 4" x 4" PVC</v>
          </cell>
          <cell r="E1067" t="str">
            <v>un</v>
          </cell>
          <cell r="F1067" t="str">
            <v>MG501</v>
          </cell>
          <cell r="G1067">
            <v>0.05</v>
          </cell>
          <cell r="H1067" t="str">
            <v>-</v>
          </cell>
          <cell r="I1067" t="str">
            <v>-</v>
          </cell>
          <cell r="J1067" t="str">
            <v>-</v>
          </cell>
          <cell r="K1067" t="str">
            <v>-</v>
          </cell>
          <cell r="L1067" t="str">
            <v>-</v>
          </cell>
          <cell r="M1067" t="str">
            <v>-</v>
          </cell>
          <cell r="N1067" t="str">
            <v>-</v>
          </cell>
          <cell r="O1067" t="str">
            <v>-</v>
          </cell>
          <cell r="P1067" t="str">
            <v>C5259</v>
          </cell>
          <cell r="Q1067">
            <v>1</v>
          </cell>
          <cell r="R1067" t="str">
            <v>C5020</v>
          </cell>
          <cell r="S1067">
            <v>0.06</v>
          </cell>
          <cell r="T1067" t="str">
            <v>-</v>
          </cell>
          <cell r="U1067" t="str">
            <v>-</v>
          </cell>
          <cell r="V1067" t="str">
            <v>-</v>
          </cell>
          <cell r="W1067" t="str">
            <v>-</v>
          </cell>
          <cell r="X1067" t="str">
            <v>-</v>
          </cell>
          <cell r="Y1067" t="str">
            <v>-</v>
          </cell>
          <cell r="Z1067" t="str">
            <v>-</v>
          </cell>
          <cell r="AA1067" t="str">
            <v>-</v>
          </cell>
          <cell r="AB1067" t="str">
            <v>-</v>
          </cell>
          <cell r="AC1067" t="str">
            <v>-</v>
          </cell>
          <cell r="AD1067" t="str">
            <v>-</v>
          </cell>
          <cell r="AE1067" t="str">
            <v>-</v>
          </cell>
          <cell r="AF1067" t="str">
            <v>-</v>
          </cell>
          <cell r="AG1067" t="str">
            <v>-</v>
          </cell>
          <cell r="AH1067" t="str">
            <v>-</v>
          </cell>
          <cell r="AI1067" t="str">
            <v>-</v>
          </cell>
          <cell r="AJ1067">
            <v>0</v>
          </cell>
          <cell r="AK1067" t="str">
            <v>-</v>
          </cell>
          <cell r="AL1067" t="str">
            <v>-</v>
          </cell>
          <cell r="AM1067" t="str">
            <v>-</v>
          </cell>
          <cell r="AN1067" t="str">
            <v>-</v>
          </cell>
          <cell r="AO1067" t="str">
            <v>-</v>
          </cell>
          <cell r="AP1067" t="str">
            <v>-</v>
          </cell>
          <cell r="AQ1067" t="str">
            <v>-</v>
          </cell>
          <cell r="AR1067" t="str">
            <v>-</v>
          </cell>
          <cell r="AS1067" t="str">
            <v>-</v>
          </cell>
          <cell r="AT1067" t="str">
            <v>-</v>
          </cell>
          <cell r="AU1067" t="str">
            <v>-</v>
          </cell>
          <cell r="AV1067" t="str">
            <v>-</v>
          </cell>
          <cell r="AW1067">
            <v>1</v>
          </cell>
          <cell r="AX1067" t="str">
            <v>-</v>
          </cell>
          <cell r="AY1067">
            <v>1</v>
          </cell>
          <cell r="AZ1067">
            <v>1</v>
          </cell>
          <cell r="BA1067">
            <v>1</v>
          </cell>
          <cell r="BB1067" t="str">
            <v>MO20</v>
          </cell>
          <cell r="BC1067">
            <v>10</v>
          </cell>
          <cell r="BD1067">
            <v>1</v>
          </cell>
          <cell r="BE1067" t="str">
            <v>MO10</v>
          </cell>
          <cell r="BF1067">
            <v>10</v>
          </cell>
          <cell r="BG1067" t="str">
            <v>-</v>
          </cell>
          <cell r="BH1067" t="str">
            <v>-</v>
          </cell>
          <cell r="BI1067" t="str">
            <v>-</v>
          </cell>
          <cell r="BJ1067" t="str">
            <v>-</v>
          </cell>
          <cell r="BK1067" t="str">
            <v>-</v>
          </cell>
          <cell r="BL1067" t="str">
            <v>-</v>
          </cell>
          <cell r="BM1067" t="str">
            <v>-</v>
          </cell>
          <cell r="BN1067" t="str">
            <v>-</v>
          </cell>
          <cell r="BO1067" t="str">
            <v>-</v>
          </cell>
          <cell r="BP1067" t="str">
            <v>-</v>
          </cell>
          <cell r="BQ1067" t="str">
            <v>-</v>
          </cell>
          <cell r="BR1067">
            <v>405457</v>
          </cell>
          <cell r="BS1067">
            <v>0</v>
          </cell>
          <cell r="BT1067">
            <v>405457</v>
          </cell>
          <cell r="BU1067">
            <v>0</v>
          </cell>
          <cell r="BW1067" t="str">
            <v>Administracion, Imprevistos, Utilidad (AIU)</v>
          </cell>
          <cell r="BX1067">
            <v>0</v>
          </cell>
          <cell r="BY1067">
            <v>0</v>
          </cell>
          <cell r="BZ1067">
            <v>0</v>
          </cell>
          <cell r="CA1067">
            <v>0</v>
          </cell>
        </row>
        <row r="1068">
          <cell r="D1068" t="str">
            <v>Suministro e instalacion tee en PVC de 1 1/2" x 1 1/ 2" NTC 382</v>
          </cell>
          <cell r="E1068" t="str">
            <v>un</v>
          </cell>
          <cell r="F1068" t="str">
            <v>MG501</v>
          </cell>
          <cell r="G1068">
            <v>0.05</v>
          </cell>
          <cell r="H1068" t="str">
            <v>-</v>
          </cell>
          <cell r="I1068" t="str">
            <v>-</v>
          </cell>
          <cell r="J1068" t="str">
            <v>-</v>
          </cell>
          <cell r="K1068" t="str">
            <v>-</v>
          </cell>
          <cell r="L1068" t="str">
            <v>-</v>
          </cell>
          <cell r="M1068" t="str">
            <v>-</v>
          </cell>
          <cell r="N1068" t="str">
            <v>-</v>
          </cell>
          <cell r="O1068" t="str">
            <v>-</v>
          </cell>
          <cell r="P1068" t="str">
            <v>C5603</v>
          </cell>
          <cell r="Q1068">
            <v>1</v>
          </cell>
          <cell r="R1068" t="str">
            <v>IGE1161</v>
          </cell>
          <cell r="S1068">
            <v>0.02</v>
          </cell>
          <cell r="T1068" t="str">
            <v>-</v>
          </cell>
          <cell r="U1068" t="str">
            <v>-</v>
          </cell>
          <cell r="V1068" t="str">
            <v>-</v>
          </cell>
          <cell r="W1068" t="str">
            <v>-</v>
          </cell>
          <cell r="X1068" t="str">
            <v>-</v>
          </cell>
          <cell r="Y1068" t="str">
            <v>-</v>
          </cell>
          <cell r="Z1068" t="str">
            <v>-</v>
          </cell>
          <cell r="AA1068" t="str">
            <v>-</v>
          </cell>
          <cell r="AB1068" t="str">
            <v>-</v>
          </cell>
          <cell r="AC1068" t="str">
            <v>-</v>
          </cell>
          <cell r="AD1068" t="str">
            <v>-</v>
          </cell>
          <cell r="AE1068" t="str">
            <v>-</v>
          </cell>
          <cell r="AF1068" t="str">
            <v>-</v>
          </cell>
          <cell r="AG1068" t="str">
            <v>-</v>
          </cell>
          <cell r="AH1068" t="str">
            <v>-</v>
          </cell>
          <cell r="AI1068" t="str">
            <v>-</v>
          </cell>
          <cell r="AJ1068">
            <v>0</v>
          </cell>
          <cell r="AK1068" t="str">
            <v>-</v>
          </cell>
          <cell r="AL1068" t="str">
            <v>-</v>
          </cell>
          <cell r="AM1068" t="str">
            <v>-</v>
          </cell>
          <cell r="AN1068" t="str">
            <v>-</v>
          </cell>
          <cell r="AO1068" t="str">
            <v>-</v>
          </cell>
          <cell r="AP1068" t="str">
            <v>-</v>
          </cell>
          <cell r="AQ1068" t="str">
            <v>-</v>
          </cell>
          <cell r="AR1068" t="str">
            <v>-</v>
          </cell>
          <cell r="AS1068" t="str">
            <v>-</v>
          </cell>
          <cell r="AT1068" t="str">
            <v>-</v>
          </cell>
          <cell r="AU1068" t="str">
            <v>-</v>
          </cell>
          <cell r="AV1068" t="str">
            <v>-</v>
          </cell>
          <cell r="AW1068">
            <v>1</v>
          </cell>
          <cell r="AX1068" t="str">
            <v>-</v>
          </cell>
          <cell r="AY1068">
            <v>1</v>
          </cell>
          <cell r="AZ1068">
            <v>1</v>
          </cell>
          <cell r="BA1068">
            <v>1</v>
          </cell>
          <cell r="BB1068" t="str">
            <v>MO20</v>
          </cell>
          <cell r="BC1068">
            <v>50</v>
          </cell>
          <cell r="BD1068">
            <v>1</v>
          </cell>
          <cell r="BE1068" t="str">
            <v>MO10</v>
          </cell>
          <cell r="BF1068">
            <v>50</v>
          </cell>
          <cell r="BG1068" t="str">
            <v>-</v>
          </cell>
          <cell r="BH1068" t="str">
            <v>-</v>
          </cell>
          <cell r="BI1068" t="str">
            <v>-</v>
          </cell>
          <cell r="BJ1068" t="str">
            <v>-</v>
          </cell>
          <cell r="BK1068" t="str">
            <v>-</v>
          </cell>
          <cell r="BL1068" t="str">
            <v>-</v>
          </cell>
          <cell r="BM1068" t="str">
            <v>-</v>
          </cell>
          <cell r="BN1068" t="str">
            <v>-</v>
          </cell>
          <cell r="BO1068" t="str">
            <v>-</v>
          </cell>
          <cell r="BP1068" t="str">
            <v>-</v>
          </cell>
          <cell r="BQ1068" t="str">
            <v>-</v>
          </cell>
          <cell r="BR1068">
            <v>8766</v>
          </cell>
          <cell r="BS1068">
            <v>0</v>
          </cell>
          <cell r="BT1068">
            <v>8766</v>
          </cell>
          <cell r="BU1068">
            <v>0</v>
          </cell>
          <cell r="BW1068" t="str">
            <v>Administracion, Imprevistos, Utilidad (AIU)</v>
          </cell>
          <cell r="BX1068">
            <v>0</v>
          </cell>
          <cell r="BY1068">
            <v>0</v>
          </cell>
          <cell r="BZ1068">
            <v>0</v>
          </cell>
          <cell r="CA1068">
            <v>0</v>
          </cell>
        </row>
        <row r="1069">
          <cell r="D1069" t="str">
            <v>Suministro e instalacion tee en PVC de 2" x  2" NTC 382</v>
          </cell>
          <cell r="E1069" t="str">
            <v>un</v>
          </cell>
          <cell r="F1069" t="str">
            <v>MG501</v>
          </cell>
          <cell r="G1069">
            <v>0.05</v>
          </cell>
          <cell r="H1069" t="str">
            <v>-</v>
          </cell>
          <cell r="I1069" t="str">
            <v>-</v>
          </cell>
          <cell r="J1069" t="str">
            <v>-</v>
          </cell>
          <cell r="K1069" t="str">
            <v>-</v>
          </cell>
          <cell r="L1069" t="str">
            <v>-</v>
          </cell>
          <cell r="M1069" t="str">
            <v>-</v>
          </cell>
          <cell r="N1069" t="str">
            <v>-</v>
          </cell>
          <cell r="O1069" t="str">
            <v>-</v>
          </cell>
          <cell r="P1069" t="str">
            <v>C5091</v>
          </cell>
          <cell r="Q1069">
            <v>1</v>
          </cell>
          <cell r="R1069" t="str">
            <v>C5020</v>
          </cell>
          <cell r="S1069">
            <v>0.02</v>
          </cell>
          <cell r="T1069" t="str">
            <v>-</v>
          </cell>
          <cell r="U1069" t="str">
            <v>-</v>
          </cell>
          <cell r="V1069" t="str">
            <v>-</v>
          </cell>
          <cell r="W1069" t="str">
            <v>-</v>
          </cell>
          <cell r="X1069" t="str">
            <v>-</v>
          </cell>
          <cell r="Y1069" t="str">
            <v>-</v>
          </cell>
          <cell r="Z1069" t="str">
            <v>-</v>
          </cell>
          <cell r="AA1069" t="str">
            <v>-</v>
          </cell>
          <cell r="AB1069" t="str">
            <v>-</v>
          </cell>
          <cell r="AC1069" t="str">
            <v>-</v>
          </cell>
          <cell r="AD1069" t="str">
            <v>-</v>
          </cell>
          <cell r="AE1069" t="str">
            <v>-</v>
          </cell>
          <cell r="AF1069" t="str">
            <v>-</v>
          </cell>
          <cell r="AG1069" t="str">
            <v>-</v>
          </cell>
          <cell r="AH1069" t="str">
            <v>-</v>
          </cell>
          <cell r="AI1069" t="str">
            <v>-</v>
          </cell>
          <cell r="AJ1069">
            <v>0</v>
          </cell>
          <cell r="AK1069" t="str">
            <v>-</v>
          </cell>
          <cell r="AL1069" t="str">
            <v>-</v>
          </cell>
          <cell r="AM1069" t="str">
            <v>-</v>
          </cell>
          <cell r="AN1069" t="str">
            <v>-</v>
          </cell>
          <cell r="AO1069" t="str">
            <v>-</v>
          </cell>
          <cell r="AP1069" t="str">
            <v>-</v>
          </cell>
          <cell r="AQ1069" t="str">
            <v>-</v>
          </cell>
          <cell r="AR1069" t="str">
            <v>-</v>
          </cell>
          <cell r="AS1069" t="str">
            <v>-</v>
          </cell>
          <cell r="AT1069" t="str">
            <v>-</v>
          </cell>
          <cell r="AU1069" t="str">
            <v>-</v>
          </cell>
          <cell r="AV1069" t="str">
            <v>-</v>
          </cell>
          <cell r="AW1069">
            <v>1</v>
          </cell>
          <cell r="AX1069" t="str">
            <v>-</v>
          </cell>
          <cell r="AY1069">
            <v>1</v>
          </cell>
          <cell r="AZ1069">
            <v>1</v>
          </cell>
          <cell r="BA1069">
            <v>1</v>
          </cell>
          <cell r="BB1069" t="str">
            <v>MO20</v>
          </cell>
          <cell r="BC1069">
            <v>50</v>
          </cell>
          <cell r="BD1069">
            <v>1</v>
          </cell>
          <cell r="BE1069" t="str">
            <v>MO10</v>
          </cell>
          <cell r="BF1069">
            <v>50</v>
          </cell>
          <cell r="BG1069" t="str">
            <v>-</v>
          </cell>
          <cell r="BH1069" t="str">
            <v>-</v>
          </cell>
          <cell r="BI1069" t="str">
            <v>-</v>
          </cell>
          <cell r="BJ1069" t="str">
            <v>-</v>
          </cell>
          <cell r="BK1069" t="str">
            <v>-</v>
          </cell>
          <cell r="BL1069" t="str">
            <v>-</v>
          </cell>
          <cell r="BM1069" t="str">
            <v>-</v>
          </cell>
          <cell r="BN1069" t="str">
            <v>-</v>
          </cell>
          <cell r="BO1069" t="str">
            <v>-</v>
          </cell>
          <cell r="BP1069" t="str">
            <v>-</v>
          </cell>
          <cell r="BQ1069" t="str">
            <v>-</v>
          </cell>
          <cell r="BR1069">
            <v>25766</v>
          </cell>
          <cell r="BS1069">
            <v>0</v>
          </cell>
          <cell r="BT1069">
            <v>25766</v>
          </cell>
          <cell r="BU1069">
            <v>0</v>
          </cell>
          <cell r="BW1069" t="str">
            <v>Administracion, Imprevistos, Utilidad (AIU)</v>
          </cell>
          <cell r="BX1069">
            <v>0</v>
          </cell>
          <cell r="BY1069">
            <v>0</v>
          </cell>
          <cell r="BZ1069">
            <v>0</v>
          </cell>
          <cell r="CA1069">
            <v>0</v>
          </cell>
        </row>
        <row r="1070">
          <cell r="D1070" t="str">
            <v>Suministro e instalacion tee en PVC de 2" x  2" x 3" NTC 383</v>
          </cell>
          <cell r="E1070" t="str">
            <v>un</v>
          </cell>
          <cell r="F1070" t="str">
            <v>MG501</v>
          </cell>
          <cell r="G1070">
            <v>0.05</v>
          </cell>
          <cell r="H1070" t="str">
            <v>-</v>
          </cell>
          <cell r="I1070" t="str">
            <v>-</v>
          </cell>
          <cell r="J1070" t="str">
            <v>-</v>
          </cell>
          <cell r="K1070" t="str">
            <v>-</v>
          </cell>
          <cell r="L1070" t="str">
            <v>-</v>
          </cell>
          <cell r="M1070" t="str">
            <v>-</v>
          </cell>
          <cell r="N1070" t="str">
            <v>-</v>
          </cell>
          <cell r="O1070" t="str">
            <v>-</v>
          </cell>
          <cell r="P1070" t="str">
            <v>C5096</v>
          </cell>
          <cell r="Q1070">
            <v>1</v>
          </cell>
          <cell r="R1070" t="str">
            <v>C5020</v>
          </cell>
          <cell r="S1070">
            <v>0.06</v>
          </cell>
          <cell r="T1070" t="str">
            <v>-</v>
          </cell>
          <cell r="U1070" t="str">
            <v>-</v>
          </cell>
          <cell r="V1070" t="str">
            <v>-</v>
          </cell>
          <cell r="W1070" t="str">
            <v>-</v>
          </cell>
          <cell r="X1070" t="str">
            <v>-</v>
          </cell>
          <cell r="Y1070" t="str">
            <v>-</v>
          </cell>
          <cell r="Z1070" t="str">
            <v>-</v>
          </cell>
          <cell r="AA1070" t="str">
            <v>-</v>
          </cell>
          <cell r="AB1070" t="str">
            <v>-</v>
          </cell>
          <cell r="AC1070" t="str">
            <v>-</v>
          </cell>
          <cell r="AD1070" t="str">
            <v>-</v>
          </cell>
          <cell r="AE1070" t="str">
            <v>-</v>
          </cell>
          <cell r="AF1070" t="str">
            <v>-</v>
          </cell>
          <cell r="AG1070" t="str">
            <v>-</v>
          </cell>
          <cell r="AH1070" t="str">
            <v>-</v>
          </cell>
          <cell r="AI1070" t="str">
            <v>-</v>
          </cell>
          <cell r="AJ1070">
            <v>0</v>
          </cell>
          <cell r="AK1070" t="str">
            <v>-</v>
          </cell>
          <cell r="AL1070" t="str">
            <v>-</v>
          </cell>
          <cell r="AM1070" t="str">
            <v>-</v>
          </cell>
          <cell r="AN1070" t="str">
            <v>-</v>
          </cell>
          <cell r="AO1070" t="str">
            <v>-</v>
          </cell>
          <cell r="AP1070" t="str">
            <v>-</v>
          </cell>
          <cell r="AQ1070" t="str">
            <v>-</v>
          </cell>
          <cell r="AR1070" t="str">
            <v>-</v>
          </cell>
          <cell r="AS1070" t="str">
            <v>-</v>
          </cell>
          <cell r="AT1070" t="str">
            <v>-</v>
          </cell>
          <cell r="AU1070" t="str">
            <v>-</v>
          </cell>
          <cell r="AV1070" t="str">
            <v>-</v>
          </cell>
          <cell r="AW1070">
            <v>1</v>
          </cell>
          <cell r="AX1070" t="str">
            <v>-</v>
          </cell>
          <cell r="AY1070">
            <v>1</v>
          </cell>
          <cell r="AZ1070">
            <v>1</v>
          </cell>
          <cell r="BA1070">
            <v>1</v>
          </cell>
          <cell r="BB1070" t="str">
            <v>MO20</v>
          </cell>
          <cell r="BC1070">
            <v>13</v>
          </cell>
          <cell r="BD1070">
            <v>1</v>
          </cell>
          <cell r="BE1070" t="str">
            <v>MO10</v>
          </cell>
          <cell r="BF1070">
            <v>13</v>
          </cell>
          <cell r="BG1070" t="str">
            <v>-</v>
          </cell>
          <cell r="BH1070" t="str">
            <v>-</v>
          </cell>
          <cell r="BI1070" t="str">
            <v>-</v>
          </cell>
          <cell r="BJ1070" t="str">
            <v>-</v>
          </cell>
          <cell r="BK1070" t="str">
            <v>-</v>
          </cell>
          <cell r="BL1070" t="str">
            <v>-</v>
          </cell>
          <cell r="BM1070" t="str">
            <v>-</v>
          </cell>
          <cell r="BN1070" t="str">
            <v>-</v>
          </cell>
          <cell r="BO1070" t="str">
            <v>-</v>
          </cell>
          <cell r="BP1070" t="str">
            <v>-</v>
          </cell>
          <cell r="BQ1070" t="str">
            <v>-</v>
          </cell>
          <cell r="BR1070">
            <v>54039</v>
          </cell>
          <cell r="BT1070">
            <v>54039</v>
          </cell>
          <cell r="BU1070">
            <v>0</v>
          </cell>
          <cell r="BW1070" t="str">
            <v>Administracion, Imprevistos, Utilidad (AIU)</v>
          </cell>
          <cell r="BX1070">
            <v>0</v>
          </cell>
          <cell r="BY1070">
            <v>0</v>
          </cell>
          <cell r="BZ1070">
            <v>0</v>
          </cell>
          <cell r="CA1070">
            <v>0</v>
          </cell>
        </row>
        <row r="1071">
          <cell r="D1071" t="str">
            <v>Suministro e instalacion tee en PVC de 3" x  2" NTC 382</v>
          </cell>
          <cell r="E1071" t="str">
            <v>un</v>
          </cell>
          <cell r="F1071" t="str">
            <v>MG501</v>
          </cell>
          <cell r="G1071">
            <v>0.05</v>
          </cell>
          <cell r="H1071" t="str">
            <v>-</v>
          </cell>
          <cell r="I1071" t="str">
            <v>-</v>
          </cell>
          <cell r="J1071" t="str">
            <v>-</v>
          </cell>
          <cell r="K1071" t="str">
            <v>-</v>
          </cell>
          <cell r="L1071" t="str">
            <v>-</v>
          </cell>
          <cell r="M1071" t="str">
            <v>-</v>
          </cell>
          <cell r="N1071" t="str">
            <v>-</v>
          </cell>
          <cell r="O1071" t="str">
            <v>-</v>
          </cell>
          <cell r="P1071" t="str">
            <v>C5092</v>
          </cell>
          <cell r="Q1071">
            <v>1</v>
          </cell>
          <cell r="R1071" t="str">
            <v>C5020</v>
          </cell>
          <cell r="S1071">
            <v>0.06</v>
          </cell>
          <cell r="T1071" t="str">
            <v>-</v>
          </cell>
          <cell r="U1071" t="str">
            <v>-</v>
          </cell>
          <cell r="V1071" t="str">
            <v>-</v>
          </cell>
          <cell r="W1071" t="str">
            <v>-</v>
          </cell>
          <cell r="X1071" t="str">
            <v>-</v>
          </cell>
          <cell r="Y1071" t="str">
            <v>-</v>
          </cell>
          <cell r="Z1071" t="str">
            <v>-</v>
          </cell>
          <cell r="AA1071" t="str">
            <v>-</v>
          </cell>
          <cell r="AB1071" t="str">
            <v>-</v>
          </cell>
          <cell r="AC1071" t="str">
            <v>-</v>
          </cell>
          <cell r="AD1071" t="str">
            <v>-</v>
          </cell>
          <cell r="AE1071" t="str">
            <v>-</v>
          </cell>
          <cell r="AF1071" t="str">
            <v>-</v>
          </cell>
          <cell r="AG1071" t="str">
            <v>-</v>
          </cell>
          <cell r="AH1071" t="str">
            <v>-</v>
          </cell>
          <cell r="AI1071" t="str">
            <v>-</v>
          </cell>
          <cell r="AJ1071">
            <v>0</v>
          </cell>
          <cell r="AK1071" t="str">
            <v>-</v>
          </cell>
          <cell r="AL1071" t="str">
            <v>-</v>
          </cell>
          <cell r="AM1071" t="str">
            <v>-</v>
          </cell>
          <cell r="AN1071" t="str">
            <v>-</v>
          </cell>
          <cell r="AO1071" t="str">
            <v>-</v>
          </cell>
          <cell r="AP1071" t="str">
            <v>-</v>
          </cell>
          <cell r="AQ1071" t="str">
            <v>-</v>
          </cell>
          <cell r="AR1071" t="str">
            <v>-</v>
          </cell>
          <cell r="AS1071" t="str">
            <v>-</v>
          </cell>
          <cell r="AT1071" t="str">
            <v>-</v>
          </cell>
          <cell r="AU1071" t="str">
            <v>-</v>
          </cell>
          <cell r="AV1071" t="str">
            <v>-</v>
          </cell>
          <cell r="AW1071">
            <v>1</v>
          </cell>
          <cell r="AX1071" t="str">
            <v>-</v>
          </cell>
          <cell r="AY1071">
            <v>1</v>
          </cell>
          <cell r="AZ1071">
            <v>1</v>
          </cell>
          <cell r="BA1071">
            <v>1</v>
          </cell>
          <cell r="BB1071" t="str">
            <v>MO20</v>
          </cell>
          <cell r="BC1071">
            <v>13</v>
          </cell>
          <cell r="BD1071">
            <v>1</v>
          </cell>
          <cell r="BE1071" t="str">
            <v>MO10</v>
          </cell>
          <cell r="BF1071">
            <v>13</v>
          </cell>
          <cell r="BG1071" t="str">
            <v>-</v>
          </cell>
          <cell r="BH1071" t="str">
            <v>-</v>
          </cell>
          <cell r="BI1071" t="str">
            <v>-</v>
          </cell>
          <cell r="BJ1071" t="str">
            <v>-</v>
          </cell>
          <cell r="BK1071" t="str">
            <v>-</v>
          </cell>
          <cell r="BL1071" t="str">
            <v>-</v>
          </cell>
          <cell r="BM1071" t="str">
            <v>-</v>
          </cell>
          <cell r="BN1071" t="str">
            <v>-</v>
          </cell>
          <cell r="BO1071" t="str">
            <v>-</v>
          </cell>
          <cell r="BP1071" t="str">
            <v>-</v>
          </cell>
          <cell r="BQ1071" t="str">
            <v>-</v>
          </cell>
          <cell r="BR1071">
            <v>121233</v>
          </cell>
          <cell r="BS1071">
            <v>0</v>
          </cell>
          <cell r="BT1071">
            <v>121233</v>
          </cell>
          <cell r="BU1071">
            <v>0</v>
          </cell>
          <cell r="BW1071" t="str">
            <v>Administracion, Imprevistos, Utilidad (AIU)</v>
          </cell>
          <cell r="BX1071">
            <v>0</v>
          </cell>
          <cell r="BY1071">
            <v>0</v>
          </cell>
          <cell r="BZ1071">
            <v>0</v>
          </cell>
          <cell r="CA1071">
            <v>0</v>
          </cell>
        </row>
        <row r="1072">
          <cell r="D1072" t="str">
            <v>Suministro e instalacion tee en PVC de 3" x  3" NTC 382</v>
          </cell>
          <cell r="E1072" t="str">
            <v>un</v>
          </cell>
          <cell r="F1072" t="str">
            <v>MG501</v>
          </cell>
          <cell r="G1072">
            <v>0.05</v>
          </cell>
          <cell r="H1072" t="str">
            <v>-</v>
          </cell>
          <cell r="I1072" t="str">
            <v>-</v>
          </cell>
          <cell r="J1072" t="str">
            <v>-</v>
          </cell>
          <cell r="K1072" t="str">
            <v>-</v>
          </cell>
          <cell r="L1072" t="str">
            <v>-</v>
          </cell>
          <cell r="M1072" t="str">
            <v>-</v>
          </cell>
          <cell r="N1072" t="str">
            <v>-</v>
          </cell>
          <cell r="O1072" t="str">
            <v>-</v>
          </cell>
          <cell r="P1072" t="str">
            <v>C5094</v>
          </cell>
          <cell r="Q1072">
            <v>1</v>
          </cell>
          <cell r="R1072" t="str">
            <v>C5020</v>
          </cell>
          <cell r="S1072">
            <v>0.06</v>
          </cell>
          <cell r="T1072" t="str">
            <v>-</v>
          </cell>
          <cell r="U1072" t="str">
            <v>-</v>
          </cell>
          <cell r="V1072" t="str">
            <v>-</v>
          </cell>
          <cell r="W1072" t="str">
            <v>-</v>
          </cell>
          <cell r="X1072" t="str">
            <v>-</v>
          </cell>
          <cell r="Y1072" t="str">
            <v>-</v>
          </cell>
          <cell r="Z1072" t="str">
            <v>-</v>
          </cell>
          <cell r="AA1072" t="str">
            <v>-</v>
          </cell>
          <cell r="AB1072" t="str">
            <v>-</v>
          </cell>
          <cell r="AC1072" t="str">
            <v>-</v>
          </cell>
          <cell r="AD1072" t="str">
            <v>-</v>
          </cell>
          <cell r="AE1072" t="str">
            <v>-</v>
          </cell>
          <cell r="AF1072" t="str">
            <v>-</v>
          </cell>
          <cell r="AG1072" t="str">
            <v>-</v>
          </cell>
          <cell r="AH1072" t="str">
            <v>-</v>
          </cell>
          <cell r="AI1072" t="str">
            <v>-</v>
          </cell>
          <cell r="AJ1072">
            <v>0</v>
          </cell>
          <cell r="AK1072" t="str">
            <v>-</v>
          </cell>
          <cell r="AL1072" t="str">
            <v>-</v>
          </cell>
          <cell r="AM1072" t="str">
            <v>-</v>
          </cell>
          <cell r="AN1072" t="str">
            <v>-</v>
          </cell>
          <cell r="AO1072" t="str">
            <v>-</v>
          </cell>
          <cell r="AP1072" t="str">
            <v>-</v>
          </cell>
          <cell r="AQ1072" t="str">
            <v>-</v>
          </cell>
          <cell r="AR1072" t="str">
            <v>-</v>
          </cell>
          <cell r="AS1072" t="str">
            <v>-</v>
          </cell>
          <cell r="AT1072" t="str">
            <v>-</v>
          </cell>
          <cell r="AU1072" t="str">
            <v>-</v>
          </cell>
          <cell r="AV1072" t="str">
            <v>-</v>
          </cell>
          <cell r="AW1072">
            <v>1</v>
          </cell>
          <cell r="AX1072" t="str">
            <v>-</v>
          </cell>
          <cell r="AY1072">
            <v>1</v>
          </cell>
          <cell r="AZ1072">
            <v>1</v>
          </cell>
          <cell r="BA1072">
            <v>1</v>
          </cell>
          <cell r="BB1072" t="str">
            <v>MO20</v>
          </cell>
          <cell r="BC1072">
            <v>13</v>
          </cell>
          <cell r="BD1072">
            <v>1</v>
          </cell>
          <cell r="BE1072" t="str">
            <v>MO10</v>
          </cell>
          <cell r="BF1072">
            <v>13</v>
          </cell>
          <cell r="BG1072" t="str">
            <v>-</v>
          </cell>
          <cell r="BH1072" t="str">
            <v>-</v>
          </cell>
          <cell r="BI1072" t="str">
            <v>-</v>
          </cell>
          <cell r="BJ1072" t="str">
            <v>-</v>
          </cell>
          <cell r="BK1072" t="str">
            <v>-</v>
          </cell>
          <cell r="BL1072" t="str">
            <v>-</v>
          </cell>
          <cell r="BM1072" t="str">
            <v>-</v>
          </cell>
          <cell r="BN1072" t="str">
            <v>-</v>
          </cell>
          <cell r="BO1072" t="str">
            <v>-</v>
          </cell>
          <cell r="BP1072" t="str">
            <v>-</v>
          </cell>
          <cell r="BQ1072" t="str">
            <v>-</v>
          </cell>
          <cell r="BR1072">
            <v>48687</v>
          </cell>
          <cell r="BT1072">
            <v>48687</v>
          </cell>
          <cell r="BU1072">
            <v>0</v>
          </cell>
          <cell r="BW1072" t="str">
            <v>Administracion, Imprevistos, Utilidad (AIU)</v>
          </cell>
          <cell r="BX1072">
            <v>0</v>
          </cell>
          <cell r="BY1072">
            <v>0</v>
          </cell>
          <cell r="BZ1072">
            <v>0</v>
          </cell>
          <cell r="CA1072">
            <v>0</v>
          </cell>
        </row>
        <row r="1073">
          <cell r="D1073" t="str">
            <v>Suministro e instalacion tee en PVC de 4" x  2" NTC 382</v>
          </cell>
          <cell r="E1073" t="str">
            <v>un</v>
          </cell>
          <cell r="F1073" t="str">
            <v>MG501</v>
          </cell>
          <cell r="G1073">
            <v>0.05</v>
          </cell>
          <cell r="H1073" t="str">
            <v>-</v>
          </cell>
          <cell r="I1073" t="str">
            <v>-</v>
          </cell>
          <cell r="J1073" t="str">
            <v>-</v>
          </cell>
          <cell r="K1073" t="str">
            <v>-</v>
          </cell>
          <cell r="L1073" t="str">
            <v>-</v>
          </cell>
          <cell r="M1073" t="str">
            <v>-</v>
          </cell>
          <cell r="N1073" t="str">
            <v>-</v>
          </cell>
          <cell r="O1073" t="str">
            <v>-</v>
          </cell>
          <cell r="P1073" t="str">
            <v>C5093</v>
          </cell>
          <cell r="Q1073">
            <v>1</v>
          </cell>
          <cell r="R1073" t="str">
            <v>C5020</v>
          </cell>
          <cell r="S1073">
            <v>0.06</v>
          </cell>
          <cell r="T1073" t="str">
            <v>-</v>
          </cell>
          <cell r="U1073" t="str">
            <v>-</v>
          </cell>
          <cell r="V1073" t="str">
            <v>-</v>
          </cell>
          <cell r="W1073" t="str">
            <v>-</v>
          </cell>
          <cell r="X1073" t="str">
            <v>-</v>
          </cell>
          <cell r="Y1073" t="str">
            <v>-</v>
          </cell>
          <cell r="Z1073" t="str">
            <v>-</v>
          </cell>
          <cell r="AA1073" t="str">
            <v>-</v>
          </cell>
          <cell r="AB1073" t="str">
            <v>-</v>
          </cell>
          <cell r="AC1073" t="str">
            <v>-</v>
          </cell>
          <cell r="AD1073" t="str">
            <v>-</v>
          </cell>
          <cell r="AE1073" t="str">
            <v>-</v>
          </cell>
          <cell r="AF1073" t="str">
            <v>-</v>
          </cell>
          <cell r="AG1073" t="str">
            <v>-</v>
          </cell>
          <cell r="AH1073" t="str">
            <v>-</v>
          </cell>
          <cell r="AI1073" t="str">
            <v>-</v>
          </cell>
          <cell r="AJ1073">
            <v>0</v>
          </cell>
          <cell r="AK1073" t="str">
            <v>-</v>
          </cell>
          <cell r="AL1073" t="str">
            <v>-</v>
          </cell>
          <cell r="AM1073" t="str">
            <v>-</v>
          </cell>
          <cell r="AN1073" t="str">
            <v>-</v>
          </cell>
          <cell r="AO1073" t="str">
            <v>-</v>
          </cell>
          <cell r="AP1073" t="str">
            <v>-</v>
          </cell>
          <cell r="AQ1073" t="str">
            <v>-</v>
          </cell>
          <cell r="AR1073" t="str">
            <v>-</v>
          </cell>
          <cell r="AS1073" t="str">
            <v>-</v>
          </cell>
          <cell r="AT1073" t="str">
            <v>-</v>
          </cell>
          <cell r="AU1073" t="str">
            <v>-</v>
          </cell>
          <cell r="AV1073" t="str">
            <v>-</v>
          </cell>
          <cell r="AW1073">
            <v>1</v>
          </cell>
          <cell r="AX1073" t="str">
            <v>-</v>
          </cell>
          <cell r="AY1073">
            <v>1</v>
          </cell>
          <cell r="AZ1073">
            <v>1</v>
          </cell>
          <cell r="BA1073">
            <v>1</v>
          </cell>
          <cell r="BB1073" t="str">
            <v>MO20</v>
          </cell>
          <cell r="BC1073">
            <v>13</v>
          </cell>
          <cell r="BD1073">
            <v>1</v>
          </cell>
          <cell r="BE1073" t="str">
            <v>MO10</v>
          </cell>
          <cell r="BF1073">
            <v>13</v>
          </cell>
          <cell r="BG1073" t="str">
            <v>-</v>
          </cell>
          <cell r="BH1073" t="str">
            <v>-</v>
          </cell>
          <cell r="BI1073" t="str">
            <v>-</v>
          </cell>
          <cell r="BJ1073" t="str">
            <v>-</v>
          </cell>
          <cell r="BK1073" t="str">
            <v>-</v>
          </cell>
          <cell r="BL1073" t="str">
            <v>-</v>
          </cell>
          <cell r="BM1073" t="str">
            <v>-</v>
          </cell>
          <cell r="BN1073" t="str">
            <v>-</v>
          </cell>
          <cell r="BO1073" t="str">
            <v>-</v>
          </cell>
          <cell r="BP1073" t="str">
            <v>-</v>
          </cell>
          <cell r="BQ1073" t="str">
            <v>-</v>
          </cell>
          <cell r="BR1073">
            <v>187260</v>
          </cell>
          <cell r="BS1073">
            <v>0</v>
          </cell>
          <cell r="BT1073">
            <v>187260</v>
          </cell>
          <cell r="BU1073">
            <v>0</v>
          </cell>
          <cell r="BW1073" t="str">
            <v>Administracion, Imprevistos, Utilidad (AIU)</v>
          </cell>
          <cell r="BX1073">
            <v>0</v>
          </cell>
          <cell r="BY1073">
            <v>0</v>
          </cell>
          <cell r="BZ1073">
            <v>0</v>
          </cell>
          <cell r="CA1073">
            <v>0</v>
          </cell>
        </row>
        <row r="1074">
          <cell r="D1074" t="str">
            <v>Suministro e instalacion tee en PVC de 4" x  4" NTC 382</v>
          </cell>
          <cell r="E1074" t="str">
            <v>un</v>
          </cell>
          <cell r="F1074" t="str">
            <v>MG501</v>
          </cell>
          <cell r="G1074">
            <v>0.05</v>
          </cell>
          <cell r="H1074" t="str">
            <v>-</v>
          </cell>
          <cell r="I1074" t="str">
            <v>-</v>
          </cell>
          <cell r="J1074" t="str">
            <v>-</v>
          </cell>
          <cell r="K1074" t="str">
            <v>-</v>
          </cell>
          <cell r="L1074" t="str">
            <v>-</v>
          </cell>
          <cell r="M1074" t="str">
            <v>-</v>
          </cell>
          <cell r="N1074" t="str">
            <v>-</v>
          </cell>
          <cell r="O1074" t="str">
            <v>-</v>
          </cell>
          <cell r="P1074" t="str">
            <v>C5095</v>
          </cell>
          <cell r="Q1074">
            <v>1</v>
          </cell>
          <cell r="R1074" t="str">
            <v>C5020</v>
          </cell>
          <cell r="S1074">
            <v>0.06</v>
          </cell>
          <cell r="T1074" t="str">
            <v>-</v>
          </cell>
          <cell r="U1074" t="str">
            <v>-</v>
          </cell>
          <cell r="V1074" t="str">
            <v>-</v>
          </cell>
          <cell r="W1074" t="str">
            <v>-</v>
          </cell>
          <cell r="X1074" t="str">
            <v>-</v>
          </cell>
          <cell r="Y1074" t="str">
            <v>-</v>
          </cell>
          <cell r="Z1074" t="str">
            <v>-</v>
          </cell>
          <cell r="AA1074" t="str">
            <v>-</v>
          </cell>
          <cell r="AB1074" t="str">
            <v>-</v>
          </cell>
          <cell r="AC1074" t="str">
            <v>-</v>
          </cell>
          <cell r="AD1074" t="str">
            <v>-</v>
          </cell>
          <cell r="AE1074" t="str">
            <v>-</v>
          </cell>
          <cell r="AF1074" t="str">
            <v>-</v>
          </cell>
          <cell r="AG1074" t="str">
            <v>-</v>
          </cell>
          <cell r="AH1074" t="str">
            <v>-</v>
          </cell>
          <cell r="AI1074" t="str">
            <v>-</v>
          </cell>
          <cell r="AJ1074">
            <v>0</v>
          </cell>
          <cell r="AK1074" t="str">
            <v>-</v>
          </cell>
          <cell r="AL1074" t="str">
            <v>-</v>
          </cell>
          <cell r="AM1074" t="str">
            <v>-</v>
          </cell>
          <cell r="AN1074" t="str">
            <v>-</v>
          </cell>
          <cell r="AO1074" t="str">
            <v>-</v>
          </cell>
          <cell r="AP1074" t="str">
            <v>-</v>
          </cell>
          <cell r="AQ1074" t="str">
            <v>-</v>
          </cell>
          <cell r="AR1074" t="str">
            <v>-</v>
          </cell>
          <cell r="AS1074" t="str">
            <v>-</v>
          </cell>
          <cell r="AT1074" t="str">
            <v>-</v>
          </cell>
          <cell r="AU1074" t="str">
            <v>-</v>
          </cell>
          <cell r="AV1074" t="str">
            <v>-</v>
          </cell>
          <cell r="AW1074">
            <v>1</v>
          </cell>
          <cell r="AX1074" t="str">
            <v>-</v>
          </cell>
          <cell r="AY1074">
            <v>1</v>
          </cell>
          <cell r="AZ1074">
            <v>1</v>
          </cell>
          <cell r="BA1074">
            <v>1</v>
          </cell>
          <cell r="BB1074" t="str">
            <v>MO20</v>
          </cell>
          <cell r="BC1074">
            <v>13</v>
          </cell>
          <cell r="BD1074">
            <v>1</v>
          </cell>
          <cell r="BE1074" t="str">
            <v>MO10</v>
          </cell>
          <cell r="BF1074">
            <v>13</v>
          </cell>
          <cell r="BG1074" t="str">
            <v>-</v>
          </cell>
          <cell r="BH1074" t="str">
            <v>-</v>
          </cell>
          <cell r="BI1074" t="str">
            <v>-</v>
          </cell>
          <cell r="BJ1074" t="str">
            <v>-</v>
          </cell>
          <cell r="BK1074" t="str">
            <v>-</v>
          </cell>
          <cell r="BL1074" t="str">
            <v>-</v>
          </cell>
          <cell r="BM1074" t="str">
            <v>-</v>
          </cell>
          <cell r="BN1074" t="str">
            <v>-</v>
          </cell>
          <cell r="BO1074" t="str">
            <v>-</v>
          </cell>
          <cell r="BP1074" t="str">
            <v>-</v>
          </cell>
          <cell r="BQ1074" t="str">
            <v>-</v>
          </cell>
          <cell r="BR1074">
            <v>106273</v>
          </cell>
          <cell r="BT1074">
            <v>106273</v>
          </cell>
          <cell r="BU1074">
            <v>0</v>
          </cell>
          <cell r="BW1074" t="str">
            <v>Administracion, Imprevistos, Utilidad (AIU)</v>
          </cell>
          <cell r="BX1074">
            <v>0</v>
          </cell>
          <cell r="BY1074">
            <v>0</v>
          </cell>
          <cell r="BZ1074">
            <v>0</v>
          </cell>
          <cell r="CA1074">
            <v>0</v>
          </cell>
        </row>
        <row r="1075">
          <cell r="D1075" t="str">
            <v>Muro tolete semiprensado tipo maguncia E=0.12 mts. o similar</v>
          </cell>
          <cell r="E1075" t="str">
            <v>M2</v>
          </cell>
          <cell r="F1075" t="str">
            <v>MG501</v>
          </cell>
          <cell r="G1075">
            <v>1.5E-3</v>
          </cell>
          <cell r="H1075" t="str">
            <v>-</v>
          </cell>
          <cell r="I1075" t="str">
            <v>-</v>
          </cell>
          <cell r="J1075" t="str">
            <v>-</v>
          </cell>
          <cell r="K1075" t="str">
            <v>-</v>
          </cell>
          <cell r="L1075" t="str">
            <v>-</v>
          </cell>
          <cell r="M1075" t="str">
            <v>-</v>
          </cell>
          <cell r="N1075" t="str">
            <v>-</v>
          </cell>
          <cell r="O1075" t="str">
            <v>-</v>
          </cell>
          <cell r="P1075" t="str">
            <v>IGE1147</v>
          </cell>
          <cell r="Q1075">
            <v>59</v>
          </cell>
          <cell r="R1075" t="str">
            <v>IGE1194</v>
          </cell>
          <cell r="S1075">
            <v>0.03</v>
          </cell>
          <cell r="T1075" t="str">
            <v>-</v>
          </cell>
          <cell r="U1075" t="str">
            <v>-</v>
          </cell>
          <cell r="V1075" t="str">
            <v>-</v>
          </cell>
          <cell r="W1075" t="str">
            <v>-</v>
          </cell>
          <cell r="X1075" t="str">
            <v>-</v>
          </cell>
          <cell r="Y1075" t="str">
            <v>-</v>
          </cell>
          <cell r="Z1075" t="str">
            <v>-</v>
          </cell>
          <cell r="AA1075" t="str">
            <v>-</v>
          </cell>
          <cell r="AB1075" t="str">
            <v>-</v>
          </cell>
          <cell r="AC1075" t="str">
            <v>-</v>
          </cell>
          <cell r="AD1075" t="str">
            <v>-</v>
          </cell>
          <cell r="AE1075" t="str">
            <v>-</v>
          </cell>
          <cell r="AF1075" t="str">
            <v>-</v>
          </cell>
          <cell r="AG1075" t="str">
            <v>-</v>
          </cell>
          <cell r="AH1075" t="str">
            <v>-</v>
          </cell>
          <cell r="AI1075" t="str">
            <v>-</v>
          </cell>
          <cell r="AJ1075">
            <v>0</v>
          </cell>
          <cell r="AK1075" t="str">
            <v>-</v>
          </cell>
          <cell r="AL1075" t="str">
            <v>-</v>
          </cell>
          <cell r="AM1075" t="str">
            <v>-</v>
          </cell>
          <cell r="AN1075" t="str">
            <v>-</v>
          </cell>
          <cell r="AO1075" t="str">
            <v>-</v>
          </cell>
          <cell r="AP1075" t="str">
            <v>-</v>
          </cell>
          <cell r="AQ1075" t="str">
            <v>-</v>
          </cell>
          <cell r="AR1075" t="str">
            <v>-</v>
          </cell>
          <cell r="AS1075" t="str">
            <v>-</v>
          </cell>
          <cell r="AT1075" t="str">
            <v>-</v>
          </cell>
          <cell r="AU1075" t="str">
            <v>-</v>
          </cell>
          <cell r="AV1075" t="str">
            <v>-</v>
          </cell>
          <cell r="AW1075">
            <v>1</v>
          </cell>
          <cell r="AX1075" t="str">
            <v>-</v>
          </cell>
          <cell r="AY1075">
            <v>1</v>
          </cell>
          <cell r="AZ1075">
            <v>1</v>
          </cell>
          <cell r="BA1075">
            <v>1</v>
          </cell>
          <cell r="BB1075" t="str">
            <v>MO13</v>
          </cell>
          <cell r="BC1075">
            <v>7.55</v>
          </cell>
          <cell r="BD1075" t="str">
            <v>-</v>
          </cell>
          <cell r="BE1075" t="str">
            <v>-</v>
          </cell>
          <cell r="BF1075" t="str">
            <v>-</v>
          </cell>
          <cell r="BG1075" t="str">
            <v>-</v>
          </cell>
          <cell r="BH1075" t="str">
            <v>-</v>
          </cell>
          <cell r="BI1075" t="str">
            <v>-</v>
          </cell>
          <cell r="BJ1075" t="str">
            <v>-</v>
          </cell>
          <cell r="BK1075" t="str">
            <v>-</v>
          </cell>
          <cell r="BL1075" t="str">
            <v>-</v>
          </cell>
          <cell r="BM1075" t="str">
            <v>-</v>
          </cell>
          <cell r="BN1075" t="str">
            <v>-</v>
          </cell>
          <cell r="BO1075" t="str">
            <v>-</v>
          </cell>
          <cell r="BP1075" t="str">
            <v>-</v>
          </cell>
          <cell r="BQ1075" t="str">
            <v>-</v>
          </cell>
          <cell r="BR1075">
            <v>64453</v>
          </cell>
          <cell r="BS1075">
            <v>0</v>
          </cell>
          <cell r="BT1075">
            <v>64453</v>
          </cell>
          <cell r="BU1075">
            <v>0</v>
          </cell>
          <cell r="BW1075" t="str">
            <v>Administracion, Imprevistos, Utilidad (AIU)</v>
          </cell>
          <cell r="BX1075">
            <v>0</v>
          </cell>
          <cell r="BY1075">
            <v>0</v>
          </cell>
          <cell r="BZ1075">
            <v>0</v>
          </cell>
          <cell r="CA1075">
            <v>0</v>
          </cell>
        </row>
        <row r="1076">
          <cell r="D1076" t="str">
            <v>MURO SEMIPRENSADO TIPO MAGUNCIA E=0.25 m.</v>
          </cell>
          <cell r="E1076" t="str">
            <v>M2</v>
          </cell>
          <cell r="F1076" t="str">
            <v>MG501</v>
          </cell>
          <cell r="G1076">
            <v>0.1</v>
          </cell>
          <cell r="H1076" t="str">
            <v>-</v>
          </cell>
          <cell r="I1076" t="str">
            <v>-</v>
          </cell>
          <cell r="J1076" t="str">
            <v>-</v>
          </cell>
          <cell r="K1076" t="str">
            <v>-</v>
          </cell>
          <cell r="L1076" t="str">
            <v>-</v>
          </cell>
          <cell r="M1076" t="str">
            <v>-</v>
          </cell>
          <cell r="N1076" t="str">
            <v>-</v>
          </cell>
          <cell r="O1076" t="str">
            <v>-</v>
          </cell>
          <cell r="P1076" t="str">
            <v>IGE1147</v>
          </cell>
          <cell r="Q1076">
            <v>118</v>
          </cell>
          <cell r="R1076" t="str">
            <v>IGE1194</v>
          </cell>
          <cell r="S1076">
            <v>7.0000000000000007E-2</v>
          </cell>
          <cell r="T1076" t="str">
            <v>-</v>
          </cell>
          <cell r="U1076" t="str">
            <v>-</v>
          </cell>
          <cell r="V1076" t="str">
            <v>-</v>
          </cell>
          <cell r="W1076" t="str">
            <v>-</v>
          </cell>
          <cell r="X1076" t="str">
            <v>-</v>
          </cell>
          <cell r="Y1076" t="str">
            <v>-</v>
          </cell>
          <cell r="Z1076" t="str">
            <v>-</v>
          </cell>
          <cell r="AA1076" t="str">
            <v>-</v>
          </cell>
          <cell r="AB1076" t="str">
            <v>-</v>
          </cell>
          <cell r="AC1076" t="str">
            <v>-</v>
          </cell>
          <cell r="AD1076" t="str">
            <v>-</v>
          </cell>
          <cell r="AE1076" t="str">
            <v>-</v>
          </cell>
          <cell r="AF1076" t="str">
            <v>-</v>
          </cell>
          <cell r="AG1076" t="str">
            <v>-</v>
          </cell>
          <cell r="AH1076" t="str">
            <v>-</v>
          </cell>
          <cell r="AI1076" t="str">
            <v>-</v>
          </cell>
          <cell r="AJ1076">
            <v>0</v>
          </cell>
          <cell r="AK1076" t="str">
            <v>-</v>
          </cell>
          <cell r="AL1076" t="str">
            <v>-</v>
          </cell>
          <cell r="AM1076" t="str">
            <v>-</v>
          </cell>
          <cell r="AN1076" t="str">
            <v>-</v>
          </cell>
          <cell r="AO1076" t="str">
            <v>-</v>
          </cell>
          <cell r="AP1076" t="str">
            <v>-</v>
          </cell>
          <cell r="AQ1076" t="str">
            <v>-</v>
          </cell>
          <cell r="AR1076" t="str">
            <v>-</v>
          </cell>
          <cell r="AS1076" t="str">
            <v>-</v>
          </cell>
          <cell r="AT1076" t="str">
            <v>-</v>
          </cell>
          <cell r="AU1076" t="str">
            <v>-</v>
          </cell>
          <cell r="AV1076" t="str">
            <v>-</v>
          </cell>
          <cell r="AW1076">
            <v>1</v>
          </cell>
          <cell r="AX1076" t="str">
            <v>-</v>
          </cell>
          <cell r="AY1076">
            <v>1</v>
          </cell>
          <cell r="AZ1076">
            <v>1</v>
          </cell>
          <cell r="BA1076">
            <v>1</v>
          </cell>
          <cell r="BB1076" t="str">
            <v>MO13</v>
          </cell>
          <cell r="BC1076">
            <v>4.71</v>
          </cell>
          <cell r="BD1076" t="str">
            <v>-</v>
          </cell>
          <cell r="BE1076" t="str">
            <v>-</v>
          </cell>
          <cell r="BF1076" t="str">
            <v>-</v>
          </cell>
          <cell r="BG1076" t="str">
            <v>-</v>
          </cell>
          <cell r="BH1076" t="str">
            <v>-</v>
          </cell>
          <cell r="BI1076" t="str">
            <v>-</v>
          </cell>
          <cell r="BJ1076" t="str">
            <v>-</v>
          </cell>
          <cell r="BK1076" t="str">
            <v>-</v>
          </cell>
          <cell r="BL1076" t="str">
            <v>-</v>
          </cell>
          <cell r="BM1076" t="str">
            <v>-</v>
          </cell>
          <cell r="BN1076" t="str">
            <v>-</v>
          </cell>
          <cell r="BO1076" t="str">
            <v>-</v>
          </cell>
          <cell r="BP1076" t="str">
            <v>-</v>
          </cell>
          <cell r="BQ1076" t="str">
            <v>-</v>
          </cell>
          <cell r="BR1076">
            <v>128045</v>
          </cell>
          <cell r="BS1076">
            <v>0</v>
          </cell>
          <cell r="BT1076">
            <v>128045</v>
          </cell>
          <cell r="BU1076">
            <v>0</v>
          </cell>
          <cell r="BW1076" t="str">
            <v>Administracion, Imprevistos, Utilidad (AIU)</v>
          </cell>
          <cell r="BX1076">
            <v>0</v>
          </cell>
          <cell r="BY1076">
            <v>0</v>
          </cell>
          <cell r="BZ1076">
            <v>0</v>
          </cell>
          <cell r="CA1076">
            <v>0</v>
          </cell>
        </row>
        <row r="1077">
          <cell r="D1077" t="str">
            <v xml:space="preserve">Suministro e instalación tubería  PVC presión    ɸ   1"  RDE 13.5  E.L. </v>
          </cell>
          <cell r="E1077" t="str">
            <v>ML</v>
          </cell>
          <cell r="F1077" t="str">
            <v>MG501</v>
          </cell>
          <cell r="G1077">
            <v>0.05</v>
          </cell>
          <cell r="H1077" t="str">
            <v>-</v>
          </cell>
          <cell r="I1077" t="str">
            <v>-</v>
          </cell>
          <cell r="J1077" t="str">
            <v>-</v>
          </cell>
          <cell r="K1077" t="str">
            <v>-</v>
          </cell>
          <cell r="L1077" t="str">
            <v>-</v>
          </cell>
          <cell r="M1077" t="str">
            <v>-</v>
          </cell>
          <cell r="N1077" t="str">
            <v>-</v>
          </cell>
          <cell r="O1077" t="str">
            <v>-</v>
          </cell>
          <cell r="P1077" t="str">
            <v>IGA3070</v>
          </cell>
          <cell r="Q1077">
            <v>1.05</v>
          </cell>
          <cell r="R1077" t="str">
            <v>C5026</v>
          </cell>
          <cell r="S1077">
            <v>0.17</v>
          </cell>
          <cell r="T1077" t="str">
            <v>IGE1161</v>
          </cell>
          <cell r="U1077">
            <v>0.02</v>
          </cell>
          <cell r="V1077" t="str">
            <v>-</v>
          </cell>
          <cell r="W1077" t="str">
            <v>-</v>
          </cell>
          <cell r="X1077" t="str">
            <v>-</v>
          </cell>
          <cell r="Y1077" t="str">
            <v>-</v>
          </cell>
          <cell r="Z1077" t="str">
            <v>-</v>
          </cell>
          <cell r="AA1077" t="str">
            <v>-</v>
          </cell>
          <cell r="AB1077" t="str">
            <v>-</v>
          </cell>
          <cell r="AC1077" t="str">
            <v>-</v>
          </cell>
          <cell r="AD1077" t="str">
            <v>-</v>
          </cell>
          <cell r="AE1077" t="str">
            <v>-</v>
          </cell>
          <cell r="AF1077" t="str">
            <v>-</v>
          </cell>
          <cell r="AG1077" t="str">
            <v>-</v>
          </cell>
          <cell r="AH1077" t="str">
            <v>-</v>
          </cell>
          <cell r="AI1077" t="str">
            <v>-</v>
          </cell>
          <cell r="AJ1077">
            <v>0</v>
          </cell>
          <cell r="AK1077" t="str">
            <v>-</v>
          </cell>
          <cell r="AL1077" t="str">
            <v>-</v>
          </cell>
          <cell r="AM1077" t="str">
            <v>-</v>
          </cell>
          <cell r="AN1077" t="str">
            <v>-</v>
          </cell>
          <cell r="AO1077" t="str">
            <v>-</v>
          </cell>
          <cell r="AP1077" t="str">
            <v>-</v>
          </cell>
          <cell r="AQ1077" t="str">
            <v>-</v>
          </cell>
          <cell r="AR1077" t="str">
            <v>-</v>
          </cell>
          <cell r="AS1077" t="str">
            <v>-</v>
          </cell>
          <cell r="AT1077" t="str">
            <v>-</v>
          </cell>
          <cell r="AU1077" t="str">
            <v>-</v>
          </cell>
          <cell r="AV1077" t="str">
            <v>-</v>
          </cell>
          <cell r="AW1077">
            <v>1</v>
          </cell>
          <cell r="AX1077" t="str">
            <v>-</v>
          </cell>
          <cell r="AY1077">
            <v>1</v>
          </cell>
          <cell r="AZ1077">
            <v>1</v>
          </cell>
          <cell r="BA1077">
            <v>1</v>
          </cell>
          <cell r="BB1077" t="str">
            <v>MO20</v>
          </cell>
          <cell r="BC1077">
            <v>200</v>
          </cell>
          <cell r="BD1077">
            <v>1</v>
          </cell>
          <cell r="BE1077" t="str">
            <v>MO10</v>
          </cell>
          <cell r="BF1077">
            <v>200</v>
          </cell>
          <cell r="BG1077" t="str">
            <v>-</v>
          </cell>
          <cell r="BH1077" t="str">
            <v>-</v>
          </cell>
          <cell r="BI1077" t="str">
            <v>-</v>
          </cell>
          <cell r="BJ1077" t="str">
            <v>-</v>
          </cell>
          <cell r="BK1077" t="str">
            <v>-</v>
          </cell>
          <cell r="BL1077" t="str">
            <v>-</v>
          </cell>
          <cell r="BM1077" t="str">
            <v>-</v>
          </cell>
          <cell r="BN1077" t="str">
            <v>-</v>
          </cell>
          <cell r="BO1077" t="str">
            <v>-</v>
          </cell>
          <cell r="BP1077" t="str">
            <v>-</v>
          </cell>
          <cell r="BQ1077" t="str">
            <v>-</v>
          </cell>
          <cell r="BR1077">
            <v>6313</v>
          </cell>
          <cell r="BT1077">
            <v>6313</v>
          </cell>
          <cell r="BU1077">
            <v>0</v>
          </cell>
          <cell r="BW1077" t="str">
            <v>Administracion, Imprevistos, Utilidad (AIU)</v>
          </cell>
          <cell r="BX1077">
            <v>0</v>
          </cell>
          <cell r="BY1077">
            <v>0</v>
          </cell>
          <cell r="BZ1077">
            <v>0</v>
          </cell>
          <cell r="CA1077">
            <v>0</v>
          </cell>
        </row>
        <row r="1078">
          <cell r="D1078" t="str">
            <v xml:space="preserve">Suministro e instalación tubería  PVC presión  ɸ  3/4"  RDE 11  E.L. </v>
          </cell>
          <cell r="E1078" t="str">
            <v>ML</v>
          </cell>
          <cell r="F1078" t="str">
            <v>MG501</v>
          </cell>
          <cell r="G1078">
            <v>0.05</v>
          </cell>
          <cell r="H1078" t="str">
            <v>-</v>
          </cell>
          <cell r="I1078" t="str">
            <v>-</v>
          </cell>
          <cell r="J1078" t="str">
            <v>-</v>
          </cell>
          <cell r="K1078" t="str">
            <v>-</v>
          </cell>
          <cell r="L1078" t="str">
            <v>-</v>
          </cell>
          <cell r="M1078" t="str">
            <v>-</v>
          </cell>
          <cell r="N1078" t="str">
            <v>-</v>
          </cell>
          <cell r="O1078" t="str">
            <v>-</v>
          </cell>
          <cell r="P1078" t="str">
            <v>IGA3083</v>
          </cell>
          <cell r="Q1078">
            <v>1.05</v>
          </cell>
          <cell r="R1078" t="str">
            <v>C5025</v>
          </cell>
          <cell r="S1078">
            <v>0.17</v>
          </cell>
          <cell r="T1078" t="str">
            <v>IGE1161</v>
          </cell>
          <cell r="U1078">
            <v>0.02</v>
          </cell>
          <cell r="V1078" t="str">
            <v>-</v>
          </cell>
          <cell r="W1078" t="str">
            <v>-</v>
          </cell>
          <cell r="X1078" t="str">
            <v>-</v>
          </cell>
          <cell r="Y1078" t="str">
            <v>-</v>
          </cell>
          <cell r="Z1078" t="str">
            <v>-</v>
          </cell>
          <cell r="AA1078" t="str">
            <v>-</v>
          </cell>
          <cell r="AB1078" t="str">
            <v>-</v>
          </cell>
          <cell r="AC1078" t="str">
            <v>-</v>
          </cell>
          <cell r="AD1078" t="str">
            <v>-</v>
          </cell>
          <cell r="AE1078" t="str">
            <v>-</v>
          </cell>
          <cell r="AF1078" t="str">
            <v>-</v>
          </cell>
          <cell r="AG1078" t="str">
            <v>-</v>
          </cell>
          <cell r="AH1078" t="str">
            <v>-</v>
          </cell>
          <cell r="AI1078" t="str">
            <v>-</v>
          </cell>
          <cell r="AJ1078">
            <v>0</v>
          </cell>
          <cell r="AK1078" t="str">
            <v>-</v>
          </cell>
          <cell r="AL1078" t="str">
            <v>-</v>
          </cell>
          <cell r="AM1078" t="str">
            <v>-</v>
          </cell>
          <cell r="AN1078" t="str">
            <v>-</v>
          </cell>
          <cell r="AO1078" t="str">
            <v>-</v>
          </cell>
          <cell r="AP1078" t="str">
            <v>-</v>
          </cell>
          <cell r="AQ1078" t="str">
            <v>-</v>
          </cell>
          <cell r="AR1078" t="str">
            <v>-</v>
          </cell>
          <cell r="AS1078" t="str">
            <v>-</v>
          </cell>
          <cell r="AT1078" t="str">
            <v>-</v>
          </cell>
          <cell r="AU1078" t="str">
            <v>-</v>
          </cell>
          <cell r="AV1078" t="str">
            <v>-</v>
          </cell>
          <cell r="AW1078">
            <v>1</v>
          </cell>
          <cell r="AX1078" t="str">
            <v>-</v>
          </cell>
          <cell r="AY1078">
            <v>1</v>
          </cell>
          <cell r="AZ1078">
            <v>1</v>
          </cell>
          <cell r="BA1078">
            <v>1</v>
          </cell>
          <cell r="BB1078" t="str">
            <v>MO20</v>
          </cell>
          <cell r="BC1078">
            <v>200</v>
          </cell>
          <cell r="BD1078">
            <v>1</v>
          </cell>
          <cell r="BE1078" t="str">
            <v>MO10</v>
          </cell>
          <cell r="BF1078">
            <v>200</v>
          </cell>
          <cell r="BG1078" t="str">
            <v>-</v>
          </cell>
          <cell r="BH1078" t="str">
            <v>-</v>
          </cell>
          <cell r="BI1078" t="str">
            <v>-</v>
          </cell>
          <cell r="BJ1078" t="str">
            <v>-</v>
          </cell>
          <cell r="BK1078" t="str">
            <v>-</v>
          </cell>
          <cell r="BL1078" t="str">
            <v>-</v>
          </cell>
          <cell r="BM1078" t="str">
            <v>-</v>
          </cell>
          <cell r="BN1078" t="str">
            <v>-</v>
          </cell>
          <cell r="BO1078" t="str">
            <v>-</v>
          </cell>
          <cell r="BP1078" t="str">
            <v>-</v>
          </cell>
          <cell r="BQ1078" t="str">
            <v>-</v>
          </cell>
          <cell r="BR1078">
            <v>5030</v>
          </cell>
          <cell r="BT1078">
            <v>5030</v>
          </cell>
          <cell r="BU1078">
            <v>0</v>
          </cell>
          <cell r="BW1078" t="str">
            <v>Administracion, Imprevistos, Utilidad (AIU)</v>
          </cell>
          <cell r="BX1078">
            <v>0</v>
          </cell>
          <cell r="BY1078">
            <v>0</v>
          </cell>
          <cell r="BZ1078">
            <v>0</v>
          </cell>
          <cell r="CA1078">
            <v>0</v>
          </cell>
        </row>
        <row r="1079">
          <cell r="D1079" t="str">
            <v xml:space="preserve">Suministro e instalación tubería  PVC presión  ɸ  3/4"  RDE 21  E.L. </v>
          </cell>
          <cell r="E1079" t="str">
            <v>ML</v>
          </cell>
          <cell r="F1079" t="str">
            <v>MG501</v>
          </cell>
          <cell r="G1079">
            <v>0.05</v>
          </cell>
          <cell r="H1079" t="str">
            <v>-</v>
          </cell>
          <cell r="I1079" t="str">
            <v>-</v>
          </cell>
          <cell r="J1079" t="str">
            <v>-</v>
          </cell>
          <cell r="K1079" t="str">
            <v>-</v>
          </cell>
          <cell r="L1079" t="str">
            <v>-</v>
          </cell>
          <cell r="M1079" t="str">
            <v>-</v>
          </cell>
          <cell r="N1079" t="str">
            <v>-</v>
          </cell>
          <cell r="O1079" t="str">
            <v>-</v>
          </cell>
          <cell r="P1079" t="str">
            <v>IGA3084</v>
          </cell>
          <cell r="Q1079">
            <v>1.05</v>
          </cell>
          <cell r="R1079" t="str">
            <v>C5025</v>
          </cell>
          <cell r="S1079">
            <v>0.17</v>
          </cell>
          <cell r="T1079" t="str">
            <v>IGE1161</v>
          </cell>
          <cell r="U1079">
            <v>0.02</v>
          </cell>
          <cell r="V1079" t="str">
            <v>-</v>
          </cell>
          <cell r="W1079" t="str">
            <v>-</v>
          </cell>
          <cell r="X1079" t="str">
            <v>-</v>
          </cell>
          <cell r="Y1079" t="str">
            <v>-</v>
          </cell>
          <cell r="Z1079" t="str">
            <v>-</v>
          </cell>
          <cell r="AA1079" t="str">
            <v>-</v>
          </cell>
          <cell r="AB1079" t="str">
            <v>-</v>
          </cell>
          <cell r="AC1079" t="str">
            <v>-</v>
          </cell>
          <cell r="AD1079" t="str">
            <v>-</v>
          </cell>
          <cell r="AE1079" t="str">
            <v>-</v>
          </cell>
          <cell r="AF1079" t="str">
            <v>-</v>
          </cell>
          <cell r="AG1079" t="str">
            <v>-</v>
          </cell>
          <cell r="AH1079" t="str">
            <v>-</v>
          </cell>
          <cell r="AI1079" t="str">
            <v>-</v>
          </cell>
          <cell r="AJ1079">
            <v>0</v>
          </cell>
          <cell r="AK1079" t="str">
            <v>-</v>
          </cell>
          <cell r="AL1079" t="str">
            <v>-</v>
          </cell>
          <cell r="AM1079" t="str">
            <v>-</v>
          </cell>
          <cell r="AN1079" t="str">
            <v>-</v>
          </cell>
          <cell r="AO1079" t="str">
            <v>-</v>
          </cell>
          <cell r="AP1079" t="str">
            <v>-</v>
          </cell>
          <cell r="AQ1079" t="str">
            <v>-</v>
          </cell>
          <cell r="AR1079" t="str">
            <v>-</v>
          </cell>
          <cell r="AS1079" t="str">
            <v>-</v>
          </cell>
          <cell r="AT1079" t="str">
            <v>-</v>
          </cell>
          <cell r="AU1079" t="str">
            <v>-</v>
          </cell>
          <cell r="AV1079" t="str">
            <v>-</v>
          </cell>
          <cell r="AW1079">
            <v>1</v>
          </cell>
          <cell r="AX1079" t="str">
            <v>-</v>
          </cell>
          <cell r="AY1079">
            <v>1</v>
          </cell>
          <cell r="AZ1079">
            <v>1</v>
          </cell>
          <cell r="BA1079">
            <v>1</v>
          </cell>
          <cell r="BB1079" t="str">
            <v>MO20</v>
          </cell>
          <cell r="BC1079">
            <v>200</v>
          </cell>
          <cell r="BD1079">
            <v>1</v>
          </cell>
          <cell r="BE1079" t="str">
            <v>MO10</v>
          </cell>
          <cell r="BF1079">
            <v>200</v>
          </cell>
          <cell r="BG1079" t="str">
            <v>-</v>
          </cell>
          <cell r="BH1079" t="str">
            <v>-</v>
          </cell>
          <cell r="BI1079" t="str">
            <v>-</v>
          </cell>
          <cell r="BJ1079" t="str">
            <v>-</v>
          </cell>
          <cell r="BK1079" t="str">
            <v>-</v>
          </cell>
          <cell r="BL1079" t="str">
            <v>-</v>
          </cell>
          <cell r="BM1079" t="str">
            <v>-</v>
          </cell>
          <cell r="BN1079" t="str">
            <v>-</v>
          </cell>
          <cell r="BO1079" t="str">
            <v>-</v>
          </cell>
          <cell r="BP1079" t="str">
            <v>-</v>
          </cell>
          <cell r="BQ1079" t="str">
            <v>-</v>
          </cell>
          <cell r="BR1079">
            <v>4581</v>
          </cell>
          <cell r="BT1079">
            <v>4581</v>
          </cell>
          <cell r="BU1079">
            <v>0</v>
          </cell>
          <cell r="BW1079" t="str">
            <v>Administracion, Imprevistos, Utilidad (AIU)</v>
          </cell>
          <cell r="BX1079">
            <v>0</v>
          </cell>
          <cell r="BY1079">
            <v>0</v>
          </cell>
          <cell r="BZ1079">
            <v>0</v>
          </cell>
          <cell r="CA1079">
            <v>0</v>
          </cell>
        </row>
        <row r="1080">
          <cell r="D1080" t="str">
            <v>Suministro e instalación Tubería  PVC.  ɸ  1"  RDE 21  E.L.</v>
          </cell>
          <cell r="E1080" t="str">
            <v>ML</v>
          </cell>
          <cell r="F1080" t="str">
            <v>MG501</v>
          </cell>
          <cell r="G1080">
            <v>0.05</v>
          </cell>
          <cell r="H1080" t="str">
            <v>-</v>
          </cell>
          <cell r="I1080" t="str">
            <v>-</v>
          </cell>
          <cell r="J1080" t="str">
            <v>-</v>
          </cell>
          <cell r="K1080" t="str">
            <v>-</v>
          </cell>
          <cell r="L1080" t="str">
            <v>-</v>
          </cell>
          <cell r="M1080" t="str">
            <v>-</v>
          </cell>
          <cell r="N1080" t="str">
            <v>-</v>
          </cell>
          <cell r="O1080" t="str">
            <v>-</v>
          </cell>
          <cell r="P1080" t="str">
            <v>IGA3055</v>
          </cell>
          <cell r="Q1080">
            <v>1.05</v>
          </cell>
          <cell r="R1080" t="str">
            <v>C5026</v>
          </cell>
          <cell r="S1080">
            <v>0.17</v>
          </cell>
          <cell r="T1080" t="str">
            <v>IGE1161</v>
          </cell>
          <cell r="U1080">
            <v>0.02</v>
          </cell>
          <cell r="V1080" t="str">
            <v>-</v>
          </cell>
          <cell r="W1080" t="str">
            <v>-</v>
          </cell>
          <cell r="X1080" t="str">
            <v>-</v>
          </cell>
          <cell r="Y1080" t="str">
            <v>-</v>
          </cell>
          <cell r="Z1080" t="str">
            <v>-</v>
          </cell>
          <cell r="AA1080" t="str">
            <v>-</v>
          </cell>
          <cell r="AB1080" t="str">
            <v>-</v>
          </cell>
          <cell r="AC1080" t="str">
            <v>-</v>
          </cell>
          <cell r="AD1080" t="str">
            <v>-</v>
          </cell>
          <cell r="AE1080" t="str">
            <v>-</v>
          </cell>
          <cell r="AF1080" t="str">
            <v>-</v>
          </cell>
          <cell r="AG1080" t="str">
            <v>-</v>
          </cell>
          <cell r="AH1080" t="str">
            <v>-</v>
          </cell>
          <cell r="AI1080" t="str">
            <v>-</v>
          </cell>
          <cell r="AJ1080">
            <v>0</v>
          </cell>
          <cell r="AK1080" t="str">
            <v>-</v>
          </cell>
          <cell r="AL1080" t="str">
            <v>-</v>
          </cell>
          <cell r="AM1080" t="str">
            <v>-</v>
          </cell>
          <cell r="AN1080" t="str">
            <v>-</v>
          </cell>
          <cell r="AO1080" t="str">
            <v>-</v>
          </cell>
          <cell r="AP1080" t="str">
            <v>-</v>
          </cell>
          <cell r="AQ1080" t="str">
            <v>-</v>
          </cell>
          <cell r="AR1080" t="str">
            <v>-</v>
          </cell>
          <cell r="AS1080" t="str">
            <v>-</v>
          </cell>
          <cell r="AT1080" t="str">
            <v>-</v>
          </cell>
          <cell r="AU1080" t="str">
            <v>-</v>
          </cell>
          <cell r="AV1080" t="str">
            <v>-</v>
          </cell>
          <cell r="AW1080">
            <v>1</v>
          </cell>
          <cell r="AX1080" t="str">
            <v>-</v>
          </cell>
          <cell r="AY1080">
            <v>1</v>
          </cell>
          <cell r="AZ1080">
            <v>1</v>
          </cell>
          <cell r="BA1080">
            <v>1</v>
          </cell>
          <cell r="BB1080" t="str">
            <v>MO20</v>
          </cell>
          <cell r="BC1080">
            <v>180</v>
          </cell>
          <cell r="BD1080">
            <v>1</v>
          </cell>
          <cell r="BE1080" t="str">
            <v>MO10</v>
          </cell>
          <cell r="BF1080">
            <v>180</v>
          </cell>
          <cell r="BG1080" t="str">
            <v>-</v>
          </cell>
          <cell r="BH1080" t="str">
            <v>-</v>
          </cell>
          <cell r="BI1080" t="str">
            <v>-</v>
          </cell>
          <cell r="BJ1080" t="str">
            <v>-</v>
          </cell>
          <cell r="BK1080" t="str">
            <v>-</v>
          </cell>
          <cell r="BL1080" t="str">
            <v>-</v>
          </cell>
          <cell r="BM1080" t="str">
            <v>-</v>
          </cell>
          <cell r="BN1080" t="str">
            <v>-</v>
          </cell>
          <cell r="BO1080" t="str">
            <v>-</v>
          </cell>
          <cell r="BP1080" t="str">
            <v>-</v>
          </cell>
          <cell r="BQ1080" t="str">
            <v>-</v>
          </cell>
          <cell r="BR1080">
            <v>4916</v>
          </cell>
          <cell r="BT1080">
            <v>4916</v>
          </cell>
          <cell r="BU1080">
            <v>0</v>
          </cell>
          <cell r="BW1080" t="str">
            <v>Administracion, Imprevistos, Utilidad (AIU)</v>
          </cell>
          <cell r="BX1080">
            <v>0</v>
          </cell>
          <cell r="BY1080">
            <v>0</v>
          </cell>
          <cell r="BZ1080">
            <v>0</v>
          </cell>
          <cell r="CA1080">
            <v>0</v>
          </cell>
        </row>
        <row r="1081">
          <cell r="D1081" t="str">
            <v>Suministro e instalación Tubería  PVC.  ɸ  4"  RDE 21  E.L.</v>
          </cell>
          <cell r="E1081" t="str">
            <v>ML</v>
          </cell>
          <cell r="F1081" t="str">
            <v>MG501</v>
          </cell>
          <cell r="G1081">
            <v>0.1</v>
          </cell>
          <cell r="H1081" t="str">
            <v>-</v>
          </cell>
          <cell r="I1081" t="str">
            <v>-</v>
          </cell>
          <cell r="J1081" t="str">
            <v>-</v>
          </cell>
          <cell r="K1081" t="str">
            <v>-</v>
          </cell>
          <cell r="L1081" t="str">
            <v>-</v>
          </cell>
          <cell r="M1081" t="str">
            <v>-</v>
          </cell>
          <cell r="N1081" t="str">
            <v>-</v>
          </cell>
          <cell r="O1081" t="str">
            <v>-</v>
          </cell>
          <cell r="P1081" t="str">
            <v>IGA3085</v>
          </cell>
          <cell r="Q1081">
            <v>1.05</v>
          </cell>
          <cell r="R1081" t="str">
            <v>IGA3179</v>
          </cell>
          <cell r="S1081">
            <v>0.17</v>
          </cell>
          <cell r="T1081" t="str">
            <v>IGE1161</v>
          </cell>
          <cell r="U1081">
            <v>0.05</v>
          </cell>
          <cell r="V1081" t="str">
            <v>-</v>
          </cell>
          <cell r="W1081" t="str">
            <v>-</v>
          </cell>
          <cell r="X1081" t="str">
            <v>-</v>
          </cell>
          <cell r="Y1081" t="str">
            <v>-</v>
          </cell>
          <cell r="Z1081" t="str">
            <v>-</v>
          </cell>
          <cell r="AA1081" t="str">
            <v>-</v>
          </cell>
          <cell r="AB1081" t="str">
            <v>-</v>
          </cell>
          <cell r="AC1081" t="str">
            <v>-</v>
          </cell>
          <cell r="AD1081" t="str">
            <v>-</v>
          </cell>
          <cell r="AE1081" t="str">
            <v>-</v>
          </cell>
          <cell r="AF1081" t="str">
            <v>-</v>
          </cell>
          <cell r="AG1081" t="str">
            <v>-</v>
          </cell>
          <cell r="AH1081" t="str">
            <v>-</v>
          </cell>
          <cell r="AI1081" t="str">
            <v>-</v>
          </cell>
          <cell r="AJ1081">
            <v>0</v>
          </cell>
          <cell r="AK1081" t="str">
            <v>-</v>
          </cell>
          <cell r="AL1081" t="str">
            <v>-</v>
          </cell>
          <cell r="AM1081" t="str">
            <v>-</v>
          </cell>
          <cell r="AN1081" t="str">
            <v>-</v>
          </cell>
          <cell r="AO1081" t="str">
            <v>-</v>
          </cell>
          <cell r="AP1081" t="str">
            <v>-</v>
          </cell>
          <cell r="AQ1081" t="str">
            <v>-</v>
          </cell>
          <cell r="AR1081" t="str">
            <v>-</v>
          </cell>
          <cell r="AS1081" t="str">
            <v>-</v>
          </cell>
          <cell r="AT1081" t="str">
            <v>-</v>
          </cell>
          <cell r="AU1081" t="str">
            <v>-</v>
          </cell>
          <cell r="AV1081" t="str">
            <v>-</v>
          </cell>
          <cell r="AW1081">
            <v>1</v>
          </cell>
          <cell r="AX1081" t="str">
            <v>-</v>
          </cell>
          <cell r="AY1081">
            <v>1</v>
          </cell>
          <cell r="AZ1081">
            <v>1</v>
          </cell>
          <cell r="BA1081">
            <v>1</v>
          </cell>
          <cell r="BB1081" t="str">
            <v>MO20</v>
          </cell>
          <cell r="BC1081">
            <v>70</v>
          </cell>
          <cell r="BD1081">
            <v>1</v>
          </cell>
          <cell r="BE1081" t="str">
            <v>MO10</v>
          </cell>
          <cell r="BF1081">
            <v>70</v>
          </cell>
          <cell r="BG1081" t="str">
            <v>-</v>
          </cell>
          <cell r="BH1081" t="str">
            <v>-</v>
          </cell>
          <cell r="BI1081" t="str">
            <v>-</v>
          </cell>
          <cell r="BJ1081" t="str">
            <v>-</v>
          </cell>
          <cell r="BK1081" t="str">
            <v>-</v>
          </cell>
          <cell r="BL1081" t="str">
            <v>-</v>
          </cell>
          <cell r="BM1081" t="str">
            <v>-</v>
          </cell>
          <cell r="BN1081" t="str">
            <v>-</v>
          </cell>
          <cell r="BO1081" t="str">
            <v>-</v>
          </cell>
          <cell r="BP1081" t="str">
            <v>-</v>
          </cell>
          <cell r="BQ1081" t="str">
            <v>-</v>
          </cell>
          <cell r="BR1081">
            <v>48809</v>
          </cell>
          <cell r="BT1081">
            <v>48809</v>
          </cell>
          <cell r="BU1081">
            <v>0</v>
          </cell>
          <cell r="BW1081" t="str">
            <v>Administracion, Imprevistos, Utilidad (AIU)</v>
          </cell>
          <cell r="BX1081">
            <v>0</v>
          </cell>
          <cell r="BY1081">
            <v>0</v>
          </cell>
          <cell r="BZ1081">
            <v>0</v>
          </cell>
          <cell r="CA1081">
            <v>0</v>
          </cell>
        </row>
        <row r="1082">
          <cell r="D1082" t="str">
            <v xml:space="preserve">Suministro e Instalación Tuberia de 4" PVC drenaje </v>
          </cell>
          <cell r="E1082" t="str">
            <v>ML</v>
          </cell>
          <cell r="F1082" t="str">
            <v>MG501</v>
          </cell>
          <cell r="G1082">
            <v>0.1</v>
          </cell>
          <cell r="H1082" t="str">
            <v>-</v>
          </cell>
          <cell r="I1082" t="str">
            <v>-</v>
          </cell>
          <cell r="J1082" t="str">
            <v>-</v>
          </cell>
          <cell r="K1082" t="str">
            <v>-</v>
          </cell>
          <cell r="L1082" t="str">
            <v>-</v>
          </cell>
          <cell r="M1082" t="str">
            <v>-</v>
          </cell>
          <cell r="N1082" t="str">
            <v>-</v>
          </cell>
          <cell r="O1082" t="str">
            <v>-</v>
          </cell>
          <cell r="P1082" t="str">
            <v>C5386</v>
          </cell>
          <cell r="Q1082">
            <v>1.05</v>
          </cell>
          <cell r="R1082" t="str">
            <v>C5099</v>
          </cell>
          <cell r="S1082">
            <v>0.17</v>
          </cell>
          <cell r="T1082" t="str">
            <v>IGE1161</v>
          </cell>
          <cell r="U1082">
            <v>0.02</v>
          </cell>
          <cell r="V1082" t="str">
            <v>-</v>
          </cell>
          <cell r="W1082" t="str">
            <v>-</v>
          </cell>
          <cell r="X1082" t="str">
            <v>-</v>
          </cell>
          <cell r="Y1082" t="str">
            <v>-</v>
          </cell>
          <cell r="Z1082" t="str">
            <v>-</v>
          </cell>
          <cell r="AA1082" t="str">
            <v>-</v>
          </cell>
          <cell r="AB1082" t="str">
            <v>-</v>
          </cell>
          <cell r="AC1082" t="str">
            <v>-</v>
          </cell>
          <cell r="AD1082" t="str">
            <v>-</v>
          </cell>
          <cell r="AE1082" t="str">
            <v>-</v>
          </cell>
          <cell r="AF1082" t="str">
            <v>-</v>
          </cell>
          <cell r="AG1082" t="str">
            <v>-</v>
          </cell>
          <cell r="AH1082" t="str">
            <v>-</v>
          </cell>
          <cell r="AI1082" t="str">
            <v>-</v>
          </cell>
          <cell r="AJ1082">
            <v>0</v>
          </cell>
          <cell r="AK1082" t="str">
            <v>-</v>
          </cell>
          <cell r="AL1082" t="str">
            <v>-</v>
          </cell>
          <cell r="AM1082" t="str">
            <v>-</v>
          </cell>
          <cell r="AN1082" t="str">
            <v>-</v>
          </cell>
          <cell r="AO1082" t="str">
            <v>-</v>
          </cell>
          <cell r="AP1082" t="str">
            <v>-</v>
          </cell>
          <cell r="AQ1082" t="str">
            <v>-</v>
          </cell>
          <cell r="AR1082" t="str">
            <v>-</v>
          </cell>
          <cell r="AS1082" t="str">
            <v>-</v>
          </cell>
          <cell r="AT1082" t="str">
            <v>-</v>
          </cell>
          <cell r="AU1082" t="str">
            <v>-</v>
          </cell>
          <cell r="AV1082" t="str">
            <v>-</v>
          </cell>
          <cell r="AW1082">
            <v>1</v>
          </cell>
          <cell r="AX1082" t="str">
            <v>-</v>
          </cell>
          <cell r="AY1082">
            <v>1</v>
          </cell>
          <cell r="AZ1082">
            <v>1</v>
          </cell>
          <cell r="BA1082">
            <v>1</v>
          </cell>
          <cell r="BB1082" t="str">
            <v>MO20</v>
          </cell>
          <cell r="BC1082">
            <v>80</v>
          </cell>
          <cell r="BD1082">
            <v>1</v>
          </cell>
          <cell r="BE1082" t="str">
            <v>MO10</v>
          </cell>
          <cell r="BF1082">
            <v>80</v>
          </cell>
          <cell r="BG1082" t="str">
            <v>-</v>
          </cell>
          <cell r="BH1082" t="str">
            <v>-</v>
          </cell>
          <cell r="BI1082" t="str">
            <v>-</v>
          </cell>
          <cell r="BJ1082" t="str">
            <v>-</v>
          </cell>
          <cell r="BK1082" t="str">
            <v>-</v>
          </cell>
          <cell r="BL1082" t="str">
            <v>-</v>
          </cell>
          <cell r="BM1082" t="str">
            <v>-</v>
          </cell>
          <cell r="BN1082" t="str">
            <v>-</v>
          </cell>
          <cell r="BO1082" t="str">
            <v>-</v>
          </cell>
          <cell r="BP1082" t="str">
            <v>-</v>
          </cell>
          <cell r="BQ1082" t="str">
            <v>-</v>
          </cell>
          <cell r="BR1082">
            <v>19260</v>
          </cell>
          <cell r="BU1082" t="str">
            <v>PDA VENTAQUEMADA</v>
          </cell>
          <cell r="BW1082" t="str">
            <v>Administracion, Imprevistos, Utilidad (AIU)</v>
          </cell>
          <cell r="BX1082">
            <v>0</v>
          </cell>
          <cell r="BY1082">
            <v>0</v>
          </cell>
          <cell r="BZ1082">
            <v>0</v>
          </cell>
          <cell r="CA1082">
            <v>0</v>
          </cell>
        </row>
        <row r="1083">
          <cell r="D1083" t="str">
            <v xml:space="preserve">Suministro e instalación tubería de alcantarillado PVC Novafort ɸ  10" </v>
          </cell>
          <cell r="E1083" t="str">
            <v>ML</v>
          </cell>
          <cell r="F1083" t="str">
            <v>MG501</v>
          </cell>
          <cell r="G1083">
            <v>0.05</v>
          </cell>
          <cell r="H1083" t="str">
            <v>MG509</v>
          </cell>
          <cell r="I1083">
            <v>150</v>
          </cell>
          <cell r="J1083" t="str">
            <v>-</v>
          </cell>
          <cell r="K1083" t="str">
            <v>-</v>
          </cell>
          <cell r="L1083" t="str">
            <v>-</v>
          </cell>
          <cell r="M1083" t="str">
            <v>-</v>
          </cell>
          <cell r="N1083" t="str">
            <v>-</v>
          </cell>
          <cell r="O1083" t="str">
            <v>-</v>
          </cell>
          <cell r="P1083" t="str">
            <v>IGA3098</v>
          </cell>
          <cell r="Q1083">
            <v>1.03</v>
          </cell>
          <cell r="R1083" t="str">
            <v>IGA3150</v>
          </cell>
          <cell r="S1083">
            <v>0.17</v>
          </cell>
          <cell r="T1083" t="str">
            <v>IGE1161</v>
          </cell>
          <cell r="U1083">
            <v>0.02</v>
          </cell>
          <cell r="V1083" t="str">
            <v>IGE1024</v>
          </cell>
          <cell r="W1083">
            <v>7.0000000000000007E-2</v>
          </cell>
          <cell r="X1083" t="str">
            <v>-</v>
          </cell>
          <cell r="Y1083" t="str">
            <v>-</v>
          </cell>
          <cell r="Z1083" t="str">
            <v>-</v>
          </cell>
          <cell r="AA1083" t="str">
            <v>-</v>
          </cell>
          <cell r="AB1083" t="str">
            <v>-</v>
          </cell>
          <cell r="AC1083" t="str">
            <v>-</v>
          </cell>
          <cell r="AD1083" t="str">
            <v>-</v>
          </cell>
          <cell r="AE1083" t="str">
            <v>-</v>
          </cell>
          <cell r="AF1083" t="str">
            <v>-</v>
          </cell>
          <cell r="AG1083" t="str">
            <v>-</v>
          </cell>
          <cell r="AH1083" t="str">
            <v>-</v>
          </cell>
          <cell r="AI1083" t="str">
            <v>-</v>
          </cell>
          <cell r="AJ1083">
            <v>0</v>
          </cell>
          <cell r="AK1083" t="str">
            <v>-</v>
          </cell>
          <cell r="AL1083" t="str">
            <v>-</v>
          </cell>
          <cell r="AM1083" t="str">
            <v>-</v>
          </cell>
          <cell r="AN1083" t="str">
            <v>-</v>
          </cell>
          <cell r="AO1083" t="str">
            <v>-</v>
          </cell>
          <cell r="AP1083" t="str">
            <v>-</v>
          </cell>
          <cell r="AQ1083" t="str">
            <v>-</v>
          </cell>
          <cell r="AR1083" t="str">
            <v>-</v>
          </cell>
          <cell r="AS1083" t="str">
            <v>-</v>
          </cell>
          <cell r="AT1083" t="str">
            <v>-</v>
          </cell>
          <cell r="AU1083" t="str">
            <v>-</v>
          </cell>
          <cell r="AV1083" t="str">
            <v>-</v>
          </cell>
          <cell r="AW1083">
            <v>1</v>
          </cell>
          <cell r="AX1083" t="str">
            <v>-</v>
          </cell>
          <cell r="AY1083">
            <v>1</v>
          </cell>
          <cell r="AZ1083">
            <v>1</v>
          </cell>
          <cell r="BA1083">
            <v>1</v>
          </cell>
          <cell r="BB1083" t="str">
            <v>MO20</v>
          </cell>
          <cell r="BC1083">
            <v>56</v>
          </cell>
          <cell r="BD1083">
            <v>1</v>
          </cell>
          <cell r="BE1083" t="str">
            <v>MO10</v>
          </cell>
          <cell r="BF1083">
            <v>56</v>
          </cell>
          <cell r="BG1083">
            <v>1</v>
          </cell>
          <cell r="BH1083" t="str">
            <v>MO12</v>
          </cell>
          <cell r="BI1083">
            <v>950</v>
          </cell>
          <cell r="BJ1083" t="str">
            <v>-</v>
          </cell>
          <cell r="BK1083" t="str">
            <v>-</v>
          </cell>
          <cell r="BL1083" t="str">
            <v>-</v>
          </cell>
          <cell r="BM1083" t="str">
            <v>-</v>
          </cell>
          <cell r="BN1083" t="str">
            <v>-</v>
          </cell>
          <cell r="BO1083" t="str">
            <v>-</v>
          </cell>
          <cell r="BP1083" t="str">
            <v>-</v>
          </cell>
          <cell r="BQ1083" t="str">
            <v>-</v>
          </cell>
          <cell r="BR1083">
            <v>67315</v>
          </cell>
          <cell r="BT1083">
            <v>67315</v>
          </cell>
          <cell r="BU1083">
            <v>0</v>
          </cell>
          <cell r="BW1083" t="str">
            <v>Administracion, Imprevistos, Utilidad (AIU)</v>
          </cell>
          <cell r="BX1083">
            <v>0</v>
          </cell>
          <cell r="BY1083">
            <v>0</v>
          </cell>
          <cell r="BZ1083">
            <v>0</v>
          </cell>
          <cell r="CA1083">
            <v>0</v>
          </cell>
        </row>
        <row r="1084">
          <cell r="D1084" t="str">
            <v>Suministro e Instalación Tuberia de drenaje de 2" corrugada sin filtro</v>
          </cell>
          <cell r="E1084" t="str">
            <v>ML</v>
          </cell>
          <cell r="F1084" t="str">
            <v>MG501</v>
          </cell>
          <cell r="G1084">
            <v>0.1</v>
          </cell>
          <cell r="H1084" t="str">
            <v>-</v>
          </cell>
          <cell r="I1084" t="str">
            <v>-</v>
          </cell>
          <cell r="J1084" t="str">
            <v>-</v>
          </cell>
          <cell r="K1084" t="str">
            <v>-</v>
          </cell>
          <cell r="L1084" t="str">
            <v>-</v>
          </cell>
          <cell r="M1084" t="str">
            <v>-</v>
          </cell>
          <cell r="N1084" t="str">
            <v>-</v>
          </cell>
          <cell r="O1084" t="str">
            <v>-</v>
          </cell>
          <cell r="P1084" t="str">
            <v>C5385</v>
          </cell>
          <cell r="Q1084">
            <v>1.05</v>
          </cell>
          <cell r="R1084" t="str">
            <v>C5098</v>
          </cell>
          <cell r="S1084">
            <v>0.17</v>
          </cell>
          <cell r="T1084" t="str">
            <v>IGE1161</v>
          </cell>
          <cell r="U1084">
            <v>0.02</v>
          </cell>
          <cell r="V1084" t="str">
            <v>-</v>
          </cell>
          <cell r="W1084" t="str">
            <v>-</v>
          </cell>
          <cell r="X1084" t="str">
            <v>-</v>
          </cell>
          <cell r="Y1084" t="str">
            <v>-</v>
          </cell>
          <cell r="Z1084" t="str">
            <v>-</v>
          </cell>
          <cell r="AA1084" t="str">
            <v>-</v>
          </cell>
          <cell r="AB1084" t="str">
            <v>-</v>
          </cell>
          <cell r="AC1084" t="str">
            <v>-</v>
          </cell>
          <cell r="AD1084" t="str">
            <v>-</v>
          </cell>
          <cell r="AE1084" t="str">
            <v>-</v>
          </cell>
          <cell r="AF1084" t="str">
            <v>-</v>
          </cell>
          <cell r="AG1084" t="str">
            <v>-</v>
          </cell>
          <cell r="AH1084" t="str">
            <v>-</v>
          </cell>
          <cell r="AI1084" t="str">
            <v>-</v>
          </cell>
          <cell r="AJ1084">
            <v>0</v>
          </cell>
          <cell r="AK1084" t="str">
            <v>-</v>
          </cell>
          <cell r="AL1084" t="str">
            <v>-</v>
          </cell>
          <cell r="AM1084" t="str">
            <v>-</v>
          </cell>
          <cell r="AN1084" t="str">
            <v>-</v>
          </cell>
          <cell r="AO1084" t="str">
            <v>-</v>
          </cell>
          <cell r="AP1084" t="str">
            <v>-</v>
          </cell>
          <cell r="AQ1084" t="str">
            <v>-</v>
          </cell>
          <cell r="AR1084" t="str">
            <v>-</v>
          </cell>
          <cell r="AS1084" t="str">
            <v>-</v>
          </cell>
          <cell r="AT1084" t="str">
            <v>-</v>
          </cell>
          <cell r="AU1084" t="str">
            <v>-</v>
          </cell>
          <cell r="AV1084" t="str">
            <v>-</v>
          </cell>
          <cell r="AW1084">
            <v>1</v>
          </cell>
          <cell r="AX1084" t="str">
            <v>-</v>
          </cell>
          <cell r="AY1084">
            <v>1</v>
          </cell>
          <cell r="AZ1084">
            <v>1</v>
          </cell>
          <cell r="BA1084">
            <v>1</v>
          </cell>
          <cell r="BB1084" t="str">
            <v>MO20</v>
          </cell>
          <cell r="BC1084">
            <v>80</v>
          </cell>
          <cell r="BD1084">
            <v>1</v>
          </cell>
          <cell r="BE1084" t="str">
            <v>MO10</v>
          </cell>
          <cell r="BF1084">
            <v>80</v>
          </cell>
          <cell r="BG1084" t="str">
            <v>-</v>
          </cell>
          <cell r="BH1084" t="str">
            <v>-</v>
          </cell>
          <cell r="BI1084" t="str">
            <v>-</v>
          </cell>
          <cell r="BJ1084" t="str">
            <v>-</v>
          </cell>
          <cell r="BK1084" t="str">
            <v>-</v>
          </cell>
          <cell r="BL1084" t="str">
            <v>-</v>
          </cell>
          <cell r="BM1084" t="str">
            <v>-</v>
          </cell>
          <cell r="BN1084" t="str">
            <v>-</v>
          </cell>
          <cell r="BO1084" t="str">
            <v>-</v>
          </cell>
          <cell r="BP1084" t="str">
            <v>-</v>
          </cell>
          <cell r="BQ1084" t="str">
            <v>-</v>
          </cell>
          <cell r="BR1084">
            <v>17737</v>
          </cell>
          <cell r="BU1084" t="str">
            <v>PDA VENTAQUEMADA</v>
          </cell>
          <cell r="BW1084" t="str">
            <v>Administracion, Imprevistos, Utilidad (AIU)</v>
          </cell>
          <cell r="BX1084">
            <v>0</v>
          </cell>
          <cell r="BY1084">
            <v>0</v>
          </cell>
          <cell r="BZ1084">
            <v>0</v>
          </cell>
          <cell r="CA1084">
            <v>0</v>
          </cell>
        </row>
        <row r="1085">
          <cell r="D1085" t="str">
            <v>Suministro e Instalación Tubería Ø2"(50mm)PVC- P U.M RDE 21.</v>
          </cell>
          <cell r="E1085" t="str">
            <v>ml</v>
          </cell>
          <cell r="F1085" t="str">
            <v>MG501</v>
          </cell>
          <cell r="G1085">
            <v>0.05</v>
          </cell>
          <cell r="H1085" t="str">
            <v>-</v>
          </cell>
          <cell r="I1085" t="str">
            <v>-</v>
          </cell>
          <cell r="J1085" t="str">
            <v>-</v>
          </cell>
          <cell r="K1085" t="str">
            <v>-</v>
          </cell>
          <cell r="L1085" t="str">
            <v>-</v>
          </cell>
          <cell r="M1085" t="str">
            <v>-</v>
          </cell>
          <cell r="N1085" t="str">
            <v>-</v>
          </cell>
          <cell r="O1085" t="str">
            <v>-</v>
          </cell>
          <cell r="P1085" t="str">
            <v>IGA3074</v>
          </cell>
          <cell r="Q1085">
            <v>1.05</v>
          </cell>
          <cell r="R1085" t="str">
            <v>C5020</v>
          </cell>
          <cell r="S1085">
            <v>0.04</v>
          </cell>
          <cell r="T1085" t="str">
            <v>-</v>
          </cell>
          <cell r="U1085" t="str">
            <v>-</v>
          </cell>
          <cell r="V1085" t="str">
            <v>-</v>
          </cell>
          <cell r="W1085" t="str">
            <v>-</v>
          </cell>
          <cell r="X1085" t="str">
            <v>-</v>
          </cell>
          <cell r="Y1085" t="str">
            <v>-</v>
          </cell>
          <cell r="Z1085" t="str">
            <v>-</v>
          </cell>
          <cell r="AA1085" t="str">
            <v>-</v>
          </cell>
          <cell r="AB1085" t="str">
            <v>-</v>
          </cell>
          <cell r="AC1085" t="str">
            <v>-</v>
          </cell>
          <cell r="AD1085" t="str">
            <v>-</v>
          </cell>
          <cell r="AE1085" t="str">
            <v>-</v>
          </cell>
          <cell r="AF1085" t="str">
            <v>-</v>
          </cell>
          <cell r="AG1085" t="str">
            <v>-</v>
          </cell>
          <cell r="AH1085" t="str">
            <v>-</v>
          </cell>
          <cell r="AI1085" t="str">
            <v>-</v>
          </cell>
          <cell r="AJ1085">
            <v>0</v>
          </cell>
          <cell r="AK1085" t="str">
            <v>-</v>
          </cell>
          <cell r="AL1085" t="str">
            <v>-</v>
          </cell>
          <cell r="AM1085" t="str">
            <v>-</v>
          </cell>
          <cell r="AN1085" t="str">
            <v>-</v>
          </cell>
          <cell r="AO1085" t="str">
            <v>-</v>
          </cell>
          <cell r="AP1085" t="str">
            <v>-</v>
          </cell>
          <cell r="AQ1085" t="str">
            <v>-</v>
          </cell>
          <cell r="AR1085" t="str">
            <v>-</v>
          </cell>
          <cell r="AS1085" t="str">
            <v>-</v>
          </cell>
          <cell r="AT1085" t="str">
            <v>-</v>
          </cell>
          <cell r="AU1085" t="str">
            <v>-</v>
          </cell>
          <cell r="AV1085" t="str">
            <v>-</v>
          </cell>
          <cell r="AW1085">
            <v>1</v>
          </cell>
          <cell r="AX1085" t="str">
            <v>-</v>
          </cell>
          <cell r="AY1085">
            <v>1</v>
          </cell>
          <cell r="AZ1085">
            <v>1</v>
          </cell>
          <cell r="BA1085">
            <v>1</v>
          </cell>
          <cell r="BB1085" t="str">
            <v>MO20</v>
          </cell>
          <cell r="BC1085">
            <v>100</v>
          </cell>
          <cell r="BD1085">
            <v>1</v>
          </cell>
          <cell r="BE1085" t="str">
            <v>MO10</v>
          </cell>
          <cell r="BF1085">
            <v>100</v>
          </cell>
          <cell r="BG1085" t="str">
            <v>-</v>
          </cell>
          <cell r="BH1085" t="str">
            <v>-</v>
          </cell>
          <cell r="BI1085" t="str">
            <v>-</v>
          </cell>
          <cell r="BJ1085" t="str">
            <v>-</v>
          </cell>
          <cell r="BK1085" t="str">
            <v>-</v>
          </cell>
          <cell r="BL1085" t="str">
            <v>-</v>
          </cell>
          <cell r="BM1085" t="str">
            <v>-</v>
          </cell>
          <cell r="BN1085" t="str">
            <v>-</v>
          </cell>
          <cell r="BO1085" t="str">
            <v>-</v>
          </cell>
          <cell r="BP1085" t="str">
            <v>-</v>
          </cell>
          <cell r="BQ1085" t="str">
            <v>-</v>
          </cell>
          <cell r="BR1085">
            <v>23930</v>
          </cell>
          <cell r="BU1085" t="str">
            <v>PDA VENTAQUEMADA</v>
          </cell>
          <cell r="BW1085" t="str">
            <v>Administracion, Imprevistos, Utilidad (AIU)</v>
          </cell>
          <cell r="BX1085">
            <v>0</v>
          </cell>
          <cell r="BY1085">
            <v>0</v>
          </cell>
          <cell r="BZ1085">
            <v>0</v>
          </cell>
          <cell r="CA1085">
            <v>0</v>
          </cell>
        </row>
        <row r="1086">
          <cell r="D1086" t="str">
            <v>Suministro e Instalación Tubería Ø8"(200mm)PVC- P U.M RDE 21.</v>
          </cell>
          <cell r="E1086" t="str">
            <v>ml</v>
          </cell>
          <cell r="F1086" t="str">
            <v>MG501</v>
          </cell>
          <cell r="G1086">
            <v>0.05</v>
          </cell>
          <cell r="H1086" t="str">
            <v>-</v>
          </cell>
          <cell r="I1086" t="str">
            <v>-</v>
          </cell>
          <cell r="J1086" t="str">
            <v>-</v>
          </cell>
          <cell r="K1086" t="str">
            <v>-</v>
          </cell>
          <cell r="L1086" t="str">
            <v>-</v>
          </cell>
          <cell r="M1086" t="str">
            <v>-</v>
          </cell>
          <cell r="N1086" t="str">
            <v>-</v>
          </cell>
          <cell r="O1086" t="str">
            <v>-</v>
          </cell>
          <cell r="P1086" t="str">
            <v>IGA3095</v>
          </cell>
          <cell r="Q1086">
            <v>1.05</v>
          </cell>
          <cell r="R1086" t="str">
            <v>C5020</v>
          </cell>
          <cell r="S1086">
            <v>0.04</v>
          </cell>
          <cell r="T1086" t="str">
            <v>-</v>
          </cell>
          <cell r="U1086" t="str">
            <v>-</v>
          </cell>
          <cell r="V1086" t="str">
            <v>-</v>
          </cell>
          <cell r="W1086" t="str">
            <v>-</v>
          </cell>
          <cell r="X1086" t="str">
            <v>-</v>
          </cell>
          <cell r="Y1086" t="str">
            <v>-</v>
          </cell>
          <cell r="Z1086" t="str">
            <v>-</v>
          </cell>
          <cell r="AA1086" t="str">
            <v>-</v>
          </cell>
          <cell r="AB1086" t="str">
            <v>-</v>
          </cell>
          <cell r="AC1086" t="str">
            <v>-</v>
          </cell>
          <cell r="AD1086" t="str">
            <v>-</v>
          </cell>
          <cell r="AE1086" t="str">
            <v>-</v>
          </cell>
          <cell r="AF1086" t="str">
            <v>-</v>
          </cell>
          <cell r="AG1086" t="str">
            <v>-</v>
          </cell>
          <cell r="AH1086" t="str">
            <v>-</v>
          </cell>
          <cell r="AI1086" t="str">
            <v>-</v>
          </cell>
          <cell r="AJ1086">
            <v>0</v>
          </cell>
          <cell r="AK1086" t="str">
            <v>-</v>
          </cell>
          <cell r="AL1086" t="str">
            <v>-</v>
          </cell>
          <cell r="AM1086" t="str">
            <v>-</v>
          </cell>
          <cell r="AN1086" t="str">
            <v>-</v>
          </cell>
          <cell r="AO1086" t="str">
            <v>-</v>
          </cell>
          <cell r="AP1086" t="str">
            <v>-</v>
          </cell>
          <cell r="AQ1086" t="str">
            <v>-</v>
          </cell>
          <cell r="AR1086" t="str">
            <v>-</v>
          </cell>
          <cell r="AS1086" t="str">
            <v>-</v>
          </cell>
          <cell r="AT1086" t="str">
            <v>-</v>
          </cell>
          <cell r="AU1086" t="str">
            <v>-</v>
          </cell>
          <cell r="AV1086" t="str">
            <v>-</v>
          </cell>
          <cell r="AW1086">
            <v>1</v>
          </cell>
          <cell r="AX1086" t="str">
            <v>-</v>
          </cell>
          <cell r="AY1086">
            <v>1</v>
          </cell>
          <cell r="AZ1086">
            <v>1</v>
          </cell>
          <cell r="BA1086">
            <v>1</v>
          </cell>
          <cell r="BB1086" t="str">
            <v>MO20</v>
          </cell>
          <cell r="BC1086">
            <v>100</v>
          </cell>
          <cell r="BD1086">
            <v>1</v>
          </cell>
          <cell r="BE1086" t="str">
            <v>MO10</v>
          </cell>
          <cell r="BF1086">
            <v>100</v>
          </cell>
          <cell r="BG1086" t="str">
            <v>-</v>
          </cell>
          <cell r="BH1086" t="str">
            <v>-</v>
          </cell>
          <cell r="BI1086" t="str">
            <v>-</v>
          </cell>
          <cell r="BJ1086" t="str">
            <v>-</v>
          </cell>
          <cell r="BK1086" t="str">
            <v>-</v>
          </cell>
          <cell r="BL1086" t="str">
            <v>-</v>
          </cell>
          <cell r="BM1086" t="str">
            <v>-</v>
          </cell>
          <cell r="BN1086" t="str">
            <v>-</v>
          </cell>
          <cell r="BO1086" t="str">
            <v>-</v>
          </cell>
          <cell r="BP1086" t="str">
            <v>-</v>
          </cell>
          <cell r="BQ1086" t="str">
            <v>-</v>
          </cell>
          <cell r="BR1086">
            <v>102983</v>
          </cell>
          <cell r="BU1086" t="str">
            <v>PDA VENTAQUEMADA</v>
          </cell>
          <cell r="BW1086" t="str">
            <v>Administracion, Imprevistos, Utilidad (AIU)</v>
          </cell>
          <cell r="BX1086">
            <v>0</v>
          </cell>
          <cell r="BY1086">
            <v>0</v>
          </cell>
          <cell r="BZ1086">
            <v>0</v>
          </cell>
          <cell r="CA1086">
            <v>0</v>
          </cell>
        </row>
        <row r="1087">
          <cell r="D1087" t="str">
            <v>Suministro e instalación tubería perforada PVC de 1.5", Ancho Ranura 0.030"(0.76 mm), Espaciamiento 1/4" NTC 1872 y 4056.</v>
          </cell>
          <cell r="E1087" t="str">
            <v>ml</v>
          </cell>
          <cell r="F1087" t="str">
            <v>MG501</v>
          </cell>
          <cell r="G1087">
            <v>0.05</v>
          </cell>
          <cell r="H1087" t="str">
            <v>-</v>
          </cell>
          <cell r="I1087" t="str">
            <v>-</v>
          </cell>
          <cell r="J1087" t="str">
            <v>-</v>
          </cell>
          <cell r="K1087" t="str">
            <v>-</v>
          </cell>
          <cell r="L1087" t="str">
            <v>-</v>
          </cell>
          <cell r="M1087" t="str">
            <v>-</v>
          </cell>
          <cell r="N1087" t="str">
            <v>-</v>
          </cell>
          <cell r="O1087" t="str">
            <v>-</v>
          </cell>
          <cell r="P1087" t="str">
            <v>C5356</v>
          </cell>
          <cell r="Q1087">
            <v>1.05</v>
          </cell>
          <cell r="R1087" t="str">
            <v>C5020</v>
          </cell>
          <cell r="S1087">
            <v>0.04</v>
          </cell>
          <cell r="T1087" t="str">
            <v>-</v>
          </cell>
          <cell r="U1087" t="str">
            <v>-</v>
          </cell>
          <cell r="V1087" t="str">
            <v>-</v>
          </cell>
          <cell r="W1087" t="str">
            <v>-</v>
          </cell>
          <cell r="X1087" t="str">
            <v>-</v>
          </cell>
          <cell r="Y1087" t="str">
            <v>-</v>
          </cell>
          <cell r="Z1087" t="str">
            <v>-</v>
          </cell>
          <cell r="AA1087" t="str">
            <v>-</v>
          </cell>
          <cell r="AB1087" t="str">
            <v>-</v>
          </cell>
          <cell r="AC1087" t="str">
            <v>-</v>
          </cell>
          <cell r="AD1087" t="str">
            <v>-</v>
          </cell>
          <cell r="AE1087" t="str">
            <v>-</v>
          </cell>
          <cell r="AF1087" t="str">
            <v>-</v>
          </cell>
          <cell r="AG1087" t="str">
            <v>-</v>
          </cell>
          <cell r="AH1087" t="str">
            <v>-</v>
          </cell>
          <cell r="AI1087" t="str">
            <v>-</v>
          </cell>
          <cell r="AJ1087">
            <v>0</v>
          </cell>
          <cell r="AK1087" t="str">
            <v>-</v>
          </cell>
          <cell r="AL1087" t="str">
            <v>-</v>
          </cell>
          <cell r="AM1087" t="str">
            <v>-</v>
          </cell>
          <cell r="AN1087" t="str">
            <v>-</v>
          </cell>
          <cell r="AO1087" t="str">
            <v>-</v>
          </cell>
          <cell r="AP1087" t="str">
            <v>-</v>
          </cell>
          <cell r="AQ1087" t="str">
            <v>-</v>
          </cell>
          <cell r="AR1087" t="str">
            <v>-</v>
          </cell>
          <cell r="AS1087" t="str">
            <v>-</v>
          </cell>
          <cell r="AT1087" t="str">
            <v>-</v>
          </cell>
          <cell r="AU1087" t="str">
            <v>-</v>
          </cell>
          <cell r="AV1087" t="str">
            <v>-</v>
          </cell>
          <cell r="AW1087">
            <v>1</v>
          </cell>
          <cell r="AX1087" t="str">
            <v>-</v>
          </cell>
          <cell r="AY1087">
            <v>1</v>
          </cell>
          <cell r="AZ1087">
            <v>1</v>
          </cell>
          <cell r="BA1087">
            <v>1</v>
          </cell>
          <cell r="BB1087" t="str">
            <v>MO20</v>
          </cell>
          <cell r="BC1087">
            <v>120</v>
          </cell>
          <cell r="BD1087">
            <v>1</v>
          </cell>
          <cell r="BE1087" t="str">
            <v>MO10</v>
          </cell>
          <cell r="BF1087">
            <v>120</v>
          </cell>
          <cell r="BG1087" t="str">
            <v>-</v>
          </cell>
          <cell r="BH1087" t="str">
            <v>-</v>
          </cell>
          <cell r="BI1087" t="str">
            <v>-</v>
          </cell>
          <cell r="BJ1087" t="str">
            <v>-</v>
          </cell>
          <cell r="BK1087" t="str">
            <v>-</v>
          </cell>
          <cell r="BL1087" t="str">
            <v>-</v>
          </cell>
          <cell r="BM1087" t="str">
            <v>-</v>
          </cell>
          <cell r="BN1087" t="str">
            <v>-</v>
          </cell>
          <cell r="BO1087" t="str">
            <v>-</v>
          </cell>
          <cell r="BP1087" t="str">
            <v>-</v>
          </cell>
          <cell r="BQ1087" t="str">
            <v>-</v>
          </cell>
          <cell r="BR1087">
            <v>97494</v>
          </cell>
          <cell r="BS1087">
            <v>0</v>
          </cell>
          <cell r="BT1087">
            <v>97494</v>
          </cell>
          <cell r="BU1087" t="str">
            <v>PDA ACUEDUCTO SORACA</v>
          </cell>
          <cell r="BW1087" t="str">
            <v>Administracion, Imprevistos, Utilidad (AIU)</v>
          </cell>
          <cell r="BX1087">
            <v>0</v>
          </cell>
          <cell r="BY1087">
            <v>0</v>
          </cell>
          <cell r="BZ1087">
            <v>0</v>
          </cell>
          <cell r="CA1087">
            <v>0</v>
          </cell>
        </row>
        <row r="1088">
          <cell r="D1088" t="str">
            <v>Suministro e instalación tubería perforada PVC de 2.0", Ancho Ranura 0.030"(0.76 mm), Espaciamiento 1/4" NTC 1872 y 4056.</v>
          </cell>
          <cell r="E1088" t="str">
            <v>ml</v>
          </cell>
          <cell r="F1088" t="str">
            <v>MG501</v>
          </cell>
          <cell r="G1088">
            <v>0.05</v>
          </cell>
          <cell r="H1088" t="str">
            <v>-</v>
          </cell>
          <cell r="I1088" t="str">
            <v>-</v>
          </cell>
          <cell r="J1088" t="str">
            <v>-</v>
          </cell>
          <cell r="K1088" t="str">
            <v>-</v>
          </cell>
          <cell r="L1088" t="str">
            <v>-</v>
          </cell>
          <cell r="M1088" t="str">
            <v>-</v>
          </cell>
          <cell r="N1088" t="str">
            <v>-</v>
          </cell>
          <cell r="O1088" t="str">
            <v>-</v>
          </cell>
          <cell r="P1088" t="str">
            <v>C5355</v>
          </cell>
          <cell r="Q1088">
            <v>1.05</v>
          </cell>
          <cell r="R1088" t="str">
            <v>C5020</v>
          </cell>
          <cell r="S1088">
            <v>0.04</v>
          </cell>
          <cell r="T1088" t="str">
            <v>-</v>
          </cell>
          <cell r="U1088" t="str">
            <v>-</v>
          </cell>
          <cell r="V1088" t="str">
            <v>-</v>
          </cell>
          <cell r="W1088" t="str">
            <v>-</v>
          </cell>
          <cell r="X1088" t="str">
            <v>-</v>
          </cell>
          <cell r="Y1088" t="str">
            <v>-</v>
          </cell>
          <cell r="Z1088" t="str">
            <v>-</v>
          </cell>
          <cell r="AA1088" t="str">
            <v>-</v>
          </cell>
          <cell r="AB1088" t="str">
            <v>-</v>
          </cell>
          <cell r="AC1088" t="str">
            <v>-</v>
          </cell>
          <cell r="AD1088" t="str">
            <v>-</v>
          </cell>
          <cell r="AE1088" t="str">
            <v>-</v>
          </cell>
          <cell r="AF1088" t="str">
            <v>-</v>
          </cell>
          <cell r="AG1088" t="str">
            <v>-</v>
          </cell>
          <cell r="AH1088" t="str">
            <v>-</v>
          </cell>
          <cell r="AI1088" t="str">
            <v>-</v>
          </cell>
          <cell r="AJ1088">
            <v>0</v>
          </cell>
          <cell r="AK1088" t="str">
            <v>-</v>
          </cell>
          <cell r="AL1088" t="str">
            <v>-</v>
          </cell>
          <cell r="AM1088" t="str">
            <v>-</v>
          </cell>
          <cell r="AN1088" t="str">
            <v>-</v>
          </cell>
          <cell r="AO1088" t="str">
            <v>-</v>
          </cell>
          <cell r="AP1088" t="str">
            <v>-</v>
          </cell>
          <cell r="AQ1088" t="str">
            <v>-</v>
          </cell>
          <cell r="AR1088" t="str">
            <v>-</v>
          </cell>
          <cell r="AS1088" t="str">
            <v>-</v>
          </cell>
          <cell r="AT1088" t="str">
            <v>-</v>
          </cell>
          <cell r="AU1088" t="str">
            <v>-</v>
          </cell>
          <cell r="AV1088" t="str">
            <v>-</v>
          </cell>
          <cell r="AW1088">
            <v>1</v>
          </cell>
          <cell r="AX1088" t="str">
            <v>-</v>
          </cell>
          <cell r="AY1088">
            <v>1</v>
          </cell>
          <cell r="AZ1088">
            <v>1</v>
          </cell>
          <cell r="BA1088">
            <v>1</v>
          </cell>
          <cell r="BB1088" t="str">
            <v>MO20</v>
          </cell>
          <cell r="BC1088">
            <v>120</v>
          </cell>
          <cell r="BD1088">
            <v>1</v>
          </cell>
          <cell r="BE1088" t="str">
            <v>MO10</v>
          </cell>
          <cell r="BF1088">
            <v>120</v>
          </cell>
          <cell r="BG1088" t="str">
            <v>-</v>
          </cell>
          <cell r="BH1088" t="str">
            <v>-</v>
          </cell>
          <cell r="BI1088" t="str">
            <v>-</v>
          </cell>
          <cell r="BJ1088" t="str">
            <v>-</v>
          </cell>
          <cell r="BK1088" t="str">
            <v>-</v>
          </cell>
          <cell r="BL1088" t="str">
            <v>-</v>
          </cell>
          <cell r="BM1088" t="str">
            <v>-</v>
          </cell>
          <cell r="BN1088" t="str">
            <v>-</v>
          </cell>
          <cell r="BO1088" t="str">
            <v>-</v>
          </cell>
          <cell r="BP1088" t="str">
            <v>-</v>
          </cell>
          <cell r="BQ1088" t="str">
            <v>-</v>
          </cell>
          <cell r="BR1088">
            <v>118494</v>
          </cell>
          <cell r="BS1088">
            <v>0</v>
          </cell>
          <cell r="BT1088">
            <v>118494</v>
          </cell>
          <cell r="BU1088" t="str">
            <v>PDA ACUEDUCTO SORACA</v>
          </cell>
          <cell r="BW1088" t="str">
            <v>Administracion, Imprevistos, Utilidad (AIU)</v>
          </cell>
          <cell r="BX1088">
            <v>0</v>
          </cell>
          <cell r="BY1088">
            <v>0</v>
          </cell>
          <cell r="BZ1088">
            <v>0</v>
          </cell>
          <cell r="CA1088">
            <v>0</v>
          </cell>
        </row>
        <row r="1089">
          <cell r="D1089" t="str">
            <v>Suministro e instalación tubería perforada PVC de 2.5", Ancho Ranura 0.030"(0.76 mm), Espaciamiento 1/4" NTC 1872 y 4056.</v>
          </cell>
          <cell r="E1089" t="str">
            <v>ml</v>
          </cell>
          <cell r="F1089" t="str">
            <v>MG501</v>
          </cell>
          <cell r="G1089">
            <v>0.05</v>
          </cell>
          <cell r="H1089" t="str">
            <v>-</v>
          </cell>
          <cell r="I1089" t="str">
            <v>-</v>
          </cell>
          <cell r="J1089" t="str">
            <v>-</v>
          </cell>
          <cell r="K1089" t="str">
            <v>-</v>
          </cell>
          <cell r="L1089" t="str">
            <v>-</v>
          </cell>
          <cell r="M1089" t="str">
            <v>-</v>
          </cell>
          <cell r="N1089" t="str">
            <v>-</v>
          </cell>
          <cell r="O1089" t="str">
            <v>-</v>
          </cell>
          <cell r="P1089" t="str">
            <v>C5485</v>
          </cell>
          <cell r="Q1089">
            <v>1.05</v>
          </cell>
          <cell r="R1089" t="str">
            <v>C5020</v>
          </cell>
          <cell r="S1089">
            <v>0.04</v>
          </cell>
          <cell r="T1089" t="str">
            <v>-</v>
          </cell>
          <cell r="U1089" t="str">
            <v>-</v>
          </cell>
          <cell r="V1089" t="str">
            <v>-</v>
          </cell>
          <cell r="W1089" t="str">
            <v>-</v>
          </cell>
          <cell r="X1089" t="str">
            <v>-</v>
          </cell>
          <cell r="Y1089" t="str">
            <v>-</v>
          </cell>
          <cell r="Z1089" t="str">
            <v>-</v>
          </cell>
          <cell r="AA1089" t="str">
            <v>-</v>
          </cell>
          <cell r="AB1089" t="str">
            <v>-</v>
          </cell>
          <cell r="AC1089" t="str">
            <v>-</v>
          </cell>
          <cell r="AD1089" t="str">
            <v>-</v>
          </cell>
          <cell r="AE1089" t="str">
            <v>-</v>
          </cell>
          <cell r="AF1089" t="str">
            <v>-</v>
          </cell>
          <cell r="AG1089" t="str">
            <v>-</v>
          </cell>
          <cell r="AH1089" t="str">
            <v>-</v>
          </cell>
          <cell r="AI1089" t="str">
            <v>-</v>
          </cell>
          <cell r="AJ1089">
            <v>0</v>
          </cell>
          <cell r="AK1089" t="str">
            <v>-</v>
          </cell>
          <cell r="AL1089" t="str">
            <v>-</v>
          </cell>
          <cell r="AM1089" t="str">
            <v>-</v>
          </cell>
          <cell r="AN1089" t="str">
            <v>-</v>
          </cell>
          <cell r="AO1089" t="str">
            <v>-</v>
          </cell>
          <cell r="AP1089" t="str">
            <v>-</v>
          </cell>
          <cell r="AQ1089" t="str">
            <v>-</v>
          </cell>
          <cell r="AR1089" t="str">
            <v>-</v>
          </cell>
          <cell r="AS1089" t="str">
            <v>-</v>
          </cell>
          <cell r="AT1089" t="str">
            <v>-</v>
          </cell>
          <cell r="AU1089" t="str">
            <v>-</v>
          </cell>
          <cell r="AV1089" t="str">
            <v>-</v>
          </cell>
          <cell r="AW1089">
            <v>1</v>
          </cell>
          <cell r="AX1089" t="str">
            <v>-</v>
          </cell>
          <cell r="AY1089">
            <v>1</v>
          </cell>
          <cell r="AZ1089">
            <v>1</v>
          </cell>
          <cell r="BA1089">
            <v>1</v>
          </cell>
          <cell r="BB1089" t="str">
            <v>MO20</v>
          </cell>
          <cell r="BC1089">
            <v>120</v>
          </cell>
          <cell r="BD1089">
            <v>1</v>
          </cell>
          <cell r="BE1089" t="str">
            <v>MO10</v>
          </cell>
          <cell r="BF1089">
            <v>120</v>
          </cell>
          <cell r="BG1089" t="str">
            <v>-</v>
          </cell>
          <cell r="BH1089" t="str">
            <v>-</v>
          </cell>
          <cell r="BI1089" t="str">
            <v>-</v>
          </cell>
          <cell r="BJ1089" t="str">
            <v>-</v>
          </cell>
          <cell r="BK1089" t="str">
            <v>-</v>
          </cell>
          <cell r="BL1089" t="str">
            <v>-</v>
          </cell>
          <cell r="BM1089" t="str">
            <v>-</v>
          </cell>
          <cell r="BN1089" t="str">
            <v>-</v>
          </cell>
          <cell r="BO1089" t="str">
            <v>-</v>
          </cell>
          <cell r="BP1089" t="str">
            <v>-</v>
          </cell>
          <cell r="BQ1089" t="str">
            <v>-</v>
          </cell>
          <cell r="BR1089">
            <v>139494</v>
          </cell>
          <cell r="BS1089">
            <v>0</v>
          </cell>
          <cell r="BT1089">
            <v>139494</v>
          </cell>
          <cell r="BU1089" t="str">
            <v>PDA ACUEDUCTO SORACA</v>
          </cell>
          <cell r="BW1089" t="str">
            <v>Administracion, Imprevistos, Utilidad (AIU)</v>
          </cell>
          <cell r="BX1089">
            <v>0</v>
          </cell>
          <cell r="BY1089">
            <v>0</v>
          </cell>
          <cell r="BZ1089">
            <v>0</v>
          </cell>
          <cell r="CA1089">
            <v>0</v>
          </cell>
        </row>
        <row r="1090">
          <cell r="D1090" t="str">
            <v>Suministro e instalación tubería perforada PVC de 3.0", Ancho Ranura 0.030"(0.76 mm), Espaciamiento 1/4" NTC 1872 y 4056.</v>
          </cell>
          <cell r="E1090" t="str">
            <v>ml</v>
          </cell>
          <cell r="F1090" t="str">
            <v>MG501</v>
          </cell>
          <cell r="G1090">
            <v>0.05</v>
          </cell>
          <cell r="H1090" t="str">
            <v>-</v>
          </cell>
          <cell r="I1090" t="str">
            <v>-</v>
          </cell>
          <cell r="J1090" t="str">
            <v>-</v>
          </cell>
          <cell r="K1090" t="str">
            <v>-</v>
          </cell>
          <cell r="L1090" t="str">
            <v>-</v>
          </cell>
          <cell r="M1090" t="str">
            <v>-</v>
          </cell>
          <cell r="N1090" t="str">
            <v>-</v>
          </cell>
          <cell r="O1090" t="str">
            <v>-</v>
          </cell>
          <cell r="P1090" t="str">
            <v>C5118</v>
          </cell>
          <cell r="Q1090">
            <v>1.05</v>
          </cell>
          <cell r="R1090" t="str">
            <v>C5020</v>
          </cell>
          <cell r="S1090">
            <v>0.04</v>
          </cell>
          <cell r="T1090" t="str">
            <v>-</v>
          </cell>
          <cell r="U1090" t="str">
            <v>-</v>
          </cell>
          <cell r="V1090" t="str">
            <v>-</v>
          </cell>
          <cell r="W1090" t="str">
            <v>-</v>
          </cell>
          <cell r="X1090" t="str">
            <v>-</v>
          </cell>
          <cell r="Y1090" t="str">
            <v>-</v>
          </cell>
          <cell r="Z1090" t="str">
            <v>-</v>
          </cell>
          <cell r="AA1090" t="str">
            <v>-</v>
          </cell>
          <cell r="AB1090" t="str">
            <v>-</v>
          </cell>
          <cell r="AC1090" t="str">
            <v>-</v>
          </cell>
          <cell r="AD1090" t="str">
            <v>-</v>
          </cell>
          <cell r="AE1090" t="str">
            <v>-</v>
          </cell>
          <cell r="AF1090" t="str">
            <v>-</v>
          </cell>
          <cell r="AG1090" t="str">
            <v>-</v>
          </cell>
          <cell r="AH1090" t="str">
            <v>-</v>
          </cell>
          <cell r="AI1090" t="str">
            <v>-</v>
          </cell>
          <cell r="AJ1090">
            <v>0</v>
          </cell>
          <cell r="AK1090" t="str">
            <v>-</v>
          </cell>
          <cell r="AL1090" t="str">
            <v>-</v>
          </cell>
          <cell r="AM1090" t="str">
            <v>-</v>
          </cell>
          <cell r="AN1090" t="str">
            <v>-</v>
          </cell>
          <cell r="AO1090" t="str">
            <v>-</v>
          </cell>
          <cell r="AP1090" t="str">
            <v>-</v>
          </cell>
          <cell r="AQ1090" t="str">
            <v>-</v>
          </cell>
          <cell r="AR1090" t="str">
            <v>-</v>
          </cell>
          <cell r="AS1090" t="str">
            <v>-</v>
          </cell>
          <cell r="AT1090" t="str">
            <v>-</v>
          </cell>
          <cell r="AU1090" t="str">
            <v>-</v>
          </cell>
          <cell r="AV1090" t="str">
            <v>-</v>
          </cell>
          <cell r="AW1090">
            <v>1</v>
          </cell>
          <cell r="AX1090" t="str">
            <v>-</v>
          </cell>
          <cell r="AY1090">
            <v>1</v>
          </cell>
          <cell r="AZ1090">
            <v>1</v>
          </cell>
          <cell r="BA1090">
            <v>1</v>
          </cell>
          <cell r="BB1090" t="str">
            <v>MO20</v>
          </cell>
          <cell r="BC1090">
            <v>100</v>
          </cell>
          <cell r="BD1090">
            <v>1</v>
          </cell>
          <cell r="BE1090" t="str">
            <v>MO10</v>
          </cell>
          <cell r="BF1090">
            <v>100</v>
          </cell>
          <cell r="BG1090" t="str">
            <v>-</v>
          </cell>
          <cell r="BH1090" t="str">
            <v>-</v>
          </cell>
          <cell r="BI1090" t="str">
            <v>-</v>
          </cell>
          <cell r="BJ1090" t="str">
            <v>-</v>
          </cell>
          <cell r="BK1090" t="str">
            <v>-</v>
          </cell>
          <cell r="BL1090" t="str">
            <v>-</v>
          </cell>
          <cell r="BM1090" t="str">
            <v>-</v>
          </cell>
          <cell r="BN1090" t="str">
            <v>-</v>
          </cell>
          <cell r="BO1090" t="str">
            <v>-</v>
          </cell>
          <cell r="BP1090" t="str">
            <v>-</v>
          </cell>
          <cell r="BQ1090" t="str">
            <v>-</v>
          </cell>
          <cell r="BR1090">
            <v>150233</v>
          </cell>
          <cell r="BT1090">
            <v>150233</v>
          </cell>
          <cell r="BU1090">
            <v>0</v>
          </cell>
          <cell r="BW1090" t="str">
            <v>Administracion, Imprevistos, Utilidad (AIU)</v>
          </cell>
          <cell r="BX1090">
            <v>0</v>
          </cell>
          <cell r="BY1090">
            <v>0</v>
          </cell>
          <cell r="BZ1090">
            <v>0</v>
          </cell>
          <cell r="CA1090">
            <v>0</v>
          </cell>
        </row>
        <row r="1091">
          <cell r="D1091" t="str">
            <v>Suministro e instalación tubería perforada PVC de 4", Ancho Ranura 0.030"(0.76 mm), Espaciamiento 1/4" NTC 1872 y 4056.</v>
          </cell>
          <cell r="E1091" t="str">
            <v>ml</v>
          </cell>
          <cell r="F1091" t="str">
            <v>MG501</v>
          </cell>
          <cell r="G1091">
            <v>0.05</v>
          </cell>
          <cell r="H1091" t="str">
            <v>-</v>
          </cell>
          <cell r="I1091" t="str">
            <v>-</v>
          </cell>
          <cell r="J1091" t="str">
            <v>-</v>
          </cell>
          <cell r="K1091" t="str">
            <v>-</v>
          </cell>
          <cell r="L1091" t="str">
            <v>-</v>
          </cell>
          <cell r="M1091" t="str">
            <v>-</v>
          </cell>
          <cell r="N1091" t="str">
            <v>-</v>
          </cell>
          <cell r="O1091" t="str">
            <v>-</v>
          </cell>
          <cell r="P1091" t="str">
            <v>C5120</v>
          </cell>
          <cell r="Q1091">
            <v>1.05</v>
          </cell>
          <cell r="R1091" t="str">
            <v>C5020</v>
          </cell>
          <cell r="S1091">
            <v>0.04</v>
          </cell>
          <cell r="T1091" t="str">
            <v>-</v>
          </cell>
          <cell r="U1091" t="str">
            <v>-</v>
          </cell>
          <cell r="V1091" t="str">
            <v>-</v>
          </cell>
          <cell r="W1091" t="str">
            <v>-</v>
          </cell>
          <cell r="X1091" t="str">
            <v>-</v>
          </cell>
          <cell r="Y1091" t="str">
            <v>-</v>
          </cell>
          <cell r="Z1091" t="str">
            <v>-</v>
          </cell>
          <cell r="AA1091" t="str">
            <v>-</v>
          </cell>
          <cell r="AB1091" t="str">
            <v>-</v>
          </cell>
          <cell r="AC1091" t="str">
            <v>-</v>
          </cell>
          <cell r="AD1091" t="str">
            <v>-</v>
          </cell>
          <cell r="AE1091" t="str">
            <v>-</v>
          </cell>
          <cell r="AF1091" t="str">
            <v>-</v>
          </cell>
          <cell r="AG1091" t="str">
            <v>-</v>
          </cell>
          <cell r="AH1091" t="str">
            <v>-</v>
          </cell>
          <cell r="AI1091" t="str">
            <v>-</v>
          </cell>
          <cell r="AJ1091">
            <v>0</v>
          </cell>
          <cell r="AK1091" t="str">
            <v>-</v>
          </cell>
          <cell r="AL1091" t="str">
            <v>-</v>
          </cell>
          <cell r="AM1091" t="str">
            <v>-</v>
          </cell>
          <cell r="AN1091" t="str">
            <v>-</v>
          </cell>
          <cell r="AO1091" t="str">
            <v>-</v>
          </cell>
          <cell r="AP1091" t="str">
            <v>-</v>
          </cell>
          <cell r="AQ1091" t="str">
            <v>-</v>
          </cell>
          <cell r="AR1091" t="str">
            <v>-</v>
          </cell>
          <cell r="AS1091" t="str">
            <v>-</v>
          </cell>
          <cell r="AT1091" t="str">
            <v>-</v>
          </cell>
          <cell r="AU1091" t="str">
            <v>-</v>
          </cell>
          <cell r="AV1091" t="str">
            <v>-</v>
          </cell>
          <cell r="AW1091">
            <v>1</v>
          </cell>
          <cell r="AX1091" t="str">
            <v>-</v>
          </cell>
          <cell r="AY1091">
            <v>1</v>
          </cell>
          <cell r="AZ1091">
            <v>1</v>
          </cell>
          <cell r="BA1091">
            <v>1</v>
          </cell>
          <cell r="BB1091" t="str">
            <v>MO20</v>
          </cell>
          <cell r="BC1091">
            <v>100</v>
          </cell>
          <cell r="BD1091">
            <v>1</v>
          </cell>
          <cell r="BE1091" t="str">
            <v>MO10</v>
          </cell>
          <cell r="BF1091">
            <v>100</v>
          </cell>
          <cell r="BG1091" t="str">
            <v>-</v>
          </cell>
          <cell r="BH1091" t="str">
            <v>-</v>
          </cell>
          <cell r="BI1091" t="str">
            <v>-</v>
          </cell>
          <cell r="BJ1091" t="str">
            <v>-</v>
          </cell>
          <cell r="BK1091" t="str">
            <v>-</v>
          </cell>
          <cell r="BL1091" t="str">
            <v>-</v>
          </cell>
          <cell r="BM1091" t="str">
            <v>-</v>
          </cell>
          <cell r="BN1091" t="str">
            <v>-</v>
          </cell>
          <cell r="BO1091" t="str">
            <v>-</v>
          </cell>
          <cell r="BP1091" t="str">
            <v>-</v>
          </cell>
          <cell r="BQ1091" t="str">
            <v>-</v>
          </cell>
          <cell r="BR1091">
            <v>167254</v>
          </cell>
          <cell r="BT1091">
            <v>167254</v>
          </cell>
          <cell r="BU1091">
            <v>0</v>
          </cell>
          <cell r="BW1091" t="str">
            <v>Administracion, Imprevistos, Utilidad (AIU)</v>
          </cell>
          <cell r="BX1091">
            <v>0</v>
          </cell>
          <cell r="BY1091">
            <v>0</v>
          </cell>
          <cell r="BZ1091">
            <v>0</v>
          </cell>
          <cell r="CA1091">
            <v>0</v>
          </cell>
        </row>
        <row r="1092">
          <cell r="D1092" t="str">
            <v>Suministro e instalación tubería PVC   ɸ  2½" RDE 21  e.l.</v>
          </cell>
          <cell r="E1092" t="str">
            <v>ML</v>
          </cell>
          <cell r="F1092" t="str">
            <v>MG501</v>
          </cell>
          <cell r="G1092">
            <v>0.05</v>
          </cell>
          <cell r="H1092" t="str">
            <v>-</v>
          </cell>
          <cell r="I1092" t="str">
            <v>-</v>
          </cell>
          <cell r="J1092" t="str">
            <v>-</v>
          </cell>
          <cell r="K1092" t="str">
            <v>-</v>
          </cell>
          <cell r="L1092" t="str">
            <v>-</v>
          </cell>
          <cell r="M1092" t="str">
            <v>-</v>
          </cell>
          <cell r="N1092" t="str">
            <v>-</v>
          </cell>
          <cell r="O1092" t="str">
            <v>-</v>
          </cell>
          <cell r="P1092" t="str">
            <v>IGA3077</v>
          </cell>
          <cell r="Q1092">
            <v>1.05</v>
          </cell>
          <cell r="R1092" t="str">
            <v>C5027</v>
          </cell>
          <cell r="S1092">
            <v>0.17</v>
          </cell>
          <cell r="T1092" t="str">
            <v>IGE1161</v>
          </cell>
          <cell r="U1092">
            <v>0.03</v>
          </cell>
          <cell r="V1092" t="str">
            <v>-</v>
          </cell>
          <cell r="W1092" t="str">
            <v>-</v>
          </cell>
          <cell r="X1092" t="str">
            <v>-</v>
          </cell>
          <cell r="Y1092" t="str">
            <v>-</v>
          </cell>
          <cell r="Z1092" t="str">
            <v>-</v>
          </cell>
          <cell r="AA1092" t="str">
            <v>-</v>
          </cell>
          <cell r="AB1092" t="str">
            <v>-</v>
          </cell>
          <cell r="AC1092" t="str">
            <v>-</v>
          </cell>
          <cell r="AD1092" t="str">
            <v>-</v>
          </cell>
          <cell r="AE1092" t="str">
            <v>-</v>
          </cell>
          <cell r="AF1092" t="str">
            <v>-</v>
          </cell>
          <cell r="AG1092" t="str">
            <v>-</v>
          </cell>
          <cell r="AH1092" t="str">
            <v>-</v>
          </cell>
          <cell r="AI1092" t="str">
            <v>-</v>
          </cell>
          <cell r="AJ1092">
            <v>0</v>
          </cell>
          <cell r="AK1092" t="str">
            <v>-</v>
          </cell>
          <cell r="AL1092" t="str">
            <v>-</v>
          </cell>
          <cell r="AM1092" t="str">
            <v>-</v>
          </cell>
          <cell r="AN1092" t="str">
            <v>-</v>
          </cell>
          <cell r="AO1092" t="str">
            <v>-</v>
          </cell>
          <cell r="AP1092" t="str">
            <v>-</v>
          </cell>
          <cell r="AQ1092" t="str">
            <v>-</v>
          </cell>
          <cell r="AR1092" t="str">
            <v>-</v>
          </cell>
          <cell r="AS1092" t="str">
            <v>-</v>
          </cell>
          <cell r="AT1092" t="str">
            <v>-</v>
          </cell>
          <cell r="AU1092" t="str">
            <v>-</v>
          </cell>
          <cell r="AV1092" t="str">
            <v>-</v>
          </cell>
          <cell r="AW1092">
            <v>1</v>
          </cell>
          <cell r="AX1092" t="str">
            <v>-</v>
          </cell>
          <cell r="AY1092">
            <v>1</v>
          </cell>
          <cell r="AZ1092">
            <v>1</v>
          </cell>
          <cell r="BA1092">
            <v>1</v>
          </cell>
          <cell r="BB1092" t="str">
            <v>MO20</v>
          </cell>
          <cell r="BC1092">
            <v>80</v>
          </cell>
          <cell r="BD1092">
            <v>1</v>
          </cell>
          <cell r="BE1092" t="str">
            <v>MO10</v>
          </cell>
          <cell r="BF1092">
            <v>80</v>
          </cell>
          <cell r="BG1092" t="str">
            <v>-</v>
          </cell>
          <cell r="BH1092" t="str">
            <v>-</v>
          </cell>
          <cell r="BI1092" t="str">
            <v>-</v>
          </cell>
          <cell r="BJ1092" t="str">
            <v>-</v>
          </cell>
          <cell r="BK1092" t="str">
            <v>-</v>
          </cell>
          <cell r="BL1092" t="str">
            <v>-</v>
          </cell>
          <cell r="BM1092" t="str">
            <v>-</v>
          </cell>
          <cell r="BN1092" t="str">
            <v>-</v>
          </cell>
          <cell r="BO1092" t="str">
            <v>-</v>
          </cell>
          <cell r="BP1092" t="str">
            <v>-</v>
          </cell>
          <cell r="BQ1092" t="str">
            <v>-</v>
          </cell>
          <cell r="BR1092">
            <v>22191</v>
          </cell>
          <cell r="BT1092">
            <v>22191</v>
          </cell>
          <cell r="BU1092">
            <v>0</v>
          </cell>
          <cell r="BW1092" t="str">
            <v>Administracion, Imprevistos, Utilidad (AIU)</v>
          </cell>
          <cell r="BX1092">
            <v>0</v>
          </cell>
          <cell r="BY1092">
            <v>0</v>
          </cell>
          <cell r="BZ1092">
            <v>0</v>
          </cell>
          <cell r="CA1092">
            <v>0</v>
          </cell>
        </row>
        <row r="1093">
          <cell r="D1093" t="str">
            <v>Suministro e instalación tubería PVC   ɸ 1 1/4" RDE 21  e.l.</v>
          </cell>
          <cell r="E1093" t="str">
            <v>ML</v>
          </cell>
          <cell r="F1093" t="str">
            <v>MG501</v>
          </cell>
          <cell r="G1093">
            <v>0.05</v>
          </cell>
          <cell r="H1093" t="str">
            <v>-</v>
          </cell>
          <cell r="I1093" t="str">
            <v>-</v>
          </cell>
          <cell r="J1093" t="str">
            <v>-</v>
          </cell>
          <cell r="K1093" t="str">
            <v>-</v>
          </cell>
          <cell r="L1093" t="str">
            <v>-</v>
          </cell>
          <cell r="M1093" t="str">
            <v>-</v>
          </cell>
          <cell r="N1093" t="str">
            <v>-</v>
          </cell>
          <cell r="O1093" t="str">
            <v>-</v>
          </cell>
          <cell r="P1093" t="str">
            <v>IGA3069</v>
          </cell>
          <cell r="Q1093">
            <v>1.05</v>
          </cell>
          <cell r="R1093" t="str">
            <v>C5024</v>
          </cell>
          <cell r="S1093">
            <v>0.17</v>
          </cell>
          <cell r="T1093" t="str">
            <v>IGE1161</v>
          </cell>
          <cell r="U1093">
            <v>0.02</v>
          </cell>
          <cell r="V1093" t="str">
            <v>-</v>
          </cell>
          <cell r="W1093" t="str">
            <v>-</v>
          </cell>
          <cell r="X1093" t="str">
            <v>-</v>
          </cell>
          <cell r="Y1093" t="str">
            <v>-</v>
          </cell>
          <cell r="Z1093" t="str">
            <v>-</v>
          </cell>
          <cell r="AA1093" t="str">
            <v>-</v>
          </cell>
          <cell r="AB1093" t="str">
            <v>-</v>
          </cell>
          <cell r="AC1093" t="str">
            <v>-</v>
          </cell>
          <cell r="AD1093" t="str">
            <v>-</v>
          </cell>
          <cell r="AE1093" t="str">
            <v>-</v>
          </cell>
          <cell r="AF1093" t="str">
            <v>-</v>
          </cell>
          <cell r="AG1093" t="str">
            <v>-</v>
          </cell>
          <cell r="AH1093" t="str">
            <v>-</v>
          </cell>
          <cell r="AI1093" t="str">
            <v>-</v>
          </cell>
          <cell r="AJ1093">
            <v>0</v>
          </cell>
          <cell r="AK1093" t="str">
            <v>-</v>
          </cell>
          <cell r="AL1093" t="str">
            <v>-</v>
          </cell>
          <cell r="AM1093" t="str">
            <v>-</v>
          </cell>
          <cell r="AN1093" t="str">
            <v>-</v>
          </cell>
          <cell r="AO1093" t="str">
            <v>-</v>
          </cell>
          <cell r="AP1093" t="str">
            <v>-</v>
          </cell>
          <cell r="AQ1093" t="str">
            <v>-</v>
          </cell>
          <cell r="AR1093" t="str">
            <v>-</v>
          </cell>
          <cell r="AS1093" t="str">
            <v>-</v>
          </cell>
          <cell r="AT1093" t="str">
            <v>-</v>
          </cell>
          <cell r="AU1093" t="str">
            <v>-</v>
          </cell>
          <cell r="AV1093" t="str">
            <v>-</v>
          </cell>
          <cell r="AW1093">
            <v>1</v>
          </cell>
          <cell r="AX1093" t="str">
            <v>-</v>
          </cell>
          <cell r="AY1093">
            <v>1</v>
          </cell>
          <cell r="AZ1093">
            <v>1</v>
          </cell>
          <cell r="BA1093">
            <v>1</v>
          </cell>
          <cell r="BB1093" t="str">
            <v>MO20</v>
          </cell>
          <cell r="BC1093">
            <v>160</v>
          </cell>
          <cell r="BD1093">
            <v>1</v>
          </cell>
          <cell r="BE1093" t="str">
            <v>MO10</v>
          </cell>
          <cell r="BF1093">
            <v>160</v>
          </cell>
          <cell r="BG1093" t="str">
            <v>-</v>
          </cell>
          <cell r="BH1093" t="str">
            <v>-</v>
          </cell>
          <cell r="BI1093" t="str">
            <v>-</v>
          </cell>
          <cell r="BJ1093" t="str">
            <v>-</v>
          </cell>
          <cell r="BK1093" t="str">
            <v>-</v>
          </cell>
          <cell r="BL1093" t="str">
            <v>-</v>
          </cell>
          <cell r="BM1093" t="str">
            <v>-</v>
          </cell>
          <cell r="BN1093" t="str">
            <v>-</v>
          </cell>
          <cell r="BO1093" t="str">
            <v>-</v>
          </cell>
          <cell r="BP1093" t="str">
            <v>-</v>
          </cell>
          <cell r="BQ1093" t="str">
            <v>-</v>
          </cell>
          <cell r="BR1093">
            <v>7882</v>
          </cell>
          <cell r="BT1093">
            <v>7882</v>
          </cell>
          <cell r="BU1093">
            <v>0</v>
          </cell>
          <cell r="BW1093" t="str">
            <v>Administracion, Imprevistos, Utilidad (AIU)</v>
          </cell>
          <cell r="BX1093">
            <v>0</v>
          </cell>
          <cell r="BY1093">
            <v>0</v>
          </cell>
          <cell r="BZ1093">
            <v>0</v>
          </cell>
          <cell r="CA1093">
            <v>0</v>
          </cell>
        </row>
        <row r="1094">
          <cell r="D1094" t="str">
            <v>Suministro e instalación tubería PVC   ɸ 1½" RDE 21  e.l. (no inc union)</v>
          </cell>
          <cell r="E1094" t="str">
            <v>ML</v>
          </cell>
          <cell r="F1094" t="str">
            <v>MG501</v>
          </cell>
          <cell r="G1094">
            <v>0.05</v>
          </cell>
          <cell r="H1094" t="str">
            <v>-</v>
          </cell>
          <cell r="I1094" t="str">
            <v>-</v>
          </cell>
          <cell r="J1094" t="str">
            <v>-</v>
          </cell>
          <cell r="K1094" t="str">
            <v>-</v>
          </cell>
          <cell r="L1094" t="str">
            <v>-</v>
          </cell>
          <cell r="M1094" t="str">
            <v>-</v>
          </cell>
          <cell r="N1094" t="str">
            <v>-</v>
          </cell>
          <cell r="O1094" t="str">
            <v>-</v>
          </cell>
          <cell r="P1094" t="str">
            <v>IGA3073</v>
          </cell>
          <cell r="Q1094">
            <v>1.05</v>
          </cell>
          <cell r="R1094" t="str">
            <v>IGE1161</v>
          </cell>
          <cell r="S1094">
            <v>0.02</v>
          </cell>
          <cell r="T1094" t="str">
            <v>-</v>
          </cell>
          <cell r="U1094" t="str">
            <v>-</v>
          </cell>
          <cell r="V1094" t="str">
            <v>-</v>
          </cell>
          <cell r="W1094" t="str">
            <v>-</v>
          </cell>
          <cell r="X1094" t="str">
            <v>-</v>
          </cell>
          <cell r="Y1094" t="str">
            <v>-</v>
          </cell>
          <cell r="Z1094" t="str">
            <v>-</v>
          </cell>
          <cell r="AA1094" t="str">
            <v>-</v>
          </cell>
          <cell r="AB1094" t="str">
            <v>-</v>
          </cell>
          <cell r="AC1094" t="str">
            <v>-</v>
          </cell>
          <cell r="AD1094" t="str">
            <v>-</v>
          </cell>
          <cell r="AE1094" t="str">
            <v>-</v>
          </cell>
          <cell r="AF1094" t="str">
            <v>-</v>
          </cell>
          <cell r="AG1094" t="str">
            <v>-</v>
          </cell>
          <cell r="AH1094" t="str">
            <v>-</v>
          </cell>
          <cell r="AI1094" t="str">
            <v>-</v>
          </cell>
          <cell r="AJ1094">
            <v>0</v>
          </cell>
          <cell r="AK1094" t="str">
            <v>-</v>
          </cell>
          <cell r="AL1094" t="str">
            <v>-</v>
          </cell>
          <cell r="AM1094" t="str">
            <v>-</v>
          </cell>
          <cell r="AN1094" t="str">
            <v>-</v>
          </cell>
          <cell r="AO1094" t="str">
            <v>-</v>
          </cell>
          <cell r="AP1094" t="str">
            <v>-</v>
          </cell>
          <cell r="AQ1094" t="str">
            <v>-</v>
          </cell>
          <cell r="AR1094" t="str">
            <v>-</v>
          </cell>
          <cell r="AS1094" t="str">
            <v>-</v>
          </cell>
          <cell r="AT1094" t="str">
            <v>-</v>
          </cell>
          <cell r="AU1094" t="str">
            <v>-</v>
          </cell>
          <cell r="AV1094" t="str">
            <v>-</v>
          </cell>
          <cell r="AW1094">
            <v>1</v>
          </cell>
          <cell r="AX1094" t="str">
            <v>-</v>
          </cell>
          <cell r="AY1094">
            <v>1</v>
          </cell>
          <cell r="AZ1094">
            <v>1</v>
          </cell>
          <cell r="BA1094">
            <v>1</v>
          </cell>
          <cell r="BB1094" t="str">
            <v>MO20</v>
          </cell>
          <cell r="BC1094">
            <v>120</v>
          </cell>
          <cell r="BD1094">
            <v>1</v>
          </cell>
          <cell r="BE1094" t="str">
            <v>MO10</v>
          </cell>
          <cell r="BF1094">
            <v>120</v>
          </cell>
          <cell r="BG1094" t="str">
            <v>-</v>
          </cell>
          <cell r="BH1094" t="str">
            <v>-</v>
          </cell>
          <cell r="BI1094" t="str">
            <v>-</v>
          </cell>
          <cell r="BJ1094" t="str">
            <v>-</v>
          </cell>
          <cell r="BK1094" t="str">
            <v>-</v>
          </cell>
          <cell r="BL1094" t="str">
            <v>-</v>
          </cell>
          <cell r="BM1094" t="str">
            <v>-</v>
          </cell>
          <cell r="BN1094" t="str">
            <v>-</v>
          </cell>
          <cell r="BO1094" t="str">
            <v>-</v>
          </cell>
          <cell r="BP1094" t="str">
            <v>-</v>
          </cell>
          <cell r="BQ1094" t="str">
            <v>-</v>
          </cell>
          <cell r="BR1094">
            <v>24311</v>
          </cell>
          <cell r="BT1094">
            <v>24311</v>
          </cell>
          <cell r="BU1094">
            <v>0</v>
          </cell>
          <cell r="BW1094" t="str">
            <v>Administracion, Imprevistos, Utilidad (AIU)</v>
          </cell>
          <cell r="BX1094">
            <v>0</v>
          </cell>
          <cell r="BY1094">
            <v>0</v>
          </cell>
          <cell r="BZ1094">
            <v>0</v>
          </cell>
          <cell r="CA1094">
            <v>0</v>
          </cell>
        </row>
        <row r="1095">
          <cell r="D1095" t="str">
            <v>Suministro e instalación tubería PVC   ɸ 1½" RDE 21  e.l.</v>
          </cell>
          <cell r="E1095" t="str">
            <v>ML</v>
          </cell>
          <cell r="F1095" t="str">
            <v>MG501</v>
          </cell>
          <cell r="G1095">
            <v>0.05</v>
          </cell>
          <cell r="H1095" t="str">
            <v>-</v>
          </cell>
          <cell r="I1095" t="str">
            <v>-</v>
          </cell>
          <cell r="J1095" t="str">
            <v>-</v>
          </cell>
          <cell r="K1095" t="str">
            <v>-</v>
          </cell>
          <cell r="L1095" t="str">
            <v>-</v>
          </cell>
          <cell r="M1095" t="str">
            <v>-</v>
          </cell>
          <cell r="N1095" t="str">
            <v>-</v>
          </cell>
          <cell r="O1095" t="str">
            <v>-</v>
          </cell>
          <cell r="P1095" t="str">
            <v>IGA3073</v>
          </cell>
          <cell r="Q1095">
            <v>1.05</v>
          </cell>
          <cell r="R1095" t="str">
            <v>C5023</v>
          </cell>
          <cell r="S1095">
            <v>0.17</v>
          </cell>
          <cell r="T1095" t="str">
            <v>IGE1161</v>
          </cell>
          <cell r="U1095">
            <v>0.02</v>
          </cell>
          <cell r="V1095" t="str">
            <v>-</v>
          </cell>
          <cell r="W1095" t="str">
            <v>-</v>
          </cell>
          <cell r="X1095" t="str">
            <v>-</v>
          </cell>
          <cell r="Y1095" t="str">
            <v>-</v>
          </cell>
          <cell r="Z1095" t="str">
            <v>-</v>
          </cell>
          <cell r="AA1095" t="str">
            <v>-</v>
          </cell>
          <cell r="AB1095" t="str">
            <v>-</v>
          </cell>
          <cell r="AC1095" t="str">
            <v>-</v>
          </cell>
          <cell r="AD1095" t="str">
            <v>-</v>
          </cell>
          <cell r="AE1095" t="str">
            <v>-</v>
          </cell>
          <cell r="AF1095" t="str">
            <v>-</v>
          </cell>
          <cell r="AG1095" t="str">
            <v>-</v>
          </cell>
          <cell r="AH1095" t="str">
            <v>-</v>
          </cell>
          <cell r="AI1095" t="str">
            <v>-</v>
          </cell>
          <cell r="AJ1095">
            <v>0</v>
          </cell>
          <cell r="AK1095" t="str">
            <v>-</v>
          </cell>
          <cell r="AL1095" t="str">
            <v>-</v>
          </cell>
          <cell r="AM1095" t="str">
            <v>-</v>
          </cell>
          <cell r="AN1095" t="str">
            <v>-</v>
          </cell>
          <cell r="AO1095" t="str">
            <v>-</v>
          </cell>
          <cell r="AP1095" t="str">
            <v>-</v>
          </cell>
          <cell r="AQ1095" t="str">
            <v>-</v>
          </cell>
          <cell r="AR1095" t="str">
            <v>-</v>
          </cell>
          <cell r="AS1095" t="str">
            <v>-</v>
          </cell>
          <cell r="AT1095" t="str">
            <v>-</v>
          </cell>
          <cell r="AU1095" t="str">
            <v>-</v>
          </cell>
          <cell r="AV1095" t="str">
            <v>-</v>
          </cell>
          <cell r="AW1095">
            <v>1</v>
          </cell>
          <cell r="AX1095" t="str">
            <v>-</v>
          </cell>
          <cell r="AY1095">
            <v>1</v>
          </cell>
          <cell r="AZ1095">
            <v>1</v>
          </cell>
          <cell r="BA1095">
            <v>1</v>
          </cell>
          <cell r="BB1095" t="str">
            <v>MO20</v>
          </cell>
          <cell r="BC1095">
            <v>120</v>
          </cell>
          <cell r="BD1095">
            <v>1</v>
          </cell>
          <cell r="BE1095" t="str">
            <v>MO10</v>
          </cell>
          <cell r="BF1095">
            <v>120</v>
          </cell>
          <cell r="BG1095" t="str">
            <v>-</v>
          </cell>
          <cell r="BH1095" t="str">
            <v>-</v>
          </cell>
          <cell r="BI1095" t="str">
            <v>-</v>
          </cell>
          <cell r="BJ1095" t="str">
            <v>-</v>
          </cell>
          <cell r="BK1095" t="str">
            <v>-</v>
          </cell>
          <cell r="BL1095" t="str">
            <v>-</v>
          </cell>
          <cell r="BM1095" t="str">
            <v>-</v>
          </cell>
          <cell r="BN1095" t="str">
            <v>-</v>
          </cell>
          <cell r="BO1095" t="str">
            <v>-</v>
          </cell>
          <cell r="BP1095" t="str">
            <v>-</v>
          </cell>
          <cell r="BQ1095" t="str">
            <v>-</v>
          </cell>
          <cell r="BR1095">
            <v>24681</v>
          </cell>
          <cell r="BT1095">
            <v>24681</v>
          </cell>
          <cell r="BU1095">
            <v>0</v>
          </cell>
          <cell r="BW1095" t="str">
            <v>Administracion, Imprevistos, Utilidad (AIU)</v>
          </cell>
          <cell r="BX1095">
            <v>0</v>
          </cell>
          <cell r="BY1095">
            <v>0</v>
          </cell>
          <cell r="BZ1095">
            <v>0</v>
          </cell>
          <cell r="CA1095">
            <v>0</v>
          </cell>
        </row>
        <row r="1096">
          <cell r="D1096" t="str">
            <v>Suministro e instalación tubería PVC   ɸ 12" RDE 41  U.M</v>
          </cell>
          <cell r="E1096" t="str">
            <v>ML</v>
          </cell>
          <cell r="F1096" t="str">
            <v>MG501</v>
          </cell>
          <cell r="G1096">
            <v>0.05</v>
          </cell>
          <cell r="H1096" t="str">
            <v>-</v>
          </cell>
          <cell r="I1096" t="str">
            <v>-</v>
          </cell>
          <cell r="J1096" t="str">
            <v>-</v>
          </cell>
          <cell r="K1096" t="str">
            <v>-</v>
          </cell>
          <cell r="L1096" t="str">
            <v>-</v>
          </cell>
          <cell r="M1096" t="str">
            <v>-</v>
          </cell>
          <cell r="N1096" t="str">
            <v>-</v>
          </cell>
          <cell r="O1096" t="str">
            <v>-</v>
          </cell>
          <cell r="P1096" t="str">
            <v>C5585</v>
          </cell>
          <cell r="Q1096">
            <v>1.05</v>
          </cell>
          <cell r="R1096" t="str">
            <v>C5020</v>
          </cell>
          <cell r="S1096">
            <v>0.2</v>
          </cell>
          <cell r="T1096" t="str">
            <v>-</v>
          </cell>
          <cell r="U1096" t="str">
            <v>-</v>
          </cell>
          <cell r="V1096" t="str">
            <v>-</v>
          </cell>
          <cell r="W1096" t="str">
            <v>-</v>
          </cell>
          <cell r="X1096" t="str">
            <v>-</v>
          </cell>
          <cell r="Y1096" t="str">
            <v>-</v>
          </cell>
          <cell r="Z1096" t="str">
            <v>-</v>
          </cell>
          <cell r="AA1096" t="str">
            <v>-</v>
          </cell>
          <cell r="AB1096" t="str">
            <v>-</v>
          </cell>
          <cell r="AC1096" t="str">
            <v>-</v>
          </cell>
          <cell r="AD1096" t="str">
            <v>-</v>
          </cell>
          <cell r="AE1096" t="str">
            <v>-</v>
          </cell>
          <cell r="AF1096" t="str">
            <v>-</v>
          </cell>
          <cell r="AG1096" t="str">
            <v>-</v>
          </cell>
          <cell r="AH1096" t="str">
            <v>-</v>
          </cell>
          <cell r="AI1096" t="str">
            <v>-</v>
          </cell>
          <cell r="AJ1096">
            <v>0</v>
          </cell>
          <cell r="AK1096" t="str">
            <v>-</v>
          </cell>
          <cell r="AL1096" t="str">
            <v>-</v>
          </cell>
          <cell r="AM1096" t="str">
            <v>-</v>
          </cell>
          <cell r="AN1096" t="str">
            <v>-</v>
          </cell>
          <cell r="AO1096" t="str">
            <v>-</v>
          </cell>
          <cell r="AP1096" t="str">
            <v>-</v>
          </cell>
          <cell r="AQ1096" t="str">
            <v>-</v>
          </cell>
          <cell r="AR1096" t="str">
            <v>-</v>
          </cell>
          <cell r="AS1096" t="str">
            <v>-</v>
          </cell>
          <cell r="AT1096" t="str">
            <v>-</v>
          </cell>
          <cell r="AU1096" t="str">
            <v>-</v>
          </cell>
          <cell r="AV1096" t="str">
            <v>-</v>
          </cell>
          <cell r="AW1096">
            <v>1</v>
          </cell>
          <cell r="AX1096" t="str">
            <v>-</v>
          </cell>
          <cell r="AY1096">
            <v>1</v>
          </cell>
          <cell r="AZ1096">
            <v>1</v>
          </cell>
          <cell r="BA1096">
            <v>1</v>
          </cell>
          <cell r="BB1096" t="str">
            <v>MO20</v>
          </cell>
          <cell r="BC1096">
            <v>30</v>
          </cell>
          <cell r="BD1096">
            <v>3</v>
          </cell>
          <cell r="BE1096" t="str">
            <v>MO10</v>
          </cell>
          <cell r="BF1096">
            <v>30</v>
          </cell>
          <cell r="BG1096" t="str">
            <v>-</v>
          </cell>
          <cell r="BH1096" t="str">
            <v>-</v>
          </cell>
          <cell r="BI1096" t="str">
            <v>-</v>
          </cell>
          <cell r="BJ1096" t="str">
            <v>-</v>
          </cell>
          <cell r="BK1096" t="str">
            <v>-</v>
          </cell>
          <cell r="BL1096" t="str">
            <v>-</v>
          </cell>
          <cell r="BM1096" t="str">
            <v>-</v>
          </cell>
          <cell r="BN1096" t="str">
            <v>-</v>
          </cell>
          <cell r="BO1096" t="str">
            <v>-</v>
          </cell>
          <cell r="BP1096" t="str">
            <v>-</v>
          </cell>
          <cell r="BQ1096" t="str">
            <v>-</v>
          </cell>
          <cell r="BR1096">
            <v>104111</v>
          </cell>
          <cell r="BT1096">
            <v>104111</v>
          </cell>
          <cell r="BU1096">
            <v>0</v>
          </cell>
          <cell r="BW1096" t="str">
            <v>Administracion, Imprevistos, Utilidad (AIU)</v>
          </cell>
          <cell r="BX1096">
            <v>0</v>
          </cell>
          <cell r="BY1096">
            <v>0</v>
          </cell>
          <cell r="BZ1096">
            <v>0</v>
          </cell>
          <cell r="CA1096">
            <v>0</v>
          </cell>
        </row>
        <row r="1097">
          <cell r="D1097" t="str">
            <v>Suministro e instalación tubería PVC   ɸ 2" RDE 21  e.l.</v>
          </cell>
          <cell r="E1097" t="str">
            <v>ML</v>
          </cell>
          <cell r="F1097" t="str">
            <v>MG501</v>
          </cell>
          <cell r="G1097">
            <v>0.05</v>
          </cell>
          <cell r="H1097" t="str">
            <v>-</v>
          </cell>
          <cell r="I1097" t="str">
            <v>-</v>
          </cell>
          <cell r="J1097" t="str">
            <v>-</v>
          </cell>
          <cell r="K1097" t="str">
            <v>-</v>
          </cell>
          <cell r="L1097" t="str">
            <v>-</v>
          </cell>
          <cell r="M1097" t="str">
            <v>-</v>
          </cell>
          <cell r="N1097" t="str">
            <v>-</v>
          </cell>
          <cell r="O1097" t="str">
            <v>-</v>
          </cell>
          <cell r="P1097" t="str">
            <v>IGA3074</v>
          </cell>
          <cell r="Q1097">
            <v>1.05</v>
          </cell>
          <cell r="R1097" t="str">
            <v>C5022</v>
          </cell>
          <cell r="S1097">
            <v>0.17</v>
          </cell>
          <cell r="T1097" t="str">
            <v>IGE1161</v>
          </cell>
          <cell r="U1097">
            <v>1.4999999999999999E-2</v>
          </cell>
          <cell r="V1097" t="str">
            <v>-</v>
          </cell>
          <cell r="W1097" t="str">
            <v>-</v>
          </cell>
          <cell r="X1097" t="str">
            <v>-</v>
          </cell>
          <cell r="Y1097" t="str">
            <v>-</v>
          </cell>
          <cell r="Z1097" t="str">
            <v>-</v>
          </cell>
          <cell r="AA1097" t="str">
            <v>-</v>
          </cell>
          <cell r="AB1097" t="str">
            <v>-</v>
          </cell>
          <cell r="AC1097" t="str">
            <v>-</v>
          </cell>
          <cell r="AD1097" t="str">
            <v>-</v>
          </cell>
          <cell r="AE1097" t="str">
            <v>-</v>
          </cell>
          <cell r="AF1097" t="str">
            <v>-</v>
          </cell>
          <cell r="AG1097" t="str">
            <v>-</v>
          </cell>
          <cell r="AH1097" t="str">
            <v>-</v>
          </cell>
          <cell r="AI1097" t="str">
            <v>-</v>
          </cell>
          <cell r="AJ1097">
            <v>0</v>
          </cell>
          <cell r="AK1097" t="str">
            <v>-</v>
          </cell>
          <cell r="AL1097" t="str">
            <v>-</v>
          </cell>
          <cell r="AM1097" t="str">
            <v>-</v>
          </cell>
          <cell r="AN1097" t="str">
            <v>-</v>
          </cell>
          <cell r="AO1097" t="str">
            <v>-</v>
          </cell>
          <cell r="AP1097" t="str">
            <v>-</v>
          </cell>
          <cell r="AQ1097" t="str">
            <v>-</v>
          </cell>
          <cell r="AR1097" t="str">
            <v>-</v>
          </cell>
          <cell r="AS1097" t="str">
            <v>-</v>
          </cell>
          <cell r="AT1097" t="str">
            <v>-</v>
          </cell>
          <cell r="AU1097" t="str">
            <v>-</v>
          </cell>
          <cell r="AV1097" t="str">
            <v>-</v>
          </cell>
          <cell r="AW1097">
            <v>1</v>
          </cell>
          <cell r="AX1097" t="str">
            <v>-</v>
          </cell>
          <cell r="AY1097">
            <v>1</v>
          </cell>
          <cell r="AZ1097">
            <v>1</v>
          </cell>
          <cell r="BA1097">
            <v>1</v>
          </cell>
          <cell r="BB1097" t="str">
            <v>MO20</v>
          </cell>
          <cell r="BC1097">
            <v>110</v>
          </cell>
          <cell r="BD1097">
            <v>1</v>
          </cell>
          <cell r="BE1097" t="str">
            <v>MO10</v>
          </cell>
          <cell r="BF1097">
            <v>110</v>
          </cell>
          <cell r="BG1097" t="str">
            <v>-</v>
          </cell>
          <cell r="BH1097" t="str">
            <v>-</v>
          </cell>
          <cell r="BI1097" t="str">
            <v>-</v>
          </cell>
          <cell r="BJ1097" t="str">
            <v>-</v>
          </cell>
          <cell r="BK1097" t="str">
            <v>-</v>
          </cell>
          <cell r="BL1097" t="str">
            <v>-</v>
          </cell>
          <cell r="BM1097" t="str">
            <v>-</v>
          </cell>
          <cell r="BN1097" t="str">
            <v>-</v>
          </cell>
          <cell r="BO1097" t="str">
            <v>-</v>
          </cell>
          <cell r="BP1097" t="str">
            <v>-</v>
          </cell>
          <cell r="BQ1097" t="str">
            <v>-</v>
          </cell>
          <cell r="BR1097">
            <v>23145</v>
          </cell>
          <cell r="BT1097">
            <v>23145</v>
          </cell>
          <cell r="BU1097">
            <v>0</v>
          </cell>
          <cell r="BW1097" t="str">
            <v>Administracion, Imprevistos, Utilidad (AIU)</v>
          </cell>
          <cell r="BX1097">
            <v>0</v>
          </cell>
          <cell r="BY1097">
            <v>0</v>
          </cell>
          <cell r="BZ1097">
            <v>0</v>
          </cell>
          <cell r="CA1097">
            <v>0</v>
          </cell>
        </row>
        <row r="1098">
          <cell r="D1098" t="str">
            <v>Suministro  tubería PVC   ɸ 2" RDE 21  e.l.</v>
          </cell>
          <cell r="E1098" t="str">
            <v>ML</v>
          </cell>
          <cell r="F1098" t="str">
            <v>-</v>
          </cell>
          <cell r="G1098" t="str">
            <v>-</v>
          </cell>
          <cell r="H1098" t="str">
            <v>-</v>
          </cell>
          <cell r="I1098" t="str">
            <v>-</v>
          </cell>
          <cell r="J1098" t="str">
            <v>-</v>
          </cell>
          <cell r="K1098" t="str">
            <v>-</v>
          </cell>
          <cell r="L1098" t="str">
            <v>-</v>
          </cell>
          <cell r="M1098" t="str">
            <v>-</v>
          </cell>
          <cell r="N1098" t="str">
            <v>-</v>
          </cell>
          <cell r="O1098" t="str">
            <v>-</v>
          </cell>
          <cell r="P1098" t="str">
            <v>IGA3074</v>
          </cell>
          <cell r="Q1098">
            <v>1</v>
          </cell>
          <cell r="R1098" t="str">
            <v>-</v>
          </cell>
          <cell r="S1098" t="str">
            <v>-</v>
          </cell>
          <cell r="T1098" t="str">
            <v>-</v>
          </cell>
          <cell r="U1098" t="str">
            <v>-</v>
          </cell>
          <cell r="V1098" t="str">
            <v>-</v>
          </cell>
          <cell r="W1098" t="str">
            <v>-</v>
          </cell>
          <cell r="X1098" t="str">
            <v>-</v>
          </cell>
          <cell r="Y1098" t="str">
            <v>-</v>
          </cell>
          <cell r="Z1098" t="str">
            <v>-</v>
          </cell>
          <cell r="AA1098" t="str">
            <v>-</v>
          </cell>
          <cell r="AB1098" t="str">
            <v>-</v>
          </cell>
          <cell r="AC1098" t="str">
            <v>-</v>
          </cell>
          <cell r="AD1098" t="str">
            <v>-</v>
          </cell>
          <cell r="AE1098" t="str">
            <v>-</v>
          </cell>
          <cell r="AF1098" t="str">
            <v>-</v>
          </cell>
          <cell r="AG1098" t="str">
            <v>-</v>
          </cell>
          <cell r="AH1098" t="str">
            <v>-</v>
          </cell>
          <cell r="AI1098" t="str">
            <v>-</v>
          </cell>
          <cell r="AJ1098">
            <v>0</v>
          </cell>
          <cell r="AK1098" t="str">
            <v>-</v>
          </cell>
          <cell r="AL1098" t="str">
            <v>-</v>
          </cell>
          <cell r="AM1098" t="str">
            <v>-</v>
          </cell>
          <cell r="AN1098" t="str">
            <v>-</v>
          </cell>
          <cell r="AO1098" t="str">
            <v>-</v>
          </cell>
          <cell r="AP1098" t="str">
            <v>-</v>
          </cell>
          <cell r="AQ1098" t="str">
            <v>-</v>
          </cell>
          <cell r="AR1098" t="str">
            <v>-</v>
          </cell>
          <cell r="AS1098" t="str">
            <v>-</v>
          </cell>
          <cell r="AT1098" t="str">
            <v>-</v>
          </cell>
          <cell r="AU1098" t="str">
            <v>-</v>
          </cell>
          <cell r="AV1098" t="str">
            <v>-</v>
          </cell>
          <cell r="AW1098">
            <v>1</v>
          </cell>
          <cell r="AX1098" t="str">
            <v>-</v>
          </cell>
          <cell r="AY1098">
            <v>1</v>
          </cell>
          <cell r="AZ1098">
            <v>1</v>
          </cell>
          <cell r="BA1098" t="str">
            <v>-</v>
          </cell>
          <cell r="BB1098" t="str">
            <v>-</v>
          </cell>
          <cell r="BC1098" t="str">
            <v>-</v>
          </cell>
          <cell r="BD1098" t="str">
            <v>-</v>
          </cell>
          <cell r="BE1098" t="str">
            <v>-</v>
          </cell>
          <cell r="BF1098" t="str">
            <v>-</v>
          </cell>
          <cell r="BG1098" t="str">
            <v>-</v>
          </cell>
          <cell r="BH1098" t="str">
            <v>-</v>
          </cell>
          <cell r="BI1098" t="str">
            <v>-</v>
          </cell>
          <cell r="BJ1098" t="str">
            <v>-</v>
          </cell>
          <cell r="BK1098" t="str">
            <v>-</v>
          </cell>
          <cell r="BL1098" t="str">
            <v>-</v>
          </cell>
          <cell r="BM1098" t="str">
            <v>-</v>
          </cell>
          <cell r="BN1098" t="str">
            <v>-</v>
          </cell>
          <cell r="BO1098" t="str">
            <v>-</v>
          </cell>
          <cell r="BP1098" t="str">
            <v>-</v>
          </cell>
          <cell r="BQ1098" t="str">
            <v>-</v>
          </cell>
          <cell r="BR1098">
            <v>19711</v>
          </cell>
          <cell r="BT1098">
            <v>19711</v>
          </cell>
          <cell r="BU1098">
            <v>0</v>
          </cell>
          <cell r="BW1098" t="str">
            <v>Administracion, Imprevistos, Utilidad (AIU)</v>
          </cell>
          <cell r="BX1098">
            <v>0</v>
          </cell>
          <cell r="BY1098">
            <v>0</v>
          </cell>
          <cell r="BZ1098">
            <v>0</v>
          </cell>
          <cell r="CA1098">
            <v>0</v>
          </cell>
        </row>
        <row r="1099">
          <cell r="D1099" t="str">
            <v>instalación tubería PVC   ɸ 2" RDE 21  e.l.</v>
          </cell>
          <cell r="E1099" t="str">
            <v>ML</v>
          </cell>
          <cell r="F1099" t="str">
            <v>MG501</v>
          </cell>
          <cell r="G1099">
            <v>0.05</v>
          </cell>
          <cell r="H1099" t="str">
            <v>-</v>
          </cell>
          <cell r="I1099" t="str">
            <v>-</v>
          </cell>
          <cell r="J1099" t="str">
            <v>-</v>
          </cell>
          <cell r="K1099" t="str">
            <v>-</v>
          </cell>
          <cell r="L1099" t="str">
            <v>-</v>
          </cell>
          <cell r="M1099" t="str">
            <v>-</v>
          </cell>
          <cell r="N1099" t="str">
            <v>-</v>
          </cell>
          <cell r="O1099" t="str">
            <v>-</v>
          </cell>
          <cell r="P1099" t="str">
            <v>C5022</v>
          </cell>
          <cell r="Q1099">
            <v>0.17</v>
          </cell>
          <cell r="R1099" t="str">
            <v>IGE1161</v>
          </cell>
          <cell r="S1099">
            <v>1.4999999999999999E-2</v>
          </cell>
          <cell r="T1099" t="str">
            <v>-</v>
          </cell>
          <cell r="U1099" t="str">
            <v>-</v>
          </cell>
          <cell r="V1099" t="str">
            <v>-</v>
          </cell>
          <cell r="W1099" t="str">
            <v>-</v>
          </cell>
          <cell r="X1099" t="str">
            <v>-</v>
          </cell>
          <cell r="Y1099" t="str">
            <v>-</v>
          </cell>
          <cell r="Z1099" t="str">
            <v>-</v>
          </cell>
          <cell r="AA1099" t="str">
            <v>-</v>
          </cell>
          <cell r="AB1099" t="str">
            <v>-</v>
          </cell>
          <cell r="AC1099" t="str">
            <v>-</v>
          </cell>
          <cell r="AD1099" t="str">
            <v>-</v>
          </cell>
          <cell r="AE1099" t="str">
            <v>-</v>
          </cell>
          <cell r="AF1099" t="str">
            <v>-</v>
          </cell>
          <cell r="AG1099" t="str">
            <v>-</v>
          </cell>
          <cell r="AH1099" t="str">
            <v>-</v>
          </cell>
          <cell r="AI1099" t="str">
            <v>-</v>
          </cell>
          <cell r="AJ1099">
            <v>0</v>
          </cell>
          <cell r="AK1099" t="str">
            <v>-</v>
          </cell>
          <cell r="AL1099" t="str">
            <v>-</v>
          </cell>
          <cell r="AM1099" t="str">
            <v>-</v>
          </cell>
          <cell r="AN1099" t="str">
            <v>-</v>
          </cell>
          <cell r="AO1099" t="str">
            <v>-</v>
          </cell>
          <cell r="AP1099" t="str">
            <v>-</v>
          </cell>
          <cell r="AQ1099" t="str">
            <v>-</v>
          </cell>
          <cell r="AR1099" t="str">
            <v>-</v>
          </cell>
          <cell r="AS1099" t="str">
            <v>-</v>
          </cell>
          <cell r="AT1099" t="str">
            <v>-</v>
          </cell>
          <cell r="AU1099" t="str">
            <v>-</v>
          </cell>
          <cell r="AV1099" t="str">
            <v>-</v>
          </cell>
          <cell r="AW1099">
            <v>1</v>
          </cell>
          <cell r="AX1099" t="str">
            <v>-</v>
          </cell>
          <cell r="AY1099">
            <v>1</v>
          </cell>
          <cell r="AZ1099">
            <v>1</v>
          </cell>
          <cell r="BA1099">
            <v>1</v>
          </cell>
          <cell r="BB1099" t="str">
            <v>MO20</v>
          </cell>
          <cell r="BC1099">
            <v>110</v>
          </cell>
          <cell r="BD1099">
            <v>1</v>
          </cell>
          <cell r="BE1099" t="str">
            <v>MO10</v>
          </cell>
          <cell r="BF1099">
            <v>110</v>
          </cell>
          <cell r="BG1099" t="str">
            <v>-</v>
          </cell>
          <cell r="BH1099" t="str">
            <v>-</v>
          </cell>
          <cell r="BI1099" t="str">
            <v>-</v>
          </cell>
          <cell r="BJ1099" t="str">
            <v>-</v>
          </cell>
          <cell r="BK1099" t="str">
            <v>-</v>
          </cell>
          <cell r="BL1099" t="str">
            <v>-</v>
          </cell>
          <cell r="BM1099" t="str">
            <v>-</v>
          </cell>
          <cell r="BN1099" t="str">
            <v>-</v>
          </cell>
          <cell r="BO1099" t="str">
            <v>-</v>
          </cell>
          <cell r="BP1099" t="str">
            <v>-</v>
          </cell>
          <cell r="BQ1099" t="str">
            <v>-</v>
          </cell>
          <cell r="BR1099">
            <v>2449</v>
          </cell>
          <cell r="BT1099">
            <v>2449</v>
          </cell>
          <cell r="BU1099">
            <v>0</v>
          </cell>
          <cell r="BW1099" t="str">
            <v>Administracion, Imprevistos, Utilidad (AIU)</v>
          </cell>
          <cell r="BX1099">
            <v>0</v>
          </cell>
          <cell r="BY1099">
            <v>0</v>
          </cell>
          <cell r="BZ1099">
            <v>0</v>
          </cell>
          <cell r="CA1099">
            <v>0</v>
          </cell>
        </row>
        <row r="1100">
          <cell r="D1100" t="str">
            <v>SUMINISTRO DE TUBERIA HDPE D =2" PN 10 BAR</v>
          </cell>
          <cell r="E1100" t="str">
            <v>ML</v>
          </cell>
          <cell r="F1100" t="str">
            <v>-</v>
          </cell>
          <cell r="G1100" t="str">
            <v>-</v>
          </cell>
          <cell r="H1100" t="str">
            <v>-</v>
          </cell>
          <cell r="I1100" t="str">
            <v>-</v>
          </cell>
          <cell r="J1100" t="str">
            <v>-</v>
          </cell>
          <cell r="K1100" t="str">
            <v>-</v>
          </cell>
          <cell r="L1100" t="str">
            <v>-</v>
          </cell>
          <cell r="M1100" t="str">
            <v>-</v>
          </cell>
          <cell r="N1100" t="str">
            <v>-</v>
          </cell>
          <cell r="O1100" t="str">
            <v>-</v>
          </cell>
          <cell r="P1100" t="str">
            <v>C6036</v>
          </cell>
          <cell r="Q1100">
            <v>1</v>
          </cell>
          <cell r="R1100" t="str">
            <v>-</v>
          </cell>
          <cell r="S1100" t="str">
            <v>-</v>
          </cell>
          <cell r="T1100" t="str">
            <v>-</v>
          </cell>
          <cell r="U1100" t="str">
            <v>-</v>
          </cell>
          <cell r="V1100" t="str">
            <v>-</v>
          </cell>
          <cell r="W1100" t="str">
            <v>-</v>
          </cell>
          <cell r="X1100" t="str">
            <v>-</v>
          </cell>
          <cell r="Y1100" t="str">
            <v>-</v>
          </cell>
          <cell r="Z1100" t="str">
            <v>-</v>
          </cell>
          <cell r="AA1100" t="str">
            <v>-</v>
          </cell>
          <cell r="AB1100" t="str">
            <v>-</v>
          </cell>
          <cell r="AC1100" t="str">
            <v>-</v>
          </cell>
          <cell r="AD1100" t="str">
            <v>-</v>
          </cell>
          <cell r="AE1100" t="str">
            <v>-</v>
          </cell>
          <cell r="AF1100" t="str">
            <v>-</v>
          </cell>
          <cell r="AG1100" t="str">
            <v>-</v>
          </cell>
          <cell r="AH1100" t="str">
            <v>-</v>
          </cell>
          <cell r="AI1100" t="str">
            <v>-</v>
          </cell>
          <cell r="AJ1100">
            <v>0</v>
          </cell>
          <cell r="AK1100" t="str">
            <v>-</v>
          </cell>
          <cell r="AL1100" t="str">
            <v>-</v>
          </cell>
          <cell r="AM1100" t="str">
            <v>-</v>
          </cell>
          <cell r="AN1100" t="str">
            <v>-</v>
          </cell>
          <cell r="AO1100" t="str">
            <v>-</v>
          </cell>
          <cell r="AP1100" t="str">
            <v>-</v>
          </cell>
          <cell r="AQ1100" t="str">
            <v>-</v>
          </cell>
          <cell r="AR1100" t="str">
            <v>-</v>
          </cell>
          <cell r="AS1100" t="str">
            <v>-</v>
          </cell>
          <cell r="AT1100" t="str">
            <v>-</v>
          </cell>
          <cell r="AU1100" t="str">
            <v>-</v>
          </cell>
          <cell r="AV1100" t="str">
            <v>-</v>
          </cell>
          <cell r="AW1100">
            <v>1</v>
          </cell>
          <cell r="AX1100" t="str">
            <v>-</v>
          </cell>
          <cell r="AY1100">
            <v>1</v>
          </cell>
          <cell r="AZ1100">
            <v>1</v>
          </cell>
          <cell r="BA1100" t="str">
            <v>-</v>
          </cell>
          <cell r="BB1100" t="str">
            <v>-</v>
          </cell>
          <cell r="BC1100" t="str">
            <v>-</v>
          </cell>
          <cell r="BD1100" t="str">
            <v>-</v>
          </cell>
          <cell r="BE1100" t="str">
            <v>-</v>
          </cell>
          <cell r="BF1100" t="str">
            <v>-</v>
          </cell>
          <cell r="BG1100" t="str">
            <v>-</v>
          </cell>
          <cell r="BH1100" t="str">
            <v>-</v>
          </cell>
          <cell r="BI1100" t="str">
            <v>-</v>
          </cell>
          <cell r="BJ1100" t="str">
            <v>-</v>
          </cell>
          <cell r="BK1100" t="str">
            <v>-</v>
          </cell>
          <cell r="BL1100" t="str">
            <v>-</v>
          </cell>
          <cell r="BM1100" t="str">
            <v>-</v>
          </cell>
          <cell r="BN1100" t="str">
            <v>-</v>
          </cell>
          <cell r="BO1100" t="str">
            <v>-</v>
          </cell>
          <cell r="BP1100" t="str">
            <v>-</v>
          </cell>
          <cell r="BQ1100" t="str">
            <v>-</v>
          </cell>
          <cell r="BR1100">
            <v>9526</v>
          </cell>
          <cell r="BT1100">
            <v>9526</v>
          </cell>
          <cell r="BU1100">
            <v>0</v>
          </cell>
          <cell r="BW1100" t="str">
            <v>Administracion, Imprevistos, Utilidad (AIU)</v>
          </cell>
          <cell r="BX1100">
            <v>0</v>
          </cell>
          <cell r="BY1100">
            <v>0</v>
          </cell>
          <cell r="BZ1100">
            <v>0</v>
          </cell>
          <cell r="CA1100">
            <v>0</v>
          </cell>
        </row>
        <row r="1101">
          <cell r="D1101" t="str">
            <v>INSTALACION DE TUBERIA HDPE D= 2" PN 10 BAR</v>
          </cell>
          <cell r="E1101" t="str">
            <v>ML</v>
          </cell>
          <cell r="F1101" t="str">
            <v>MG501</v>
          </cell>
          <cell r="G1101">
            <v>6.3E-2</v>
          </cell>
          <cell r="H1101" t="str">
            <v>MG545</v>
          </cell>
          <cell r="I1101">
            <v>60</v>
          </cell>
          <cell r="J1101" t="str">
            <v>-</v>
          </cell>
          <cell r="K1101" t="str">
            <v>-</v>
          </cell>
          <cell r="L1101" t="str">
            <v>-</v>
          </cell>
          <cell r="M1101" t="str">
            <v>-</v>
          </cell>
          <cell r="N1101" t="str">
            <v>-</v>
          </cell>
          <cell r="O1101" t="str">
            <v>-</v>
          </cell>
          <cell r="P1101" t="str">
            <v>-</v>
          </cell>
          <cell r="Q1101" t="str">
            <v>-</v>
          </cell>
          <cell r="R1101" t="str">
            <v>-</v>
          </cell>
          <cell r="S1101" t="str">
            <v>-</v>
          </cell>
          <cell r="T1101" t="str">
            <v>-</v>
          </cell>
          <cell r="U1101" t="str">
            <v>-</v>
          </cell>
          <cell r="V1101" t="str">
            <v>-</v>
          </cell>
          <cell r="W1101" t="str">
            <v>-</v>
          </cell>
          <cell r="X1101" t="str">
            <v>-</v>
          </cell>
          <cell r="Y1101" t="str">
            <v>-</v>
          </cell>
          <cell r="Z1101" t="str">
            <v>-</v>
          </cell>
          <cell r="AA1101" t="str">
            <v>-</v>
          </cell>
          <cell r="AB1101" t="str">
            <v>-</v>
          </cell>
          <cell r="AC1101" t="str">
            <v>-</v>
          </cell>
          <cell r="AD1101" t="str">
            <v>-</v>
          </cell>
          <cell r="AE1101" t="str">
            <v>-</v>
          </cell>
          <cell r="AF1101" t="str">
            <v>-</v>
          </cell>
          <cell r="AG1101" t="str">
            <v>-</v>
          </cell>
          <cell r="AH1101" t="str">
            <v>-</v>
          </cell>
          <cell r="AI1101" t="str">
            <v>-</v>
          </cell>
          <cell r="AJ1101">
            <v>0</v>
          </cell>
          <cell r="AK1101" t="str">
            <v>-</v>
          </cell>
          <cell r="AL1101" t="str">
            <v>-</v>
          </cell>
          <cell r="AM1101" t="str">
            <v>-</v>
          </cell>
          <cell r="AN1101" t="str">
            <v>-</v>
          </cell>
          <cell r="AO1101" t="str">
            <v>-</v>
          </cell>
          <cell r="AP1101" t="str">
            <v>-</v>
          </cell>
          <cell r="AQ1101" t="str">
            <v>-</v>
          </cell>
          <cell r="AR1101" t="str">
            <v>-</v>
          </cell>
          <cell r="AS1101" t="str">
            <v>-</v>
          </cell>
          <cell r="AT1101" t="str">
            <v>-</v>
          </cell>
          <cell r="AU1101" t="str">
            <v>-</v>
          </cell>
          <cell r="AV1101" t="str">
            <v>-</v>
          </cell>
          <cell r="AW1101">
            <v>1</v>
          </cell>
          <cell r="AX1101" t="str">
            <v>-</v>
          </cell>
          <cell r="AY1101">
            <v>1</v>
          </cell>
          <cell r="AZ1101">
            <v>1</v>
          </cell>
          <cell r="BA1101">
            <v>1</v>
          </cell>
          <cell r="BB1101" t="str">
            <v>MO37</v>
          </cell>
          <cell r="BC1101">
            <v>32</v>
          </cell>
          <cell r="BD1101">
            <v>1</v>
          </cell>
          <cell r="BE1101" t="str">
            <v>MO38</v>
          </cell>
          <cell r="BF1101">
            <v>32</v>
          </cell>
          <cell r="BG1101" t="str">
            <v>-</v>
          </cell>
          <cell r="BH1101" t="str">
            <v>-</v>
          </cell>
          <cell r="BI1101" t="str">
            <v>-</v>
          </cell>
          <cell r="BJ1101" t="str">
            <v>-</v>
          </cell>
          <cell r="BK1101" t="str">
            <v>-</v>
          </cell>
          <cell r="BL1101" t="str">
            <v>-</v>
          </cell>
          <cell r="BM1101" t="str">
            <v>-</v>
          </cell>
          <cell r="BN1101" t="str">
            <v>-</v>
          </cell>
          <cell r="BO1101" t="str">
            <v>-</v>
          </cell>
          <cell r="BP1101" t="str">
            <v>-</v>
          </cell>
          <cell r="BQ1101" t="str">
            <v>-</v>
          </cell>
          <cell r="BR1101">
            <v>5033</v>
          </cell>
          <cell r="BT1101">
            <v>5033</v>
          </cell>
          <cell r="BU1101">
            <v>0</v>
          </cell>
          <cell r="BW1101" t="str">
            <v>Administracion, Imprevistos, Utilidad (AIU)</v>
          </cell>
          <cell r="BX1101">
            <v>0</v>
          </cell>
          <cell r="BY1101">
            <v>0</v>
          </cell>
          <cell r="BZ1101">
            <v>0</v>
          </cell>
          <cell r="CA1101">
            <v>0</v>
          </cell>
        </row>
        <row r="1102">
          <cell r="D1102" t="str">
            <v>SUMINISTRO DE TUBERIA HDPE D =1/2" PN 10 BAR</v>
          </cell>
          <cell r="E1102" t="str">
            <v>ML</v>
          </cell>
          <cell r="F1102" t="str">
            <v>-</v>
          </cell>
          <cell r="G1102" t="str">
            <v>-</v>
          </cell>
          <cell r="H1102" t="str">
            <v>-</v>
          </cell>
          <cell r="I1102" t="str">
            <v>-</v>
          </cell>
          <cell r="J1102" t="str">
            <v>-</v>
          </cell>
          <cell r="K1102" t="str">
            <v>-</v>
          </cell>
          <cell r="L1102" t="str">
            <v>-</v>
          </cell>
          <cell r="M1102" t="str">
            <v>-</v>
          </cell>
          <cell r="N1102" t="str">
            <v>-</v>
          </cell>
          <cell r="O1102" t="str">
            <v>-</v>
          </cell>
          <cell r="P1102" t="str">
            <v>C6037</v>
          </cell>
          <cell r="Q1102">
            <v>1</v>
          </cell>
          <cell r="R1102" t="str">
            <v>-</v>
          </cell>
          <cell r="S1102" t="str">
            <v>-</v>
          </cell>
          <cell r="T1102" t="str">
            <v>-</v>
          </cell>
          <cell r="U1102" t="str">
            <v>-</v>
          </cell>
          <cell r="V1102" t="str">
            <v>-</v>
          </cell>
          <cell r="W1102" t="str">
            <v>-</v>
          </cell>
          <cell r="X1102" t="str">
            <v>-</v>
          </cell>
          <cell r="Y1102" t="str">
            <v>-</v>
          </cell>
          <cell r="Z1102" t="str">
            <v>-</v>
          </cell>
          <cell r="AA1102" t="str">
            <v>-</v>
          </cell>
          <cell r="AB1102" t="str">
            <v>-</v>
          </cell>
          <cell r="AC1102" t="str">
            <v>-</v>
          </cell>
          <cell r="AD1102" t="str">
            <v>-</v>
          </cell>
          <cell r="AE1102" t="str">
            <v>-</v>
          </cell>
          <cell r="AF1102" t="str">
            <v>-</v>
          </cell>
          <cell r="AG1102" t="str">
            <v>-</v>
          </cell>
          <cell r="AH1102" t="str">
            <v>-</v>
          </cell>
          <cell r="AI1102" t="str">
            <v>-</v>
          </cell>
          <cell r="AJ1102">
            <v>0</v>
          </cell>
          <cell r="AK1102" t="str">
            <v>-</v>
          </cell>
          <cell r="AL1102" t="str">
            <v>-</v>
          </cell>
          <cell r="AM1102" t="str">
            <v>-</v>
          </cell>
          <cell r="AN1102" t="str">
            <v>-</v>
          </cell>
          <cell r="AO1102" t="str">
            <v>-</v>
          </cell>
          <cell r="AP1102" t="str">
            <v>-</v>
          </cell>
          <cell r="AQ1102" t="str">
            <v>-</v>
          </cell>
          <cell r="AR1102" t="str">
            <v>-</v>
          </cell>
          <cell r="AS1102" t="str">
            <v>-</v>
          </cell>
          <cell r="AT1102" t="str">
            <v>-</v>
          </cell>
          <cell r="AU1102" t="str">
            <v>-</v>
          </cell>
          <cell r="AV1102" t="str">
            <v>-</v>
          </cell>
          <cell r="AW1102">
            <v>1</v>
          </cell>
          <cell r="AX1102" t="str">
            <v>-</v>
          </cell>
          <cell r="AY1102">
            <v>1</v>
          </cell>
          <cell r="AZ1102">
            <v>1</v>
          </cell>
          <cell r="BA1102" t="str">
            <v>-</v>
          </cell>
          <cell r="BB1102" t="str">
            <v>-</v>
          </cell>
          <cell r="BC1102" t="str">
            <v>-</v>
          </cell>
          <cell r="BD1102" t="str">
            <v>-</v>
          </cell>
          <cell r="BE1102" t="str">
            <v>-</v>
          </cell>
          <cell r="BF1102" t="str">
            <v>-</v>
          </cell>
          <cell r="BG1102" t="str">
            <v>-</v>
          </cell>
          <cell r="BH1102" t="str">
            <v>-</v>
          </cell>
          <cell r="BI1102" t="str">
            <v>-</v>
          </cell>
          <cell r="BJ1102" t="str">
            <v>-</v>
          </cell>
          <cell r="BK1102" t="str">
            <v>-</v>
          </cell>
          <cell r="BL1102" t="str">
            <v>-</v>
          </cell>
          <cell r="BM1102" t="str">
            <v>-</v>
          </cell>
          <cell r="BN1102" t="str">
            <v>-</v>
          </cell>
          <cell r="BO1102" t="str">
            <v>-</v>
          </cell>
          <cell r="BP1102" t="str">
            <v>-</v>
          </cell>
          <cell r="BQ1102" t="str">
            <v>-</v>
          </cell>
          <cell r="BR1102">
            <v>1348</v>
          </cell>
          <cell r="BT1102">
            <v>1348</v>
          </cell>
          <cell r="BU1102">
            <v>0</v>
          </cell>
          <cell r="BW1102" t="str">
            <v>Administracion, Imprevistos, Utilidad (AIU)</v>
          </cell>
          <cell r="BX1102">
            <v>0</v>
          </cell>
          <cell r="BY1102">
            <v>0</v>
          </cell>
          <cell r="BZ1102">
            <v>0</v>
          </cell>
          <cell r="CA1102">
            <v>0</v>
          </cell>
        </row>
        <row r="1103">
          <cell r="D1103" t="str">
            <v>INSTALACION DE TUBERIA HDPE D= 1/2" PN 10 BAR</v>
          </cell>
          <cell r="E1103" t="str">
            <v>ML</v>
          </cell>
          <cell r="F1103" t="str">
            <v>MG501</v>
          </cell>
          <cell r="G1103">
            <v>0.05</v>
          </cell>
          <cell r="H1103" t="str">
            <v>MG545</v>
          </cell>
          <cell r="I1103">
            <v>120</v>
          </cell>
          <cell r="J1103" t="str">
            <v>-</v>
          </cell>
          <cell r="K1103" t="str">
            <v>-</v>
          </cell>
          <cell r="L1103" t="str">
            <v>-</v>
          </cell>
          <cell r="M1103" t="str">
            <v>-</v>
          </cell>
          <cell r="N1103" t="str">
            <v>-</v>
          </cell>
          <cell r="O1103" t="str">
            <v>-</v>
          </cell>
          <cell r="P1103" t="str">
            <v>-</v>
          </cell>
          <cell r="Q1103" t="str">
            <v>-</v>
          </cell>
          <cell r="R1103" t="str">
            <v>-</v>
          </cell>
          <cell r="S1103" t="str">
            <v>-</v>
          </cell>
          <cell r="T1103" t="str">
            <v>-</v>
          </cell>
          <cell r="U1103" t="str">
            <v>-</v>
          </cell>
          <cell r="V1103" t="str">
            <v>-</v>
          </cell>
          <cell r="W1103" t="str">
            <v>-</v>
          </cell>
          <cell r="X1103" t="str">
            <v>-</v>
          </cell>
          <cell r="Y1103" t="str">
            <v>-</v>
          </cell>
          <cell r="Z1103" t="str">
            <v>-</v>
          </cell>
          <cell r="AA1103" t="str">
            <v>-</v>
          </cell>
          <cell r="AB1103" t="str">
            <v>-</v>
          </cell>
          <cell r="AC1103" t="str">
            <v>-</v>
          </cell>
          <cell r="AD1103" t="str">
            <v>-</v>
          </cell>
          <cell r="AE1103" t="str">
            <v>-</v>
          </cell>
          <cell r="AF1103" t="str">
            <v>-</v>
          </cell>
          <cell r="AG1103" t="str">
            <v>-</v>
          </cell>
          <cell r="AH1103" t="str">
            <v>-</v>
          </cell>
          <cell r="AI1103" t="str">
            <v>-</v>
          </cell>
          <cell r="AJ1103">
            <v>0</v>
          </cell>
          <cell r="AK1103" t="str">
            <v>-</v>
          </cell>
          <cell r="AL1103" t="str">
            <v>-</v>
          </cell>
          <cell r="AM1103" t="str">
            <v>-</v>
          </cell>
          <cell r="AN1103" t="str">
            <v>-</v>
          </cell>
          <cell r="AO1103" t="str">
            <v>-</v>
          </cell>
          <cell r="AP1103" t="str">
            <v>-</v>
          </cell>
          <cell r="AQ1103" t="str">
            <v>-</v>
          </cell>
          <cell r="AR1103" t="str">
            <v>-</v>
          </cell>
          <cell r="AS1103" t="str">
            <v>-</v>
          </cell>
          <cell r="AT1103" t="str">
            <v>-</v>
          </cell>
          <cell r="AU1103" t="str">
            <v>-</v>
          </cell>
          <cell r="AV1103" t="str">
            <v>-</v>
          </cell>
          <cell r="AW1103">
            <v>1</v>
          </cell>
          <cell r="AX1103" t="str">
            <v>-</v>
          </cell>
          <cell r="AY1103">
            <v>1</v>
          </cell>
          <cell r="AZ1103">
            <v>1</v>
          </cell>
          <cell r="BA1103">
            <v>1</v>
          </cell>
          <cell r="BB1103" t="str">
            <v>MO37</v>
          </cell>
          <cell r="BC1103">
            <v>220</v>
          </cell>
          <cell r="BD1103">
            <v>1</v>
          </cell>
          <cell r="BE1103" t="str">
            <v>MO38</v>
          </cell>
          <cell r="BF1103">
            <v>220</v>
          </cell>
          <cell r="BG1103" t="str">
            <v>-</v>
          </cell>
          <cell r="BH1103" t="str">
            <v>-</v>
          </cell>
          <cell r="BI1103" t="str">
            <v>-</v>
          </cell>
          <cell r="BJ1103" t="str">
            <v>-</v>
          </cell>
          <cell r="BK1103" t="str">
            <v>-</v>
          </cell>
          <cell r="BL1103" t="str">
            <v>-</v>
          </cell>
          <cell r="BM1103" t="str">
            <v>-</v>
          </cell>
          <cell r="BN1103" t="str">
            <v>-</v>
          </cell>
          <cell r="BO1103" t="str">
            <v>-</v>
          </cell>
          <cell r="BP1103" t="str">
            <v>-</v>
          </cell>
          <cell r="BQ1103" t="str">
            <v>-</v>
          </cell>
          <cell r="BR1103">
            <v>867</v>
          </cell>
          <cell r="BT1103">
            <v>867</v>
          </cell>
          <cell r="BU1103">
            <v>0</v>
          </cell>
          <cell r="BW1103" t="str">
            <v>Administracion, Imprevistos, Utilidad (AIU)</v>
          </cell>
          <cell r="BX1103">
            <v>0</v>
          </cell>
          <cell r="BY1103">
            <v>0</v>
          </cell>
          <cell r="BZ1103">
            <v>0</v>
          </cell>
          <cell r="CA1103">
            <v>0</v>
          </cell>
        </row>
        <row r="1104">
          <cell r="D1104" t="str">
            <v>Suministro e instalación tubería PVC   ɸ 3" RDE 21  e.l.</v>
          </cell>
          <cell r="E1104" t="str">
            <v>ML</v>
          </cell>
          <cell r="F1104" t="str">
            <v>MG501</v>
          </cell>
          <cell r="G1104">
            <v>0.05</v>
          </cell>
          <cell r="H1104" t="str">
            <v>-</v>
          </cell>
          <cell r="I1104" t="str">
            <v>-</v>
          </cell>
          <cell r="J1104" t="str">
            <v>-</v>
          </cell>
          <cell r="K1104" t="str">
            <v>-</v>
          </cell>
          <cell r="L1104" t="str">
            <v>-</v>
          </cell>
          <cell r="M1104" t="str">
            <v>-</v>
          </cell>
          <cell r="N1104" t="str">
            <v>-</v>
          </cell>
          <cell r="O1104" t="str">
            <v>-</v>
          </cell>
          <cell r="P1104" t="str">
            <v>IGA3079</v>
          </cell>
          <cell r="Q1104">
            <v>1.05</v>
          </cell>
          <cell r="R1104" t="str">
            <v>C5028</v>
          </cell>
          <cell r="S1104">
            <v>0.17</v>
          </cell>
          <cell r="T1104" t="str">
            <v>IGE1161</v>
          </cell>
          <cell r="U1104">
            <v>0.03</v>
          </cell>
          <cell r="V1104" t="str">
            <v>-</v>
          </cell>
          <cell r="W1104" t="str">
            <v>-</v>
          </cell>
          <cell r="X1104" t="str">
            <v>-</v>
          </cell>
          <cell r="Y1104" t="str">
            <v>-</v>
          </cell>
          <cell r="Z1104" t="str">
            <v>-</v>
          </cell>
          <cell r="AA1104" t="str">
            <v>-</v>
          </cell>
          <cell r="AB1104" t="str">
            <v>-</v>
          </cell>
          <cell r="AC1104" t="str">
            <v>-</v>
          </cell>
          <cell r="AD1104" t="str">
            <v>-</v>
          </cell>
          <cell r="AE1104" t="str">
            <v>-</v>
          </cell>
          <cell r="AF1104" t="str">
            <v>-</v>
          </cell>
          <cell r="AG1104" t="str">
            <v>-</v>
          </cell>
          <cell r="AH1104" t="str">
            <v>-</v>
          </cell>
          <cell r="AI1104" t="str">
            <v>-</v>
          </cell>
          <cell r="AJ1104">
            <v>0</v>
          </cell>
          <cell r="AK1104" t="str">
            <v>-</v>
          </cell>
          <cell r="AL1104" t="str">
            <v>-</v>
          </cell>
          <cell r="AM1104" t="str">
            <v>-</v>
          </cell>
          <cell r="AN1104" t="str">
            <v>-</v>
          </cell>
          <cell r="AO1104" t="str">
            <v>-</v>
          </cell>
          <cell r="AP1104" t="str">
            <v>-</v>
          </cell>
          <cell r="AQ1104" t="str">
            <v>-</v>
          </cell>
          <cell r="AR1104" t="str">
            <v>-</v>
          </cell>
          <cell r="AS1104" t="str">
            <v>-</v>
          </cell>
          <cell r="AT1104" t="str">
            <v>-</v>
          </cell>
          <cell r="AU1104" t="str">
            <v>-</v>
          </cell>
          <cell r="AV1104" t="str">
            <v>-</v>
          </cell>
          <cell r="AW1104">
            <v>1</v>
          </cell>
          <cell r="AX1104" t="str">
            <v>-</v>
          </cell>
          <cell r="AY1104">
            <v>1</v>
          </cell>
          <cell r="AZ1104">
            <v>1</v>
          </cell>
          <cell r="BA1104">
            <v>1</v>
          </cell>
          <cell r="BB1104" t="str">
            <v>MO20</v>
          </cell>
          <cell r="BC1104">
            <v>80</v>
          </cell>
          <cell r="BD1104">
            <v>1</v>
          </cell>
          <cell r="BE1104" t="str">
            <v>MO10</v>
          </cell>
          <cell r="BF1104">
            <v>80</v>
          </cell>
          <cell r="BG1104" t="str">
            <v>-</v>
          </cell>
          <cell r="BH1104" t="str">
            <v>-</v>
          </cell>
          <cell r="BI1104" t="str">
            <v>-</v>
          </cell>
          <cell r="BJ1104" t="str">
            <v>-</v>
          </cell>
          <cell r="BK1104" t="str">
            <v>-</v>
          </cell>
          <cell r="BL1104" t="str">
            <v>-</v>
          </cell>
          <cell r="BM1104" t="str">
            <v>-</v>
          </cell>
          <cell r="BN1104" t="str">
            <v>-</v>
          </cell>
          <cell r="BO1104" t="str">
            <v>-</v>
          </cell>
          <cell r="BP1104" t="str">
            <v>-</v>
          </cell>
          <cell r="BQ1104" t="str">
            <v>-</v>
          </cell>
          <cell r="BR1104">
            <v>28515</v>
          </cell>
          <cell r="BT1104">
            <v>28515</v>
          </cell>
          <cell r="BU1104">
            <v>0</v>
          </cell>
          <cell r="BW1104" t="str">
            <v>Administracion, Imprevistos, Utilidad (AIU)</v>
          </cell>
          <cell r="BX1104">
            <v>0</v>
          </cell>
          <cell r="BY1104">
            <v>0</v>
          </cell>
          <cell r="BZ1104">
            <v>0</v>
          </cell>
          <cell r="CA1104">
            <v>0</v>
          </cell>
        </row>
        <row r="1105">
          <cell r="D1105" t="str">
            <v xml:space="preserve">Suministro e instalación tubería PVC   ɸ 2" RDE 32.5  u.m </v>
          </cell>
          <cell r="E1105" t="str">
            <v>ML</v>
          </cell>
          <cell r="F1105" t="str">
            <v>MG501</v>
          </cell>
          <cell r="G1105">
            <v>0.05</v>
          </cell>
          <cell r="H1105" t="str">
            <v>-</v>
          </cell>
          <cell r="I1105" t="str">
            <v>-</v>
          </cell>
          <cell r="J1105" t="str">
            <v>-</v>
          </cell>
          <cell r="K1105" t="str">
            <v>-</v>
          </cell>
          <cell r="L1105" t="str">
            <v>-</v>
          </cell>
          <cell r="M1105" t="str">
            <v>-</v>
          </cell>
          <cell r="N1105" t="str">
            <v>-</v>
          </cell>
          <cell r="O1105" t="str">
            <v>-</v>
          </cell>
          <cell r="P1105" t="str">
            <v>C5246</v>
          </cell>
          <cell r="Q1105">
            <v>1.05</v>
          </cell>
          <cell r="R1105" t="str">
            <v>IGA3033</v>
          </cell>
          <cell r="S1105">
            <v>1</v>
          </cell>
          <cell r="T1105" t="str">
            <v>C5020</v>
          </cell>
          <cell r="U1105">
            <v>0.03</v>
          </cell>
          <cell r="V1105" t="str">
            <v>-</v>
          </cell>
          <cell r="W1105" t="str">
            <v>-</v>
          </cell>
          <cell r="X1105" t="str">
            <v>-</v>
          </cell>
          <cell r="Y1105" t="str">
            <v>-</v>
          </cell>
          <cell r="Z1105" t="str">
            <v>-</v>
          </cell>
          <cell r="AA1105" t="str">
            <v>-</v>
          </cell>
          <cell r="AB1105" t="str">
            <v>-</v>
          </cell>
          <cell r="AC1105" t="str">
            <v>-</v>
          </cell>
          <cell r="AD1105" t="str">
            <v>-</v>
          </cell>
          <cell r="AE1105" t="str">
            <v>-</v>
          </cell>
          <cell r="AF1105" t="str">
            <v>-</v>
          </cell>
          <cell r="AG1105" t="str">
            <v>-</v>
          </cell>
          <cell r="AH1105" t="str">
            <v>-</v>
          </cell>
          <cell r="AI1105" t="str">
            <v>-</v>
          </cell>
          <cell r="AJ1105">
            <v>0</v>
          </cell>
          <cell r="AK1105" t="str">
            <v>-</v>
          </cell>
          <cell r="AL1105" t="str">
            <v>-</v>
          </cell>
          <cell r="AM1105" t="str">
            <v>-</v>
          </cell>
          <cell r="AN1105" t="str">
            <v>-</v>
          </cell>
          <cell r="AO1105" t="str">
            <v>-</v>
          </cell>
          <cell r="AP1105" t="str">
            <v>-</v>
          </cell>
          <cell r="AQ1105" t="str">
            <v>-</v>
          </cell>
          <cell r="AR1105" t="str">
            <v>-</v>
          </cell>
          <cell r="AS1105" t="str">
            <v>-</v>
          </cell>
          <cell r="AT1105" t="str">
            <v>-</v>
          </cell>
          <cell r="AU1105" t="str">
            <v>-</v>
          </cell>
          <cell r="AV1105" t="str">
            <v>-</v>
          </cell>
          <cell r="AW1105">
            <v>1</v>
          </cell>
          <cell r="AX1105" t="str">
            <v>-</v>
          </cell>
          <cell r="AY1105">
            <v>1</v>
          </cell>
          <cell r="AZ1105">
            <v>1</v>
          </cell>
          <cell r="BA1105">
            <v>1</v>
          </cell>
          <cell r="BB1105" t="str">
            <v>MO20</v>
          </cell>
          <cell r="BC1105">
            <v>80</v>
          </cell>
          <cell r="BD1105">
            <v>1</v>
          </cell>
          <cell r="BE1105" t="str">
            <v>MO10</v>
          </cell>
          <cell r="BF1105">
            <v>80</v>
          </cell>
          <cell r="BG1105" t="str">
            <v>-</v>
          </cell>
          <cell r="BH1105" t="str">
            <v>-</v>
          </cell>
          <cell r="BI1105" t="str">
            <v>-</v>
          </cell>
          <cell r="BJ1105" t="str">
            <v>-</v>
          </cell>
          <cell r="BK1105" t="str">
            <v>-</v>
          </cell>
          <cell r="BL1105" t="str">
            <v>-</v>
          </cell>
          <cell r="BM1105" t="str">
            <v>-</v>
          </cell>
          <cell r="BN1105" t="str">
            <v>-</v>
          </cell>
          <cell r="BO1105" t="str">
            <v>-</v>
          </cell>
          <cell r="BP1105" t="str">
            <v>-</v>
          </cell>
          <cell r="BQ1105" t="str">
            <v>-</v>
          </cell>
          <cell r="BR1105">
            <v>9787</v>
          </cell>
          <cell r="BT1105">
            <v>9787</v>
          </cell>
          <cell r="BU1105">
            <v>0</v>
          </cell>
          <cell r="BW1105" t="str">
            <v>Administracion, Imprevistos, Utilidad (AIU)</v>
          </cell>
          <cell r="BX1105">
            <v>0</v>
          </cell>
          <cell r="BY1105">
            <v>0</v>
          </cell>
          <cell r="BZ1105">
            <v>0</v>
          </cell>
          <cell r="CA1105">
            <v>0</v>
          </cell>
        </row>
        <row r="1106">
          <cell r="D1106" t="str">
            <v xml:space="preserve">Suministro e instalación tubería PVC   ɸ 2" RDE 41  u.m </v>
          </cell>
          <cell r="E1106" t="str">
            <v>ML</v>
          </cell>
          <cell r="F1106" t="str">
            <v>MG501</v>
          </cell>
          <cell r="G1106">
            <v>0.05</v>
          </cell>
          <cell r="H1106" t="str">
            <v>-</v>
          </cell>
          <cell r="I1106" t="str">
            <v>-</v>
          </cell>
          <cell r="J1106" t="str">
            <v>-</v>
          </cell>
          <cell r="K1106" t="str">
            <v>-</v>
          </cell>
          <cell r="L1106" t="str">
            <v>-</v>
          </cell>
          <cell r="M1106" t="str">
            <v>-</v>
          </cell>
          <cell r="N1106" t="str">
            <v>-</v>
          </cell>
          <cell r="O1106" t="str">
            <v>-</v>
          </cell>
          <cell r="P1106" t="str">
            <v>C6023</v>
          </cell>
          <cell r="Q1106">
            <v>1.05</v>
          </cell>
          <cell r="R1106" t="str">
            <v>IGA3033</v>
          </cell>
          <cell r="S1106">
            <v>1</v>
          </cell>
          <cell r="T1106" t="str">
            <v>C5020</v>
          </cell>
          <cell r="U1106">
            <v>0.03</v>
          </cell>
          <cell r="V1106" t="str">
            <v>-</v>
          </cell>
          <cell r="W1106" t="str">
            <v>-</v>
          </cell>
          <cell r="X1106" t="str">
            <v>-</v>
          </cell>
          <cell r="Y1106" t="str">
            <v>-</v>
          </cell>
          <cell r="Z1106" t="str">
            <v>-</v>
          </cell>
          <cell r="AA1106" t="str">
            <v>-</v>
          </cell>
          <cell r="AB1106" t="str">
            <v>-</v>
          </cell>
          <cell r="AC1106" t="str">
            <v>-</v>
          </cell>
          <cell r="AD1106" t="str">
            <v>-</v>
          </cell>
          <cell r="AE1106" t="str">
            <v>-</v>
          </cell>
          <cell r="AF1106" t="str">
            <v>-</v>
          </cell>
          <cell r="AG1106" t="str">
            <v>-</v>
          </cell>
          <cell r="AH1106" t="str">
            <v>-</v>
          </cell>
          <cell r="AI1106" t="str">
            <v>-</v>
          </cell>
          <cell r="AJ1106">
            <v>0</v>
          </cell>
          <cell r="AK1106" t="str">
            <v>-</v>
          </cell>
          <cell r="AL1106" t="str">
            <v>-</v>
          </cell>
          <cell r="AM1106" t="str">
            <v>-</v>
          </cell>
          <cell r="AN1106" t="str">
            <v>-</v>
          </cell>
          <cell r="AO1106" t="str">
            <v>-</v>
          </cell>
          <cell r="AP1106" t="str">
            <v>-</v>
          </cell>
          <cell r="AQ1106" t="str">
            <v>-</v>
          </cell>
          <cell r="AR1106" t="str">
            <v>-</v>
          </cell>
          <cell r="AS1106" t="str">
            <v>-</v>
          </cell>
          <cell r="AT1106" t="str">
            <v>-</v>
          </cell>
          <cell r="AU1106" t="str">
            <v>-</v>
          </cell>
          <cell r="AV1106" t="str">
            <v>-</v>
          </cell>
          <cell r="AW1106">
            <v>1</v>
          </cell>
          <cell r="AX1106" t="str">
            <v>-</v>
          </cell>
          <cell r="AY1106">
            <v>1</v>
          </cell>
          <cell r="AZ1106">
            <v>1</v>
          </cell>
          <cell r="BA1106">
            <v>1</v>
          </cell>
          <cell r="BB1106" t="str">
            <v>MO20</v>
          </cell>
          <cell r="BC1106">
            <v>80</v>
          </cell>
          <cell r="BD1106">
            <v>1</v>
          </cell>
          <cell r="BE1106" t="str">
            <v>MO10</v>
          </cell>
          <cell r="BF1106">
            <v>80</v>
          </cell>
          <cell r="BG1106" t="str">
            <v>-</v>
          </cell>
          <cell r="BH1106" t="str">
            <v>-</v>
          </cell>
          <cell r="BI1106" t="str">
            <v>-</v>
          </cell>
          <cell r="BJ1106" t="str">
            <v>-</v>
          </cell>
          <cell r="BK1106" t="str">
            <v>-</v>
          </cell>
          <cell r="BL1106" t="str">
            <v>-</v>
          </cell>
          <cell r="BM1106" t="str">
            <v>-</v>
          </cell>
          <cell r="BN1106" t="str">
            <v>-</v>
          </cell>
          <cell r="BO1106" t="str">
            <v>-</v>
          </cell>
          <cell r="BP1106" t="str">
            <v>-</v>
          </cell>
          <cell r="BQ1106" t="str">
            <v>-</v>
          </cell>
          <cell r="BR1106">
            <v>9151</v>
          </cell>
          <cell r="BT1106">
            <v>9151</v>
          </cell>
          <cell r="BU1106">
            <v>0</v>
          </cell>
          <cell r="BW1106" t="str">
            <v>Administracion, Imprevistos, Utilidad (AIU)</v>
          </cell>
          <cell r="BX1106">
            <v>0</v>
          </cell>
          <cell r="BY1106">
            <v>0</v>
          </cell>
          <cell r="BZ1106">
            <v>0</v>
          </cell>
          <cell r="CA1106">
            <v>0</v>
          </cell>
        </row>
        <row r="1107">
          <cell r="D1107" t="str">
            <v xml:space="preserve">Suministro e instalación tubería PVC   ɸ 3" RDE 21  u.m </v>
          </cell>
          <cell r="E1107" t="str">
            <v>ML</v>
          </cell>
          <cell r="F1107" t="str">
            <v>MG501</v>
          </cell>
          <cell r="G1107">
            <v>0.05</v>
          </cell>
          <cell r="H1107" t="str">
            <v>-</v>
          </cell>
          <cell r="I1107" t="str">
            <v>-</v>
          </cell>
          <cell r="J1107" t="str">
            <v>-</v>
          </cell>
          <cell r="K1107" t="str">
            <v>-</v>
          </cell>
          <cell r="L1107" t="str">
            <v>-</v>
          </cell>
          <cell r="M1107" t="str">
            <v>-</v>
          </cell>
          <cell r="N1107" t="str">
            <v>-</v>
          </cell>
          <cell r="O1107" t="str">
            <v>-</v>
          </cell>
          <cell r="P1107" t="str">
            <v>IGA3059</v>
          </cell>
          <cell r="Q1107">
            <v>1.05</v>
          </cell>
          <cell r="R1107" t="str">
            <v>IGA3033</v>
          </cell>
          <cell r="S1107">
            <v>1</v>
          </cell>
          <cell r="T1107" t="str">
            <v>C5020</v>
          </cell>
          <cell r="U1107">
            <v>0.03</v>
          </cell>
          <cell r="V1107" t="str">
            <v>-</v>
          </cell>
          <cell r="W1107" t="str">
            <v>-</v>
          </cell>
          <cell r="X1107" t="str">
            <v>-</v>
          </cell>
          <cell r="Y1107" t="str">
            <v>-</v>
          </cell>
          <cell r="Z1107" t="str">
            <v>-</v>
          </cell>
          <cell r="AA1107" t="str">
            <v>-</v>
          </cell>
          <cell r="AB1107" t="str">
            <v>-</v>
          </cell>
          <cell r="AC1107" t="str">
            <v>-</v>
          </cell>
          <cell r="AD1107" t="str">
            <v>-</v>
          </cell>
          <cell r="AE1107" t="str">
            <v>-</v>
          </cell>
          <cell r="AF1107" t="str">
            <v>-</v>
          </cell>
          <cell r="AG1107" t="str">
            <v>-</v>
          </cell>
          <cell r="AH1107" t="str">
            <v>-</v>
          </cell>
          <cell r="AI1107" t="str">
            <v>-</v>
          </cell>
          <cell r="AJ1107">
            <v>0</v>
          </cell>
          <cell r="AK1107" t="str">
            <v>-</v>
          </cell>
          <cell r="AL1107" t="str">
            <v>-</v>
          </cell>
          <cell r="AM1107" t="str">
            <v>-</v>
          </cell>
          <cell r="AN1107" t="str">
            <v>-</v>
          </cell>
          <cell r="AO1107" t="str">
            <v>-</v>
          </cell>
          <cell r="AP1107" t="str">
            <v>-</v>
          </cell>
          <cell r="AQ1107" t="str">
            <v>-</v>
          </cell>
          <cell r="AR1107" t="str">
            <v>-</v>
          </cell>
          <cell r="AS1107" t="str">
            <v>-</v>
          </cell>
          <cell r="AT1107" t="str">
            <v>-</v>
          </cell>
          <cell r="AU1107" t="str">
            <v>-</v>
          </cell>
          <cell r="AV1107" t="str">
            <v>-</v>
          </cell>
          <cell r="AW1107">
            <v>1</v>
          </cell>
          <cell r="AX1107" t="str">
            <v>-</v>
          </cell>
          <cell r="AY1107">
            <v>1</v>
          </cell>
          <cell r="AZ1107">
            <v>1</v>
          </cell>
          <cell r="BA1107">
            <v>1</v>
          </cell>
          <cell r="BB1107" t="str">
            <v>MO20</v>
          </cell>
          <cell r="BC1107">
            <v>80</v>
          </cell>
          <cell r="BD1107">
            <v>1</v>
          </cell>
          <cell r="BE1107" t="str">
            <v>MO10</v>
          </cell>
          <cell r="BF1107">
            <v>80</v>
          </cell>
          <cell r="BG1107" t="str">
            <v>-</v>
          </cell>
          <cell r="BH1107" t="str">
            <v>-</v>
          </cell>
          <cell r="BI1107" t="str">
            <v>-</v>
          </cell>
          <cell r="BJ1107" t="str">
            <v>-</v>
          </cell>
          <cell r="BK1107" t="str">
            <v>-</v>
          </cell>
          <cell r="BL1107" t="str">
            <v>-</v>
          </cell>
          <cell r="BM1107" t="str">
            <v>-</v>
          </cell>
          <cell r="BN1107" t="str">
            <v>-</v>
          </cell>
          <cell r="BO1107" t="str">
            <v>-</v>
          </cell>
          <cell r="BP1107" t="str">
            <v>-</v>
          </cell>
          <cell r="BQ1107" t="str">
            <v>-</v>
          </cell>
          <cell r="BR1107">
            <v>36977</v>
          </cell>
          <cell r="BT1107">
            <v>36977</v>
          </cell>
          <cell r="BU1107">
            <v>0</v>
          </cell>
          <cell r="BW1107" t="str">
            <v>Administracion, Imprevistos, Utilidad (AIU)</v>
          </cell>
          <cell r="BX1107">
            <v>0</v>
          </cell>
          <cell r="BY1107">
            <v>0</v>
          </cell>
          <cell r="BZ1107">
            <v>0</v>
          </cell>
          <cell r="CA1107">
            <v>0</v>
          </cell>
        </row>
        <row r="1108">
          <cell r="D1108" t="str">
            <v xml:space="preserve">Suministro e instalación tubería PVC   ɸ 3" RDE 26  u.m </v>
          </cell>
          <cell r="E1108" t="str">
            <v>ML</v>
          </cell>
          <cell r="F1108" t="str">
            <v>MG501</v>
          </cell>
          <cell r="G1108">
            <v>0.05</v>
          </cell>
          <cell r="H1108" t="str">
            <v>-</v>
          </cell>
          <cell r="I1108" t="str">
            <v>-</v>
          </cell>
          <cell r="J1108" t="str">
            <v>-</v>
          </cell>
          <cell r="K1108" t="str">
            <v>-</v>
          </cell>
          <cell r="L1108" t="str">
            <v>-</v>
          </cell>
          <cell r="M1108" t="str">
            <v>-</v>
          </cell>
          <cell r="N1108" t="str">
            <v>-</v>
          </cell>
          <cell r="O1108" t="str">
            <v>-</v>
          </cell>
          <cell r="P1108" t="str">
            <v>IGA3080</v>
          </cell>
          <cell r="Q1108">
            <v>1.05</v>
          </cell>
          <cell r="R1108" t="str">
            <v>IGA3033</v>
          </cell>
          <cell r="S1108">
            <v>1</v>
          </cell>
          <cell r="T1108" t="str">
            <v>C5020</v>
          </cell>
          <cell r="U1108">
            <v>0.03</v>
          </cell>
          <cell r="V1108" t="str">
            <v>-</v>
          </cell>
          <cell r="W1108" t="str">
            <v>-</v>
          </cell>
          <cell r="X1108" t="str">
            <v>-</v>
          </cell>
          <cell r="Y1108" t="str">
            <v>-</v>
          </cell>
          <cell r="Z1108" t="str">
            <v>-</v>
          </cell>
          <cell r="AA1108" t="str">
            <v>-</v>
          </cell>
          <cell r="AB1108" t="str">
            <v>-</v>
          </cell>
          <cell r="AC1108" t="str">
            <v>-</v>
          </cell>
          <cell r="AD1108" t="str">
            <v>-</v>
          </cell>
          <cell r="AE1108" t="str">
            <v>-</v>
          </cell>
          <cell r="AF1108" t="str">
            <v>-</v>
          </cell>
          <cell r="AG1108" t="str">
            <v>-</v>
          </cell>
          <cell r="AH1108" t="str">
            <v>-</v>
          </cell>
          <cell r="AI1108" t="str">
            <v>-</v>
          </cell>
          <cell r="AJ1108">
            <v>0</v>
          </cell>
          <cell r="AK1108" t="str">
            <v>-</v>
          </cell>
          <cell r="AL1108" t="str">
            <v>-</v>
          </cell>
          <cell r="AM1108" t="str">
            <v>-</v>
          </cell>
          <cell r="AN1108" t="str">
            <v>-</v>
          </cell>
          <cell r="AO1108" t="str">
            <v>-</v>
          </cell>
          <cell r="AP1108" t="str">
            <v>-</v>
          </cell>
          <cell r="AQ1108" t="str">
            <v>-</v>
          </cell>
          <cell r="AR1108" t="str">
            <v>-</v>
          </cell>
          <cell r="AS1108" t="str">
            <v>-</v>
          </cell>
          <cell r="AT1108" t="str">
            <v>-</v>
          </cell>
          <cell r="AU1108" t="str">
            <v>-</v>
          </cell>
          <cell r="AV1108" t="str">
            <v>-</v>
          </cell>
          <cell r="AW1108">
            <v>1</v>
          </cell>
          <cell r="AX1108" t="str">
            <v>-</v>
          </cell>
          <cell r="AY1108">
            <v>1</v>
          </cell>
          <cell r="AZ1108">
            <v>1</v>
          </cell>
          <cell r="BA1108">
            <v>1</v>
          </cell>
          <cell r="BB1108" t="str">
            <v>MO20</v>
          </cell>
          <cell r="BC1108">
            <v>80</v>
          </cell>
          <cell r="BD1108">
            <v>1</v>
          </cell>
          <cell r="BE1108" t="str">
            <v>MO10</v>
          </cell>
          <cell r="BF1108">
            <v>80</v>
          </cell>
          <cell r="BG1108" t="str">
            <v>-</v>
          </cell>
          <cell r="BH1108" t="str">
            <v>-</v>
          </cell>
          <cell r="BI1108" t="str">
            <v>-</v>
          </cell>
          <cell r="BJ1108" t="str">
            <v>-</v>
          </cell>
          <cell r="BK1108" t="str">
            <v>-</v>
          </cell>
          <cell r="BL1108" t="str">
            <v>-</v>
          </cell>
          <cell r="BM1108" t="str">
            <v>-</v>
          </cell>
          <cell r="BN1108" t="str">
            <v>-</v>
          </cell>
          <cell r="BO1108" t="str">
            <v>-</v>
          </cell>
          <cell r="BP1108" t="str">
            <v>-</v>
          </cell>
          <cell r="BQ1108" t="str">
            <v>-</v>
          </cell>
          <cell r="BR1108">
            <v>16750</v>
          </cell>
          <cell r="BT1108">
            <v>16750</v>
          </cell>
          <cell r="BU1108">
            <v>0</v>
          </cell>
          <cell r="BW1108" t="str">
            <v>Administracion, Imprevistos, Utilidad (AIU)</v>
          </cell>
          <cell r="BX1108">
            <v>0</v>
          </cell>
          <cell r="BY1108">
            <v>0</v>
          </cell>
          <cell r="BZ1108">
            <v>0</v>
          </cell>
          <cell r="CA1108">
            <v>0</v>
          </cell>
        </row>
        <row r="1109">
          <cell r="D1109" t="str">
            <v>Suministro e instalación tubería PVC   ɸ 6" RDE 21  U.M</v>
          </cell>
          <cell r="E1109" t="str">
            <v>ML</v>
          </cell>
          <cell r="F1109" t="str">
            <v>MG501</v>
          </cell>
          <cell r="G1109">
            <v>0.05</v>
          </cell>
          <cell r="H1109" t="str">
            <v>-</v>
          </cell>
          <cell r="I1109" t="str">
            <v>-</v>
          </cell>
          <cell r="J1109" t="str">
            <v>-</v>
          </cell>
          <cell r="K1109" t="str">
            <v>-</v>
          </cell>
          <cell r="L1109" t="str">
            <v>-</v>
          </cell>
          <cell r="M1109" t="str">
            <v>-</v>
          </cell>
          <cell r="N1109" t="str">
            <v>-</v>
          </cell>
          <cell r="O1109" t="str">
            <v>-</v>
          </cell>
          <cell r="P1109" t="str">
            <v>IGA3092</v>
          </cell>
          <cell r="Q1109">
            <v>1.05</v>
          </cell>
          <cell r="R1109" t="str">
            <v>C5020</v>
          </cell>
          <cell r="S1109">
            <v>0.2</v>
          </cell>
          <cell r="T1109" t="str">
            <v>-</v>
          </cell>
          <cell r="U1109" t="str">
            <v>-</v>
          </cell>
          <cell r="V1109" t="str">
            <v>-</v>
          </cell>
          <cell r="W1109" t="str">
            <v>-</v>
          </cell>
          <cell r="X1109" t="str">
            <v>-</v>
          </cell>
          <cell r="Y1109" t="str">
            <v>-</v>
          </cell>
          <cell r="Z1109" t="str">
            <v>-</v>
          </cell>
          <cell r="AA1109" t="str">
            <v>-</v>
          </cell>
          <cell r="AB1109" t="str">
            <v>-</v>
          </cell>
          <cell r="AC1109" t="str">
            <v>-</v>
          </cell>
          <cell r="AD1109" t="str">
            <v>-</v>
          </cell>
          <cell r="AE1109" t="str">
            <v>-</v>
          </cell>
          <cell r="AF1109" t="str">
            <v>-</v>
          </cell>
          <cell r="AG1109" t="str">
            <v>-</v>
          </cell>
          <cell r="AH1109" t="str">
            <v>-</v>
          </cell>
          <cell r="AI1109" t="str">
            <v>-</v>
          </cell>
          <cell r="AJ1109">
            <v>0</v>
          </cell>
          <cell r="AK1109" t="str">
            <v>-</v>
          </cell>
          <cell r="AL1109" t="str">
            <v>-</v>
          </cell>
          <cell r="AM1109" t="str">
            <v>-</v>
          </cell>
          <cell r="AN1109" t="str">
            <v>-</v>
          </cell>
          <cell r="AO1109" t="str">
            <v>-</v>
          </cell>
          <cell r="AP1109" t="str">
            <v>-</v>
          </cell>
          <cell r="AQ1109" t="str">
            <v>-</v>
          </cell>
          <cell r="AR1109" t="str">
            <v>-</v>
          </cell>
          <cell r="AS1109" t="str">
            <v>-</v>
          </cell>
          <cell r="AT1109" t="str">
            <v>-</v>
          </cell>
          <cell r="AU1109" t="str">
            <v>-</v>
          </cell>
          <cell r="AV1109" t="str">
            <v>-</v>
          </cell>
          <cell r="AW1109">
            <v>1</v>
          </cell>
          <cell r="AX1109" t="str">
            <v>-</v>
          </cell>
          <cell r="AY1109">
            <v>1</v>
          </cell>
          <cell r="AZ1109">
            <v>1</v>
          </cell>
          <cell r="BA1109">
            <v>1</v>
          </cell>
          <cell r="BB1109" t="str">
            <v>MO20</v>
          </cell>
          <cell r="BC1109">
            <v>70</v>
          </cell>
          <cell r="BD1109">
            <v>1</v>
          </cell>
          <cell r="BE1109" t="str">
            <v>MO10</v>
          </cell>
          <cell r="BF1109">
            <v>70</v>
          </cell>
          <cell r="BG1109" t="str">
            <v>-</v>
          </cell>
          <cell r="BH1109" t="str">
            <v>-</v>
          </cell>
          <cell r="BI1109" t="str">
            <v>-</v>
          </cell>
          <cell r="BJ1109" t="str">
            <v>-</v>
          </cell>
          <cell r="BK1109" t="str">
            <v>-</v>
          </cell>
          <cell r="BL1109" t="str">
            <v>-</v>
          </cell>
          <cell r="BM1109" t="str">
            <v>-</v>
          </cell>
          <cell r="BN1109" t="str">
            <v>-</v>
          </cell>
          <cell r="BO1109" t="str">
            <v>-</v>
          </cell>
          <cell r="BP1109" t="str">
            <v>-</v>
          </cell>
          <cell r="BQ1109" t="str">
            <v>-</v>
          </cell>
          <cell r="BR1109">
            <v>84547</v>
          </cell>
          <cell r="BT1109">
            <v>84547</v>
          </cell>
          <cell r="BU1109">
            <v>0</v>
          </cell>
          <cell r="BW1109" t="str">
            <v>Administracion, Imprevistos, Utilidad (AIU)</v>
          </cell>
          <cell r="BX1109">
            <v>0</v>
          </cell>
          <cell r="BY1109">
            <v>0</v>
          </cell>
          <cell r="BZ1109">
            <v>0</v>
          </cell>
          <cell r="CA1109">
            <v>0</v>
          </cell>
        </row>
        <row r="1110">
          <cell r="D1110" t="str">
            <v>Suministro e instalación tubería PVC alcantarillado Novafort  ɸ 12" sin equipo de topografia</v>
          </cell>
          <cell r="E1110" t="str">
            <v>ML</v>
          </cell>
          <cell r="F1110" t="str">
            <v>MG501</v>
          </cell>
          <cell r="G1110">
            <v>0.01</v>
          </cell>
          <cell r="H1110" t="str">
            <v>-</v>
          </cell>
          <cell r="I1110" t="str">
            <v>-</v>
          </cell>
          <cell r="J1110" t="str">
            <v>-</v>
          </cell>
          <cell r="K1110" t="str">
            <v>-</v>
          </cell>
          <cell r="L1110" t="str">
            <v>-</v>
          </cell>
          <cell r="M1110" t="str">
            <v>-</v>
          </cell>
          <cell r="N1110" t="str">
            <v>-</v>
          </cell>
          <cell r="O1110" t="str">
            <v>-</v>
          </cell>
          <cell r="P1110" t="str">
            <v>IGA3151</v>
          </cell>
          <cell r="Q1110">
            <v>0.17</v>
          </cell>
          <cell r="R1110" t="str">
            <v>IGA3099</v>
          </cell>
          <cell r="S1110">
            <v>1.03</v>
          </cell>
          <cell r="T1110" t="str">
            <v>C5020</v>
          </cell>
          <cell r="U1110">
            <v>0.02</v>
          </cell>
          <cell r="V1110" t="str">
            <v>-</v>
          </cell>
          <cell r="W1110" t="str">
            <v>-</v>
          </cell>
          <cell r="X1110" t="str">
            <v>-</v>
          </cell>
          <cell r="Y1110" t="str">
            <v>-</v>
          </cell>
          <cell r="Z1110" t="str">
            <v>-</v>
          </cell>
          <cell r="AA1110" t="str">
            <v>-</v>
          </cell>
          <cell r="AB1110" t="str">
            <v>-</v>
          </cell>
          <cell r="AC1110" t="str">
            <v>-</v>
          </cell>
          <cell r="AD1110" t="str">
            <v>-</v>
          </cell>
          <cell r="AE1110" t="str">
            <v>-</v>
          </cell>
          <cell r="AF1110" t="str">
            <v>-</v>
          </cell>
          <cell r="AG1110" t="str">
            <v>-</v>
          </cell>
          <cell r="AH1110" t="str">
            <v>-</v>
          </cell>
          <cell r="AI1110" t="str">
            <v>-</v>
          </cell>
          <cell r="AJ1110">
            <v>0</v>
          </cell>
          <cell r="AK1110" t="str">
            <v>-</v>
          </cell>
          <cell r="AL1110" t="str">
            <v>-</v>
          </cell>
          <cell r="AM1110" t="str">
            <v>-</v>
          </cell>
          <cell r="AN1110" t="str">
            <v>-</v>
          </cell>
          <cell r="AO1110" t="str">
            <v>-</v>
          </cell>
          <cell r="AP1110" t="str">
            <v>-</v>
          </cell>
          <cell r="AQ1110" t="str">
            <v>-</v>
          </cell>
          <cell r="AR1110" t="str">
            <v>-</v>
          </cell>
          <cell r="AS1110" t="str">
            <v>-</v>
          </cell>
          <cell r="AT1110" t="str">
            <v>-</v>
          </cell>
          <cell r="AU1110" t="str">
            <v>-</v>
          </cell>
          <cell r="AV1110" t="str">
            <v>-</v>
          </cell>
          <cell r="AW1110">
            <v>1</v>
          </cell>
          <cell r="AX1110" t="str">
            <v>-</v>
          </cell>
          <cell r="AY1110">
            <v>1</v>
          </cell>
          <cell r="AZ1110">
            <v>1</v>
          </cell>
          <cell r="BA1110">
            <v>1</v>
          </cell>
          <cell r="BB1110" t="str">
            <v>MO20</v>
          </cell>
          <cell r="BC1110">
            <v>40</v>
          </cell>
          <cell r="BD1110">
            <v>1</v>
          </cell>
          <cell r="BE1110" t="str">
            <v>MO10</v>
          </cell>
          <cell r="BF1110">
            <v>40</v>
          </cell>
          <cell r="BG1110" t="str">
            <v>-</v>
          </cell>
          <cell r="BH1110" t="str">
            <v>-</v>
          </cell>
          <cell r="BI1110" t="str">
            <v>-</v>
          </cell>
          <cell r="BJ1110" t="str">
            <v>-</v>
          </cell>
          <cell r="BK1110" t="str">
            <v>-</v>
          </cell>
          <cell r="BL1110" t="str">
            <v>-</v>
          </cell>
          <cell r="BM1110" t="str">
            <v>-</v>
          </cell>
          <cell r="BN1110" t="str">
            <v>-</v>
          </cell>
          <cell r="BO1110" t="str">
            <v>-</v>
          </cell>
          <cell r="BP1110" t="str">
            <v>-</v>
          </cell>
          <cell r="BQ1110" t="str">
            <v>-</v>
          </cell>
          <cell r="BR1110">
            <v>95396</v>
          </cell>
          <cell r="BT1110">
            <v>95396</v>
          </cell>
          <cell r="BU1110">
            <v>0</v>
          </cell>
          <cell r="BW1110" t="str">
            <v>Administracion, Imprevistos, Utilidad (AIU)</v>
          </cell>
          <cell r="BX1110">
            <v>0</v>
          </cell>
          <cell r="BY1110">
            <v>0</v>
          </cell>
          <cell r="BZ1110">
            <v>0</v>
          </cell>
          <cell r="CA1110">
            <v>0</v>
          </cell>
        </row>
        <row r="1111">
          <cell r="D1111" t="str">
            <v xml:space="preserve">Suministro e instalación tubería PVC alcantarillado Novafort  ɸ 12" </v>
          </cell>
          <cell r="E1111" t="str">
            <v>ML</v>
          </cell>
          <cell r="F1111" t="str">
            <v>MG501</v>
          </cell>
          <cell r="G1111">
            <v>0.01</v>
          </cell>
          <cell r="H1111" t="str">
            <v>MG509</v>
          </cell>
          <cell r="I1111">
            <v>30</v>
          </cell>
          <cell r="J1111" t="str">
            <v>-</v>
          </cell>
          <cell r="K1111" t="str">
            <v>-</v>
          </cell>
          <cell r="L1111" t="str">
            <v>-</v>
          </cell>
          <cell r="M1111" t="str">
            <v>-</v>
          </cell>
          <cell r="N1111" t="str">
            <v>-</v>
          </cell>
          <cell r="O1111" t="str">
            <v>-</v>
          </cell>
          <cell r="P1111" t="str">
            <v>IGA3151</v>
          </cell>
          <cell r="Q1111">
            <v>0.17</v>
          </cell>
          <cell r="R1111" t="str">
            <v>IGA3099</v>
          </cell>
          <cell r="S1111">
            <v>1.03</v>
          </cell>
          <cell r="T1111" t="str">
            <v>C5020</v>
          </cell>
          <cell r="U1111">
            <v>0.02</v>
          </cell>
          <cell r="V1111" t="str">
            <v>-</v>
          </cell>
          <cell r="W1111" t="str">
            <v>-</v>
          </cell>
          <cell r="X1111" t="str">
            <v>-</v>
          </cell>
          <cell r="Y1111" t="str">
            <v>-</v>
          </cell>
          <cell r="Z1111" t="str">
            <v>-</v>
          </cell>
          <cell r="AA1111" t="str">
            <v>-</v>
          </cell>
          <cell r="AB1111" t="str">
            <v>-</v>
          </cell>
          <cell r="AC1111" t="str">
            <v>-</v>
          </cell>
          <cell r="AD1111" t="str">
            <v>-</v>
          </cell>
          <cell r="AE1111" t="str">
            <v>-</v>
          </cell>
          <cell r="AF1111" t="str">
            <v>-</v>
          </cell>
          <cell r="AG1111" t="str">
            <v>-</v>
          </cell>
          <cell r="AH1111" t="str">
            <v>-</v>
          </cell>
          <cell r="AI1111" t="str">
            <v>-</v>
          </cell>
          <cell r="AJ1111">
            <v>0</v>
          </cell>
          <cell r="AK1111" t="str">
            <v>-</v>
          </cell>
          <cell r="AL1111" t="str">
            <v>-</v>
          </cell>
          <cell r="AM1111" t="str">
            <v>-</v>
          </cell>
          <cell r="AN1111" t="str">
            <v>-</v>
          </cell>
          <cell r="AO1111" t="str">
            <v>-</v>
          </cell>
          <cell r="AP1111" t="str">
            <v>-</v>
          </cell>
          <cell r="AQ1111" t="str">
            <v>-</v>
          </cell>
          <cell r="AR1111" t="str">
            <v>-</v>
          </cell>
          <cell r="AS1111" t="str">
            <v>-</v>
          </cell>
          <cell r="AT1111" t="str">
            <v>-</v>
          </cell>
          <cell r="AU1111" t="str">
            <v>-</v>
          </cell>
          <cell r="AV1111" t="str">
            <v>-</v>
          </cell>
          <cell r="AW1111">
            <v>1</v>
          </cell>
          <cell r="AX1111" t="str">
            <v>-</v>
          </cell>
          <cell r="AY1111">
            <v>1</v>
          </cell>
          <cell r="AZ1111">
            <v>1</v>
          </cell>
          <cell r="BA1111">
            <v>1</v>
          </cell>
          <cell r="BB1111" t="str">
            <v>MO12</v>
          </cell>
          <cell r="BC1111">
            <v>240</v>
          </cell>
          <cell r="BD1111">
            <v>1</v>
          </cell>
          <cell r="BE1111" t="str">
            <v>MO20</v>
          </cell>
          <cell r="BF1111">
            <v>40</v>
          </cell>
          <cell r="BG1111">
            <v>2</v>
          </cell>
          <cell r="BH1111" t="str">
            <v>MO10</v>
          </cell>
          <cell r="BI1111">
            <v>40</v>
          </cell>
          <cell r="BJ1111" t="str">
            <v>-</v>
          </cell>
          <cell r="BK1111" t="str">
            <v>-</v>
          </cell>
          <cell r="BL1111" t="str">
            <v>-</v>
          </cell>
          <cell r="BM1111" t="str">
            <v>-</v>
          </cell>
          <cell r="BN1111" t="str">
            <v>-</v>
          </cell>
          <cell r="BO1111" t="str">
            <v>-</v>
          </cell>
          <cell r="BP1111" t="str">
            <v>-</v>
          </cell>
          <cell r="BQ1111" t="str">
            <v>-</v>
          </cell>
          <cell r="BR1111">
            <v>99501</v>
          </cell>
          <cell r="BT1111">
            <v>99501</v>
          </cell>
          <cell r="BU1111">
            <v>0</v>
          </cell>
          <cell r="BW1111" t="str">
            <v>Administracion, Imprevistos, Utilidad (AIU)</v>
          </cell>
          <cell r="BX1111">
            <v>0</v>
          </cell>
          <cell r="BY1111">
            <v>0</v>
          </cell>
          <cell r="BZ1111">
            <v>0</v>
          </cell>
          <cell r="CA1111">
            <v>0</v>
          </cell>
        </row>
        <row r="1112">
          <cell r="D1112" t="str">
            <v>Suministro e instalación tubería PVC alcantarillado Novafort D= 450 MM O 18''</v>
          </cell>
          <cell r="E1112" t="str">
            <v>ML</v>
          </cell>
          <cell r="F1112" t="str">
            <v>MG501</v>
          </cell>
          <cell r="G1112">
            <v>0.04</v>
          </cell>
          <cell r="H1112" t="str">
            <v>MG509</v>
          </cell>
          <cell r="I1112">
            <v>20</v>
          </cell>
          <cell r="J1112" t="str">
            <v>-</v>
          </cell>
          <cell r="K1112" t="str">
            <v>-</v>
          </cell>
          <cell r="L1112" t="str">
            <v>-</v>
          </cell>
          <cell r="M1112" t="str">
            <v>-</v>
          </cell>
          <cell r="N1112" t="str">
            <v>-</v>
          </cell>
          <cell r="O1112" t="str">
            <v>-</v>
          </cell>
          <cell r="P1112" t="str">
            <v>C5043</v>
          </cell>
          <cell r="Q1112">
            <v>1.03</v>
          </cell>
          <cell r="R1112" t="str">
            <v>C5044</v>
          </cell>
          <cell r="S1112">
            <v>0.17</v>
          </cell>
          <cell r="T1112" t="str">
            <v>IGE1161</v>
          </cell>
          <cell r="U1112">
            <v>0.02</v>
          </cell>
          <cell r="V1112" t="str">
            <v>-</v>
          </cell>
          <cell r="W1112" t="str">
            <v>-</v>
          </cell>
          <cell r="X1112" t="str">
            <v>-</v>
          </cell>
          <cell r="Y1112" t="str">
            <v>-</v>
          </cell>
          <cell r="Z1112" t="str">
            <v>-</v>
          </cell>
          <cell r="AA1112" t="str">
            <v>-</v>
          </cell>
          <cell r="AB1112" t="str">
            <v>-</v>
          </cell>
          <cell r="AC1112" t="str">
            <v>-</v>
          </cell>
          <cell r="AD1112" t="str">
            <v>-</v>
          </cell>
          <cell r="AE1112" t="str">
            <v>-</v>
          </cell>
          <cell r="AF1112" t="str">
            <v>-</v>
          </cell>
          <cell r="AG1112" t="str">
            <v>-</v>
          </cell>
          <cell r="AH1112" t="str">
            <v>-</v>
          </cell>
          <cell r="AI1112" t="str">
            <v>-</v>
          </cell>
          <cell r="AJ1112">
            <v>0</v>
          </cell>
          <cell r="AK1112" t="str">
            <v>-</v>
          </cell>
          <cell r="AL1112" t="str">
            <v>-</v>
          </cell>
          <cell r="AM1112" t="str">
            <v>-</v>
          </cell>
          <cell r="AN1112" t="str">
            <v>-</v>
          </cell>
          <cell r="AO1112" t="str">
            <v>-</v>
          </cell>
          <cell r="AP1112" t="str">
            <v>-</v>
          </cell>
          <cell r="AQ1112" t="str">
            <v>-</v>
          </cell>
          <cell r="AR1112" t="str">
            <v>-</v>
          </cell>
          <cell r="AS1112" t="str">
            <v>-</v>
          </cell>
          <cell r="AT1112" t="str">
            <v>-</v>
          </cell>
          <cell r="AU1112" t="str">
            <v>-</v>
          </cell>
          <cell r="AV1112" t="str">
            <v>-</v>
          </cell>
          <cell r="AW1112">
            <v>1</v>
          </cell>
          <cell r="AX1112" t="str">
            <v>-</v>
          </cell>
          <cell r="AY1112">
            <v>1</v>
          </cell>
          <cell r="AZ1112">
            <v>1</v>
          </cell>
          <cell r="BA1112">
            <v>1</v>
          </cell>
          <cell r="BB1112" t="str">
            <v>MO20</v>
          </cell>
          <cell r="BC1112">
            <v>25</v>
          </cell>
          <cell r="BD1112">
            <v>3</v>
          </cell>
          <cell r="BE1112" t="str">
            <v>MO10</v>
          </cell>
          <cell r="BF1112">
            <v>25</v>
          </cell>
          <cell r="BG1112">
            <v>1</v>
          </cell>
          <cell r="BH1112" t="str">
            <v>MO12</v>
          </cell>
          <cell r="BI1112">
            <v>160</v>
          </cell>
          <cell r="BJ1112" t="str">
            <v>-</v>
          </cell>
          <cell r="BK1112" t="str">
            <v>-</v>
          </cell>
          <cell r="BL1112" t="str">
            <v>-</v>
          </cell>
          <cell r="BM1112" t="str">
            <v>-</v>
          </cell>
          <cell r="BN1112" t="str">
            <v>-</v>
          </cell>
          <cell r="BO1112" t="str">
            <v>-</v>
          </cell>
          <cell r="BP1112" t="str">
            <v>-</v>
          </cell>
          <cell r="BQ1112" t="str">
            <v>-</v>
          </cell>
          <cell r="BR1112">
            <v>310609</v>
          </cell>
          <cell r="BU1112">
            <v>0</v>
          </cell>
          <cell r="BW1112" t="str">
            <v>Administracion, Imprevistos, Utilidad (AIU)</v>
          </cell>
          <cell r="BX1112">
            <v>0</v>
          </cell>
          <cell r="BY1112">
            <v>0</v>
          </cell>
          <cell r="BZ1112">
            <v>0</v>
          </cell>
          <cell r="CA1112">
            <v>0</v>
          </cell>
        </row>
        <row r="1113">
          <cell r="D1113" t="str">
            <v>Suministro tubería PVC alcantarillado Novafort D= 450 MM O 18''</v>
          </cell>
          <cell r="E1113" t="str">
            <v>ML</v>
          </cell>
          <cell r="F1113" t="str">
            <v>-</v>
          </cell>
          <cell r="G1113" t="str">
            <v>-</v>
          </cell>
          <cell r="H1113" t="str">
            <v>-</v>
          </cell>
          <cell r="I1113" t="str">
            <v>-</v>
          </cell>
          <cell r="J1113" t="str">
            <v>-</v>
          </cell>
          <cell r="K1113" t="str">
            <v>-</v>
          </cell>
          <cell r="L1113" t="str">
            <v>-</v>
          </cell>
          <cell r="M1113" t="str">
            <v>-</v>
          </cell>
          <cell r="N1113" t="str">
            <v>-</v>
          </cell>
          <cell r="O1113" t="str">
            <v>-</v>
          </cell>
          <cell r="P1113" t="str">
            <v>C5043</v>
          </cell>
          <cell r="Q1113">
            <v>1.03</v>
          </cell>
          <cell r="R1113" t="str">
            <v>-</v>
          </cell>
          <cell r="S1113" t="str">
            <v>-</v>
          </cell>
          <cell r="T1113" t="str">
            <v>-</v>
          </cell>
          <cell r="U1113" t="str">
            <v>-</v>
          </cell>
          <cell r="V1113" t="str">
            <v>-</v>
          </cell>
          <cell r="W1113" t="str">
            <v>-</v>
          </cell>
          <cell r="X1113" t="str">
            <v>-</v>
          </cell>
          <cell r="Y1113" t="str">
            <v>-</v>
          </cell>
          <cell r="Z1113" t="str">
            <v>-</v>
          </cell>
          <cell r="AA1113" t="str">
            <v>-</v>
          </cell>
          <cell r="AB1113" t="str">
            <v>-</v>
          </cell>
          <cell r="AC1113" t="str">
            <v>-</v>
          </cell>
          <cell r="AD1113" t="str">
            <v>-</v>
          </cell>
          <cell r="AE1113" t="str">
            <v>-</v>
          </cell>
          <cell r="AF1113" t="str">
            <v>-</v>
          </cell>
          <cell r="AG1113" t="str">
            <v>-</v>
          </cell>
          <cell r="AH1113" t="str">
            <v>-</v>
          </cell>
          <cell r="AI1113" t="str">
            <v>-</v>
          </cell>
          <cell r="AJ1113">
            <v>0</v>
          </cell>
          <cell r="AK1113" t="str">
            <v>-</v>
          </cell>
          <cell r="AL1113" t="str">
            <v>-</v>
          </cell>
          <cell r="AM1113" t="str">
            <v>-</v>
          </cell>
          <cell r="AN1113" t="str">
            <v>-</v>
          </cell>
          <cell r="AO1113" t="str">
            <v>-</v>
          </cell>
          <cell r="AP1113" t="str">
            <v>-</v>
          </cell>
          <cell r="AQ1113" t="str">
            <v>-</v>
          </cell>
          <cell r="AR1113" t="str">
            <v>-</v>
          </cell>
          <cell r="AS1113" t="str">
            <v>-</v>
          </cell>
          <cell r="AT1113" t="str">
            <v>-</v>
          </cell>
          <cell r="AU1113" t="str">
            <v>-</v>
          </cell>
          <cell r="AV1113" t="str">
            <v>-</v>
          </cell>
          <cell r="AW1113">
            <v>1</v>
          </cell>
          <cell r="AX1113" t="str">
            <v>-</v>
          </cell>
          <cell r="AY1113">
            <v>1</v>
          </cell>
          <cell r="AZ1113">
            <v>1</v>
          </cell>
          <cell r="BA1113" t="str">
            <v>-</v>
          </cell>
          <cell r="BB1113" t="str">
            <v>-</v>
          </cell>
          <cell r="BC1113" t="str">
            <v>-</v>
          </cell>
          <cell r="BD1113" t="str">
            <v>-</v>
          </cell>
          <cell r="BE1113" t="str">
            <v>-</v>
          </cell>
          <cell r="BF1113" t="str">
            <v>-</v>
          </cell>
          <cell r="BG1113" t="str">
            <v>-</v>
          </cell>
          <cell r="BH1113" t="str">
            <v>-</v>
          </cell>
          <cell r="BI1113" t="str">
            <v>-</v>
          </cell>
          <cell r="BJ1113" t="str">
            <v>-</v>
          </cell>
          <cell r="BK1113" t="str">
            <v>-</v>
          </cell>
          <cell r="BL1113" t="str">
            <v>-</v>
          </cell>
          <cell r="BM1113" t="str">
            <v>-</v>
          </cell>
          <cell r="BN1113" t="str">
            <v>-</v>
          </cell>
          <cell r="BO1113" t="str">
            <v>-</v>
          </cell>
          <cell r="BP1113" t="str">
            <v>-</v>
          </cell>
          <cell r="BQ1113" t="str">
            <v>-</v>
          </cell>
          <cell r="BR1113">
            <v>258300</v>
          </cell>
          <cell r="BU1113">
            <v>0</v>
          </cell>
          <cell r="BW1113" t="str">
            <v>Administracion, Imprevistos, Utilidad (AIU)</v>
          </cell>
          <cell r="BX1113">
            <v>0</v>
          </cell>
          <cell r="BY1113">
            <v>0</v>
          </cell>
          <cell r="BZ1113">
            <v>0</v>
          </cell>
          <cell r="CA1113">
            <v>0</v>
          </cell>
        </row>
        <row r="1114">
          <cell r="D1114" t="str">
            <v>Instalación tubería PVC alcantarillado Novafort D= 450 MM O 18''</v>
          </cell>
          <cell r="E1114" t="str">
            <v>ML</v>
          </cell>
          <cell r="F1114" t="str">
            <v>MG501</v>
          </cell>
          <cell r="G1114">
            <v>0.03</v>
          </cell>
          <cell r="H1114" t="str">
            <v>MG509</v>
          </cell>
          <cell r="I1114">
            <v>20</v>
          </cell>
          <cell r="J1114" t="str">
            <v>-</v>
          </cell>
          <cell r="K1114" t="str">
            <v>-</v>
          </cell>
          <cell r="L1114" t="str">
            <v>-</v>
          </cell>
          <cell r="M1114" t="str">
            <v>-</v>
          </cell>
          <cell r="N1114" t="str">
            <v>-</v>
          </cell>
          <cell r="O1114" t="str">
            <v>-</v>
          </cell>
          <cell r="P1114" t="str">
            <v>-</v>
          </cell>
          <cell r="Q1114" t="str">
            <v>-</v>
          </cell>
          <cell r="R1114" t="str">
            <v>-</v>
          </cell>
          <cell r="S1114" t="str">
            <v>-</v>
          </cell>
          <cell r="T1114" t="str">
            <v>-</v>
          </cell>
          <cell r="U1114" t="str">
            <v>-</v>
          </cell>
          <cell r="V1114" t="str">
            <v>-</v>
          </cell>
          <cell r="W1114" t="str">
            <v>-</v>
          </cell>
          <cell r="X1114" t="str">
            <v>-</v>
          </cell>
          <cell r="Y1114" t="str">
            <v>-</v>
          </cell>
          <cell r="Z1114" t="str">
            <v>-</v>
          </cell>
          <cell r="AA1114" t="str">
            <v>-</v>
          </cell>
          <cell r="AB1114" t="str">
            <v>-</v>
          </cell>
          <cell r="AC1114" t="str">
            <v>-</v>
          </cell>
          <cell r="AD1114" t="str">
            <v>-</v>
          </cell>
          <cell r="AE1114" t="str">
            <v>-</v>
          </cell>
          <cell r="AF1114" t="str">
            <v>-</v>
          </cell>
          <cell r="AG1114" t="str">
            <v>-</v>
          </cell>
          <cell r="AH1114" t="str">
            <v>-</v>
          </cell>
          <cell r="AI1114" t="str">
            <v>-</v>
          </cell>
          <cell r="AJ1114">
            <v>0</v>
          </cell>
          <cell r="AK1114" t="str">
            <v>-</v>
          </cell>
          <cell r="AL1114" t="str">
            <v>-</v>
          </cell>
          <cell r="AM1114" t="str">
            <v>-</v>
          </cell>
          <cell r="AN1114" t="str">
            <v>-</v>
          </cell>
          <cell r="AO1114" t="str">
            <v>-</v>
          </cell>
          <cell r="AP1114" t="str">
            <v>-</v>
          </cell>
          <cell r="AQ1114" t="str">
            <v>-</v>
          </cell>
          <cell r="AR1114" t="str">
            <v>-</v>
          </cell>
          <cell r="AS1114" t="str">
            <v>-</v>
          </cell>
          <cell r="AT1114" t="str">
            <v>-</v>
          </cell>
          <cell r="AU1114" t="str">
            <v>-</v>
          </cell>
          <cell r="AV1114" t="str">
            <v>-</v>
          </cell>
          <cell r="AW1114">
            <v>1</v>
          </cell>
          <cell r="AX1114" t="str">
            <v>-</v>
          </cell>
          <cell r="AY1114">
            <v>1</v>
          </cell>
          <cell r="AZ1114">
            <v>1</v>
          </cell>
          <cell r="BA1114">
            <v>1</v>
          </cell>
          <cell r="BB1114" t="str">
            <v>MO20</v>
          </cell>
          <cell r="BC1114">
            <v>25</v>
          </cell>
          <cell r="BD1114">
            <v>3</v>
          </cell>
          <cell r="BE1114" t="str">
            <v>MO10</v>
          </cell>
          <cell r="BF1114">
            <v>25</v>
          </cell>
          <cell r="BG1114">
            <v>1</v>
          </cell>
          <cell r="BH1114" t="str">
            <v>MO12</v>
          </cell>
          <cell r="BI1114">
            <v>160</v>
          </cell>
          <cell r="BJ1114" t="str">
            <v>-</v>
          </cell>
          <cell r="BK1114" t="str">
            <v>-</v>
          </cell>
          <cell r="BL1114" t="str">
            <v>-</v>
          </cell>
          <cell r="BM1114" t="str">
            <v>-</v>
          </cell>
          <cell r="BN1114" t="str">
            <v>-</v>
          </cell>
          <cell r="BO1114" t="str">
            <v>-</v>
          </cell>
          <cell r="BP1114" t="str">
            <v>-</v>
          </cell>
          <cell r="BQ1114" t="str">
            <v>-</v>
          </cell>
          <cell r="BR1114">
            <v>13880</v>
          </cell>
          <cell r="BU1114">
            <v>0</v>
          </cell>
          <cell r="BW1114" t="str">
            <v>Administracion, Imprevistos, Utilidad (AIU)</v>
          </cell>
          <cell r="BX1114">
            <v>0</v>
          </cell>
          <cell r="BY1114">
            <v>0</v>
          </cell>
          <cell r="BZ1114">
            <v>0</v>
          </cell>
          <cell r="CA1114">
            <v>0</v>
          </cell>
        </row>
        <row r="1115">
          <cell r="D1115" t="str">
            <v>Suministro e instalación tubería PVC alcantarillado Novafort D= 500 MM O 20''</v>
          </cell>
          <cell r="E1115" t="str">
            <v>ML</v>
          </cell>
          <cell r="F1115" t="str">
            <v>MG501</v>
          </cell>
          <cell r="G1115">
            <v>0.05</v>
          </cell>
          <cell r="H1115" t="str">
            <v>MG509</v>
          </cell>
          <cell r="I1115">
            <v>50</v>
          </cell>
          <cell r="J1115" t="str">
            <v>-</v>
          </cell>
          <cell r="K1115" t="str">
            <v>-</v>
          </cell>
          <cell r="L1115" t="str">
            <v>-</v>
          </cell>
          <cell r="M1115" t="str">
            <v>-</v>
          </cell>
          <cell r="N1115" t="str">
            <v>-</v>
          </cell>
          <cell r="O1115" t="str">
            <v>-</v>
          </cell>
          <cell r="P1115" t="str">
            <v>C5571</v>
          </cell>
          <cell r="Q1115">
            <v>1.03</v>
          </cell>
          <cell r="R1115" t="str">
            <v>IGA3182</v>
          </cell>
          <cell r="S1115">
            <v>0.17</v>
          </cell>
          <cell r="T1115" t="str">
            <v>IGE1161</v>
          </cell>
          <cell r="U1115">
            <v>0.02</v>
          </cell>
          <cell r="V1115" t="str">
            <v>-</v>
          </cell>
          <cell r="W1115" t="str">
            <v>-</v>
          </cell>
          <cell r="X1115" t="str">
            <v>-</v>
          </cell>
          <cell r="Y1115" t="str">
            <v>-</v>
          </cell>
          <cell r="Z1115" t="str">
            <v>-</v>
          </cell>
          <cell r="AA1115" t="str">
            <v>-</v>
          </cell>
          <cell r="AB1115" t="str">
            <v>-</v>
          </cell>
          <cell r="AC1115" t="str">
            <v>-</v>
          </cell>
          <cell r="AD1115" t="str">
            <v>-</v>
          </cell>
          <cell r="AE1115" t="str">
            <v>-</v>
          </cell>
          <cell r="AF1115" t="str">
            <v>-</v>
          </cell>
          <cell r="AG1115" t="str">
            <v>-</v>
          </cell>
          <cell r="AH1115" t="str">
            <v>-</v>
          </cell>
          <cell r="AI1115" t="str">
            <v>-</v>
          </cell>
          <cell r="AJ1115">
            <v>0</v>
          </cell>
          <cell r="AK1115" t="str">
            <v>-</v>
          </cell>
          <cell r="AL1115" t="str">
            <v>-</v>
          </cell>
          <cell r="AM1115" t="str">
            <v>-</v>
          </cell>
          <cell r="AN1115" t="str">
            <v>-</v>
          </cell>
          <cell r="AO1115" t="str">
            <v>-</v>
          </cell>
          <cell r="AP1115" t="str">
            <v>-</v>
          </cell>
          <cell r="AQ1115" t="str">
            <v>-</v>
          </cell>
          <cell r="AR1115" t="str">
            <v>-</v>
          </cell>
          <cell r="AS1115" t="str">
            <v>-</v>
          </cell>
          <cell r="AT1115" t="str">
            <v>-</v>
          </cell>
          <cell r="AU1115" t="str">
            <v>-</v>
          </cell>
          <cell r="AV1115" t="str">
            <v>-</v>
          </cell>
          <cell r="AW1115">
            <v>1</v>
          </cell>
          <cell r="AX1115" t="str">
            <v>-</v>
          </cell>
          <cell r="AY1115">
            <v>1</v>
          </cell>
          <cell r="AZ1115">
            <v>1</v>
          </cell>
          <cell r="BA1115">
            <v>1</v>
          </cell>
          <cell r="BB1115" t="str">
            <v>MO20</v>
          </cell>
          <cell r="BC1115">
            <v>30</v>
          </cell>
          <cell r="BD1115">
            <v>3</v>
          </cell>
          <cell r="BE1115" t="str">
            <v>MO10</v>
          </cell>
          <cell r="BF1115">
            <v>30</v>
          </cell>
          <cell r="BG1115">
            <v>1</v>
          </cell>
          <cell r="BH1115" t="str">
            <v>MO12</v>
          </cell>
          <cell r="BI1115">
            <v>500</v>
          </cell>
          <cell r="BJ1115" t="str">
            <v>-</v>
          </cell>
          <cell r="BK1115" t="str">
            <v>-</v>
          </cell>
          <cell r="BL1115" t="str">
            <v>-</v>
          </cell>
          <cell r="BM1115" t="str">
            <v>-</v>
          </cell>
          <cell r="BN1115" t="str">
            <v>-</v>
          </cell>
          <cell r="BO1115" t="str">
            <v>-</v>
          </cell>
          <cell r="BP1115" t="str">
            <v>-</v>
          </cell>
          <cell r="BQ1115" t="str">
            <v>-</v>
          </cell>
          <cell r="BR1115">
            <v>340963</v>
          </cell>
          <cell r="BU1115">
            <v>0</v>
          </cell>
          <cell r="BW1115" t="str">
            <v>Administracion, Imprevistos, Utilidad (AIU)</v>
          </cell>
          <cell r="BX1115">
            <v>0</v>
          </cell>
          <cell r="BY1115">
            <v>0</v>
          </cell>
          <cell r="BZ1115">
            <v>0</v>
          </cell>
          <cell r="CA1115">
            <v>0</v>
          </cell>
        </row>
        <row r="1116">
          <cell r="D1116" t="str">
            <v>Suministro e instalación tubería PVC alcantarillado Novafort D= 24''</v>
          </cell>
          <cell r="E1116" t="str">
            <v>ML</v>
          </cell>
          <cell r="F1116" t="str">
            <v>MG501</v>
          </cell>
          <cell r="G1116">
            <v>0.05</v>
          </cell>
          <cell r="H1116" t="str">
            <v>MG509</v>
          </cell>
          <cell r="I1116">
            <v>50</v>
          </cell>
          <cell r="J1116" t="str">
            <v>-</v>
          </cell>
          <cell r="K1116" t="str">
            <v>-</v>
          </cell>
          <cell r="L1116" t="str">
            <v>-</v>
          </cell>
          <cell r="M1116" t="str">
            <v>-</v>
          </cell>
          <cell r="N1116" t="str">
            <v>-</v>
          </cell>
          <cell r="O1116" t="str">
            <v>-</v>
          </cell>
          <cell r="P1116" t="str">
            <v>C5137</v>
          </cell>
          <cell r="Q1116">
            <v>1.03</v>
          </cell>
          <cell r="R1116" t="str">
            <v>IGA3180</v>
          </cell>
          <cell r="S1116">
            <v>0.17</v>
          </cell>
          <cell r="T1116" t="str">
            <v>IGE1161</v>
          </cell>
          <cell r="U1116">
            <v>0.02</v>
          </cell>
          <cell r="V1116" t="str">
            <v>-</v>
          </cell>
          <cell r="W1116" t="str">
            <v>-</v>
          </cell>
          <cell r="X1116" t="str">
            <v>-</v>
          </cell>
          <cell r="Y1116" t="str">
            <v>-</v>
          </cell>
          <cell r="Z1116" t="str">
            <v>-</v>
          </cell>
          <cell r="AA1116" t="str">
            <v>-</v>
          </cell>
          <cell r="AB1116" t="str">
            <v>-</v>
          </cell>
          <cell r="AC1116" t="str">
            <v>-</v>
          </cell>
          <cell r="AD1116" t="str">
            <v>-</v>
          </cell>
          <cell r="AE1116" t="str">
            <v>-</v>
          </cell>
          <cell r="AF1116" t="str">
            <v>-</v>
          </cell>
          <cell r="AG1116" t="str">
            <v>-</v>
          </cell>
          <cell r="AH1116" t="str">
            <v>-</v>
          </cell>
          <cell r="AI1116" t="str">
            <v>-</v>
          </cell>
          <cell r="AJ1116">
            <v>0</v>
          </cell>
          <cell r="AK1116" t="str">
            <v>-</v>
          </cell>
          <cell r="AL1116" t="str">
            <v>-</v>
          </cell>
          <cell r="AM1116" t="str">
            <v>-</v>
          </cell>
          <cell r="AN1116" t="str">
            <v>-</v>
          </cell>
          <cell r="AO1116" t="str">
            <v>-</v>
          </cell>
          <cell r="AP1116" t="str">
            <v>-</v>
          </cell>
          <cell r="AQ1116" t="str">
            <v>-</v>
          </cell>
          <cell r="AR1116" t="str">
            <v>-</v>
          </cell>
          <cell r="AS1116" t="str">
            <v>-</v>
          </cell>
          <cell r="AT1116" t="str">
            <v>-</v>
          </cell>
          <cell r="AU1116" t="str">
            <v>-</v>
          </cell>
          <cell r="AV1116" t="str">
            <v>-</v>
          </cell>
          <cell r="AW1116">
            <v>1</v>
          </cell>
          <cell r="AX1116" t="str">
            <v>-</v>
          </cell>
          <cell r="AY1116">
            <v>1</v>
          </cell>
          <cell r="AZ1116">
            <v>1</v>
          </cell>
          <cell r="BA1116">
            <v>1</v>
          </cell>
          <cell r="BB1116" t="str">
            <v>MO20</v>
          </cell>
          <cell r="BC1116">
            <v>30</v>
          </cell>
          <cell r="BD1116">
            <v>3</v>
          </cell>
          <cell r="BE1116" t="str">
            <v>MO10</v>
          </cell>
          <cell r="BF1116">
            <v>30</v>
          </cell>
          <cell r="BG1116">
            <v>1</v>
          </cell>
          <cell r="BH1116" t="str">
            <v>MO12</v>
          </cell>
          <cell r="BI1116">
            <v>500</v>
          </cell>
          <cell r="BJ1116" t="str">
            <v>-</v>
          </cell>
          <cell r="BK1116" t="str">
            <v>-</v>
          </cell>
          <cell r="BL1116" t="str">
            <v>-</v>
          </cell>
          <cell r="BM1116" t="str">
            <v>-</v>
          </cell>
          <cell r="BN1116" t="str">
            <v>-</v>
          </cell>
          <cell r="BO1116" t="str">
            <v>-</v>
          </cell>
          <cell r="BP1116" t="str">
            <v>-</v>
          </cell>
          <cell r="BQ1116" t="str">
            <v>-</v>
          </cell>
          <cell r="BR1116">
            <v>379898</v>
          </cell>
          <cell r="BU1116">
            <v>0</v>
          </cell>
          <cell r="BW1116" t="str">
            <v>Administracion, Imprevistos, Utilidad (AIU)</v>
          </cell>
          <cell r="BX1116">
            <v>0</v>
          </cell>
          <cell r="BY1116">
            <v>0</v>
          </cell>
          <cell r="BZ1116">
            <v>0</v>
          </cell>
          <cell r="CA1116">
            <v>0</v>
          </cell>
        </row>
        <row r="1117">
          <cell r="D1117" t="str">
            <v>Suministro e instalación tubería PVC alcantarillado Novafort D= 27''</v>
          </cell>
          <cell r="E1117" t="str">
            <v>ML</v>
          </cell>
          <cell r="F1117" t="str">
            <v>MG501</v>
          </cell>
          <cell r="G1117">
            <v>0.05</v>
          </cell>
          <cell r="H1117" t="str">
            <v>MG509</v>
          </cell>
          <cell r="I1117">
            <v>40</v>
          </cell>
          <cell r="J1117" t="str">
            <v>-</v>
          </cell>
          <cell r="K1117" t="str">
            <v>-</v>
          </cell>
          <cell r="L1117" t="str">
            <v>-</v>
          </cell>
          <cell r="M1117" t="str">
            <v>-</v>
          </cell>
          <cell r="N1117" t="str">
            <v>-</v>
          </cell>
          <cell r="O1117" t="str">
            <v>-</v>
          </cell>
          <cell r="P1117" t="str">
            <v>C5138</v>
          </cell>
          <cell r="Q1117">
            <v>1.03</v>
          </cell>
          <cell r="R1117" t="str">
            <v>C6003</v>
          </cell>
          <cell r="S1117">
            <v>0.17</v>
          </cell>
          <cell r="T1117" t="str">
            <v>IGE1161</v>
          </cell>
          <cell r="U1117">
            <v>0.03</v>
          </cell>
          <cell r="V1117" t="str">
            <v>-</v>
          </cell>
          <cell r="W1117" t="str">
            <v>-</v>
          </cell>
          <cell r="X1117" t="str">
            <v>-</v>
          </cell>
          <cell r="Y1117" t="str">
            <v>-</v>
          </cell>
          <cell r="Z1117" t="str">
            <v>-</v>
          </cell>
          <cell r="AA1117" t="str">
            <v>-</v>
          </cell>
          <cell r="AB1117" t="str">
            <v>-</v>
          </cell>
          <cell r="AC1117" t="str">
            <v>-</v>
          </cell>
          <cell r="AD1117" t="str">
            <v>-</v>
          </cell>
          <cell r="AE1117" t="str">
            <v>-</v>
          </cell>
          <cell r="AF1117" t="str">
            <v>-</v>
          </cell>
          <cell r="AG1117" t="str">
            <v>-</v>
          </cell>
          <cell r="AH1117" t="str">
            <v>-</v>
          </cell>
          <cell r="AI1117" t="str">
            <v>-</v>
          </cell>
          <cell r="AJ1117">
            <v>0</v>
          </cell>
          <cell r="AK1117" t="str">
            <v>-</v>
          </cell>
          <cell r="AL1117" t="str">
            <v>-</v>
          </cell>
          <cell r="AM1117" t="str">
            <v>-</v>
          </cell>
          <cell r="AN1117" t="str">
            <v>-</v>
          </cell>
          <cell r="AO1117" t="str">
            <v>-</v>
          </cell>
          <cell r="AP1117" t="str">
            <v>-</v>
          </cell>
          <cell r="AQ1117" t="str">
            <v>-</v>
          </cell>
          <cell r="AR1117" t="str">
            <v>-</v>
          </cell>
          <cell r="AS1117" t="str">
            <v>-</v>
          </cell>
          <cell r="AT1117" t="str">
            <v>-</v>
          </cell>
          <cell r="AU1117" t="str">
            <v>-</v>
          </cell>
          <cell r="AV1117" t="str">
            <v>-</v>
          </cell>
          <cell r="AW1117">
            <v>1</v>
          </cell>
          <cell r="AX1117" t="str">
            <v>-</v>
          </cell>
          <cell r="AY1117">
            <v>1</v>
          </cell>
          <cell r="AZ1117">
            <v>1</v>
          </cell>
          <cell r="BA1117">
            <v>1</v>
          </cell>
          <cell r="BB1117" t="str">
            <v>MO20</v>
          </cell>
          <cell r="BC1117">
            <v>25</v>
          </cell>
          <cell r="BD1117">
            <v>3</v>
          </cell>
          <cell r="BE1117" t="str">
            <v>MO10</v>
          </cell>
          <cell r="BF1117">
            <v>25</v>
          </cell>
          <cell r="BG1117">
            <v>1</v>
          </cell>
          <cell r="BH1117" t="str">
            <v>MO12</v>
          </cell>
          <cell r="BI1117">
            <v>500</v>
          </cell>
          <cell r="BJ1117" t="str">
            <v>-</v>
          </cell>
          <cell r="BK1117" t="str">
            <v>-</v>
          </cell>
          <cell r="BL1117" t="str">
            <v>-</v>
          </cell>
          <cell r="BM1117" t="str">
            <v>-</v>
          </cell>
          <cell r="BN1117" t="str">
            <v>-</v>
          </cell>
          <cell r="BO1117" t="str">
            <v>-</v>
          </cell>
          <cell r="BP1117" t="str">
            <v>-</v>
          </cell>
          <cell r="BQ1117" t="str">
            <v>-</v>
          </cell>
          <cell r="BR1117">
            <v>427961</v>
          </cell>
          <cell r="BU1117">
            <v>0</v>
          </cell>
          <cell r="BW1117" t="str">
            <v>Administracion, Imprevistos, Utilidad (AIU)</v>
          </cell>
          <cell r="BX1117">
            <v>0</v>
          </cell>
          <cell r="BY1117">
            <v>0</v>
          </cell>
          <cell r="BZ1117">
            <v>0</v>
          </cell>
          <cell r="CA1117">
            <v>0</v>
          </cell>
        </row>
        <row r="1118">
          <cell r="D1118" t="str">
            <v>Suministro e instalación tubería PVC alcantarillado Novafort D= 30''</v>
          </cell>
          <cell r="E1118" t="str">
            <v>ML</v>
          </cell>
          <cell r="F1118" t="str">
            <v>MG501</v>
          </cell>
          <cell r="G1118">
            <v>0.05</v>
          </cell>
          <cell r="H1118" t="str">
            <v>MG509</v>
          </cell>
          <cell r="I1118">
            <v>40</v>
          </cell>
          <cell r="J1118" t="str">
            <v>-</v>
          </cell>
          <cell r="K1118" t="str">
            <v>-</v>
          </cell>
          <cell r="L1118" t="str">
            <v>-</v>
          </cell>
          <cell r="M1118" t="str">
            <v>-</v>
          </cell>
          <cell r="N1118" t="str">
            <v>-</v>
          </cell>
          <cell r="O1118" t="str">
            <v>-</v>
          </cell>
          <cell r="P1118" t="str">
            <v>C6001</v>
          </cell>
          <cell r="Q1118">
            <v>1.03</v>
          </cell>
          <cell r="R1118" t="str">
            <v>C6002</v>
          </cell>
          <cell r="S1118">
            <v>0.17</v>
          </cell>
          <cell r="T1118" t="str">
            <v>IGE1161</v>
          </cell>
          <cell r="U1118">
            <v>0.03</v>
          </cell>
          <cell r="V1118" t="str">
            <v>-</v>
          </cell>
          <cell r="W1118" t="str">
            <v>-</v>
          </cell>
          <cell r="X1118" t="str">
            <v>-</v>
          </cell>
          <cell r="Y1118" t="str">
            <v>-</v>
          </cell>
          <cell r="Z1118" t="str">
            <v>-</v>
          </cell>
          <cell r="AA1118" t="str">
            <v>-</v>
          </cell>
          <cell r="AB1118" t="str">
            <v>-</v>
          </cell>
          <cell r="AC1118" t="str">
            <v>-</v>
          </cell>
          <cell r="AD1118" t="str">
            <v>-</v>
          </cell>
          <cell r="AE1118" t="str">
            <v>-</v>
          </cell>
          <cell r="AF1118" t="str">
            <v>-</v>
          </cell>
          <cell r="AG1118" t="str">
            <v>-</v>
          </cell>
          <cell r="AH1118" t="str">
            <v>-</v>
          </cell>
          <cell r="AI1118" t="str">
            <v>-</v>
          </cell>
          <cell r="AJ1118">
            <v>0</v>
          </cell>
          <cell r="AK1118" t="str">
            <v>-</v>
          </cell>
          <cell r="AL1118" t="str">
            <v>-</v>
          </cell>
          <cell r="AM1118" t="str">
            <v>-</v>
          </cell>
          <cell r="AN1118" t="str">
            <v>-</v>
          </cell>
          <cell r="AO1118" t="str">
            <v>-</v>
          </cell>
          <cell r="AP1118" t="str">
            <v>-</v>
          </cell>
          <cell r="AQ1118" t="str">
            <v>-</v>
          </cell>
          <cell r="AR1118" t="str">
            <v>-</v>
          </cell>
          <cell r="AS1118" t="str">
            <v>-</v>
          </cell>
          <cell r="AT1118" t="str">
            <v>-</v>
          </cell>
          <cell r="AU1118" t="str">
            <v>-</v>
          </cell>
          <cell r="AV1118" t="str">
            <v>-</v>
          </cell>
          <cell r="AW1118">
            <v>1</v>
          </cell>
          <cell r="AX1118" t="str">
            <v>-</v>
          </cell>
          <cell r="AY1118">
            <v>1</v>
          </cell>
          <cell r="AZ1118">
            <v>1</v>
          </cell>
          <cell r="BA1118">
            <v>1</v>
          </cell>
          <cell r="BB1118" t="str">
            <v>MO20</v>
          </cell>
          <cell r="BC1118">
            <v>25</v>
          </cell>
          <cell r="BD1118">
            <v>3</v>
          </cell>
          <cell r="BE1118" t="str">
            <v>MO10</v>
          </cell>
          <cell r="BF1118">
            <v>25</v>
          </cell>
          <cell r="BG1118">
            <v>1</v>
          </cell>
          <cell r="BH1118" t="str">
            <v>MO12</v>
          </cell>
          <cell r="BI1118">
            <v>500</v>
          </cell>
          <cell r="BJ1118" t="str">
            <v>-</v>
          </cell>
          <cell r="BK1118" t="str">
            <v>-</v>
          </cell>
          <cell r="BL1118" t="str">
            <v>-</v>
          </cell>
          <cell r="BM1118" t="str">
            <v>-</v>
          </cell>
          <cell r="BN1118" t="str">
            <v>-</v>
          </cell>
          <cell r="BO1118" t="str">
            <v>-</v>
          </cell>
          <cell r="BP1118" t="str">
            <v>-</v>
          </cell>
          <cell r="BQ1118" t="str">
            <v>-</v>
          </cell>
          <cell r="BR1118">
            <v>546906</v>
          </cell>
          <cell r="BU1118">
            <v>0</v>
          </cell>
          <cell r="BW1118" t="str">
            <v>Administracion, Imprevistos, Utilidad (AIU)</v>
          </cell>
          <cell r="BX1118">
            <v>0</v>
          </cell>
          <cell r="BY1118">
            <v>0</v>
          </cell>
          <cell r="BZ1118">
            <v>0</v>
          </cell>
          <cell r="CA1118">
            <v>0</v>
          </cell>
        </row>
        <row r="1119">
          <cell r="D1119" t="str">
            <v>SUMINISTRO E INSTALACION TUBERIA DE ALCANTARILLADO PEAD D=10¨</v>
          </cell>
          <cell r="E1119" t="str">
            <v>ML</v>
          </cell>
          <cell r="F1119" t="str">
            <v>MG501</v>
          </cell>
          <cell r="G1119">
            <v>0.05</v>
          </cell>
          <cell r="H1119" t="str">
            <v>MG509</v>
          </cell>
          <cell r="I1119">
            <v>40</v>
          </cell>
          <cell r="J1119" t="str">
            <v>-</v>
          </cell>
          <cell r="K1119" t="str">
            <v>-</v>
          </cell>
          <cell r="L1119" t="str">
            <v>-</v>
          </cell>
          <cell r="M1119" t="str">
            <v>-</v>
          </cell>
          <cell r="N1119" t="str">
            <v>-</v>
          </cell>
          <cell r="O1119" t="str">
            <v>-</v>
          </cell>
          <cell r="P1119" t="str">
            <v>C6004</v>
          </cell>
          <cell r="Q1119">
            <v>1</v>
          </cell>
          <cell r="R1119" t="str">
            <v>-</v>
          </cell>
          <cell r="S1119" t="str">
            <v>-</v>
          </cell>
          <cell r="T1119" t="str">
            <v>-</v>
          </cell>
          <cell r="U1119" t="str">
            <v>-</v>
          </cell>
          <cell r="V1119" t="str">
            <v>-</v>
          </cell>
          <cell r="W1119" t="str">
            <v>-</v>
          </cell>
          <cell r="X1119" t="str">
            <v>-</v>
          </cell>
          <cell r="Y1119" t="str">
            <v>-</v>
          </cell>
          <cell r="Z1119" t="str">
            <v>-</v>
          </cell>
          <cell r="AA1119" t="str">
            <v>-</v>
          </cell>
          <cell r="AB1119" t="str">
            <v>-</v>
          </cell>
          <cell r="AC1119" t="str">
            <v>-</v>
          </cell>
          <cell r="AD1119" t="str">
            <v>-</v>
          </cell>
          <cell r="AE1119" t="str">
            <v>-</v>
          </cell>
          <cell r="AF1119" t="str">
            <v>-</v>
          </cell>
          <cell r="AG1119" t="str">
            <v>-</v>
          </cell>
          <cell r="AH1119" t="str">
            <v>-</v>
          </cell>
          <cell r="AI1119" t="str">
            <v>-</v>
          </cell>
          <cell r="AJ1119">
            <v>0</v>
          </cell>
          <cell r="AK1119" t="str">
            <v>-</v>
          </cell>
          <cell r="AL1119" t="str">
            <v>-</v>
          </cell>
          <cell r="AM1119" t="str">
            <v>-</v>
          </cell>
          <cell r="AN1119" t="str">
            <v>-</v>
          </cell>
          <cell r="AO1119" t="str">
            <v>-</v>
          </cell>
          <cell r="AP1119" t="str">
            <v>-</v>
          </cell>
          <cell r="AQ1119" t="str">
            <v>-</v>
          </cell>
          <cell r="AR1119" t="str">
            <v>-</v>
          </cell>
          <cell r="AS1119" t="str">
            <v>-</v>
          </cell>
          <cell r="AT1119" t="str">
            <v>-</v>
          </cell>
          <cell r="AU1119" t="str">
            <v>-</v>
          </cell>
          <cell r="AV1119" t="str">
            <v>-</v>
          </cell>
          <cell r="AW1119">
            <v>1</v>
          </cell>
          <cell r="AX1119" t="str">
            <v>-</v>
          </cell>
          <cell r="AY1119">
            <v>1</v>
          </cell>
          <cell r="AZ1119">
            <v>1</v>
          </cell>
          <cell r="BA1119">
            <v>1</v>
          </cell>
          <cell r="BB1119" t="str">
            <v>MO37</v>
          </cell>
          <cell r="BC1119">
            <v>18</v>
          </cell>
          <cell r="BD1119">
            <v>2</v>
          </cell>
          <cell r="BE1119" t="str">
            <v>MO38</v>
          </cell>
          <cell r="BF1119">
            <v>18</v>
          </cell>
          <cell r="BG1119">
            <v>1</v>
          </cell>
          <cell r="BH1119" t="str">
            <v>MO12</v>
          </cell>
          <cell r="BI1119">
            <v>500</v>
          </cell>
          <cell r="BJ1119" t="str">
            <v>-</v>
          </cell>
          <cell r="BK1119" t="str">
            <v>-</v>
          </cell>
          <cell r="BL1119" t="str">
            <v>-</v>
          </cell>
          <cell r="BM1119" t="str">
            <v>-</v>
          </cell>
          <cell r="BN1119" t="str">
            <v>-</v>
          </cell>
          <cell r="BO1119" t="str">
            <v>-</v>
          </cell>
          <cell r="BP1119" t="str">
            <v>-</v>
          </cell>
          <cell r="BQ1119" t="str">
            <v>-</v>
          </cell>
          <cell r="BR1119">
            <v>42930</v>
          </cell>
          <cell r="BU1119">
            <v>0</v>
          </cell>
          <cell r="BW1119" t="str">
            <v>Administracion, Imprevistos, Utilidad (AIU)</v>
          </cell>
          <cell r="BX1119">
            <v>0</v>
          </cell>
          <cell r="BY1119">
            <v>0</v>
          </cell>
          <cell r="BZ1119">
            <v>0</v>
          </cell>
          <cell r="CA1119">
            <v>0</v>
          </cell>
        </row>
        <row r="1120">
          <cell r="D1120" t="str">
            <v>SUMINISTRO E INSTALACION TUBERIA DE ALCANTARILLADO PEAD D=12¨</v>
          </cell>
          <cell r="E1120" t="str">
            <v>ML</v>
          </cell>
          <cell r="F1120" t="str">
            <v>MG501</v>
          </cell>
          <cell r="G1120">
            <v>0.05</v>
          </cell>
          <cell r="H1120" t="str">
            <v>MG509</v>
          </cell>
          <cell r="I1120">
            <v>40</v>
          </cell>
          <cell r="J1120" t="str">
            <v>-</v>
          </cell>
          <cell r="K1120" t="str">
            <v>-</v>
          </cell>
          <cell r="L1120" t="str">
            <v>-</v>
          </cell>
          <cell r="M1120" t="str">
            <v>-</v>
          </cell>
          <cell r="N1120" t="str">
            <v>-</v>
          </cell>
          <cell r="O1120" t="str">
            <v>-</v>
          </cell>
          <cell r="P1120" t="str">
            <v>C6005</v>
          </cell>
          <cell r="Q1120">
            <v>1</v>
          </cell>
          <cell r="R1120" t="str">
            <v>-</v>
          </cell>
          <cell r="S1120" t="str">
            <v>-</v>
          </cell>
          <cell r="T1120" t="str">
            <v>-</v>
          </cell>
          <cell r="U1120" t="str">
            <v>-</v>
          </cell>
          <cell r="V1120" t="str">
            <v>-</v>
          </cell>
          <cell r="W1120" t="str">
            <v>-</v>
          </cell>
          <cell r="X1120" t="str">
            <v>-</v>
          </cell>
          <cell r="Y1120" t="str">
            <v>-</v>
          </cell>
          <cell r="Z1120" t="str">
            <v>-</v>
          </cell>
          <cell r="AA1120" t="str">
            <v>-</v>
          </cell>
          <cell r="AB1120" t="str">
            <v>-</v>
          </cell>
          <cell r="AC1120" t="str">
            <v>-</v>
          </cell>
          <cell r="AD1120" t="str">
            <v>-</v>
          </cell>
          <cell r="AE1120" t="str">
            <v>-</v>
          </cell>
          <cell r="AF1120" t="str">
            <v>-</v>
          </cell>
          <cell r="AG1120" t="str">
            <v>-</v>
          </cell>
          <cell r="AH1120" t="str">
            <v>-</v>
          </cell>
          <cell r="AI1120" t="str">
            <v>-</v>
          </cell>
          <cell r="AJ1120">
            <v>0</v>
          </cell>
          <cell r="AK1120" t="str">
            <v>-</v>
          </cell>
          <cell r="AL1120" t="str">
            <v>-</v>
          </cell>
          <cell r="AM1120" t="str">
            <v>-</v>
          </cell>
          <cell r="AN1120" t="str">
            <v>-</v>
          </cell>
          <cell r="AO1120" t="str">
            <v>-</v>
          </cell>
          <cell r="AP1120" t="str">
            <v>-</v>
          </cell>
          <cell r="AQ1120" t="str">
            <v>-</v>
          </cell>
          <cell r="AR1120" t="str">
            <v>-</v>
          </cell>
          <cell r="AS1120" t="str">
            <v>-</v>
          </cell>
          <cell r="AT1120" t="str">
            <v>-</v>
          </cell>
          <cell r="AU1120" t="str">
            <v>-</v>
          </cell>
          <cell r="AV1120" t="str">
            <v>-</v>
          </cell>
          <cell r="AW1120">
            <v>1</v>
          </cell>
          <cell r="AX1120" t="str">
            <v>-</v>
          </cell>
          <cell r="AY1120">
            <v>1</v>
          </cell>
          <cell r="AZ1120">
            <v>1</v>
          </cell>
          <cell r="BA1120">
            <v>1</v>
          </cell>
          <cell r="BB1120" t="str">
            <v>MO37</v>
          </cell>
          <cell r="BC1120">
            <v>18</v>
          </cell>
          <cell r="BD1120">
            <v>2</v>
          </cell>
          <cell r="BE1120" t="str">
            <v>MO38</v>
          </cell>
          <cell r="BF1120">
            <v>18</v>
          </cell>
          <cell r="BG1120">
            <v>1</v>
          </cell>
          <cell r="BH1120" t="str">
            <v>MO12</v>
          </cell>
          <cell r="BI1120">
            <v>500</v>
          </cell>
          <cell r="BJ1120" t="str">
            <v>-</v>
          </cell>
          <cell r="BK1120" t="str">
            <v>-</v>
          </cell>
          <cell r="BL1120" t="str">
            <v>-</v>
          </cell>
          <cell r="BM1120" t="str">
            <v>-</v>
          </cell>
          <cell r="BN1120" t="str">
            <v>-</v>
          </cell>
          <cell r="BO1120" t="str">
            <v>-</v>
          </cell>
          <cell r="BP1120" t="str">
            <v>-</v>
          </cell>
          <cell r="BQ1120" t="str">
            <v>-</v>
          </cell>
          <cell r="BR1120">
            <v>56025</v>
          </cell>
          <cell r="BU1120">
            <v>0</v>
          </cell>
          <cell r="BW1120" t="str">
            <v>Administracion, Imprevistos, Utilidad (AIU)</v>
          </cell>
          <cell r="BX1120">
            <v>0</v>
          </cell>
          <cell r="BY1120">
            <v>0</v>
          </cell>
          <cell r="BZ1120">
            <v>0</v>
          </cell>
          <cell r="CA1120">
            <v>0</v>
          </cell>
        </row>
        <row r="1121">
          <cell r="D1121" t="str">
            <v>SUMINISTRO E INSTALACION TUBERIA DE ALCANTARILLADO PEAD D=14¨</v>
          </cell>
          <cell r="E1121" t="str">
            <v>ML</v>
          </cell>
          <cell r="F1121" t="str">
            <v>MG501</v>
          </cell>
          <cell r="G1121">
            <v>0.05</v>
          </cell>
          <cell r="H1121" t="str">
            <v>MG509</v>
          </cell>
          <cell r="I1121">
            <v>40</v>
          </cell>
          <cell r="J1121" t="str">
            <v>-</v>
          </cell>
          <cell r="K1121" t="str">
            <v>-</v>
          </cell>
          <cell r="L1121" t="str">
            <v>-</v>
          </cell>
          <cell r="M1121" t="str">
            <v>-</v>
          </cell>
          <cell r="N1121" t="str">
            <v>-</v>
          </cell>
          <cell r="O1121" t="str">
            <v>-</v>
          </cell>
          <cell r="P1121" t="str">
            <v>C6006</v>
          </cell>
          <cell r="Q1121">
            <v>1</v>
          </cell>
          <cell r="R1121" t="str">
            <v>-</v>
          </cell>
          <cell r="S1121" t="str">
            <v>-</v>
          </cell>
          <cell r="T1121" t="str">
            <v>-</v>
          </cell>
          <cell r="U1121" t="str">
            <v>-</v>
          </cell>
          <cell r="V1121" t="str">
            <v>-</v>
          </cell>
          <cell r="W1121" t="str">
            <v>-</v>
          </cell>
          <cell r="X1121" t="str">
            <v>-</v>
          </cell>
          <cell r="Y1121" t="str">
            <v>-</v>
          </cell>
          <cell r="Z1121" t="str">
            <v>-</v>
          </cell>
          <cell r="AA1121" t="str">
            <v>-</v>
          </cell>
          <cell r="AB1121" t="str">
            <v>-</v>
          </cell>
          <cell r="AC1121" t="str">
            <v>-</v>
          </cell>
          <cell r="AD1121" t="str">
            <v>-</v>
          </cell>
          <cell r="AE1121" t="str">
            <v>-</v>
          </cell>
          <cell r="AF1121" t="str">
            <v>-</v>
          </cell>
          <cell r="AG1121" t="str">
            <v>-</v>
          </cell>
          <cell r="AH1121" t="str">
            <v>-</v>
          </cell>
          <cell r="AI1121" t="str">
            <v>-</v>
          </cell>
          <cell r="AJ1121">
            <v>0</v>
          </cell>
          <cell r="AK1121" t="str">
            <v>-</v>
          </cell>
          <cell r="AL1121" t="str">
            <v>-</v>
          </cell>
          <cell r="AM1121" t="str">
            <v>-</v>
          </cell>
          <cell r="AN1121" t="str">
            <v>-</v>
          </cell>
          <cell r="AO1121" t="str">
            <v>-</v>
          </cell>
          <cell r="AP1121" t="str">
            <v>-</v>
          </cell>
          <cell r="AQ1121" t="str">
            <v>-</v>
          </cell>
          <cell r="AR1121" t="str">
            <v>-</v>
          </cell>
          <cell r="AS1121" t="str">
            <v>-</v>
          </cell>
          <cell r="AT1121" t="str">
            <v>-</v>
          </cell>
          <cell r="AU1121" t="str">
            <v>-</v>
          </cell>
          <cell r="AV1121" t="str">
            <v>-</v>
          </cell>
          <cell r="AW1121">
            <v>1</v>
          </cell>
          <cell r="AX1121" t="str">
            <v>-</v>
          </cell>
          <cell r="AY1121">
            <v>1</v>
          </cell>
          <cell r="AZ1121">
            <v>1</v>
          </cell>
          <cell r="BA1121">
            <v>1</v>
          </cell>
          <cell r="BB1121" t="str">
            <v>MO37</v>
          </cell>
          <cell r="BC1121">
            <v>18</v>
          </cell>
          <cell r="BD1121">
            <v>2</v>
          </cell>
          <cell r="BE1121" t="str">
            <v>MO38</v>
          </cell>
          <cell r="BF1121">
            <v>18</v>
          </cell>
          <cell r="BG1121">
            <v>1</v>
          </cell>
          <cell r="BH1121" t="str">
            <v>MO12</v>
          </cell>
          <cell r="BI1121">
            <v>500</v>
          </cell>
          <cell r="BJ1121" t="str">
            <v>-</v>
          </cell>
          <cell r="BK1121" t="str">
            <v>-</v>
          </cell>
          <cell r="BL1121" t="str">
            <v>-</v>
          </cell>
          <cell r="BM1121" t="str">
            <v>-</v>
          </cell>
          <cell r="BN1121" t="str">
            <v>-</v>
          </cell>
          <cell r="BO1121" t="str">
            <v>-</v>
          </cell>
          <cell r="BP1121" t="str">
            <v>-</v>
          </cell>
          <cell r="BQ1121" t="str">
            <v>-</v>
          </cell>
          <cell r="BR1121">
            <v>63078</v>
          </cell>
          <cell r="BS1121">
            <v>0</v>
          </cell>
          <cell r="BT1121">
            <v>0</v>
          </cell>
          <cell r="BU1121">
            <v>0</v>
          </cell>
          <cell r="BW1121" t="str">
            <v>Administracion, Imprevistos, Utilidad (AIU)</v>
          </cell>
          <cell r="BX1121">
            <v>0</v>
          </cell>
          <cell r="BY1121">
            <v>0</v>
          </cell>
          <cell r="BZ1121">
            <v>0</v>
          </cell>
          <cell r="CA1121">
            <v>0</v>
          </cell>
        </row>
        <row r="1122">
          <cell r="D1122" t="str">
            <v>SUMINISTRO E INSTALACION TUBERIA DE ALCANTARILLADO PEAD D=24¨</v>
          </cell>
          <cell r="E1122" t="str">
            <v>ML</v>
          </cell>
          <cell r="F1122" t="str">
            <v>MG501</v>
          </cell>
          <cell r="G1122">
            <v>0.05</v>
          </cell>
          <cell r="H1122" t="str">
            <v>MG509</v>
          </cell>
          <cell r="I1122">
            <v>40</v>
          </cell>
          <cell r="J1122" t="str">
            <v>-</v>
          </cell>
          <cell r="K1122" t="str">
            <v>-</v>
          </cell>
          <cell r="L1122" t="str">
            <v>-</v>
          </cell>
          <cell r="M1122" t="str">
            <v>-</v>
          </cell>
          <cell r="N1122" t="str">
            <v>-</v>
          </cell>
          <cell r="O1122" t="str">
            <v>-</v>
          </cell>
          <cell r="P1122" t="str">
            <v>C6007</v>
          </cell>
          <cell r="Q1122">
            <v>1</v>
          </cell>
          <cell r="R1122" t="str">
            <v>-</v>
          </cell>
          <cell r="S1122" t="str">
            <v>-</v>
          </cell>
          <cell r="T1122" t="str">
            <v>-</v>
          </cell>
          <cell r="U1122" t="str">
            <v>-</v>
          </cell>
          <cell r="V1122" t="str">
            <v>-</v>
          </cell>
          <cell r="W1122" t="str">
            <v>-</v>
          </cell>
          <cell r="X1122" t="str">
            <v>-</v>
          </cell>
          <cell r="Y1122" t="str">
            <v>-</v>
          </cell>
          <cell r="Z1122" t="str">
            <v>-</v>
          </cell>
          <cell r="AA1122" t="str">
            <v>-</v>
          </cell>
          <cell r="AB1122" t="str">
            <v>-</v>
          </cell>
          <cell r="AC1122" t="str">
            <v>-</v>
          </cell>
          <cell r="AD1122" t="str">
            <v>-</v>
          </cell>
          <cell r="AE1122" t="str">
            <v>-</v>
          </cell>
          <cell r="AF1122" t="str">
            <v>-</v>
          </cell>
          <cell r="AG1122" t="str">
            <v>-</v>
          </cell>
          <cell r="AH1122" t="str">
            <v>-</v>
          </cell>
          <cell r="AI1122" t="str">
            <v>-</v>
          </cell>
          <cell r="AJ1122">
            <v>0</v>
          </cell>
          <cell r="AK1122" t="str">
            <v>-</v>
          </cell>
          <cell r="AL1122" t="str">
            <v>-</v>
          </cell>
          <cell r="AM1122" t="str">
            <v>-</v>
          </cell>
          <cell r="AN1122" t="str">
            <v>-</v>
          </cell>
          <cell r="AO1122" t="str">
            <v>-</v>
          </cell>
          <cell r="AP1122" t="str">
            <v>-</v>
          </cell>
          <cell r="AQ1122" t="str">
            <v>-</v>
          </cell>
          <cell r="AR1122" t="str">
            <v>-</v>
          </cell>
          <cell r="AS1122" t="str">
            <v>-</v>
          </cell>
          <cell r="AT1122" t="str">
            <v>-</v>
          </cell>
          <cell r="AU1122" t="str">
            <v>-</v>
          </cell>
          <cell r="AV1122" t="str">
            <v>-</v>
          </cell>
          <cell r="AW1122">
            <v>1</v>
          </cell>
          <cell r="AX1122" t="str">
            <v>-</v>
          </cell>
          <cell r="AY1122">
            <v>1</v>
          </cell>
          <cell r="AZ1122">
            <v>1</v>
          </cell>
          <cell r="BA1122">
            <v>1</v>
          </cell>
          <cell r="BB1122" t="str">
            <v>MO37</v>
          </cell>
          <cell r="BC1122">
            <v>16</v>
          </cell>
          <cell r="BD1122">
            <v>2</v>
          </cell>
          <cell r="BE1122" t="str">
            <v>MO38</v>
          </cell>
          <cell r="BF1122">
            <v>16</v>
          </cell>
          <cell r="BG1122">
            <v>1</v>
          </cell>
          <cell r="BH1122" t="str">
            <v>MO12</v>
          </cell>
          <cell r="BI1122">
            <v>500</v>
          </cell>
          <cell r="BJ1122" t="str">
            <v>-</v>
          </cell>
          <cell r="BK1122" t="str">
            <v>-</v>
          </cell>
          <cell r="BL1122" t="str">
            <v>-</v>
          </cell>
          <cell r="BM1122" t="str">
            <v>-</v>
          </cell>
          <cell r="BN1122" t="str">
            <v>-</v>
          </cell>
          <cell r="BO1122" t="str">
            <v>-</v>
          </cell>
          <cell r="BP1122" t="str">
            <v>-</v>
          </cell>
          <cell r="BQ1122" t="str">
            <v>-</v>
          </cell>
          <cell r="BR1122">
            <v>152283</v>
          </cell>
          <cell r="BU1122">
            <v>0</v>
          </cell>
          <cell r="BW1122" t="str">
            <v>Administracion, Imprevistos, Utilidad (AIU)</v>
          </cell>
          <cell r="BX1122">
            <v>0</v>
          </cell>
          <cell r="BY1122">
            <v>0</v>
          </cell>
          <cell r="BZ1122">
            <v>0</v>
          </cell>
          <cell r="CA1122">
            <v>0</v>
          </cell>
        </row>
        <row r="1123">
          <cell r="D1123" t="str">
            <v>SUMINISTRO E INSTALACION TUBERIA DE ALCANTARILLADO PEAD D=32¨</v>
          </cell>
          <cell r="E1123" t="str">
            <v>ML</v>
          </cell>
          <cell r="F1123" t="str">
            <v>MG501</v>
          </cell>
          <cell r="G1123">
            <v>0.05</v>
          </cell>
          <cell r="H1123" t="str">
            <v>MG509</v>
          </cell>
          <cell r="I1123">
            <v>40</v>
          </cell>
          <cell r="J1123" t="str">
            <v>-</v>
          </cell>
          <cell r="K1123" t="str">
            <v>-</v>
          </cell>
          <cell r="L1123" t="str">
            <v>-</v>
          </cell>
          <cell r="M1123" t="str">
            <v>-</v>
          </cell>
          <cell r="N1123" t="str">
            <v>-</v>
          </cell>
          <cell r="O1123" t="str">
            <v>-</v>
          </cell>
          <cell r="P1123" t="str">
            <v>C6008</v>
          </cell>
          <cell r="Q1123">
            <v>1</v>
          </cell>
          <cell r="R1123" t="str">
            <v>-</v>
          </cell>
          <cell r="S1123" t="str">
            <v>-</v>
          </cell>
          <cell r="T1123" t="str">
            <v>-</v>
          </cell>
          <cell r="U1123" t="str">
            <v>-</v>
          </cell>
          <cell r="V1123" t="str">
            <v>-</v>
          </cell>
          <cell r="W1123" t="str">
            <v>-</v>
          </cell>
          <cell r="X1123" t="str">
            <v>-</v>
          </cell>
          <cell r="Y1123" t="str">
            <v>-</v>
          </cell>
          <cell r="Z1123" t="str">
            <v>-</v>
          </cell>
          <cell r="AA1123" t="str">
            <v>-</v>
          </cell>
          <cell r="AB1123" t="str">
            <v>-</v>
          </cell>
          <cell r="AC1123" t="str">
            <v>-</v>
          </cell>
          <cell r="AD1123" t="str">
            <v>-</v>
          </cell>
          <cell r="AE1123" t="str">
            <v>-</v>
          </cell>
          <cell r="AF1123" t="str">
            <v>-</v>
          </cell>
          <cell r="AG1123" t="str">
            <v>-</v>
          </cell>
          <cell r="AH1123" t="str">
            <v>-</v>
          </cell>
          <cell r="AI1123" t="str">
            <v>-</v>
          </cell>
          <cell r="AJ1123">
            <v>0</v>
          </cell>
          <cell r="AK1123" t="str">
            <v>-</v>
          </cell>
          <cell r="AL1123" t="str">
            <v>-</v>
          </cell>
          <cell r="AM1123" t="str">
            <v>-</v>
          </cell>
          <cell r="AN1123" t="str">
            <v>-</v>
          </cell>
          <cell r="AO1123" t="str">
            <v>-</v>
          </cell>
          <cell r="AP1123" t="str">
            <v>-</v>
          </cell>
          <cell r="AQ1123" t="str">
            <v>-</v>
          </cell>
          <cell r="AR1123" t="str">
            <v>-</v>
          </cell>
          <cell r="AS1123" t="str">
            <v>-</v>
          </cell>
          <cell r="AT1123" t="str">
            <v>-</v>
          </cell>
          <cell r="AU1123" t="str">
            <v>-</v>
          </cell>
          <cell r="AV1123" t="str">
            <v>-</v>
          </cell>
          <cell r="AW1123">
            <v>1</v>
          </cell>
          <cell r="AX1123" t="str">
            <v>-</v>
          </cell>
          <cell r="AY1123">
            <v>1</v>
          </cell>
          <cell r="AZ1123">
            <v>1</v>
          </cell>
          <cell r="BA1123">
            <v>1</v>
          </cell>
          <cell r="BB1123" t="str">
            <v>MO37</v>
          </cell>
          <cell r="BC1123">
            <v>14</v>
          </cell>
          <cell r="BD1123">
            <v>2</v>
          </cell>
          <cell r="BE1123" t="str">
            <v>MO38</v>
          </cell>
          <cell r="BF1123">
            <v>14</v>
          </cell>
          <cell r="BG1123">
            <v>1</v>
          </cell>
          <cell r="BH1123" t="str">
            <v>MO12</v>
          </cell>
          <cell r="BI1123">
            <v>500</v>
          </cell>
          <cell r="BJ1123" t="str">
            <v>-</v>
          </cell>
          <cell r="BK1123" t="str">
            <v>-</v>
          </cell>
          <cell r="BL1123" t="str">
            <v>-</v>
          </cell>
          <cell r="BM1123" t="str">
            <v>-</v>
          </cell>
          <cell r="BN1123" t="str">
            <v>-</v>
          </cell>
          <cell r="BO1123" t="str">
            <v>-</v>
          </cell>
          <cell r="BP1123" t="str">
            <v>-</v>
          </cell>
          <cell r="BQ1123" t="str">
            <v>-</v>
          </cell>
          <cell r="BR1123">
            <v>249401</v>
          </cell>
          <cell r="BU1123">
            <v>0</v>
          </cell>
          <cell r="BW1123" t="str">
            <v>Administracion, Imprevistos, Utilidad (AIU)</v>
          </cell>
          <cell r="BX1123">
            <v>0</v>
          </cell>
          <cell r="BY1123">
            <v>0</v>
          </cell>
          <cell r="BZ1123">
            <v>0</v>
          </cell>
          <cell r="CA1123">
            <v>0</v>
          </cell>
        </row>
        <row r="1124">
          <cell r="D1124" t="str">
            <v xml:space="preserve">Suministro e instalación tubería PVC alcantarillado PVC Novafort  ɸ 6" </v>
          </cell>
          <cell r="E1124" t="str">
            <v>ML</v>
          </cell>
          <cell r="F1124" t="str">
            <v>MG501</v>
          </cell>
          <cell r="G1124">
            <v>0.01</v>
          </cell>
          <cell r="H1124" t="str">
            <v>MG509</v>
          </cell>
          <cell r="I1124">
            <v>50</v>
          </cell>
          <cell r="J1124" t="str">
            <v>-</v>
          </cell>
          <cell r="K1124" t="str">
            <v>-</v>
          </cell>
          <cell r="L1124" t="str">
            <v>-</v>
          </cell>
          <cell r="M1124" t="str">
            <v>-</v>
          </cell>
          <cell r="N1124" t="str">
            <v>-</v>
          </cell>
          <cell r="O1124" t="str">
            <v>-</v>
          </cell>
          <cell r="P1124" t="str">
            <v>IGA3102</v>
          </cell>
          <cell r="Q1124">
            <v>1.03</v>
          </cell>
          <cell r="R1124" t="str">
            <v>IGA3154</v>
          </cell>
          <cell r="S1124">
            <v>0.17</v>
          </cell>
          <cell r="T1124" t="str">
            <v>IGE1161</v>
          </cell>
          <cell r="U1124">
            <v>0.03</v>
          </cell>
          <cell r="V1124" t="str">
            <v>-</v>
          </cell>
          <cell r="W1124" t="str">
            <v>-</v>
          </cell>
          <cell r="X1124" t="str">
            <v>-</v>
          </cell>
          <cell r="Y1124" t="str">
            <v>-</v>
          </cell>
          <cell r="Z1124" t="str">
            <v>-</v>
          </cell>
          <cell r="AA1124" t="str">
            <v>-</v>
          </cell>
          <cell r="AB1124" t="str">
            <v>-</v>
          </cell>
          <cell r="AC1124" t="str">
            <v>-</v>
          </cell>
          <cell r="AD1124" t="str">
            <v>-</v>
          </cell>
          <cell r="AE1124" t="str">
            <v>-</v>
          </cell>
          <cell r="AF1124" t="str">
            <v>-</v>
          </cell>
          <cell r="AG1124" t="str">
            <v>-</v>
          </cell>
          <cell r="AH1124" t="str">
            <v>-</v>
          </cell>
          <cell r="AI1124" t="str">
            <v>-</v>
          </cell>
          <cell r="AJ1124">
            <v>0</v>
          </cell>
          <cell r="AK1124" t="str">
            <v>-</v>
          </cell>
          <cell r="AL1124" t="str">
            <v>-</v>
          </cell>
          <cell r="AM1124" t="str">
            <v>-</v>
          </cell>
          <cell r="AN1124" t="str">
            <v>-</v>
          </cell>
          <cell r="AO1124" t="str">
            <v>-</v>
          </cell>
          <cell r="AP1124" t="str">
            <v>-</v>
          </cell>
          <cell r="AQ1124" t="str">
            <v>-</v>
          </cell>
          <cell r="AR1124" t="str">
            <v>-</v>
          </cell>
          <cell r="AS1124" t="str">
            <v>-</v>
          </cell>
          <cell r="AT1124" t="str">
            <v>-</v>
          </cell>
          <cell r="AU1124" t="str">
            <v>-</v>
          </cell>
          <cell r="AV1124" t="str">
            <v>-</v>
          </cell>
          <cell r="AW1124">
            <v>1</v>
          </cell>
          <cell r="AX1124" t="str">
            <v>-</v>
          </cell>
          <cell r="AY1124">
            <v>1</v>
          </cell>
          <cell r="AZ1124">
            <v>1</v>
          </cell>
          <cell r="BA1124">
            <v>1</v>
          </cell>
          <cell r="BB1124" t="str">
            <v>MO20</v>
          </cell>
          <cell r="BC1124">
            <v>23</v>
          </cell>
          <cell r="BD1124">
            <v>1</v>
          </cell>
          <cell r="BE1124" t="str">
            <v>MO10</v>
          </cell>
          <cell r="BF1124">
            <v>23</v>
          </cell>
          <cell r="BG1124">
            <v>1</v>
          </cell>
          <cell r="BH1124" t="str">
            <v>MO12</v>
          </cell>
          <cell r="BI1124">
            <v>500</v>
          </cell>
          <cell r="BJ1124" t="str">
            <v>-</v>
          </cell>
          <cell r="BK1124" t="str">
            <v>-</v>
          </cell>
          <cell r="BL1124" t="str">
            <v>-</v>
          </cell>
          <cell r="BM1124" t="str">
            <v>-</v>
          </cell>
          <cell r="BN1124" t="str">
            <v>-</v>
          </cell>
          <cell r="BO1124" t="str">
            <v>-</v>
          </cell>
          <cell r="BP1124" t="str">
            <v>-</v>
          </cell>
          <cell r="BQ1124" t="str">
            <v>-</v>
          </cell>
          <cell r="BR1124">
            <v>49550</v>
          </cell>
          <cell r="BT1124">
            <v>49550</v>
          </cell>
          <cell r="BU1124">
            <v>0</v>
          </cell>
          <cell r="BW1124" t="str">
            <v>Administracion, Imprevistos, Utilidad (AIU)</v>
          </cell>
          <cell r="BX1124">
            <v>0</v>
          </cell>
          <cell r="BY1124">
            <v>0</v>
          </cell>
          <cell r="BZ1124">
            <v>0</v>
          </cell>
          <cell r="CA1124">
            <v>0</v>
          </cell>
        </row>
        <row r="1125">
          <cell r="D1125" t="str">
            <v xml:space="preserve">Suministro e instalación tubería PVC alcantarillado PVC Novafort  ɸ 8" </v>
          </cell>
          <cell r="E1125" t="str">
            <v>ML</v>
          </cell>
          <cell r="F1125" t="str">
            <v>MG501</v>
          </cell>
          <cell r="G1125">
            <v>0.1</v>
          </cell>
          <cell r="H1125" t="str">
            <v>MG509</v>
          </cell>
          <cell r="I1125">
            <v>200</v>
          </cell>
          <cell r="J1125" t="str">
            <v>-</v>
          </cell>
          <cell r="K1125" t="str">
            <v>-</v>
          </cell>
          <cell r="L1125" t="str">
            <v>-</v>
          </cell>
          <cell r="M1125" t="str">
            <v>-</v>
          </cell>
          <cell r="N1125" t="str">
            <v>-</v>
          </cell>
          <cell r="O1125" t="str">
            <v>-</v>
          </cell>
          <cell r="P1125" t="str">
            <v>IGA3103</v>
          </cell>
          <cell r="Q1125">
            <v>1.03</v>
          </cell>
          <cell r="R1125" t="str">
            <v>IGA3155</v>
          </cell>
          <cell r="S1125">
            <v>0.17</v>
          </cell>
          <cell r="T1125" t="str">
            <v>IGE1161</v>
          </cell>
          <cell r="U1125">
            <v>0.02</v>
          </cell>
          <cell r="V1125" t="str">
            <v>IGE1024</v>
          </cell>
          <cell r="W1125">
            <v>8.0000000000000016E-2</v>
          </cell>
          <cell r="X1125" t="str">
            <v>-</v>
          </cell>
          <cell r="Y1125" t="str">
            <v>-</v>
          </cell>
          <cell r="Z1125" t="str">
            <v>-</v>
          </cell>
          <cell r="AA1125" t="str">
            <v>-</v>
          </cell>
          <cell r="AB1125" t="str">
            <v>-</v>
          </cell>
          <cell r="AC1125" t="str">
            <v>-</v>
          </cell>
          <cell r="AD1125" t="str">
            <v>-</v>
          </cell>
          <cell r="AE1125" t="str">
            <v>-</v>
          </cell>
          <cell r="AF1125" t="str">
            <v>-</v>
          </cell>
          <cell r="AG1125" t="str">
            <v>-</v>
          </cell>
          <cell r="AH1125" t="str">
            <v>-</v>
          </cell>
          <cell r="AI1125" t="str">
            <v>-</v>
          </cell>
          <cell r="AJ1125">
            <v>0</v>
          </cell>
          <cell r="AK1125" t="str">
            <v>-</v>
          </cell>
          <cell r="AL1125" t="str">
            <v>-</v>
          </cell>
          <cell r="AM1125" t="str">
            <v>-</v>
          </cell>
          <cell r="AN1125" t="str">
            <v>-</v>
          </cell>
          <cell r="AO1125" t="str">
            <v>-</v>
          </cell>
          <cell r="AP1125" t="str">
            <v>-</v>
          </cell>
          <cell r="AQ1125" t="str">
            <v>-</v>
          </cell>
          <cell r="AR1125" t="str">
            <v>-</v>
          </cell>
          <cell r="AS1125" t="str">
            <v>-</v>
          </cell>
          <cell r="AT1125" t="str">
            <v>-</v>
          </cell>
          <cell r="AU1125" t="str">
            <v>-</v>
          </cell>
          <cell r="AV1125" t="str">
            <v>-</v>
          </cell>
          <cell r="AW1125">
            <v>1</v>
          </cell>
          <cell r="AX1125" t="str">
            <v>-</v>
          </cell>
          <cell r="AY1125">
            <v>1</v>
          </cell>
          <cell r="AZ1125">
            <v>1</v>
          </cell>
          <cell r="BA1125">
            <v>1</v>
          </cell>
          <cell r="BB1125" t="str">
            <v>MO20</v>
          </cell>
          <cell r="BC1125">
            <v>58</v>
          </cell>
          <cell r="BD1125">
            <v>1</v>
          </cell>
          <cell r="BE1125" t="str">
            <v>MO10</v>
          </cell>
          <cell r="BF1125">
            <v>58</v>
          </cell>
          <cell r="BG1125">
            <v>1</v>
          </cell>
          <cell r="BH1125" t="str">
            <v>MO12</v>
          </cell>
          <cell r="BI1125">
            <v>1000</v>
          </cell>
          <cell r="BJ1125" t="str">
            <v>-</v>
          </cell>
          <cell r="BK1125" t="str">
            <v>-</v>
          </cell>
          <cell r="BL1125" t="str">
            <v>-</v>
          </cell>
          <cell r="BM1125" t="str">
            <v>-</v>
          </cell>
          <cell r="BN1125" t="str">
            <v>-</v>
          </cell>
          <cell r="BO1125" t="str">
            <v>-</v>
          </cell>
          <cell r="BP1125" t="str">
            <v>-</v>
          </cell>
          <cell r="BQ1125" t="str">
            <v>-</v>
          </cell>
          <cell r="BR1125">
            <v>43632</v>
          </cell>
          <cell r="BT1125">
            <v>43632</v>
          </cell>
          <cell r="BU1125">
            <v>0</v>
          </cell>
          <cell r="BW1125" t="str">
            <v>Administracion, Imprevistos, Utilidad (AIU)</v>
          </cell>
          <cell r="BX1125">
            <v>0</v>
          </cell>
          <cell r="BY1125">
            <v>0</v>
          </cell>
          <cell r="BZ1125">
            <v>0</v>
          </cell>
          <cell r="CA1125">
            <v>0</v>
          </cell>
        </row>
        <row r="1126">
          <cell r="D1126" t="str">
            <v>SUMINISTRO E INSTALACIÓN TUBERÍA PVC Ø 14" PVC  DE PARED ESTRUCTURAL (INCLUYE UNION)</v>
          </cell>
          <cell r="E1126" t="str">
            <v>ML</v>
          </cell>
          <cell r="F1126" t="str">
            <v>MG501</v>
          </cell>
          <cell r="G1126">
            <v>0.1</v>
          </cell>
          <cell r="H1126" t="str">
            <v>MG509</v>
          </cell>
          <cell r="I1126">
            <v>100</v>
          </cell>
          <cell r="J1126" t="str">
            <v>MG516</v>
          </cell>
          <cell r="K1126">
            <v>80</v>
          </cell>
          <cell r="L1126" t="str">
            <v>-</v>
          </cell>
          <cell r="M1126" t="str">
            <v>-</v>
          </cell>
          <cell r="N1126" t="str">
            <v>-</v>
          </cell>
          <cell r="O1126" t="str">
            <v>-</v>
          </cell>
          <cell r="P1126" t="str">
            <v>C5020</v>
          </cell>
          <cell r="Q1126">
            <v>0.05</v>
          </cell>
          <cell r="R1126" t="str">
            <v>C5338</v>
          </cell>
          <cell r="S1126">
            <v>1.03</v>
          </cell>
          <cell r="T1126" t="str">
            <v>IGA3181</v>
          </cell>
          <cell r="U1126">
            <v>0.17</v>
          </cell>
          <cell r="V1126" t="str">
            <v>-</v>
          </cell>
          <cell r="W1126" t="str">
            <v>-</v>
          </cell>
          <cell r="X1126" t="str">
            <v>-</v>
          </cell>
          <cell r="Y1126" t="str">
            <v>-</v>
          </cell>
          <cell r="Z1126" t="str">
            <v>-</v>
          </cell>
          <cell r="AA1126" t="str">
            <v>-</v>
          </cell>
          <cell r="AB1126" t="str">
            <v>-</v>
          </cell>
          <cell r="AC1126" t="str">
            <v>-</v>
          </cell>
          <cell r="AD1126" t="str">
            <v>-</v>
          </cell>
          <cell r="AE1126" t="str">
            <v>-</v>
          </cell>
          <cell r="AF1126" t="str">
            <v>-</v>
          </cell>
          <cell r="AG1126" t="str">
            <v>-</v>
          </cell>
          <cell r="AH1126" t="str">
            <v>-</v>
          </cell>
          <cell r="AI1126" t="str">
            <v>-</v>
          </cell>
          <cell r="AJ1126">
            <v>0</v>
          </cell>
          <cell r="AK1126" t="str">
            <v>-</v>
          </cell>
          <cell r="AL1126" t="str">
            <v>-</v>
          </cell>
          <cell r="AM1126" t="str">
            <v>-</v>
          </cell>
          <cell r="AN1126" t="str">
            <v>-</v>
          </cell>
          <cell r="AO1126" t="str">
            <v>-</v>
          </cell>
          <cell r="AP1126" t="str">
            <v>-</v>
          </cell>
          <cell r="AQ1126" t="str">
            <v>-</v>
          </cell>
          <cell r="AR1126" t="str">
            <v>-</v>
          </cell>
          <cell r="AS1126" t="str">
            <v>-</v>
          </cell>
          <cell r="AT1126" t="str">
            <v>-</v>
          </cell>
          <cell r="AU1126" t="str">
            <v>-</v>
          </cell>
          <cell r="AV1126" t="str">
            <v>-</v>
          </cell>
          <cell r="AW1126">
            <v>1</v>
          </cell>
          <cell r="AX1126" t="str">
            <v>-</v>
          </cell>
          <cell r="AY1126">
            <v>1</v>
          </cell>
          <cell r="AZ1126">
            <v>1</v>
          </cell>
          <cell r="BA1126">
            <v>1</v>
          </cell>
          <cell r="BB1126" t="str">
            <v>MO20</v>
          </cell>
          <cell r="BC1126">
            <v>200</v>
          </cell>
          <cell r="BD1126">
            <v>2</v>
          </cell>
          <cell r="BE1126" t="str">
            <v>MO10</v>
          </cell>
          <cell r="BF1126">
            <v>200</v>
          </cell>
          <cell r="BG1126">
            <v>1</v>
          </cell>
          <cell r="BH1126" t="str">
            <v>MO12</v>
          </cell>
          <cell r="BI1126">
            <v>200</v>
          </cell>
          <cell r="BJ1126" t="str">
            <v>-</v>
          </cell>
          <cell r="BK1126" t="str">
            <v>-</v>
          </cell>
          <cell r="BL1126" t="str">
            <v>-</v>
          </cell>
          <cell r="BM1126" t="str">
            <v>-</v>
          </cell>
          <cell r="BN1126" t="str">
            <v>-</v>
          </cell>
          <cell r="BO1126" t="str">
            <v>-</v>
          </cell>
          <cell r="BP1126" t="str">
            <v>-</v>
          </cell>
          <cell r="BQ1126" t="str">
            <v>-</v>
          </cell>
          <cell r="BR1126">
            <v>132272</v>
          </cell>
          <cell r="BT1126">
            <v>132272</v>
          </cell>
          <cell r="BU1126">
            <v>0</v>
          </cell>
          <cell r="BW1126" t="str">
            <v>Administracion, Imprevistos, Utilidad (AIU)</v>
          </cell>
          <cell r="BX1126">
            <v>0</v>
          </cell>
          <cell r="BY1126">
            <v>0</v>
          </cell>
          <cell r="BZ1126">
            <v>0</v>
          </cell>
          <cell r="CA1126">
            <v>0</v>
          </cell>
        </row>
        <row r="1127">
          <cell r="D1127" t="str">
            <v>SUMINISTRO E INSTALACIÓN TUBERÍA PVC Ø 16" PVC  DE PARED ESTRUCTURAL (INCLUYE UNION)</v>
          </cell>
          <cell r="E1127" t="str">
            <v>ML</v>
          </cell>
          <cell r="F1127" t="str">
            <v>MG501</v>
          </cell>
          <cell r="G1127">
            <v>0.1</v>
          </cell>
          <cell r="H1127" t="str">
            <v>MG509</v>
          </cell>
          <cell r="I1127">
            <v>100</v>
          </cell>
          <cell r="J1127" t="str">
            <v>MG516</v>
          </cell>
          <cell r="K1127">
            <v>80</v>
          </cell>
          <cell r="L1127" t="str">
            <v>-</v>
          </cell>
          <cell r="M1127" t="str">
            <v>-</v>
          </cell>
          <cell r="N1127" t="str">
            <v>-</v>
          </cell>
          <cell r="O1127" t="str">
            <v>-</v>
          </cell>
          <cell r="P1127" t="str">
            <v>C5020</v>
          </cell>
          <cell r="Q1127">
            <v>0.05</v>
          </cell>
          <cell r="R1127" t="str">
            <v>IGA3100</v>
          </cell>
          <cell r="S1127">
            <v>1.03</v>
          </cell>
          <cell r="T1127" t="str">
            <v>IGA3152</v>
          </cell>
          <cell r="U1127">
            <v>0.17</v>
          </cell>
          <cell r="V1127" t="str">
            <v>-</v>
          </cell>
          <cell r="W1127" t="str">
            <v>-</v>
          </cell>
          <cell r="X1127" t="str">
            <v>-</v>
          </cell>
          <cell r="Y1127" t="str">
            <v>-</v>
          </cell>
          <cell r="Z1127" t="str">
            <v>-</v>
          </cell>
          <cell r="AA1127" t="str">
            <v>-</v>
          </cell>
          <cell r="AB1127" t="str">
            <v>-</v>
          </cell>
          <cell r="AC1127" t="str">
            <v>-</v>
          </cell>
          <cell r="AD1127" t="str">
            <v>-</v>
          </cell>
          <cell r="AE1127" t="str">
            <v>-</v>
          </cell>
          <cell r="AF1127" t="str">
            <v>-</v>
          </cell>
          <cell r="AG1127" t="str">
            <v>-</v>
          </cell>
          <cell r="AH1127" t="str">
            <v>-</v>
          </cell>
          <cell r="AI1127" t="str">
            <v>-</v>
          </cell>
          <cell r="AJ1127">
            <v>0</v>
          </cell>
          <cell r="AK1127" t="str">
            <v>-</v>
          </cell>
          <cell r="AL1127" t="str">
            <v>-</v>
          </cell>
          <cell r="AM1127" t="str">
            <v>-</v>
          </cell>
          <cell r="AN1127" t="str">
            <v>-</v>
          </cell>
          <cell r="AO1127" t="str">
            <v>-</v>
          </cell>
          <cell r="AP1127" t="str">
            <v>-</v>
          </cell>
          <cell r="AQ1127" t="str">
            <v>-</v>
          </cell>
          <cell r="AR1127" t="str">
            <v>-</v>
          </cell>
          <cell r="AS1127" t="str">
            <v>-</v>
          </cell>
          <cell r="AT1127" t="str">
            <v>-</v>
          </cell>
          <cell r="AU1127" t="str">
            <v>-</v>
          </cell>
          <cell r="AV1127" t="str">
            <v>-</v>
          </cell>
          <cell r="AW1127">
            <v>1</v>
          </cell>
          <cell r="AX1127" t="str">
            <v>-</v>
          </cell>
          <cell r="AY1127">
            <v>1</v>
          </cell>
          <cell r="AZ1127">
            <v>1</v>
          </cell>
          <cell r="BA1127">
            <v>1</v>
          </cell>
          <cell r="BB1127" t="str">
            <v>MO20</v>
          </cell>
          <cell r="BC1127">
            <v>200</v>
          </cell>
          <cell r="BD1127">
            <v>2</v>
          </cell>
          <cell r="BE1127" t="str">
            <v>MO10</v>
          </cell>
          <cell r="BF1127">
            <v>200</v>
          </cell>
          <cell r="BG1127">
            <v>1</v>
          </cell>
          <cell r="BH1127" t="str">
            <v>MO12</v>
          </cell>
          <cell r="BI1127">
            <v>200</v>
          </cell>
          <cell r="BJ1127" t="str">
            <v>-</v>
          </cell>
          <cell r="BK1127" t="str">
            <v>-</v>
          </cell>
          <cell r="BL1127" t="str">
            <v>-</v>
          </cell>
          <cell r="BM1127" t="str">
            <v>-</v>
          </cell>
          <cell r="BN1127" t="str">
            <v>-</v>
          </cell>
          <cell r="BO1127" t="str">
            <v>-</v>
          </cell>
          <cell r="BP1127" t="str">
            <v>-</v>
          </cell>
          <cell r="BQ1127" t="str">
            <v>-</v>
          </cell>
          <cell r="BR1127">
            <v>246161</v>
          </cell>
          <cell r="BT1127">
            <v>246161</v>
          </cell>
          <cell r="BU1127">
            <v>0</v>
          </cell>
          <cell r="BW1127" t="str">
            <v>Administracion, Imprevistos, Utilidad (AIU)</v>
          </cell>
          <cell r="BX1127">
            <v>0</v>
          </cell>
          <cell r="BY1127">
            <v>0</v>
          </cell>
          <cell r="BZ1127">
            <v>0</v>
          </cell>
          <cell r="CA1127">
            <v>0</v>
          </cell>
        </row>
        <row r="1128">
          <cell r="D1128" t="str">
            <v xml:space="preserve">Suministro e instalacion tuberia PVC RDE21 UM de 10" </v>
          </cell>
          <cell r="E1128" t="str">
            <v>ml</v>
          </cell>
          <cell r="F1128" t="str">
            <v>MG501</v>
          </cell>
          <cell r="G1128">
            <v>0.05</v>
          </cell>
          <cell r="H1128" t="str">
            <v>-</v>
          </cell>
          <cell r="I1128" t="str">
            <v>-</v>
          </cell>
          <cell r="J1128" t="str">
            <v>-</v>
          </cell>
          <cell r="K1128" t="str">
            <v>-</v>
          </cell>
          <cell r="L1128" t="str">
            <v>-</v>
          </cell>
          <cell r="M1128" t="str">
            <v>-</v>
          </cell>
          <cell r="N1128" t="str">
            <v>-</v>
          </cell>
          <cell r="O1128" t="str">
            <v>-</v>
          </cell>
          <cell r="P1128" t="str">
            <v>IGA3071</v>
          </cell>
          <cell r="Q1128">
            <v>1.05</v>
          </cell>
          <cell r="R1128" t="str">
            <v>C5020</v>
          </cell>
          <cell r="S1128">
            <v>0.04</v>
          </cell>
          <cell r="T1128" t="str">
            <v>-</v>
          </cell>
          <cell r="U1128" t="str">
            <v>-</v>
          </cell>
          <cell r="V1128" t="str">
            <v>-</v>
          </cell>
          <cell r="W1128" t="str">
            <v>-</v>
          </cell>
          <cell r="X1128" t="str">
            <v>-</v>
          </cell>
          <cell r="Y1128" t="str">
            <v>-</v>
          </cell>
          <cell r="Z1128" t="str">
            <v>-</v>
          </cell>
          <cell r="AA1128" t="str">
            <v>-</v>
          </cell>
          <cell r="AB1128" t="str">
            <v>-</v>
          </cell>
          <cell r="AC1128" t="str">
            <v>-</v>
          </cell>
          <cell r="AD1128" t="str">
            <v>-</v>
          </cell>
          <cell r="AE1128" t="str">
            <v>-</v>
          </cell>
          <cell r="AF1128" t="str">
            <v>-</v>
          </cell>
          <cell r="AG1128" t="str">
            <v>-</v>
          </cell>
          <cell r="AH1128" t="str">
            <v>-</v>
          </cell>
          <cell r="AI1128" t="str">
            <v>-</v>
          </cell>
          <cell r="AJ1128">
            <v>0</v>
          </cell>
          <cell r="AK1128" t="str">
            <v>-</v>
          </cell>
          <cell r="AL1128" t="str">
            <v>-</v>
          </cell>
          <cell r="AM1128" t="str">
            <v>-</v>
          </cell>
          <cell r="AN1128" t="str">
            <v>-</v>
          </cell>
          <cell r="AO1128" t="str">
            <v>-</v>
          </cell>
          <cell r="AP1128" t="str">
            <v>-</v>
          </cell>
          <cell r="AQ1128" t="str">
            <v>-</v>
          </cell>
          <cell r="AR1128" t="str">
            <v>-</v>
          </cell>
          <cell r="AS1128" t="str">
            <v>-</v>
          </cell>
          <cell r="AT1128" t="str">
            <v>-</v>
          </cell>
          <cell r="AU1128" t="str">
            <v>-</v>
          </cell>
          <cell r="AV1128" t="str">
            <v>-</v>
          </cell>
          <cell r="AW1128">
            <v>1</v>
          </cell>
          <cell r="AX1128" t="str">
            <v>-</v>
          </cell>
          <cell r="AY1128">
            <v>1</v>
          </cell>
          <cell r="AZ1128">
            <v>1</v>
          </cell>
          <cell r="BA1128">
            <v>1</v>
          </cell>
          <cell r="BB1128" t="str">
            <v>MO20</v>
          </cell>
          <cell r="BC1128">
            <v>80</v>
          </cell>
          <cell r="BD1128">
            <v>2</v>
          </cell>
          <cell r="BE1128" t="str">
            <v>MO10</v>
          </cell>
          <cell r="BF1128">
            <v>80</v>
          </cell>
          <cell r="BG1128" t="str">
            <v>-</v>
          </cell>
          <cell r="BH1128" t="str">
            <v>-</v>
          </cell>
          <cell r="BI1128" t="str">
            <v>-</v>
          </cell>
          <cell r="BJ1128" t="str">
            <v>-</v>
          </cell>
          <cell r="BK1128" t="str">
            <v>-</v>
          </cell>
          <cell r="BL1128" t="str">
            <v>-</v>
          </cell>
          <cell r="BM1128" t="str">
            <v>-</v>
          </cell>
          <cell r="BN1128" t="str">
            <v>-</v>
          </cell>
          <cell r="BO1128" t="str">
            <v>-</v>
          </cell>
          <cell r="BP1128" t="str">
            <v>-</v>
          </cell>
          <cell r="BQ1128" t="str">
            <v>-</v>
          </cell>
          <cell r="BR1128">
            <v>182688</v>
          </cell>
          <cell r="BT1128">
            <v>182688</v>
          </cell>
          <cell r="BU1128">
            <v>0</v>
          </cell>
          <cell r="BW1128" t="str">
            <v>Administracion, Imprevistos, Utilidad (AIU)</v>
          </cell>
          <cell r="BX1128">
            <v>0</v>
          </cell>
          <cell r="BY1128">
            <v>0</v>
          </cell>
          <cell r="BZ1128">
            <v>0</v>
          </cell>
          <cell r="CA1128">
            <v>0</v>
          </cell>
        </row>
        <row r="1129">
          <cell r="D1129" t="str">
            <v xml:space="preserve">Suministro e instalacion tuberia PVC RDE21 UM de 2 1/2" </v>
          </cell>
          <cell r="E1129" t="str">
            <v>ml</v>
          </cell>
          <cell r="F1129" t="str">
            <v>MG501</v>
          </cell>
          <cell r="G1129">
            <v>0.05</v>
          </cell>
          <cell r="H1129" t="str">
            <v>-</v>
          </cell>
          <cell r="I1129" t="str">
            <v>-</v>
          </cell>
          <cell r="J1129" t="str">
            <v>-</v>
          </cell>
          <cell r="K1129" t="str">
            <v>-</v>
          </cell>
          <cell r="L1129" t="str">
            <v>-</v>
          </cell>
          <cell r="M1129" t="str">
            <v>-</v>
          </cell>
          <cell r="N1129" t="str">
            <v>-</v>
          </cell>
          <cell r="O1129" t="str">
            <v>-</v>
          </cell>
          <cell r="P1129" t="str">
            <v>IGA3057</v>
          </cell>
          <cell r="Q1129">
            <v>1.05</v>
          </cell>
          <cell r="R1129" t="str">
            <v>C5020</v>
          </cell>
          <cell r="S1129">
            <v>0.04</v>
          </cell>
          <cell r="T1129" t="str">
            <v>-</v>
          </cell>
          <cell r="U1129" t="str">
            <v>-</v>
          </cell>
          <cell r="V1129" t="str">
            <v>-</v>
          </cell>
          <cell r="W1129" t="str">
            <v>-</v>
          </cell>
          <cell r="X1129" t="str">
            <v>-</v>
          </cell>
          <cell r="Y1129" t="str">
            <v>-</v>
          </cell>
          <cell r="Z1129" t="str">
            <v>-</v>
          </cell>
          <cell r="AA1129" t="str">
            <v>-</v>
          </cell>
          <cell r="AB1129" t="str">
            <v>-</v>
          </cell>
          <cell r="AC1129" t="str">
            <v>-</v>
          </cell>
          <cell r="AD1129" t="str">
            <v>-</v>
          </cell>
          <cell r="AE1129" t="str">
            <v>-</v>
          </cell>
          <cell r="AF1129" t="str">
            <v>-</v>
          </cell>
          <cell r="AG1129" t="str">
            <v>-</v>
          </cell>
          <cell r="AH1129" t="str">
            <v>-</v>
          </cell>
          <cell r="AI1129" t="str">
            <v>-</v>
          </cell>
          <cell r="AJ1129">
            <v>0</v>
          </cell>
          <cell r="AK1129" t="str">
            <v>-</v>
          </cell>
          <cell r="AL1129" t="str">
            <v>-</v>
          </cell>
          <cell r="AM1129" t="str">
            <v>-</v>
          </cell>
          <cell r="AN1129" t="str">
            <v>-</v>
          </cell>
          <cell r="AO1129" t="str">
            <v>-</v>
          </cell>
          <cell r="AP1129" t="str">
            <v>-</v>
          </cell>
          <cell r="AQ1129" t="str">
            <v>-</v>
          </cell>
          <cell r="AR1129" t="str">
            <v>-</v>
          </cell>
          <cell r="AS1129" t="str">
            <v>-</v>
          </cell>
          <cell r="AT1129" t="str">
            <v>-</v>
          </cell>
          <cell r="AU1129" t="str">
            <v>-</v>
          </cell>
          <cell r="AV1129" t="str">
            <v>-</v>
          </cell>
          <cell r="AW1129">
            <v>1</v>
          </cell>
          <cell r="AX1129" t="str">
            <v>-</v>
          </cell>
          <cell r="AY1129">
            <v>1</v>
          </cell>
          <cell r="AZ1129">
            <v>1</v>
          </cell>
          <cell r="BA1129">
            <v>1</v>
          </cell>
          <cell r="BB1129" t="str">
            <v>MO20</v>
          </cell>
          <cell r="BC1129">
            <v>100</v>
          </cell>
          <cell r="BD1129">
            <v>1</v>
          </cell>
          <cell r="BE1129" t="str">
            <v>MO10</v>
          </cell>
          <cell r="BF1129">
            <v>100</v>
          </cell>
          <cell r="BG1129" t="str">
            <v>-</v>
          </cell>
          <cell r="BH1129" t="str">
            <v>-</v>
          </cell>
          <cell r="BI1129" t="str">
            <v>-</v>
          </cell>
          <cell r="BJ1129" t="str">
            <v>-</v>
          </cell>
          <cell r="BK1129" t="str">
            <v>-</v>
          </cell>
          <cell r="BL1129" t="str">
            <v>-</v>
          </cell>
          <cell r="BM1129" t="str">
            <v>-</v>
          </cell>
          <cell r="BN1129" t="str">
            <v>-</v>
          </cell>
          <cell r="BO1129" t="str">
            <v>-</v>
          </cell>
          <cell r="BP1129" t="str">
            <v>-</v>
          </cell>
          <cell r="BQ1129" t="str">
            <v>-</v>
          </cell>
          <cell r="BR1129">
            <v>14952</v>
          </cell>
          <cell r="BT1129">
            <v>14952</v>
          </cell>
          <cell r="BU1129">
            <v>0</v>
          </cell>
          <cell r="BW1129" t="str">
            <v>Administracion, Imprevistos, Utilidad (AIU)</v>
          </cell>
          <cell r="BX1129">
            <v>0</v>
          </cell>
          <cell r="BY1129">
            <v>0</v>
          </cell>
          <cell r="BZ1129">
            <v>0</v>
          </cell>
          <cell r="CA1129">
            <v>0</v>
          </cell>
        </row>
        <row r="1130">
          <cell r="D1130" t="str">
            <v xml:space="preserve">Suministro e instalacion tuberia PVC RDE26 UM de 2 1/2" </v>
          </cell>
          <cell r="E1130" t="str">
            <v>ml</v>
          </cell>
          <cell r="F1130" t="str">
            <v>MG501</v>
          </cell>
          <cell r="G1130">
            <v>0.05</v>
          </cell>
          <cell r="H1130" t="str">
            <v>-</v>
          </cell>
          <cell r="I1130" t="str">
            <v>-</v>
          </cell>
          <cell r="J1130" t="str">
            <v>-</v>
          </cell>
          <cell r="K1130" t="str">
            <v>-</v>
          </cell>
          <cell r="L1130" t="str">
            <v>-</v>
          </cell>
          <cell r="M1130" t="str">
            <v>-</v>
          </cell>
          <cell r="N1130" t="str">
            <v>-</v>
          </cell>
          <cell r="O1130" t="str">
            <v>-</v>
          </cell>
          <cell r="P1130" t="str">
            <v>C6022</v>
          </cell>
          <cell r="Q1130">
            <v>1.05</v>
          </cell>
          <cell r="R1130" t="str">
            <v>C5020</v>
          </cell>
          <cell r="S1130">
            <v>0.04</v>
          </cell>
          <cell r="T1130" t="str">
            <v>-</v>
          </cell>
          <cell r="U1130" t="str">
            <v>-</v>
          </cell>
          <cell r="V1130" t="str">
            <v>-</v>
          </cell>
          <cell r="W1130" t="str">
            <v>-</v>
          </cell>
          <cell r="X1130" t="str">
            <v>-</v>
          </cell>
          <cell r="Y1130" t="str">
            <v>-</v>
          </cell>
          <cell r="Z1130" t="str">
            <v>-</v>
          </cell>
          <cell r="AA1130" t="str">
            <v>-</v>
          </cell>
          <cell r="AB1130" t="str">
            <v>-</v>
          </cell>
          <cell r="AC1130" t="str">
            <v>-</v>
          </cell>
          <cell r="AD1130" t="str">
            <v>-</v>
          </cell>
          <cell r="AE1130" t="str">
            <v>-</v>
          </cell>
          <cell r="AF1130" t="str">
            <v>-</v>
          </cell>
          <cell r="AG1130" t="str">
            <v>-</v>
          </cell>
          <cell r="AH1130" t="str">
            <v>-</v>
          </cell>
          <cell r="AI1130" t="str">
            <v>-</v>
          </cell>
          <cell r="AJ1130">
            <v>0</v>
          </cell>
          <cell r="AK1130" t="str">
            <v>-</v>
          </cell>
          <cell r="AL1130" t="str">
            <v>-</v>
          </cell>
          <cell r="AM1130" t="str">
            <v>-</v>
          </cell>
          <cell r="AN1130" t="str">
            <v>-</v>
          </cell>
          <cell r="AO1130" t="str">
            <v>-</v>
          </cell>
          <cell r="AP1130" t="str">
            <v>-</v>
          </cell>
          <cell r="AQ1130" t="str">
            <v>-</v>
          </cell>
          <cell r="AR1130" t="str">
            <v>-</v>
          </cell>
          <cell r="AS1130" t="str">
            <v>-</v>
          </cell>
          <cell r="AT1130" t="str">
            <v>-</v>
          </cell>
          <cell r="AU1130" t="str">
            <v>-</v>
          </cell>
          <cell r="AV1130" t="str">
            <v>-</v>
          </cell>
          <cell r="AW1130">
            <v>1</v>
          </cell>
          <cell r="AX1130" t="str">
            <v>-</v>
          </cell>
          <cell r="AY1130">
            <v>1</v>
          </cell>
          <cell r="AZ1130">
            <v>1</v>
          </cell>
          <cell r="BA1130">
            <v>1</v>
          </cell>
          <cell r="BB1130" t="str">
            <v>MO20</v>
          </cell>
          <cell r="BC1130">
            <v>100</v>
          </cell>
          <cell r="BD1130">
            <v>1</v>
          </cell>
          <cell r="BE1130" t="str">
            <v>MO10</v>
          </cell>
          <cell r="BF1130">
            <v>100</v>
          </cell>
          <cell r="BG1130" t="str">
            <v>-</v>
          </cell>
          <cell r="BH1130" t="str">
            <v>-</v>
          </cell>
          <cell r="BI1130" t="str">
            <v>-</v>
          </cell>
          <cell r="BJ1130" t="str">
            <v>-</v>
          </cell>
          <cell r="BK1130" t="str">
            <v>-</v>
          </cell>
          <cell r="BL1130" t="str">
            <v>-</v>
          </cell>
          <cell r="BM1130" t="str">
            <v>-</v>
          </cell>
          <cell r="BN1130" t="str">
            <v>-</v>
          </cell>
          <cell r="BO1130" t="str">
            <v>-</v>
          </cell>
          <cell r="BP1130" t="str">
            <v>-</v>
          </cell>
          <cell r="BQ1130" t="str">
            <v>-</v>
          </cell>
          <cell r="BR1130">
            <v>11770</v>
          </cell>
          <cell r="BT1130">
            <v>11770</v>
          </cell>
          <cell r="BU1130">
            <v>0</v>
          </cell>
          <cell r="BW1130" t="str">
            <v>Administracion, Imprevistos, Utilidad (AIU)</v>
          </cell>
          <cell r="BX1130">
            <v>0</v>
          </cell>
          <cell r="BY1130">
            <v>0</v>
          </cell>
          <cell r="BZ1130">
            <v>0</v>
          </cell>
          <cell r="CA1130">
            <v>0</v>
          </cell>
        </row>
        <row r="1131">
          <cell r="D1131" t="str">
            <v xml:space="preserve">Suministro e instalacion tuberia PVC RDE21 UM de 3" </v>
          </cell>
          <cell r="E1131" t="str">
            <v>ml</v>
          </cell>
          <cell r="F1131" t="str">
            <v>MG501</v>
          </cell>
          <cell r="G1131">
            <v>0.05</v>
          </cell>
          <cell r="H1131" t="str">
            <v>-</v>
          </cell>
          <cell r="I1131" t="str">
            <v>-</v>
          </cell>
          <cell r="J1131" t="str">
            <v>-</v>
          </cell>
          <cell r="K1131" t="str">
            <v>-</v>
          </cell>
          <cell r="L1131" t="str">
            <v>-</v>
          </cell>
          <cell r="M1131" t="str">
            <v>-</v>
          </cell>
          <cell r="N1131" t="str">
            <v>-</v>
          </cell>
          <cell r="O1131" t="str">
            <v>-</v>
          </cell>
          <cell r="P1131" t="str">
            <v>C5148</v>
          </cell>
          <cell r="Q1131">
            <v>1.05</v>
          </cell>
          <cell r="R1131" t="str">
            <v>C5020</v>
          </cell>
          <cell r="S1131">
            <v>0.04</v>
          </cell>
          <cell r="T1131" t="str">
            <v>-</v>
          </cell>
          <cell r="U1131" t="str">
            <v>-</v>
          </cell>
          <cell r="V1131" t="str">
            <v>-</v>
          </cell>
          <cell r="W1131" t="str">
            <v>-</v>
          </cell>
          <cell r="X1131" t="str">
            <v>-</v>
          </cell>
          <cell r="Y1131" t="str">
            <v>-</v>
          </cell>
          <cell r="Z1131" t="str">
            <v>-</v>
          </cell>
          <cell r="AA1131" t="str">
            <v>-</v>
          </cell>
          <cell r="AB1131" t="str">
            <v>-</v>
          </cell>
          <cell r="AC1131" t="str">
            <v>-</v>
          </cell>
          <cell r="AD1131" t="str">
            <v>-</v>
          </cell>
          <cell r="AE1131" t="str">
            <v>-</v>
          </cell>
          <cell r="AF1131" t="str">
            <v>-</v>
          </cell>
          <cell r="AG1131" t="str">
            <v>-</v>
          </cell>
          <cell r="AH1131" t="str">
            <v>-</v>
          </cell>
          <cell r="AI1131" t="str">
            <v>-</v>
          </cell>
          <cell r="AJ1131">
            <v>0</v>
          </cell>
          <cell r="AK1131" t="str">
            <v>-</v>
          </cell>
          <cell r="AL1131" t="str">
            <v>-</v>
          </cell>
          <cell r="AM1131" t="str">
            <v>-</v>
          </cell>
          <cell r="AN1131" t="str">
            <v>-</v>
          </cell>
          <cell r="AO1131" t="str">
            <v>-</v>
          </cell>
          <cell r="AP1131" t="str">
            <v>-</v>
          </cell>
          <cell r="AQ1131" t="str">
            <v>-</v>
          </cell>
          <cell r="AR1131" t="str">
            <v>-</v>
          </cell>
          <cell r="AS1131" t="str">
            <v>-</v>
          </cell>
          <cell r="AT1131" t="str">
            <v>-</v>
          </cell>
          <cell r="AU1131" t="str">
            <v>-</v>
          </cell>
          <cell r="AV1131" t="str">
            <v>-</v>
          </cell>
          <cell r="AW1131">
            <v>1</v>
          </cell>
          <cell r="AX1131" t="str">
            <v>-</v>
          </cell>
          <cell r="AY1131">
            <v>1</v>
          </cell>
          <cell r="AZ1131">
            <v>1</v>
          </cell>
          <cell r="BA1131">
            <v>1</v>
          </cell>
          <cell r="BB1131" t="str">
            <v>MO20</v>
          </cell>
          <cell r="BC1131">
            <v>100</v>
          </cell>
          <cell r="BD1131">
            <v>1</v>
          </cell>
          <cell r="BE1131" t="str">
            <v>MO10</v>
          </cell>
          <cell r="BF1131">
            <v>100</v>
          </cell>
          <cell r="BG1131" t="str">
            <v>-</v>
          </cell>
          <cell r="BH1131" t="str">
            <v>-</v>
          </cell>
          <cell r="BI1131" t="str">
            <v>-</v>
          </cell>
          <cell r="BJ1131" t="str">
            <v>-</v>
          </cell>
          <cell r="BK1131" t="str">
            <v>-</v>
          </cell>
          <cell r="BL1131" t="str">
            <v>-</v>
          </cell>
          <cell r="BM1131" t="str">
            <v>-</v>
          </cell>
          <cell r="BN1131" t="str">
            <v>-</v>
          </cell>
          <cell r="BO1131" t="str">
            <v>-</v>
          </cell>
          <cell r="BP1131" t="str">
            <v>-</v>
          </cell>
          <cell r="BQ1131" t="str">
            <v>-</v>
          </cell>
          <cell r="BR1131">
            <v>21083</v>
          </cell>
          <cell r="BT1131">
            <v>21083</v>
          </cell>
          <cell r="BU1131">
            <v>0</v>
          </cell>
          <cell r="BW1131" t="str">
            <v>Administracion, Imprevistos, Utilidad (AIU)</v>
          </cell>
          <cell r="BX1131">
            <v>0</v>
          </cell>
          <cell r="BY1131">
            <v>0</v>
          </cell>
          <cell r="BZ1131">
            <v>0</v>
          </cell>
          <cell r="CA1131">
            <v>0</v>
          </cell>
        </row>
        <row r="1132">
          <cell r="D1132" t="str">
            <v xml:space="preserve">Suministro e instalacion tuberia PVC RDE21 UM de 4" </v>
          </cell>
          <cell r="E1132" t="str">
            <v>ml</v>
          </cell>
          <cell r="F1132" t="str">
            <v>MG501</v>
          </cell>
          <cell r="G1132">
            <v>0.05</v>
          </cell>
          <cell r="H1132" t="str">
            <v>-</v>
          </cell>
          <cell r="I1132" t="str">
            <v>-</v>
          </cell>
          <cell r="J1132" t="str">
            <v>-</v>
          </cell>
          <cell r="K1132" t="str">
            <v>-</v>
          </cell>
          <cell r="L1132" t="str">
            <v>-</v>
          </cell>
          <cell r="M1132" t="str">
            <v>-</v>
          </cell>
          <cell r="N1132" t="str">
            <v>-</v>
          </cell>
          <cell r="O1132" t="str">
            <v>-</v>
          </cell>
          <cell r="P1132" t="str">
            <v>IGA3086</v>
          </cell>
          <cell r="Q1132">
            <v>1.05</v>
          </cell>
          <cell r="R1132" t="str">
            <v>C5020</v>
          </cell>
          <cell r="S1132">
            <v>0.04</v>
          </cell>
          <cell r="T1132" t="str">
            <v>-</v>
          </cell>
          <cell r="U1132" t="str">
            <v>-</v>
          </cell>
          <cell r="V1132" t="str">
            <v>-</v>
          </cell>
          <cell r="W1132" t="str">
            <v>-</v>
          </cell>
          <cell r="X1132" t="str">
            <v>-</v>
          </cell>
          <cell r="Y1132" t="str">
            <v>-</v>
          </cell>
          <cell r="Z1132" t="str">
            <v>-</v>
          </cell>
          <cell r="AA1132" t="str">
            <v>-</v>
          </cell>
          <cell r="AB1132" t="str">
            <v>-</v>
          </cell>
          <cell r="AC1132" t="str">
            <v>-</v>
          </cell>
          <cell r="AD1132" t="str">
            <v>-</v>
          </cell>
          <cell r="AE1132" t="str">
            <v>-</v>
          </cell>
          <cell r="AF1132" t="str">
            <v>-</v>
          </cell>
          <cell r="AG1132" t="str">
            <v>-</v>
          </cell>
          <cell r="AH1132" t="str">
            <v>-</v>
          </cell>
          <cell r="AI1132" t="str">
            <v>-</v>
          </cell>
          <cell r="AJ1132">
            <v>0</v>
          </cell>
          <cell r="AK1132" t="str">
            <v>-</v>
          </cell>
          <cell r="AL1132" t="str">
            <v>-</v>
          </cell>
          <cell r="AM1132" t="str">
            <v>-</v>
          </cell>
          <cell r="AN1132" t="str">
            <v>-</v>
          </cell>
          <cell r="AO1132" t="str">
            <v>-</v>
          </cell>
          <cell r="AP1132" t="str">
            <v>-</v>
          </cell>
          <cell r="AQ1132" t="str">
            <v>-</v>
          </cell>
          <cell r="AR1132" t="str">
            <v>-</v>
          </cell>
          <cell r="AS1132" t="str">
            <v>-</v>
          </cell>
          <cell r="AT1132" t="str">
            <v>-</v>
          </cell>
          <cell r="AU1132" t="str">
            <v>-</v>
          </cell>
          <cell r="AV1132" t="str">
            <v>-</v>
          </cell>
          <cell r="AW1132">
            <v>1</v>
          </cell>
          <cell r="AX1132" t="str">
            <v>-</v>
          </cell>
          <cell r="AY1132">
            <v>1</v>
          </cell>
          <cell r="AZ1132">
            <v>1</v>
          </cell>
          <cell r="BA1132">
            <v>1</v>
          </cell>
          <cell r="BB1132" t="str">
            <v>MO20</v>
          </cell>
          <cell r="BC1132">
            <v>100</v>
          </cell>
          <cell r="BD1132">
            <v>1</v>
          </cell>
          <cell r="BE1132" t="str">
            <v>MO10</v>
          </cell>
          <cell r="BF1132">
            <v>100</v>
          </cell>
          <cell r="BG1132" t="str">
            <v>-</v>
          </cell>
          <cell r="BH1132" t="str">
            <v>-</v>
          </cell>
          <cell r="BI1132" t="str">
            <v>-</v>
          </cell>
          <cell r="BJ1132" t="str">
            <v>-</v>
          </cell>
          <cell r="BK1132" t="str">
            <v>-</v>
          </cell>
          <cell r="BL1132" t="str">
            <v>-</v>
          </cell>
          <cell r="BM1132" t="str">
            <v>-</v>
          </cell>
          <cell r="BN1132" t="str">
            <v>-</v>
          </cell>
          <cell r="BO1132" t="str">
            <v>-</v>
          </cell>
          <cell r="BP1132" t="str">
            <v>-</v>
          </cell>
          <cell r="BQ1132" t="str">
            <v>-</v>
          </cell>
          <cell r="BR1132">
            <v>39369</v>
          </cell>
          <cell r="BT1132">
            <v>39369</v>
          </cell>
          <cell r="BU1132">
            <v>0</v>
          </cell>
          <cell r="BW1132" t="str">
            <v>Administracion, Imprevistos, Utilidad (AIU)</v>
          </cell>
          <cell r="BX1132">
            <v>0</v>
          </cell>
          <cell r="BY1132">
            <v>0</v>
          </cell>
          <cell r="BZ1132">
            <v>0</v>
          </cell>
          <cell r="CA1132">
            <v>0</v>
          </cell>
        </row>
        <row r="1133">
          <cell r="D1133" t="str">
            <v xml:space="preserve">Suministro e instalacion tuberia PVC RDE13.5 UM de 4" </v>
          </cell>
          <cell r="E1133" t="str">
            <v>ml</v>
          </cell>
          <cell r="F1133" t="str">
            <v>MG501</v>
          </cell>
          <cell r="G1133">
            <v>0.05</v>
          </cell>
          <cell r="H1133" t="str">
            <v>-</v>
          </cell>
          <cell r="I1133" t="str">
            <v>-</v>
          </cell>
          <cell r="J1133" t="str">
            <v>-</v>
          </cell>
          <cell r="K1133" t="str">
            <v>-</v>
          </cell>
          <cell r="L1133" t="str">
            <v>-</v>
          </cell>
          <cell r="M1133" t="str">
            <v>-</v>
          </cell>
          <cell r="N1133" t="str">
            <v>-</v>
          </cell>
          <cell r="O1133" t="str">
            <v>-</v>
          </cell>
          <cell r="P1133" t="str">
            <v>C5636</v>
          </cell>
          <cell r="Q1133">
            <v>1.05</v>
          </cell>
          <cell r="R1133" t="str">
            <v>C5020</v>
          </cell>
          <cell r="S1133">
            <v>0.04</v>
          </cell>
          <cell r="T1133" t="str">
            <v>-</v>
          </cell>
          <cell r="U1133" t="str">
            <v>-</v>
          </cell>
          <cell r="V1133" t="str">
            <v>-</v>
          </cell>
          <cell r="W1133" t="str">
            <v>-</v>
          </cell>
          <cell r="X1133" t="str">
            <v>-</v>
          </cell>
          <cell r="Y1133" t="str">
            <v>-</v>
          </cell>
          <cell r="Z1133" t="str">
            <v>-</v>
          </cell>
          <cell r="AA1133" t="str">
            <v>-</v>
          </cell>
          <cell r="AB1133" t="str">
            <v>-</v>
          </cell>
          <cell r="AC1133" t="str">
            <v>-</v>
          </cell>
          <cell r="AD1133" t="str">
            <v>-</v>
          </cell>
          <cell r="AE1133" t="str">
            <v>-</v>
          </cell>
          <cell r="AF1133" t="str">
            <v>-</v>
          </cell>
          <cell r="AG1133" t="str">
            <v>-</v>
          </cell>
          <cell r="AH1133" t="str">
            <v>-</v>
          </cell>
          <cell r="AI1133" t="str">
            <v>-</v>
          </cell>
          <cell r="AJ1133">
            <v>0</v>
          </cell>
          <cell r="AK1133" t="str">
            <v>-</v>
          </cell>
          <cell r="AL1133" t="str">
            <v>-</v>
          </cell>
          <cell r="AM1133" t="str">
            <v>-</v>
          </cell>
          <cell r="AN1133" t="str">
            <v>-</v>
          </cell>
          <cell r="AO1133" t="str">
            <v>-</v>
          </cell>
          <cell r="AP1133" t="str">
            <v>-</v>
          </cell>
          <cell r="AQ1133" t="str">
            <v>-</v>
          </cell>
          <cell r="AR1133" t="str">
            <v>-</v>
          </cell>
          <cell r="AS1133" t="str">
            <v>-</v>
          </cell>
          <cell r="AT1133" t="str">
            <v>-</v>
          </cell>
          <cell r="AU1133" t="str">
            <v>-</v>
          </cell>
          <cell r="AV1133" t="str">
            <v>-</v>
          </cell>
          <cell r="AW1133">
            <v>1</v>
          </cell>
          <cell r="AX1133" t="str">
            <v>-</v>
          </cell>
          <cell r="AY1133">
            <v>1</v>
          </cell>
          <cell r="AZ1133">
            <v>1</v>
          </cell>
          <cell r="BA1133">
            <v>1</v>
          </cell>
          <cell r="BB1133" t="str">
            <v>MO20</v>
          </cell>
          <cell r="BC1133">
            <v>100</v>
          </cell>
          <cell r="BD1133">
            <v>1</v>
          </cell>
          <cell r="BE1133" t="str">
            <v>MO10</v>
          </cell>
          <cell r="BF1133">
            <v>100</v>
          </cell>
          <cell r="BG1133" t="str">
            <v>-</v>
          </cell>
          <cell r="BH1133" t="str">
            <v>-</v>
          </cell>
          <cell r="BI1133" t="str">
            <v>-</v>
          </cell>
          <cell r="BJ1133" t="str">
            <v>-</v>
          </cell>
          <cell r="BK1133" t="str">
            <v>-</v>
          </cell>
          <cell r="BL1133" t="str">
            <v>-</v>
          </cell>
          <cell r="BM1133" t="str">
            <v>-</v>
          </cell>
          <cell r="BN1133" t="str">
            <v>-</v>
          </cell>
          <cell r="BO1133" t="str">
            <v>-</v>
          </cell>
          <cell r="BP1133" t="str">
            <v>-</v>
          </cell>
          <cell r="BQ1133" t="str">
            <v>-</v>
          </cell>
          <cell r="BR1133">
            <v>55733</v>
          </cell>
          <cell r="BT1133">
            <v>55733</v>
          </cell>
          <cell r="BU1133">
            <v>0</v>
          </cell>
          <cell r="BW1133" t="str">
            <v>Administracion, Imprevistos, Utilidad (AIU)</v>
          </cell>
          <cell r="BX1133">
            <v>0</v>
          </cell>
          <cell r="BY1133">
            <v>0</v>
          </cell>
          <cell r="BZ1133">
            <v>0</v>
          </cell>
          <cell r="CA1133">
            <v>0</v>
          </cell>
        </row>
        <row r="1134">
          <cell r="D1134" t="str">
            <v>Suministro e instalación tubería PVC sanitaria  Ø  2"</v>
          </cell>
          <cell r="E1134" t="str">
            <v>ML</v>
          </cell>
          <cell r="F1134" t="str">
            <v>MG501</v>
          </cell>
          <cell r="G1134">
            <v>0.03</v>
          </cell>
          <cell r="H1134" t="str">
            <v>-</v>
          </cell>
          <cell r="I1134" t="str">
            <v>-</v>
          </cell>
          <cell r="J1134" t="str">
            <v>-</v>
          </cell>
          <cell r="K1134" t="str">
            <v>-</v>
          </cell>
          <cell r="L1134" t="str">
            <v>-</v>
          </cell>
          <cell r="M1134" t="str">
            <v>-</v>
          </cell>
          <cell r="N1134" t="str">
            <v>-</v>
          </cell>
          <cell r="O1134" t="str">
            <v>-</v>
          </cell>
          <cell r="P1134" t="str">
            <v>IGA3110</v>
          </cell>
          <cell r="Q1134">
            <v>1.05</v>
          </cell>
          <cell r="R1134" t="str">
            <v>IGA3156</v>
          </cell>
          <cell r="S1134">
            <v>0.17</v>
          </cell>
          <cell r="T1134" t="str">
            <v>IGE1161</v>
          </cell>
          <cell r="U1134">
            <v>0.01</v>
          </cell>
          <cell r="V1134" t="str">
            <v>-</v>
          </cell>
          <cell r="W1134" t="str">
            <v>-</v>
          </cell>
          <cell r="X1134" t="str">
            <v>-</v>
          </cell>
          <cell r="Y1134" t="str">
            <v>-</v>
          </cell>
          <cell r="Z1134" t="str">
            <v>-</v>
          </cell>
          <cell r="AA1134" t="str">
            <v>-</v>
          </cell>
          <cell r="AB1134" t="str">
            <v>-</v>
          </cell>
          <cell r="AC1134" t="str">
            <v>-</v>
          </cell>
          <cell r="AD1134" t="str">
            <v>-</v>
          </cell>
          <cell r="AE1134" t="str">
            <v>-</v>
          </cell>
          <cell r="AF1134" t="str">
            <v>-</v>
          </cell>
          <cell r="AG1134" t="str">
            <v>-</v>
          </cell>
          <cell r="AH1134" t="str">
            <v>-</v>
          </cell>
          <cell r="AI1134" t="str">
            <v>-</v>
          </cell>
          <cell r="AJ1134">
            <v>0</v>
          </cell>
          <cell r="AK1134" t="str">
            <v>-</v>
          </cell>
          <cell r="AL1134" t="str">
            <v>-</v>
          </cell>
          <cell r="AM1134" t="str">
            <v>-</v>
          </cell>
          <cell r="AN1134" t="str">
            <v>-</v>
          </cell>
          <cell r="AO1134" t="str">
            <v>-</v>
          </cell>
          <cell r="AP1134" t="str">
            <v>-</v>
          </cell>
          <cell r="AQ1134" t="str">
            <v>-</v>
          </cell>
          <cell r="AR1134" t="str">
            <v>-</v>
          </cell>
          <cell r="AS1134" t="str">
            <v>-</v>
          </cell>
          <cell r="AT1134" t="str">
            <v>-</v>
          </cell>
          <cell r="AU1134" t="str">
            <v>-</v>
          </cell>
          <cell r="AV1134" t="str">
            <v>-</v>
          </cell>
          <cell r="AW1134">
            <v>1</v>
          </cell>
          <cell r="AX1134" t="str">
            <v>-</v>
          </cell>
          <cell r="AY1134">
            <v>1</v>
          </cell>
          <cell r="AZ1134">
            <v>1</v>
          </cell>
          <cell r="BA1134">
            <v>1</v>
          </cell>
          <cell r="BB1134" t="str">
            <v>MO20</v>
          </cell>
          <cell r="BC1134">
            <v>100</v>
          </cell>
          <cell r="BD1134">
            <v>1</v>
          </cell>
          <cell r="BE1134" t="str">
            <v>MO10</v>
          </cell>
          <cell r="BF1134">
            <v>100</v>
          </cell>
          <cell r="BG1134" t="str">
            <v>-</v>
          </cell>
          <cell r="BH1134" t="str">
            <v>-</v>
          </cell>
          <cell r="BI1134" t="str">
            <v>-</v>
          </cell>
          <cell r="BJ1134" t="str">
            <v>-</v>
          </cell>
          <cell r="BK1134" t="str">
            <v>-</v>
          </cell>
          <cell r="BL1134" t="str">
            <v>-</v>
          </cell>
          <cell r="BM1134" t="str">
            <v>-</v>
          </cell>
          <cell r="BN1134" t="str">
            <v>-</v>
          </cell>
          <cell r="BO1134" t="str">
            <v>-</v>
          </cell>
          <cell r="BP1134" t="str">
            <v>-</v>
          </cell>
          <cell r="BQ1134" t="str">
            <v>-</v>
          </cell>
          <cell r="BR1134">
            <v>11999</v>
          </cell>
          <cell r="BT1134">
            <v>11999</v>
          </cell>
          <cell r="BU1134">
            <v>0</v>
          </cell>
          <cell r="BW1134" t="str">
            <v>Administracion, Imprevistos, Utilidad (AIU)</v>
          </cell>
          <cell r="BX1134">
            <v>0</v>
          </cell>
          <cell r="BY1134">
            <v>0</v>
          </cell>
          <cell r="BZ1134">
            <v>0</v>
          </cell>
          <cell r="CA1134">
            <v>0</v>
          </cell>
        </row>
        <row r="1135">
          <cell r="D1135" t="str">
            <v>Suministro e instalación tubería PVC sanitaria  Ø  2" PERFORADA</v>
          </cell>
          <cell r="E1135" t="str">
            <v>ML</v>
          </cell>
          <cell r="F1135" t="str">
            <v>MG501</v>
          </cell>
          <cell r="G1135">
            <v>0.1</v>
          </cell>
          <cell r="H1135" t="str">
            <v>-</v>
          </cell>
          <cell r="I1135" t="str">
            <v>-</v>
          </cell>
          <cell r="J1135" t="str">
            <v>-</v>
          </cell>
          <cell r="K1135" t="str">
            <v>-</v>
          </cell>
          <cell r="L1135" t="str">
            <v>-</v>
          </cell>
          <cell r="M1135" t="str">
            <v>-</v>
          </cell>
          <cell r="N1135" t="str">
            <v>-</v>
          </cell>
          <cell r="O1135" t="str">
            <v>-</v>
          </cell>
          <cell r="P1135" t="str">
            <v>IGA3110</v>
          </cell>
          <cell r="Q1135">
            <v>1.05</v>
          </cell>
          <cell r="R1135" t="str">
            <v>IGA3156</v>
          </cell>
          <cell r="S1135">
            <v>0.17</v>
          </cell>
          <cell r="T1135" t="str">
            <v>IGE1161</v>
          </cell>
          <cell r="U1135">
            <v>0.01</v>
          </cell>
          <cell r="V1135" t="str">
            <v>-</v>
          </cell>
          <cell r="W1135" t="str">
            <v>-</v>
          </cell>
          <cell r="X1135" t="str">
            <v>-</v>
          </cell>
          <cell r="Y1135" t="str">
            <v>-</v>
          </cell>
          <cell r="Z1135" t="str">
            <v>-</v>
          </cell>
          <cell r="AA1135" t="str">
            <v>-</v>
          </cell>
          <cell r="AB1135" t="str">
            <v>-</v>
          </cell>
          <cell r="AC1135" t="str">
            <v>-</v>
          </cell>
          <cell r="AD1135" t="str">
            <v>-</v>
          </cell>
          <cell r="AE1135" t="str">
            <v>-</v>
          </cell>
          <cell r="AF1135" t="str">
            <v>-</v>
          </cell>
          <cell r="AG1135" t="str">
            <v>-</v>
          </cell>
          <cell r="AH1135" t="str">
            <v>-</v>
          </cell>
          <cell r="AI1135" t="str">
            <v>-</v>
          </cell>
          <cell r="AJ1135">
            <v>0</v>
          </cell>
          <cell r="AK1135" t="str">
            <v>-</v>
          </cell>
          <cell r="AL1135" t="str">
            <v>-</v>
          </cell>
          <cell r="AM1135" t="str">
            <v>-</v>
          </cell>
          <cell r="AN1135" t="str">
            <v>-</v>
          </cell>
          <cell r="AO1135" t="str">
            <v>-</v>
          </cell>
          <cell r="AP1135" t="str">
            <v>-</v>
          </cell>
          <cell r="AQ1135" t="str">
            <v>-</v>
          </cell>
          <cell r="AR1135" t="str">
            <v>-</v>
          </cell>
          <cell r="AS1135" t="str">
            <v>-</v>
          </cell>
          <cell r="AT1135" t="str">
            <v>-</v>
          </cell>
          <cell r="AU1135" t="str">
            <v>-</v>
          </cell>
          <cell r="AV1135" t="str">
            <v>-</v>
          </cell>
          <cell r="AW1135">
            <v>1</v>
          </cell>
          <cell r="AX1135" t="str">
            <v>-</v>
          </cell>
          <cell r="AY1135">
            <v>1</v>
          </cell>
          <cell r="AZ1135">
            <v>1</v>
          </cell>
          <cell r="BA1135">
            <v>1</v>
          </cell>
          <cell r="BB1135" t="str">
            <v>MO20</v>
          </cell>
          <cell r="BC1135">
            <v>80</v>
          </cell>
          <cell r="BD1135">
            <v>1</v>
          </cell>
          <cell r="BE1135" t="str">
            <v>MO10</v>
          </cell>
          <cell r="BF1135">
            <v>80</v>
          </cell>
          <cell r="BG1135" t="str">
            <v>-</v>
          </cell>
          <cell r="BH1135" t="str">
            <v>-</v>
          </cell>
          <cell r="BI1135" t="str">
            <v>-</v>
          </cell>
          <cell r="BJ1135" t="str">
            <v>-</v>
          </cell>
          <cell r="BK1135" t="str">
            <v>-</v>
          </cell>
          <cell r="BL1135" t="str">
            <v>-</v>
          </cell>
          <cell r="BM1135" t="str">
            <v>-</v>
          </cell>
          <cell r="BN1135" t="str">
            <v>-</v>
          </cell>
          <cell r="BO1135" t="str">
            <v>-</v>
          </cell>
          <cell r="BP1135" t="str">
            <v>-</v>
          </cell>
          <cell r="BQ1135" t="str">
            <v>-</v>
          </cell>
          <cell r="BR1135">
            <v>12470</v>
          </cell>
          <cell r="BT1135">
            <v>12470</v>
          </cell>
          <cell r="BU1135">
            <v>0</v>
          </cell>
          <cell r="BW1135" t="str">
            <v>Administracion, Imprevistos, Utilidad (AIU)</v>
          </cell>
          <cell r="BX1135">
            <v>0</v>
          </cell>
          <cell r="BY1135">
            <v>0</v>
          </cell>
          <cell r="BZ1135">
            <v>0</v>
          </cell>
          <cell r="CA1135">
            <v>0</v>
          </cell>
        </row>
        <row r="1136">
          <cell r="D1136" t="str">
            <v>Suministro e instalación tubería PVC sanitaria  Ø  3"</v>
          </cell>
          <cell r="E1136" t="str">
            <v>ML</v>
          </cell>
          <cell r="F1136" t="str">
            <v>MG501</v>
          </cell>
          <cell r="G1136">
            <v>0.09</v>
          </cell>
          <cell r="H1136" t="str">
            <v>-</v>
          </cell>
          <cell r="I1136" t="str">
            <v>-</v>
          </cell>
          <cell r="J1136" t="str">
            <v>-</v>
          </cell>
          <cell r="K1136" t="str">
            <v>-</v>
          </cell>
          <cell r="L1136" t="str">
            <v>-</v>
          </cell>
          <cell r="M1136" t="str">
            <v>-</v>
          </cell>
          <cell r="N1136" t="str">
            <v>-</v>
          </cell>
          <cell r="O1136" t="str">
            <v>-</v>
          </cell>
          <cell r="P1136" t="str">
            <v>IGA3111</v>
          </cell>
          <cell r="Q1136">
            <v>1.05</v>
          </cell>
          <cell r="R1136" t="str">
            <v>IGA3145</v>
          </cell>
          <cell r="S1136">
            <v>0.17</v>
          </cell>
          <cell r="T1136" t="str">
            <v>IGE1161</v>
          </cell>
          <cell r="U1136">
            <v>0.02</v>
          </cell>
          <cell r="V1136" t="str">
            <v>-</v>
          </cell>
          <cell r="W1136" t="str">
            <v>-</v>
          </cell>
          <cell r="X1136" t="str">
            <v>-</v>
          </cell>
          <cell r="Y1136" t="str">
            <v>-</v>
          </cell>
          <cell r="Z1136" t="str">
            <v>-</v>
          </cell>
          <cell r="AA1136" t="str">
            <v>-</v>
          </cell>
          <cell r="AB1136" t="str">
            <v>-</v>
          </cell>
          <cell r="AC1136" t="str">
            <v>-</v>
          </cell>
          <cell r="AD1136" t="str">
            <v>-</v>
          </cell>
          <cell r="AE1136" t="str">
            <v>-</v>
          </cell>
          <cell r="AF1136" t="str">
            <v>-</v>
          </cell>
          <cell r="AG1136" t="str">
            <v>-</v>
          </cell>
          <cell r="AH1136" t="str">
            <v>-</v>
          </cell>
          <cell r="AI1136" t="str">
            <v>-</v>
          </cell>
          <cell r="AJ1136">
            <v>0</v>
          </cell>
          <cell r="AK1136" t="str">
            <v>-</v>
          </cell>
          <cell r="AL1136" t="str">
            <v>-</v>
          </cell>
          <cell r="AM1136" t="str">
            <v>-</v>
          </cell>
          <cell r="AN1136" t="str">
            <v>-</v>
          </cell>
          <cell r="AO1136" t="str">
            <v>-</v>
          </cell>
          <cell r="AP1136" t="str">
            <v>-</v>
          </cell>
          <cell r="AQ1136" t="str">
            <v>-</v>
          </cell>
          <cell r="AR1136" t="str">
            <v>-</v>
          </cell>
          <cell r="AS1136" t="str">
            <v>-</v>
          </cell>
          <cell r="AT1136" t="str">
            <v>-</v>
          </cell>
          <cell r="AU1136" t="str">
            <v>-</v>
          </cell>
          <cell r="AV1136" t="str">
            <v>-</v>
          </cell>
          <cell r="AW1136">
            <v>1</v>
          </cell>
          <cell r="AX1136" t="str">
            <v>-</v>
          </cell>
          <cell r="AY1136">
            <v>1</v>
          </cell>
          <cell r="AZ1136">
            <v>1</v>
          </cell>
          <cell r="BA1136">
            <v>1</v>
          </cell>
          <cell r="BB1136" t="str">
            <v>MO20</v>
          </cell>
          <cell r="BC1136">
            <v>24</v>
          </cell>
          <cell r="BD1136">
            <v>1</v>
          </cell>
          <cell r="BE1136" t="str">
            <v>MO10</v>
          </cell>
          <cell r="BF1136">
            <v>24</v>
          </cell>
          <cell r="BG1136" t="str">
            <v>-</v>
          </cell>
          <cell r="BH1136" t="str">
            <v>-</v>
          </cell>
          <cell r="BI1136" t="str">
            <v>-</v>
          </cell>
          <cell r="BJ1136" t="str">
            <v>-</v>
          </cell>
          <cell r="BK1136" t="str">
            <v>-</v>
          </cell>
          <cell r="BL1136" t="str">
            <v>-</v>
          </cell>
          <cell r="BM1136" t="str">
            <v>-</v>
          </cell>
          <cell r="BN1136" t="str">
            <v>-</v>
          </cell>
          <cell r="BO1136" t="str">
            <v>-</v>
          </cell>
          <cell r="BP1136" t="str">
            <v>-</v>
          </cell>
          <cell r="BQ1136" t="str">
            <v>-</v>
          </cell>
          <cell r="BR1136">
            <v>23271</v>
          </cell>
          <cell r="BT1136">
            <v>23271</v>
          </cell>
          <cell r="BU1136">
            <v>0</v>
          </cell>
          <cell r="BW1136" t="str">
            <v>Administracion, Imprevistos, Utilidad (AIU)</v>
          </cell>
          <cell r="BX1136">
            <v>0</v>
          </cell>
          <cell r="BY1136">
            <v>0</v>
          </cell>
          <cell r="BZ1136">
            <v>0</v>
          </cell>
          <cell r="CA1136">
            <v>0</v>
          </cell>
        </row>
        <row r="1137">
          <cell r="D1137" t="str">
            <v>Suministro e instalación tubería PVC sanitaria  Ø  3" chi</v>
          </cell>
          <cell r="E1137" t="str">
            <v>ML</v>
          </cell>
          <cell r="F1137" t="str">
            <v>MG501</v>
          </cell>
          <cell r="G1137">
            <v>0.09</v>
          </cell>
          <cell r="H1137" t="str">
            <v>-</v>
          </cell>
          <cell r="I1137" t="str">
            <v>-</v>
          </cell>
          <cell r="J1137" t="str">
            <v>-</v>
          </cell>
          <cell r="K1137" t="str">
            <v>-</v>
          </cell>
          <cell r="L1137" t="str">
            <v>-</v>
          </cell>
          <cell r="M1137" t="str">
            <v>-</v>
          </cell>
          <cell r="N1137" t="str">
            <v>-</v>
          </cell>
          <cell r="O1137" t="str">
            <v>-</v>
          </cell>
          <cell r="P1137" t="str">
            <v>IGA3111</v>
          </cell>
          <cell r="Q1137">
            <v>1.05</v>
          </cell>
          <cell r="R1137" t="str">
            <v>IGA3145</v>
          </cell>
          <cell r="S1137">
            <v>0.17</v>
          </cell>
          <cell r="T1137" t="str">
            <v>IGE1161</v>
          </cell>
          <cell r="U1137">
            <v>0.02</v>
          </cell>
          <cell r="V1137" t="str">
            <v>-</v>
          </cell>
          <cell r="W1137" t="str">
            <v>-</v>
          </cell>
          <cell r="X1137" t="str">
            <v>-</v>
          </cell>
          <cell r="Y1137" t="str">
            <v>-</v>
          </cell>
          <cell r="Z1137" t="str">
            <v>-</v>
          </cell>
          <cell r="AA1137" t="str">
            <v>-</v>
          </cell>
          <cell r="AB1137" t="str">
            <v>-</v>
          </cell>
          <cell r="AC1137" t="str">
            <v>-</v>
          </cell>
          <cell r="AD1137" t="str">
            <v>-</v>
          </cell>
          <cell r="AE1137" t="str">
            <v>-</v>
          </cell>
          <cell r="AF1137" t="str">
            <v>-</v>
          </cell>
          <cell r="AG1137" t="str">
            <v>-</v>
          </cell>
          <cell r="AH1137" t="str">
            <v>-</v>
          </cell>
          <cell r="AI1137" t="str">
            <v>-</v>
          </cell>
          <cell r="AJ1137">
            <v>0</v>
          </cell>
          <cell r="AK1137" t="str">
            <v>-</v>
          </cell>
          <cell r="AL1137" t="str">
            <v>-</v>
          </cell>
          <cell r="AM1137" t="str">
            <v>-</v>
          </cell>
          <cell r="AN1137" t="str">
            <v>-</v>
          </cell>
          <cell r="AO1137" t="str">
            <v>-</v>
          </cell>
          <cell r="AP1137" t="str">
            <v>-</v>
          </cell>
          <cell r="AQ1137" t="str">
            <v>-</v>
          </cell>
          <cell r="AR1137" t="str">
            <v>-</v>
          </cell>
          <cell r="AS1137" t="str">
            <v>-</v>
          </cell>
          <cell r="AT1137" t="str">
            <v>-</v>
          </cell>
          <cell r="AU1137" t="str">
            <v>-</v>
          </cell>
          <cell r="AV1137" t="str">
            <v>-</v>
          </cell>
          <cell r="AW1137">
            <v>1</v>
          </cell>
          <cell r="AX1137" t="str">
            <v>-</v>
          </cell>
          <cell r="AY1137">
            <v>1</v>
          </cell>
          <cell r="AZ1137">
            <v>1</v>
          </cell>
          <cell r="BA1137">
            <v>1</v>
          </cell>
          <cell r="BB1137" t="str">
            <v>MO20</v>
          </cell>
          <cell r="BC1137">
            <v>24</v>
          </cell>
          <cell r="BD1137">
            <v>1</v>
          </cell>
          <cell r="BE1137" t="str">
            <v>MO10</v>
          </cell>
          <cell r="BF1137">
            <v>24</v>
          </cell>
          <cell r="BG1137" t="str">
            <v>-</v>
          </cell>
          <cell r="BH1137" t="str">
            <v>-</v>
          </cell>
          <cell r="BI1137" t="str">
            <v>-</v>
          </cell>
          <cell r="BJ1137" t="str">
            <v>-</v>
          </cell>
          <cell r="BK1137" t="str">
            <v>-</v>
          </cell>
          <cell r="BL1137" t="str">
            <v>-</v>
          </cell>
          <cell r="BM1137" t="str">
            <v>-</v>
          </cell>
          <cell r="BN1137" t="str">
            <v>-</v>
          </cell>
          <cell r="BO1137" t="str">
            <v>-</v>
          </cell>
          <cell r="BP1137" t="str">
            <v>-</v>
          </cell>
          <cell r="BQ1137" t="str">
            <v>-</v>
          </cell>
          <cell r="BR1137">
            <v>23271</v>
          </cell>
          <cell r="BT1137">
            <v>23271</v>
          </cell>
          <cell r="BU1137">
            <v>0</v>
          </cell>
          <cell r="BW1137" t="str">
            <v>Administracion, Imprevistos, Utilidad (AIU)</v>
          </cell>
          <cell r="BX1137">
            <v>0</v>
          </cell>
          <cell r="BY1137">
            <v>0</v>
          </cell>
          <cell r="BZ1137">
            <v>0</v>
          </cell>
          <cell r="CA1137">
            <v>0</v>
          </cell>
        </row>
        <row r="1138">
          <cell r="D1138" t="str">
            <v xml:space="preserve">Suministro e instalación tubería PVC sanitaria  ɸ 4" </v>
          </cell>
          <cell r="E1138" t="str">
            <v>ML</v>
          </cell>
          <cell r="F1138" t="str">
            <v>MG501</v>
          </cell>
          <cell r="G1138">
            <v>0.05</v>
          </cell>
          <cell r="H1138" t="str">
            <v>-</v>
          </cell>
          <cell r="I1138" t="str">
            <v>-</v>
          </cell>
          <cell r="J1138" t="str">
            <v>-</v>
          </cell>
          <cell r="K1138" t="str">
            <v>-</v>
          </cell>
          <cell r="L1138" t="str">
            <v>-</v>
          </cell>
          <cell r="M1138" t="str">
            <v>-</v>
          </cell>
          <cell r="N1138" t="str">
            <v>-</v>
          </cell>
          <cell r="O1138" t="str">
            <v>-</v>
          </cell>
          <cell r="P1138" t="str">
            <v>IGA3112</v>
          </cell>
          <cell r="Q1138">
            <v>1.05</v>
          </cell>
          <cell r="R1138" t="str">
            <v>IGA3157</v>
          </cell>
          <cell r="S1138">
            <v>0.17</v>
          </cell>
          <cell r="T1138" t="str">
            <v>IGE1161</v>
          </cell>
          <cell r="U1138">
            <v>0.02</v>
          </cell>
          <cell r="V1138" t="str">
            <v>-</v>
          </cell>
          <cell r="W1138" t="str">
            <v>-</v>
          </cell>
          <cell r="X1138" t="str">
            <v>-</v>
          </cell>
          <cell r="Y1138" t="str">
            <v>-</v>
          </cell>
          <cell r="Z1138" t="str">
            <v>-</v>
          </cell>
          <cell r="AA1138" t="str">
            <v>-</v>
          </cell>
          <cell r="AB1138" t="str">
            <v>-</v>
          </cell>
          <cell r="AC1138" t="str">
            <v>-</v>
          </cell>
          <cell r="AD1138" t="str">
            <v>-</v>
          </cell>
          <cell r="AE1138" t="str">
            <v>-</v>
          </cell>
          <cell r="AF1138" t="str">
            <v>-</v>
          </cell>
          <cell r="AG1138" t="str">
            <v>-</v>
          </cell>
          <cell r="AH1138" t="str">
            <v>-</v>
          </cell>
          <cell r="AI1138" t="str">
            <v>-</v>
          </cell>
          <cell r="AJ1138">
            <v>0</v>
          </cell>
          <cell r="AK1138" t="str">
            <v>-</v>
          </cell>
          <cell r="AL1138" t="str">
            <v>-</v>
          </cell>
          <cell r="AM1138" t="str">
            <v>-</v>
          </cell>
          <cell r="AN1138" t="str">
            <v>-</v>
          </cell>
          <cell r="AO1138" t="str">
            <v>-</v>
          </cell>
          <cell r="AP1138" t="str">
            <v>-</v>
          </cell>
          <cell r="AQ1138" t="str">
            <v>-</v>
          </cell>
          <cell r="AR1138" t="str">
            <v>-</v>
          </cell>
          <cell r="AS1138" t="str">
            <v>-</v>
          </cell>
          <cell r="AT1138" t="str">
            <v>-</v>
          </cell>
          <cell r="AU1138" t="str">
            <v>-</v>
          </cell>
          <cell r="AV1138" t="str">
            <v>-</v>
          </cell>
          <cell r="AW1138">
            <v>1</v>
          </cell>
          <cell r="AX1138" t="str">
            <v>-</v>
          </cell>
          <cell r="AY1138">
            <v>1</v>
          </cell>
          <cell r="AZ1138">
            <v>1</v>
          </cell>
          <cell r="BA1138">
            <v>1</v>
          </cell>
          <cell r="BB1138" t="str">
            <v>MO20</v>
          </cell>
          <cell r="BC1138">
            <v>20</v>
          </cell>
          <cell r="BD1138">
            <v>1</v>
          </cell>
          <cell r="BE1138" t="str">
            <v>MO10</v>
          </cell>
          <cell r="BF1138">
            <v>20</v>
          </cell>
          <cell r="BG1138" t="str">
            <v>-</v>
          </cell>
          <cell r="BH1138" t="str">
            <v>-</v>
          </cell>
          <cell r="BI1138" t="str">
            <v>-</v>
          </cell>
          <cell r="BJ1138" t="str">
            <v>-</v>
          </cell>
          <cell r="BK1138" t="str">
            <v>-</v>
          </cell>
          <cell r="BL1138" t="str">
            <v>-</v>
          </cell>
          <cell r="BM1138" t="str">
            <v>-</v>
          </cell>
          <cell r="BN1138" t="str">
            <v>-</v>
          </cell>
          <cell r="BO1138" t="str">
            <v>-</v>
          </cell>
          <cell r="BP1138" t="str">
            <v>-</v>
          </cell>
          <cell r="BQ1138" t="str">
            <v>-</v>
          </cell>
          <cell r="BR1138">
            <v>41999</v>
          </cell>
          <cell r="BT1138">
            <v>41999</v>
          </cell>
          <cell r="BU1138">
            <v>0</v>
          </cell>
          <cell r="BW1138" t="str">
            <v>Administracion, Imprevistos, Utilidad (AIU)</v>
          </cell>
          <cell r="BX1138">
            <v>0</v>
          </cell>
          <cell r="BY1138">
            <v>0</v>
          </cell>
          <cell r="BZ1138">
            <v>0</v>
          </cell>
          <cell r="CA1138">
            <v>0</v>
          </cell>
        </row>
        <row r="1139">
          <cell r="D1139" t="str">
            <v xml:space="preserve">Suministro e instalación tubería PVC sanitaria  ɸ 6" </v>
          </cell>
          <cell r="E1139" t="str">
            <v>ML</v>
          </cell>
          <cell r="F1139" t="str">
            <v>MG501</v>
          </cell>
          <cell r="G1139">
            <v>0.05</v>
          </cell>
          <cell r="H1139" t="str">
            <v>-</v>
          </cell>
          <cell r="I1139" t="str">
            <v>-</v>
          </cell>
          <cell r="J1139" t="str">
            <v>-</v>
          </cell>
          <cell r="K1139" t="str">
            <v>-</v>
          </cell>
          <cell r="L1139" t="str">
            <v>-</v>
          </cell>
          <cell r="M1139" t="str">
            <v>-</v>
          </cell>
          <cell r="N1139" t="str">
            <v>-</v>
          </cell>
          <cell r="O1139" t="str">
            <v>-</v>
          </cell>
          <cell r="P1139" t="str">
            <v>IGA3113</v>
          </cell>
          <cell r="Q1139">
            <v>1.02</v>
          </cell>
          <cell r="R1139" t="str">
            <v>-</v>
          </cell>
          <cell r="S1139" t="str">
            <v>-</v>
          </cell>
          <cell r="T1139" t="str">
            <v>-</v>
          </cell>
          <cell r="U1139" t="str">
            <v>-</v>
          </cell>
          <cell r="V1139" t="str">
            <v>-</v>
          </cell>
          <cell r="W1139" t="str">
            <v>-</v>
          </cell>
          <cell r="X1139" t="str">
            <v>-</v>
          </cell>
          <cell r="Y1139" t="str">
            <v>-</v>
          </cell>
          <cell r="Z1139" t="str">
            <v>-</v>
          </cell>
          <cell r="AA1139" t="str">
            <v>-</v>
          </cell>
          <cell r="AB1139" t="str">
            <v>-</v>
          </cell>
          <cell r="AC1139" t="str">
            <v>-</v>
          </cell>
          <cell r="AD1139" t="str">
            <v>-</v>
          </cell>
          <cell r="AE1139" t="str">
            <v>-</v>
          </cell>
          <cell r="AF1139" t="str">
            <v>-</v>
          </cell>
          <cell r="AG1139" t="str">
            <v>-</v>
          </cell>
          <cell r="AH1139" t="str">
            <v>-</v>
          </cell>
          <cell r="AI1139" t="str">
            <v>-</v>
          </cell>
          <cell r="AJ1139">
            <v>0</v>
          </cell>
          <cell r="AK1139" t="str">
            <v>-</v>
          </cell>
          <cell r="AL1139" t="str">
            <v>-</v>
          </cell>
          <cell r="AM1139" t="str">
            <v>-</v>
          </cell>
          <cell r="AN1139" t="str">
            <v>-</v>
          </cell>
          <cell r="AO1139" t="str">
            <v>-</v>
          </cell>
          <cell r="AP1139" t="str">
            <v>-</v>
          </cell>
          <cell r="AQ1139" t="str">
            <v>-</v>
          </cell>
          <cell r="AR1139" t="str">
            <v>-</v>
          </cell>
          <cell r="AS1139" t="str">
            <v>-</v>
          </cell>
          <cell r="AT1139" t="str">
            <v>-</v>
          </cell>
          <cell r="AU1139" t="str">
            <v>-</v>
          </cell>
          <cell r="AV1139" t="str">
            <v>-</v>
          </cell>
          <cell r="AW1139">
            <v>1</v>
          </cell>
          <cell r="AX1139" t="str">
            <v>-</v>
          </cell>
          <cell r="AY1139">
            <v>1</v>
          </cell>
          <cell r="AZ1139">
            <v>1</v>
          </cell>
          <cell r="BA1139">
            <v>1</v>
          </cell>
          <cell r="BB1139" t="str">
            <v>MO20</v>
          </cell>
          <cell r="BC1139">
            <v>28</v>
          </cell>
          <cell r="BD1139">
            <v>1</v>
          </cell>
          <cell r="BE1139" t="str">
            <v>MO10</v>
          </cell>
          <cell r="BF1139">
            <v>28</v>
          </cell>
          <cell r="BG1139" t="str">
            <v>-</v>
          </cell>
          <cell r="BH1139" t="str">
            <v>-</v>
          </cell>
          <cell r="BI1139" t="str">
            <v>-</v>
          </cell>
          <cell r="BJ1139" t="str">
            <v>-</v>
          </cell>
          <cell r="BK1139" t="str">
            <v>-</v>
          </cell>
          <cell r="BL1139" t="str">
            <v>-</v>
          </cell>
          <cell r="BM1139" t="str">
            <v>-</v>
          </cell>
          <cell r="BN1139" t="str">
            <v>-</v>
          </cell>
          <cell r="BO1139" t="str">
            <v>-</v>
          </cell>
          <cell r="BP1139" t="str">
            <v>-</v>
          </cell>
          <cell r="BQ1139" t="str">
            <v>-</v>
          </cell>
          <cell r="BR1139">
            <v>63315</v>
          </cell>
          <cell r="BT1139">
            <v>63315</v>
          </cell>
          <cell r="BU1139">
            <v>0</v>
          </cell>
          <cell r="BW1139" t="str">
            <v>Administracion, Imprevistos, Utilidad (AIU)</v>
          </cell>
          <cell r="BX1139">
            <v>0</v>
          </cell>
          <cell r="BY1139">
            <v>0</v>
          </cell>
          <cell r="BZ1139">
            <v>0</v>
          </cell>
          <cell r="CA1139">
            <v>0</v>
          </cell>
        </row>
        <row r="1140">
          <cell r="D1140" t="str">
            <v xml:space="preserve">Suministro e instalación tubería PVC novaford  ɸ 6" </v>
          </cell>
          <cell r="E1140" t="str">
            <v>ML</v>
          </cell>
          <cell r="F1140" t="str">
            <v>MG501</v>
          </cell>
          <cell r="G1140">
            <v>0.05</v>
          </cell>
          <cell r="H1140" t="str">
            <v>-</v>
          </cell>
          <cell r="I1140" t="str">
            <v>-</v>
          </cell>
          <cell r="J1140" t="str">
            <v>-</v>
          </cell>
          <cell r="K1140" t="str">
            <v>-</v>
          </cell>
          <cell r="L1140" t="str">
            <v>-</v>
          </cell>
          <cell r="M1140" t="str">
            <v>-</v>
          </cell>
          <cell r="N1140" t="str">
            <v>-</v>
          </cell>
          <cell r="O1140" t="str">
            <v>-</v>
          </cell>
          <cell r="P1140" t="str">
            <v>IGA3102</v>
          </cell>
          <cell r="Q1140">
            <v>1.02</v>
          </cell>
          <cell r="R1140" t="str">
            <v>IGA3158</v>
          </cell>
          <cell r="S1140">
            <v>0.17</v>
          </cell>
          <cell r="T1140" t="str">
            <v>IGE1161</v>
          </cell>
          <cell r="U1140">
            <v>0.02</v>
          </cell>
          <cell r="V1140" t="str">
            <v>-</v>
          </cell>
          <cell r="W1140" t="str">
            <v>-</v>
          </cell>
          <cell r="X1140" t="str">
            <v>-</v>
          </cell>
          <cell r="Y1140" t="str">
            <v>-</v>
          </cell>
          <cell r="Z1140" t="str">
            <v>-</v>
          </cell>
          <cell r="AA1140" t="str">
            <v>-</v>
          </cell>
          <cell r="AB1140" t="str">
            <v>-</v>
          </cell>
          <cell r="AC1140" t="str">
            <v>-</v>
          </cell>
          <cell r="AD1140" t="str">
            <v>-</v>
          </cell>
          <cell r="AE1140" t="str">
            <v>-</v>
          </cell>
          <cell r="AF1140" t="str">
            <v>-</v>
          </cell>
          <cell r="AG1140" t="str">
            <v>-</v>
          </cell>
          <cell r="AH1140" t="str">
            <v>-</v>
          </cell>
          <cell r="AI1140" t="str">
            <v>-</v>
          </cell>
          <cell r="AJ1140">
            <v>0</v>
          </cell>
          <cell r="AK1140" t="str">
            <v>-</v>
          </cell>
          <cell r="AL1140" t="str">
            <v>-</v>
          </cell>
          <cell r="AM1140" t="str">
            <v>-</v>
          </cell>
          <cell r="AN1140" t="str">
            <v>-</v>
          </cell>
          <cell r="AO1140" t="str">
            <v>-</v>
          </cell>
          <cell r="AP1140" t="str">
            <v>-</v>
          </cell>
          <cell r="AQ1140" t="str">
            <v>-</v>
          </cell>
          <cell r="AR1140" t="str">
            <v>-</v>
          </cell>
          <cell r="AS1140" t="str">
            <v>-</v>
          </cell>
          <cell r="AT1140" t="str">
            <v>-</v>
          </cell>
          <cell r="AU1140" t="str">
            <v>-</v>
          </cell>
          <cell r="AV1140" t="str">
            <v>-</v>
          </cell>
          <cell r="AW1140">
            <v>1</v>
          </cell>
          <cell r="AX1140" t="str">
            <v>-</v>
          </cell>
          <cell r="AY1140">
            <v>1</v>
          </cell>
          <cell r="AZ1140">
            <v>1</v>
          </cell>
          <cell r="BA1140">
            <v>1</v>
          </cell>
          <cell r="BB1140" t="str">
            <v>MO20</v>
          </cell>
          <cell r="BC1140">
            <v>56</v>
          </cell>
          <cell r="BD1140">
            <v>1</v>
          </cell>
          <cell r="BE1140" t="str">
            <v>MO10</v>
          </cell>
          <cell r="BF1140">
            <v>56</v>
          </cell>
          <cell r="BG1140" t="str">
            <v>-</v>
          </cell>
          <cell r="BH1140" t="str">
            <v>-</v>
          </cell>
          <cell r="BI1140" t="str">
            <v>-</v>
          </cell>
          <cell r="BJ1140" t="str">
            <v>-</v>
          </cell>
          <cell r="BK1140" t="str">
            <v>-</v>
          </cell>
          <cell r="BL1140" t="str">
            <v>-</v>
          </cell>
          <cell r="BM1140" t="str">
            <v>-</v>
          </cell>
          <cell r="BN1140" t="str">
            <v>-</v>
          </cell>
          <cell r="BO1140" t="str">
            <v>-</v>
          </cell>
          <cell r="BP1140" t="str">
            <v>-</v>
          </cell>
          <cell r="BQ1140" t="str">
            <v>-</v>
          </cell>
          <cell r="BR1140">
            <v>40823</v>
          </cell>
          <cell r="BT1140">
            <v>40823</v>
          </cell>
          <cell r="BU1140">
            <v>0</v>
          </cell>
          <cell r="BW1140" t="str">
            <v>Administracion, Imprevistos, Utilidad (AIU)</v>
          </cell>
          <cell r="BX1140">
            <v>0</v>
          </cell>
          <cell r="BY1140">
            <v>0</v>
          </cell>
          <cell r="BZ1140">
            <v>0</v>
          </cell>
          <cell r="CA1140">
            <v>0</v>
          </cell>
        </row>
        <row r="1141">
          <cell r="D1141" t="str">
            <v xml:space="preserve">Suministro e instalación tubería PVC sanitaria  ɸ 8" </v>
          </cell>
          <cell r="E1141" t="str">
            <v>ML</v>
          </cell>
          <cell r="F1141" t="str">
            <v>MG501</v>
          </cell>
          <cell r="G1141">
            <v>0.05</v>
          </cell>
          <cell r="H1141" t="str">
            <v>-</v>
          </cell>
          <cell r="I1141" t="str">
            <v>-</v>
          </cell>
          <cell r="J1141" t="str">
            <v>-</v>
          </cell>
          <cell r="K1141" t="str">
            <v>-</v>
          </cell>
          <cell r="L1141" t="str">
            <v>-</v>
          </cell>
          <cell r="M1141" t="str">
            <v>-</v>
          </cell>
          <cell r="N1141" t="str">
            <v>-</v>
          </cell>
          <cell r="O1141" t="str">
            <v>-</v>
          </cell>
          <cell r="P1141" t="str">
            <v>C5531</v>
          </cell>
          <cell r="Q1141">
            <v>1.05</v>
          </cell>
          <cell r="R1141" t="str">
            <v>C5532</v>
          </cell>
          <cell r="S1141">
            <v>0.17</v>
          </cell>
          <cell r="T1141" t="str">
            <v>IGE1161</v>
          </cell>
          <cell r="U1141">
            <v>0.03</v>
          </cell>
          <cell r="V1141" t="str">
            <v>-</v>
          </cell>
          <cell r="W1141" t="str">
            <v>-</v>
          </cell>
          <cell r="X1141" t="str">
            <v>-</v>
          </cell>
          <cell r="Y1141" t="str">
            <v>-</v>
          </cell>
          <cell r="Z1141" t="str">
            <v>-</v>
          </cell>
          <cell r="AA1141" t="str">
            <v>-</v>
          </cell>
          <cell r="AB1141" t="str">
            <v>-</v>
          </cell>
          <cell r="AC1141" t="str">
            <v>-</v>
          </cell>
          <cell r="AD1141" t="str">
            <v>-</v>
          </cell>
          <cell r="AE1141" t="str">
            <v>-</v>
          </cell>
          <cell r="AF1141" t="str">
            <v>-</v>
          </cell>
          <cell r="AG1141" t="str">
            <v>-</v>
          </cell>
          <cell r="AH1141" t="str">
            <v>-</v>
          </cell>
          <cell r="AI1141" t="str">
            <v>-</v>
          </cell>
          <cell r="AJ1141">
            <v>0</v>
          </cell>
          <cell r="AK1141" t="str">
            <v>-</v>
          </cell>
          <cell r="AL1141" t="str">
            <v>-</v>
          </cell>
          <cell r="AM1141" t="str">
            <v>-</v>
          </cell>
          <cell r="AN1141" t="str">
            <v>-</v>
          </cell>
          <cell r="AO1141" t="str">
            <v>-</v>
          </cell>
          <cell r="AP1141" t="str">
            <v>-</v>
          </cell>
          <cell r="AQ1141" t="str">
            <v>-</v>
          </cell>
          <cell r="AR1141" t="str">
            <v>-</v>
          </cell>
          <cell r="AS1141" t="str">
            <v>-</v>
          </cell>
          <cell r="AT1141" t="str">
            <v>-</v>
          </cell>
          <cell r="AU1141" t="str">
            <v>-</v>
          </cell>
          <cell r="AV1141" t="str">
            <v>-</v>
          </cell>
          <cell r="AW1141">
            <v>1</v>
          </cell>
          <cell r="AX1141" t="str">
            <v>-</v>
          </cell>
          <cell r="AY1141">
            <v>1</v>
          </cell>
          <cell r="AZ1141">
            <v>1</v>
          </cell>
          <cell r="BA1141">
            <v>1</v>
          </cell>
          <cell r="BB1141" t="str">
            <v>MO20</v>
          </cell>
          <cell r="BC1141">
            <v>20</v>
          </cell>
          <cell r="BD1141">
            <v>1</v>
          </cell>
          <cell r="BE1141" t="str">
            <v>MO10</v>
          </cell>
          <cell r="BF1141">
            <v>20</v>
          </cell>
          <cell r="BG1141" t="str">
            <v>-</v>
          </cell>
          <cell r="BH1141" t="str">
            <v>-</v>
          </cell>
          <cell r="BI1141" t="str">
            <v>-</v>
          </cell>
          <cell r="BJ1141" t="str">
            <v>-</v>
          </cell>
          <cell r="BK1141" t="str">
            <v>-</v>
          </cell>
          <cell r="BL1141" t="str">
            <v>-</v>
          </cell>
          <cell r="BM1141" t="str">
            <v>-</v>
          </cell>
          <cell r="BN1141" t="str">
            <v>-</v>
          </cell>
          <cell r="BO1141" t="str">
            <v>-</v>
          </cell>
          <cell r="BP1141" t="str">
            <v>-</v>
          </cell>
          <cell r="BQ1141" t="str">
            <v>-</v>
          </cell>
          <cell r="BR1141">
            <v>49515</v>
          </cell>
          <cell r="BT1141">
            <v>49515</v>
          </cell>
          <cell r="BU1141">
            <v>0</v>
          </cell>
          <cell r="BW1141" t="str">
            <v>Administracion, Imprevistos, Utilidad (AIU)</v>
          </cell>
          <cell r="BX1141">
            <v>0</v>
          </cell>
          <cell r="BY1141">
            <v>0</v>
          </cell>
          <cell r="BZ1141">
            <v>0</v>
          </cell>
          <cell r="CA1141">
            <v>0</v>
          </cell>
        </row>
        <row r="1142">
          <cell r="D1142" t="str">
            <v>Suministro e Instalación Unión de Reparación PVC Ø3" (75mm).</v>
          </cell>
          <cell r="E1142" t="str">
            <v>unidad</v>
          </cell>
          <cell r="F1142" t="str">
            <v>MG501</v>
          </cell>
          <cell r="G1142">
            <v>0.05</v>
          </cell>
          <cell r="H1142" t="str">
            <v>-</v>
          </cell>
          <cell r="I1142" t="str">
            <v>-</v>
          </cell>
          <cell r="J1142" t="str">
            <v>-</v>
          </cell>
          <cell r="K1142" t="str">
            <v>-</v>
          </cell>
          <cell r="L1142" t="str">
            <v>-</v>
          </cell>
          <cell r="M1142" t="str">
            <v>-</v>
          </cell>
          <cell r="N1142" t="str">
            <v>-</v>
          </cell>
          <cell r="O1142" t="str">
            <v>-</v>
          </cell>
          <cell r="P1142" t="str">
            <v>C5378</v>
          </cell>
          <cell r="Q1142">
            <v>1</v>
          </cell>
          <cell r="R1142" t="str">
            <v>-</v>
          </cell>
          <cell r="S1142" t="str">
            <v>-</v>
          </cell>
          <cell r="T1142" t="str">
            <v>-</v>
          </cell>
          <cell r="U1142" t="str">
            <v>-</v>
          </cell>
          <cell r="V1142" t="str">
            <v>-</v>
          </cell>
          <cell r="W1142" t="str">
            <v>-</v>
          </cell>
          <cell r="X1142" t="str">
            <v>-</v>
          </cell>
          <cell r="Y1142" t="str">
            <v>-</v>
          </cell>
          <cell r="Z1142" t="str">
            <v>-</v>
          </cell>
          <cell r="AA1142" t="str">
            <v>-</v>
          </cell>
          <cell r="AB1142" t="str">
            <v>-</v>
          </cell>
          <cell r="AC1142" t="str">
            <v>-</v>
          </cell>
          <cell r="AD1142" t="str">
            <v>-</v>
          </cell>
          <cell r="AE1142" t="str">
            <v>-</v>
          </cell>
          <cell r="AF1142" t="str">
            <v>-</v>
          </cell>
          <cell r="AG1142" t="str">
            <v>-</v>
          </cell>
          <cell r="AH1142" t="str">
            <v>-</v>
          </cell>
          <cell r="AI1142" t="str">
            <v>-</v>
          </cell>
          <cell r="AJ1142">
            <v>0</v>
          </cell>
          <cell r="AK1142" t="str">
            <v>-</v>
          </cell>
          <cell r="AL1142" t="str">
            <v>-</v>
          </cell>
          <cell r="AM1142" t="str">
            <v>-</v>
          </cell>
          <cell r="AN1142" t="str">
            <v>-</v>
          </cell>
          <cell r="AO1142" t="str">
            <v>-</v>
          </cell>
          <cell r="AP1142" t="str">
            <v>-</v>
          </cell>
          <cell r="AQ1142" t="str">
            <v>-</v>
          </cell>
          <cell r="AR1142" t="str">
            <v>-</v>
          </cell>
          <cell r="AS1142" t="str">
            <v>-</v>
          </cell>
          <cell r="AT1142" t="str">
            <v>-</v>
          </cell>
          <cell r="AU1142" t="str">
            <v>-</v>
          </cell>
          <cell r="AV1142" t="str">
            <v>-</v>
          </cell>
          <cell r="AW1142">
            <v>1</v>
          </cell>
          <cell r="AX1142" t="str">
            <v>-</v>
          </cell>
          <cell r="AY1142">
            <v>1</v>
          </cell>
          <cell r="AZ1142">
            <v>1</v>
          </cell>
          <cell r="BA1142">
            <v>1</v>
          </cell>
          <cell r="BB1142" t="str">
            <v>MO20</v>
          </cell>
          <cell r="BC1142">
            <v>10</v>
          </cell>
          <cell r="BD1142">
            <v>1</v>
          </cell>
          <cell r="BE1142" t="str">
            <v>MO10</v>
          </cell>
          <cell r="BF1142">
            <v>10</v>
          </cell>
          <cell r="BG1142" t="str">
            <v>-</v>
          </cell>
          <cell r="BH1142" t="str">
            <v>-</v>
          </cell>
          <cell r="BI1142" t="str">
            <v>-</v>
          </cell>
          <cell r="BJ1142" t="str">
            <v>-</v>
          </cell>
          <cell r="BK1142" t="str">
            <v>-</v>
          </cell>
          <cell r="BL1142" t="str">
            <v>-</v>
          </cell>
          <cell r="BM1142" t="str">
            <v>-</v>
          </cell>
          <cell r="BN1142" t="str">
            <v>-</v>
          </cell>
          <cell r="BO1142" t="str">
            <v>-</v>
          </cell>
          <cell r="BP1142" t="str">
            <v>-</v>
          </cell>
          <cell r="BQ1142" t="str">
            <v>-</v>
          </cell>
          <cell r="BR1142">
            <v>106330</v>
          </cell>
          <cell r="BU1142" t="str">
            <v>PDA VENTAQUEMADA</v>
          </cell>
          <cell r="BW1142" t="str">
            <v>Administracion, Imprevistos, Utilidad (AIU)</v>
          </cell>
          <cell r="BX1142">
            <v>0</v>
          </cell>
          <cell r="BY1142">
            <v>0</v>
          </cell>
          <cell r="BZ1142">
            <v>0</v>
          </cell>
          <cell r="CA1142">
            <v>0</v>
          </cell>
        </row>
        <row r="1143">
          <cell r="D1143" t="str">
            <v>Suministro e instalacion union en PVC de 1 1/2" NTC 382</v>
          </cell>
          <cell r="E1143" t="str">
            <v>un</v>
          </cell>
          <cell r="F1143" t="str">
            <v>MG501</v>
          </cell>
          <cell r="G1143">
            <v>0.05</v>
          </cell>
          <cell r="H1143" t="str">
            <v>-</v>
          </cell>
          <cell r="I1143" t="str">
            <v>-</v>
          </cell>
          <cell r="J1143" t="str">
            <v>-</v>
          </cell>
          <cell r="K1143" t="str">
            <v>-</v>
          </cell>
          <cell r="L1143" t="str">
            <v>-</v>
          </cell>
          <cell r="M1143" t="str">
            <v>-</v>
          </cell>
          <cell r="N1143" t="str">
            <v>-</v>
          </cell>
          <cell r="O1143" t="str">
            <v>-</v>
          </cell>
          <cell r="P1143" t="str">
            <v>C5023</v>
          </cell>
          <cell r="Q1143">
            <v>1</v>
          </cell>
          <cell r="R1143" t="str">
            <v>IGE1161</v>
          </cell>
          <cell r="S1143">
            <v>2.9999999999999997E-4</v>
          </cell>
          <cell r="T1143" t="str">
            <v>-</v>
          </cell>
          <cell r="U1143" t="str">
            <v>-</v>
          </cell>
          <cell r="V1143" t="str">
            <v>-</v>
          </cell>
          <cell r="W1143" t="str">
            <v>-</v>
          </cell>
          <cell r="X1143" t="str">
            <v>-</v>
          </cell>
          <cell r="Y1143" t="str">
            <v>-</v>
          </cell>
          <cell r="Z1143" t="str">
            <v>-</v>
          </cell>
          <cell r="AA1143" t="str">
            <v>-</v>
          </cell>
          <cell r="AB1143" t="str">
            <v>-</v>
          </cell>
          <cell r="AC1143" t="str">
            <v>-</v>
          </cell>
          <cell r="AD1143" t="str">
            <v>-</v>
          </cell>
          <cell r="AE1143" t="str">
            <v>-</v>
          </cell>
          <cell r="AF1143" t="str">
            <v>-</v>
          </cell>
          <cell r="AG1143" t="str">
            <v>-</v>
          </cell>
          <cell r="AH1143" t="str">
            <v>-</v>
          </cell>
          <cell r="AI1143" t="str">
            <v>-</v>
          </cell>
          <cell r="AJ1143">
            <v>0</v>
          </cell>
          <cell r="AK1143" t="str">
            <v>-</v>
          </cell>
          <cell r="AL1143" t="str">
            <v>-</v>
          </cell>
          <cell r="AM1143" t="str">
            <v>-</v>
          </cell>
          <cell r="AN1143" t="str">
            <v>-</v>
          </cell>
          <cell r="AO1143" t="str">
            <v>-</v>
          </cell>
          <cell r="AP1143" t="str">
            <v>-</v>
          </cell>
          <cell r="AQ1143" t="str">
            <v>-</v>
          </cell>
          <cell r="AR1143" t="str">
            <v>-</v>
          </cell>
          <cell r="AS1143" t="str">
            <v>-</v>
          </cell>
          <cell r="AT1143" t="str">
            <v>-</v>
          </cell>
          <cell r="AU1143" t="str">
            <v>-</v>
          </cell>
          <cell r="AV1143" t="str">
            <v>-</v>
          </cell>
          <cell r="AW1143">
            <v>1</v>
          </cell>
          <cell r="AX1143" t="str">
            <v>-</v>
          </cell>
          <cell r="AY1143">
            <v>1</v>
          </cell>
          <cell r="AZ1143">
            <v>1</v>
          </cell>
          <cell r="BA1143">
            <v>1</v>
          </cell>
          <cell r="BB1143" t="str">
            <v>MO20</v>
          </cell>
          <cell r="BC1143">
            <v>240</v>
          </cell>
          <cell r="BD1143" t="str">
            <v>-</v>
          </cell>
          <cell r="BE1143" t="str">
            <v>-</v>
          </cell>
          <cell r="BF1143" t="str">
            <v>-</v>
          </cell>
          <cell r="BG1143" t="str">
            <v>-</v>
          </cell>
          <cell r="BH1143" t="str">
            <v>-</v>
          </cell>
          <cell r="BI1143" t="str">
            <v>-</v>
          </cell>
          <cell r="BJ1143" t="str">
            <v>-</v>
          </cell>
          <cell r="BK1143" t="str">
            <v>-</v>
          </cell>
          <cell r="BL1143" t="str">
            <v>-</v>
          </cell>
          <cell r="BM1143" t="str">
            <v>-</v>
          </cell>
          <cell r="BN1143" t="str">
            <v>-</v>
          </cell>
          <cell r="BO1143" t="str">
            <v>-</v>
          </cell>
          <cell r="BP1143" t="str">
            <v>-</v>
          </cell>
          <cell r="BQ1143" t="str">
            <v>-</v>
          </cell>
          <cell r="BR1143">
            <v>2585</v>
          </cell>
          <cell r="BT1143">
            <v>2585</v>
          </cell>
          <cell r="BU1143">
            <v>0</v>
          </cell>
          <cell r="BW1143" t="str">
            <v>Administracion, Imprevistos, Utilidad (AIU)</v>
          </cell>
          <cell r="BX1143">
            <v>0</v>
          </cell>
          <cell r="BY1143">
            <v>0</v>
          </cell>
          <cell r="BZ1143">
            <v>0</v>
          </cell>
          <cell r="CA1143">
            <v>0</v>
          </cell>
        </row>
        <row r="1144">
          <cell r="D1144" t="str">
            <v>Suministro e instalacion union en PVC de 2" NTC 382</v>
          </cell>
          <cell r="E1144" t="str">
            <v>un</v>
          </cell>
          <cell r="F1144" t="str">
            <v>MG501</v>
          </cell>
          <cell r="G1144">
            <v>0.05</v>
          </cell>
          <cell r="H1144" t="str">
            <v>-</v>
          </cell>
          <cell r="I1144" t="str">
            <v>-</v>
          </cell>
          <cell r="J1144" t="str">
            <v>-</v>
          </cell>
          <cell r="K1144" t="str">
            <v>-</v>
          </cell>
          <cell r="L1144" t="str">
            <v>-</v>
          </cell>
          <cell r="M1144" t="str">
            <v>-</v>
          </cell>
          <cell r="N1144" t="str">
            <v>-</v>
          </cell>
          <cell r="O1144" t="str">
            <v>-</v>
          </cell>
          <cell r="P1144" t="str">
            <v>C5098</v>
          </cell>
          <cell r="Q1144">
            <v>1</v>
          </cell>
          <cell r="R1144" t="str">
            <v>IGE1161</v>
          </cell>
          <cell r="S1144">
            <v>2E-3</v>
          </cell>
          <cell r="T1144" t="str">
            <v>-</v>
          </cell>
          <cell r="U1144" t="str">
            <v>-</v>
          </cell>
          <cell r="V1144" t="str">
            <v>-</v>
          </cell>
          <cell r="W1144" t="str">
            <v>-</v>
          </cell>
          <cell r="X1144" t="str">
            <v>-</v>
          </cell>
          <cell r="Y1144" t="str">
            <v>-</v>
          </cell>
          <cell r="Z1144" t="str">
            <v>-</v>
          </cell>
          <cell r="AA1144" t="str">
            <v>-</v>
          </cell>
          <cell r="AB1144" t="str">
            <v>-</v>
          </cell>
          <cell r="AC1144" t="str">
            <v>-</v>
          </cell>
          <cell r="AD1144" t="str">
            <v>-</v>
          </cell>
          <cell r="AE1144" t="str">
            <v>-</v>
          </cell>
          <cell r="AF1144" t="str">
            <v>-</v>
          </cell>
          <cell r="AG1144" t="str">
            <v>-</v>
          </cell>
          <cell r="AH1144" t="str">
            <v>-</v>
          </cell>
          <cell r="AI1144" t="str">
            <v>-</v>
          </cell>
          <cell r="AJ1144">
            <v>0</v>
          </cell>
          <cell r="AK1144" t="str">
            <v>-</v>
          </cell>
          <cell r="AL1144" t="str">
            <v>-</v>
          </cell>
          <cell r="AM1144" t="str">
            <v>-</v>
          </cell>
          <cell r="AN1144" t="str">
            <v>-</v>
          </cell>
          <cell r="AO1144" t="str">
            <v>-</v>
          </cell>
          <cell r="AP1144" t="str">
            <v>-</v>
          </cell>
          <cell r="AQ1144" t="str">
            <v>-</v>
          </cell>
          <cell r="AR1144" t="str">
            <v>-</v>
          </cell>
          <cell r="AS1144" t="str">
            <v>-</v>
          </cell>
          <cell r="AT1144" t="str">
            <v>-</v>
          </cell>
          <cell r="AU1144" t="str">
            <v>-</v>
          </cell>
          <cell r="AV1144" t="str">
            <v>-</v>
          </cell>
          <cell r="AW1144">
            <v>1</v>
          </cell>
          <cell r="AX1144" t="str">
            <v>-</v>
          </cell>
          <cell r="AY1144">
            <v>1</v>
          </cell>
          <cell r="AZ1144">
            <v>1</v>
          </cell>
          <cell r="BA1144">
            <v>1</v>
          </cell>
          <cell r="BB1144" t="str">
            <v>MO20</v>
          </cell>
          <cell r="BC1144">
            <v>240</v>
          </cell>
          <cell r="BD1144">
            <v>1</v>
          </cell>
          <cell r="BE1144" t="str">
            <v>MO10</v>
          </cell>
          <cell r="BF1144">
            <v>240</v>
          </cell>
          <cell r="BG1144" t="str">
            <v>-</v>
          </cell>
          <cell r="BH1144" t="str">
            <v>-</v>
          </cell>
          <cell r="BI1144" t="str">
            <v>-</v>
          </cell>
          <cell r="BJ1144" t="str">
            <v>-</v>
          </cell>
          <cell r="BK1144" t="str">
            <v>-</v>
          </cell>
          <cell r="BL1144" t="str">
            <v>-</v>
          </cell>
          <cell r="BM1144" t="str">
            <v>-</v>
          </cell>
          <cell r="BN1144" t="str">
            <v>-</v>
          </cell>
          <cell r="BO1144" t="str">
            <v>-</v>
          </cell>
          <cell r="BP1144" t="str">
            <v>-</v>
          </cell>
          <cell r="BQ1144" t="str">
            <v>-</v>
          </cell>
          <cell r="BR1144">
            <v>2220</v>
          </cell>
          <cell r="BT1144">
            <v>2220</v>
          </cell>
          <cell r="BU1144">
            <v>0</v>
          </cell>
          <cell r="BW1144" t="str">
            <v>Administracion, Imprevistos, Utilidad (AIU)</v>
          </cell>
          <cell r="BX1144">
            <v>0</v>
          </cell>
          <cell r="BY1144">
            <v>0</v>
          </cell>
          <cell r="BZ1144">
            <v>0</v>
          </cell>
          <cell r="CA1144">
            <v>0</v>
          </cell>
        </row>
        <row r="1145">
          <cell r="D1145" t="str">
            <v>Suministro e instalacion union en PVC de 3" NTC 382</v>
          </cell>
          <cell r="E1145" t="str">
            <v>un</v>
          </cell>
          <cell r="F1145" t="str">
            <v>MG501</v>
          </cell>
          <cell r="G1145">
            <v>0.05</v>
          </cell>
          <cell r="H1145" t="str">
            <v>-</v>
          </cell>
          <cell r="I1145" t="str">
            <v>-</v>
          </cell>
          <cell r="J1145" t="str">
            <v>-</v>
          </cell>
          <cell r="K1145" t="str">
            <v>-</v>
          </cell>
          <cell r="L1145" t="str">
            <v>-</v>
          </cell>
          <cell r="M1145" t="str">
            <v>-</v>
          </cell>
          <cell r="N1145" t="str">
            <v>-</v>
          </cell>
          <cell r="O1145" t="str">
            <v>-</v>
          </cell>
          <cell r="P1145" t="str">
            <v>C6200</v>
          </cell>
          <cell r="Q1145">
            <v>1</v>
          </cell>
          <cell r="R1145" t="str">
            <v>IGE1161</v>
          </cell>
          <cell r="S1145">
            <v>3.0000000000000001E-3</v>
          </cell>
          <cell r="T1145" t="str">
            <v>-</v>
          </cell>
          <cell r="U1145" t="str">
            <v>-</v>
          </cell>
          <cell r="V1145" t="str">
            <v>-</v>
          </cell>
          <cell r="W1145" t="str">
            <v>-</v>
          </cell>
          <cell r="X1145" t="str">
            <v>-</v>
          </cell>
          <cell r="Y1145" t="str">
            <v>-</v>
          </cell>
          <cell r="Z1145" t="str">
            <v>-</v>
          </cell>
          <cell r="AA1145" t="str">
            <v>-</v>
          </cell>
          <cell r="AB1145" t="str">
            <v>-</v>
          </cell>
          <cell r="AC1145" t="str">
            <v>-</v>
          </cell>
          <cell r="AD1145" t="str">
            <v>-</v>
          </cell>
          <cell r="AE1145" t="str">
            <v>-</v>
          </cell>
          <cell r="AF1145" t="str">
            <v>-</v>
          </cell>
          <cell r="AG1145" t="str">
            <v>-</v>
          </cell>
          <cell r="AH1145" t="str">
            <v>-</v>
          </cell>
          <cell r="AI1145" t="str">
            <v>-</v>
          </cell>
          <cell r="AJ1145">
            <v>0</v>
          </cell>
          <cell r="AK1145" t="str">
            <v>-</v>
          </cell>
          <cell r="AL1145" t="str">
            <v>-</v>
          </cell>
          <cell r="AM1145" t="str">
            <v>-</v>
          </cell>
          <cell r="AN1145" t="str">
            <v>-</v>
          </cell>
          <cell r="AO1145" t="str">
            <v>-</v>
          </cell>
          <cell r="AP1145" t="str">
            <v>-</v>
          </cell>
          <cell r="AQ1145" t="str">
            <v>-</v>
          </cell>
          <cell r="AR1145" t="str">
            <v>-</v>
          </cell>
          <cell r="AS1145" t="str">
            <v>-</v>
          </cell>
          <cell r="AT1145" t="str">
            <v>-</v>
          </cell>
          <cell r="AU1145" t="str">
            <v>-</v>
          </cell>
          <cell r="AV1145" t="str">
            <v>-</v>
          </cell>
          <cell r="AW1145">
            <v>1</v>
          </cell>
          <cell r="AX1145" t="str">
            <v>-</v>
          </cell>
          <cell r="AY1145">
            <v>1</v>
          </cell>
          <cell r="AZ1145">
            <v>1</v>
          </cell>
          <cell r="BA1145">
            <v>1</v>
          </cell>
          <cell r="BB1145" t="str">
            <v>MO20</v>
          </cell>
          <cell r="BC1145">
            <v>200</v>
          </cell>
          <cell r="BD1145">
            <v>1</v>
          </cell>
          <cell r="BE1145" t="str">
            <v>MO10</v>
          </cell>
          <cell r="BF1145">
            <v>200</v>
          </cell>
          <cell r="BG1145" t="str">
            <v>-</v>
          </cell>
          <cell r="BH1145" t="str">
            <v>-</v>
          </cell>
          <cell r="BI1145" t="str">
            <v>-</v>
          </cell>
          <cell r="BJ1145" t="str">
            <v>-</v>
          </cell>
          <cell r="BK1145" t="str">
            <v>-</v>
          </cell>
          <cell r="BL1145" t="str">
            <v>-</v>
          </cell>
          <cell r="BM1145" t="str">
            <v>-</v>
          </cell>
          <cell r="BN1145" t="str">
            <v>-</v>
          </cell>
          <cell r="BO1145" t="str">
            <v>-</v>
          </cell>
          <cell r="BP1145" t="str">
            <v>-</v>
          </cell>
          <cell r="BQ1145" t="str">
            <v>-</v>
          </cell>
          <cell r="BR1145">
            <v>2956</v>
          </cell>
          <cell r="BT1145">
            <v>2956</v>
          </cell>
          <cell r="BU1145">
            <v>0</v>
          </cell>
          <cell r="BW1145" t="str">
            <v>Administracion, Imprevistos, Utilidad (AIU)</v>
          </cell>
          <cell r="BX1145">
            <v>0</v>
          </cell>
          <cell r="BY1145">
            <v>0</v>
          </cell>
          <cell r="BZ1145">
            <v>0</v>
          </cell>
          <cell r="CA1145">
            <v>0</v>
          </cell>
        </row>
        <row r="1146">
          <cell r="D1146" t="str">
            <v>Suministro e instalacion union en PVC de 4" NTC 382</v>
          </cell>
          <cell r="E1146" t="str">
            <v>un</v>
          </cell>
          <cell r="F1146" t="str">
            <v>MG501</v>
          </cell>
          <cell r="G1146">
            <v>0.05</v>
          </cell>
          <cell r="H1146" t="str">
            <v>-</v>
          </cell>
          <cell r="I1146" t="str">
            <v>-</v>
          </cell>
          <cell r="J1146" t="str">
            <v>-</v>
          </cell>
          <cell r="K1146" t="str">
            <v>-</v>
          </cell>
          <cell r="L1146" t="str">
            <v>-</v>
          </cell>
          <cell r="M1146" t="str">
            <v>-</v>
          </cell>
          <cell r="N1146" t="str">
            <v>-</v>
          </cell>
          <cell r="O1146" t="str">
            <v>-</v>
          </cell>
          <cell r="P1146" t="str">
            <v>C5099</v>
          </cell>
          <cell r="Q1146">
            <v>1</v>
          </cell>
          <cell r="R1146" t="str">
            <v>IGE1161</v>
          </cell>
          <cell r="S1146">
            <v>4.0000000000000001E-3</v>
          </cell>
          <cell r="T1146" t="str">
            <v>-</v>
          </cell>
          <cell r="U1146" t="str">
            <v>-</v>
          </cell>
          <cell r="V1146" t="str">
            <v>-</v>
          </cell>
          <cell r="W1146" t="str">
            <v>-</v>
          </cell>
          <cell r="X1146" t="str">
            <v>-</v>
          </cell>
          <cell r="Y1146" t="str">
            <v>-</v>
          </cell>
          <cell r="Z1146" t="str">
            <v>-</v>
          </cell>
          <cell r="AA1146" t="str">
            <v>-</v>
          </cell>
          <cell r="AB1146" t="str">
            <v>-</v>
          </cell>
          <cell r="AC1146" t="str">
            <v>-</v>
          </cell>
          <cell r="AD1146" t="str">
            <v>-</v>
          </cell>
          <cell r="AE1146" t="str">
            <v>-</v>
          </cell>
          <cell r="AF1146" t="str">
            <v>-</v>
          </cell>
          <cell r="AG1146" t="str">
            <v>-</v>
          </cell>
          <cell r="AH1146" t="str">
            <v>-</v>
          </cell>
          <cell r="AI1146" t="str">
            <v>-</v>
          </cell>
          <cell r="AJ1146">
            <v>0</v>
          </cell>
          <cell r="AK1146" t="str">
            <v>-</v>
          </cell>
          <cell r="AL1146" t="str">
            <v>-</v>
          </cell>
          <cell r="AM1146" t="str">
            <v>-</v>
          </cell>
          <cell r="AN1146" t="str">
            <v>-</v>
          </cell>
          <cell r="AO1146" t="str">
            <v>-</v>
          </cell>
          <cell r="AP1146" t="str">
            <v>-</v>
          </cell>
          <cell r="AQ1146" t="str">
            <v>-</v>
          </cell>
          <cell r="AR1146" t="str">
            <v>-</v>
          </cell>
          <cell r="AS1146" t="str">
            <v>-</v>
          </cell>
          <cell r="AT1146" t="str">
            <v>-</v>
          </cell>
          <cell r="AU1146" t="str">
            <v>-</v>
          </cell>
          <cell r="AV1146" t="str">
            <v>-</v>
          </cell>
          <cell r="AW1146">
            <v>1</v>
          </cell>
          <cell r="AX1146" t="str">
            <v>-</v>
          </cell>
          <cell r="AY1146">
            <v>1</v>
          </cell>
          <cell r="AZ1146">
            <v>1</v>
          </cell>
          <cell r="BA1146">
            <v>1</v>
          </cell>
          <cell r="BB1146" t="str">
            <v>MO20</v>
          </cell>
          <cell r="BC1146">
            <v>170</v>
          </cell>
          <cell r="BD1146">
            <v>1</v>
          </cell>
          <cell r="BE1146" t="str">
            <v>MO10</v>
          </cell>
          <cell r="BF1146">
            <v>170</v>
          </cell>
          <cell r="BG1146" t="str">
            <v>-</v>
          </cell>
          <cell r="BH1146" t="str">
            <v>-</v>
          </cell>
          <cell r="BI1146" t="str">
            <v>-</v>
          </cell>
          <cell r="BJ1146" t="str">
            <v>-</v>
          </cell>
          <cell r="BK1146" t="str">
            <v>-</v>
          </cell>
          <cell r="BL1146" t="str">
            <v>-</v>
          </cell>
          <cell r="BM1146" t="str">
            <v>-</v>
          </cell>
          <cell r="BN1146" t="str">
            <v>-</v>
          </cell>
          <cell r="BO1146" t="str">
            <v>-</v>
          </cell>
          <cell r="BP1146" t="str">
            <v>-</v>
          </cell>
          <cell r="BQ1146" t="str">
            <v>-</v>
          </cell>
          <cell r="BR1146">
            <v>5336</v>
          </cell>
          <cell r="BT1146">
            <v>5336</v>
          </cell>
          <cell r="BU1146">
            <v>0</v>
          </cell>
          <cell r="BW1146" t="str">
            <v>Administracion, Imprevistos, Utilidad (AIU)</v>
          </cell>
          <cell r="BX1146">
            <v>0</v>
          </cell>
          <cell r="BY1146">
            <v>0</v>
          </cell>
          <cell r="BZ1146">
            <v>0</v>
          </cell>
          <cell r="CA1146">
            <v>0</v>
          </cell>
        </row>
        <row r="1147">
          <cell r="D1147" t="str">
            <v>Suministro e instalacion union rapida tipo platino en PVC de 6" NTC 382</v>
          </cell>
          <cell r="E1147" t="str">
            <v>un</v>
          </cell>
          <cell r="F1147" t="str">
            <v>MG501</v>
          </cell>
          <cell r="G1147">
            <v>0.05</v>
          </cell>
          <cell r="H1147" t="str">
            <v>-</v>
          </cell>
          <cell r="I1147" t="str">
            <v>-</v>
          </cell>
          <cell r="J1147" t="str">
            <v>-</v>
          </cell>
          <cell r="K1147" t="str">
            <v>-</v>
          </cell>
          <cell r="L1147" t="str">
            <v>-</v>
          </cell>
          <cell r="M1147" t="str">
            <v>-</v>
          </cell>
          <cell r="N1147" t="str">
            <v>-</v>
          </cell>
          <cell r="O1147" t="str">
            <v>-</v>
          </cell>
          <cell r="P1147" t="str">
            <v>C5852</v>
          </cell>
          <cell r="Q1147">
            <v>1</v>
          </cell>
          <cell r="R1147" t="str">
            <v>-</v>
          </cell>
          <cell r="S1147" t="str">
            <v>-</v>
          </cell>
          <cell r="T1147" t="str">
            <v>-</v>
          </cell>
          <cell r="U1147" t="str">
            <v>-</v>
          </cell>
          <cell r="V1147" t="str">
            <v>-</v>
          </cell>
          <cell r="W1147" t="str">
            <v>-</v>
          </cell>
          <cell r="X1147" t="str">
            <v>-</v>
          </cell>
          <cell r="Y1147" t="str">
            <v>-</v>
          </cell>
          <cell r="Z1147" t="str">
            <v>-</v>
          </cell>
          <cell r="AA1147" t="str">
            <v>-</v>
          </cell>
          <cell r="AB1147" t="str">
            <v>-</v>
          </cell>
          <cell r="AC1147" t="str">
            <v>-</v>
          </cell>
          <cell r="AD1147" t="str">
            <v>-</v>
          </cell>
          <cell r="AE1147" t="str">
            <v>-</v>
          </cell>
          <cell r="AF1147" t="str">
            <v>-</v>
          </cell>
          <cell r="AG1147" t="str">
            <v>-</v>
          </cell>
          <cell r="AH1147" t="str">
            <v>-</v>
          </cell>
          <cell r="AI1147" t="str">
            <v>-</v>
          </cell>
          <cell r="AJ1147">
            <v>0</v>
          </cell>
          <cell r="AK1147" t="str">
            <v>-</v>
          </cell>
          <cell r="AL1147" t="str">
            <v>-</v>
          </cell>
          <cell r="AM1147" t="str">
            <v>-</v>
          </cell>
          <cell r="AN1147" t="str">
            <v>-</v>
          </cell>
          <cell r="AO1147" t="str">
            <v>-</v>
          </cell>
          <cell r="AP1147" t="str">
            <v>-</v>
          </cell>
          <cell r="AQ1147" t="str">
            <v>-</v>
          </cell>
          <cell r="AR1147" t="str">
            <v>-</v>
          </cell>
          <cell r="AS1147" t="str">
            <v>-</v>
          </cell>
          <cell r="AT1147" t="str">
            <v>-</v>
          </cell>
          <cell r="AU1147" t="str">
            <v>-</v>
          </cell>
          <cell r="AV1147" t="str">
            <v>-</v>
          </cell>
          <cell r="AW1147">
            <v>1</v>
          </cell>
          <cell r="AX1147" t="str">
            <v>-</v>
          </cell>
          <cell r="AY1147">
            <v>1</v>
          </cell>
          <cell r="AZ1147">
            <v>1</v>
          </cell>
          <cell r="BA1147">
            <v>1</v>
          </cell>
          <cell r="BB1147" t="str">
            <v>MO20</v>
          </cell>
          <cell r="BC1147">
            <v>25</v>
          </cell>
          <cell r="BD1147">
            <v>1</v>
          </cell>
          <cell r="BE1147" t="str">
            <v>MO10</v>
          </cell>
          <cell r="BF1147">
            <v>25</v>
          </cell>
          <cell r="BG1147" t="str">
            <v>-</v>
          </cell>
          <cell r="BH1147" t="str">
            <v>-</v>
          </cell>
          <cell r="BI1147" t="str">
            <v>-</v>
          </cell>
          <cell r="BJ1147" t="str">
            <v>-</v>
          </cell>
          <cell r="BK1147" t="str">
            <v>-</v>
          </cell>
          <cell r="BL1147" t="str">
            <v>-</v>
          </cell>
          <cell r="BM1147" t="str">
            <v>-</v>
          </cell>
          <cell r="BN1147" t="str">
            <v>-</v>
          </cell>
          <cell r="BO1147" t="str">
            <v>-</v>
          </cell>
          <cell r="BP1147" t="str">
            <v>-</v>
          </cell>
          <cell r="BQ1147" t="str">
            <v>-</v>
          </cell>
          <cell r="BR1147">
            <v>105732</v>
          </cell>
          <cell r="BT1147">
            <v>105732</v>
          </cell>
          <cell r="BU1147">
            <v>0</v>
          </cell>
          <cell r="BW1147" t="str">
            <v>Administracion, Imprevistos, Utilidad (AIU)</v>
          </cell>
          <cell r="BX1147">
            <v>0</v>
          </cell>
          <cell r="BY1147">
            <v>0</v>
          </cell>
          <cell r="BZ1147">
            <v>0</v>
          </cell>
          <cell r="CA1147">
            <v>0</v>
          </cell>
        </row>
        <row r="1148">
          <cell r="D1148" t="str">
            <v>Suministro e Instalación Unión reparación 8" (200mm) PVC-P RDE 21.</v>
          </cell>
          <cell r="E1148" t="str">
            <v>unidad</v>
          </cell>
          <cell r="F1148" t="str">
            <v>MG501</v>
          </cell>
          <cell r="G1148">
            <v>0.05</v>
          </cell>
          <cell r="H1148" t="str">
            <v>-</v>
          </cell>
          <cell r="I1148" t="str">
            <v>-</v>
          </cell>
          <cell r="J1148" t="str">
            <v>-</v>
          </cell>
          <cell r="K1148" t="str">
            <v>-</v>
          </cell>
          <cell r="L1148" t="str">
            <v>-</v>
          </cell>
          <cell r="M1148" t="str">
            <v>-</v>
          </cell>
          <cell r="N1148" t="str">
            <v>-</v>
          </cell>
          <cell r="O1148" t="str">
            <v>-</v>
          </cell>
          <cell r="P1148" t="str">
            <v>C5418</v>
          </cell>
          <cell r="Q1148">
            <v>1</v>
          </cell>
          <cell r="R1148" t="str">
            <v>-</v>
          </cell>
          <cell r="S1148" t="str">
            <v>-</v>
          </cell>
          <cell r="T1148" t="str">
            <v>-</v>
          </cell>
          <cell r="U1148" t="str">
            <v>-</v>
          </cell>
          <cell r="V1148" t="str">
            <v>-</v>
          </cell>
          <cell r="W1148" t="str">
            <v>-</v>
          </cell>
          <cell r="X1148" t="str">
            <v>-</v>
          </cell>
          <cell r="Y1148" t="str">
            <v>-</v>
          </cell>
          <cell r="Z1148" t="str">
            <v>-</v>
          </cell>
          <cell r="AA1148" t="str">
            <v>-</v>
          </cell>
          <cell r="AB1148" t="str">
            <v>-</v>
          </cell>
          <cell r="AC1148" t="str">
            <v>-</v>
          </cell>
          <cell r="AD1148" t="str">
            <v>-</v>
          </cell>
          <cell r="AE1148" t="str">
            <v>-</v>
          </cell>
          <cell r="AF1148" t="str">
            <v>-</v>
          </cell>
          <cell r="AG1148" t="str">
            <v>-</v>
          </cell>
          <cell r="AH1148" t="str">
            <v>-</v>
          </cell>
          <cell r="AI1148" t="str">
            <v>-</v>
          </cell>
          <cell r="AJ1148">
            <v>0</v>
          </cell>
          <cell r="AK1148" t="str">
            <v>-</v>
          </cell>
          <cell r="AL1148" t="str">
            <v>-</v>
          </cell>
          <cell r="AM1148" t="str">
            <v>-</v>
          </cell>
          <cell r="AN1148" t="str">
            <v>-</v>
          </cell>
          <cell r="AO1148" t="str">
            <v>-</v>
          </cell>
          <cell r="AP1148" t="str">
            <v>-</v>
          </cell>
          <cell r="AQ1148" t="str">
            <v>-</v>
          </cell>
          <cell r="AR1148" t="str">
            <v>-</v>
          </cell>
          <cell r="AS1148" t="str">
            <v>-</v>
          </cell>
          <cell r="AT1148" t="str">
            <v>-</v>
          </cell>
          <cell r="AU1148" t="str">
            <v>-</v>
          </cell>
          <cell r="AV1148" t="str">
            <v>-</v>
          </cell>
          <cell r="AW1148">
            <v>1</v>
          </cell>
          <cell r="AX1148" t="str">
            <v>-</v>
          </cell>
          <cell r="AY1148">
            <v>1</v>
          </cell>
          <cell r="AZ1148">
            <v>1</v>
          </cell>
          <cell r="BA1148">
            <v>1</v>
          </cell>
          <cell r="BB1148" t="str">
            <v>MO20</v>
          </cell>
          <cell r="BC1148">
            <v>8</v>
          </cell>
          <cell r="BD1148">
            <v>1</v>
          </cell>
          <cell r="BE1148" t="str">
            <v>MO10</v>
          </cell>
          <cell r="BF1148">
            <v>8</v>
          </cell>
          <cell r="BG1148" t="str">
            <v>-</v>
          </cell>
          <cell r="BH1148" t="str">
            <v>-</v>
          </cell>
          <cell r="BI1148" t="str">
            <v>-</v>
          </cell>
          <cell r="BJ1148" t="str">
            <v>-</v>
          </cell>
          <cell r="BK1148" t="str">
            <v>-</v>
          </cell>
          <cell r="BL1148" t="str">
            <v>-</v>
          </cell>
          <cell r="BM1148" t="str">
            <v>-</v>
          </cell>
          <cell r="BN1148" t="str">
            <v>-</v>
          </cell>
          <cell r="BO1148" t="str">
            <v>-</v>
          </cell>
          <cell r="BP1148" t="str">
            <v>-</v>
          </cell>
          <cell r="BQ1148" t="str">
            <v>-</v>
          </cell>
          <cell r="BR1148">
            <v>117913</v>
          </cell>
          <cell r="BU1148">
            <v>0</v>
          </cell>
          <cell r="BW1148" t="str">
            <v>Administracion, Imprevistos, Utilidad (AIU)</v>
          </cell>
          <cell r="BX1148">
            <v>0</v>
          </cell>
          <cell r="BY1148">
            <v>0</v>
          </cell>
          <cell r="BZ1148">
            <v>0</v>
          </cell>
          <cell r="CA1148">
            <v>0</v>
          </cell>
        </row>
        <row r="1149">
          <cell r="D1149" t="str">
            <v>Suministro e Instalación Válvula Compuerta 6" Elástica Vástago Ascendente Extremo con rueda de manejo de 6" AWWA C-515 / C-509 O ISO 7259</v>
          </cell>
          <cell r="E1149" t="str">
            <v>un</v>
          </cell>
          <cell r="F1149" t="str">
            <v>MG501</v>
          </cell>
          <cell r="G1149">
            <v>0.05</v>
          </cell>
          <cell r="H1149" t="str">
            <v>-</v>
          </cell>
          <cell r="I1149" t="str">
            <v>-</v>
          </cell>
          <cell r="J1149" t="str">
            <v>-</v>
          </cell>
          <cell r="K1149" t="str">
            <v>-</v>
          </cell>
          <cell r="L1149" t="str">
            <v>-</v>
          </cell>
          <cell r="M1149" t="str">
            <v>-</v>
          </cell>
          <cell r="N1149" t="str">
            <v>-</v>
          </cell>
          <cell r="O1149" t="str">
            <v>-</v>
          </cell>
          <cell r="P1149" t="str">
            <v>C5186</v>
          </cell>
          <cell r="Q1149">
            <v>1</v>
          </cell>
          <cell r="R1149" t="str">
            <v>C5055</v>
          </cell>
          <cell r="S1149">
            <v>1</v>
          </cell>
          <cell r="T1149" t="str">
            <v>C5056</v>
          </cell>
          <cell r="U1149">
            <v>12</v>
          </cell>
          <cell r="V1149" t="str">
            <v>-</v>
          </cell>
          <cell r="W1149" t="str">
            <v>-</v>
          </cell>
          <cell r="X1149" t="str">
            <v>-</v>
          </cell>
          <cell r="Y1149" t="str">
            <v>-</v>
          </cell>
          <cell r="Z1149" t="str">
            <v>-</v>
          </cell>
          <cell r="AA1149" t="str">
            <v>-</v>
          </cell>
          <cell r="AB1149" t="str">
            <v>-</v>
          </cell>
          <cell r="AC1149" t="str">
            <v>-</v>
          </cell>
          <cell r="AD1149" t="str">
            <v>-</v>
          </cell>
          <cell r="AE1149" t="str">
            <v>-</v>
          </cell>
          <cell r="AF1149" t="str">
            <v>-</v>
          </cell>
          <cell r="AG1149" t="str">
            <v>-</v>
          </cell>
          <cell r="AH1149" t="str">
            <v>-</v>
          </cell>
          <cell r="AI1149" t="str">
            <v>-</v>
          </cell>
          <cell r="AJ1149">
            <v>0</v>
          </cell>
          <cell r="AK1149" t="str">
            <v>-</v>
          </cell>
          <cell r="AL1149" t="str">
            <v>-</v>
          </cell>
          <cell r="AM1149" t="str">
            <v>-</v>
          </cell>
          <cell r="AN1149" t="str">
            <v>-</v>
          </cell>
          <cell r="AO1149" t="str">
            <v>-</v>
          </cell>
          <cell r="AP1149" t="str">
            <v>-</v>
          </cell>
          <cell r="AQ1149" t="str">
            <v>-</v>
          </cell>
          <cell r="AR1149" t="str">
            <v>-</v>
          </cell>
          <cell r="AS1149" t="str">
            <v>-</v>
          </cell>
          <cell r="AT1149" t="str">
            <v>-</v>
          </cell>
          <cell r="AU1149" t="str">
            <v>-</v>
          </cell>
          <cell r="AV1149" t="str">
            <v>-</v>
          </cell>
          <cell r="AW1149">
            <v>1</v>
          </cell>
          <cell r="AX1149" t="str">
            <v>-</v>
          </cell>
          <cell r="AY1149">
            <v>1</v>
          </cell>
          <cell r="AZ1149">
            <v>1</v>
          </cell>
          <cell r="BA1149">
            <v>1</v>
          </cell>
          <cell r="BB1149" t="str">
            <v>MO20</v>
          </cell>
          <cell r="BC1149">
            <v>8</v>
          </cell>
          <cell r="BD1149">
            <v>1</v>
          </cell>
          <cell r="BE1149" t="str">
            <v>MO10</v>
          </cell>
          <cell r="BF1149">
            <v>8</v>
          </cell>
          <cell r="BG1149" t="str">
            <v>-</v>
          </cell>
          <cell r="BH1149" t="str">
            <v>-</v>
          </cell>
          <cell r="BI1149" t="str">
            <v>-</v>
          </cell>
          <cell r="BJ1149" t="str">
            <v>-</v>
          </cell>
          <cell r="BK1149" t="str">
            <v>-</v>
          </cell>
          <cell r="BL1149" t="str">
            <v>-</v>
          </cell>
          <cell r="BM1149" t="str">
            <v>-</v>
          </cell>
          <cell r="BN1149" t="str">
            <v>-</v>
          </cell>
          <cell r="BO1149" t="str">
            <v>-</v>
          </cell>
          <cell r="BP1149" t="str">
            <v>-</v>
          </cell>
          <cell r="BQ1149" t="str">
            <v>-</v>
          </cell>
          <cell r="BR1149">
            <v>1107913</v>
          </cell>
          <cell r="BT1149">
            <v>1107913</v>
          </cell>
          <cell r="BU1149">
            <v>0</v>
          </cell>
          <cell r="BW1149" t="str">
            <v>Administracion, Imprevistos, Utilidad (AIU)</v>
          </cell>
          <cell r="BX1149">
            <v>0</v>
          </cell>
          <cell r="BY1149">
            <v>0</v>
          </cell>
          <cell r="BZ1149">
            <v>0</v>
          </cell>
          <cell r="CA1149">
            <v>0</v>
          </cell>
        </row>
        <row r="1150">
          <cell r="D1150" t="str">
            <v>Suministro e Instalación Válvula Compuerta con vástago no ascendente con sello en bronce Extremo Liso Ø2'' AWWA C-500  O ISO 2084</v>
          </cell>
          <cell r="E1150" t="str">
            <v>Un</v>
          </cell>
          <cell r="F1150" t="str">
            <v>MG501</v>
          </cell>
          <cell r="G1150">
            <v>0.05</v>
          </cell>
          <cell r="H1150" t="str">
            <v>-</v>
          </cell>
          <cell r="I1150" t="str">
            <v>-</v>
          </cell>
          <cell r="J1150" t="str">
            <v>-</v>
          </cell>
          <cell r="K1150" t="str">
            <v>-</v>
          </cell>
          <cell r="L1150" t="str">
            <v>-</v>
          </cell>
          <cell r="M1150" t="str">
            <v>-</v>
          </cell>
          <cell r="N1150" t="str">
            <v>-</v>
          </cell>
          <cell r="O1150" t="str">
            <v>-</v>
          </cell>
          <cell r="P1150" t="str">
            <v>C5073</v>
          </cell>
          <cell r="Q1150">
            <v>1</v>
          </cell>
          <cell r="R1150" t="str">
            <v>-</v>
          </cell>
          <cell r="S1150" t="str">
            <v>-</v>
          </cell>
          <cell r="T1150" t="str">
            <v>-</v>
          </cell>
          <cell r="U1150" t="str">
            <v>-</v>
          </cell>
          <cell r="V1150" t="str">
            <v>-</v>
          </cell>
          <cell r="W1150" t="str">
            <v>-</v>
          </cell>
          <cell r="X1150" t="str">
            <v>-</v>
          </cell>
          <cell r="Y1150" t="str">
            <v>-</v>
          </cell>
          <cell r="Z1150" t="str">
            <v>-</v>
          </cell>
          <cell r="AA1150" t="str">
            <v>-</v>
          </cell>
          <cell r="AB1150" t="str">
            <v>-</v>
          </cell>
          <cell r="AC1150" t="str">
            <v>-</v>
          </cell>
          <cell r="AD1150" t="str">
            <v>-</v>
          </cell>
          <cell r="AE1150" t="str">
            <v>-</v>
          </cell>
          <cell r="AF1150" t="str">
            <v>-</v>
          </cell>
          <cell r="AG1150" t="str">
            <v>-</v>
          </cell>
          <cell r="AH1150" t="str">
            <v>-</v>
          </cell>
          <cell r="AI1150" t="str">
            <v>-</v>
          </cell>
          <cell r="AJ1150">
            <v>0</v>
          </cell>
          <cell r="AK1150" t="str">
            <v>-</v>
          </cell>
          <cell r="AL1150" t="str">
            <v>-</v>
          </cell>
          <cell r="AM1150" t="str">
            <v>-</v>
          </cell>
          <cell r="AN1150" t="str">
            <v>-</v>
          </cell>
          <cell r="AO1150" t="str">
            <v>-</v>
          </cell>
          <cell r="AP1150" t="str">
            <v>-</v>
          </cell>
          <cell r="AQ1150" t="str">
            <v>-</v>
          </cell>
          <cell r="AR1150" t="str">
            <v>-</v>
          </cell>
          <cell r="AS1150" t="str">
            <v>-</v>
          </cell>
          <cell r="AT1150" t="str">
            <v>-</v>
          </cell>
          <cell r="AU1150" t="str">
            <v>-</v>
          </cell>
          <cell r="AV1150" t="str">
            <v>-</v>
          </cell>
          <cell r="AW1150">
            <v>1</v>
          </cell>
          <cell r="AX1150" t="str">
            <v>-</v>
          </cell>
          <cell r="AY1150">
            <v>1</v>
          </cell>
          <cell r="AZ1150">
            <v>1</v>
          </cell>
          <cell r="BA1150">
            <v>1</v>
          </cell>
          <cell r="BB1150" t="str">
            <v>MO20</v>
          </cell>
          <cell r="BC1150">
            <v>6</v>
          </cell>
          <cell r="BD1150">
            <v>1</v>
          </cell>
          <cell r="BE1150" t="str">
            <v>MO10</v>
          </cell>
          <cell r="BF1150">
            <v>6</v>
          </cell>
          <cell r="BG1150" t="str">
            <v>-</v>
          </cell>
          <cell r="BH1150" t="str">
            <v>-</v>
          </cell>
          <cell r="BI1150" t="str">
            <v>-</v>
          </cell>
          <cell r="BJ1150" t="str">
            <v>-</v>
          </cell>
          <cell r="BK1150" t="str">
            <v>-</v>
          </cell>
          <cell r="BL1150" t="str">
            <v>-</v>
          </cell>
          <cell r="BM1150" t="str">
            <v>-</v>
          </cell>
          <cell r="BN1150" t="str">
            <v>-</v>
          </cell>
          <cell r="BO1150" t="str">
            <v>-</v>
          </cell>
          <cell r="BP1150" t="str">
            <v>-</v>
          </cell>
          <cell r="BQ1150" t="str">
            <v>-</v>
          </cell>
          <cell r="BR1150">
            <v>536604</v>
          </cell>
          <cell r="BT1150">
            <v>536604</v>
          </cell>
          <cell r="BU1150">
            <v>0</v>
          </cell>
          <cell r="BW1150" t="str">
            <v>Administracion, Imprevistos, Utilidad (AIU)</v>
          </cell>
          <cell r="BX1150">
            <v>0</v>
          </cell>
          <cell r="BY1150">
            <v>0</v>
          </cell>
          <cell r="BZ1150">
            <v>0</v>
          </cell>
          <cell r="CA1150">
            <v>0</v>
          </cell>
        </row>
        <row r="1151">
          <cell r="D1151" t="str">
            <v>Suministro e Instalacion Valvula Compuerta con vastago no ascendente con sello en bronce Extremo Liso Ø3'' AWWA C-500  O ISO 2084</v>
          </cell>
          <cell r="E1151" t="str">
            <v>Un</v>
          </cell>
          <cell r="F1151" t="str">
            <v>MG501</v>
          </cell>
          <cell r="G1151">
            <v>0.05</v>
          </cell>
          <cell r="H1151" t="str">
            <v>-</v>
          </cell>
          <cell r="I1151" t="str">
            <v>-</v>
          </cell>
          <cell r="J1151" t="str">
            <v>-</v>
          </cell>
          <cell r="K1151" t="str">
            <v>-</v>
          </cell>
          <cell r="L1151" t="str">
            <v>-</v>
          </cell>
          <cell r="M1151" t="str">
            <v>-</v>
          </cell>
          <cell r="N1151" t="str">
            <v>-</v>
          </cell>
          <cell r="O1151" t="str">
            <v>-</v>
          </cell>
          <cell r="P1151" t="str">
            <v>C5180</v>
          </cell>
          <cell r="Q1151">
            <v>1</v>
          </cell>
          <cell r="R1151" t="str">
            <v>-</v>
          </cell>
          <cell r="S1151" t="str">
            <v>-</v>
          </cell>
          <cell r="T1151" t="str">
            <v>-</v>
          </cell>
          <cell r="U1151" t="str">
            <v>-</v>
          </cell>
          <cell r="V1151" t="str">
            <v>-</v>
          </cell>
          <cell r="W1151" t="str">
            <v>-</v>
          </cell>
          <cell r="X1151" t="str">
            <v>-</v>
          </cell>
          <cell r="Y1151" t="str">
            <v>-</v>
          </cell>
          <cell r="Z1151" t="str">
            <v>-</v>
          </cell>
          <cell r="AA1151" t="str">
            <v>-</v>
          </cell>
          <cell r="AB1151" t="str">
            <v>-</v>
          </cell>
          <cell r="AC1151" t="str">
            <v>-</v>
          </cell>
          <cell r="AD1151" t="str">
            <v>-</v>
          </cell>
          <cell r="AE1151" t="str">
            <v>-</v>
          </cell>
          <cell r="AF1151" t="str">
            <v>-</v>
          </cell>
          <cell r="AG1151" t="str">
            <v>-</v>
          </cell>
          <cell r="AH1151" t="str">
            <v>-</v>
          </cell>
          <cell r="AI1151" t="str">
            <v>-</v>
          </cell>
          <cell r="AJ1151">
            <v>0</v>
          </cell>
          <cell r="AK1151" t="str">
            <v>-</v>
          </cell>
          <cell r="AL1151" t="str">
            <v>-</v>
          </cell>
          <cell r="AM1151" t="str">
            <v>-</v>
          </cell>
          <cell r="AN1151" t="str">
            <v>-</v>
          </cell>
          <cell r="AO1151" t="str">
            <v>-</v>
          </cell>
          <cell r="AP1151" t="str">
            <v>-</v>
          </cell>
          <cell r="AQ1151" t="str">
            <v>-</v>
          </cell>
          <cell r="AR1151" t="str">
            <v>-</v>
          </cell>
          <cell r="AS1151" t="str">
            <v>-</v>
          </cell>
          <cell r="AT1151" t="str">
            <v>-</v>
          </cell>
          <cell r="AU1151" t="str">
            <v>-</v>
          </cell>
          <cell r="AV1151" t="str">
            <v>-</v>
          </cell>
          <cell r="AW1151">
            <v>1</v>
          </cell>
          <cell r="AX1151" t="str">
            <v>-</v>
          </cell>
          <cell r="AY1151">
            <v>1</v>
          </cell>
          <cell r="AZ1151">
            <v>1</v>
          </cell>
          <cell r="BA1151">
            <v>1</v>
          </cell>
          <cell r="BB1151" t="str">
            <v>MO20</v>
          </cell>
          <cell r="BC1151">
            <v>6</v>
          </cell>
          <cell r="BD1151">
            <v>1</v>
          </cell>
          <cell r="BE1151" t="str">
            <v>MO10</v>
          </cell>
          <cell r="BF1151">
            <v>6</v>
          </cell>
          <cell r="BG1151" t="str">
            <v>-</v>
          </cell>
          <cell r="BH1151" t="str">
            <v>-</v>
          </cell>
          <cell r="BI1151" t="str">
            <v>-</v>
          </cell>
          <cell r="BJ1151" t="str">
            <v>-</v>
          </cell>
          <cell r="BK1151" t="str">
            <v>-</v>
          </cell>
          <cell r="BL1151" t="str">
            <v>-</v>
          </cell>
          <cell r="BM1151" t="str">
            <v>-</v>
          </cell>
          <cell r="BN1151" t="str">
            <v>-</v>
          </cell>
          <cell r="BO1151" t="str">
            <v>-</v>
          </cell>
          <cell r="BP1151" t="str">
            <v>-</v>
          </cell>
          <cell r="BQ1151" t="str">
            <v>-</v>
          </cell>
          <cell r="BR1151">
            <v>518884</v>
          </cell>
          <cell r="BT1151">
            <v>518884</v>
          </cell>
          <cell r="BU1151">
            <v>0</v>
          </cell>
          <cell r="BW1151" t="str">
            <v>Administracion, Imprevistos, Utilidad (AIU)</v>
          </cell>
          <cell r="BX1151">
            <v>0</v>
          </cell>
          <cell r="BY1151">
            <v>0</v>
          </cell>
          <cell r="BZ1151">
            <v>0</v>
          </cell>
          <cell r="CA1151">
            <v>0</v>
          </cell>
        </row>
        <row r="1152">
          <cell r="D1152" t="str">
            <v>Suministro e Instalacion Valvula Compuerta con vastago no ascendente con sello en bronce Extremo Liso Ø4'' AWWA C-500  O ISO 2084</v>
          </cell>
          <cell r="E1152" t="str">
            <v>Unidad</v>
          </cell>
          <cell r="F1152" t="str">
            <v>MG501</v>
          </cell>
          <cell r="G1152">
            <v>0.05</v>
          </cell>
          <cell r="H1152" t="str">
            <v>-</v>
          </cell>
          <cell r="I1152" t="str">
            <v>-</v>
          </cell>
          <cell r="J1152" t="str">
            <v>-</v>
          </cell>
          <cell r="K1152" t="str">
            <v>-</v>
          </cell>
          <cell r="L1152" t="str">
            <v>-</v>
          </cell>
          <cell r="M1152" t="str">
            <v>-</v>
          </cell>
          <cell r="N1152" t="str">
            <v>-</v>
          </cell>
          <cell r="O1152" t="str">
            <v>-</v>
          </cell>
          <cell r="P1152" t="str">
            <v>C5181</v>
          </cell>
          <cell r="Q1152">
            <v>1</v>
          </cell>
          <cell r="R1152" t="str">
            <v>-</v>
          </cell>
          <cell r="S1152" t="str">
            <v>-</v>
          </cell>
          <cell r="T1152" t="str">
            <v>-</v>
          </cell>
          <cell r="U1152" t="str">
            <v>-</v>
          </cell>
          <cell r="V1152" t="str">
            <v>-</v>
          </cell>
          <cell r="W1152" t="str">
            <v>-</v>
          </cell>
          <cell r="X1152" t="str">
            <v>-</v>
          </cell>
          <cell r="Y1152" t="str">
            <v>-</v>
          </cell>
          <cell r="Z1152" t="str">
            <v>-</v>
          </cell>
          <cell r="AA1152" t="str">
            <v>-</v>
          </cell>
          <cell r="AB1152" t="str">
            <v>-</v>
          </cell>
          <cell r="AC1152" t="str">
            <v>-</v>
          </cell>
          <cell r="AD1152" t="str">
            <v>-</v>
          </cell>
          <cell r="AE1152" t="str">
            <v>-</v>
          </cell>
          <cell r="AF1152" t="str">
            <v>-</v>
          </cell>
          <cell r="AG1152" t="str">
            <v>-</v>
          </cell>
          <cell r="AH1152" t="str">
            <v>-</v>
          </cell>
          <cell r="AI1152" t="str">
            <v>-</v>
          </cell>
          <cell r="AJ1152">
            <v>0</v>
          </cell>
          <cell r="AK1152" t="str">
            <v>-</v>
          </cell>
          <cell r="AL1152" t="str">
            <v>-</v>
          </cell>
          <cell r="AM1152" t="str">
            <v>-</v>
          </cell>
          <cell r="AN1152" t="str">
            <v>-</v>
          </cell>
          <cell r="AO1152" t="str">
            <v>-</v>
          </cell>
          <cell r="AP1152" t="str">
            <v>-</v>
          </cell>
          <cell r="AQ1152" t="str">
            <v>-</v>
          </cell>
          <cell r="AR1152" t="str">
            <v>-</v>
          </cell>
          <cell r="AS1152" t="str">
            <v>-</v>
          </cell>
          <cell r="AT1152" t="str">
            <v>-</v>
          </cell>
          <cell r="AU1152" t="str">
            <v>-</v>
          </cell>
          <cell r="AV1152" t="str">
            <v>-</v>
          </cell>
          <cell r="AW1152">
            <v>1</v>
          </cell>
          <cell r="AX1152" t="str">
            <v>-</v>
          </cell>
          <cell r="AY1152">
            <v>1</v>
          </cell>
          <cell r="AZ1152">
            <v>1</v>
          </cell>
          <cell r="BA1152">
            <v>1</v>
          </cell>
          <cell r="BB1152" t="str">
            <v>MO20</v>
          </cell>
          <cell r="BC1152">
            <v>6</v>
          </cell>
          <cell r="BD1152">
            <v>1</v>
          </cell>
          <cell r="BE1152" t="str">
            <v>MO10</v>
          </cell>
          <cell r="BF1152">
            <v>6</v>
          </cell>
          <cell r="BG1152" t="str">
            <v>-</v>
          </cell>
          <cell r="BH1152" t="str">
            <v>-</v>
          </cell>
          <cell r="BI1152" t="str">
            <v>-</v>
          </cell>
          <cell r="BJ1152" t="str">
            <v>-</v>
          </cell>
          <cell r="BK1152" t="str">
            <v>-</v>
          </cell>
          <cell r="BL1152" t="str">
            <v>-</v>
          </cell>
          <cell r="BM1152" t="str">
            <v>-</v>
          </cell>
          <cell r="BN1152" t="str">
            <v>-</v>
          </cell>
          <cell r="BO1152" t="str">
            <v>-</v>
          </cell>
          <cell r="BP1152" t="str">
            <v>-</v>
          </cell>
          <cell r="BQ1152" t="str">
            <v>-</v>
          </cell>
          <cell r="BR1152">
            <v>693884</v>
          </cell>
          <cell r="BT1152">
            <v>693884</v>
          </cell>
          <cell r="BU1152">
            <v>0</v>
          </cell>
          <cell r="BW1152" t="str">
            <v>Administracion, Imprevistos, Utilidad (AIU)</v>
          </cell>
          <cell r="BX1152">
            <v>0</v>
          </cell>
          <cell r="BY1152">
            <v>0</v>
          </cell>
          <cell r="BZ1152">
            <v>0</v>
          </cell>
          <cell r="CA1152">
            <v>0</v>
          </cell>
        </row>
        <row r="1153">
          <cell r="D1153" t="str">
            <v>Suministro e instalacion Valvula Compuerta Elastica Vastago Ascendente Extremo Brida Ø2" con rueda de manejo.</v>
          </cell>
          <cell r="E1153" t="str">
            <v>un</v>
          </cell>
          <cell r="F1153" t="str">
            <v>MG501</v>
          </cell>
          <cell r="G1153">
            <v>0.05</v>
          </cell>
          <cell r="H1153" t="str">
            <v>-</v>
          </cell>
          <cell r="I1153" t="str">
            <v>-</v>
          </cell>
          <cell r="J1153" t="str">
            <v>-</v>
          </cell>
          <cell r="K1153" t="str">
            <v>-</v>
          </cell>
          <cell r="L1153" t="str">
            <v>-</v>
          </cell>
          <cell r="M1153" t="str">
            <v>-</v>
          </cell>
          <cell r="N1153" t="str">
            <v>-</v>
          </cell>
          <cell r="O1153" t="str">
            <v>-</v>
          </cell>
          <cell r="P1153" t="str">
            <v>C5526</v>
          </cell>
          <cell r="Q1153">
            <v>1</v>
          </cell>
          <cell r="R1153" t="str">
            <v>C5065</v>
          </cell>
          <cell r="S1153">
            <v>1</v>
          </cell>
          <cell r="T1153" t="str">
            <v>C5056</v>
          </cell>
          <cell r="U1153">
            <v>6</v>
          </cell>
          <cell r="V1153" t="str">
            <v>-</v>
          </cell>
          <cell r="W1153" t="str">
            <v>-</v>
          </cell>
          <cell r="X1153" t="str">
            <v>-</v>
          </cell>
          <cell r="Y1153" t="str">
            <v>-</v>
          </cell>
          <cell r="Z1153" t="str">
            <v>-</v>
          </cell>
          <cell r="AA1153" t="str">
            <v>-</v>
          </cell>
          <cell r="AB1153" t="str">
            <v>-</v>
          </cell>
          <cell r="AC1153" t="str">
            <v>-</v>
          </cell>
          <cell r="AD1153" t="str">
            <v>-</v>
          </cell>
          <cell r="AE1153" t="str">
            <v>-</v>
          </cell>
          <cell r="AF1153" t="str">
            <v>-</v>
          </cell>
          <cell r="AG1153" t="str">
            <v>-</v>
          </cell>
          <cell r="AH1153" t="str">
            <v>-</v>
          </cell>
          <cell r="AI1153" t="str">
            <v>-</v>
          </cell>
          <cell r="AJ1153">
            <v>0</v>
          </cell>
          <cell r="AK1153" t="str">
            <v>-</v>
          </cell>
          <cell r="AL1153" t="str">
            <v>-</v>
          </cell>
          <cell r="AM1153" t="str">
            <v>-</v>
          </cell>
          <cell r="AN1153" t="str">
            <v>-</v>
          </cell>
          <cell r="AO1153" t="str">
            <v>-</v>
          </cell>
          <cell r="AP1153" t="str">
            <v>-</v>
          </cell>
          <cell r="AQ1153" t="str">
            <v>-</v>
          </cell>
          <cell r="AR1153" t="str">
            <v>-</v>
          </cell>
          <cell r="AS1153" t="str">
            <v>-</v>
          </cell>
          <cell r="AT1153" t="str">
            <v>-</v>
          </cell>
          <cell r="AU1153" t="str">
            <v>-</v>
          </cell>
          <cell r="AV1153" t="str">
            <v>-</v>
          </cell>
          <cell r="AW1153">
            <v>1</v>
          </cell>
          <cell r="AX1153" t="str">
            <v>-</v>
          </cell>
          <cell r="AY1153">
            <v>1</v>
          </cell>
          <cell r="AZ1153">
            <v>1</v>
          </cell>
          <cell r="BA1153">
            <v>1</v>
          </cell>
          <cell r="BB1153" t="str">
            <v>MO20</v>
          </cell>
          <cell r="BC1153">
            <v>10</v>
          </cell>
          <cell r="BD1153">
            <v>1</v>
          </cell>
          <cell r="BE1153" t="str">
            <v>MO10</v>
          </cell>
          <cell r="BF1153">
            <v>10</v>
          </cell>
          <cell r="BG1153" t="str">
            <v>-</v>
          </cell>
          <cell r="BH1153" t="str">
            <v>-</v>
          </cell>
          <cell r="BI1153" t="str">
            <v>-</v>
          </cell>
          <cell r="BJ1153" t="str">
            <v>-</v>
          </cell>
          <cell r="BK1153" t="str">
            <v>-</v>
          </cell>
          <cell r="BL1153" t="str">
            <v>-</v>
          </cell>
          <cell r="BM1153" t="str">
            <v>-</v>
          </cell>
          <cell r="BN1153" t="str">
            <v>-</v>
          </cell>
          <cell r="BO1153" t="str">
            <v>-</v>
          </cell>
          <cell r="BP1153" t="str">
            <v>-</v>
          </cell>
          <cell r="BQ1153" t="str">
            <v>-</v>
          </cell>
          <cell r="BR1153">
            <v>372170</v>
          </cell>
          <cell r="BT1153">
            <v>372170</v>
          </cell>
          <cell r="BU1153">
            <v>0</v>
          </cell>
          <cell r="BW1153" t="str">
            <v>Administracion, Imprevistos, Utilidad (AIU)</v>
          </cell>
          <cell r="BX1153">
            <v>0</v>
          </cell>
          <cell r="BY1153">
            <v>0</v>
          </cell>
          <cell r="BZ1153">
            <v>0</v>
          </cell>
          <cell r="CA1153">
            <v>0</v>
          </cell>
        </row>
        <row r="1154">
          <cell r="D1154" t="str">
            <v>Suministro e instalacion Valvula Compuerta Elastica Vastago Ascendente Extremo Brida Ø3" con rueda de manejo.</v>
          </cell>
          <cell r="E1154" t="str">
            <v>un</v>
          </cell>
          <cell r="F1154" t="str">
            <v>MG501</v>
          </cell>
          <cell r="G1154">
            <v>0.05</v>
          </cell>
          <cell r="H1154" t="str">
            <v>-</v>
          </cell>
          <cell r="I1154" t="str">
            <v>-</v>
          </cell>
          <cell r="J1154" t="str">
            <v>-</v>
          </cell>
          <cell r="K1154" t="str">
            <v>-</v>
          </cell>
          <cell r="L1154" t="str">
            <v>-</v>
          </cell>
          <cell r="M1154" t="str">
            <v>-</v>
          </cell>
          <cell r="N1154" t="str">
            <v>-</v>
          </cell>
          <cell r="O1154" t="str">
            <v>-</v>
          </cell>
          <cell r="P1154" t="str">
            <v>C5122</v>
          </cell>
          <cell r="Q1154">
            <v>1</v>
          </cell>
          <cell r="R1154" t="str">
            <v>C5065</v>
          </cell>
          <cell r="S1154">
            <v>1</v>
          </cell>
          <cell r="T1154" t="str">
            <v>C5056</v>
          </cell>
          <cell r="U1154">
            <v>6</v>
          </cell>
          <cell r="V1154" t="str">
            <v>-</v>
          </cell>
          <cell r="W1154" t="str">
            <v>-</v>
          </cell>
          <cell r="X1154" t="str">
            <v>-</v>
          </cell>
          <cell r="Y1154" t="str">
            <v>-</v>
          </cell>
          <cell r="Z1154" t="str">
            <v>-</v>
          </cell>
          <cell r="AA1154" t="str">
            <v>-</v>
          </cell>
          <cell r="AB1154" t="str">
            <v>-</v>
          </cell>
          <cell r="AC1154" t="str">
            <v>-</v>
          </cell>
          <cell r="AD1154" t="str">
            <v>-</v>
          </cell>
          <cell r="AE1154" t="str">
            <v>-</v>
          </cell>
          <cell r="AF1154" t="str">
            <v>-</v>
          </cell>
          <cell r="AG1154" t="str">
            <v>-</v>
          </cell>
          <cell r="AH1154" t="str">
            <v>-</v>
          </cell>
          <cell r="AI1154" t="str">
            <v>-</v>
          </cell>
          <cell r="AJ1154">
            <v>0</v>
          </cell>
          <cell r="AK1154" t="str">
            <v>-</v>
          </cell>
          <cell r="AL1154" t="str">
            <v>-</v>
          </cell>
          <cell r="AM1154" t="str">
            <v>-</v>
          </cell>
          <cell r="AN1154" t="str">
            <v>-</v>
          </cell>
          <cell r="AO1154" t="str">
            <v>-</v>
          </cell>
          <cell r="AP1154" t="str">
            <v>-</v>
          </cell>
          <cell r="AQ1154" t="str">
            <v>-</v>
          </cell>
          <cell r="AR1154" t="str">
            <v>-</v>
          </cell>
          <cell r="AS1154" t="str">
            <v>-</v>
          </cell>
          <cell r="AT1154" t="str">
            <v>-</v>
          </cell>
          <cell r="AU1154" t="str">
            <v>-</v>
          </cell>
          <cell r="AV1154" t="str">
            <v>-</v>
          </cell>
          <cell r="AW1154">
            <v>1</v>
          </cell>
          <cell r="AX1154" t="str">
            <v>-</v>
          </cell>
          <cell r="AY1154">
            <v>1</v>
          </cell>
          <cell r="AZ1154">
            <v>1</v>
          </cell>
          <cell r="BA1154">
            <v>1</v>
          </cell>
          <cell r="BB1154" t="str">
            <v>MO20</v>
          </cell>
          <cell r="BC1154">
            <v>10</v>
          </cell>
          <cell r="BD1154">
            <v>1</v>
          </cell>
          <cell r="BE1154" t="str">
            <v>MO10</v>
          </cell>
          <cell r="BF1154">
            <v>10</v>
          </cell>
          <cell r="BG1154" t="str">
            <v>-</v>
          </cell>
          <cell r="BH1154" t="str">
            <v>-</v>
          </cell>
          <cell r="BI1154" t="str">
            <v>-</v>
          </cell>
          <cell r="BJ1154" t="str">
            <v>-</v>
          </cell>
          <cell r="BK1154" t="str">
            <v>-</v>
          </cell>
          <cell r="BL1154" t="str">
            <v>-</v>
          </cell>
          <cell r="BM1154" t="str">
            <v>-</v>
          </cell>
          <cell r="BN1154" t="str">
            <v>-</v>
          </cell>
          <cell r="BO1154" t="str">
            <v>-</v>
          </cell>
          <cell r="BP1154" t="str">
            <v>-</v>
          </cell>
          <cell r="BQ1154" t="str">
            <v>-</v>
          </cell>
          <cell r="BR1154">
            <v>522170</v>
          </cell>
          <cell r="BT1154">
            <v>522170</v>
          </cell>
          <cell r="BU1154" t="str">
            <v>CUCAITA</v>
          </cell>
          <cell r="BW1154" t="str">
            <v>Administracion, Imprevistos, Utilidad (AIU)</v>
          </cell>
          <cell r="BX1154">
            <v>0</v>
          </cell>
          <cell r="BY1154">
            <v>0</v>
          </cell>
          <cell r="BZ1154">
            <v>0</v>
          </cell>
          <cell r="CA1154">
            <v>0</v>
          </cell>
        </row>
        <row r="1155">
          <cell r="D1155" t="str">
            <v>Suministro e instalacion Valvula Compuerta Elastica Vastago Ascendente Extremo Brida Ø4" con rueda de manejo.</v>
          </cell>
          <cell r="E1155" t="str">
            <v>un</v>
          </cell>
          <cell r="F1155" t="str">
            <v>MG501</v>
          </cell>
          <cell r="G1155">
            <v>0.05</v>
          </cell>
          <cell r="H1155" t="str">
            <v>-</v>
          </cell>
          <cell r="I1155" t="str">
            <v>-</v>
          </cell>
          <cell r="J1155" t="str">
            <v>-</v>
          </cell>
          <cell r="K1155" t="str">
            <v>-</v>
          </cell>
          <cell r="L1155" t="str">
            <v>-</v>
          </cell>
          <cell r="M1155" t="str">
            <v>-</v>
          </cell>
          <cell r="N1155" t="str">
            <v>-</v>
          </cell>
          <cell r="O1155" t="str">
            <v>-</v>
          </cell>
          <cell r="P1155" t="str">
            <v>C5079</v>
          </cell>
          <cell r="Q1155">
            <v>1</v>
          </cell>
          <cell r="R1155" t="str">
            <v>C5065</v>
          </cell>
          <cell r="S1155">
            <v>1</v>
          </cell>
          <cell r="T1155" t="str">
            <v>C5056</v>
          </cell>
          <cell r="U1155">
            <v>6</v>
          </cell>
          <cell r="V1155" t="str">
            <v>-</v>
          </cell>
          <cell r="W1155" t="str">
            <v>-</v>
          </cell>
          <cell r="X1155" t="str">
            <v>-</v>
          </cell>
          <cell r="Y1155" t="str">
            <v>-</v>
          </cell>
          <cell r="Z1155" t="str">
            <v>-</v>
          </cell>
          <cell r="AA1155" t="str">
            <v>-</v>
          </cell>
          <cell r="AB1155" t="str">
            <v>-</v>
          </cell>
          <cell r="AC1155" t="str">
            <v>-</v>
          </cell>
          <cell r="AD1155" t="str">
            <v>-</v>
          </cell>
          <cell r="AE1155" t="str">
            <v>-</v>
          </cell>
          <cell r="AF1155" t="str">
            <v>-</v>
          </cell>
          <cell r="AG1155" t="str">
            <v>-</v>
          </cell>
          <cell r="AH1155" t="str">
            <v>-</v>
          </cell>
          <cell r="AI1155" t="str">
            <v>-</v>
          </cell>
          <cell r="AJ1155">
            <v>0</v>
          </cell>
          <cell r="AK1155" t="str">
            <v>-</v>
          </cell>
          <cell r="AL1155" t="str">
            <v>-</v>
          </cell>
          <cell r="AM1155" t="str">
            <v>-</v>
          </cell>
          <cell r="AN1155" t="str">
            <v>-</v>
          </cell>
          <cell r="AO1155" t="str">
            <v>-</v>
          </cell>
          <cell r="AP1155" t="str">
            <v>-</v>
          </cell>
          <cell r="AQ1155" t="str">
            <v>-</v>
          </cell>
          <cell r="AR1155" t="str">
            <v>-</v>
          </cell>
          <cell r="AS1155" t="str">
            <v>-</v>
          </cell>
          <cell r="AT1155" t="str">
            <v>-</v>
          </cell>
          <cell r="AU1155" t="str">
            <v>-</v>
          </cell>
          <cell r="AV1155" t="str">
            <v>-</v>
          </cell>
          <cell r="AW1155">
            <v>1</v>
          </cell>
          <cell r="AX1155" t="str">
            <v>-</v>
          </cell>
          <cell r="AY1155">
            <v>1</v>
          </cell>
          <cell r="AZ1155">
            <v>1</v>
          </cell>
          <cell r="BA1155">
            <v>1</v>
          </cell>
          <cell r="BB1155" t="str">
            <v>MO20</v>
          </cell>
          <cell r="BC1155">
            <v>10</v>
          </cell>
          <cell r="BD1155">
            <v>1</v>
          </cell>
          <cell r="BE1155" t="str">
            <v>MO10</v>
          </cell>
          <cell r="BF1155">
            <v>10</v>
          </cell>
          <cell r="BG1155" t="str">
            <v>-</v>
          </cell>
          <cell r="BH1155" t="str">
            <v>-</v>
          </cell>
          <cell r="BI1155" t="str">
            <v>-</v>
          </cell>
          <cell r="BJ1155" t="str">
            <v>-</v>
          </cell>
          <cell r="BK1155" t="str">
            <v>-</v>
          </cell>
          <cell r="BL1155" t="str">
            <v>-</v>
          </cell>
          <cell r="BM1155" t="str">
            <v>-</v>
          </cell>
          <cell r="BN1155" t="str">
            <v>-</v>
          </cell>
          <cell r="BO1155" t="str">
            <v>-</v>
          </cell>
          <cell r="BP1155" t="str">
            <v>-</v>
          </cell>
          <cell r="BQ1155" t="str">
            <v>-</v>
          </cell>
          <cell r="BR1155">
            <v>1272170</v>
          </cell>
          <cell r="BT1155">
            <v>1272170</v>
          </cell>
          <cell r="BU1155" t="str">
            <v>CUCAITA</v>
          </cell>
          <cell r="BW1155" t="str">
            <v>Administracion, Imprevistos, Utilidad (AIU)</v>
          </cell>
          <cell r="BX1155">
            <v>0</v>
          </cell>
          <cell r="BY1155">
            <v>0</v>
          </cell>
          <cell r="BZ1155">
            <v>0</v>
          </cell>
          <cell r="CA1155">
            <v>0</v>
          </cell>
        </row>
        <row r="1156">
          <cell r="D1156" t="str">
            <v>Suministro e Instalacion Valvula Compuerta Elastica Vastago No Ascendente Extremo brida Ø1''</v>
          </cell>
          <cell r="E1156" t="str">
            <v>Un</v>
          </cell>
          <cell r="F1156" t="str">
            <v>MG501</v>
          </cell>
          <cell r="G1156">
            <v>0.05</v>
          </cell>
          <cell r="H1156" t="str">
            <v>-</v>
          </cell>
          <cell r="I1156" t="str">
            <v>-</v>
          </cell>
          <cell r="J1156" t="str">
            <v>-</v>
          </cell>
          <cell r="K1156" t="str">
            <v>-</v>
          </cell>
          <cell r="L1156" t="str">
            <v>-</v>
          </cell>
          <cell r="M1156" t="str">
            <v>-</v>
          </cell>
          <cell r="N1156" t="str">
            <v>-</v>
          </cell>
          <cell r="O1156" t="str">
            <v>-</v>
          </cell>
          <cell r="P1156" t="str">
            <v>C5206</v>
          </cell>
          <cell r="Q1156">
            <v>1</v>
          </cell>
          <cell r="R1156" t="str">
            <v>-</v>
          </cell>
          <cell r="S1156" t="str">
            <v>-</v>
          </cell>
          <cell r="T1156" t="str">
            <v>-</v>
          </cell>
          <cell r="U1156" t="str">
            <v>-</v>
          </cell>
          <cell r="V1156" t="str">
            <v>-</v>
          </cell>
          <cell r="W1156" t="str">
            <v>-</v>
          </cell>
          <cell r="X1156" t="str">
            <v>-</v>
          </cell>
          <cell r="Y1156" t="str">
            <v>-</v>
          </cell>
          <cell r="Z1156" t="str">
            <v>-</v>
          </cell>
          <cell r="AA1156" t="str">
            <v>-</v>
          </cell>
          <cell r="AB1156" t="str">
            <v>-</v>
          </cell>
          <cell r="AC1156" t="str">
            <v>-</v>
          </cell>
          <cell r="AD1156" t="str">
            <v>-</v>
          </cell>
          <cell r="AE1156" t="str">
            <v>-</v>
          </cell>
          <cell r="AF1156" t="str">
            <v>-</v>
          </cell>
          <cell r="AG1156" t="str">
            <v>-</v>
          </cell>
          <cell r="AH1156" t="str">
            <v>-</v>
          </cell>
          <cell r="AI1156" t="str">
            <v>-</v>
          </cell>
          <cell r="AJ1156">
            <v>0</v>
          </cell>
          <cell r="AK1156" t="str">
            <v>-</v>
          </cell>
          <cell r="AL1156" t="str">
            <v>-</v>
          </cell>
          <cell r="AM1156" t="str">
            <v>-</v>
          </cell>
          <cell r="AN1156" t="str">
            <v>-</v>
          </cell>
          <cell r="AO1156" t="str">
            <v>-</v>
          </cell>
          <cell r="AP1156" t="str">
            <v>-</v>
          </cell>
          <cell r="AQ1156" t="str">
            <v>-</v>
          </cell>
          <cell r="AR1156" t="str">
            <v>-</v>
          </cell>
          <cell r="AS1156" t="str">
            <v>-</v>
          </cell>
          <cell r="AT1156" t="str">
            <v>-</v>
          </cell>
          <cell r="AU1156" t="str">
            <v>-</v>
          </cell>
          <cell r="AV1156" t="str">
            <v>-</v>
          </cell>
          <cell r="AW1156">
            <v>1</v>
          </cell>
          <cell r="AX1156" t="str">
            <v>-</v>
          </cell>
          <cell r="AY1156">
            <v>1</v>
          </cell>
          <cell r="AZ1156">
            <v>1</v>
          </cell>
          <cell r="BA1156">
            <v>1</v>
          </cell>
          <cell r="BB1156" t="str">
            <v>MO20</v>
          </cell>
          <cell r="BC1156">
            <v>5</v>
          </cell>
          <cell r="BD1156">
            <v>1</v>
          </cell>
          <cell r="BE1156" t="str">
            <v>MO10</v>
          </cell>
          <cell r="BF1156">
            <v>5</v>
          </cell>
          <cell r="BG1156" t="str">
            <v>-</v>
          </cell>
          <cell r="BH1156" t="str">
            <v>-</v>
          </cell>
          <cell r="BI1156" t="str">
            <v>-</v>
          </cell>
          <cell r="BJ1156" t="str">
            <v>-</v>
          </cell>
          <cell r="BK1156" t="str">
            <v>-</v>
          </cell>
          <cell r="BL1156" t="str">
            <v>-</v>
          </cell>
          <cell r="BM1156" t="str">
            <v>-</v>
          </cell>
          <cell r="BN1156" t="str">
            <v>-</v>
          </cell>
          <cell r="BO1156" t="str">
            <v>-</v>
          </cell>
          <cell r="BP1156" t="str">
            <v>-</v>
          </cell>
          <cell r="BQ1156" t="str">
            <v>-</v>
          </cell>
          <cell r="BR1156">
            <v>337660</v>
          </cell>
          <cell r="BT1156">
            <v>337660</v>
          </cell>
          <cell r="BU1156">
            <v>0</v>
          </cell>
          <cell r="BW1156" t="str">
            <v>Administracion, Imprevistos, Utilidad (AIU)</v>
          </cell>
          <cell r="BX1156">
            <v>0</v>
          </cell>
          <cell r="BY1156">
            <v>0</v>
          </cell>
          <cell r="BZ1156">
            <v>0</v>
          </cell>
          <cell r="CA1156">
            <v>0</v>
          </cell>
        </row>
        <row r="1157">
          <cell r="D1157" t="str">
            <v>Suministro e Instalacion Valvula Compuerta Elastica Vastago No Ascendente Extremo brida Ø2''</v>
          </cell>
          <cell r="E1157" t="str">
            <v>Un</v>
          </cell>
          <cell r="F1157" t="str">
            <v>MG501</v>
          </cell>
          <cell r="G1157">
            <v>0.05</v>
          </cell>
          <cell r="H1157" t="str">
            <v>-</v>
          </cell>
          <cell r="I1157" t="str">
            <v>-</v>
          </cell>
          <cell r="J1157" t="str">
            <v>-</v>
          </cell>
          <cell r="K1157" t="str">
            <v>-</v>
          </cell>
          <cell r="L1157" t="str">
            <v>-</v>
          </cell>
          <cell r="M1157" t="str">
            <v>-</v>
          </cell>
          <cell r="N1157" t="str">
            <v>-</v>
          </cell>
          <cell r="O1157" t="str">
            <v>-</v>
          </cell>
          <cell r="P1157" t="str">
            <v>C5226</v>
          </cell>
          <cell r="Q1157">
            <v>1</v>
          </cell>
          <cell r="R1157" t="str">
            <v>-</v>
          </cell>
          <cell r="S1157" t="str">
            <v>-</v>
          </cell>
          <cell r="T1157" t="str">
            <v>-</v>
          </cell>
          <cell r="U1157" t="str">
            <v>-</v>
          </cell>
          <cell r="V1157" t="str">
            <v>-</v>
          </cell>
          <cell r="W1157" t="str">
            <v>-</v>
          </cell>
          <cell r="X1157" t="str">
            <v>-</v>
          </cell>
          <cell r="Y1157" t="str">
            <v>-</v>
          </cell>
          <cell r="Z1157" t="str">
            <v>-</v>
          </cell>
          <cell r="AA1157" t="str">
            <v>-</v>
          </cell>
          <cell r="AB1157" t="str">
            <v>-</v>
          </cell>
          <cell r="AC1157" t="str">
            <v>-</v>
          </cell>
          <cell r="AD1157" t="str">
            <v>-</v>
          </cell>
          <cell r="AE1157" t="str">
            <v>-</v>
          </cell>
          <cell r="AF1157" t="str">
            <v>-</v>
          </cell>
          <cell r="AG1157" t="str">
            <v>-</v>
          </cell>
          <cell r="AH1157" t="str">
            <v>-</v>
          </cell>
          <cell r="AI1157" t="str">
            <v>-</v>
          </cell>
          <cell r="AJ1157">
            <v>0</v>
          </cell>
          <cell r="AK1157" t="str">
            <v>-</v>
          </cell>
          <cell r="AL1157" t="str">
            <v>-</v>
          </cell>
          <cell r="AM1157" t="str">
            <v>-</v>
          </cell>
          <cell r="AN1157" t="str">
            <v>-</v>
          </cell>
          <cell r="AO1157" t="str">
            <v>-</v>
          </cell>
          <cell r="AP1157" t="str">
            <v>-</v>
          </cell>
          <cell r="AQ1157" t="str">
            <v>-</v>
          </cell>
          <cell r="AR1157" t="str">
            <v>-</v>
          </cell>
          <cell r="AS1157" t="str">
            <v>-</v>
          </cell>
          <cell r="AT1157" t="str">
            <v>-</v>
          </cell>
          <cell r="AU1157" t="str">
            <v>-</v>
          </cell>
          <cell r="AV1157" t="str">
            <v>-</v>
          </cell>
          <cell r="AW1157">
            <v>1</v>
          </cell>
          <cell r="AX1157" t="str">
            <v>-</v>
          </cell>
          <cell r="AY1157">
            <v>1</v>
          </cell>
          <cell r="AZ1157">
            <v>1</v>
          </cell>
          <cell r="BA1157">
            <v>1</v>
          </cell>
          <cell r="BB1157" t="str">
            <v>MO20</v>
          </cell>
          <cell r="BC1157">
            <v>5</v>
          </cell>
          <cell r="BD1157">
            <v>1</v>
          </cell>
          <cell r="BE1157" t="str">
            <v>MO10</v>
          </cell>
          <cell r="BF1157">
            <v>5</v>
          </cell>
          <cell r="BG1157" t="str">
            <v>-</v>
          </cell>
          <cell r="BH1157" t="str">
            <v>-</v>
          </cell>
          <cell r="BI1157" t="str">
            <v>-</v>
          </cell>
          <cell r="BJ1157" t="str">
            <v>-</v>
          </cell>
          <cell r="BK1157" t="str">
            <v>-</v>
          </cell>
          <cell r="BL1157" t="str">
            <v>-</v>
          </cell>
          <cell r="BM1157" t="str">
            <v>-</v>
          </cell>
          <cell r="BN1157" t="str">
            <v>-</v>
          </cell>
          <cell r="BO1157" t="str">
            <v>-</v>
          </cell>
          <cell r="BP1157" t="str">
            <v>-</v>
          </cell>
          <cell r="BQ1157" t="str">
            <v>-</v>
          </cell>
          <cell r="BR1157">
            <v>378660</v>
          </cell>
          <cell r="BS1157">
            <v>0</v>
          </cell>
          <cell r="BT1157">
            <v>378660</v>
          </cell>
          <cell r="BU1157">
            <v>0</v>
          </cell>
          <cell r="BW1157" t="str">
            <v>Administracion, Imprevistos, Utilidad (AIU)</v>
          </cell>
          <cell r="BX1157">
            <v>0</v>
          </cell>
          <cell r="BY1157">
            <v>0</v>
          </cell>
          <cell r="BZ1157">
            <v>0</v>
          </cell>
          <cell r="CA1157">
            <v>0</v>
          </cell>
        </row>
        <row r="1158">
          <cell r="D1158" t="str">
            <v xml:space="preserve">Suministro e Instalación Válvula Compuerta Elástica Vástago No Ascendente Extremo Brida Ø3'' con rueda de manejo de 3" </v>
          </cell>
          <cell r="E1158" t="str">
            <v>un</v>
          </cell>
          <cell r="F1158" t="str">
            <v>MG501</v>
          </cell>
          <cell r="G1158">
            <v>0.05</v>
          </cell>
          <cell r="H1158" t="str">
            <v>-</v>
          </cell>
          <cell r="I1158" t="str">
            <v>-</v>
          </cell>
          <cell r="J1158" t="str">
            <v>-</v>
          </cell>
          <cell r="K1158" t="str">
            <v>-</v>
          </cell>
          <cell r="L1158" t="str">
            <v>-</v>
          </cell>
          <cell r="M1158" t="str">
            <v>-</v>
          </cell>
          <cell r="N1158" t="str">
            <v>-</v>
          </cell>
          <cell r="O1158" t="str">
            <v>-</v>
          </cell>
          <cell r="P1158" t="str">
            <v>C5077</v>
          </cell>
          <cell r="Q1158">
            <v>1</v>
          </cell>
          <cell r="R1158" t="str">
            <v>C5065</v>
          </cell>
          <cell r="S1158">
            <v>1</v>
          </cell>
          <cell r="T1158" t="str">
            <v>C5056</v>
          </cell>
          <cell r="U1158">
            <v>6</v>
          </cell>
          <cell r="V1158" t="str">
            <v>-</v>
          </cell>
          <cell r="W1158" t="str">
            <v>-</v>
          </cell>
          <cell r="X1158" t="str">
            <v>-</v>
          </cell>
          <cell r="Y1158" t="str">
            <v>-</v>
          </cell>
          <cell r="Z1158" t="str">
            <v>-</v>
          </cell>
          <cell r="AA1158" t="str">
            <v>-</v>
          </cell>
          <cell r="AB1158" t="str">
            <v>-</v>
          </cell>
          <cell r="AC1158" t="str">
            <v>-</v>
          </cell>
          <cell r="AD1158" t="str">
            <v>-</v>
          </cell>
          <cell r="AE1158" t="str">
            <v>-</v>
          </cell>
          <cell r="AF1158" t="str">
            <v>-</v>
          </cell>
          <cell r="AG1158" t="str">
            <v>-</v>
          </cell>
          <cell r="AH1158" t="str">
            <v>-</v>
          </cell>
          <cell r="AI1158" t="str">
            <v>-</v>
          </cell>
          <cell r="AJ1158">
            <v>0</v>
          </cell>
          <cell r="AK1158" t="str">
            <v>-</v>
          </cell>
          <cell r="AL1158" t="str">
            <v>-</v>
          </cell>
          <cell r="AM1158" t="str">
            <v>-</v>
          </cell>
          <cell r="AN1158" t="str">
            <v>-</v>
          </cell>
          <cell r="AO1158" t="str">
            <v>-</v>
          </cell>
          <cell r="AP1158" t="str">
            <v>-</v>
          </cell>
          <cell r="AQ1158" t="str">
            <v>-</v>
          </cell>
          <cell r="AR1158" t="str">
            <v>-</v>
          </cell>
          <cell r="AS1158" t="str">
            <v>-</v>
          </cell>
          <cell r="AT1158" t="str">
            <v>-</v>
          </cell>
          <cell r="AU1158" t="str">
            <v>-</v>
          </cell>
          <cell r="AV1158" t="str">
            <v>-</v>
          </cell>
          <cell r="AW1158">
            <v>1</v>
          </cell>
          <cell r="AX1158" t="str">
            <v>-</v>
          </cell>
          <cell r="AY1158">
            <v>1</v>
          </cell>
          <cell r="AZ1158">
            <v>1</v>
          </cell>
          <cell r="BA1158">
            <v>1</v>
          </cell>
          <cell r="BB1158" t="str">
            <v>MO20</v>
          </cell>
          <cell r="BC1158">
            <v>10</v>
          </cell>
          <cell r="BD1158">
            <v>1</v>
          </cell>
          <cell r="BE1158" t="str">
            <v>MO10</v>
          </cell>
          <cell r="BF1158">
            <v>10</v>
          </cell>
          <cell r="BG1158" t="str">
            <v>-</v>
          </cell>
          <cell r="BH1158" t="str">
            <v>-</v>
          </cell>
          <cell r="BI1158" t="str">
            <v>-</v>
          </cell>
          <cell r="BJ1158" t="str">
            <v>-</v>
          </cell>
          <cell r="BK1158" t="str">
            <v>-</v>
          </cell>
          <cell r="BL1158" t="str">
            <v>-</v>
          </cell>
          <cell r="BM1158" t="str">
            <v>-</v>
          </cell>
          <cell r="BN1158" t="str">
            <v>-</v>
          </cell>
          <cell r="BO1158" t="str">
            <v>-</v>
          </cell>
          <cell r="BP1158" t="str">
            <v>-</v>
          </cell>
          <cell r="BQ1158" t="str">
            <v>-</v>
          </cell>
          <cell r="BR1158">
            <v>521090</v>
          </cell>
          <cell r="BT1158">
            <v>521090</v>
          </cell>
          <cell r="BU1158">
            <v>0</v>
          </cell>
          <cell r="BW1158" t="str">
            <v>Administracion, Imprevistos, Utilidad (AIU)</v>
          </cell>
          <cell r="BX1158">
            <v>0</v>
          </cell>
          <cell r="BY1158">
            <v>0</v>
          </cell>
          <cell r="BZ1158">
            <v>0</v>
          </cell>
          <cell r="CA1158">
            <v>0</v>
          </cell>
        </row>
        <row r="1159">
          <cell r="D1159" t="str">
            <v>Suministro e Instalación Válvula Compuerta Elástica Vástago No Ascendente Extremo Brida Ø4'' con rueda de manejo de 4" AWWA C-515 / C-509 O ISO 7259</v>
          </cell>
          <cell r="E1159" t="str">
            <v>un</v>
          </cell>
          <cell r="F1159" t="str">
            <v>MG501</v>
          </cell>
          <cell r="G1159">
            <v>0.05</v>
          </cell>
          <cell r="H1159" t="str">
            <v>-</v>
          </cell>
          <cell r="I1159" t="str">
            <v>-</v>
          </cell>
          <cell r="J1159" t="str">
            <v>-</v>
          </cell>
          <cell r="K1159" t="str">
            <v>-</v>
          </cell>
          <cell r="L1159" t="str">
            <v>-</v>
          </cell>
          <cell r="M1159" t="str">
            <v>-</v>
          </cell>
          <cell r="N1159" t="str">
            <v>-</v>
          </cell>
          <cell r="O1159" t="str">
            <v>-</v>
          </cell>
          <cell r="P1159" t="str">
            <v>C5064</v>
          </cell>
          <cell r="Q1159">
            <v>1</v>
          </cell>
          <cell r="R1159" t="str">
            <v>C5065</v>
          </cell>
          <cell r="S1159">
            <v>1</v>
          </cell>
          <cell r="T1159" t="str">
            <v>C5056</v>
          </cell>
          <cell r="U1159">
            <v>8</v>
          </cell>
          <cell r="V1159" t="str">
            <v>-</v>
          </cell>
          <cell r="W1159" t="str">
            <v>-</v>
          </cell>
          <cell r="X1159" t="str">
            <v>-</v>
          </cell>
          <cell r="Y1159" t="str">
            <v>-</v>
          </cell>
          <cell r="Z1159" t="str">
            <v>-</v>
          </cell>
          <cell r="AA1159" t="str">
            <v>-</v>
          </cell>
          <cell r="AB1159" t="str">
            <v>-</v>
          </cell>
          <cell r="AC1159" t="str">
            <v>-</v>
          </cell>
          <cell r="AD1159" t="str">
            <v>-</v>
          </cell>
          <cell r="AE1159" t="str">
            <v>-</v>
          </cell>
          <cell r="AF1159" t="str">
            <v>-</v>
          </cell>
          <cell r="AG1159" t="str">
            <v>-</v>
          </cell>
          <cell r="AH1159" t="str">
            <v>-</v>
          </cell>
          <cell r="AI1159" t="str">
            <v>-</v>
          </cell>
          <cell r="AJ1159">
            <v>0</v>
          </cell>
          <cell r="AK1159" t="str">
            <v>-</v>
          </cell>
          <cell r="AL1159" t="str">
            <v>-</v>
          </cell>
          <cell r="AM1159" t="str">
            <v>-</v>
          </cell>
          <cell r="AN1159" t="str">
            <v>-</v>
          </cell>
          <cell r="AO1159" t="str">
            <v>-</v>
          </cell>
          <cell r="AP1159" t="str">
            <v>-</v>
          </cell>
          <cell r="AQ1159" t="str">
            <v>-</v>
          </cell>
          <cell r="AR1159" t="str">
            <v>-</v>
          </cell>
          <cell r="AS1159" t="str">
            <v>-</v>
          </cell>
          <cell r="AT1159" t="str">
            <v>-</v>
          </cell>
          <cell r="AU1159" t="str">
            <v>-</v>
          </cell>
          <cell r="AV1159" t="str">
            <v>-</v>
          </cell>
          <cell r="AW1159">
            <v>1</v>
          </cell>
          <cell r="AX1159" t="str">
            <v>-</v>
          </cell>
          <cell r="AY1159">
            <v>1</v>
          </cell>
          <cell r="AZ1159">
            <v>1</v>
          </cell>
          <cell r="BA1159">
            <v>1</v>
          </cell>
          <cell r="BB1159" t="str">
            <v>MO20</v>
          </cell>
          <cell r="BC1159">
            <v>10</v>
          </cell>
          <cell r="BD1159">
            <v>1</v>
          </cell>
          <cell r="BE1159" t="str">
            <v>MO10</v>
          </cell>
          <cell r="BF1159">
            <v>10</v>
          </cell>
          <cell r="BG1159" t="str">
            <v>-</v>
          </cell>
          <cell r="BH1159" t="str">
            <v>-</v>
          </cell>
          <cell r="BI1159" t="str">
            <v>-</v>
          </cell>
          <cell r="BJ1159" t="str">
            <v>-</v>
          </cell>
          <cell r="BK1159" t="str">
            <v>-</v>
          </cell>
          <cell r="BL1159" t="str">
            <v>-</v>
          </cell>
          <cell r="BM1159" t="str">
            <v>-</v>
          </cell>
          <cell r="BN1159" t="str">
            <v>-</v>
          </cell>
          <cell r="BO1159" t="str">
            <v>-</v>
          </cell>
          <cell r="BP1159" t="str">
            <v>-</v>
          </cell>
          <cell r="BQ1159" t="str">
            <v>-</v>
          </cell>
          <cell r="BR1159">
            <v>812170</v>
          </cell>
          <cell r="BS1159">
            <v>0</v>
          </cell>
          <cell r="BT1159">
            <v>812170</v>
          </cell>
          <cell r="BU1159">
            <v>0</v>
          </cell>
          <cell r="BW1159" t="str">
            <v>Administracion, Imprevistos, Utilidad (AIU)</v>
          </cell>
          <cell r="BX1159">
            <v>0</v>
          </cell>
          <cell r="BY1159">
            <v>0</v>
          </cell>
          <cell r="BZ1159">
            <v>0</v>
          </cell>
          <cell r="CA1159">
            <v>0</v>
          </cell>
        </row>
        <row r="1160">
          <cell r="D1160" t="str">
            <v xml:space="preserve">Suministro e Instalación Válvula Compuerta Elástica Vástago No Ascendente Extremo Brida Ø6'' con rueda de manejo de 6" </v>
          </cell>
          <cell r="E1160" t="str">
            <v>un</v>
          </cell>
          <cell r="F1160" t="str">
            <v>MG501</v>
          </cell>
          <cell r="G1160">
            <v>0.05</v>
          </cell>
          <cell r="H1160" t="str">
            <v>-</v>
          </cell>
          <cell r="I1160" t="str">
            <v>-</v>
          </cell>
          <cell r="J1160" t="str">
            <v>-</v>
          </cell>
          <cell r="K1160" t="str">
            <v>-</v>
          </cell>
          <cell r="L1160" t="str">
            <v>-</v>
          </cell>
          <cell r="M1160" t="str">
            <v>-</v>
          </cell>
          <cell r="N1160" t="str">
            <v>-</v>
          </cell>
          <cell r="O1160" t="str">
            <v>-</v>
          </cell>
          <cell r="P1160" t="str">
            <v>C5054</v>
          </cell>
          <cell r="Q1160">
            <v>1</v>
          </cell>
          <cell r="R1160" t="str">
            <v>C5055</v>
          </cell>
          <cell r="S1160">
            <v>1</v>
          </cell>
          <cell r="T1160" t="str">
            <v>C5056</v>
          </cell>
          <cell r="U1160">
            <v>12</v>
          </cell>
          <cell r="V1160" t="str">
            <v>-</v>
          </cell>
          <cell r="W1160" t="str">
            <v>-</v>
          </cell>
          <cell r="X1160" t="str">
            <v>-</v>
          </cell>
          <cell r="Y1160" t="str">
            <v>-</v>
          </cell>
          <cell r="Z1160" t="str">
            <v>-</v>
          </cell>
          <cell r="AA1160" t="str">
            <v>-</v>
          </cell>
          <cell r="AB1160" t="str">
            <v>-</v>
          </cell>
          <cell r="AC1160" t="str">
            <v>-</v>
          </cell>
          <cell r="AD1160" t="str">
            <v>-</v>
          </cell>
          <cell r="AE1160" t="str">
            <v>-</v>
          </cell>
          <cell r="AF1160" t="str">
            <v>-</v>
          </cell>
          <cell r="AG1160" t="str">
            <v>-</v>
          </cell>
          <cell r="AH1160" t="str">
            <v>-</v>
          </cell>
          <cell r="AI1160" t="str">
            <v>-</v>
          </cell>
          <cell r="AJ1160">
            <v>0</v>
          </cell>
          <cell r="AK1160" t="str">
            <v>-</v>
          </cell>
          <cell r="AL1160" t="str">
            <v>-</v>
          </cell>
          <cell r="AM1160" t="str">
            <v>-</v>
          </cell>
          <cell r="AN1160" t="str">
            <v>-</v>
          </cell>
          <cell r="AO1160" t="str">
            <v>-</v>
          </cell>
          <cell r="AP1160" t="str">
            <v>-</v>
          </cell>
          <cell r="AQ1160" t="str">
            <v>-</v>
          </cell>
          <cell r="AR1160" t="str">
            <v>-</v>
          </cell>
          <cell r="AS1160" t="str">
            <v>-</v>
          </cell>
          <cell r="AT1160" t="str">
            <v>-</v>
          </cell>
          <cell r="AU1160" t="str">
            <v>-</v>
          </cell>
          <cell r="AV1160" t="str">
            <v>-</v>
          </cell>
          <cell r="AW1160">
            <v>1</v>
          </cell>
          <cell r="AX1160" t="str">
            <v>-</v>
          </cell>
          <cell r="AY1160">
            <v>1</v>
          </cell>
          <cell r="AZ1160">
            <v>1</v>
          </cell>
          <cell r="BA1160">
            <v>1</v>
          </cell>
          <cell r="BB1160" t="str">
            <v>MO20</v>
          </cell>
          <cell r="BC1160">
            <v>8</v>
          </cell>
          <cell r="BD1160">
            <v>1</v>
          </cell>
          <cell r="BE1160" t="str">
            <v>MO10</v>
          </cell>
          <cell r="BF1160">
            <v>8</v>
          </cell>
          <cell r="BG1160" t="str">
            <v>-</v>
          </cell>
          <cell r="BH1160" t="str">
            <v>-</v>
          </cell>
          <cell r="BI1160" t="str">
            <v>-</v>
          </cell>
          <cell r="BJ1160" t="str">
            <v>-</v>
          </cell>
          <cell r="BK1160" t="str">
            <v>-</v>
          </cell>
          <cell r="BL1160" t="str">
            <v>-</v>
          </cell>
          <cell r="BM1160" t="str">
            <v>-</v>
          </cell>
          <cell r="BN1160" t="str">
            <v>-</v>
          </cell>
          <cell r="BO1160" t="str">
            <v>-</v>
          </cell>
          <cell r="BP1160" t="str">
            <v>-</v>
          </cell>
          <cell r="BQ1160" t="str">
            <v>-</v>
          </cell>
          <cell r="BR1160">
            <v>1135673</v>
          </cell>
          <cell r="BS1160">
            <v>0</v>
          </cell>
          <cell r="BT1160">
            <v>1135673</v>
          </cell>
          <cell r="BU1160">
            <v>0</v>
          </cell>
          <cell r="BW1160" t="str">
            <v>Administracion, Imprevistos, Utilidad (AIU)</v>
          </cell>
          <cell r="BX1160">
            <v>0</v>
          </cell>
          <cell r="BY1160">
            <v>0</v>
          </cell>
          <cell r="BZ1160">
            <v>0</v>
          </cell>
          <cell r="CA1160">
            <v>0</v>
          </cell>
        </row>
        <row r="1161">
          <cell r="D1161" t="str">
            <v>Suministro e Instalacion Valvula Compuerta Elastica Vastago No Ascendente Extremo Liso Ø6''</v>
          </cell>
          <cell r="E1161" t="str">
            <v>Unidad</v>
          </cell>
          <cell r="F1161" t="str">
            <v>MG501</v>
          </cell>
          <cell r="G1161">
            <v>0.05</v>
          </cell>
          <cell r="H1161" t="str">
            <v>-</v>
          </cell>
          <cell r="I1161" t="str">
            <v>-</v>
          </cell>
          <cell r="J1161" t="str">
            <v>-</v>
          </cell>
          <cell r="K1161" t="str">
            <v>-</v>
          </cell>
          <cell r="L1161" t="str">
            <v>-</v>
          </cell>
          <cell r="M1161" t="str">
            <v>-</v>
          </cell>
          <cell r="N1161" t="str">
            <v>-</v>
          </cell>
          <cell r="O1161" t="str">
            <v>-</v>
          </cell>
          <cell r="P1161" t="str">
            <v>C5254</v>
          </cell>
          <cell r="Q1161">
            <v>1</v>
          </cell>
          <cell r="R1161" t="str">
            <v>C5055</v>
          </cell>
          <cell r="S1161">
            <v>1</v>
          </cell>
          <cell r="T1161" t="str">
            <v>C5056</v>
          </cell>
          <cell r="U1161">
            <v>12</v>
          </cell>
          <cell r="V1161" t="str">
            <v>-</v>
          </cell>
          <cell r="W1161" t="str">
            <v>-</v>
          </cell>
          <cell r="X1161" t="str">
            <v>-</v>
          </cell>
          <cell r="Y1161" t="str">
            <v>-</v>
          </cell>
          <cell r="Z1161" t="str">
            <v>-</v>
          </cell>
          <cell r="AA1161" t="str">
            <v>-</v>
          </cell>
          <cell r="AB1161" t="str">
            <v>-</v>
          </cell>
          <cell r="AC1161" t="str">
            <v>-</v>
          </cell>
          <cell r="AD1161" t="str">
            <v>-</v>
          </cell>
          <cell r="AE1161" t="str">
            <v>-</v>
          </cell>
          <cell r="AF1161" t="str">
            <v>-</v>
          </cell>
          <cell r="AG1161" t="str">
            <v>-</v>
          </cell>
          <cell r="AH1161" t="str">
            <v>-</v>
          </cell>
          <cell r="AI1161" t="str">
            <v>-</v>
          </cell>
          <cell r="AJ1161">
            <v>0</v>
          </cell>
          <cell r="AK1161" t="str">
            <v>-</v>
          </cell>
          <cell r="AL1161" t="str">
            <v>-</v>
          </cell>
          <cell r="AM1161" t="str">
            <v>-</v>
          </cell>
          <cell r="AN1161" t="str">
            <v>-</v>
          </cell>
          <cell r="AO1161" t="str">
            <v>-</v>
          </cell>
          <cell r="AP1161" t="str">
            <v>-</v>
          </cell>
          <cell r="AQ1161" t="str">
            <v>-</v>
          </cell>
          <cell r="AR1161" t="str">
            <v>-</v>
          </cell>
          <cell r="AS1161" t="str">
            <v>-</v>
          </cell>
          <cell r="AT1161" t="str">
            <v>-</v>
          </cell>
          <cell r="AU1161" t="str">
            <v>-</v>
          </cell>
          <cell r="AV1161" t="str">
            <v>-</v>
          </cell>
          <cell r="AW1161">
            <v>1</v>
          </cell>
          <cell r="AX1161" t="str">
            <v>-</v>
          </cell>
          <cell r="AY1161">
            <v>1</v>
          </cell>
          <cell r="AZ1161">
            <v>1</v>
          </cell>
          <cell r="BA1161">
            <v>1</v>
          </cell>
          <cell r="BB1161" t="str">
            <v>MO20</v>
          </cell>
          <cell r="BC1161">
            <v>3</v>
          </cell>
          <cell r="BD1161">
            <v>1</v>
          </cell>
          <cell r="BE1161" t="str">
            <v>MO10</v>
          </cell>
          <cell r="BF1161">
            <v>3</v>
          </cell>
          <cell r="BG1161" t="str">
            <v>-</v>
          </cell>
          <cell r="BH1161" t="str">
            <v>-</v>
          </cell>
          <cell r="BI1161" t="str">
            <v>-</v>
          </cell>
          <cell r="BJ1161" t="str">
            <v>-</v>
          </cell>
          <cell r="BK1161" t="str">
            <v>-</v>
          </cell>
          <cell r="BL1161" t="str">
            <v>-</v>
          </cell>
          <cell r="BM1161" t="str">
            <v>-</v>
          </cell>
          <cell r="BN1161" t="str">
            <v>-</v>
          </cell>
          <cell r="BO1161" t="str">
            <v>-</v>
          </cell>
          <cell r="BP1161" t="str">
            <v>-</v>
          </cell>
          <cell r="BQ1161" t="str">
            <v>-</v>
          </cell>
          <cell r="BR1161">
            <v>1337767</v>
          </cell>
          <cell r="BS1161">
            <v>0</v>
          </cell>
          <cell r="BT1161">
            <v>1337767</v>
          </cell>
          <cell r="BU1161">
            <v>0</v>
          </cell>
          <cell r="BW1161" t="str">
            <v>Administracion, Imprevistos, Utilidad (AIU)</v>
          </cell>
          <cell r="BX1161">
            <v>0</v>
          </cell>
          <cell r="BY1161">
            <v>0</v>
          </cell>
          <cell r="BZ1161">
            <v>0</v>
          </cell>
          <cell r="CA1161">
            <v>0</v>
          </cell>
        </row>
        <row r="1162">
          <cell r="D1162" t="str">
            <v>Suministro e instalación válvula de compuerta   Ø2" Presión de trabajo 150 PSI</v>
          </cell>
          <cell r="E1162" t="str">
            <v>UND</v>
          </cell>
          <cell r="F1162" t="str">
            <v>MG505</v>
          </cell>
          <cell r="G1162">
            <v>0.1</v>
          </cell>
          <cell r="H1162" t="str">
            <v>-</v>
          </cell>
          <cell r="I1162" t="str">
            <v>-</v>
          </cell>
          <cell r="J1162" t="str">
            <v>-</v>
          </cell>
          <cell r="K1162" t="str">
            <v>-</v>
          </cell>
          <cell r="L1162" t="str">
            <v>-</v>
          </cell>
          <cell r="M1162" t="str">
            <v>-</v>
          </cell>
          <cell r="N1162" t="str">
            <v>-</v>
          </cell>
          <cell r="O1162" t="str">
            <v>-</v>
          </cell>
          <cell r="P1162" t="str">
            <v>C5033</v>
          </cell>
          <cell r="Q1162">
            <v>1</v>
          </cell>
          <cell r="R1162" t="str">
            <v>-</v>
          </cell>
          <cell r="S1162" t="str">
            <v>-</v>
          </cell>
          <cell r="T1162" t="str">
            <v>-</v>
          </cell>
          <cell r="U1162" t="str">
            <v>-</v>
          </cell>
          <cell r="V1162" t="str">
            <v>-</v>
          </cell>
          <cell r="W1162" t="str">
            <v>-</v>
          </cell>
          <cell r="X1162" t="str">
            <v>-</v>
          </cell>
          <cell r="Y1162" t="str">
            <v>-</v>
          </cell>
          <cell r="Z1162" t="str">
            <v>-</v>
          </cell>
          <cell r="AA1162" t="str">
            <v>-</v>
          </cell>
          <cell r="AB1162" t="str">
            <v>-</v>
          </cell>
          <cell r="AC1162" t="str">
            <v>-</v>
          </cell>
          <cell r="AD1162" t="str">
            <v>-</v>
          </cell>
          <cell r="AE1162" t="str">
            <v>-</v>
          </cell>
          <cell r="AF1162" t="str">
            <v>-</v>
          </cell>
          <cell r="AG1162" t="str">
            <v>-</v>
          </cell>
          <cell r="AH1162" t="str">
            <v>-</v>
          </cell>
          <cell r="AI1162" t="str">
            <v>-</v>
          </cell>
          <cell r="AJ1162">
            <v>0</v>
          </cell>
          <cell r="AK1162" t="str">
            <v>-</v>
          </cell>
          <cell r="AL1162" t="str">
            <v>-</v>
          </cell>
          <cell r="AM1162" t="str">
            <v>-</v>
          </cell>
          <cell r="AN1162" t="str">
            <v>-</v>
          </cell>
          <cell r="AO1162" t="str">
            <v>-</v>
          </cell>
          <cell r="AP1162" t="str">
            <v>-</v>
          </cell>
          <cell r="AQ1162" t="str">
            <v>-</v>
          </cell>
          <cell r="AR1162" t="str">
            <v>-</v>
          </cell>
          <cell r="AS1162" t="str">
            <v>-</v>
          </cell>
          <cell r="AT1162" t="str">
            <v>-</v>
          </cell>
          <cell r="AU1162" t="str">
            <v>-</v>
          </cell>
          <cell r="AV1162" t="str">
            <v>-</v>
          </cell>
          <cell r="AW1162">
            <v>1</v>
          </cell>
          <cell r="AX1162" t="str">
            <v>-</v>
          </cell>
          <cell r="AY1162">
            <v>1</v>
          </cell>
          <cell r="AZ1162">
            <v>1</v>
          </cell>
          <cell r="BA1162">
            <v>1</v>
          </cell>
          <cell r="BB1162" t="str">
            <v>MO20</v>
          </cell>
          <cell r="BC1162">
            <v>10</v>
          </cell>
          <cell r="BD1162">
            <v>1</v>
          </cell>
          <cell r="BE1162" t="str">
            <v>MO10</v>
          </cell>
          <cell r="BF1162">
            <v>10</v>
          </cell>
          <cell r="BG1162" t="str">
            <v>-</v>
          </cell>
          <cell r="BH1162" t="str">
            <v>-</v>
          </cell>
          <cell r="BI1162" t="str">
            <v>-</v>
          </cell>
          <cell r="BJ1162" t="str">
            <v>-</v>
          </cell>
          <cell r="BK1162" t="str">
            <v>-</v>
          </cell>
          <cell r="BL1162" t="str">
            <v>-</v>
          </cell>
          <cell r="BM1162" t="str">
            <v>-</v>
          </cell>
          <cell r="BN1162" t="str">
            <v>-</v>
          </cell>
          <cell r="BO1162" t="str">
            <v>-</v>
          </cell>
          <cell r="BP1162" t="str">
            <v>-</v>
          </cell>
          <cell r="BQ1162" t="str">
            <v>-</v>
          </cell>
          <cell r="BR1162">
            <v>401443</v>
          </cell>
          <cell r="BS1162">
            <v>0</v>
          </cell>
          <cell r="BT1162">
            <v>401443</v>
          </cell>
          <cell r="BU1162">
            <v>0</v>
          </cell>
          <cell r="BW1162" t="str">
            <v>Administracion, Imprevistos, Utilidad (AIU)</v>
          </cell>
          <cell r="BX1162">
            <v>0</v>
          </cell>
          <cell r="BY1162">
            <v>0</v>
          </cell>
          <cell r="BZ1162">
            <v>0</v>
          </cell>
          <cell r="CA1162">
            <v>0</v>
          </cell>
        </row>
        <row r="1163">
          <cell r="D1163" t="str">
            <v>Suministro e instalación válvula de compuerta Æ 1" Presión de trabajo 150 PSI</v>
          </cell>
          <cell r="E1163" t="str">
            <v>UND</v>
          </cell>
          <cell r="F1163" t="str">
            <v>MG502</v>
          </cell>
          <cell r="G1163">
            <v>0.1</v>
          </cell>
          <cell r="H1163" t="str">
            <v>-</v>
          </cell>
          <cell r="I1163" t="str">
            <v>-</v>
          </cell>
          <cell r="J1163" t="str">
            <v>-</v>
          </cell>
          <cell r="K1163" t="str">
            <v>-</v>
          </cell>
          <cell r="L1163" t="str">
            <v>-</v>
          </cell>
          <cell r="M1163" t="str">
            <v>-</v>
          </cell>
          <cell r="N1163" t="str">
            <v>-</v>
          </cell>
          <cell r="O1163" t="str">
            <v>-</v>
          </cell>
          <cell r="P1163" t="str">
            <v>C5030</v>
          </cell>
          <cell r="Q1163">
            <v>1</v>
          </cell>
          <cell r="R1163" t="str">
            <v>-</v>
          </cell>
          <cell r="S1163" t="str">
            <v>-</v>
          </cell>
          <cell r="T1163" t="str">
            <v>-</v>
          </cell>
          <cell r="U1163" t="str">
            <v>-</v>
          </cell>
          <cell r="V1163" t="str">
            <v>-</v>
          </cell>
          <cell r="W1163" t="str">
            <v>-</v>
          </cell>
          <cell r="X1163" t="str">
            <v>-</v>
          </cell>
          <cell r="Y1163" t="str">
            <v>-</v>
          </cell>
          <cell r="Z1163" t="str">
            <v>-</v>
          </cell>
          <cell r="AA1163" t="str">
            <v>-</v>
          </cell>
          <cell r="AB1163" t="str">
            <v>-</v>
          </cell>
          <cell r="AC1163" t="str">
            <v>-</v>
          </cell>
          <cell r="AD1163" t="str">
            <v>-</v>
          </cell>
          <cell r="AE1163" t="str">
            <v>-</v>
          </cell>
          <cell r="AF1163" t="str">
            <v>-</v>
          </cell>
          <cell r="AG1163" t="str">
            <v>-</v>
          </cell>
          <cell r="AH1163" t="str">
            <v>-</v>
          </cell>
          <cell r="AI1163" t="str">
            <v>-</v>
          </cell>
          <cell r="AJ1163">
            <v>0</v>
          </cell>
          <cell r="AK1163" t="str">
            <v>-</v>
          </cell>
          <cell r="AL1163" t="str">
            <v>-</v>
          </cell>
          <cell r="AM1163" t="str">
            <v>-</v>
          </cell>
          <cell r="AN1163" t="str">
            <v>-</v>
          </cell>
          <cell r="AO1163" t="str">
            <v>-</v>
          </cell>
          <cell r="AP1163" t="str">
            <v>-</v>
          </cell>
          <cell r="AQ1163" t="str">
            <v>-</v>
          </cell>
          <cell r="AR1163" t="str">
            <v>-</v>
          </cell>
          <cell r="AS1163" t="str">
            <v>-</v>
          </cell>
          <cell r="AT1163" t="str">
            <v>-</v>
          </cell>
          <cell r="AU1163" t="str">
            <v>-</v>
          </cell>
          <cell r="AV1163" t="str">
            <v>-</v>
          </cell>
          <cell r="AW1163">
            <v>1</v>
          </cell>
          <cell r="AX1163" t="str">
            <v>-</v>
          </cell>
          <cell r="AY1163">
            <v>1</v>
          </cell>
          <cell r="AZ1163">
            <v>1</v>
          </cell>
          <cell r="BA1163">
            <v>1</v>
          </cell>
          <cell r="BB1163" t="str">
            <v>MO20</v>
          </cell>
          <cell r="BC1163">
            <v>12</v>
          </cell>
          <cell r="BD1163">
            <v>1</v>
          </cell>
          <cell r="BE1163" t="str">
            <v>MO10</v>
          </cell>
          <cell r="BF1163">
            <v>12</v>
          </cell>
          <cell r="BG1163" t="str">
            <v>-</v>
          </cell>
          <cell r="BH1163" t="str">
            <v>-</v>
          </cell>
          <cell r="BI1163" t="str">
            <v>-</v>
          </cell>
          <cell r="BJ1163" t="str">
            <v>-</v>
          </cell>
          <cell r="BK1163" t="str">
            <v>-</v>
          </cell>
          <cell r="BL1163" t="str">
            <v>-</v>
          </cell>
          <cell r="BM1163" t="str">
            <v>-</v>
          </cell>
          <cell r="BN1163" t="str">
            <v>-</v>
          </cell>
          <cell r="BO1163" t="str">
            <v>-</v>
          </cell>
          <cell r="BP1163" t="str">
            <v>-</v>
          </cell>
          <cell r="BQ1163" t="str">
            <v>-</v>
          </cell>
          <cell r="BR1163">
            <v>52510</v>
          </cell>
          <cell r="BS1163">
            <v>0</v>
          </cell>
          <cell r="BT1163">
            <v>52510</v>
          </cell>
          <cell r="BU1163">
            <v>0</v>
          </cell>
          <cell r="BW1163" t="str">
            <v>Administracion, Imprevistos, Utilidad (AIU)</v>
          </cell>
          <cell r="BX1163">
            <v>0</v>
          </cell>
          <cell r="BY1163">
            <v>0</v>
          </cell>
          <cell r="BZ1163">
            <v>0</v>
          </cell>
          <cell r="CA1163">
            <v>0</v>
          </cell>
        </row>
        <row r="1164">
          <cell r="D1164" t="str">
            <v>Suministro e instalación válvula de compuerta Æ 1-1/2" Presión de trabajo 150 PSI</v>
          </cell>
          <cell r="E1164" t="str">
            <v>UND</v>
          </cell>
          <cell r="F1164" t="str">
            <v>MG504</v>
          </cell>
          <cell r="G1164">
            <v>0.1</v>
          </cell>
          <cell r="H1164" t="str">
            <v>-</v>
          </cell>
          <cell r="I1164" t="str">
            <v>-</v>
          </cell>
          <cell r="J1164" t="str">
            <v>-</v>
          </cell>
          <cell r="K1164" t="str">
            <v>-</v>
          </cell>
          <cell r="L1164" t="str">
            <v>-</v>
          </cell>
          <cell r="M1164" t="str">
            <v>-</v>
          </cell>
          <cell r="N1164" t="str">
            <v>-</v>
          </cell>
          <cell r="O1164" t="str">
            <v>-</v>
          </cell>
          <cell r="P1164" t="str">
            <v>C5032</v>
          </cell>
          <cell r="Q1164">
            <v>1</v>
          </cell>
          <cell r="R1164" t="str">
            <v>-</v>
          </cell>
          <cell r="S1164" t="str">
            <v>-</v>
          </cell>
          <cell r="T1164" t="str">
            <v>-</v>
          </cell>
          <cell r="U1164" t="str">
            <v>-</v>
          </cell>
          <cell r="V1164" t="str">
            <v>-</v>
          </cell>
          <cell r="W1164" t="str">
            <v>-</v>
          </cell>
          <cell r="X1164" t="str">
            <v>-</v>
          </cell>
          <cell r="Y1164" t="str">
            <v>-</v>
          </cell>
          <cell r="Z1164" t="str">
            <v>-</v>
          </cell>
          <cell r="AA1164" t="str">
            <v>-</v>
          </cell>
          <cell r="AB1164" t="str">
            <v>-</v>
          </cell>
          <cell r="AC1164" t="str">
            <v>-</v>
          </cell>
          <cell r="AD1164" t="str">
            <v>-</v>
          </cell>
          <cell r="AE1164" t="str">
            <v>-</v>
          </cell>
          <cell r="AF1164" t="str">
            <v>-</v>
          </cell>
          <cell r="AG1164" t="str">
            <v>-</v>
          </cell>
          <cell r="AH1164" t="str">
            <v>-</v>
          </cell>
          <cell r="AI1164" t="str">
            <v>-</v>
          </cell>
          <cell r="AJ1164">
            <v>0</v>
          </cell>
          <cell r="AK1164" t="str">
            <v>-</v>
          </cell>
          <cell r="AL1164" t="str">
            <v>-</v>
          </cell>
          <cell r="AM1164" t="str">
            <v>-</v>
          </cell>
          <cell r="AN1164" t="str">
            <v>-</v>
          </cell>
          <cell r="AO1164" t="str">
            <v>-</v>
          </cell>
          <cell r="AP1164" t="str">
            <v>-</v>
          </cell>
          <cell r="AQ1164" t="str">
            <v>-</v>
          </cell>
          <cell r="AR1164" t="str">
            <v>-</v>
          </cell>
          <cell r="AS1164" t="str">
            <v>-</v>
          </cell>
          <cell r="AT1164" t="str">
            <v>-</v>
          </cell>
          <cell r="AU1164" t="str">
            <v>-</v>
          </cell>
          <cell r="AV1164" t="str">
            <v>-</v>
          </cell>
          <cell r="AW1164">
            <v>1</v>
          </cell>
          <cell r="AX1164" t="str">
            <v>-</v>
          </cell>
          <cell r="AY1164">
            <v>1</v>
          </cell>
          <cell r="AZ1164">
            <v>1</v>
          </cell>
          <cell r="BA1164">
            <v>1</v>
          </cell>
          <cell r="BB1164" t="str">
            <v>MO20</v>
          </cell>
          <cell r="BC1164">
            <v>12</v>
          </cell>
          <cell r="BD1164">
            <v>1</v>
          </cell>
          <cell r="BE1164" t="str">
            <v>MO10</v>
          </cell>
          <cell r="BF1164">
            <v>12</v>
          </cell>
          <cell r="BG1164" t="str">
            <v>-</v>
          </cell>
          <cell r="BH1164" t="str">
            <v>-</v>
          </cell>
          <cell r="BI1164" t="str">
            <v>-</v>
          </cell>
          <cell r="BJ1164" t="str">
            <v>-</v>
          </cell>
          <cell r="BK1164" t="str">
            <v>-</v>
          </cell>
          <cell r="BL1164" t="str">
            <v>-</v>
          </cell>
          <cell r="BM1164" t="str">
            <v>-</v>
          </cell>
          <cell r="BN1164" t="str">
            <v>-</v>
          </cell>
          <cell r="BO1164" t="str">
            <v>-</v>
          </cell>
          <cell r="BP1164" t="str">
            <v>-</v>
          </cell>
          <cell r="BQ1164" t="str">
            <v>-</v>
          </cell>
          <cell r="BR1164">
            <v>112510</v>
          </cell>
          <cell r="BS1164">
            <v>0</v>
          </cell>
          <cell r="BT1164">
            <v>112510</v>
          </cell>
          <cell r="BU1164">
            <v>0</v>
          </cell>
          <cell r="BW1164" t="str">
            <v>Administracion, Imprevistos, Utilidad (AIU)</v>
          </cell>
          <cell r="BX1164">
            <v>0</v>
          </cell>
          <cell r="BY1164">
            <v>0</v>
          </cell>
          <cell r="BZ1164">
            <v>0</v>
          </cell>
          <cell r="CA1164">
            <v>0</v>
          </cell>
        </row>
        <row r="1165">
          <cell r="D1165" t="str">
            <v>Suministro e instalación válvula de compuerta Æ 1-1/4" Presión de trabajo 150 PSI</v>
          </cell>
          <cell r="E1165" t="str">
            <v>UND</v>
          </cell>
          <cell r="F1165" t="str">
            <v>MG503</v>
          </cell>
          <cell r="G1165">
            <v>0.1</v>
          </cell>
          <cell r="H1165" t="str">
            <v>-</v>
          </cell>
          <cell r="I1165" t="str">
            <v>-</v>
          </cell>
          <cell r="J1165" t="str">
            <v>-</v>
          </cell>
          <cell r="K1165" t="str">
            <v>-</v>
          </cell>
          <cell r="L1165" t="str">
            <v>-</v>
          </cell>
          <cell r="M1165" t="str">
            <v>-</v>
          </cell>
          <cell r="N1165" t="str">
            <v>-</v>
          </cell>
          <cell r="O1165" t="str">
            <v>-</v>
          </cell>
          <cell r="P1165" t="str">
            <v>C5031</v>
          </cell>
          <cell r="Q1165">
            <v>1</v>
          </cell>
          <cell r="R1165" t="str">
            <v>-</v>
          </cell>
          <cell r="S1165" t="str">
            <v>-</v>
          </cell>
          <cell r="T1165" t="str">
            <v>-</v>
          </cell>
          <cell r="U1165" t="str">
            <v>-</v>
          </cell>
          <cell r="V1165" t="str">
            <v>-</v>
          </cell>
          <cell r="W1165" t="str">
            <v>-</v>
          </cell>
          <cell r="X1165" t="str">
            <v>-</v>
          </cell>
          <cell r="Y1165" t="str">
            <v>-</v>
          </cell>
          <cell r="Z1165" t="str">
            <v>-</v>
          </cell>
          <cell r="AA1165" t="str">
            <v>-</v>
          </cell>
          <cell r="AB1165" t="str">
            <v>-</v>
          </cell>
          <cell r="AC1165" t="str">
            <v>-</v>
          </cell>
          <cell r="AD1165" t="str">
            <v>-</v>
          </cell>
          <cell r="AE1165" t="str">
            <v>-</v>
          </cell>
          <cell r="AF1165" t="str">
            <v>-</v>
          </cell>
          <cell r="AG1165" t="str">
            <v>-</v>
          </cell>
          <cell r="AH1165" t="str">
            <v>-</v>
          </cell>
          <cell r="AI1165" t="str">
            <v>-</v>
          </cell>
          <cell r="AJ1165">
            <v>0</v>
          </cell>
          <cell r="AK1165" t="str">
            <v>-</v>
          </cell>
          <cell r="AL1165" t="str">
            <v>-</v>
          </cell>
          <cell r="AM1165" t="str">
            <v>-</v>
          </cell>
          <cell r="AN1165" t="str">
            <v>-</v>
          </cell>
          <cell r="AO1165" t="str">
            <v>-</v>
          </cell>
          <cell r="AP1165" t="str">
            <v>-</v>
          </cell>
          <cell r="AQ1165" t="str">
            <v>-</v>
          </cell>
          <cell r="AR1165" t="str">
            <v>-</v>
          </cell>
          <cell r="AS1165" t="str">
            <v>-</v>
          </cell>
          <cell r="AT1165" t="str">
            <v>-</v>
          </cell>
          <cell r="AU1165" t="str">
            <v>-</v>
          </cell>
          <cell r="AV1165" t="str">
            <v>-</v>
          </cell>
          <cell r="AW1165">
            <v>1</v>
          </cell>
          <cell r="AX1165" t="str">
            <v>-</v>
          </cell>
          <cell r="AY1165">
            <v>1</v>
          </cell>
          <cell r="AZ1165">
            <v>1</v>
          </cell>
          <cell r="BA1165">
            <v>1</v>
          </cell>
          <cell r="BB1165" t="str">
            <v>MO20</v>
          </cell>
          <cell r="BC1165">
            <v>12</v>
          </cell>
          <cell r="BD1165">
            <v>1</v>
          </cell>
          <cell r="BE1165" t="str">
            <v>MO10</v>
          </cell>
          <cell r="BF1165">
            <v>12</v>
          </cell>
          <cell r="BG1165" t="str">
            <v>-</v>
          </cell>
          <cell r="BH1165" t="str">
            <v>-</v>
          </cell>
          <cell r="BI1165" t="str">
            <v>-</v>
          </cell>
          <cell r="BJ1165" t="str">
            <v>-</v>
          </cell>
          <cell r="BK1165" t="str">
            <v>-</v>
          </cell>
          <cell r="BL1165" t="str">
            <v>-</v>
          </cell>
          <cell r="BM1165" t="str">
            <v>-</v>
          </cell>
          <cell r="BN1165" t="str">
            <v>-</v>
          </cell>
          <cell r="BO1165" t="str">
            <v>-</v>
          </cell>
          <cell r="BP1165" t="str">
            <v>-</v>
          </cell>
          <cell r="BQ1165" t="str">
            <v>-</v>
          </cell>
          <cell r="BR1165">
            <v>92510</v>
          </cell>
          <cell r="BS1165">
            <v>0</v>
          </cell>
          <cell r="BT1165">
            <v>92510</v>
          </cell>
          <cell r="BU1165">
            <v>0</v>
          </cell>
          <cell r="BW1165" t="str">
            <v>Administracion, Imprevistos, Utilidad (AIU)</v>
          </cell>
          <cell r="BX1165">
            <v>0</v>
          </cell>
          <cell r="BY1165">
            <v>0</v>
          </cell>
          <cell r="BZ1165">
            <v>0</v>
          </cell>
          <cell r="CA1165">
            <v>0</v>
          </cell>
        </row>
        <row r="1166">
          <cell r="D1166" t="str">
            <v>Suministro e instalación válvula de compuerta Æ 2-1/2" Presión de trabajo 150 PSI</v>
          </cell>
          <cell r="E1166" t="str">
            <v>UND</v>
          </cell>
          <cell r="F1166" t="str">
            <v>MG506</v>
          </cell>
          <cell r="G1166">
            <v>0.1</v>
          </cell>
          <cell r="H1166" t="str">
            <v>-</v>
          </cell>
          <cell r="I1166" t="str">
            <v>-</v>
          </cell>
          <cell r="J1166" t="str">
            <v>-</v>
          </cell>
          <cell r="K1166" t="str">
            <v>-</v>
          </cell>
          <cell r="L1166" t="str">
            <v>-</v>
          </cell>
          <cell r="M1166" t="str">
            <v>-</v>
          </cell>
          <cell r="N1166" t="str">
            <v>-</v>
          </cell>
          <cell r="O1166" t="str">
            <v>-</v>
          </cell>
          <cell r="P1166" t="str">
            <v>C5034</v>
          </cell>
          <cell r="Q1166">
            <v>1</v>
          </cell>
          <cell r="R1166" t="str">
            <v>-</v>
          </cell>
          <cell r="S1166" t="str">
            <v>-</v>
          </cell>
          <cell r="T1166" t="str">
            <v>-</v>
          </cell>
          <cell r="U1166" t="str">
            <v>-</v>
          </cell>
          <cell r="V1166" t="str">
            <v>-</v>
          </cell>
          <cell r="W1166" t="str">
            <v>-</v>
          </cell>
          <cell r="X1166" t="str">
            <v>-</v>
          </cell>
          <cell r="Y1166" t="str">
            <v>-</v>
          </cell>
          <cell r="Z1166" t="str">
            <v>-</v>
          </cell>
          <cell r="AA1166" t="str">
            <v>-</v>
          </cell>
          <cell r="AB1166" t="str">
            <v>-</v>
          </cell>
          <cell r="AC1166" t="str">
            <v>-</v>
          </cell>
          <cell r="AD1166" t="str">
            <v>-</v>
          </cell>
          <cell r="AE1166" t="str">
            <v>-</v>
          </cell>
          <cell r="AF1166" t="str">
            <v>-</v>
          </cell>
          <cell r="AG1166" t="str">
            <v>-</v>
          </cell>
          <cell r="AH1166" t="str">
            <v>-</v>
          </cell>
          <cell r="AI1166" t="str">
            <v>-</v>
          </cell>
          <cell r="AJ1166">
            <v>0</v>
          </cell>
          <cell r="AK1166" t="str">
            <v>-</v>
          </cell>
          <cell r="AL1166" t="str">
            <v>-</v>
          </cell>
          <cell r="AM1166" t="str">
            <v>-</v>
          </cell>
          <cell r="AN1166" t="str">
            <v>-</v>
          </cell>
          <cell r="AO1166" t="str">
            <v>-</v>
          </cell>
          <cell r="AP1166" t="str">
            <v>-</v>
          </cell>
          <cell r="AQ1166" t="str">
            <v>-</v>
          </cell>
          <cell r="AR1166" t="str">
            <v>-</v>
          </cell>
          <cell r="AS1166" t="str">
            <v>-</v>
          </cell>
          <cell r="AT1166" t="str">
            <v>-</v>
          </cell>
          <cell r="AU1166" t="str">
            <v>-</v>
          </cell>
          <cell r="AV1166" t="str">
            <v>-</v>
          </cell>
          <cell r="AW1166">
            <v>1</v>
          </cell>
          <cell r="AX1166" t="str">
            <v>-</v>
          </cell>
          <cell r="AY1166">
            <v>1</v>
          </cell>
          <cell r="AZ1166">
            <v>1</v>
          </cell>
          <cell r="BA1166">
            <v>1</v>
          </cell>
          <cell r="BB1166" t="str">
            <v>MO20</v>
          </cell>
          <cell r="BC1166">
            <v>10</v>
          </cell>
          <cell r="BD1166">
            <v>1</v>
          </cell>
          <cell r="BE1166" t="str">
            <v>MO10</v>
          </cell>
          <cell r="BF1166">
            <v>10</v>
          </cell>
          <cell r="BG1166" t="str">
            <v>-</v>
          </cell>
          <cell r="BH1166" t="str">
            <v>-</v>
          </cell>
          <cell r="BI1166" t="str">
            <v>-</v>
          </cell>
          <cell r="BJ1166" t="str">
            <v>-</v>
          </cell>
          <cell r="BK1166" t="str">
            <v>-</v>
          </cell>
          <cell r="BL1166" t="str">
            <v>-</v>
          </cell>
          <cell r="BM1166" t="str">
            <v>-</v>
          </cell>
          <cell r="BN1166" t="str">
            <v>-</v>
          </cell>
          <cell r="BO1166" t="str">
            <v>-</v>
          </cell>
          <cell r="BP1166" t="str">
            <v>-</v>
          </cell>
          <cell r="BQ1166" t="str">
            <v>-</v>
          </cell>
          <cell r="BR1166">
            <v>285013</v>
          </cell>
          <cell r="BS1166">
            <v>0</v>
          </cell>
          <cell r="BT1166">
            <v>285013</v>
          </cell>
          <cell r="BU1166">
            <v>0</v>
          </cell>
          <cell r="BW1166" t="str">
            <v>Administracion, Imprevistos, Utilidad (AIU)</v>
          </cell>
          <cell r="BX1166">
            <v>0</v>
          </cell>
          <cell r="BY1166">
            <v>0</v>
          </cell>
          <cell r="BZ1166">
            <v>0</v>
          </cell>
          <cell r="CA1166">
            <v>0</v>
          </cell>
        </row>
        <row r="1167">
          <cell r="D1167" t="str">
            <v>SUMINISTRO E INSTALACIÓN VÁLVULA COMPUERTA H.F. D = 3" EXTREMO BRIDA SELLO ELASTICO, 250 PSI.</v>
          </cell>
          <cell r="E1167" t="str">
            <v>UND</v>
          </cell>
          <cell r="F1167" t="str">
            <v>MG507</v>
          </cell>
          <cell r="G1167">
            <v>0.1</v>
          </cell>
          <cell r="H1167" t="str">
            <v>-</v>
          </cell>
          <cell r="I1167" t="str">
            <v>-</v>
          </cell>
          <cell r="J1167" t="str">
            <v>-</v>
          </cell>
          <cell r="K1167" t="str">
            <v>-</v>
          </cell>
          <cell r="L1167" t="str">
            <v>-</v>
          </cell>
          <cell r="M1167" t="str">
            <v>-</v>
          </cell>
          <cell r="N1167" t="str">
            <v>-</v>
          </cell>
          <cell r="O1167" t="str">
            <v>-</v>
          </cell>
          <cell r="P1167" t="str">
            <v>C6174</v>
          </cell>
          <cell r="Q1167">
            <v>1</v>
          </cell>
          <cell r="R1167" t="str">
            <v>-</v>
          </cell>
          <cell r="S1167" t="str">
            <v>-</v>
          </cell>
          <cell r="T1167" t="str">
            <v>-</v>
          </cell>
          <cell r="U1167" t="str">
            <v>-</v>
          </cell>
          <cell r="V1167" t="str">
            <v>-</v>
          </cell>
          <cell r="W1167" t="str">
            <v>-</v>
          </cell>
          <cell r="X1167" t="str">
            <v>-</v>
          </cell>
          <cell r="Y1167" t="str">
            <v>-</v>
          </cell>
          <cell r="Z1167" t="str">
            <v>-</v>
          </cell>
          <cell r="AA1167" t="str">
            <v>-</v>
          </cell>
          <cell r="AB1167" t="str">
            <v>-</v>
          </cell>
          <cell r="AC1167" t="str">
            <v>-</v>
          </cell>
          <cell r="AD1167" t="str">
            <v>-</v>
          </cell>
          <cell r="AE1167" t="str">
            <v>-</v>
          </cell>
          <cell r="AF1167" t="str">
            <v>-</v>
          </cell>
          <cell r="AG1167" t="str">
            <v>-</v>
          </cell>
          <cell r="AH1167" t="str">
            <v>-</v>
          </cell>
          <cell r="AI1167" t="str">
            <v>-</v>
          </cell>
          <cell r="AJ1167">
            <v>0</v>
          </cell>
          <cell r="AK1167" t="str">
            <v>-</v>
          </cell>
          <cell r="AL1167" t="str">
            <v>-</v>
          </cell>
          <cell r="AM1167" t="str">
            <v>-</v>
          </cell>
          <cell r="AN1167" t="str">
            <v>-</v>
          </cell>
          <cell r="AO1167" t="str">
            <v>-</v>
          </cell>
          <cell r="AP1167" t="str">
            <v>-</v>
          </cell>
          <cell r="AQ1167" t="str">
            <v>-</v>
          </cell>
          <cell r="AR1167" t="str">
            <v>-</v>
          </cell>
          <cell r="AS1167" t="str">
            <v>-</v>
          </cell>
          <cell r="AT1167" t="str">
            <v>-</v>
          </cell>
          <cell r="AU1167" t="str">
            <v>-</v>
          </cell>
          <cell r="AV1167" t="str">
            <v>-</v>
          </cell>
          <cell r="AW1167">
            <v>1</v>
          </cell>
          <cell r="AX1167" t="str">
            <v>-</v>
          </cell>
          <cell r="AY1167">
            <v>1</v>
          </cell>
          <cell r="AZ1167">
            <v>1</v>
          </cell>
          <cell r="BA1167">
            <v>1</v>
          </cell>
          <cell r="BB1167" t="str">
            <v>MO20</v>
          </cell>
          <cell r="BC1167">
            <v>4</v>
          </cell>
          <cell r="BD1167">
            <v>1</v>
          </cell>
          <cell r="BE1167" t="str">
            <v>MO10</v>
          </cell>
          <cell r="BF1167">
            <v>8</v>
          </cell>
          <cell r="BG1167" t="str">
            <v>-</v>
          </cell>
          <cell r="BH1167" t="str">
            <v>-</v>
          </cell>
          <cell r="BI1167" t="str">
            <v>-</v>
          </cell>
          <cell r="BJ1167" t="str">
            <v>-</v>
          </cell>
          <cell r="BK1167" t="str">
            <v>-</v>
          </cell>
          <cell r="BL1167" t="str">
            <v>-</v>
          </cell>
          <cell r="BM1167" t="str">
            <v>-</v>
          </cell>
          <cell r="BN1167" t="str">
            <v>-</v>
          </cell>
          <cell r="BO1167" t="str">
            <v>-</v>
          </cell>
          <cell r="BP1167" t="str">
            <v>-</v>
          </cell>
          <cell r="BQ1167" t="str">
            <v>-</v>
          </cell>
          <cell r="BR1167">
            <v>577047</v>
          </cell>
          <cell r="BS1167">
            <v>0</v>
          </cell>
          <cell r="BT1167">
            <v>577047</v>
          </cell>
          <cell r="BU1167">
            <v>0</v>
          </cell>
          <cell r="BW1167" t="str">
            <v>Administracion, Imprevistos, Utilidad (AIU)</v>
          </cell>
          <cell r="BX1167">
            <v>0</v>
          </cell>
          <cell r="BY1167">
            <v>0</v>
          </cell>
          <cell r="BZ1167">
            <v>0</v>
          </cell>
          <cell r="CA1167">
            <v>0</v>
          </cell>
        </row>
        <row r="1168">
          <cell r="D1168" t="str">
            <v>Suministro e instalación válvula de compuerta Æ 3" Presión de trabajo 150 PSI</v>
          </cell>
          <cell r="E1168" t="str">
            <v>UND</v>
          </cell>
          <cell r="F1168" t="str">
            <v>MG507</v>
          </cell>
          <cell r="G1168">
            <v>0.1</v>
          </cell>
          <cell r="H1168" t="str">
            <v>-</v>
          </cell>
          <cell r="I1168" t="str">
            <v>-</v>
          </cell>
          <cell r="J1168" t="str">
            <v>-</v>
          </cell>
          <cell r="K1168" t="str">
            <v>-</v>
          </cell>
          <cell r="L1168" t="str">
            <v>-</v>
          </cell>
          <cell r="M1168" t="str">
            <v>-</v>
          </cell>
          <cell r="N1168" t="str">
            <v>-</v>
          </cell>
          <cell r="O1168" t="str">
            <v>-</v>
          </cell>
          <cell r="P1168" t="str">
            <v>C5035</v>
          </cell>
          <cell r="Q1168">
            <v>1</v>
          </cell>
          <cell r="R1168" t="str">
            <v>-</v>
          </cell>
          <cell r="S1168" t="str">
            <v>-</v>
          </cell>
          <cell r="T1168" t="str">
            <v>-</v>
          </cell>
          <cell r="U1168" t="str">
            <v>-</v>
          </cell>
          <cell r="V1168" t="str">
            <v>-</v>
          </cell>
          <cell r="W1168" t="str">
            <v>-</v>
          </cell>
          <cell r="X1168" t="str">
            <v>-</v>
          </cell>
          <cell r="Y1168" t="str">
            <v>-</v>
          </cell>
          <cell r="Z1168" t="str">
            <v>-</v>
          </cell>
          <cell r="AA1168" t="str">
            <v>-</v>
          </cell>
          <cell r="AB1168" t="str">
            <v>-</v>
          </cell>
          <cell r="AC1168" t="str">
            <v>-</v>
          </cell>
          <cell r="AD1168" t="str">
            <v>-</v>
          </cell>
          <cell r="AE1168" t="str">
            <v>-</v>
          </cell>
          <cell r="AF1168" t="str">
            <v>-</v>
          </cell>
          <cell r="AG1168" t="str">
            <v>-</v>
          </cell>
          <cell r="AH1168" t="str">
            <v>-</v>
          </cell>
          <cell r="AI1168" t="str">
            <v>-</v>
          </cell>
          <cell r="AJ1168">
            <v>0</v>
          </cell>
          <cell r="AK1168" t="str">
            <v>-</v>
          </cell>
          <cell r="AL1168" t="str">
            <v>-</v>
          </cell>
          <cell r="AM1168" t="str">
            <v>-</v>
          </cell>
          <cell r="AN1168" t="str">
            <v>-</v>
          </cell>
          <cell r="AO1168" t="str">
            <v>-</v>
          </cell>
          <cell r="AP1168" t="str">
            <v>-</v>
          </cell>
          <cell r="AQ1168" t="str">
            <v>-</v>
          </cell>
          <cell r="AR1168" t="str">
            <v>-</v>
          </cell>
          <cell r="AS1168" t="str">
            <v>-</v>
          </cell>
          <cell r="AT1168" t="str">
            <v>-</v>
          </cell>
          <cell r="AU1168" t="str">
            <v>-</v>
          </cell>
          <cell r="AV1168" t="str">
            <v>-</v>
          </cell>
          <cell r="AW1168">
            <v>1</v>
          </cell>
          <cell r="AX1168" t="str">
            <v>-</v>
          </cell>
          <cell r="AY1168">
            <v>1</v>
          </cell>
          <cell r="AZ1168">
            <v>1</v>
          </cell>
          <cell r="BA1168">
            <v>1</v>
          </cell>
          <cell r="BB1168" t="str">
            <v>MO20</v>
          </cell>
          <cell r="BC1168">
            <v>8</v>
          </cell>
          <cell r="BD1168">
            <v>1</v>
          </cell>
          <cell r="BE1168" t="str">
            <v>MO10</v>
          </cell>
          <cell r="BF1168">
            <v>8</v>
          </cell>
          <cell r="BG1168" t="str">
            <v>-</v>
          </cell>
          <cell r="BH1168" t="str">
            <v>-</v>
          </cell>
          <cell r="BI1168" t="str">
            <v>-</v>
          </cell>
          <cell r="BJ1168" t="str">
            <v>-</v>
          </cell>
          <cell r="BK1168" t="str">
            <v>-</v>
          </cell>
          <cell r="BL1168" t="str">
            <v>-</v>
          </cell>
          <cell r="BM1168" t="str">
            <v>-</v>
          </cell>
          <cell r="BN1168" t="str">
            <v>-</v>
          </cell>
          <cell r="BO1168" t="str">
            <v>-</v>
          </cell>
          <cell r="BP1168" t="str">
            <v>-</v>
          </cell>
          <cell r="BQ1168" t="str">
            <v>-</v>
          </cell>
          <cell r="BR1168">
            <v>368766</v>
          </cell>
          <cell r="BS1168">
            <v>0</v>
          </cell>
          <cell r="BT1168">
            <v>368766</v>
          </cell>
          <cell r="BU1168">
            <v>0</v>
          </cell>
          <cell r="BW1168" t="str">
            <v>Administracion, Imprevistos, Utilidad (AIU)</v>
          </cell>
          <cell r="BX1168">
            <v>0</v>
          </cell>
          <cell r="BY1168">
            <v>0</v>
          </cell>
          <cell r="BZ1168">
            <v>0</v>
          </cell>
          <cell r="CA1168">
            <v>0</v>
          </cell>
        </row>
        <row r="1169">
          <cell r="D1169" t="str">
            <v>Suministro e instalación válvula de compuerta Æ 3/4" Presión de trabajo 150 PSI</v>
          </cell>
          <cell r="E1169" t="str">
            <v>UND</v>
          </cell>
          <cell r="F1169" t="str">
            <v>MG501</v>
          </cell>
          <cell r="G1169">
            <v>0.1</v>
          </cell>
          <cell r="H1169" t="str">
            <v>-</v>
          </cell>
          <cell r="I1169" t="str">
            <v>-</v>
          </cell>
          <cell r="J1169" t="str">
            <v>-</v>
          </cell>
          <cell r="K1169" t="str">
            <v>-</v>
          </cell>
          <cell r="L1169" t="str">
            <v>-</v>
          </cell>
          <cell r="M1169" t="str">
            <v>-</v>
          </cell>
          <cell r="N1169" t="str">
            <v>-</v>
          </cell>
          <cell r="O1169" t="str">
            <v>-</v>
          </cell>
          <cell r="P1169" t="str">
            <v>C5029</v>
          </cell>
          <cell r="Q1169">
            <v>1</v>
          </cell>
          <cell r="R1169" t="str">
            <v>-</v>
          </cell>
          <cell r="S1169" t="str">
            <v>-</v>
          </cell>
          <cell r="T1169" t="str">
            <v>-</v>
          </cell>
          <cell r="U1169" t="str">
            <v>-</v>
          </cell>
          <cell r="V1169" t="str">
            <v>-</v>
          </cell>
          <cell r="W1169" t="str">
            <v>-</v>
          </cell>
          <cell r="X1169" t="str">
            <v>-</v>
          </cell>
          <cell r="Y1169" t="str">
            <v>-</v>
          </cell>
          <cell r="Z1169" t="str">
            <v>-</v>
          </cell>
          <cell r="AA1169" t="str">
            <v>-</v>
          </cell>
          <cell r="AB1169" t="str">
            <v>-</v>
          </cell>
          <cell r="AC1169" t="str">
            <v>-</v>
          </cell>
          <cell r="AD1169" t="str">
            <v>-</v>
          </cell>
          <cell r="AE1169" t="str">
            <v>-</v>
          </cell>
          <cell r="AF1169" t="str">
            <v>-</v>
          </cell>
          <cell r="AG1169" t="str">
            <v>-</v>
          </cell>
          <cell r="AH1169" t="str">
            <v>-</v>
          </cell>
          <cell r="AI1169" t="str">
            <v>-</v>
          </cell>
          <cell r="AJ1169">
            <v>0</v>
          </cell>
          <cell r="AK1169" t="str">
            <v>-</v>
          </cell>
          <cell r="AL1169" t="str">
            <v>-</v>
          </cell>
          <cell r="AM1169" t="str">
            <v>-</v>
          </cell>
          <cell r="AN1169" t="str">
            <v>-</v>
          </cell>
          <cell r="AO1169" t="str">
            <v>-</v>
          </cell>
          <cell r="AP1169" t="str">
            <v>-</v>
          </cell>
          <cell r="AQ1169" t="str">
            <v>-</v>
          </cell>
          <cell r="AR1169" t="str">
            <v>-</v>
          </cell>
          <cell r="AS1169" t="str">
            <v>-</v>
          </cell>
          <cell r="AT1169" t="str">
            <v>-</v>
          </cell>
          <cell r="AU1169" t="str">
            <v>-</v>
          </cell>
          <cell r="AV1169" t="str">
            <v>-</v>
          </cell>
          <cell r="AW1169">
            <v>1</v>
          </cell>
          <cell r="AX1169" t="str">
            <v>-</v>
          </cell>
          <cell r="AY1169">
            <v>1</v>
          </cell>
          <cell r="AZ1169">
            <v>1</v>
          </cell>
          <cell r="BA1169">
            <v>1</v>
          </cell>
          <cell r="BB1169" t="str">
            <v>MO20</v>
          </cell>
          <cell r="BC1169">
            <v>15</v>
          </cell>
          <cell r="BD1169">
            <v>1</v>
          </cell>
          <cell r="BE1169" t="str">
            <v>MO10</v>
          </cell>
          <cell r="BF1169">
            <v>15</v>
          </cell>
          <cell r="BG1169" t="str">
            <v>-</v>
          </cell>
          <cell r="BH1169" t="str">
            <v>-</v>
          </cell>
          <cell r="BI1169" t="str">
            <v>-</v>
          </cell>
          <cell r="BJ1169" t="str">
            <v>-</v>
          </cell>
          <cell r="BK1169" t="str">
            <v>-</v>
          </cell>
          <cell r="BL1169" t="str">
            <v>-</v>
          </cell>
          <cell r="BM1169" t="str">
            <v>-</v>
          </cell>
          <cell r="BN1169" t="str">
            <v>-</v>
          </cell>
          <cell r="BO1169" t="str">
            <v>-</v>
          </cell>
          <cell r="BP1169" t="str">
            <v>-</v>
          </cell>
          <cell r="BQ1169" t="str">
            <v>-</v>
          </cell>
          <cell r="BR1169">
            <v>35008</v>
          </cell>
          <cell r="BS1169">
            <v>0</v>
          </cell>
          <cell r="BT1169">
            <v>35008</v>
          </cell>
          <cell r="BU1169">
            <v>0</v>
          </cell>
          <cell r="BW1169" t="str">
            <v>Administracion, Imprevistos, Utilidad (AIU)</v>
          </cell>
          <cell r="BX1169">
            <v>0</v>
          </cell>
          <cell r="BY1169">
            <v>0</v>
          </cell>
          <cell r="BZ1169">
            <v>0</v>
          </cell>
          <cell r="CA1169">
            <v>0</v>
          </cell>
        </row>
        <row r="1170">
          <cell r="D1170" t="str">
            <v>Suministro e instalacion Valvula de corte de Ø2" en bronce EBXEB SVA</v>
          </cell>
          <cell r="E1170" t="str">
            <v>UN</v>
          </cell>
          <cell r="F1170" t="str">
            <v>MG501</v>
          </cell>
          <cell r="G1170">
            <v>0.05</v>
          </cell>
          <cell r="H1170" t="str">
            <v>-</v>
          </cell>
          <cell r="I1170" t="str">
            <v>-</v>
          </cell>
          <cell r="J1170" t="str">
            <v>-</v>
          </cell>
          <cell r="K1170" t="str">
            <v>-</v>
          </cell>
          <cell r="L1170" t="str">
            <v>-</v>
          </cell>
          <cell r="M1170" t="str">
            <v>-</v>
          </cell>
          <cell r="N1170" t="str">
            <v>-</v>
          </cell>
          <cell r="O1170" t="str">
            <v>-</v>
          </cell>
          <cell r="P1170" t="str">
            <v>C5200</v>
          </cell>
          <cell r="Q1170">
            <v>1</v>
          </cell>
          <cell r="R1170" t="str">
            <v>C5055</v>
          </cell>
          <cell r="S1170">
            <v>1</v>
          </cell>
          <cell r="T1170" t="str">
            <v>C5056</v>
          </cell>
          <cell r="U1170">
            <v>8</v>
          </cell>
          <cell r="V1170" t="str">
            <v>-</v>
          </cell>
          <cell r="W1170" t="str">
            <v>-</v>
          </cell>
          <cell r="X1170" t="str">
            <v>-</v>
          </cell>
          <cell r="Y1170" t="str">
            <v>-</v>
          </cell>
          <cell r="Z1170" t="str">
            <v>-</v>
          </cell>
          <cell r="AA1170" t="str">
            <v>-</v>
          </cell>
          <cell r="AB1170" t="str">
            <v>-</v>
          </cell>
          <cell r="AC1170" t="str">
            <v>-</v>
          </cell>
          <cell r="AD1170" t="str">
            <v>-</v>
          </cell>
          <cell r="AE1170" t="str">
            <v>-</v>
          </cell>
          <cell r="AF1170" t="str">
            <v>-</v>
          </cell>
          <cell r="AG1170" t="str">
            <v>-</v>
          </cell>
          <cell r="AH1170" t="str">
            <v>-</v>
          </cell>
          <cell r="AI1170" t="str">
            <v>-</v>
          </cell>
          <cell r="AJ1170">
            <v>0</v>
          </cell>
          <cell r="AK1170" t="str">
            <v>-</v>
          </cell>
          <cell r="AL1170" t="str">
            <v>-</v>
          </cell>
          <cell r="AM1170" t="str">
            <v>-</v>
          </cell>
          <cell r="AN1170" t="str">
            <v>-</v>
          </cell>
          <cell r="AO1170" t="str">
            <v>-</v>
          </cell>
          <cell r="AP1170" t="str">
            <v>-</v>
          </cell>
          <cell r="AQ1170" t="str">
            <v>-</v>
          </cell>
          <cell r="AR1170" t="str">
            <v>-</v>
          </cell>
          <cell r="AS1170" t="str">
            <v>-</v>
          </cell>
          <cell r="AT1170" t="str">
            <v>-</v>
          </cell>
          <cell r="AU1170" t="str">
            <v>-</v>
          </cell>
          <cell r="AV1170" t="str">
            <v>-</v>
          </cell>
          <cell r="AW1170">
            <v>1</v>
          </cell>
          <cell r="AX1170" t="str">
            <v>-</v>
          </cell>
          <cell r="AY1170">
            <v>1</v>
          </cell>
          <cell r="AZ1170">
            <v>1</v>
          </cell>
          <cell r="BA1170">
            <v>1</v>
          </cell>
          <cell r="BB1170" t="str">
            <v>MO20</v>
          </cell>
          <cell r="BC1170">
            <v>8</v>
          </cell>
          <cell r="BD1170">
            <v>2</v>
          </cell>
          <cell r="BE1170" t="str">
            <v>MO10</v>
          </cell>
          <cell r="BF1170">
            <v>8</v>
          </cell>
          <cell r="BG1170" t="str">
            <v>-</v>
          </cell>
          <cell r="BH1170" t="str">
            <v>-</v>
          </cell>
          <cell r="BI1170" t="str">
            <v>-</v>
          </cell>
          <cell r="BJ1170" t="str">
            <v>-</v>
          </cell>
          <cell r="BK1170" t="str">
            <v>-</v>
          </cell>
          <cell r="BL1170" t="str">
            <v>-</v>
          </cell>
          <cell r="BM1170" t="str">
            <v>-</v>
          </cell>
          <cell r="BN1170" t="str">
            <v>-</v>
          </cell>
          <cell r="BO1170" t="str">
            <v>-</v>
          </cell>
          <cell r="BP1170" t="str">
            <v>-</v>
          </cell>
          <cell r="BQ1170" t="str">
            <v>-</v>
          </cell>
          <cell r="BR1170">
            <v>433884</v>
          </cell>
          <cell r="BS1170">
            <v>0</v>
          </cell>
          <cell r="BT1170">
            <v>433884</v>
          </cell>
          <cell r="BU1170">
            <v>0</v>
          </cell>
          <cell r="BW1170" t="str">
            <v>Administracion, Imprevistos, Utilidad (AIU)</v>
          </cell>
          <cell r="BX1170">
            <v>0</v>
          </cell>
          <cell r="BY1170">
            <v>0</v>
          </cell>
          <cell r="BZ1170">
            <v>0</v>
          </cell>
          <cell r="CA1170">
            <v>0</v>
          </cell>
        </row>
        <row r="1171">
          <cell r="D1171" t="str">
            <v>Suministro e instalación Válvula de Purga con accesorios 4"</v>
          </cell>
          <cell r="E1171" t="str">
            <v>UNIDAD</v>
          </cell>
          <cell r="F1171" t="str">
            <v>MG501</v>
          </cell>
          <cell r="G1171">
            <v>0.05</v>
          </cell>
          <cell r="H1171" t="str">
            <v>-</v>
          </cell>
          <cell r="I1171" t="str">
            <v>-</v>
          </cell>
          <cell r="J1171" t="str">
            <v>-</v>
          </cell>
          <cell r="K1171" t="str">
            <v>-</v>
          </cell>
          <cell r="L1171" t="str">
            <v>-</v>
          </cell>
          <cell r="M1171" t="str">
            <v>-</v>
          </cell>
          <cell r="N1171" t="str">
            <v>-</v>
          </cell>
          <cell r="O1171" t="str">
            <v>-</v>
          </cell>
          <cell r="P1171" t="str">
            <v>C5519</v>
          </cell>
          <cell r="Q1171">
            <v>1</v>
          </cell>
          <cell r="R1171" t="str">
            <v>-</v>
          </cell>
          <cell r="S1171" t="str">
            <v>-</v>
          </cell>
          <cell r="T1171" t="str">
            <v>-</v>
          </cell>
          <cell r="U1171" t="str">
            <v>-</v>
          </cell>
          <cell r="V1171" t="str">
            <v>-</v>
          </cell>
          <cell r="W1171" t="str">
            <v>-</v>
          </cell>
          <cell r="X1171" t="str">
            <v>-</v>
          </cell>
          <cell r="Y1171" t="str">
            <v>-</v>
          </cell>
          <cell r="Z1171" t="str">
            <v>-</v>
          </cell>
          <cell r="AA1171" t="str">
            <v>-</v>
          </cell>
          <cell r="AB1171" t="str">
            <v>-</v>
          </cell>
          <cell r="AC1171" t="str">
            <v>-</v>
          </cell>
          <cell r="AD1171" t="str">
            <v>-</v>
          </cell>
          <cell r="AE1171" t="str">
            <v>-</v>
          </cell>
          <cell r="AF1171" t="str">
            <v>-</v>
          </cell>
          <cell r="AG1171" t="str">
            <v>-</v>
          </cell>
          <cell r="AH1171" t="str">
            <v>-</v>
          </cell>
          <cell r="AI1171" t="str">
            <v>-</v>
          </cell>
          <cell r="AJ1171">
            <v>0</v>
          </cell>
          <cell r="AK1171" t="str">
            <v>-</v>
          </cell>
          <cell r="AL1171" t="str">
            <v>-</v>
          </cell>
          <cell r="AM1171" t="str">
            <v>-</v>
          </cell>
          <cell r="AN1171" t="str">
            <v>-</v>
          </cell>
          <cell r="AO1171" t="str">
            <v>-</v>
          </cell>
          <cell r="AP1171" t="str">
            <v>-</v>
          </cell>
          <cell r="AQ1171" t="str">
            <v>-</v>
          </cell>
          <cell r="AR1171" t="str">
            <v>-</v>
          </cell>
          <cell r="AS1171" t="str">
            <v>-</v>
          </cell>
          <cell r="AT1171" t="str">
            <v>-</v>
          </cell>
          <cell r="AU1171" t="str">
            <v>-</v>
          </cell>
          <cell r="AV1171" t="str">
            <v>-</v>
          </cell>
          <cell r="AW1171">
            <v>1</v>
          </cell>
          <cell r="AX1171" t="str">
            <v>-</v>
          </cell>
          <cell r="AY1171">
            <v>1</v>
          </cell>
          <cell r="AZ1171">
            <v>1</v>
          </cell>
          <cell r="BA1171">
            <v>1</v>
          </cell>
          <cell r="BB1171" t="str">
            <v>MO20</v>
          </cell>
          <cell r="BC1171">
            <v>10</v>
          </cell>
          <cell r="BD1171">
            <v>1</v>
          </cell>
          <cell r="BE1171" t="str">
            <v>MO10</v>
          </cell>
          <cell r="BF1171">
            <v>10</v>
          </cell>
          <cell r="BG1171" t="str">
            <v>-</v>
          </cell>
          <cell r="BH1171" t="str">
            <v>-</v>
          </cell>
          <cell r="BI1171" t="str">
            <v>-</v>
          </cell>
          <cell r="BJ1171" t="str">
            <v>-</v>
          </cell>
          <cell r="BK1171" t="str">
            <v>-</v>
          </cell>
          <cell r="BL1171" t="str">
            <v>-</v>
          </cell>
          <cell r="BM1171" t="str">
            <v>-</v>
          </cell>
          <cell r="BN1171" t="str">
            <v>-</v>
          </cell>
          <cell r="BO1171" t="str">
            <v>-</v>
          </cell>
          <cell r="BP1171" t="str">
            <v>-</v>
          </cell>
          <cell r="BQ1171" t="str">
            <v>-</v>
          </cell>
          <cell r="BR1171">
            <v>814330</v>
          </cell>
          <cell r="BS1171">
            <v>0</v>
          </cell>
          <cell r="BT1171">
            <v>814330</v>
          </cell>
          <cell r="BU1171">
            <v>0</v>
          </cell>
          <cell r="BW1171" t="str">
            <v>Administracion, Imprevistos, Utilidad (AIU)</v>
          </cell>
          <cell r="BX1171">
            <v>0</v>
          </cell>
          <cell r="BY1171">
            <v>0</v>
          </cell>
          <cell r="BZ1171">
            <v>0</v>
          </cell>
          <cell r="CA1171">
            <v>0</v>
          </cell>
        </row>
        <row r="1172">
          <cell r="D1172" t="str">
            <v>Suministro e instalacion Valvula de purga Extremo Brida Ø2"</v>
          </cell>
          <cell r="E1172" t="str">
            <v>Un</v>
          </cell>
          <cell r="F1172" t="str">
            <v>MG501</v>
          </cell>
          <cell r="G1172">
            <v>0.05</v>
          </cell>
          <cell r="H1172" t="str">
            <v>-</v>
          </cell>
          <cell r="I1172" t="str">
            <v>-</v>
          </cell>
          <cell r="J1172" t="str">
            <v>-</v>
          </cell>
          <cell r="K1172" t="str">
            <v>-</v>
          </cell>
          <cell r="L1172" t="str">
            <v>-</v>
          </cell>
          <cell r="M1172" t="str">
            <v>-</v>
          </cell>
          <cell r="N1172" t="str">
            <v>-</v>
          </cell>
          <cell r="O1172" t="str">
            <v>-</v>
          </cell>
          <cell r="P1172" t="str">
            <v>C5261</v>
          </cell>
          <cell r="Q1172">
            <v>1</v>
          </cell>
          <cell r="R1172" t="str">
            <v>C5065</v>
          </cell>
          <cell r="S1172">
            <v>1</v>
          </cell>
          <cell r="T1172" t="str">
            <v>-</v>
          </cell>
          <cell r="U1172" t="str">
            <v>-</v>
          </cell>
          <cell r="V1172" t="str">
            <v>-</v>
          </cell>
          <cell r="W1172" t="str">
            <v>-</v>
          </cell>
          <cell r="X1172" t="str">
            <v>-</v>
          </cell>
          <cell r="Y1172" t="str">
            <v>-</v>
          </cell>
          <cell r="Z1172" t="str">
            <v>-</v>
          </cell>
          <cell r="AA1172" t="str">
            <v>-</v>
          </cell>
          <cell r="AB1172" t="str">
            <v>-</v>
          </cell>
          <cell r="AC1172" t="str">
            <v>-</v>
          </cell>
          <cell r="AD1172" t="str">
            <v>-</v>
          </cell>
          <cell r="AE1172" t="str">
            <v>-</v>
          </cell>
          <cell r="AF1172" t="str">
            <v>-</v>
          </cell>
          <cell r="AG1172" t="str">
            <v>-</v>
          </cell>
          <cell r="AH1172" t="str">
            <v>-</v>
          </cell>
          <cell r="AI1172" t="str">
            <v>-</v>
          </cell>
          <cell r="AJ1172">
            <v>0</v>
          </cell>
          <cell r="AK1172" t="str">
            <v>-</v>
          </cell>
          <cell r="AL1172" t="str">
            <v>-</v>
          </cell>
          <cell r="AM1172" t="str">
            <v>-</v>
          </cell>
          <cell r="AN1172" t="str">
            <v>-</v>
          </cell>
          <cell r="AO1172" t="str">
            <v>-</v>
          </cell>
          <cell r="AP1172" t="str">
            <v>-</v>
          </cell>
          <cell r="AQ1172" t="str">
            <v>-</v>
          </cell>
          <cell r="AR1172" t="str">
            <v>-</v>
          </cell>
          <cell r="AS1172" t="str">
            <v>-</v>
          </cell>
          <cell r="AT1172" t="str">
            <v>-</v>
          </cell>
          <cell r="AU1172" t="str">
            <v>-</v>
          </cell>
          <cell r="AV1172" t="str">
            <v>-</v>
          </cell>
          <cell r="AW1172">
            <v>1</v>
          </cell>
          <cell r="AX1172" t="str">
            <v>-</v>
          </cell>
          <cell r="AY1172">
            <v>1</v>
          </cell>
          <cell r="AZ1172">
            <v>1</v>
          </cell>
          <cell r="BA1172">
            <v>1</v>
          </cell>
          <cell r="BB1172" t="str">
            <v>MO20</v>
          </cell>
          <cell r="BC1172">
            <v>8</v>
          </cell>
          <cell r="BD1172">
            <v>1</v>
          </cell>
          <cell r="BE1172" t="str">
            <v>MO10</v>
          </cell>
          <cell r="BF1172">
            <v>8</v>
          </cell>
          <cell r="BG1172" t="str">
            <v>-</v>
          </cell>
          <cell r="BH1172" t="str">
            <v>-</v>
          </cell>
          <cell r="BI1172" t="str">
            <v>-</v>
          </cell>
          <cell r="BJ1172" t="str">
            <v>-</v>
          </cell>
          <cell r="BK1172" t="str">
            <v>-</v>
          </cell>
          <cell r="BL1172" t="str">
            <v>-</v>
          </cell>
          <cell r="BM1172" t="str">
            <v>-</v>
          </cell>
          <cell r="BN1172" t="str">
            <v>-</v>
          </cell>
          <cell r="BO1172" t="str">
            <v>-</v>
          </cell>
          <cell r="BP1172" t="str">
            <v>-</v>
          </cell>
          <cell r="BQ1172" t="str">
            <v>-</v>
          </cell>
          <cell r="BR1172">
            <v>395753</v>
          </cell>
          <cell r="BS1172">
            <v>0</v>
          </cell>
          <cell r="BT1172">
            <v>395753</v>
          </cell>
          <cell r="BU1172" t="str">
            <v>CUCAITA</v>
          </cell>
          <cell r="BW1172" t="str">
            <v>Administracion, Imprevistos, Utilidad (AIU)</v>
          </cell>
          <cell r="BX1172">
            <v>0</v>
          </cell>
          <cell r="BY1172">
            <v>0</v>
          </cell>
          <cell r="BZ1172">
            <v>0</v>
          </cell>
          <cell r="CA1172">
            <v>0</v>
          </cell>
        </row>
        <row r="1173">
          <cell r="D1173" t="str">
            <v>Suministro e Instalación Válvula de retencion tipo cheque Ø2'' AWWA C-508, ANSI B16.1</v>
          </cell>
          <cell r="E1173" t="str">
            <v>unidad</v>
          </cell>
          <cell r="F1173" t="str">
            <v>MG501</v>
          </cell>
          <cell r="G1173">
            <v>0.05</v>
          </cell>
          <cell r="H1173" t="str">
            <v>-</v>
          </cell>
          <cell r="I1173" t="str">
            <v>-</v>
          </cell>
          <cell r="J1173" t="str">
            <v>-</v>
          </cell>
          <cell r="K1173" t="str">
            <v>-</v>
          </cell>
          <cell r="L1173" t="str">
            <v>-</v>
          </cell>
          <cell r="M1173" t="str">
            <v>-</v>
          </cell>
          <cell r="N1173" t="str">
            <v>-</v>
          </cell>
          <cell r="O1173" t="str">
            <v>-</v>
          </cell>
          <cell r="P1173" t="str">
            <v>C5227</v>
          </cell>
          <cell r="Q1173">
            <v>1</v>
          </cell>
          <cell r="R1173" t="str">
            <v>-</v>
          </cell>
          <cell r="S1173" t="str">
            <v>-</v>
          </cell>
          <cell r="T1173" t="str">
            <v>-</v>
          </cell>
          <cell r="U1173" t="str">
            <v>-</v>
          </cell>
          <cell r="V1173" t="str">
            <v>-</v>
          </cell>
          <cell r="W1173" t="str">
            <v>-</v>
          </cell>
          <cell r="X1173" t="str">
            <v>-</v>
          </cell>
          <cell r="Y1173" t="str">
            <v>-</v>
          </cell>
          <cell r="Z1173" t="str">
            <v>-</v>
          </cell>
          <cell r="AA1173" t="str">
            <v>-</v>
          </cell>
          <cell r="AB1173" t="str">
            <v>-</v>
          </cell>
          <cell r="AC1173" t="str">
            <v>-</v>
          </cell>
          <cell r="AD1173" t="str">
            <v>-</v>
          </cell>
          <cell r="AE1173" t="str">
            <v>-</v>
          </cell>
          <cell r="AF1173" t="str">
            <v>-</v>
          </cell>
          <cell r="AG1173" t="str">
            <v>-</v>
          </cell>
          <cell r="AH1173" t="str">
            <v>-</v>
          </cell>
          <cell r="AI1173" t="str">
            <v>-</v>
          </cell>
          <cell r="AJ1173">
            <v>0</v>
          </cell>
          <cell r="AK1173" t="str">
            <v>-</v>
          </cell>
          <cell r="AL1173" t="str">
            <v>-</v>
          </cell>
          <cell r="AM1173" t="str">
            <v>-</v>
          </cell>
          <cell r="AN1173" t="str">
            <v>-</v>
          </cell>
          <cell r="AO1173" t="str">
            <v>-</v>
          </cell>
          <cell r="AP1173" t="str">
            <v>-</v>
          </cell>
          <cell r="AQ1173" t="str">
            <v>-</v>
          </cell>
          <cell r="AR1173" t="str">
            <v>-</v>
          </cell>
          <cell r="AS1173" t="str">
            <v>-</v>
          </cell>
          <cell r="AT1173" t="str">
            <v>-</v>
          </cell>
          <cell r="AU1173" t="str">
            <v>-</v>
          </cell>
          <cell r="AV1173" t="str">
            <v>-</v>
          </cell>
          <cell r="AW1173">
            <v>1</v>
          </cell>
          <cell r="AX1173" t="str">
            <v>-</v>
          </cell>
          <cell r="AY1173">
            <v>1</v>
          </cell>
          <cell r="AZ1173">
            <v>1</v>
          </cell>
          <cell r="BA1173">
            <v>1</v>
          </cell>
          <cell r="BB1173" t="str">
            <v>MO20</v>
          </cell>
          <cell r="BC1173">
            <v>15</v>
          </cell>
          <cell r="BD1173">
            <v>1</v>
          </cell>
          <cell r="BE1173" t="str">
            <v>MO10</v>
          </cell>
          <cell r="BF1173">
            <v>15</v>
          </cell>
          <cell r="BG1173" t="str">
            <v>-</v>
          </cell>
          <cell r="BH1173" t="str">
            <v>-</v>
          </cell>
          <cell r="BI1173" t="str">
            <v>-</v>
          </cell>
          <cell r="BJ1173" t="str">
            <v>-</v>
          </cell>
          <cell r="BK1173" t="str">
            <v>-</v>
          </cell>
          <cell r="BL1173" t="str">
            <v>-</v>
          </cell>
          <cell r="BM1173" t="str">
            <v>-</v>
          </cell>
          <cell r="BN1173" t="str">
            <v>-</v>
          </cell>
          <cell r="BO1173" t="str">
            <v>-</v>
          </cell>
          <cell r="BP1173" t="str">
            <v>-</v>
          </cell>
          <cell r="BQ1173" t="str">
            <v>-</v>
          </cell>
          <cell r="BR1173">
            <v>371553</v>
          </cell>
          <cell r="BS1173">
            <v>0</v>
          </cell>
          <cell r="BT1173">
            <v>371553</v>
          </cell>
          <cell r="BU1173">
            <v>0</v>
          </cell>
          <cell r="BW1173" t="str">
            <v>Administracion, Imprevistos, Utilidad (AIU)</v>
          </cell>
          <cell r="BX1173">
            <v>0</v>
          </cell>
          <cell r="BY1173">
            <v>0</v>
          </cell>
          <cell r="BZ1173">
            <v>0</v>
          </cell>
          <cell r="CA1173">
            <v>0</v>
          </cell>
        </row>
        <row r="1174">
          <cell r="D1174" t="str">
            <v>Suministro e Instalación Válvula de retencion tipo cheque Ø3'' AWWA C-508, ANSI B16.1</v>
          </cell>
          <cell r="E1174" t="str">
            <v>unidad</v>
          </cell>
          <cell r="F1174" t="str">
            <v>MG501</v>
          </cell>
          <cell r="G1174">
            <v>0.05</v>
          </cell>
          <cell r="H1174" t="str">
            <v>-</v>
          </cell>
          <cell r="I1174" t="str">
            <v>-</v>
          </cell>
          <cell r="J1174" t="str">
            <v>-</v>
          </cell>
          <cell r="K1174" t="str">
            <v>-</v>
          </cell>
          <cell r="L1174" t="str">
            <v>-</v>
          </cell>
          <cell r="M1174" t="str">
            <v>-</v>
          </cell>
          <cell r="N1174" t="str">
            <v>-</v>
          </cell>
          <cell r="O1174" t="str">
            <v>-</v>
          </cell>
          <cell r="P1174" t="str">
            <v>C5370</v>
          </cell>
          <cell r="Q1174">
            <v>1</v>
          </cell>
          <cell r="R1174" t="str">
            <v>-</v>
          </cell>
          <cell r="S1174" t="str">
            <v>-</v>
          </cell>
          <cell r="T1174" t="str">
            <v>-</v>
          </cell>
          <cell r="U1174" t="str">
            <v>-</v>
          </cell>
          <cell r="V1174" t="str">
            <v>-</v>
          </cell>
          <cell r="W1174" t="str">
            <v>-</v>
          </cell>
          <cell r="X1174" t="str">
            <v>-</v>
          </cell>
          <cell r="Y1174" t="str">
            <v>-</v>
          </cell>
          <cell r="Z1174" t="str">
            <v>-</v>
          </cell>
          <cell r="AA1174" t="str">
            <v>-</v>
          </cell>
          <cell r="AB1174" t="str">
            <v>-</v>
          </cell>
          <cell r="AC1174" t="str">
            <v>-</v>
          </cell>
          <cell r="AD1174" t="str">
            <v>-</v>
          </cell>
          <cell r="AE1174" t="str">
            <v>-</v>
          </cell>
          <cell r="AF1174" t="str">
            <v>-</v>
          </cell>
          <cell r="AG1174" t="str">
            <v>-</v>
          </cell>
          <cell r="AH1174" t="str">
            <v>-</v>
          </cell>
          <cell r="AI1174" t="str">
            <v>-</v>
          </cell>
          <cell r="AJ1174">
            <v>0</v>
          </cell>
          <cell r="AK1174" t="str">
            <v>-</v>
          </cell>
          <cell r="AL1174" t="str">
            <v>-</v>
          </cell>
          <cell r="AM1174" t="str">
            <v>-</v>
          </cell>
          <cell r="AN1174" t="str">
            <v>-</v>
          </cell>
          <cell r="AO1174" t="str">
            <v>-</v>
          </cell>
          <cell r="AP1174" t="str">
            <v>-</v>
          </cell>
          <cell r="AQ1174" t="str">
            <v>-</v>
          </cell>
          <cell r="AR1174" t="str">
            <v>-</v>
          </cell>
          <cell r="AS1174" t="str">
            <v>-</v>
          </cell>
          <cell r="AT1174" t="str">
            <v>-</v>
          </cell>
          <cell r="AU1174" t="str">
            <v>-</v>
          </cell>
          <cell r="AV1174" t="str">
            <v>-</v>
          </cell>
          <cell r="AW1174">
            <v>1</v>
          </cell>
          <cell r="AX1174" t="str">
            <v>-</v>
          </cell>
          <cell r="AY1174">
            <v>1</v>
          </cell>
          <cell r="AZ1174">
            <v>1</v>
          </cell>
          <cell r="BA1174">
            <v>1</v>
          </cell>
          <cell r="BB1174" t="str">
            <v>MO20</v>
          </cell>
          <cell r="BC1174">
            <v>8</v>
          </cell>
          <cell r="BD1174">
            <v>2</v>
          </cell>
          <cell r="BE1174" t="str">
            <v>MO10</v>
          </cell>
          <cell r="BF1174">
            <v>8</v>
          </cell>
          <cell r="BG1174" t="str">
            <v>-</v>
          </cell>
          <cell r="BH1174" t="str">
            <v>-</v>
          </cell>
          <cell r="BI1174" t="str">
            <v>-</v>
          </cell>
          <cell r="BJ1174" t="str">
            <v>-</v>
          </cell>
          <cell r="BK1174" t="str">
            <v>-</v>
          </cell>
          <cell r="BL1174" t="str">
            <v>-</v>
          </cell>
          <cell r="BM1174" t="str">
            <v>-</v>
          </cell>
          <cell r="BN1174" t="str">
            <v>-</v>
          </cell>
          <cell r="BO1174" t="str">
            <v>-</v>
          </cell>
          <cell r="BP1174" t="str">
            <v>-</v>
          </cell>
          <cell r="BQ1174" t="str">
            <v>-</v>
          </cell>
          <cell r="BR1174">
            <v>573884</v>
          </cell>
          <cell r="BS1174">
            <v>0</v>
          </cell>
          <cell r="BT1174">
            <v>0</v>
          </cell>
          <cell r="BU1174" t="str">
            <v>PDA ACUEDUCTO SORACA</v>
          </cell>
          <cell r="BW1174" t="str">
            <v>Administracion, Imprevistos, Utilidad (AIU)</v>
          </cell>
          <cell r="BX1174">
            <v>0</v>
          </cell>
          <cell r="BY1174">
            <v>0</v>
          </cell>
          <cell r="BZ1174">
            <v>0</v>
          </cell>
          <cell r="CA1174">
            <v>0</v>
          </cell>
        </row>
        <row r="1175">
          <cell r="D1175" t="str">
            <v>Suministro e Instalación Válvula mariposa tipo wafer o similar Ø3'' serie 150 AWWA C-505</v>
          </cell>
          <cell r="E1175" t="str">
            <v>un</v>
          </cell>
          <cell r="F1175" t="str">
            <v>MG501</v>
          </cell>
          <cell r="G1175">
            <v>0.05</v>
          </cell>
          <cell r="H1175" t="str">
            <v>-</v>
          </cell>
          <cell r="I1175" t="str">
            <v>-</v>
          </cell>
          <cell r="J1175" t="str">
            <v>-</v>
          </cell>
          <cell r="K1175" t="str">
            <v>-</v>
          </cell>
          <cell r="L1175" t="str">
            <v>-</v>
          </cell>
          <cell r="M1175" t="str">
            <v>-</v>
          </cell>
          <cell r="N1175" t="str">
            <v>-</v>
          </cell>
          <cell r="O1175" t="str">
            <v>-</v>
          </cell>
          <cell r="P1175" t="str">
            <v>C5511</v>
          </cell>
          <cell r="Q1175">
            <v>1</v>
          </cell>
          <cell r="R1175" t="str">
            <v>C5056</v>
          </cell>
          <cell r="S1175">
            <v>1</v>
          </cell>
          <cell r="T1175" t="str">
            <v>-</v>
          </cell>
          <cell r="U1175" t="str">
            <v>-</v>
          </cell>
          <cell r="V1175" t="str">
            <v>-</v>
          </cell>
          <cell r="W1175" t="str">
            <v>-</v>
          </cell>
          <cell r="X1175" t="str">
            <v>-</v>
          </cell>
          <cell r="Y1175" t="str">
            <v>-</v>
          </cell>
          <cell r="Z1175" t="str">
            <v>-</v>
          </cell>
          <cell r="AA1175" t="str">
            <v>-</v>
          </cell>
          <cell r="AB1175" t="str">
            <v>-</v>
          </cell>
          <cell r="AC1175" t="str">
            <v>-</v>
          </cell>
          <cell r="AD1175" t="str">
            <v>-</v>
          </cell>
          <cell r="AE1175" t="str">
            <v>-</v>
          </cell>
          <cell r="AF1175" t="str">
            <v>-</v>
          </cell>
          <cell r="AG1175" t="str">
            <v>-</v>
          </cell>
          <cell r="AH1175" t="str">
            <v>-</v>
          </cell>
          <cell r="AI1175" t="str">
            <v>-</v>
          </cell>
          <cell r="AJ1175">
            <v>0</v>
          </cell>
          <cell r="AK1175" t="str">
            <v>-</v>
          </cell>
          <cell r="AL1175" t="str">
            <v>-</v>
          </cell>
          <cell r="AM1175" t="str">
            <v>-</v>
          </cell>
          <cell r="AN1175" t="str">
            <v>-</v>
          </cell>
          <cell r="AO1175" t="str">
            <v>-</v>
          </cell>
          <cell r="AP1175" t="str">
            <v>-</v>
          </cell>
          <cell r="AQ1175" t="str">
            <v>-</v>
          </cell>
          <cell r="AR1175" t="str">
            <v>-</v>
          </cell>
          <cell r="AS1175" t="str">
            <v>-</v>
          </cell>
          <cell r="AT1175" t="str">
            <v>-</v>
          </cell>
          <cell r="AU1175" t="str">
            <v>-</v>
          </cell>
          <cell r="AV1175" t="str">
            <v>-</v>
          </cell>
          <cell r="AW1175">
            <v>1</v>
          </cell>
          <cell r="AX1175" t="str">
            <v>-</v>
          </cell>
          <cell r="AY1175">
            <v>1</v>
          </cell>
          <cell r="AZ1175">
            <v>1</v>
          </cell>
          <cell r="BA1175">
            <v>1</v>
          </cell>
          <cell r="BB1175" t="str">
            <v>MO20</v>
          </cell>
          <cell r="BC1175">
            <v>8</v>
          </cell>
          <cell r="BD1175">
            <v>1</v>
          </cell>
          <cell r="BE1175" t="str">
            <v>MO10</v>
          </cell>
          <cell r="BF1175">
            <v>8</v>
          </cell>
          <cell r="BG1175" t="str">
            <v>-</v>
          </cell>
          <cell r="BH1175" t="str">
            <v>-</v>
          </cell>
          <cell r="BI1175" t="str">
            <v>-</v>
          </cell>
          <cell r="BJ1175" t="str">
            <v>-</v>
          </cell>
          <cell r="BK1175" t="str">
            <v>-</v>
          </cell>
          <cell r="BL1175" t="str">
            <v>-</v>
          </cell>
          <cell r="BM1175" t="str">
            <v>-</v>
          </cell>
          <cell r="BN1175" t="str">
            <v>-</v>
          </cell>
          <cell r="BO1175" t="str">
            <v>-</v>
          </cell>
          <cell r="BP1175" t="str">
            <v>-</v>
          </cell>
          <cell r="BQ1175" t="str">
            <v>-</v>
          </cell>
          <cell r="BR1175">
            <v>1102913</v>
          </cell>
          <cell r="BS1175">
            <v>0</v>
          </cell>
          <cell r="BT1175">
            <v>1102913</v>
          </cell>
          <cell r="BU1175">
            <v>0</v>
          </cell>
          <cell r="BW1175" t="str">
            <v>Administracion, Imprevistos, Utilidad (AIU)</v>
          </cell>
          <cell r="BX1175">
            <v>0</v>
          </cell>
          <cell r="BY1175">
            <v>0</v>
          </cell>
          <cell r="BZ1175">
            <v>0</v>
          </cell>
          <cell r="CA1175">
            <v>0</v>
          </cell>
        </row>
        <row r="1176">
          <cell r="D1176" t="str">
            <v>Suministro e Instalación Válvula mariposa tipo wafer o similar Ø4'' serie 150 AWWA C-504</v>
          </cell>
          <cell r="E1176" t="str">
            <v>un</v>
          </cell>
          <cell r="F1176" t="str">
            <v>MG501</v>
          </cell>
          <cell r="G1176">
            <v>0.05</v>
          </cell>
          <cell r="H1176" t="str">
            <v>-</v>
          </cell>
          <cell r="I1176" t="str">
            <v>-</v>
          </cell>
          <cell r="J1176" t="str">
            <v>-</v>
          </cell>
          <cell r="K1176" t="str">
            <v>-</v>
          </cell>
          <cell r="L1176" t="str">
            <v>-</v>
          </cell>
          <cell r="M1176" t="str">
            <v>-</v>
          </cell>
          <cell r="N1176" t="str">
            <v>-</v>
          </cell>
          <cell r="O1176" t="str">
            <v>-</v>
          </cell>
          <cell r="P1176" t="str">
            <v>C5358</v>
          </cell>
          <cell r="Q1176">
            <v>1</v>
          </cell>
          <cell r="R1176" t="str">
            <v>C5056</v>
          </cell>
          <cell r="S1176">
            <v>1</v>
          </cell>
          <cell r="T1176" t="str">
            <v>-</v>
          </cell>
          <cell r="U1176" t="str">
            <v>-</v>
          </cell>
          <cell r="V1176" t="str">
            <v>-</v>
          </cell>
          <cell r="W1176" t="str">
            <v>-</v>
          </cell>
          <cell r="X1176" t="str">
            <v>-</v>
          </cell>
          <cell r="Y1176" t="str">
            <v>-</v>
          </cell>
          <cell r="Z1176" t="str">
            <v>-</v>
          </cell>
          <cell r="AA1176" t="str">
            <v>-</v>
          </cell>
          <cell r="AB1176" t="str">
            <v>-</v>
          </cell>
          <cell r="AC1176" t="str">
            <v>-</v>
          </cell>
          <cell r="AD1176" t="str">
            <v>-</v>
          </cell>
          <cell r="AE1176" t="str">
            <v>-</v>
          </cell>
          <cell r="AF1176" t="str">
            <v>-</v>
          </cell>
          <cell r="AG1176" t="str">
            <v>-</v>
          </cell>
          <cell r="AH1176" t="str">
            <v>-</v>
          </cell>
          <cell r="AI1176" t="str">
            <v>-</v>
          </cell>
          <cell r="AJ1176">
            <v>0</v>
          </cell>
          <cell r="AK1176" t="str">
            <v>-</v>
          </cell>
          <cell r="AL1176" t="str">
            <v>-</v>
          </cell>
          <cell r="AM1176" t="str">
            <v>-</v>
          </cell>
          <cell r="AN1176" t="str">
            <v>-</v>
          </cell>
          <cell r="AO1176" t="str">
            <v>-</v>
          </cell>
          <cell r="AP1176" t="str">
            <v>-</v>
          </cell>
          <cell r="AQ1176" t="str">
            <v>-</v>
          </cell>
          <cell r="AR1176" t="str">
            <v>-</v>
          </cell>
          <cell r="AS1176" t="str">
            <v>-</v>
          </cell>
          <cell r="AT1176" t="str">
            <v>-</v>
          </cell>
          <cell r="AU1176" t="str">
            <v>-</v>
          </cell>
          <cell r="AV1176" t="str">
            <v>-</v>
          </cell>
          <cell r="AW1176">
            <v>1</v>
          </cell>
          <cell r="AX1176" t="str">
            <v>-</v>
          </cell>
          <cell r="AY1176">
            <v>1</v>
          </cell>
          <cell r="AZ1176">
            <v>1</v>
          </cell>
          <cell r="BA1176">
            <v>1</v>
          </cell>
          <cell r="BB1176" t="str">
            <v>MO20</v>
          </cell>
          <cell r="BC1176">
            <v>8</v>
          </cell>
          <cell r="BD1176">
            <v>1</v>
          </cell>
          <cell r="BE1176" t="str">
            <v>MO10</v>
          </cell>
          <cell r="BF1176">
            <v>8</v>
          </cell>
          <cell r="BG1176" t="str">
            <v>-</v>
          </cell>
          <cell r="BH1176" t="str">
            <v>-</v>
          </cell>
          <cell r="BI1176" t="str">
            <v>-</v>
          </cell>
          <cell r="BJ1176" t="str">
            <v>-</v>
          </cell>
          <cell r="BK1176" t="str">
            <v>-</v>
          </cell>
          <cell r="BL1176" t="str">
            <v>-</v>
          </cell>
          <cell r="BM1176" t="str">
            <v>-</v>
          </cell>
          <cell r="BN1176" t="str">
            <v>-</v>
          </cell>
          <cell r="BO1176" t="str">
            <v>-</v>
          </cell>
          <cell r="BP1176" t="str">
            <v>-</v>
          </cell>
          <cell r="BQ1176" t="str">
            <v>-</v>
          </cell>
          <cell r="BR1176">
            <v>222913</v>
          </cell>
          <cell r="BS1176">
            <v>0</v>
          </cell>
          <cell r="BT1176">
            <v>222913</v>
          </cell>
          <cell r="BU1176" t="str">
            <v>PDA ACUEDUCTO SORACA</v>
          </cell>
          <cell r="BW1176" t="str">
            <v>Administracion, Imprevistos, Utilidad (AIU)</v>
          </cell>
          <cell r="BX1176">
            <v>0</v>
          </cell>
          <cell r="BY1176">
            <v>0</v>
          </cell>
          <cell r="BZ1176">
            <v>0</v>
          </cell>
          <cell r="CA1176">
            <v>0</v>
          </cell>
        </row>
        <row r="1177">
          <cell r="D1177" t="str">
            <v>Suministro e Instalación Válvula pie en hierro fundido Ø3'' serie 150 AWWA C-504</v>
          </cell>
          <cell r="E1177" t="str">
            <v>un</v>
          </cell>
          <cell r="F1177" t="str">
            <v>MG501</v>
          </cell>
          <cell r="G1177">
            <v>0.05</v>
          </cell>
          <cell r="H1177" t="str">
            <v>-</v>
          </cell>
          <cell r="I1177" t="str">
            <v>-</v>
          </cell>
          <cell r="J1177" t="str">
            <v>-</v>
          </cell>
          <cell r="K1177" t="str">
            <v>-</v>
          </cell>
          <cell r="L1177" t="str">
            <v>-</v>
          </cell>
          <cell r="M1177" t="str">
            <v>-</v>
          </cell>
          <cell r="N1177" t="str">
            <v>-</v>
          </cell>
          <cell r="O1177" t="str">
            <v>-</v>
          </cell>
          <cell r="P1177" t="str">
            <v>C5131</v>
          </cell>
          <cell r="Q1177">
            <v>1</v>
          </cell>
          <cell r="R1177" t="str">
            <v>-</v>
          </cell>
          <cell r="S1177" t="str">
            <v>-</v>
          </cell>
          <cell r="T1177" t="str">
            <v>-</v>
          </cell>
          <cell r="U1177" t="str">
            <v>-</v>
          </cell>
          <cell r="V1177" t="str">
            <v>-</v>
          </cell>
          <cell r="W1177" t="str">
            <v>-</v>
          </cell>
          <cell r="X1177" t="str">
            <v>-</v>
          </cell>
          <cell r="Y1177" t="str">
            <v>-</v>
          </cell>
          <cell r="Z1177" t="str">
            <v>-</v>
          </cell>
          <cell r="AA1177" t="str">
            <v>-</v>
          </cell>
          <cell r="AB1177" t="str">
            <v>-</v>
          </cell>
          <cell r="AC1177" t="str">
            <v>-</v>
          </cell>
          <cell r="AD1177" t="str">
            <v>-</v>
          </cell>
          <cell r="AE1177" t="str">
            <v>-</v>
          </cell>
          <cell r="AF1177" t="str">
            <v>-</v>
          </cell>
          <cell r="AG1177" t="str">
            <v>-</v>
          </cell>
          <cell r="AH1177" t="str">
            <v>-</v>
          </cell>
          <cell r="AI1177" t="str">
            <v>-</v>
          </cell>
          <cell r="AJ1177">
            <v>0</v>
          </cell>
          <cell r="AK1177" t="str">
            <v>-</v>
          </cell>
          <cell r="AL1177" t="str">
            <v>-</v>
          </cell>
          <cell r="AM1177" t="str">
            <v>-</v>
          </cell>
          <cell r="AN1177" t="str">
            <v>-</v>
          </cell>
          <cell r="AO1177" t="str">
            <v>-</v>
          </cell>
          <cell r="AP1177" t="str">
            <v>-</v>
          </cell>
          <cell r="AQ1177" t="str">
            <v>-</v>
          </cell>
          <cell r="AR1177" t="str">
            <v>-</v>
          </cell>
          <cell r="AS1177" t="str">
            <v>-</v>
          </cell>
          <cell r="AT1177" t="str">
            <v>-</v>
          </cell>
          <cell r="AU1177" t="str">
            <v>-</v>
          </cell>
          <cell r="AV1177" t="str">
            <v>-</v>
          </cell>
          <cell r="AW1177">
            <v>1</v>
          </cell>
          <cell r="AX1177" t="str">
            <v>-</v>
          </cell>
          <cell r="AY1177">
            <v>1</v>
          </cell>
          <cell r="AZ1177">
            <v>1</v>
          </cell>
          <cell r="BA1177">
            <v>1</v>
          </cell>
          <cell r="BB1177" t="str">
            <v>MO20</v>
          </cell>
          <cell r="BC1177">
            <v>8</v>
          </cell>
          <cell r="BD1177">
            <v>1</v>
          </cell>
          <cell r="BE1177" t="str">
            <v>MO10</v>
          </cell>
          <cell r="BF1177">
            <v>8</v>
          </cell>
          <cell r="BG1177" t="str">
            <v>-</v>
          </cell>
          <cell r="BH1177" t="str">
            <v>-</v>
          </cell>
          <cell r="BI1177" t="str">
            <v>-</v>
          </cell>
          <cell r="BJ1177" t="str">
            <v>-</v>
          </cell>
          <cell r="BK1177" t="str">
            <v>-</v>
          </cell>
          <cell r="BL1177" t="str">
            <v>-</v>
          </cell>
          <cell r="BM1177" t="str">
            <v>-</v>
          </cell>
          <cell r="BN1177" t="str">
            <v>-</v>
          </cell>
          <cell r="BO1177" t="str">
            <v>-</v>
          </cell>
          <cell r="BP1177" t="str">
            <v>-</v>
          </cell>
          <cell r="BQ1177" t="str">
            <v>-</v>
          </cell>
          <cell r="BR1177">
            <v>374845</v>
          </cell>
          <cell r="BT1177">
            <v>374845</v>
          </cell>
          <cell r="BU1177">
            <v>0</v>
          </cell>
          <cell r="BW1177" t="str">
            <v>Administracion, Imprevistos, Utilidad (AIU)</v>
          </cell>
          <cell r="BX1177">
            <v>0</v>
          </cell>
          <cell r="BY1177">
            <v>0</v>
          </cell>
          <cell r="BZ1177">
            <v>0</v>
          </cell>
          <cell r="CA1177">
            <v>0</v>
          </cell>
        </row>
        <row r="1178">
          <cell r="D1178" t="str">
            <v xml:space="preserve">Suministro e Instalación Valvula Tipo Mariposa de 3" HF E.L  </v>
          </cell>
          <cell r="E1178" t="str">
            <v>un</v>
          </cell>
          <cell r="F1178" t="str">
            <v>MG501</v>
          </cell>
          <cell r="G1178">
            <v>0.05</v>
          </cell>
          <cell r="H1178" t="str">
            <v>-</v>
          </cell>
          <cell r="I1178" t="str">
            <v>-</v>
          </cell>
          <cell r="J1178" t="str">
            <v>-</v>
          </cell>
          <cell r="K1178" t="str">
            <v>-</v>
          </cell>
          <cell r="L1178" t="str">
            <v>-</v>
          </cell>
          <cell r="M1178" t="str">
            <v>-</v>
          </cell>
          <cell r="N1178" t="str">
            <v>-</v>
          </cell>
          <cell r="O1178" t="str">
            <v>-</v>
          </cell>
          <cell r="P1178" t="str">
            <v>C5398</v>
          </cell>
          <cell r="Q1178">
            <v>1</v>
          </cell>
          <cell r="R1178" t="str">
            <v>-</v>
          </cell>
          <cell r="S1178" t="str">
            <v>-</v>
          </cell>
          <cell r="T1178" t="str">
            <v>-</v>
          </cell>
          <cell r="U1178" t="str">
            <v>-</v>
          </cell>
          <cell r="V1178" t="str">
            <v>-</v>
          </cell>
          <cell r="W1178" t="str">
            <v>-</v>
          </cell>
          <cell r="X1178" t="str">
            <v>-</v>
          </cell>
          <cell r="Y1178" t="str">
            <v>-</v>
          </cell>
          <cell r="Z1178" t="str">
            <v>-</v>
          </cell>
          <cell r="AA1178" t="str">
            <v>-</v>
          </cell>
          <cell r="AB1178" t="str">
            <v>-</v>
          </cell>
          <cell r="AC1178" t="str">
            <v>-</v>
          </cell>
          <cell r="AD1178" t="str">
            <v>-</v>
          </cell>
          <cell r="AE1178" t="str">
            <v>-</v>
          </cell>
          <cell r="AF1178" t="str">
            <v>-</v>
          </cell>
          <cell r="AG1178" t="str">
            <v>-</v>
          </cell>
          <cell r="AH1178" t="str">
            <v>-</v>
          </cell>
          <cell r="AI1178" t="str">
            <v>-</v>
          </cell>
          <cell r="AJ1178">
            <v>0</v>
          </cell>
          <cell r="AK1178" t="str">
            <v>-</v>
          </cell>
          <cell r="AL1178" t="str">
            <v>-</v>
          </cell>
          <cell r="AM1178" t="str">
            <v>-</v>
          </cell>
          <cell r="AN1178" t="str">
            <v>-</v>
          </cell>
          <cell r="AO1178" t="str">
            <v>-</v>
          </cell>
          <cell r="AP1178" t="str">
            <v>-</v>
          </cell>
          <cell r="AQ1178" t="str">
            <v>-</v>
          </cell>
          <cell r="AR1178" t="str">
            <v>-</v>
          </cell>
          <cell r="AS1178" t="str">
            <v>-</v>
          </cell>
          <cell r="AT1178" t="str">
            <v>-</v>
          </cell>
          <cell r="AU1178" t="str">
            <v>-</v>
          </cell>
          <cell r="AV1178" t="str">
            <v>-</v>
          </cell>
          <cell r="AW1178">
            <v>1</v>
          </cell>
          <cell r="AX1178" t="str">
            <v>-</v>
          </cell>
          <cell r="AY1178">
            <v>1</v>
          </cell>
          <cell r="AZ1178">
            <v>1</v>
          </cell>
          <cell r="BA1178">
            <v>1</v>
          </cell>
          <cell r="BB1178" t="str">
            <v>MO20</v>
          </cell>
          <cell r="BC1178">
            <v>2</v>
          </cell>
          <cell r="BD1178">
            <v>1</v>
          </cell>
          <cell r="BE1178" t="str">
            <v>MO10</v>
          </cell>
          <cell r="BF1178">
            <v>2</v>
          </cell>
          <cell r="BG1178" t="str">
            <v>-</v>
          </cell>
          <cell r="BH1178" t="str">
            <v>-</v>
          </cell>
          <cell r="BI1178" t="str">
            <v>-</v>
          </cell>
          <cell r="BJ1178" t="str">
            <v>-</v>
          </cell>
          <cell r="BK1178" t="str">
            <v>-</v>
          </cell>
          <cell r="BL1178" t="str">
            <v>-</v>
          </cell>
          <cell r="BM1178" t="str">
            <v>-</v>
          </cell>
          <cell r="BN1178" t="str">
            <v>-</v>
          </cell>
          <cell r="BO1178" t="str">
            <v>-</v>
          </cell>
          <cell r="BP1178" t="str">
            <v>-</v>
          </cell>
          <cell r="BQ1178" t="str">
            <v>-</v>
          </cell>
          <cell r="BR1178">
            <v>238805</v>
          </cell>
          <cell r="BS1178">
            <v>0</v>
          </cell>
          <cell r="BT1178">
            <v>238805</v>
          </cell>
          <cell r="BU1178">
            <v>0</v>
          </cell>
          <cell r="BW1178" t="str">
            <v>Administracion, Imprevistos, Utilidad (AIU)</v>
          </cell>
          <cell r="BX1178">
            <v>0</v>
          </cell>
          <cell r="BY1178">
            <v>0</v>
          </cell>
          <cell r="BZ1178">
            <v>0</v>
          </cell>
          <cell r="CA1178">
            <v>0</v>
          </cell>
        </row>
        <row r="1179">
          <cell r="D1179" t="str">
            <v>Suministro e Instalación Válvula wafer mariposa de Ø6'' serie 150 AWWA C-504</v>
          </cell>
          <cell r="E1179" t="str">
            <v>un</v>
          </cell>
          <cell r="F1179" t="str">
            <v>MG501</v>
          </cell>
          <cell r="G1179">
            <v>0.05</v>
          </cell>
          <cell r="H1179" t="str">
            <v>-</v>
          </cell>
          <cell r="I1179" t="str">
            <v>-</v>
          </cell>
          <cell r="J1179" t="str">
            <v>-</v>
          </cell>
          <cell r="K1179" t="str">
            <v>-</v>
          </cell>
          <cell r="L1179" t="str">
            <v>-</v>
          </cell>
          <cell r="M1179" t="str">
            <v>-</v>
          </cell>
          <cell r="N1179" t="str">
            <v>-</v>
          </cell>
          <cell r="O1179" t="str">
            <v>-</v>
          </cell>
          <cell r="P1179" t="str">
            <v>C5130</v>
          </cell>
          <cell r="Q1179">
            <v>1</v>
          </cell>
          <cell r="R1179" t="str">
            <v>C5056</v>
          </cell>
          <cell r="S1179">
            <v>12</v>
          </cell>
          <cell r="T1179" t="str">
            <v>-</v>
          </cell>
          <cell r="U1179" t="str">
            <v>-</v>
          </cell>
          <cell r="V1179" t="str">
            <v>-</v>
          </cell>
          <cell r="W1179" t="str">
            <v>-</v>
          </cell>
          <cell r="X1179" t="str">
            <v>-</v>
          </cell>
          <cell r="Y1179" t="str">
            <v>-</v>
          </cell>
          <cell r="Z1179" t="str">
            <v>-</v>
          </cell>
          <cell r="AA1179" t="str">
            <v>-</v>
          </cell>
          <cell r="AB1179" t="str">
            <v>-</v>
          </cell>
          <cell r="AC1179" t="str">
            <v>-</v>
          </cell>
          <cell r="AD1179" t="str">
            <v>-</v>
          </cell>
          <cell r="AE1179" t="str">
            <v>-</v>
          </cell>
          <cell r="AF1179" t="str">
            <v>-</v>
          </cell>
          <cell r="AG1179" t="str">
            <v>-</v>
          </cell>
          <cell r="AH1179" t="str">
            <v>-</v>
          </cell>
          <cell r="AI1179" t="str">
            <v>-</v>
          </cell>
          <cell r="AJ1179">
            <v>0</v>
          </cell>
          <cell r="AK1179" t="str">
            <v>-</v>
          </cell>
          <cell r="AL1179" t="str">
            <v>-</v>
          </cell>
          <cell r="AM1179" t="str">
            <v>-</v>
          </cell>
          <cell r="AN1179" t="str">
            <v>-</v>
          </cell>
          <cell r="AO1179" t="str">
            <v>-</v>
          </cell>
          <cell r="AP1179" t="str">
            <v>-</v>
          </cell>
          <cell r="AQ1179" t="str">
            <v>-</v>
          </cell>
          <cell r="AR1179" t="str">
            <v>-</v>
          </cell>
          <cell r="AS1179" t="str">
            <v>-</v>
          </cell>
          <cell r="AT1179" t="str">
            <v>-</v>
          </cell>
          <cell r="AU1179" t="str">
            <v>-</v>
          </cell>
          <cell r="AV1179" t="str">
            <v>-</v>
          </cell>
          <cell r="AW1179">
            <v>1</v>
          </cell>
          <cell r="AX1179" t="str">
            <v>-</v>
          </cell>
          <cell r="AY1179">
            <v>1</v>
          </cell>
          <cell r="AZ1179">
            <v>1</v>
          </cell>
          <cell r="BA1179">
            <v>1</v>
          </cell>
          <cell r="BB1179" t="str">
            <v>MO20</v>
          </cell>
          <cell r="BC1179">
            <v>8</v>
          </cell>
          <cell r="BD1179">
            <v>1</v>
          </cell>
          <cell r="BE1179" t="str">
            <v>MO10</v>
          </cell>
          <cell r="BF1179">
            <v>8</v>
          </cell>
          <cell r="BG1179" t="str">
            <v>-</v>
          </cell>
          <cell r="BH1179" t="str">
            <v>-</v>
          </cell>
          <cell r="BI1179" t="str">
            <v>-</v>
          </cell>
          <cell r="BJ1179" t="str">
            <v>-</v>
          </cell>
          <cell r="BK1179" t="str">
            <v>-</v>
          </cell>
          <cell r="BL1179" t="str">
            <v>-</v>
          </cell>
          <cell r="BM1179" t="str">
            <v>-</v>
          </cell>
          <cell r="BN1179" t="str">
            <v>-</v>
          </cell>
          <cell r="BO1179" t="str">
            <v>-</v>
          </cell>
          <cell r="BP1179" t="str">
            <v>-</v>
          </cell>
          <cell r="BQ1179" t="str">
            <v>-</v>
          </cell>
          <cell r="BR1179">
            <v>477913</v>
          </cell>
          <cell r="BS1179">
            <v>0</v>
          </cell>
          <cell r="BT1179">
            <v>477913</v>
          </cell>
          <cell r="BU1179">
            <v>0</v>
          </cell>
          <cell r="BW1179" t="str">
            <v>Administracion, Imprevistos, Utilidad (AIU)</v>
          </cell>
          <cell r="BX1179">
            <v>0</v>
          </cell>
          <cell r="BY1179">
            <v>0</v>
          </cell>
          <cell r="BZ1179">
            <v>0</v>
          </cell>
          <cell r="CA1179">
            <v>0</v>
          </cell>
        </row>
        <row r="1180">
          <cell r="D1180" t="str">
            <v>Suministro e instalacion ventana en carpinteria metalica cal 18. en Anticorr. 1.00 X 1.00 mts.</v>
          </cell>
          <cell r="E1180" t="str">
            <v>UN</v>
          </cell>
          <cell r="F1180" t="str">
            <v>MG501</v>
          </cell>
          <cell r="G1180">
            <v>0.02</v>
          </cell>
          <cell r="H1180" t="str">
            <v>-</v>
          </cell>
          <cell r="I1180" t="str">
            <v>-</v>
          </cell>
          <cell r="J1180" t="str">
            <v>-</v>
          </cell>
          <cell r="K1180" t="str">
            <v>-</v>
          </cell>
          <cell r="L1180" t="str">
            <v>-</v>
          </cell>
          <cell r="M1180" t="str">
            <v>-</v>
          </cell>
          <cell r="N1180" t="str">
            <v>-</v>
          </cell>
          <cell r="O1180" t="str">
            <v>-</v>
          </cell>
          <cell r="P1180" t="str">
            <v>IGE1187</v>
          </cell>
          <cell r="Q1180">
            <v>1</v>
          </cell>
          <cell r="R1180" t="str">
            <v>IGE1032</v>
          </cell>
          <cell r="S1180">
            <v>1.05</v>
          </cell>
          <cell r="T1180" t="str">
            <v>IGE1280</v>
          </cell>
          <cell r="U1180">
            <v>0.16</v>
          </cell>
          <cell r="V1180" t="str">
            <v>IGE1207</v>
          </cell>
          <cell r="W1180">
            <v>0.23</v>
          </cell>
          <cell r="X1180" t="str">
            <v>IGE1023</v>
          </cell>
          <cell r="Y1180">
            <v>1.94</v>
          </cell>
          <cell r="Z1180" t="str">
            <v>IGE1152</v>
          </cell>
          <cell r="AA1180">
            <v>0.44</v>
          </cell>
          <cell r="AB1180" t="str">
            <v>-</v>
          </cell>
          <cell r="AC1180" t="str">
            <v>-</v>
          </cell>
          <cell r="AD1180" t="str">
            <v>-</v>
          </cell>
          <cell r="AE1180" t="str">
            <v>-</v>
          </cell>
          <cell r="AF1180" t="str">
            <v>-</v>
          </cell>
          <cell r="AG1180" t="str">
            <v>-</v>
          </cell>
          <cell r="AH1180" t="str">
            <v>-</v>
          </cell>
          <cell r="AI1180" t="str">
            <v>-</v>
          </cell>
          <cell r="AJ1180">
            <v>0</v>
          </cell>
          <cell r="AK1180" t="str">
            <v>-</v>
          </cell>
          <cell r="AL1180" t="str">
            <v>-</v>
          </cell>
          <cell r="AM1180" t="str">
            <v>-</v>
          </cell>
          <cell r="AN1180" t="str">
            <v>-</v>
          </cell>
          <cell r="AO1180" t="str">
            <v>-</v>
          </cell>
          <cell r="AP1180" t="str">
            <v>-</v>
          </cell>
          <cell r="AQ1180" t="str">
            <v>-</v>
          </cell>
          <cell r="AR1180" t="str">
            <v>-</v>
          </cell>
          <cell r="AS1180" t="str">
            <v>-</v>
          </cell>
          <cell r="AT1180" t="str">
            <v>-</v>
          </cell>
          <cell r="AU1180" t="str">
            <v>-</v>
          </cell>
          <cell r="AV1180" t="str">
            <v>-</v>
          </cell>
          <cell r="AW1180">
            <v>1</v>
          </cell>
          <cell r="AX1180" t="str">
            <v>-</v>
          </cell>
          <cell r="AY1180">
            <v>1</v>
          </cell>
          <cell r="AZ1180">
            <v>1</v>
          </cell>
          <cell r="BA1180">
            <v>1</v>
          </cell>
          <cell r="BB1180" t="str">
            <v>MO13</v>
          </cell>
          <cell r="BC1180">
            <v>6.5</v>
          </cell>
          <cell r="BD1180" t="str">
            <v>-</v>
          </cell>
          <cell r="BE1180" t="str">
            <v>-</v>
          </cell>
          <cell r="BF1180" t="str">
            <v>-</v>
          </cell>
          <cell r="BG1180" t="str">
            <v>-</v>
          </cell>
          <cell r="BH1180" t="str">
            <v>-</v>
          </cell>
          <cell r="BI1180" t="str">
            <v>-</v>
          </cell>
          <cell r="BJ1180" t="str">
            <v>-</v>
          </cell>
          <cell r="BK1180" t="str">
            <v>-</v>
          </cell>
          <cell r="BL1180" t="str">
            <v>-</v>
          </cell>
          <cell r="BM1180" t="str">
            <v>-</v>
          </cell>
          <cell r="BN1180" t="str">
            <v>-</v>
          </cell>
          <cell r="BO1180" t="str">
            <v>-</v>
          </cell>
          <cell r="BP1180" t="str">
            <v>MO25</v>
          </cell>
          <cell r="BQ1180">
            <v>0.5</v>
          </cell>
          <cell r="BR1180">
            <v>160997</v>
          </cell>
          <cell r="BS1180">
            <v>0</v>
          </cell>
          <cell r="BT1180">
            <v>160997</v>
          </cell>
          <cell r="BU1180">
            <v>0</v>
          </cell>
          <cell r="BW1180" t="str">
            <v>Administracion, Imprevistos, Utilidad (AIU)</v>
          </cell>
          <cell r="BX1180">
            <v>0</v>
          </cell>
          <cell r="BY1180">
            <v>0</v>
          </cell>
          <cell r="BZ1180">
            <v>0</v>
          </cell>
          <cell r="CA1180">
            <v>0</v>
          </cell>
        </row>
        <row r="1181">
          <cell r="D1181" t="str">
            <v>Suministro e Instalación Vertederos en Poliester reforzado con fibra de vidrio de 45 Grados</v>
          </cell>
          <cell r="E1181" t="str">
            <v>un</v>
          </cell>
          <cell r="F1181" t="str">
            <v>MG501</v>
          </cell>
          <cell r="G1181">
            <v>0.05</v>
          </cell>
          <cell r="H1181" t="str">
            <v>-</v>
          </cell>
          <cell r="I1181" t="str">
            <v>-</v>
          </cell>
          <cell r="J1181" t="str">
            <v>-</v>
          </cell>
          <cell r="K1181" t="str">
            <v>-</v>
          </cell>
          <cell r="L1181" t="str">
            <v>-</v>
          </cell>
          <cell r="M1181" t="str">
            <v>-</v>
          </cell>
          <cell r="N1181" t="str">
            <v>-</v>
          </cell>
          <cell r="O1181" t="str">
            <v>-</v>
          </cell>
          <cell r="P1181" t="str">
            <v>C5399</v>
          </cell>
          <cell r="Q1181">
            <v>1</v>
          </cell>
          <cell r="R1181" t="str">
            <v>-</v>
          </cell>
          <cell r="S1181" t="str">
            <v>-</v>
          </cell>
          <cell r="T1181" t="str">
            <v>-</v>
          </cell>
          <cell r="U1181" t="str">
            <v>-</v>
          </cell>
          <cell r="V1181" t="str">
            <v>-</v>
          </cell>
          <cell r="W1181" t="str">
            <v>-</v>
          </cell>
          <cell r="X1181" t="str">
            <v>-</v>
          </cell>
          <cell r="Y1181" t="str">
            <v>-</v>
          </cell>
          <cell r="Z1181" t="str">
            <v>-</v>
          </cell>
          <cell r="AA1181" t="str">
            <v>-</v>
          </cell>
          <cell r="AB1181" t="str">
            <v>-</v>
          </cell>
          <cell r="AC1181" t="str">
            <v>-</v>
          </cell>
          <cell r="AD1181" t="str">
            <v>-</v>
          </cell>
          <cell r="AE1181" t="str">
            <v>-</v>
          </cell>
          <cell r="AF1181" t="str">
            <v>-</v>
          </cell>
          <cell r="AG1181" t="str">
            <v>-</v>
          </cell>
          <cell r="AH1181" t="str">
            <v>-</v>
          </cell>
          <cell r="AI1181" t="str">
            <v>-</v>
          </cell>
          <cell r="AJ1181">
            <v>0</v>
          </cell>
          <cell r="AK1181" t="str">
            <v>-</v>
          </cell>
          <cell r="AL1181" t="str">
            <v>-</v>
          </cell>
          <cell r="AM1181" t="str">
            <v>-</v>
          </cell>
          <cell r="AN1181" t="str">
            <v>-</v>
          </cell>
          <cell r="AO1181" t="str">
            <v>-</v>
          </cell>
          <cell r="AP1181" t="str">
            <v>-</v>
          </cell>
          <cell r="AQ1181" t="str">
            <v>-</v>
          </cell>
          <cell r="AR1181" t="str">
            <v>-</v>
          </cell>
          <cell r="AS1181" t="str">
            <v>-</v>
          </cell>
          <cell r="AT1181" t="str">
            <v>-</v>
          </cell>
          <cell r="AU1181" t="str">
            <v>-</v>
          </cell>
          <cell r="AV1181" t="str">
            <v>-</v>
          </cell>
          <cell r="AW1181">
            <v>1</v>
          </cell>
          <cell r="AX1181" t="str">
            <v>-</v>
          </cell>
          <cell r="AY1181">
            <v>1</v>
          </cell>
          <cell r="AZ1181">
            <v>1</v>
          </cell>
          <cell r="BA1181">
            <v>1</v>
          </cell>
          <cell r="BB1181" t="str">
            <v>MO10</v>
          </cell>
          <cell r="BC1181">
            <v>11</v>
          </cell>
          <cell r="BD1181" t="str">
            <v>-</v>
          </cell>
          <cell r="BE1181" t="str">
            <v>-</v>
          </cell>
          <cell r="BF1181" t="str">
            <v>-</v>
          </cell>
          <cell r="BG1181" t="str">
            <v>-</v>
          </cell>
          <cell r="BH1181" t="str">
            <v>-</v>
          </cell>
          <cell r="BI1181" t="str">
            <v>-</v>
          </cell>
          <cell r="BJ1181" t="str">
            <v>-</v>
          </cell>
          <cell r="BK1181" t="str">
            <v>-</v>
          </cell>
          <cell r="BL1181" t="str">
            <v>-</v>
          </cell>
          <cell r="BM1181" t="str">
            <v>-</v>
          </cell>
          <cell r="BN1181" t="str">
            <v>-</v>
          </cell>
          <cell r="BO1181" t="str">
            <v>-</v>
          </cell>
          <cell r="BP1181" t="str">
            <v>-</v>
          </cell>
          <cell r="BQ1181" t="str">
            <v>-</v>
          </cell>
          <cell r="BR1181">
            <v>59342</v>
          </cell>
          <cell r="BS1181">
            <v>0</v>
          </cell>
          <cell r="BT1181">
            <v>0</v>
          </cell>
          <cell r="BU1181">
            <v>0</v>
          </cell>
          <cell r="BW1181" t="str">
            <v>Administracion, Imprevistos, Utilidad (AIU)</v>
          </cell>
          <cell r="BX1181">
            <v>0</v>
          </cell>
          <cell r="BY1181">
            <v>0</v>
          </cell>
          <cell r="BZ1181">
            <v>0</v>
          </cell>
          <cell r="CA1181">
            <v>0</v>
          </cell>
        </row>
        <row r="1182">
          <cell r="D1182" t="str">
            <v>Suministro e instalacionde PASAMURO RDE 41 PVC-P x 12"</v>
          </cell>
          <cell r="E1182" t="str">
            <v>un</v>
          </cell>
          <cell r="F1182" t="str">
            <v>MG501</v>
          </cell>
          <cell r="G1182">
            <v>0.1</v>
          </cell>
          <cell r="H1182" t="str">
            <v>-</v>
          </cell>
          <cell r="I1182" t="str">
            <v>-</v>
          </cell>
          <cell r="J1182" t="str">
            <v>-</v>
          </cell>
          <cell r="K1182" t="str">
            <v>-</v>
          </cell>
          <cell r="L1182" t="str">
            <v>-</v>
          </cell>
          <cell r="M1182" t="str">
            <v>-</v>
          </cell>
          <cell r="N1182" t="str">
            <v>-</v>
          </cell>
          <cell r="O1182" t="str">
            <v>-</v>
          </cell>
          <cell r="P1182" t="str">
            <v>C5592</v>
          </cell>
          <cell r="Q1182">
            <v>1</v>
          </cell>
          <cell r="R1182" t="str">
            <v>C5020</v>
          </cell>
          <cell r="S1182">
            <v>0.2</v>
          </cell>
          <cell r="T1182" t="str">
            <v>-</v>
          </cell>
          <cell r="U1182" t="str">
            <v>-</v>
          </cell>
          <cell r="V1182" t="str">
            <v>-</v>
          </cell>
          <cell r="W1182" t="str">
            <v>-</v>
          </cell>
          <cell r="X1182" t="str">
            <v>-</v>
          </cell>
          <cell r="Y1182" t="str">
            <v>-</v>
          </cell>
          <cell r="Z1182" t="str">
            <v>-</v>
          </cell>
          <cell r="AA1182" t="str">
            <v>-</v>
          </cell>
          <cell r="AB1182" t="str">
            <v>-</v>
          </cell>
          <cell r="AC1182" t="str">
            <v>-</v>
          </cell>
          <cell r="AD1182" t="str">
            <v>-</v>
          </cell>
          <cell r="AE1182" t="str">
            <v>-</v>
          </cell>
          <cell r="AF1182" t="str">
            <v>-</v>
          </cell>
          <cell r="AG1182" t="str">
            <v>-</v>
          </cell>
          <cell r="AH1182" t="str">
            <v>-</v>
          </cell>
          <cell r="AI1182" t="str">
            <v>-</v>
          </cell>
          <cell r="AJ1182">
            <v>0</v>
          </cell>
          <cell r="AK1182" t="str">
            <v>-</v>
          </cell>
          <cell r="AL1182" t="str">
            <v>-</v>
          </cell>
          <cell r="AM1182" t="str">
            <v>-</v>
          </cell>
          <cell r="AN1182" t="str">
            <v>-</v>
          </cell>
          <cell r="AO1182" t="str">
            <v>-</v>
          </cell>
          <cell r="AP1182" t="str">
            <v>-</v>
          </cell>
          <cell r="AQ1182" t="str">
            <v>-</v>
          </cell>
          <cell r="AR1182" t="str">
            <v>-</v>
          </cell>
          <cell r="AS1182" t="str">
            <v>-</v>
          </cell>
          <cell r="AT1182" t="str">
            <v>-</v>
          </cell>
          <cell r="AU1182" t="str">
            <v>-</v>
          </cell>
          <cell r="AV1182" t="str">
            <v>-</v>
          </cell>
          <cell r="AW1182">
            <v>1</v>
          </cell>
          <cell r="AX1182" t="str">
            <v>-</v>
          </cell>
          <cell r="AY1182">
            <v>1</v>
          </cell>
          <cell r="AZ1182">
            <v>1</v>
          </cell>
          <cell r="BA1182">
            <v>1</v>
          </cell>
          <cell r="BB1182" t="str">
            <v>MO20</v>
          </cell>
          <cell r="BC1182">
            <v>3</v>
          </cell>
          <cell r="BD1182">
            <v>2</v>
          </cell>
          <cell r="BE1182" t="str">
            <v>MO10</v>
          </cell>
          <cell r="BF1182">
            <v>3</v>
          </cell>
          <cell r="BG1182" t="str">
            <v>-</v>
          </cell>
          <cell r="BH1182" t="str">
            <v>-</v>
          </cell>
          <cell r="BI1182" t="str">
            <v>-</v>
          </cell>
          <cell r="BJ1182" t="str">
            <v>-</v>
          </cell>
          <cell r="BK1182" t="str">
            <v>-</v>
          </cell>
          <cell r="BL1182" t="str">
            <v>-</v>
          </cell>
          <cell r="BM1182" t="str">
            <v>-</v>
          </cell>
          <cell r="BN1182" t="str">
            <v>-</v>
          </cell>
          <cell r="BO1182" t="str">
            <v>-</v>
          </cell>
          <cell r="BP1182" t="str">
            <v>-</v>
          </cell>
          <cell r="BQ1182" t="str">
            <v>-</v>
          </cell>
          <cell r="BR1182">
            <v>775722</v>
          </cell>
          <cell r="BS1182">
            <v>0</v>
          </cell>
          <cell r="BT1182">
            <v>0</v>
          </cell>
          <cell r="BU1182">
            <v>0</v>
          </cell>
          <cell r="BW1182" t="str">
            <v>Administracion, Imprevistos, Utilidad (AIU)</v>
          </cell>
          <cell r="BX1182">
            <v>0</v>
          </cell>
          <cell r="BY1182">
            <v>0</v>
          </cell>
          <cell r="BZ1182">
            <v>0</v>
          </cell>
          <cell r="CA1182">
            <v>0</v>
          </cell>
        </row>
        <row r="1183">
          <cell r="D1183" t="str">
            <v>Suministro e instalción Codo 2"X 90°  HD BXB</v>
          </cell>
          <cell r="E1183" t="str">
            <v>un</v>
          </cell>
          <cell r="F1183" t="str">
            <v>MG501</v>
          </cell>
          <cell r="G1183">
            <v>0.05</v>
          </cell>
          <cell r="H1183" t="str">
            <v>-</v>
          </cell>
          <cell r="I1183" t="str">
            <v>-</v>
          </cell>
          <cell r="J1183" t="str">
            <v>-</v>
          </cell>
          <cell r="K1183" t="str">
            <v>-</v>
          </cell>
          <cell r="L1183" t="str">
            <v>-</v>
          </cell>
          <cell r="M1183" t="str">
            <v>-</v>
          </cell>
          <cell r="N1183" t="str">
            <v>-</v>
          </cell>
          <cell r="O1183" t="str">
            <v>-</v>
          </cell>
          <cell r="P1183" t="str">
            <v>C5818</v>
          </cell>
          <cell r="Q1183">
            <v>1</v>
          </cell>
          <cell r="R1183" t="str">
            <v>-</v>
          </cell>
          <cell r="S1183" t="str">
            <v>-</v>
          </cell>
          <cell r="T1183" t="str">
            <v>-</v>
          </cell>
          <cell r="U1183" t="str">
            <v>-</v>
          </cell>
          <cell r="V1183" t="str">
            <v>-</v>
          </cell>
          <cell r="W1183" t="str">
            <v>-</v>
          </cell>
          <cell r="X1183" t="str">
            <v>-</v>
          </cell>
          <cell r="Y1183" t="str">
            <v>-</v>
          </cell>
          <cell r="Z1183" t="str">
            <v>-</v>
          </cell>
          <cell r="AA1183" t="str">
            <v>-</v>
          </cell>
          <cell r="AB1183" t="str">
            <v>-</v>
          </cell>
          <cell r="AC1183" t="str">
            <v>-</v>
          </cell>
          <cell r="AD1183" t="str">
            <v>-</v>
          </cell>
          <cell r="AE1183" t="str">
            <v>-</v>
          </cell>
          <cell r="AF1183" t="str">
            <v>-</v>
          </cell>
          <cell r="AG1183" t="str">
            <v>-</v>
          </cell>
          <cell r="AH1183" t="str">
            <v>-</v>
          </cell>
          <cell r="AI1183" t="str">
            <v>-</v>
          </cell>
          <cell r="AJ1183">
            <v>0</v>
          </cell>
          <cell r="AK1183" t="str">
            <v>-</v>
          </cell>
          <cell r="AL1183" t="str">
            <v>-</v>
          </cell>
          <cell r="AM1183" t="str">
            <v>-</v>
          </cell>
          <cell r="AN1183" t="str">
            <v>-</v>
          </cell>
          <cell r="AO1183" t="str">
            <v>-</v>
          </cell>
          <cell r="AP1183" t="str">
            <v>-</v>
          </cell>
          <cell r="AQ1183" t="str">
            <v>-</v>
          </cell>
          <cell r="AR1183" t="str">
            <v>-</v>
          </cell>
          <cell r="AS1183" t="str">
            <v>-</v>
          </cell>
          <cell r="AT1183" t="str">
            <v>-</v>
          </cell>
          <cell r="AU1183" t="str">
            <v>-</v>
          </cell>
          <cell r="AV1183" t="str">
            <v>-</v>
          </cell>
          <cell r="AW1183">
            <v>1</v>
          </cell>
          <cell r="AX1183" t="str">
            <v>-</v>
          </cell>
          <cell r="AY1183">
            <v>1</v>
          </cell>
          <cell r="AZ1183">
            <v>1</v>
          </cell>
          <cell r="BA1183">
            <v>1</v>
          </cell>
          <cell r="BB1183" t="str">
            <v>MO20</v>
          </cell>
          <cell r="BC1183">
            <v>13</v>
          </cell>
          <cell r="BD1183">
            <v>1</v>
          </cell>
          <cell r="BE1183" t="str">
            <v>MO10</v>
          </cell>
          <cell r="BF1183">
            <v>13</v>
          </cell>
          <cell r="BG1183" t="str">
            <v>-</v>
          </cell>
          <cell r="BH1183" t="str">
            <v>-</v>
          </cell>
          <cell r="BI1183" t="str">
            <v>-</v>
          </cell>
          <cell r="BJ1183" t="str">
            <v>-</v>
          </cell>
          <cell r="BK1183" t="str">
            <v>-</v>
          </cell>
          <cell r="BL1183" t="str">
            <v>-</v>
          </cell>
          <cell r="BM1183" t="str">
            <v>-</v>
          </cell>
          <cell r="BN1183" t="str">
            <v>-</v>
          </cell>
          <cell r="BO1183" t="str">
            <v>-</v>
          </cell>
          <cell r="BP1183" t="str">
            <v>-</v>
          </cell>
          <cell r="BQ1183" t="str">
            <v>-</v>
          </cell>
          <cell r="BR1183">
            <v>111023</v>
          </cell>
          <cell r="BS1183">
            <v>0</v>
          </cell>
          <cell r="BT1183">
            <v>111023</v>
          </cell>
          <cell r="BU1183">
            <v>0</v>
          </cell>
          <cell r="BW1183" t="str">
            <v>Administracion, Imprevistos, Utilidad (AIU)</v>
          </cell>
          <cell r="BX1183">
            <v>0</v>
          </cell>
          <cell r="BY1183">
            <v>0</v>
          </cell>
          <cell r="BZ1183">
            <v>0</v>
          </cell>
          <cell r="CA1183">
            <v>0</v>
          </cell>
        </row>
        <row r="1184">
          <cell r="D1184" t="str">
            <v>Suministro e instalción Codo 3"X 90°  HD BXB</v>
          </cell>
          <cell r="E1184" t="str">
            <v>un</v>
          </cell>
          <cell r="F1184" t="str">
            <v>MG501</v>
          </cell>
          <cell r="G1184">
            <v>0.05</v>
          </cell>
          <cell r="H1184" t="str">
            <v>-</v>
          </cell>
          <cell r="I1184" t="str">
            <v>-</v>
          </cell>
          <cell r="J1184" t="str">
            <v>-</v>
          </cell>
          <cell r="K1184" t="str">
            <v>-</v>
          </cell>
          <cell r="L1184" t="str">
            <v>-</v>
          </cell>
          <cell r="M1184" t="str">
            <v>-</v>
          </cell>
          <cell r="N1184" t="str">
            <v>-</v>
          </cell>
          <cell r="O1184" t="str">
            <v>-</v>
          </cell>
          <cell r="P1184" t="str">
            <v>C5523</v>
          </cell>
          <cell r="Q1184">
            <v>1</v>
          </cell>
          <cell r="R1184" t="str">
            <v>-</v>
          </cell>
          <cell r="S1184" t="str">
            <v>-</v>
          </cell>
          <cell r="T1184" t="str">
            <v>-</v>
          </cell>
          <cell r="U1184" t="str">
            <v>-</v>
          </cell>
          <cell r="V1184" t="str">
            <v>-</v>
          </cell>
          <cell r="W1184" t="str">
            <v>-</v>
          </cell>
          <cell r="X1184" t="str">
            <v>-</v>
          </cell>
          <cell r="Y1184" t="str">
            <v>-</v>
          </cell>
          <cell r="Z1184" t="str">
            <v>-</v>
          </cell>
          <cell r="AA1184" t="str">
            <v>-</v>
          </cell>
          <cell r="AB1184" t="str">
            <v>-</v>
          </cell>
          <cell r="AC1184" t="str">
            <v>-</v>
          </cell>
          <cell r="AD1184" t="str">
            <v>-</v>
          </cell>
          <cell r="AE1184" t="str">
            <v>-</v>
          </cell>
          <cell r="AF1184" t="str">
            <v>-</v>
          </cell>
          <cell r="AG1184" t="str">
            <v>-</v>
          </cell>
          <cell r="AH1184" t="str">
            <v>-</v>
          </cell>
          <cell r="AI1184" t="str">
            <v>-</v>
          </cell>
          <cell r="AJ1184">
            <v>0</v>
          </cell>
          <cell r="AK1184" t="str">
            <v>-</v>
          </cell>
          <cell r="AL1184" t="str">
            <v>-</v>
          </cell>
          <cell r="AM1184" t="str">
            <v>-</v>
          </cell>
          <cell r="AN1184" t="str">
            <v>-</v>
          </cell>
          <cell r="AO1184" t="str">
            <v>-</v>
          </cell>
          <cell r="AP1184" t="str">
            <v>-</v>
          </cell>
          <cell r="AQ1184" t="str">
            <v>-</v>
          </cell>
          <cell r="AR1184" t="str">
            <v>-</v>
          </cell>
          <cell r="AS1184" t="str">
            <v>-</v>
          </cell>
          <cell r="AT1184" t="str">
            <v>-</v>
          </cell>
          <cell r="AU1184" t="str">
            <v>-</v>
          </cell>
          <cell r="AV1184" t="str">
            <v>-</v>
          </cell>
          <cell r="AW1184">
            <v>1</v>
          </cell>
          <cell r="AX1184" t="str">
            <v>-</v>
          </cell>
          <cell r="AY1184">
            <v>1</v>
          </cell>
          <cell r="AZ1184">
            <v>1</v>
          </cell>
          <cell r="BA1184">
            <v>1</v>
          </cell>
          <cell r="BB1184" t="str">
            <v>MO20</v>
          </cell>
          <cell r="BC1184">
            <v>13</v>
          </cell>
          <cell r="BD1184">
            <v>1</v>
          </cell>
          <cell r="BE1184" t="str">
            <v>MO10</v>
          </cell>
          <cell r="BF1184">
            <v>13</v>
          </cell>
          <cell r="BG1184" t="str">
            <v>-</v>
          </cell>
          <cell r="BH1184" t="str">
            <v>-</v>
          </cell>
          <cell r="BI1184" t="str">
            <v>-</v>
          </cell>
          <cell r="BJ1184" t="str">
            <v>-</v>
          </cell>
          <cell r="BK1184" t="str">
            <v>-</v>
          </cell>
          <cell r="BL1184" t="str">
            <v>-</v>
          </cell>
          <cell r="BM1184" t="str">
            <v>-</v>
          </cell>
          <cell r="BN1184" t="str">
            <v>-</v>
          </cell>
          <cell r="BO1184" t="str">
            <v>-</v>
          </cell>
          <cell r="BP1184" t="str">
            <v>-</v>
          </cell>
          <cell r="BQ1184" t="str">
            <v>-</v>
          </cell>
          <cell r="BR1184">
            <v>175523</v>
          </cell>
          <cell r="BS1184">
            <v>0</v>
          </cell>
          <cell r="BT1184">
            <v>175523</v>
          </cell>
          <cell r="BU1184">
            <v>0</v>
          </cell>
          <cell r="BW1184" t="str">
            <v>Administracion, Imprevistos, Utilidad (AIU)</v>
          </cell>
          <cell r="BX1184">
            <v>0</v>
          </cell>
          <cell r="BY1184">
            <v>0</v>
          </cell>
          <cell r="BZ1184">
            <v>0</v>
          </cell>
          <cell r="CA1184">
            <v>0</v>
          </cell>
        </row>
        <row r="1185">
          <cell r="D1185" t="str">
            <v>Suministro e instalción Codo 3"X 45°  HD BXB</v>
          </cell>
          <cell r="E1185" t="str">
            <v>un</v>
          </cell>
          <cell r="F1185" t="str">
            <v>MG501</v>
          </cell>
          <cell r="G1185">
            <v>0.05</v>
          </cell>
          <cell r="H1185" t="str">
            <v>-</v>
          </cell>
          <cell r="I1185" t="str">
            <v>-</v>
          </cell>
          <cell r="J1185" t="str">
            <v>-</v>
          </cell>
          <cell r="K1185" t="str">
            <v>-</v>
          </cell>
          <cell r="L1185" t="str">
            <v>-</v>
          </cell>
          <cell r="M1185" t="str">
            <v>-</v>
          </cell>
          <cell r="N1185" t="str">
            <v>-</v>
          </cell>
          <cell r="O1185" t="str">
            <v>-</v>
          </cell>
          <cell r="P1185" t="str">
            <v>C5689</v>
          </cell>
          <cell r="Q1185">
            <v>1</v>
          </cell>
          <cell r="R1185" t="str">
            <v>-</v>
          </cell>
          <cell r="S1185" t="str">
            <v>-</v>
          </cell>
          <cell r="T1185" t="str">
            <v>-</v>
          </cell>
          <cell r="U1185" t="str">
            <v>-</v>
          </cell>
          <cell r="V1185" t="str">
            <v>-</v>
          </cell>
          <cell r="W1185" t="str">
            <v>-</v>
          </cell>
          <cell r="X1185" t="str">
            <v>-</v>
          </cell>
          <cell r="Y1185" t="str">
            <v>-</v>
          </cell>
          <cell r="Z1185" t="str">
            <v>-</v>
          </cell>
          <cell r="AA1185" t="str">
            <v>-</v>
          </cell>
          <cell r="AB1185" t="str">
            <v>-</v>
          </cell>
          <cell r="AC1185" t="str">
            <v>-</v>
          </cell>
          <cell r="AD1185" t="str">
            <v>-</v>
          </cell>
          <cell r="AE1185" t="str">
            <v>-</v>
          </cell>
          <cell r="AF1185" t="str">
            <v>-</v>
          </cell>
          <cell r="AG1185" t="str">
            <v>-</v>
          </cell>
          <cell r="AH1185" t="str">
            <v>-</v>
          </cell>
          <cell r="AI1185" t="str">
            <v>-</v>
          </cell>
          <cell r="AJ1185">
            <v>0</v>
          </cell>
          <cell r="AK1185" t="str">
            <v>-</v>
          </cell>
          <cell r="AL1185" t="str">
            <v>-</v>
          </cell>
          <cell r="AM1185" t="str">
            <v>-</v>
          </cell>
          <cell r="AN1185" t="str">
            <v>-</v>
          </cell>
          <cell r="AO1185" t="str">
            <v>-</v>
          </cell>
          <cell r="AP1185" t="str">
            <v>-</v>
          </cell>
          <cell r="AQ1185" t="str">
            <v>-</v>
          </cell>
          <cell r="AR1185" t="str">
            <v>-</v>
          </cell>
          <cell r="AS1185" t="str">
            <v>-</v>
          </cell>
          <cell r="AT1185" t="str">
            <v>-</v>
          </cell>
          <cell r="AU1185" t="str">
            <v>-</v>
          </cell>
          <cell r="AV1185" t="str">
            <v>-</v>
          </cell>
          <cell r="AW1185">
            <v>1</v>
          </cell>
          <cell r="AX1185" t="str">
            <v>-</v>
          </cell>
          <cell r="AY1185">
            <v>1</v>
          </cell>
          <cell r="AZ1185">
            <v>1</v>
          </cell>
          <cell r="BA1185">
            <v>1</v>
          </cell>
          <cell r="BB1185" t="str">
            <v>MO20</v>
          </cell>
          <cell r="BC1185">
            <v>13</v>
          </cell>
          <cell r="BD1185">
            <v>1</v>
          </cell>
          <cell r="BE1185" t="str">
            <v>MO10</v>
          </cell>
          <cell r="BF1185">
            <v>13</v>
          </cell>
          <cell r="BG1185" t="str">
            <v>-</v>
          </cell>
          <cell r="BH1185" t="str">
            <v>-</v>
          </cell>
          <cell r="BI1185" t="str">
            <v>-</v>
          </cell>
          <cell r="BJ1185" t="str">
            <v>-</v>
          </cell>
          <cell r="BK1185" t="str">
            <v>-</v>
          </cell>
          <cell r="BL1185" t="str">
            <v>-</v>
          </cell>
          <cell r="BM1185" t="str">
            <v>-</v>
          </cell>
          <cell r="BN1185" t="str">
            <v>-</v>
          </cell>
          <cell r="BO1185" t="str">
            <v>-</v>
          </cell>
          <cell r="BP1185" t="str">
            <v>-</v>
          </cell>
          <cell r="BQ1185" t="str">
            <v>-</v>
          </cell>
          <cell r="BR1185">
            <v>161023</v>
          </cell>
          <cell r="BS1185">
            <v>0</v>
          </cell>
          <cell r="BT1185">
            <v>161023</v>
          </cell>
          <cell r="BU1185">
            <v>0</v>
          </cell>
          <cell r="BW1185" t="str">
            <v>Administracion, Imprevistos, Utilidad (AIU)</v>
          </cell>
          <cell r="BX1185">
            <v>0</v>
          </cell>
          <cell r="BY1185">
            <v>0</v>
          </cell>
          <cell r="BZ1185">
            <v>0</v>
          </cell>
          <cell r="CA1185">
            <v>0</v>
          </cell>
        </row>
        <row r="1186">
          <cell r="D1186" t="str">
            <v>Suministro e instalción Codo 4"X 45°  HD BXB</v>
          </cell>
          <cell r="E1186" t="str">
            <v>un</v>
          </cell>
          <cell r="F1186" t="str">
            <v>MG501</v>
          </cell>
          <cell r="G1186">
            <v>0.05</v>
          </cell>
          <cell r="H1186" t="str">
            <v>-</v>
          </cell>
          <cell r="I1186" t="str">
            <v>-</v>
          </cell>
          <cell r="J1186" t="str">
            <v>-</v>
          </cell>
          <cell r="K1186" t="str">
            <v>-</v>
          </cell>
          <cell r="L1186" t="str">
            <v>-</v>
          </cell>
          <cell r="M1186" t="str">
            <v>-</v>
          </cell>
          <cell r="N1186" t="str">
            <v>-</v>
          </cell>
          <cell r="O1186" t="str">
            <v>-</v>
          </cell>
          <cell r="P1186" t="str">
            <v>C5645</v>
          </cell>
          <cell r="Q1186">
            <v>1</v>
          </cell>
          <cell r="R1186" t="str">
            <v>-</v>
          </cell>
          <cell r="S1186" t="str">
            <v>-</v>
          </cell>
          <cell r="T1186" t="str">
            <v>-</v>
          </cell>
          <cell r="U1186" t="str">
            <v>-</v>
          </cell>
          <cell r="V1186" t="str">
            <v>-</v>
          </cell>
          <cell r="W1186" t="str">
            <v>-</v>
          </cell>
          <cell r="X1186" t="str">
            <v>-</v>
          </cell>
          <cell r="Y1186" t="str">
            <v>-</v>
          </cell>
          <cell r="Z1186" t="str">
            <v>-</v>
          </cell>
          <cell r="AA1186" t="str">
            <v>-</v>
          </cell>
          <cell r="AB1186" t="str">
            <v>-</v>
          </cell>
          <cell r="AC1186" t="str">
            <v>-</v>
          </cell>
          <cell r="AD1186" t="str">
            <v>-</v>
          </cell>
          <cell r="AE1186" t="str">
            <v>-</v>
          </cell>
          <cell r="AF1186" t="str">
            <v>-</v>
          </cell>
          <cell r="AG1186" t="str">
            <v>-</v>
          </cell>
          <cell r="AH1186" t="str">
            <v>-</v>
          </cell>
          <cell r="AI1186" t="str">
            <v>-</v>
          </cell>
          <cell r="AJ1186">
            <v>0</v>
          </cell>
          <cell r="AK1186" t="str">
            <v>-</v>
          </cell>
          <cell r="AL1186" t="str">
            <v>-</v>
          </cell>
          <cell r="AM1186" t="str">
            <v>-</v>
          </cell>
          <cell r="AN1186" t="str">
            <v>-</v>
          </cell>
          <cell r="AO1186" t="str">
            <v>-</v>
          </cell>
          <cell r="AP1186" t="str">
            <v>-</v>
          </cell>
          <cell r="AQ1186" t="str">
            <v>-</v>
          </cell>
          <cell r="AR1186" t="str">
            <v>-</v>
          </cell>
          <cell r="AS1186" t="str">
            <v>-</v>
          </cell>
          <cell r="AT1186" t="str">
            <v>-</v>
          </cell>
          <cell r="AU1186" t="str">
            <v>-</v>
          </cell>
          <cell r="AV1186" t="str">
            <v>-</v>
          </cell>
          <cell r="AW1186">
            <v>1</v>
          </cell>
          <cell r="AX1186" t="str">
            <v>-</v>
          </cell>
          <cell r="AY1186">
            <v>1</v>
          </cell>
          <cell r="AZ1186">
            <v>1</v>
          </cell>
          <cell r="BA1186">
            <v>1</v>
          </cell>
          <cell r="BB1186" t="str">
            <v>MO20</v>
          </cell>
          <cell r="BC1186">
            <v>20</v>
          </cell>
          <cell r="BD1186">
            <v>1</v>
          </cell>
          <cell r="BE1186" t="str">
            <v>MO10</v>
          </cell>
          <cell r="BF1186">
            <v>20</v>
          </cell>
          <cell r="BG1186" t="str">
            <v>-</v>
          </cell>
          <cell r="BH1186" t="str">
            <v>-</v>
          </cell>
          <cell r="BI1186" t="str">
            <v>-</v>
          </cell>
          <cell r="BJ1186" t="str">
            <v>-</v>
          </cell>
          <cell r="BK1186" t="str">
            <v>-</v>
          </cell>
          <cell r="BL1186" t="str">
            <v>-</v>
          </cell>
          <cell r="BM1186" t="str">
            <v>-</v>
          </cell>
          <cell r="BN1186" t="str">
            <v>-</v>
          </cell>
          <cell r="BO1186" t="str">
            <v>-</v>
          </cell>
          <cell r="BP1186" t="str">
            <v>-</v>
          </cell>
          <cell r="BQ1186" t="str">
            <v>-</v>
          </cell>
          <cell r="BR1186">
            <v>252165</v>
          </cell>
          <cell r="BS1186">
            <v>0</v>
          </cell>
          <cell r="BT1186">
            <v>252165</v>
          </cell>
          <cell r="BU1186">
            <v>0</v>
          </cell>
          <cell r="BW1186" t="str">
            <v>Administracion, Imprevistos, Utilidad (AIU)</v>
          </cell>
          <cell r="BX1186">
            <v>0</v>
          </cell>
          <cell r="BY1186">
            <v>0</v>
          </cell>
          <cell r="BZ1186">
            <v>0</v>
          </cell>
          <cell r="CA1186">
            <v>0</v>
          </cell>
        </row>
        <row r="1187">
          <cell r="D1187" t="str">
            <v>Suministro e instalción Codo 4"X 90°  HD BXB</v>
          </cell>
          <cell r="E1187" t="str">
            <v>un</v>
          </cell>
          <cell r="F1187" t="str">
            <v>MG501</v>
          </cell>
          <cell r="G1187">
            <v>0.05</v>
          </cell>
          <cell r="H1187" t="str">
            <v>-</v>
          </cell>
          <cell r="I1187" t="str">
            <v>-</v>
          </cell>
          <cell r="J1187" t="str">
            <v>-</v>
          </cell>
          <cell r="K1187" t="str">
            <v>-</v>
          </cell>
          <cell r="L1187" t="str">
            <v>-</v>
          </cell>
          <cell r="M1187" t="str">
            <v>-</v>
          </cell>
          <cell r="N1187" t="str">
            <v>-</v>
          </cell>
          <cell r="O1187" t="str">
            <v>-</v>
          </cell>
          <cell r="P1187" t="str">
            <v>C5652</v>
          </cell>
          <cell r="Q1187">
            <v>1</v>
          </cell>
          <cell r="R1187" t="str">
            <v>-</v>
          </cell>
          <cell r="S1187" t="str">
            <v>-</v>
          </cell>
          <cell r="T1187" t="str">
            <v>-</v>
          </cell>
          <cell r="U1187" t="str">
            <v>-</v>
          </cell>
          <cell r="V1187" t="str">
            <v>-</v>
          </cell>
          <cell r="W1187" t="str">
            <v>-</v>
          </cell>
          <cell r="X1187" t="str">
            <v>-</v>
          </cell>
          <cell r="Y1187" t="str">
            <v>-</v>
          </cell>
          <cell r="Z1187" t="str">
            <v>-</v>
          </cell>
          <cell r="AA1187" t="str">
            <v>-</v>
          </cell>
          <cell r="AB1187" t="str">
            <v>-</v>
          </cell>
          <cell r="AC1187" t="str">
            <v>-</v>
          </cell>
          <cell r="AD1187" t="str">
            <v>-</v>
          </cell>
          <cell r="AE1187" t="str">
            <v>-</v>
          </cell>
          <cell r="AF1187" t="str">
            <v>-</v>
          </cell>
          <cell r="AG1187" t="str">
            <v>-</v>
          </cell>
          <cell r="AH1187" t="str">
            <v>-</v>
          </cell>
          <cell r="AI1187" t="str">
            <v>-</v>
          </cell>
          <cell r="AJ1187">
            <v>0</v>
          </cell>
          <cell r="AK1187" t="str">
            <v>-</v>
          </cell>
          <cell r="AL1187" t="str">
            <v>-</v>
          </cell>
          <cell r="AM1187" t="str">
            <v>-</v>
          </cell>
          <cell r="AN1187" t="str">
            <v>-</v>
          </cell>
          <cell r="AO1187" t="str">
            <v>-</v>
          </cell>
          <cell r="AP1187" t="str">
            <v>-</v>
          </cell>
          <cell r="AQ1187" t="str">
            <v>-</v>
          </cell>
          <cell r="AR1187" t="str">
            <v>-</v>
          </cell>
          <cell r="AS1187" t="str">
            <v>-</v>
          </cell>
          <cell r="AT1187" t="str">
            <v>-</v>
          </cell>
          <cell r="AU1187" t="str">
            <v>-</v>
          </cell>
          <cell r="AV1187" t="str">
            <v>-</v>
          </cell>
          <cell r="AW1187">
            <v>1</v>
          </cell>
          <cell r="AX1187" t="str">
            <v>-</v>
          </cell>
          <cell r="AY1187">
            <v>1</v>
          </cell>
          <cell r="AZ1187">
            <v>1</v>
          </cell>
          <cell r="BA1187">
            <v>1</v>
          </cell>
          <cell r="BB1187" t="str">
            <v>MO20</v>
          </cell>
          <cell r="BC1187">
            <v>20</v>
          </cell>
          <cell r="BD1187">
            <v>1</v>
          </cell>
          <cell r="BE1187" t="str">
            <v>MO10</v>
          </cell>
          <cell r="BF1187">
            <v>20</v>
          </cell>
          <cell r="BG1187" t="str">
            <v>-</v>
          </cell>
          <cell r="BH1187" t="str">
            <v>-</v>
          </cell>
          <cell r="BI1187" t="str">
            <v>-</v>
          </cell>
          <cell r="BJ1187" t="str">
            <v>-</v>
          </cell>
          <cell r="BK1187" t="str">
            <v>-</v>
          </cell>
          <cell r="BL1187" t="str">
            <v>-</v>
          </cell>
          <cell r="BM1187" t="str">
            <v>-</v>
          </cell>
          <cell r="BN1187" t="str">
            <v>-</v>
          </cell>
          <cell r="BO1187" t="str">
            <v>-</v>
          </cell>
          <cell r="BP1187" t="str">
            <v>-</v>
          </cell>
          <cell r="BQ1187" t="str">
            <v>-</v>
          </cell>
          <cell r="BR1187">
            <v>249605</v>
          </cell>
          <cell r="BS1187">
            <v>0</v>
          </cell>
          <cell r="BT1187">
            <v>249605</v>
          </cell>
          <cell r="BU1187">
            <v>0</v>
          </cell>
          <cell r="BW1187" t="str">
            <v>Administracion, Imprevistos, Utilidad (AIU)</v>
          </cell>
          <cell r="BX1187">
            <v>0</v>
          </cell>
          <cell r="BY1187">
            <v>0</v>
          </cell>
          <cell r="BZ1187">
            <v>0</v>
          </cell>
          <cell r="CA1187">
            <v>0</v>
          </cell>
        </row>
        <row r="1188">
          <cell r="D1188" t="str">
            <v>Suministro e instalción Niple  3" HD BXB  L=0,15</v>
          </cell>
          <cell r="E1188" t="str">
            <v>un</v>
          </cell>
          <cell r="F1188" t="str">
            <v>MG501</v>
          </cell>
          <cell r="G1188">
            <v>0.05</v>
          </cell>
          <cell r="H1188" t="str">
            <v>-</v>
          </cell>
          <cell r="I1188" t="str">
            <v>-</v>
          </cell>
          <cell r="J1188" t="str">
            <v>-</v>
          </cell>
          <cell r="K1188" t="str">
            <v>-</v>
          </cell>
          <cell r="L1188" t="str">
            <v>-</v>
          </cell>
          <cell r="M1188" t="str">
            <v>-</v>
          </cell>
          <cell r="N1188" t="str">
            <v>-</v>
          </cell>
          <cell r="O1188" t="str">
            <v>-</v>
          </cell>
          <cell r="P1188" t="str">
            <v>C5522</v>
          </cell>
          <cell r="Q1188">
            <v>1</v>
          </cell>
          <cell r="R1188" t="str">
            <v>-</v>
          </cell>
          <cell r="S1188" t="str">
            <v>-</v>
          </cell>
          <cell r="T1188" t="str">
            <v>-</v>
          </cell>
          <cell r="U1188" t="str">
            <v>-</v>
          </cell>
          <cell r="V1188" t="str">
            <v>-</v>
          </cell>
          <cell r="W1188" t="str">
            <v>-</v>
          </cell>
          <cell r="X1188" t="str">
            <v>-</v>
          </cell>
          <cell r="Y1188" t="str">
            <v>-</v>
          </cell>
          <cell r="Z1188" t="str">
            <v>-</v>
          </cell>
          <cell r="AA1188" t="str">
            <v>-</v>
          </cell>
          <cell r="AB1188" t="str">
            <v>-</v>
          </cell>
          <cell r="AC1188" t="str">
            <v>-</v>
          </cell>
          <cell r="AD1188" t="str">
            <v>-</v>
          </cell>
          <cell r="AE1188" t="str">
            <v>-</v>
          </cell>
          <cell r="AF1188" t="str">
            <v>-</v>
          </cell>
          <cell r="AG1188" t="str">
            <v>-</v>
          </cell>
          <cell r="AH1188" t="str">
            <v>-</v>
          </cell>
          <cell r="AI1188" t="str">
            <v>-</v>
          </cell>
          <cell r="AJ1188">
            <v>0</v>
          </cell>
          <cell r="AK1188" t="str">
            <v>-</v>
          </cell>
          <cell r="AL1188" t="str">
            <v>-</v>
          </cell>
          <cell r="AM1188" t="str">
            <v>-</v>
          </cell>
          <cell r="AN1188" t="str">
            <v>-</v>
          </cell>
          <cell r="AO1188" t="str">
            <v>-</v>
          </cell>
          <cell r="AP1188" t="str">
            <v>-</v>
          </cell>
          <cell r="AQ1188" t="str">
            <v>-</v>
          </cell>
          <cell r="AR1188" t="str">
            <v>-</v>
          </cell>
          <cell r="AS1188" t="str">
            <v>-</v>
          </cell>
          <cell r="AT1188" t="str">
            <v>-</v>
          </cell>
          <cell r="AU1188" t="str">
            <v>-</v>
          </cell>
          <cell r="AV1188" t="str">
            <v>-</v>
          </cell>
          <cell r="AW1188">
            <v>1</v>
          </cell>
          <cell r="AX1188" t="str">
            <v>-</v>
          </cell>
          <cell r="AY1188">
            <v>1</v>
          </cell>
          <cell r="AZ1188">
            <v>1</v>
          </cell>
          <cell r="BA1188">
            <v>1</v>
          </cell>
          <cell r="BB1188" t="str">
            <v>MO20</v>
          </cell>
          <cell r="BC1188">
            <v>12</v>
          </cell>
          <cell r="BD1188">
            <v>1</v>
          </cell>
          <cell r="BE1188" t="str">
            <v>MO10</v>
          </cell>
          <cell r="BF1188">
            <v>12</v>
          </cell>
          <cell r="BG1188" t="str">
            <v>-</v>
          </cell>
          <cell r="BH1188" t="str">
            <v>-</v>
          </cell>
          <cell r="BI1188" t="str">
            <v>-</v>
          </cell>
          <cell r="BJ1188" t="str">
            <v>-</v>
          </cell>
          <cell r="BK1188" t="str">
            <v>-</v>
          </cell>
          <cell r="BL1188" t="str">
            <v>-</v>
          </cell>
          <cell r="BM1188" t="str">
            <v>-</v>
          </cell>
          <cell r="BN1188" t="str">
            <v>-</v>
          </cell>
          <cell r="BO1188" t="str">
            <v>-</v>
          </cell>
          <cell r="BP1188" t="str">
            <v>-</v>
          </cell>
          <cell r="BQ1188" t="str">
            <v>-</v>
          </cell>
          <cell r="BR1188">
            <v>107542</v>
          </cell>
          <cell r="BS1188">
            <v>0</v>
          </cell>
          <cell r="BT1188">
            <v>107542</v>
          </cell>
          <cell r="BU1188">
            <v>0</v>
          </cell>
          <cell r="BW1188" t="str">
            <v>Administracion, Imprevistos, Utilidad (AIU)</v>
          </cell>
          <cell r="BX1188">
            <v>0</v>
          </cell>
          <cell r="BY1188">
            <v>0</v>
          </cell>
          <cell r="BZ1188">
            <v>0</v>
          </cell>
          <cell r="CA1188">
            <v>0</v>
          </cell>
        </row>
        <row r="1189">
          <cell r="D1189" t="str">
            <v>Suministro e instalción Niple  3" HD BXB  L=0,37</v>
          </cell>
          <cell r="E1189" t="str">
            <v>un</v>
          </cell>
          <cell r="F1189" t="str">
            <v>MG501</v>
          </cell>
          <cell r="G1189">
            <v>0.05</v>
          </cell>
          <cell r="H1189" t="str">
            <v>-</v>
          </cell>
          <cell r="I1189" t="str">
            <v>-</v>
          </cell>
          <cell r="J1189" t="str">
            <v>-</v>
          </cell>
          <cell r="K1189" t="str">
            <v>-</v>
          </cell>
          <cell r="L1189" t="str">
            <v>-</v>
          </cell>
          <cell r="M1189" t="str">
            <v>-</v>
          </cell>
          <cell r="N1189" t="str">
            <v>-</v>
          </cell>
          <cell r="O1189" t="str">
            <v>-</v>
          </cell>
          <cell r="P1189" t="str">
            <v>C5521</v>
          </cell>
          <cell r="Q1189">
            <v>1</v>
          </cell>
          <cell r="R1189" t="str">
            <v>-</v>
          </cell>
          <cell r="S1189" t="str">
            <v>-</v>
          </cell>
          <cell r="T1189" t="str">
            <v>-</v>
          </cell>
          <cell r="U1189" t="str">
            <v>-</v>
          </cell>
          <cell r="V1189" t="str">
            <v>-</v>
          </cell>
          <cell r="W1189" t="str">
            <v>-</v>
          </cell>
          <cell r="X1189" t="str">
            <v>-</v>
          </cell>
          <cell r="Y1189" t="str">
            <v>-</v>
          </cell>
          <cell r="Z1189" t="str">
            <v>-</v>
          </cell>
          <cell r="AA1189" t="str">
            <v>-</v>
          </cell>
          <cell r="AB1189" t="str">
            <v>-</v>
          </cell>
          <cell r="AC1189" t="str">
            <v>-</v>
          </cell>
          <cell r="AD1189" t="str">
            <v>-</v>
          </cell>
          <cell r="AE1189" t="str">
            <v>-</v>
          </cell>
          <cell r="AF1189" t="str">
            <v>-</v>
          </cell>
          <cell r="AG1189" t="str">
            <v>-</v>
          </cell>
          <cell r="AH1189" t="str">
            <v>-</v>
          </cell>
          <cell r="AI1189" t="str">
            <v>-</v>
          </cell>
          <cell r="AJ1189">
            <v>0</v>
          </cell>
          <cell r="AK1189" t="str">
            <v>-</v>
          </cell>
          <cell r="AL1189" t="str">
            <v>-</v>
          </cell>
          <cell r="AM1189" t="str">
            <v>-</v>
          </cell>
          <cell r="AN1189" t="str">
            <v>-</v>
          </cell>
          <cell r="AO1189" t="str">
            <v>-</v>
          </cell>
          <cell r="AP1189" t="str">
            <v>-</v>
          </cell>
          <cell r="AQ1189" t="str">
            <v>-</v>
          </cell>
          <cell r="AR1189" t="str">
            <v>-</v>
          </cell>
          <cell r="AS1189" t="str">
            <v>-</v>
          </cell>
          <cell r="AT1189" t="str">
            <v>-</v>
          </cell>
          <cell r="AU1189" t="str">
            <v>-</v>
          </cell>
          <cell r="AV1189" t="str">
            <v>-</v>
          </cell>
          <cell r="AW1189">
            <v>1</v>
          </cell>
          <cell r="AX1189" t="str">
            <v>-</v>
          </cell>
          <cell r="AY1189">
            <v>1</v>
          </cell>
          <cell r="AZ1189">
            <v>1</v>
          </cell>
          <cell r="BA1189">
            <v>1</v>
          </cell>
          <cell r="BB1189" t="str">
            <v>MO20</v>
          </cell>
          <cell r="BC1189">
            <v>12</v>
          </cell>
          <cell r="BD1189">
            <v>1</v>
          </cell>
          <cell r="BE1189" t="str">
            <v>MO10</v>
          </cell>
          <cell r="BF1189">
            <v>12</v>
          </cell>
          <cell r="BG1189" t="str">
            <v>-</v>
          </cell>
          <cell r="BH1189" t="str">
            <v>-</v>
          </cell>
          <cell r="BI1189" t="str">
            <v>-</v>
          </cell>
          <cell r="BJ1189" t="str">
            <v>-</v>
          </cell>
          <cell r="BK1189" t="str">
            <v>-</v>
          </cell>
          <cell r="BL1189" t="str">
            <v>-</v>
          </cell>
          <cell r="BM1189" t="str">
            <v>-</v>
          </cell>
          <cell r="BN1189" t="str">
            <v>-</v>
          </cell>
          <cell r="BO1189" t="str">
            <v>-</v>
          </cell>
          <cell r="BP1189" t="str">
            <v>-</v>
          </cell>
          <cell r="BQ1189" t="str">
            <v>-</v>
          </cell>
          <cell r="BR1189">
            <v>153942</v>
          </cell>
          <cell r="BS1189">
            <v>0</v>
          </cell>
          <cell r="BT1189">
            <v>153942</v>
          </cell>
          <cell r="BU1189">
            <v>0</v>
          </cell>
          <cell r="BW1189" t="str">
            <v>Administracion, Imprevistos, Utilidad (AIU)</v>
          </cell>
          <cell r="BX1189">
            <v>0</v>
          </cell>
          <cell r="BY1189">
            <v>0</v>
          </cell>
          <cell r="BZ1189">
            <v>0</v>
          </cell>
          <cell r="CA1189">
            <v>0</v>
          </cell>
        </row>
        <row r="1190">
          <cell r="D1190" t="str">
            <v>SUMINISTRO E INSTALACIÓN NIPLE 3"  HD  Bx E L= 0.35M</v>
          </cell>
          <cell r="E1190" t="str">
            <v>un</v>
          </cell>
          <cell r="F1190" t="str">
            <v>MG501</v>
          </cell>
          <cell r="G1190">
            <v>0.05</v>
          </cell>
          <cell r="H1190" t="str">
            <v>-</v>
          </cell>
          <cell r="I1190" t="str">
            <v>-</v>
          </cell>
          <cell r="J1190" t="str">
            <v>-</v>
          </cell>
          <cell r="K1190" t="str">
            <v>-</v>
          </cell>
          <cell r="L1190" t="str">
            <v>-</v>
          </cell>
          <cell r="M1190" t="str">
            <v>-</v>
          </cell>
          <cell r="N1190" t="str">
            <v>-</v>
          </cell>
          <cell r="O1190" t="str">
            <v>-</v>
          </cell>
          <cell r="P1190" t="str">
            <v>C5690</v>
          </cell>
          <cell r="Q1190">
            <v>1</v>
          </cell>
          <cell r="R1190" t="str">
            <v>-</v>
          </cell>
          <cell r="S1190" t="str">
            <v>-</v>
          </cell>
          <cell r="T1190" t="str">
            <v>-</v>
          </cell>
          <cell r="U1190" t="str">
            <v>-</v>
          </cell>
          <cell r="V1190" t="str">
            <v>-</v>
          </cell>
          <cell r="W1190" t="str">
            <v>-</v>
          </cell>
          <cell r="X1190" t="str">
            <v>-</v>
          </cell>
          <cell r="Y1190" t="str">
            <v>-</v>
          </cell>
          <cell r="Z1190" t="str">
            <v>-</v>
          </cell>
          <cell r="AA1190" t="str">
            <v>-</v>
          </cell>
          <cell r="AB1190" t="str">
            <v>-</v>
          </cell>
          <cell r="AC1190" t="str">
            <v>-</v>
          </cell>
          <cell r="AD1190" t="str">
            <v>-</v>
          </cell>
          <cell r="AE1190" t="str">
            <v>-</v>
          </cell>
          <cell r="AF1190" t="str">
            <v>-</v>
          </cell>
          <cell r="AG1190" t="str">
            <v>-</v>
          </cell>
          <cell r="AH1190" t="str">
            <v>-</v>
          </cell>
          <cell r="AI1190" t="str">
            <v>-</v>
          </cell>
          <cell r="AJ1190">
            <v>0</v>
          </cell>
          <cell r="AK1190" t="str">
            <v>-</v>
          </cell>
          <cell r="AL1190" t="str">
            <v>-</v>
          </cell>
          <cell r="AM1190" t="str">
            <v>-</v>
          </cell>
          <cell r="AN1190" t="str">
            <v>-</v>
          </cell>
          <cell r="AO1190" t="str">
            <v>-</v>
          </cell>
          <cell r="AP1190" t="str">
            <v>-</v>
          </cell>
          <cell r="AQ1190" t="str">
            <v>-</v>
          </cell>
          <cell r="AR1190" t="str">
            <v>-</v>
          </cell>
          <cell r="AS1190" t="str">
            <v>-</v>
          </cell>
          <cell r="AT1190" t="str">
            <v>-</v>
          </cell>
          <cell r="AU1190" t="str">
            <v>-</v>
          </cell>
          <cell r="AV1190" t="str">
            <v>-</v>
          </cell>
          <cell r="AW1190">
            <v>1</v>
          </cell>
          <cell r="AX1190" t="str">
            <v>-</v>
          </cell>
          <cell r="AY1190">
            <v>1</v>
          </cell>
          <cell r="AZ1190">
            <v>1</v>
          </cell>
          <cell r="BA1190">
            <v>1</v>
          </cell>
          <cell r="BB1190" t="str">
            <v>MO20</v>
          </cell>
          <cell r="BC1190">
            <v>12</v>
          </cell>
          <cell r="BD1190">
            <v>1</v>
          </cell>
          <cell r="BE1190" t="str">
            <v>MO10</v>
          </cell>
          <cell r="BF1190">
            <v>12</v>
          </cell>
          <cell r="BG1190" t="str">
            <v>-</v>
          </cell>
          <cell r="BH1190" t="str">
            <v>-</v>
          </cell>
          <cell r="BI1190" t="str">
            <v>-</v>
          </cell>
          <cell r="BJ1190" t="str">
            <v>-</v>
          </cell>
          <cell r="BK1190" t="str">
            <v>-</v>
          </cell>
          <cell r="BL1190" t="str">
            <v>-</v>
          </cell>
          <cell r="BM1190" t="str">
            <v>-</v>
          </cell>
          <cell r="BN1190" t="str">
            <v>-</v>
          </cell>
          <cell r="BO1190" t="str">
            <v>-</v>
          </cell>
          <cell r="BP1190" t="str">
            <v>-</v>
          </cell>
          <cell r="BQ1190" t="str">
            <v>-</v>
          </cell>
          <cell r="BR1190">
            <v>141092</v>
          </cell>
          <cell r="BS1190">
            <v>0</v>
          </cell>
          <cell r="BT1190">
            <v>141092</v>
          </cell>
          <cell r="BU1190">
            <v>0</v>
          </cell>
          <cell r="BW1190" t="str">
            <v>Administracion, Imprevistos, Utilidad (AIU)</v>
          </cell>
          <cell r="BX1190">
            <v>0</v>
          </cell>
          <cell r="BY1190">
            <v>0</v>
          </cell>
          <cell r="BZ1190">
            <v>0</v>
          </cell>
          <cell r="CA1190">
            <v>0</v>
          </cell>
        </row>
        <row r="1191">
          <cell r="D1191" t="str">
            <v>Suministro e instalción Niple  3" HD BXB  L=0,50</v>
          </cell>
          <cell r="E1191" t="str">
            <v>un</v>
          </cell>
          <cell r="F1191" t="str">
            <v>MG501</v>
          </cell>
          <cell r="G1191">
            <v>0.05</v>
          </cell>
          <cell r="H1191" t="str">
            <v>-</v>
          </cell>
          <cell r="I1191" t="str">
            <v>-</v>
          </cell>
          <cell r="J1191" t="str">
            <v>-</v>
          </cell>
          <cell r="K1191" t="str">
            <v>-</v>
          </cell>
          <cell r="L1191" t="str">
            <v>-</v>
          </cell>
          <cell r="M1191" t="str">
            <v>-</v>
          </cell>
          <cell r="N1191" t="str">
            <v>-</v>
          </cell>
          <cell r="O1191" t="str">
            <v>-</v>
          </cell>
          <cell r="P1191" t="str">
            <v>C5520</v>
          </cell>
          <cell r="Q1191">
            <v>1</v>
          </cell>
          <cell r="R1191" t="str">
            <v>-</v>
          </cell>
          <cell r="S1191" t="str">
            <v>-</v>
          </cell>
          <cell r="T1191" t="str">
            <v>-</v>
          </cell>
          <cell r="U1191" t="str">
            <v>-</v>
          </cell>
          <cell r="V1191" t="str">
            <v>-</v>
          </cell>
          <cell r="W1191" t="str">
            <v>-</v>
          </cell>
          <cell r="X1191" t="str">
            <v>-</v>
          </cell>
          <cell r="Y1191" t="str">
            <v>-</v>
          </cell>
          <cell r="Z1191" t="str">
            <v>-</v>
          </cell>
          <cell r="AA1191" t="str">
            <v>-</v>
          </cell>
          <cell r="AB1191" t="str">
            <v>-</v>
          </cell>
          <cell r="AC1191" t="str">
            <v>-</v>
          </cell>
          <cell r="AD1191" t="str">
            <v>-</v>
          </cell>
          <cell r="AE1191" t="str">
            <v>-</v>
          </cell>
          <cell r="AF1191" t="str">
            <v>-</v>
          </cell>
          <cell r="AG1191" t="str">
            <v>-</v>
          </cell>
          <cell r="AH1191" t="str">
            <v>-</v>
          </cell>
          <cell r="AI1191" t="str">
            <v>-</v>
          </cell>
          <cell r="AJ1191">
            <v>0</v>
          </cell>
          <cell r="AK1191" t="str">
            <v>-</v>
          </cell>
          <cell r="AL1191" t="str">
            <v>-</v>
          </cell>
          <cell r="AM1191" t="str">
            <v>-</v>
          </cell>
          <cell r="AN1191" t="str">
            <v>-</v>
          </cell>
          <cell r="AO1191" t="str">
            <v>-</v>
          </cell>
          <cell r="AP1191" t="str">
            <v>-</v>
          </cell>
          <cell r="AQ1191" t="str">
            <v>-</v>
          </cell>
          <cell r="AR1191" t="str">
            <v>-</v>
          </cell>
          <cell r="AS1191" t="str">
            <v>-</v>
          </cell>
          <cell r="AT1191" t="str">
            <v>-</v>
          </cell>
          <cell r="AU1191" t="str">
            <v>-</v>
          </cell>
          <cell r="AV1191" t="str">
            <v>-</v>
          </cell>
          <cell r="AW1191">
            <v>1</v>
          </cell>
          <cell r="AX1191" t="str">
            <v>-</v>
          </cell>
          <cell r="AY1191">
            <v>1</v>
          </cell>
          <cell r="AZ1191">
            <v>1</v>
          </cell>
          <cell r="BA1191">
            <v>1</v>
          </cell>
          <cell r="BB1191" t="str">
            <v>MO20</v>
          </cell>
          <cell r="BC1191">
            <v>12</v>
          </cell>
          <cell r="BD1191">
            <v>1</v>
          </cell>
          <cell r="BE1191" t="str">
            <v>MO10</v>
          </cell>
          <cell r="BF1191">
            <v>12</v>
          </cell>
          <cell r="BG1191" t="str">
            <v>-</v>
          </cell>
          <cell r="BH1191" t="str">
            <v>-</v>
          </cell>
          <cell r="BI1191" t="str">
            <v>-</v>
          </cell>
          <cell r="BJ1191" t="str">
            <v>-</v>
          </cell>
          <cell r="BK1191" t="str">
            <v>-</v>
          </cell>
          <cell r="BL1191" t="str">
            <v>-</v>
          </cell>
          <cell r="BM1191" t="str">
            <v>-</v>
          </cell>
          <cell r="BN1191" t="str">
            <v>-</v>
          </cell>
          <cell r="BO1191" t="str">
            <v>-</v>
          </cell>
          <cell r="BP1191" t="str">
            <v>-</v>
          </cell>
          <cell r="BQ1191" t="str">
            <v>-</v>
          </cell>
          <cell r="BR1191">
            <v>181942</v>
          </cell>
          <cell r="BT1191">
            <v>181942</v>
          </cell>
          <cell r="BU1191">
            <v>0</v>
          </cell>
          <cell r="BW1191" t="str">
            <v>Administracion, Imprevistos, Utilidad (AIU)</v>
          </cell>
          <cell r="BX1191">
            <v>0</v>
          </cell>
          <cell r="BY1191">
            <v>0</v>
          </cell>
          <cell r="BZ1191">
            <v>0</v>
          </cell>
          <cell r="CA1191">
            <v>0</v>
          </cell>
        </row>
        <row r="1192">
          <cell r="D1192" t="str">
            <v xml:space="preserve">Suministro e instalción Reduccion 4"x 3"  HD BXB </v>
          </cell>
          <cell r="E1192" t="str">
            <v>un</v>
          </cell>
          <cell r="F1192" t="str">
            <v>MG501</v>
          </cell>
          <cell r="G1192">
            <v>0.05</v>
          </cell>
          <cell r="H1192" t="str">
            <v>-</v>
          </cell>
          <cell r="I1192" t="str">
            <v>-</v>
          </cell>
          <cell r="J1192" t="str">
            <v>-</v>
          </cell>
          <cell r="K1192" t="str">
            <v>-</v>
          </cell>
          <cell r="L1192" t="str">
            <v>-</v>
          </cell>
          <cell r="M1192" t="str">
            <v>-</v>
          </cell>
          <cell r="N1192" t="str">
            <v>-</v>
          </cell>
          <cell r="O1192" t="str">
            <v>-</v>
          </cell>
          <cell r="P1192" t="str">
            <v>C5517</v>
          </cell>
          <cell r="Q1192">
            <v>1</v>
          </cell>
          <cell r="R1192" t="str">
            <v>-</v>
          </cell>
          <cell r="S1192" t="str">
            <v>-</v>
          </cell>
          <cell r="T1192" t="str">
            <v>-</v>
          </cell>
          <cell r="U1192" t="str">
            <v>-</v>
          </cell>
          <cell r="V1192" t="str">
            <v>-</v>
          </cell>
          <cell r="W1192" t="str">
            <v>-</v>
          </cell>
          <cell r="X1192" t="str">
            <v>-</v>
          </cell>
          <cell r="Y1192" t="str">
            <v>-</v>
          </cell>
          <cell r="Z1192" t="str">
            <v>-</v>
          </cell>
          <cell r="AA1192" t="str">
            <v>-</v>
          </cell>
          <cell r="AB1192" t="str">
            <v>-</v>
          </cell>
          <cell r="AC1192" t="str">
            <v>-</v>
          </cell>
          <cell r="AD1192" t="str">
            <v>-</v>
          </cell>
          <cell r="AE1192" t="str">
            <v>-</v>
          </cell>
          <cell r="AF1192" t="str">
            <v>-</v>
          </cell>
          <cell r="AG1192" t="str">
            <v>-</v>
          </cell>
          <cell r="AH1192" t="str">
            <v>-</v>
          </cell>
          <cell r="AI1192" t="str">
            <v>-</v>
          </cell>
          <cell r="AJ1192">
            <v>0</v>
          </cell>
          <cell r="AK1192" t="str">
            <v>-</v>
          </cell>
          <cell r="AL1192" t="str">
            <v>-</v>
          </cell>
          <cell r="AM1192" t="str">
            <v>-</v>
          </cell>
          <cell r="AN1192" t="str">
            <v>-</v>
          </cell>
          <cell r="AO1192" t="str">
            <v>-</v>
          </cell>
          <cell r="AP1192" t="str">
            <v>-</v>
          </cell>
          <cell r="AQ1192" t="str">
            <v>-</v>
          </cell>
          <cell r="AR1192" t="str">
            <v>-</v>
          </cell>
          <cell r="AS1192" t="str">
            <v>-</v>
          </cell>
          <cell r="AT1192" t="str">
            <v>-</v>
          </cell>
          <cell r="AU1192" t="str">
            <v>-</v>
          </cell>
          <cell r="AV1192" t="str">
            <v>-</v>
          </cell>
          <cell r="AW1192">
            <v>1</v>
          </cell>
          <cell r="AX1192" t="str">
            <v>-</v>
          </cell>
          <cell r="AY1192">
            <v>1</v>
          </cell>
          <cell r="AZ1192">
            <v>1</v>
          </cell>
          <cell r="BA1192">
            <v>1</v>
          </cell>
          <cell r="BB1192" t="str">
            <v>MO20</v>
          </cell>
          <cell r="BC1192">
            <v>30</v>
          </cell>
          <cell r="BD1192">
            <v>1</v>
          </cell>
          <cell r="BE1192" t="str">
            <v>MO10</v>
          </cell>
          <cell r="BF1192">
            <v>30</v>
          </cell>
          <cell r="BG1192" t="str">
            <v>-</v>
          </cell>
          <cell r="BH1192" t="str">
            <v>-</v>
          </cell>
          <cell r="BI1192" t="str">
            <v>-</v>
          </cell>
          <cell r="BJ1192" t="str">
            <v>-</v>
          </cell>
          <cell r="BK1192" t="str">
            <v>-</v>
          </cell>
          <cell r="BL1192" t="str">
            <v>-</v>
          </cell>
          <cell r="BM1192" t="str">
            <v>-</v>
          </cell>
          <cell r="BN1192" t="str">
            <v>-</v>
          </cell>
          <cell r="BO1192" t="str">
            <v>-</v>
          </cell>
          <cell r="BP1192" t="str">
            <v>-</v>
          </cell>
          <cell r="BQ1192" t="str">
            <v>-</v>
          </cell>
          <cell r="BR1192">
            <v>202777</v>
          </cell>
          <cell r="BS1192">
            <v>0</v>
          </cell>
          <cell r="BT1192">
            <v>202777</v>
          </cell>
          <cell r="BU1192">
            <v>0</v>
          </cell>
          <cell r="BW1192" t="str">
            <v>Administracion, Imprevistos, Utilidad (AIU)</v>
          </cell>
          <cell r="BX1192">
            <v>0</v>
          </cell>
          <cell r="BY1192">
            <v>0</v>
          </cell>
          <cell r="BZ1192">
            <v>0</v>
          </cell>
          <cell r="CA1192">
            <v>0</v>
          </cell>
        </row>
        <row r="1193">
          <cell r="D1193" t="str">
            <v>Suministro e instalción Union de desmontaje autoportante  3" HD BXB</v>
          </cell>
          <cell r="E1193" t="str">
            <v>un</v>
          </cell>
          <cell r="F1193" t="str">
            <v>MG501</v>
          </cell>
          <cell r="G1193">
            <v>0.05</v>
          </cell>
          <cell r="H1193" t="str">
            <v>-</v>
          </cell>
          <cell r="I1193" t="str">
            <v>-</v>
          </cell>
          <cell r="J1193" t="str">
            <v>-</v>
          </cell>
          <cell r="K1193" t="str">
            <v>-</v>
          </cell>
          <cell r="L1193" t="str">
            <v>-</v>
          </cell>
          <cell r="M1193" t="str">
            <v>-</v>
          </cell>
          <cell r="N1193" t="str">
            <v>-</v>
          </cell>
          <cell r="O1193" t="str">
            <v>-</v>
          </cell>
          <cell r="P1193" t="str">
            <v>C5516</v>
          </cell>
          <cell r="Q1193">
            <v>1</v>
          </cell>
          <cell r="R1193" t="str">
            <v>-</v>
          </cell>
          <cell r="S1193" t="str">
            <v>-</v>
          </cell>
          <cell r="T1193" t="str">
            <v>-</v>
          </cell>
          <cell r="U1193" t="str">
            <v>-</v>
          </cell>
          <cell r="V1193" t="str">
            <v>-</v>
          </cell>
          <cell r="W1193" t="str">
            <v>-</v>
          </cell>
          <cell r="X1193" t="str">
            <v>-</v>
          </cell>
          <cell r="Y1193" t="str">
            <v>-</v>
          </cell>
          <cell r="Z1193" t="str">
            <v>-</v>
          </cell>
          <cell r="AA1193" t="str">
            <v>-</v>
          </cell>
          <cell r="AB1193" t="str">
            <v>-</v>
          </cell>
          <cell r="AC1193" t="str">
            <v>-</v>
          </cell>
          <cell r="AD1193" t="str">
            <v>-</v>
          </cell>
          <cell r="AE1193" t="str">
            <v>-</v>
          </cell>
          <cell r="AF1193" t="str">
            <v>-</v>
          </cell>
          <cell r="AG1193" t="str">
            <v>-</v>
          </cell>
          <cell r="AH1193" t="str">
            <v>-</v>
          </cell>
          <cell r="AI1193" t="str">
            <v>-</v>
          </cell>
          <cell r="AJ1193">
            <v>0</v>
          </cell>
          <cell r="AK1193" t="str">
            <v>-</v>
          </cell>
          <cell r="AL1193" t="str">
            <v>-</v>
          </cell>
          <cell r="AM1193" t="str">
            <v>-</v>
          </cell>
          <cell r="AN1193" t="str">
            <v>-</v>
          </cell>
          <cell r="AO1193" t="str">
            <v>-</v>
          </cell>
          <cell r="AP1193" t="str">
            <v>-</v>
          </cell>
          <cell r="AQ1193" t="str">
            <v>-</v>
          </cell>
          <cell r="AR1193" t="str">
            <v>-</v>
          </cell>
          <cell r="AS1193" t="str">
            <v>-</v>
          </cell>
          <cell r="AT1193" t="str">
            <v>-</v>
          </cell>
          <cell r="AU1193" t="str">
            <v>-</v>
          </cell>
          <cell r="AV1193" t="str">
            <v>-</v>
          </cell>
          <cell r="AW1193">
            <v>1</v>
          </cell>
          <cell r="AX1193" t="str">
            <v>-</v>
          </cell>
          <cell r="AY1193">
            <v>1</v>
          </cell>
          <cell r="AZ1193">
            <v>1</v>
          </cell>
          <cell r="BA1193">
            <v>1</v>
          </cell>
          <cell r="BB1193" t="str">
            <v>MO20</v>
          </cell>
          <cell r="BC1193">
            <v>30</v>
          </cell>
          <cell r="BD1193">
            <v>1</v>
          </cell>
          <cell r="BE1193" t="str">
            <v>MO10</v>
          </cell>
          <cell r="BF1193">
            <v>30</v>
          </cell>
          <cell r="BG1193" t="str">
            <v>-</v>
          </cell>
          <cell r="BH1193" t="str">
            <v>-</v>
          </cell>
          <cell r="BI1193" t="str">
            <v>-</v>
          </cell>
          <cell r="BJ1193" t="str">
            <v>-</v>
          </cell>
          <cell r="BK1193" t="str">
            <v>-</v>
          </cell>
          <cell r="BL1193" t="str">
            <v>-</v>
          </cell>
          <cell r="BM1193" t="str">
            <v>-</v>
          </cell>
          <cell r="BN1193" t="str">
            <v>-</v>
          </cell>
          <cell r="BO1193" t="str">
            <v>-</v>
          </cell>
          <cell r="BP1193" t="str">
            <v>-</v>
          </cell>
          <cell r="BQ1193" t="str">
            <v>-</v>
          </cell>
          <cell r="BR1193">
            <v>299777</v>
          </cell>
          <cell r="BS1193">
            <v>0</v>
          </cell>
          <cell r="BT1193">
            <v>299777</v>
          </cell>
          <cell r="BU1193">
            <v>0</v>
          </cell>
          <cell r="BW1193" t="str">
            <v>Administracion, Imprevistos, Utilidad (AIU)</v>
          </cell>
          <cell r="BX1193">
            <v>0</v>
          </cell>
          <cell r="BY1193">
            <v>0</v>
          </cell>
          <cell r="BZ1193">
            <v>0</v>
          </cell>
          <cell r="CA1193">
            <v>0</v>
          </cell>
        </row>
        <row r="1194">
          <cell r="D1194" t="str">
            <v>Suministro e intalacion de poseta lavaplatos inc griferia</v>
          </cell>
          <cell r="E1194" t="str">
            <v>UND</v>
          </cell>
          <cell r="F1194" t="str">
            <v>MG501</v>
          </cell>
          <cell r="G1194">
            <v>0.1</v>
          </cell>
          <cell r="H1194" t="str">
            <v>-</v>
          </cell>
          <cell r="I1194" t="str">
            <v>-</v>
          </cell>
          <cell r="J1194" t="str">
            <v>-</v>
          </cell>
          <cell r="K1194" t="str">
            <v>-</v>
          </cell>
          <cell r="L1194" t="str">
            <v>-</v>
          </cell>
          <cell r="M1194" t="str">
            <v>-</v>
          </cell>
          <cell r="N1194" t="str">
            <v>-</v>
          </cell>
          <cell r="O1194" t="str">
            <v>-</v>
          </cell>
          <cell r="P1194" t="str">
            <v>C5047</v>
          </cell>
          <cell r="Q1194">
            <v>1</v>
          </cell>
          <cell r="R1194" t="str">
            <v>-</v>
          </cell>
          <cell r="S1194" t="str">
            <v>-</v>
          </cell>
          <cell r="T1194" t="str">
            <v>-</v>
          </cell>
          <cell r="U1194" t="str">
            <v>-</v>
          </cell>
          <cell r="V1194" t="str">
            <v>-</v>
          </cell>
          <cell r="W1194" t="str">
            <v>-</v>
          </cell>
          <cell r="X1194" t="str">
            <v>-</v>
          </cell>
          <cell r="Y1194" t="str">
            <v>-</v>
          </cell>
          <cell r="Z1194" t="str">
            <v>-</v>
          </cell>
          <cell r="AA1194" t="str">
            <v>-</v>
          </cell>
          <cell r="AB1194" t="str">
            <v>-</v>
          </cell>
          <cell r="AC1194" t="str">
            <v>-</v>
          </cell>
          <cell r="AD1194" t="str">
            <v>-</v>
          </cell>
          <cell r="AE1194" t="str">
            <v>-</v>
          </cell>
          <cell r="AF1194" t="str">
            <v>-</v>
          </cell>
          <cell r="AG1194" t="str">
            <v>-</v>
          </cell>
          <cell r="AH1194" t="str">
            <v>-</v>
          </cell>
          <cell r="AI1194" t="str">
            <v>-</v>
          </cell>
          <cell r="AJ1194">
            <v>0</v>
          </cell>
          <cell r="AK1194" t="str">
            <v>-</v>
          </cell>
          <cell r="AL1194" t="str">
            <v>-</v>
          </cell>
          <cell r="AM1194" t="str">
            <v>-</v>
          </cell>
          <cell r="AN1194" t="str">
            <v>-</v>
          </cell>
          <cell r="AO1194" t="str">
            <v>-</v>
          </cell>
          <cell r="AP1194" t="str">
            <v>-</v>
          </cell>
          <cell r="AQ1194" t="str">
            <v>-</v>
          </cell>
          <cell r="AR1194" t="str">
            <v>-</v>
          </cell>
          <cell r="AS1194" t="str">
            <v>-</v>
          </cell>
          <cell r="AT1194" t="str">
            <v>-</v>
          </cell>
          <cell r="AU1194" t="str">
            <v>-</v>
          </cell>
          <cell r="AV1194" t="str">
            <v>-</v>
          </cell>
          <cell r="AW1194">
            <v>1</v>
          </cell>
          <cell r="AX1194" t="str">
            <v>-</v>
          </cell>
          <cell r="AY1194">
            <v>1</v>
          </cell>
          <cell r="AZ1194">
            <v>1</v>
          </cell>
          <cell r="BA1194">
            <v>1</v>
          </cell>
          <cell r="BB1194" t="str">
            <v>MO14</v>
          </cell>
          <cell r="BC1194">
            <v>7.5</v>
          </cell>
          <cell r="BD1194" t="str">
            <v>-</v>
          </cell>
          <cell r="BE1194" t="str">
            <v>-</v>
          </cell>
          <cell r="BF1194" t="str">
            <v>-</v>
          </cell>
          <cell r="BG1194" t="str">
            <v>-</v>
          </cell>
          <cell r="BH1194" t="str">
            <v>-</v>
          </cell>
          <cell r="BI1194" t="str">
            <v>-</v>
          </cell>
          <cell r="BJ1194" t="str">
            <v>-</v>
          </cell>
          <cell r="BK1194" t="str">
            <v>-</v>
          </cell>
          <cell r="BL1194" t="str">
            <v>-</v>
          </cell>
          <cell r="BM1194" t="str">
            <v>-</v>
          </cell>
          <cell r="BN1194" t="str">
            <v>-</v>
          </cell>
          <cell r="BO1194" t="str">
            <v>-</v>
          </cell>
          <cell r="BP1194" t="str">
            <v>-</v>
          </cell>
          <cell r="BQ1194" t="str">
            <v>-</v>
          </cell>
          <cell r="BR1194">
            <v>170431</v>
          </cell>
          <cell r="BT1194">
            <v>170431</v>
          </cell>
          <cell r="BU1194">
            <v>0</v>
          </cell>
          <cell r="BW1194" t="str">
            <v>Administracion, Imprevistos, Utilidad (AIU)</v>
          </cell>
          <cell r="BX1194">
            <v>0</v>
          </cell>
          <cell r="BY1194">
            <v>0</v>
          </cell>
          <cell r="BZ1194">
            <v>0</v>
          </cell>
          <cell r="CA1194">
            <v>0</v>
          </cell>
        </row>
        <row r="1195">
          <cell r="D1195" t="str">
            <v>Suministro e intalacion LAVAPLATOS EN ACERO INOXIDABLE</v>
          </cell>
          <cell r="E1195" t="str">
            <v>UND</v>
          </cell>
          <cell r="F1195" t="str">
            <v>MG501</v>
          </cell>
          <cell r="G1195">
            <v>0.05</v>
          </cell>
          <cell r="H1195" t="str">
            <v>-</v>
          </cell>
          <cell r="I1195" t="str">
            <v>-</v>
          </cell>
          <cell r="J1195" t="str">
            <v>-</v>
          </cell>
          <cell r="K1195" t="str">
            <v>-</v>
          </cell>
          <cell r="L1195" t="str">
            <v>-</v>
          </cell>
          <cell r="M1195" t="str">
            <v>-</v>
          </cell>
          <cell r="N1195" t="str">
            <v>-</v>
          </cell>
          <cell r="O1195" t="str">
            <v>-</v>
          </cell>
          <cell r="P1195" t="str">
            <v>C6159</v>
          </cell>
          <cell r="Q1195">
            <v>1</v>
          </cell>
          <cell r="R1195" t="str">
            <v>-</v>
          </cell>
          <cell r="S1195" t="str">
            <v>-</v>
          </cell>
          <cell r="T1195" t="str">
            <v>-</v>
          </cell>
          <cell r="U1195" t="str">
            <v>-</v>
          </cell>
          <cell r="V1195" t="str">
            <v>-</v>
          </cell>
          <cell r="W1195" t="str">
            <v>-</v>
          </cell>
          <cell r="X1195" t="str">
            <v>-</v>
          </cell>
          <cell r="Y1195" t="str">
            <v>-</v>
          </cell>
          <cell r="Z1195" t="str">
            <v>-</v>
          </cell>
          <cell r="AA1195" t="str">
            <v>-</v>
          </cell>
          <cell r="AB1195" t="str">
            <v>-</v>
          </cell>
          <cell r="AC1195" t="str">
            <v>-</v>
          </cell>
          <cell r="AD1195" t="str">
            <v>-</v>
          </cell>
          <cell r="AE1195" t="str">
            <v>-</v>
          </cell>
          <cell r="AF1195" t="str">
            <v>-</v>
          </cell>
          <cell r="AG1195" t="str">
            <v>-</v>
          </cell>
          <cell r="AH1195" t="str">
            <v>-</v>
          </cell>
          <cell r="AI1195" t="str">
            <v>-</v>
          </cell>
          <cell r="AJ1195">
            <v>0</v>
          </cell>
          <cell r="AK1195" t="str">
            <v>-</v>
          </cell>
          <cell r="AL1195" t="str">
            <v>-</v>
          </cell>
          <cell r="AM1195" t="str">
            <v>-</v>
          </cell>
          <cell r="AN1195" t="str">
            <v>-</v>
          </cell>
          <cell r="AO1195" t="str">
            <v>-</v>
          </cell>
          <cell r="AP1195" t="str">
            <v>-</v>
          </cell>
          <cell r="AQ1195" t="str">
            <v>-</v>
          </cell>
          <cell r="AR1195" t="str">
            <v>-</v>
          </cell>
          <cell r="AS1195" t="str">
            <v>-</v>
          </cell>
          <cell r="AT1195" t="str">
            <v>-</v>
          </cell>
          <cell r="AU1195" t="str">
            <v>-</v>
          </cell>
          <cell r="AV1195" t="str">
            <v>-</v>
          </cell>
          <cell r="AW1195">
            <v>1</v>
          </cell>
          <cell r="AX1195" t="str">
            <v>-</v>
          </cell>
          <cell r="AY1195">
            <v>1</v>
          </cell>
          <cell r="AZ1195">
            <v>1</v>
          </cell>
          <cell r="BA1195">
            <v>1</v>
          </cell>
          <cell r="BB1195" t="str">
            <v>MO14</v>
          </cell>
          <cell r="BC1195">
            <v>7.5</v>
          </cell>
          <cell r="BD1195" t="str">
            <v>-</v>
          </cell>
          <cell r="BE1195" t="str">
            <v>-</v>
          </cell>
          <cell r="BF1195" t="str">
            <v>-</v>
          </cell>
          <cell r="BG1195" t="str">
            <v>-</v>
          </cell>
          <cell r="BH1195" t="str">
            <v>-</v>
          </cell>
          <cell r="BI1195" t="str">
            <v>-</v>
          </cell>
          <cell r="BJ1195" t="str">
            <v>-</v>
          </cell>
          <cell r="BK1195" t="str">
            <v>-</v>
          </cell>
          <cell r="BL1195" t="str">
            <v>-</v>
          </cell>
          <cell r="BM1195" t="str">
            <v>-</v>
          </cell>
          <cell r="BN1195" t="str">
            <v>-</v>
          </cell>
          <cell r="BO1195" t="str">
            <v>-</v>
          </cell>
          <cell r="BP1195" t="str">
            <v>-</v>
          </cell>
          <cell r="BQ1195" t="str">
            <v>-</v>
          </cell>
          <cell r="BR1195">
            <v>136054</v>
          </cell>
          <cell r="BT1195">
            <v>136054</v>
          </cell>
          <cell r="BU1195">
            <v>0</v>
          </cell>
          <cell r="BW1195" t="str">
            <v>Administracion, Imprevistos, Utilidad (AIU)</v>
          </cell>
          <cell r="BX1195">
            <v>0</v>
          </cell>
          <cell r="BY1195">
            <v>0</v>
          </cell>
          <cell r="BZ1195">
            <v>0</v>
          </cell>
          <cell r="CA1195">
            <v>0</v>
          </cell>
        </row>
        <row r="1196">
          <cell r="D1196" t="str">
            <v>LAMINA ACERO INOXIDABLE 304, E=2 MM D=1 M PERFORACIONES D=3CM CADA 15 CM</v>
          </cell>
          <cell r="E1196" t="str">
            <v>UND</v>
          </cell>
          <cell r="F1196" t="str">
            <v>MG501</v>
          </cell>
          <cell r="G1196">
            <v>0.05</v>
          </cell>
          <cell r="H1196" t="str">
            <v>-</v>
          </cell>
          <cell r="I1196" t="str">
            <v>-</v>
          </cell>
          <cell r="J1196" t="str">
            <v>-</v>
          </cell>
          <cell r="K1196" t="str">
            <v>-</v>
          </cell>
          <cell r="L1196" t="str">
            <v>-</v>
          </cell>
          <cell r="M1196" t="str">
            <v>-</v>
          </cell>
          <cell r="N1196" t="str">
            <v>-</v>
          </cell>
          <cell r="O1196" t="str">
            <v>-</v>
          </cell>
          <cell r="P1196" t="str">
            <v>C6286</v>
          </cell>
          <cell r="Q1196">
            <v>1</v>
          </cell>
          <cell r="R1196" t="str">
            <v>-</v>
          </cell>
          <cell r="S1196" t="str">
            <v>-</v>
          </cell>
          <cell r="T1196" t="str">
            <v>-</v>
          </cell>
          <cell r="U1196" t="str">
            <v>-</v>
          </cell>
          <cell r="V1196" t="str">
            <v>-</v>
          </cell>
          <cell r="W1196" t="str">
            <v>-</v>
          </cell>
          <cell r="X1196" t="str">
            <v>-</v>
          </cell>
          <cell r="Y1196" t="str">
            <v>-</v>
          </cell>
          <cell r="Z1196" t="str">
            <v>-</v>
          </cell>
          <cell r="AA1196" t="str">
            <v>-</v>
          </cell>
          <cell r="AB1196" t="str">
            <v>-</v>
          </cell>
          <cell r="AC1196" t="str">
            <v>-</v>
          </cell>
          <cell r="AD1196" t="str">
            <v>-</v>
          </cell>
          <cell r="AE1196" t="str">
            <v>-</v>
          </cell>
          <cell r="AF1196" t="str">
            <v>-</v>
          </cell>
          <cell r="AG1196" t="str">
            <v>-</v>
          </cell>
          <cell r="AH1196" t="str">
            <v>-</v>
          </cell>
          <cell r="AI1196" t="str">
            <v>-</v>
          </cell>
          <cell r="AJ1196">
            <v>0</v>
          </cell>
          <cell r="AK1196" t="str">
            <v>-</v>
          </cell>
          <cell r="AL1196" t="str">
            <v>-</v>
          </cell>
          <cell r="AM1196" t="str">
            <v>-</v>
          </cell>
          <cell r="AN1196" t="str">
            <v>-</v>
          </cell>
          <cell r="AO1196" t="str">
            <v>-</v>
          </cell>
          <cell r="AP1196" t="str">
            <v>-</v>
          </cell>
          <cell r="AQ1196" t="str">
            <v>-</v>
          </cell>
          <cell r="AR1196" t="str">
            <v>-</v>
          </cell>
          <cell r="AS1196" t="str">
            <v>-</v>
          </cell>
          <cell r="AT1196" t="str">
            <v>-</v>
          </cell>
          <cell r="AU1196" t="str">
            <v>-</v>
          </cell>
          <cell r="AV1196" t="str">
            <v>-</v>
          </cell>
          <cell r="AW1196">
            <v>1</v>
          </cell>
          <cell r="AX1196" t="str">
            <v>-</v>
          </cell>
          <cell r="AY1196">
            <v>1</v>
          </cell>
          <cell r="AZ1196">
            <v>1</v>
          </cell>
          <cell r="BA1196">
            <v>1</v>
          </cell>
          <cell r="BB1196" t="str">
            <v>MO14</v>
          </cell>
          <cell r="BC1196">
            <v>7.5</v>
          </cell>
          <cell r="BD1196" t="str">
            <v>-</v>
          </cell>
          <cell r="BE1196" t="str">
            <v>-</v>
          </cell>
          <cell r="BF1196" t="str">
            <v>-</v>
          </cell>
          <cell r="BG1196" t="str">
            <v>-</v>
          </cell>
          <cell r="BH1196" t="str">
            <v>-</v>
          </cell>
          <cell r="BI1196" t="str">
            <v>-</v>
          </cell>
          <cell r="BJ1196" t="str">
            <v>-</v>
          </cell>
          <cell r="BK1196" t="str">
            <v>-</v>
          </cell>
          <cell r="BL1196" t="str">
            <v>-</v>
          </cell>
          <cell r="BM1196" t="str">
            <v>-</v>
          </cell>
          <cell r="BN1196" t="str">
            <v>-</v>
          </cell>
          <cell r="BO1196" t="str">
            <v>-</v>
          </cell>
          <cell r="BP1196" t="str">
            <v>-</v>
          </cell>
          <cell r="BQ1196" t="str">
            <v>-</v>
          </cell>
          <cell r="BR1196">
            <v>349503</v>
          </cell>
          <cell r="BT1196">
            <v>349503</v>
          </cell>
          <cell r="BU1196">
            <v>0</v>
          </cell>
          <cell r="BW1196" t="str">
            <v>Administracion, Imprevistos, Utilidad (AIU)</v>
          </cell>
          <cell r="BX1196">
            <v>0</v>
          </cell>
          <cell r="BY1196">
            <v>0</v>
          </cell>
          <cell r="BZ1196">
            <v>0</v>
          </cell>
          <cell r="CA1196">
            <v>0</v>
          </cell>
        </row>
        <row r="1197">
          <cell r="D1197" t="str">
            <v>Suministro Elementos varios (Pipeta en vidrio graduada 10 mL clase B, pinzas metálicas, frascos lavadores,Agitador en Vidrio, Frasco tapa rosca de 1000 mL)</v>
          </cell>
          <cell r="E1197" t="str">
            <v>-</v>
          </cell>
          <cell r="F1197" t="str">
            <v>-</v>
          </cell>
          <cell r="G1197" t="str">
            <v>-</v>
          </cell>
          <cell r="H1197" t="str">
            <v>-</v>
          </cell>
          <cell r="I1197" t="str">
            <v>-</v>
          </cell>
          <cell r="J1197" t="str">
            <v>-</v>
          </cell>
          <cell r="K1197" t="str">
            <v>-</v>
          </cell>
          <cell r="L1197" t="str">
            <v>-</v>
          </cell>
          <cell r="M1197" t="str">
            <v>-</v>
          </cell>
          <cell r="N1197" t="str">
            <v>-</v>
          </cell>
          <cell r="O1197" t="str">
            <v>-</v>
          </cell>
          <cell r="P1197" t="str">
            <v>C5411</v>
          </cell>
          <cell r="Q1197">
            <v>1</v>
          </cell>
          <cell r="R1197" t="str">
            <v>C5412</v>
          </cell>
          <cell r="S1197">
            <v>1</v>
          </cell>
          <cell r="T1197" t="str">
            <v>C5413</v>
          </cell>
          <cell r="U1197">
            <v>1</v>
          </cell>
          <cell r="V1197" t="str">
            <v>C5414</v>
          </cell>
          <cell r="W1197">
            <v>1</v>
          </cell>
          <cell r="X1197" t="str">
            <v>C5415</v>
          </cell>
          <cell r="Y1197">
            <v>1</v>
          </cell>
          <cell r="Z1197" t="str">
            <v>-</v>
          </cell>
          <cell r="AA1197" t="str">
            <v>-</v>
          </cell>
          <cell r="AB1197" t="str">
            <v>-</v>
          </cell>
          <cell r="AC1197" t="str">
            <v>-</v>
          </cell>
          <cell r="AD1197" t="str">
            <v>-</v>
          </cell>
          <cell r="AE1197" t="str">
            <v>-</v>
          </cell>
          <cell r="AF1197" t="str">
            <v>-</v>
          </cell>
          <cell r="AG1197" t="str">
            <v>-</v>
          </cell>
          <cell r="AH1197" t="str">
            <v>-</v>
          </cell>
          <cell r="AI1197" t="str">
            <v>-</v>
          </cell>
          <cell r="AJ1197">
            <v>0</v>
          </cell>
          <cell r="AK1197" t="str">
            <v>-</v>
          </cell>
          <cell r="AL1197" t="str">
            <v>-</v>
          </cell>
          <cell r="AM1197" t="str">
            <v>-</v>
          </cell>
          <cell r="AN1197" t="str">
            <v>-</v>
          </cell>
          <cell r="AO1197" t="str">
            <v>-</v>
          </cell>
          <cell r="AP1197" t="str">
            <v>-</v>
          </cell>
          <cell r="AQ1197" t="str">
            <v>-</v>
          </cell>
          <cell r="AR1197" t="str">
            <v>-</v>
          </cell>
          <cell r="AS1197" t="str">
            <v>-</v>
          </cell>
          <cell r="AT1197" t="str">
            <v>-</v>
          </cell>
          <cell r="AU1197" t="str">
            <v>-</v>
          </cell>
          <cell r="AV1197" t="str">
            <v>-</v>
          </cell>
          <cell r="AW1197">
            <v>1</v>
          </cell>
          <cell r="AX1197" t="str">
            <v>-</v>
          </cell>
          <cell r="AY1197">
            <v>1</v>
          </cell>
          <cell r="AZ1197">
            <v>1</v>
          </cell>
          <cell r="BA1197" t="str">
            <v>-</v>
          </cell>
          <cell r="BB1197" t="str">
            <v>-</v>
          </cell>
          <cell r="BC1197" t="str">
            <v>-</v>
          </cell>
          <cell r="BD1197" t="str">
            <v>-</v>
          </cell>
          <cell r="BE1197" t="str">
            <v>-</v>
          </cell>
          <cell r="BF1197" t="str">
            <v>-</v>
          </cell>
          <cell r="BG1197" t="str">
            <v>-</v>
          </cell>
          <cell r="BH1197" t="str">
            <v>-</v>
          </cell>
          <cell r="BI1197" t="str">
            <v>-</v>
          </cell>
          <cell r="BJ1197" t="str">
            <v>-</v>
          </cell>
          <cell r="BK1197" t="str">
            <v>-</v>
          </cell>
          <cell r="BL1197" t="str">
            <v>-</v>
          </cell>
          <cell r="BM1197" t="str">
            <v>-</v>
          </cell>
          <cell r="BN1197" t="str">
            <v>-</v>
          </cell>
          <cell r="BO1197" t="str">
            <v>-</v>
          </cell>
          <cell r="BP1197" t="str">
            <v>-</v>
          </cell>
          <cell r="BQ1197" t="str">
            <v>-</v>
          </cell>
          <cell r="BR1197">
            <v>90000</v>
          </cell>
          <cell r="BU1197">
            <v>0</v>
          </cell>
          <cell r="BW1197" t="str">
            <v>Administracion, Imprevistos, Utilidad (AIU)</v>
          </cell>
          <cell r="BX1197">
            <v>0</v>
          </cell>
          <cell r="BY1197">
            <v>0</v>
          </cell>
          <cell r="BZ1197">
            <v>0</v>
          </cell>
          <cell r="CA1197">
            <v>0</v>
          </cell>
        </row>
        <row r="1198">
          <cell r="D1198" t="str">
            <v xml:space="preserve">Suministro equipo de jarras </v>
          </cell>
          <cell r="E1198" t="str">
            <v>-</v>
          </cell>
          <cell r="F1198" t="str">
            <v>-</v>
          </cell>
          <cell r="G1198" t="str">
            <v>-</v>
          </cell>
          <cell r="H1198" t="str">
            <v>-</v>
          </cell>
          <cell r="I1198" t="str">
            <v>-</v>
          </cell>
          <cell r="J1198" t="str">
            <v>-</v>
          </cell>
          <cell r="K1198" t="str">
            <v>-</v>
          </cell>
          <cell r="L1198" t="str">
            <v>-</v>
          </cell>
          <cell r="M1198" t="str">
            <v>-</v>
          </cell>
          <cell r="N1198" t="str">
            <v>-</v>
          </cell>
          <cell r="O1198" t="str">
            <v>-</v>
          </cell>
          <cell r="P1198" t="str">
            <v>C5274</v>
          </cell>
          <cell r="Q1198">
            <v>1</v>
          </cell>
          <cell r="R1198" t="str">
            <v>-</v>
          </cell>
          <cell r="S1198" t="str">
            <v>-</v>
          </cell>
          <cell r="T1198" t="str">
            <v>-</v>
          </cell>
          <cell r="U1198" t="str">
            <v>-</v>
          </cell>
          <cell r="V1198" t="str">
            <v>-</v>
          </cell>
          <cell r="W1198" t="str">
            <v>-</v>
          </cell>
          <cell r="X1198" t="str">
            <v>-</v>
          </cell>
          <cell r="Y1198" t="str">
            <v>-</v>
          </cell>
          <cell r="Z1198" t="str">
            <v>-</v>
          </cell>
          <cell r="AA1198" t="str">
            <v>-</v>
          </cell>
          <cell r="AB1198" t="str">
            <v>-</v>
          </cell>
          <cell r="AC1198" t="str">
            <v>-</v>
          </cell>
          <cell r="AD1198" t="str">
            <v>-</v>
          </cell>
          <cell r="AE1198" t="str">
            <v>-</v>
          </cell>
          <cell r="AF1198" t="str">
            <v>-</v>
          </cell>
          <cell r="AG1198" t="str">
            <v>-</v>
          </cell>
          <cell r="AH1198" t="str">
            <v>-</v>
          </cell>
          <cell r="AI1198" t="str">
            <v>-</v>
          </cell>
          <cell r="AJ1198">
            <v>0</v>
          </cell>
          <cell r="AK1198" t="str">
            <v>-</v>
          </cell>
          <cell r="AL1198" t="str">
            <v>-</v>
          </cell>
          <cell r="AM1198" t="str">
            <v>-</v>
          </cell>
          <cell r="AN1198" t="str">
            <v>-</v>
          </cell>
          <cell r="AO1198" t="str">
            <v>-</v>
          </cell>
          <cell r="AP1198" t="str">
            <v>-</v>
          </cell>
          <cell r="AQ1198" t="str">
            <v>-</v>
          </cell>
          <cell r="AR1198" t="str">
            <v>-</v>
          </cell>
          <cell r="AS1198" t="str">
            <v>-</v>
          </cell>
          <cell r="AT1198" t="str">
            <v>-</v>
          </cell>
          <cell r="AU1198" t="str">
            <v>-</v>
          </cell>
          <cell r="AV1198" t="str">
            <v>-</v>
          </cell>
          <cell r="AW1198">
            <v>1</v>
          </cell>
          <cell r="AX1198" t="str">
            <v>-</v>
          </cell>
          <cell r="AY1198">
            <v>1</v>
          </cell>
          <cell r="AZ1198">
            <v>1</v>
          </cell>
          <cell r="BA1198" t="str">
            <v>-</v>
          </cell>
          <cell r="BB1198" t="str">
            <v>-</v>
          </cell>
          <cell r="BC1198" t="str">
            <v>-</v>
          </cell>
          <cell r="BD1198" t="str">
            <v>-</v>
          </cell>
          <cell r="BE1198" t="str">
            <v>-</v>
          </cell>
          <cell r="BF1198" t="str">
            <v>-</v>
          </cell>
          <cell r="BG1198" t="str">
            <v>-</v>
          </cell>
          <cell r="BH1198" t="str">
            <v>-</v>
          </cell>
          <cell r="BI1198" t="str">
            <v>-</v>
          </cell>
          <cell r="BJ1198" t="str">
            <v>-</v>
          </cell>
          <cell r="BK1198" t="str">
            <v>-</v>
          </cell>
          <cell r="BL1198" t="str">
            <v>-</v>
          </cell>
          <cell r="BM1198" t="str">
            <v>-</v>
          </cell>
          <cell r="BN1198" t="str">
            <v>-</v>
          </cell>
          <cell r="BO1198" t="str">
            <v>-</v>
          </cell>
          <cell r="BP1198" t="str">
            <v>-</v>
          </cell>
          <cell r="BQ1198" t="str">
            <v>-</v>
          </cell>
          <cell r="BR1198">
            <v>5500000</v>
          </cell>
          <cell r="BS1198">
            <v>0</v>
          </cell>
          <cell r="BT1198">
            <v>0</v>
          </cell>
          <cell r="BU1198" t="str">
            <v>PDA ACUEDUCTO SORACA</v>
          </cell>
          <cell r="BW1198" t="str">
            <v>Administracion, Imprevistos, Utilidad (AIU)</v>
          </cell>
          <cell r="BX1198">
            <v>0</v>
          </cell>
          <cell r="BY1198">
            <v>0</v>
          </cell>
          <cell r="BZ1198">
            <v>0</v>
          </cell>
          <cell r="CA1198">
            <v>0</v>
          </cell>
        </row>
        <row r="1199">
          <cell r="D1199" t="str">
            <v>Suministro Equipo Multiparámetros</v>
          </cell>
          <cell r="E1199" t="str">
            <v>-</v>
          </cell>
          <cell r="F1199" t="str">
            <v>-</v>
          </cell>
          <cell r="G1199" t="str">
            <v>-</v>
          </cell>
          <cell r="H1199" t="str">
            <v>-</v>
          </cell>
          <cell r="I1199" t="str">
            <v>-</v>
          </cell>
          <cell r="J1199" t="str">
            <v>-</v>
          </cell>
          <cell r="K1199" t="str">
            <v>-</v>
          </cell>
          <cell r="L1199" t="str">
            <v>-</v>
          </cell>
          <cell r="M1199" t="str">
            <v>-</v>
          </cell>
          <cell r="N1199" t="str">
            <v>-</v>
          </cell>
          <cell r="O1199" t="str">
            <v>-</v>
          </cell>
          <cell r="P1199" t="str">
            <v>C5400</v>
          </cell>
          <cell r="Q1199">
            <v>1</v>
          </cell>
          <cell r="R1199" t="str">
            <v>-</v>
          </cell>
          <cell r="S1199" t="str">
            <v>-</v>
          </cell>
          <cell r="T1199" t="str">
            <v>-</v>
          </cell>
          <cell r="U1199" t="str">
            <v>-</v>
          </cell>
          <cell r="V1199" t="str">
            <v>-</v>
          </cell>
          <cell r="W1199" t="str">
            <v>-</v>
          </cell>
          <cell r="X1199" t="str">
            <v>-</v>
          </cell>
          <cell r="Y1199" t="str">
            <v>-</v>
          </cell>
          <cell r="Z1199" t="str">
            <v>-</v>
          </cell>
          <cell r="AA1199" t="str">
            <v>-</v>
          </cell>
          <cell r="AB1199" t="str">
            <v>-</v>
          </cell>
          <cell r="AC1199" t="str">
            <v>-</v>
          </cell>
          <cell r="AD1199" t="str">
            <v>-</v>
          </cell>
          <cell r="AE1199" t="str">
            <v>-</v>
          </cell>
          <cell r="AF1199" t="str">
            <v>-</v>
          </cell>
          <cell r="AG1199" t="str">
            <v>-</v>
          </cell>
          <cell r="AH1199" t="str">
            <v>-</v>
          </cell>
          <cell r="AI1199" t="str">
            <v>-</v>
          </cell>
          <cell r="AJ1199">
            <v>0</v>
          </cell>
          <cell r="AK1199" t="str">
            <v>-</v>
          </cell>
          <cell r="AL1199" t="str">
            <v>-</v>
          </cell>
          <cell r="AM1199" t="str">
            <v>-</v>
          </cell>
          <cell r="AN1199" t="str">
            <v>-</v>
          </cell>
          <cell r="AO1199" t="str">
            <v>-</v>
          </cell>
          <cell r="AP1199" t="str">
            <v>-</v>
          </cell>
          <cell r="AQ1199" t="str">
            <v>-</v>
          </cell>
          <cell r="AR1199" t="str">
            <v>-</v>
          </cell>
          <cell r="AS1199" t="str">
            <v>-</v>
          </cell>
          <cell r="AT1199" t="str">
            <v>-</v>
          </cell>
          <cell r="AU1199" t="str">
            <v>-</v>
          </cell>
          <cell r="AV1199" t="str">
            <v>-</v>
          </cell>
          <cell r="AW1199">
            <v>1</v>
          </cell>
          <cell r="AX1199" t="str">
            <v>-</v>
          </cell>
          <cell r="AY1199">
            <v>1</v>
          </cell>
          <cell r="AZ1199">
            <v>1</v>
          </cell>
          <cell r="BA1199" t="str">
            <v>-</v>
          </cell>
          <cell r="BB1199" t="str">
            <v>-</v>
          </cell>
          <cell r="BC1199" t="str">
            <v>-</v>
          </cell>
          <cell r="BD1199" t="str">
            <v>-</v>
          </cell>
          <cell r="BE1199" t="str">
            <v>-</v>
          </cell>
          <cell r="BF1199" t="str">
            <v>-</v>
          </cell>
          <cell r="BG1199" t="str">
            <v>-</v>
          </cell>
          <cell r="BH1199" t="str">
            <v>-</v>
          </cell>
          <cell r="BI1199" t="str">
            <v>-</v>
          </cell>
          <cell r="BJ1199" t="str">
            <v>-</v>
          </cell>
          <cell r="BK1199" t="str">
            <v>-</v>
          </cell>
          <cell r="BL1199" t="str">
            <v>-</v>
          </cell>
          <cell r="BM1199" t="str">
            <v>-</v>
          </cell>
          <cell r="BN1199" t="str">
            <v>-</v>
          </cell>
          <cell r="BO1199" t="str">
            <v>-</v>
          </cell>
          <cell r="BP1199" t="str">
            <v>-</v>
          </cell>
          <cell r="BQ1199" t="str">
            <v>-</v>
          </cell>
          <cell r="BR1199">
            <v>6275400</v>
          </cell>
          <cell r="BS1199">
            <v>0</v>
          </cell>
          <cell r="BT1199">
            <v>0</v>
          </cell>
          <cell r="BU1199">
            <v>0</v>
          </cell>
          <cell r="BW1199" t="str">
            <v>Administracion, Imprevistos, Utilidad (AIU)</v>
          </cell>
          <cell r="BX1199">
            <v>0</v>
          </cell>
          <cell r="BY1199">
            <v>0</v>
          </cell>
          <cell r="BZ1199">
            <v>0</v>
          </cell>
          <cell r="CA1199">
            <v>0</v>
          </cell>
        </row>
        <row r="1200">
          <cell r="D1200" t="str">
            <v>Suministro Espatula de Acero Inoxidable</v>
          </cell>
          <cell r="E1200" t="str">
            <v>-</v>
          </cell>
          <cell r="F1200" t="str">
            <v>-</v>
          </cell>
          <cell r="G1200" t="str">
            <v>-</v>
          </cell>
          <cell r="H1200" t="str">
            <v>-</v>
          </cell>
          <cell r="I1200" t="str">
            <v>-</v>
          </cell>
          <cell r="J1200" t="str">
            <v>-</v>
          </cell>
          <cell r="K1200" t="str">
            <v>-</v>
          </cell>
          <cell r="L1200" t="str">
            <v>-</v>
          </cell>
          <cell r="M1200" t="str">
            <v>-</v>
          </cell>
          <cell r="N1200" t="str">
            <v>-</v>
          </cell>
          <cell r="O1200" t="str">
            <v>-</v>
          </cell>
          <cell r="P1200" t="str">
            <v>C5408</v>
          </cell>
          <cell r="Q1200">
            <v>1</v>
          </cell>
          <cell r="R1200" t="str">
            <v>-</v>
          </cell>
          <cell r="S1200" t="str">
            <v>-</v>
          </cell>
          <cell r="T1200" t="str">
            <v>-</v>
          </cell>
          <cell r="U1200" t="str">
            <v>-</v>
          </cell>
          <cell r="V1200" t="str">
            <v>-</v>
          </cell>
          <cell r="W1200" t="str">
            <v>-</v>
          </cell>
          <cell r="X1200" t="str">
            <v>-</v>
          </cell>
          <cell r="Y1200" t="str">
            <v>-</v>
          </cell>
          <cell r="Z1200" t="str">
            <v>-</v>
          </cell>
          <cell r="AA1200" t="str">
            <v>-</v>
          </cell>
          <cell r="AB1200" t="str">
            <v>-</v>
          </cell>
          <cell r="AC1200" t="str">
            <v>-</v>
          </cell>
          <cell r="AD1200" t="str">
            <v>-</v>
          </cell>
          <cell r="AE1200" t="str">
            <v>-</v>
          </cell>
          <cell r="AF1200" t="str">
            <v>-</v>
          </cell>
          <cell r="AG1200" t="str">
            <v>-</v>
          </cell>
          <cell r="AH1200" t="str">
            <v>-</v>
          </cell>
          <cell r="AI1200" t="str">
            <v>-</v>
          </cell>
          <cell r="AJ1200">
            <v>0</v>
          </cell>
          <cell r="AK1200" t="str">
            <v>-</v>
          </cell>
          <cell r="AL1200" t="str">
            <v>-</v>
          </cell>
          <cell r="AM1200" t="str">
            <v>-</v>
          </cell>
          <cell r="AN1200" t="str">
            <v>-</v>
          </cell>
          <cell r="AO1200" t="str">
            <v>-</v>
          </cell>
          <cell r="AP1200" t="str">
            <v>-</v>
          </cell>
          <cell r="AQ1200" t="str">
            <v>-</v>
          </cell>
          <cell r="AR1200" t="str">
            <v>-</v>
          </cell>
          <cell r="AS1200" t="str">
            <v>-</v>
          </cell>
          <cell r="AT1200" t="str">
            <v>-</v>
          </cell>
          <cell r="AU1200" t="str">
            <v>-</v>
          </cell>
          <cell r="AV1200" t="str">
            <v>-</v>
          </cell>
          <cell r="AW1200">
            <v>1</v>
          </cell>
          <cell r="AX1200" t="str">
            <v>-</v>
          </cell>
          <cell r="AY1200">
            <v>1</v>
          </cell>
          <cell r="AZ1200">
            <v>1</v>
          </cell>
          <cell r="BA1200" t="str">
            <v>-</v>
          </cell>
          <cell r="BB1200" t="str">
            <v>-</v>
          </cell>
          <cell r="BC1200" t="str">
            <v>-</v>
          </cell>
          <cell r="BD1200" t="str">
            <v>-</v>
          </cell>
          <cell r="BE1200" t="str">
            <v>-</v>
          </cell>
          <cell r="BF1200" t="str">
            <v>-</v>
          </cell>
          <cell r="BG1200" t="str">
            <v>-</v>
          </cell>
          <cell r="BH1200" t="str">
            <v>-</v>
          </cell>
          <cell r="BI1200" t="str">
            <v>-</v>
          </cell>
          <cell r="BJ1200" t="str">
            <v>-</v>
          </cell>
          <cell r="BK1200" t="str">
            <v>-</v>
          </cell>
          <cell r="BL1200" t="str">
            <v>-</v>
          </cell>
          <cell r="BM1200" t="str">
            <v>-</v>
          </cell>
          <cell r="BN1200" t="str">
            <v>-</v>
          </cell>
          <cell r="BO1200" t="str">
            <v>-</v>
          </cell>
          <cell r="BP1200" t="str">
            <v>-</v>
          </cell>
          <cell r="BQ1200" t="str">
            <v>-</v>
          </cell>
          <cell r="BR1200">
            <v>11500</v>
          </cell>
          <cell r="BS1200">
            <v>0</v>
          </cell>
          <cell r="BT1200">
            <v>0</v>
          </cell>
          <cell r="BU1200">
            <v>0</v>
          </cell>
          <cell r="BW1200" t="str">
            <v>Administracion, Imprevistos, Utilidad (AIU)</v>
          </cell>
          <cell r="BX1200">
            <v>0</v>
          </cell>
          <cell r="BY1200">
            <v>0</v>
          </cell>
          <cell r="BZ1200">
            <v>0</v>
          </cell>
          <cell r="CA1200">
            <v>0</v>
          </cell>
        </row>
        <row r="1201">
          <cell r="D1201" t="str">
            <v>Suministro figurada y amarre de acero A-37 (EDI)</v>
          </cell>
          <cell r="E1201" t="str">
            <v>KG</v>
          </cell>
          <cell r="F1201" t="str">
            <v>MG501</v>
          </cell>
          <cell r="G1201">
            <v>0.08</v>
          </cell>
          <cell r="H1201" t="str">
            <v>-</v>
          </cell>
          <cell r="I1201" t="str">
            <v>-</v>
          </cell>
          <cell r="J1201" t="str">
            <v>-</v>
          </cell>
          <cell r="K1201" t="str">
            <v>-</v>
          </cell>
          <cell r="L1201" t="str">
            <v>-</v>
          </cell>
          <cell r="M1201" t="str">
            <v>-</v>
          </cell>
          <cell r="N1201" t="str">
            <v>-</v>
          </cell>
          <cell r="O1201" t="str">
            <v>-</v>
          </cell>
          <cell r="P1201" t="str">
            <v>IGE1007</v>
          </cell>
          <cell r="Q1201">
            <v>1.04</v>
          </cell>
          <cell r="R1201" t="str">
            <v>IGE1019</v>
          </cell>
          <cell r="S1201">
            <v>0.03</v>
          </cell>
          <cell r="T1201" t="str">
            <v>IGE1271</v>
          </cell>
          <cell r="U1201">
            <v>0.03</v>
          </cell>
          <cell r="V1201" t="str">
            <v>-</v>
          </cell>
          <cell r="W1201" t="str">
            <v>-</v>
          </cell>
          <cell r="X1201" t="str">
            <v>-</v>
          </cell>
          <cell r="Y1201" t="str">
            <v>-</v>
          </cell>
          <cell r="Z1201" t="str">
            <v>-</v>
          </cell>
          <cell r="AA1201" t="str">
            <v>-</v>
          </cell>
          <cell r="AB1201" t="str">
            <v>-</v>
          </cell>
          <cell r="AC1201" t="str">
            <v>-</v>
          </cell>
          <cell r="AD1201" t="str">
            <v>-</v>
          </cell>
          <cell r="AE1201" t="str">
            <v>-</v>
          </cell>
          <cell r="AF1201" t="str">
            <v>-</v>
          </cell>
          <cell r="AG1201" t="str">
            <v>-</v>
          </cell>
          <cell r="AH1201" t="str">
            <v>-</v>
          </cell>
          <cell r="AI1201" t="str">
            <v>-</v>
          </cell>
          <cell r="AJ1201">
            <v>0</v>
          </cell>
          <cell r="AK1201" t="str">
            <v>-</v>
          </cell>
          <cell r="AL1201" t="str">
            <v>-</v>
          </cell>
          <cell r="AM1201" t="str">
            <v>-</v>
          </cell>
          <cell r="AN1201" t="str">
            <v>-</v>
          </cell>
          <cell r="AO1201" t="str">
            <v>-</v>
          </cell>
          <cell r="AP1201" t="str">
            <v>-</v>
          </cell>
          <cell r="AQ1201" t="str">
            <v>-</v>
          </cell>
          <cell r="AR1201" t="str">
            <v>-</v>
          </cell>
          <cell r="AS1201" t="str">
            <v>-</v>
          </cell>
          <cell r="AT1201" t="str">
            <v>-</v>
          </cell>
          <cell r="AU1201" t="str">
            <v>-</v>
          </cell>
          <cell r="AV1201" t="str">
            <v>-</v>
          </cell>
          <cell r="AW1201">
            <v>1</v>
          </cell>
          <cell r="AX1201" t="str">
            <v>-</v>
          </cell>
          <cell r="AY1201">
            <v>1</v>
          </cell>
          <cell r="AZ1201">
            <v>1</v>
          </cell>
          <cell r="BA1201">
            <v>1</v>
          </cell>
          <cell r="BB1201" t="str">
            <v>MO20</v>
          </cell>
          <cell r="BC1201">
            <v>250</v>
          </cell>
          <cell r="BD1201">
            <v>2</v>
          </cell>
          <cell r="BE1201" t="str">
            <v>MO10</v>
          </cell>
          <cell r="BF1201">
            <v>250</v>
          </cell>
          <cell r="BG1201" t="str">
            <v>-</v>
          </cell>
          <cell r="BH1201" t="str">
            <v>-</v>
          </cell>
          <cell r="BI1201" t="str">
            <v>-</v>
          </cell>
          <cell r="BJ1201" t="str">
            <v>-</v>
          </cell>
          <cell r="BK1201" t="str">
            <v>-</v>
          </cell>
          <cell r="BL1201" t="str">
            <v>-</v>
          </cell>
          <cell r="BM1201" t="str">
            <v>-</v>
          </cell>
          <cell r="BN1201" t="str">
            <v>-</v>
          </cell>
          <cell r="BO1201" t="str">
            <v>-</v>
          </cell>
          <cell r="BP1201" t="str">
            <v>-</v>
          </cell>
          <cell r="BQ1201" t="str">
            <v>-</v>
          </cell>
          <cell r="BR1201">
            <v>3607</v>
          </cell>
          <cell r="BS1201">
            <v>0</v>
          </cell>
          <cell r="BT1201">
            <v>3607</v>
          </cell>
          <cell r="BU1201">
            <v>0</v>
          </cell>
          <cell r="BW1201" t="str">
            <v>Administracion, Imprevistos, Utilidad (AIU)</v>
          </cell>
          <cell r="BX1201">
            <v>0</v>
          </cell>
          <cell r="BY1201">
            <v>0</v>
          </cell>
          <cell r="BZ1201">
            <v>0</v>
          </cell>
          <cell r="CA1201">
            <v>0</v>
          </cell>
        </row>
        <row r="1202">
          <cell r="D1202" t="str">
            <v>SUMINISTRO FIGURADO Y ARMADO DE ACERO DE REFUERZO  A-37</v>
          </cell>
          <cell r="E1202" t="str">
            <v>KG</v>
          </cell>
          <cell r="F1202" t="str">
            <v>MG501</v>
          </cell>
          <cell r="G1202">
            <v>0.08</v>
          </cell>
          <cell r="H1202" t="str">
            <v>-</v>
          </cell>
          <cell r="I1202" t="str">
            <v>-</v>
          </cell>
          <cell r="J1202" t="str">
            <v>-</v>
          </cell>
          <cell r="K1202" t="str">
            <v>-</v>
          </cell>
          <cell r="L1202" t="str">
            <v>-</v>
          </cell>
          <cell r="M1202" t="str">
            <v>-</v>
          </cell>
          <cell r="N1202" t="str">
            <v>-</v>
          </cell>
          <cell r="O1202" t="str">
            <v>-</v>
          </cell>
          <cell r="P1202" t="str">
            <v>IGE1007</v>
          </cell>
          <cell r="Q1202">
            <v>1.03</v>
          </cell>
          <cell r="R1202" t="str">
            <v>IGE1019</v>
          </cell>
          <cell r="S1202">
            <v>0.03</v>
          </cell>
          <cell r="T1202" t="str">
            <v>-</v>
          </cell>
          <cell r="U1202" t="str">
            <v>-</v>
          </cell>
          <cell r="V1202" t="str">
            <v>-</v>
          </cell>
          <cell r="W1202" t="str">
            <v>-</v>
          </cell>
          <cell r="X1202" t="str">
            <v>-</v>
          </cell>
          <cell r="Y1202" t="str">
            <v>-</v>
          </cell>
          <cell r="Z1202" t="str">
            <v>-</v>
          </cell>
          <cell r="AA1202" t="str">
            <v>-</v>
          </cell>
          <cell r="AB1202" t="str">
            <v>-</v>
          </cell>
          <cell r="AC1202" t="str">
            <v>-</v>
          </cell>
          <cell r="AD1202" t="str">
            <v>-</v>
          </cell>
          <cell r="AE1202" t="str">
            <v>-</v>
          </cell>
          <cell r="AF1202" t="str">
            <v>-</v>
          </cell>
          <cell r="AG1202" t="str">
            <v>-</v>
          </cell>
          <cell r="AH1202" t="str">
            <v>-</v>
          </cell>
          <cell r="AI1202" t="str">
            <v>-</v>
          </cell>
          <cell r="AJ1202">
            <v>0</v>
          </cell>
          <cell r="AK1202" t="str">
            <v>-</v>
          </cell>
          <cell r="AL1202" t="str">
            <v>-</v>
          </cell>
          <cell r="AM1202" t="str">
            <v>-</v>
          </cell>
          <cell r="AN1202" t="str">
            <v>-</v>
          </cell>
          <cell r="AO1202" t="str">
            <v>-</v>
          </cell>
          <cell r="AP1202" t="str">
            <v>-</v>
          </cell>
          <cell r="AQ1202" t="str">
            <v>-</v>
          </cell>
          <cell r="AR1202" t="str">
            <v>-</v>
          </cell>
          <cell r="AS1202" t="str">
            <v>-</v>
          </cell>
          <cell r="AT1202" t="str">
            <v>-</v>
          </cell>
          <cell r="AU1202" t="str">
            <v>-</v>
          </cell>
          <cell r="AV1202" t="str">
            <v>-</v>
          </cell>
          <cell r="AW1202">
            <v>1</v>
          </cell>
          <cell r="AX1202" t="str">
            <v>-</v>
          </cell>
          <cell r="AY1202">
            <v>1</v>
          </cell>
          <cell r="AZ1202">
            <v>1</v>
          </cell>
          <cell r="BA1202">
            <v>1</v>
          </cell>
          <cell r="BB1202" t="str">
            <v>MO20</v>
          </cell>
          <cell r="BC1202">
            <v>250</v>
          </cell>
          <cell r="BD1202">
            <v>2</v>
          </cell>
          <cell r="BE1202" t="str">
            <v>MO10</v>
          </cell>
          <cell r="BF1202">
            <v>250</v>
          </cell>
          <cell r="BG1202" t="str">
            <v>-</v>
          </cell>
          <cell r="BH1202" t="str">
            <v>-</v>
          </cell>
          <cell r="BI1202" t="str">
            <v>-</v>
          </cell>
          <cell r="BJ1202" t="str">
            <v>-</v>
          </cell>
          <cell r="BK1202" t="str">
            <v>-</v>
          </cell>
          <cell r="BL1202" t="str">
            <v>-</v>
          </cell>
          <cell r="BM1202" t="str">
            <v>-</v>
          </cell>
          <cell r="BN1202" t="str">
            <v>-</v>
          </cell>
          <cell r="BO1202" t="str">
            <v>-</v>
          </cell>
          <cell r="BP1202" t="str">
            <v>-</v>
          </cell>
          <cell r="BQ1202" t="str">
            <v>-</v>
          </cell>
          <cell r="BR1202">
            <v>3522</v>
          </cell>
          <cell r="BS1202">
            <v>0</v>
          </cell>
          <cell r="BT1202">
            <v>3522</v>
          </cell>
          <cell r="BU1202">
            <v>0</v>
          </cell>
          <cell r="BW1202" t="str">
            <v>Administracion, Imprevistos, Utilidad (AIU)</v>
          </cell>
          <cell r="BX1202">
            <v>0</v>
          </cell>
          <cell r="BY1202">
            <v>0</v>
          </cell>
          <cell r="BZ1202">
            <v>0</v>
          </cell>
          <cell r="CA1202">
            <v>0</v>
          </cell>
        </row>
        <row r="1203">
          <cell r="D1203" t="str">
            <v>SUMINISTRO FIGURADO Y ARMADO DE ACERO DE REFUERZO 60000 PSI 420 Mpa</v>
          </cell>
          <cell r="E1203" t="str">
            <v>KG</v>
          </cell>
          <cell r="F1203" t="str">
            <v>MG501</v>
          </cell>
          <cell r="G1203">
            <v>0.08</v>
          </cell>
          <cell r="H1203" t="str">
            <v>-</v>
          </cell>
          <cell r="I1203" t="str">
            <v>-</v>
          </cell>
          <cell r="J1203" t="str">
            <v>-</v>
          </cell>
          <cell r="K1203" t="str">
            <v>-</v>
          </cell>
          <cell r="L1203" t="str">
            <v>-</v>
          </cell>
          <cell r="M1203" t="str">
            <v>-</v>
          </cell>
          <cell r="N1203" t="str">
            <v>-</v>
          </cell>
          <cell r="O1203" t="str">
            <v>-</v>
          </cell>
          <cell r="P1203" t="str">
            <v>IGE1008</v>
          </cell>
          <cell r="Q1203">
            <v>1.03</v>
          </cell>
          <cell r="R1203" t="str">
            <v>IGE1019</v>
          </cell>
          <cell r="S1203">
            <v>0.03</v>
          </cell>
          <cell r="T1203" t="str">
            <v>IGE1271</v>
          </cell>
          <cell r="U1203">
            <v>0.05</v>
          </cell>
          <cell r="V1203" t="str">
            <v>-</v>
          </cell>
          <cell r="W1203" t="str">
            <v>-</v>
          </cell>
          <cell r="X1203" t="str">
            <v>-</v>
          </cell>
          <cell r="Y1203" t="str">
            <v>-</v>
          </cell>
          <cell r="Z1203" t="str">
            <v>-</v>
          </cell>
          <cell r="AA1203" t="str">
            <v>-</v>
          </cell>
          <cell r="AB1203" t="str">
            <v>-</v>
          </cell>
          <cell r="AC1203" t="str">
            <v>-</v>
          </cell>
          <cell r="AD1203" t="str">
            <v>-</v>
          </cell>
          <cell r="AE1203" t="str">
            <v>-</v>
          </cell>
          <cell r="AF1203" t="str">
            <v>-</v>
          </cell>
          <cell r="AG1203" t="str">
            <v>-</v>
          </cell>
          <cell r="AH1203" t="str">
            <v>-</v>
          </cell>
          <cell r="AI1203" t="str">
            <v>-</v>
          </cell>
          <cell r="AJ1203">
            <v>0</v>
          </cell>
          <cell r="AK1203" t="str">
            <v>-</v>
          </cell>
          <cell r="AL1203" t="str">
            <v>-</v>
          </cell>
          <cell r="AM1203" t="str">
            <v>-</v>
          </cell>
          <cell r="AN1203" t="str">
            <v>-</v>
          </cell>
          <cell r="AO1203" t="str">
            <v>-</v>
          </cell>
          <cell r="AP1203" t="str">
            <v>-</v>
          </cell>
          <cell r="AQ1203" t="str">
            <v>-</v>
          </cell>
          <cell r="AR1203" t="str">
            <v>-</v>
          </cell>
          <cell r="AS1203" t="str">
            <v>-</v>
          </cell>
          <cell r="AT1203" t="str">
            <v>-</v>
          </cell>
          <cell r="AU1203" t="str">
            <v>-</v>
          </cell>
          <cell r="AV1203" t="str">
            <v>-</v>
          </cell>
          <cell r="AW1203">
            <v>1</v>
          </cell>
          <cell r="AX1203" t="str">
            <v>-</v>
          </cell>
          <cell r="AY1203">
            <v>1</v>
          </cell>
          <cell r="AZ1203">
            <v>1</v>
          </cell>
          <cell r="BA1203">
            <v>1</v>
          </cell>
          <cell r="BB1203" t="str">
            <v>MO20</v>
          </cell>
          <cell r="BC1203">
            <v>250</v>
          </cell>
          <cell r="BD1203">
            <v>2</v>
          </cell>
          <cell r="BE1203" t="str">
            <v>MO10</v>
          </cell>
          <cell r="BF1203">
            <v>250</v>
          </cell>
          <cell r="BG1203" t="str">
            <v>-</v>
          </cell>
          <cell r="BH1203" t="str">
            <v>-</v>
          </cell>
          <cell r="BI1203" t="str">
            <v>-</v>
          </cell>
          <cell r="BJ1203" t="str">
            <v>-</v>
          </cell>
          <cell r="BK1203" t="str">
            <v>-</v>
          </cell>
          <cell r="BL1203" t="str">
            <v>-</v>
          </cell>
          <cell r="BM1203" t="str">
            <v>-</v>
          </cell>
          <cell r="BN1203" t="str">
            <v>-</v>
          </cell>
          <cell r="BO1203" t="str">
            <v>-</v>
          </cell>
          <cell r="BP1203" t="str">
            <v>-</v>
          </cell>
          <cell r="BQ1203" t="str">
            <v>-</v>
          </cell>
          <cell r="BR1203">
            <v>3704</v>
          </cell>
          <cell r="BS1203">
            <v>0</v>
          </cell>
          <cell r="BT1203">
            <v>3704</v>
          </cell>
          <cell r="BU1203">
            <v>0</v>
          </cell>
          <cell r="BW1203" t="str">
            <v>Administracion, Imprevistos, Utilidad (AIU)</v>
          </cell>
          <cell r="BX1203">
            <v>0</v>
          </cell>
          <cell r="BY1203">
            <v>0</v>
          </cell>
          <cell r="BZ1203">
            <v>0</v>
          </cell>
          <cell r="CA1203">
            <v>0</v>
          </cell>
        </row>
        <row r="1204">
          <cell r="D1204" t="str">
            <v>MURO EN BLOQUE No.4 E=0.25 mts.</v>
          </cell>
          <cell r="E1204" t="str">
            <v>M2</v>
          </cell>
          <cell r="F1204" t="str">
            <v>MG501</v>
          </cell>
          <cell r="G1204">
            <v>0.05</v>
          </cell>
          <cell r="H1204" t="str">
            <v>-</v>
          </cell>
          <cell r="I1204" t="str">
            <v>-</v>
          </cell>
          <cell r="J1204" t="str">
            <v>-</v>
          </cell>
          <cell r="K1204" t="str">
            <v>-</v>
          </cell>
          <cell r="L1204" t="str">
            <v>-</v>
          </cell>
          <cell r="M1204" t="str">
            <v>-</v>
          </cell>
          <cell r="N1204" t="str">
            <v>-</v>
          </cell>
          <cell r="O1204" t="str">
            <v>-</v>
          </cell>
          <cell r="P1204" t="str">
            <v>IGE1035</v>
          </cell>
          <cell r="Q1204">
            <v>26.54</v>
          </cell>
          <cell r="R1204" t="str">
            <v>IGE1194</v>
          </cell>
          <cell r="S1204">
            <v>8.5000000000000006E-2</v>
          </cell>
          <cell r="T1204" t="str">
            <v>-</v>
          </cell>
          <cell r="U1204" t="str">
            <v>-</v>
          </cell>
          <cell r="V1204" t="str">
            <v>-</v>
          </cell>
          <cell r="W1204" t="str">
            <v>-</v>
          </cell>
          <cell r="X1204" t="str">
            <v>-</v>
          </cell>
          <cell r="Y1204" t="str">
            <v>-</v>
          </cell>
          <cell r="Z1204" t="str">
            <v>-</v>
          </cell>
          <cell r="AA1204" t="str">
            <v>-</v>
          </cell>
          <cell r="AB1204" t="str">
            <v>-</v>
          </cell>
          <cell r="AC1204" t="str">
            <v>-</v>
          </cell>
          <cell r="AD1204" t="str">
            <v>-</v>
          </cell>
          <cell r="AE1204" t="str">
            <v>-</v>
          </cell>
          <cell r="AF1204" t="str">
            <v>-</v>
          </cell>
          <cell r="AG1204" t="str">
            <v>-</v>
          </cell>
          <cell r="AH1204" t="str">
            <v>-</v>
          </cell>
          <cell r="AI1204" t="str">
            <v>-</v>
          </cell>
          <cell r="AJ1204">
            <v>0</v>
          </cell>
          <cell r="AK1204" t="str">
            <v>-</v>
          </cell>
          <cell r="AL1204" t="str">
            <v>-</v>
          </cell>
          <cell r="AM1204" t="str">
            <v>-</v>
          </cell>
          <cell r="AN1204" t="str">
            <v>-</v>
          </cell>
          <cell r="AO1204" t="str">
            <v>-</v>
          </cell>
          <cell r="AP1204" t="str">
            <v>-</v>
          </cell>
          <cell r="AQ1204" t="str">
            <v>-</v>
          </cell>
          <cell r="AR1204" t="str">
            <v>-</v>
          </cell>
          <cell r="AS1204" t="str">
            <v>-</v>
          </cell>
          <cell r="AT1204" t="str">
            <v>-</v>
          </cell>
          <cell r="AU1204" t="str">
            <v>-</v>
          </cell>
          <cell r="AV1204" t="str">
            <v>-</v>
          </cell>
          <cell r="AW1204">
            <v>1</v>
          </cell>
          <cell r="AX1204" t="str">
            <v>-</v>
          </cell>
          <cell r="AY1204">
            <v>1</v>
          </cell>
          <cell r="AZ1204">
            <v>1</v>
          </cell>
          <cell r="BA1204">
            <v>1</v>
          </cell>
          <cell r="BB1204" t="str">
            <v>MO13</v>
          </cell>
          <cell r="BC1204">
            <v>6.96</v>
          </cell>
          <cell r="BD1204" t="str">
            <v>-</v>
          </cell>
          <cell r="BE1204" t="str">
            <v>-</v>
          </cell>
          <cell r="BF1204" t="str">
            <v>-</v>
          </cell>
          <cell r="BG1204" t="str">
            <v>-</v>
          </cell>
          <cell r="BH1204" t="str">
            <v>-</v>
          </cell>
          <cell r="BI1204" t="str">
            <v>-</v>
          </cell>
          <cell r="BJ1204" t="str">
            <v>-</v>
          </cell>
          <cell r="BK1204" t="str">
            <v>-</v>
          </cell>
          <cell r="BL1204" t="str">
            <v>-</v>
          </cell>
          <cell r="BM1204" t="str">
            <v>-</v>
          </cell>
          <cell r="BN1204" t="str">
            <v>-</v>
          </cell>
          <cell r="BO1204" t="str">
            <v>-</v>
          </cell>
          <cell r="BP1204" t="str">
            <v>-</v>
          </cell>
          <cell r="BQ1204" t="str">
            <v>-</v>
          </cell>
          <cell r="BR1204">
            <v>64704</v>
          </cell>
          <cell r="BS1204">
            <v>0</v>
          </cell>
          <cell r="BT1204">
            <v>64704</v>
          </cell>
          <cell r="BU1204">
            <v>0</v>
          </cell>
          <cell r="BW1204" t="str">
            <v>Administracion, Imprevistos, Utilidad (AIU)</v>
          </cell>
          <cell r="BX1204">
            <v>0</v>
          </cell>
          <cell r="BY1204">
            <v>0</v>
          </cell>
          <cell r="BZ1204">
            <v>0</v>
          </cell>
          <cell r="CA1204">
            <v>0</v>
          </cell>
        </row>
        <row r="1205">
          <cell r="D1205" t="str">
            <v>MURO EN BLOQUE No.5 E=0.23 mts.</v>
          </cell>
          <cell r="E1205" t="str">
            <v>M2</v>
          </cell>
          <cell r="F1205" t="str">
            <v>MG501</v>
          </cell>
          <cell r="G1205">
            <v>0.03</v>
          </cell>
          <cell r="H1205" t="str">
            <v>-</v>
          </cell>
          <cell r="I1205" t="str">
            <v>-</v>
          </cell>
          <cell r="J1205" t="str">
            <v>-</v>
          </cell>
          <cell r="K1205" t="str">
            <v>-</v>
          </cell>
          <cell r="L1205" t="str">
            <v>-</v>
          </cell>
          <cell r="M1205" t="str">
            <v>-</v>
          </cell>
          <cell r="N1205" t="str">
            <v>-</v>
          </cell>
          <cell r="O1205" t="str">
            <v>-</v>
          </cell>
          <cell r="P1205" t="str">
            <v>IGE1036</v>
          </cell>
          <cell r="Q1205">
            <v>26.54</v>
          </cell>
          <cell r="R1205" t="str">
            <v>IGE1194</v>
          </cell>
          <cell r="S1205">
            <v>0.05</v>
          </cell>
          <cell r="T1205" t="str">
            <v>-</v>
          </cell>
          <cell r="U1205" t="str">
            <v>-</v>
          </cell>
          <cell r="V1205" t="str">
            <v>-</v>
          </cell>
          <cell r="W1205" t="str">
            <v>-</v>
          </cell>
          <cell r="X1205" t="str">
            <v>-</v>
          </cell>
          <cell r="Y1205" t="str">
            <v>-</v>
          </cell>
          <cell r="Z1205" t="str">
            <v>-</v>
          </cell>
          <cell r="AA1205" t="str">
            <v>-</v>
          </cell>
          <cell r="AB1205" t="str">
            <v>-</v>
          </cell>
          <cell r="AC1205" t="str">
            <v>-</v>
          </cell>
          <cell r="AD1205" t="str">
            <v>-</v>
          </cell>
          <cell r="AE1205" t="str">
            <v>-</v>
          </cell>
          <cell r="AF1205" t="str">
            <v>-</v>
          </cell>
          <cell r="AG1205" t="str">
            <v>-</v>
          </cell>
          <cell r="AH1205" t="str">
            <v>-</v>
          </cell>
          <cell r="AI1205" t="str">
            <v>-</v>
          </cell>
          <cell r="AJ1205">
            <v>0</v>
          </cell>
          <cell r="AK1205" t="str">
            <v>-</v>
          </cell>
          <cell r="AL1205" t="str">
            <v>-</v>
          </cell>
          <cell r="AM1205" t="str">
            <v>-</v>
          </cell>
          <cell r="AN1205" t="str">
            <v>-</v>
          </cell>
          <cell r="AO1205" t="str">
            <v>-</v>
          </cell>
          <cell r="AP1205" t="str">
            <v>-</v>
          </cell>
          <cell r="AQ1205" t="str">
            <v>-</v>
          </cell>
          <cell r="AR1205" t="str">
            <v>-</v>
          </cell>
          <cell r="AS1205" t="str">
            <v>-</v>
          </cell>
          <cell r="AT1205" t="str">
            <v>-</v>
          </cell>
          <cell r="AU1205" t="str">
            <v>-</v>
          </cell>
          <cell r="AV1205" t="str">
            <v>-</v>
          </cell>
          <cell r="AW1205">
            <v>1</v>
          </cell>
          <cell r="AX1205" t="str">
            <v>-</v>
          </cell>
          <cell r="AY1205">
            <v>1</v>
          </cell>
          <cell r="AZ1205">
            <v>1</v>
          </cell>
          <cell r="BA1205">
            <v>1</v>
          </cell>
          <cell r="BB1205" t="str">
            <v>MO13</v>
          </cell>
          <cell r="BC1205">
            <v>8</v>
          </cell>
          <cell r="BD1205" t="str">
            <v>-</v>
          </cell>
          <cell r="BE1205" t="str">
            <v>-</v>
          </cell>
          <cell r="BF1205" t="str">
            <v>-</v>
          </cell>
          <cell r="BG1205" t="str">
            <v>-</v>
          </cell>
          <cell r="BH1205" t="str">
            <v>-</v>
          </cell>
          <cell r="BI1205" t="str">
            <v>-</v>
          </cell>
          <cell r="BJ1205" t="str">
            <v>-</v>
          </cell>
          <cell r="BK1205" t="str">
            <v>-</v>
          </cell>
          <cell r="BL1205" t="str">
            <v>-</v>
          </cell>
          <cell r="BM1205" t="str">
            <v>-</v>
          </cell>
          <cell r="BN1205" t="str">
            <v>-</v>
          </cell>
          <cell r="BO1205" t="str">
            <v>-</v>
          </cell>
          <cell r="BP1205" t="str">
            <v>-</v>
          </cell>
          <cell r="BQ1205" t="str">
            <v>-</v>
          </cell>
          <cell r="BR1205">
            <v>64129</v>
          </cell>
          <cell r="BS1205">
            <v>0</v>
          </cell>
          <cell r="BT1205">
            <v>64129</v>
          </cell>
          <cell r="BU1205">
            <v>0</v>
          </cell>
          <cell r="BW1205" t="str">
            <v>Administracion, Imprevistos, Utilidad (AIU)</v>
          </cell>
          <cell r="BX1205">
            <v>0</v>
          </cell>
          <cell r="BY1205">
            <v>0</v>
          </cell>
          <cell r="BZ1205">
            <v>0</v>
          </cell>
          <cell r="CA1205">
            <v>0</v>
          </cell>
        </row>
        <row r="1206">
          <cell r="D1206" t="str">
            <v>Suministro Kit de Alcalinidad 0-100 ppm</v>
          </cell>
          <cell r="E1206" t="str">
            <v>-</v>
          </cell>
          <cell r="F1206" t="str">
            <v>-</v>
          </cell>
          <cell r="G1206" t="str">
            <v>-</v>
          </cell>
          <cell r="H1206" t="str">
            <v>-</v>
          </cell>
          <cell r="I1206" t="str">
            <v>-</v>
          </cell>
          <cell r="J1206" t="str">
            <v>-</v>
          </cell>
          <cell r="K1206" t="str">
            <v>-</v>
          </cell>
          <cell r="L1206" t="str">
            <v>-</v>
          </cell>
          <cell r="M1206" t="str">
            <v>-</v>
          </cell>
          <cell r="N1206" t="str">
            <v>-</v>
          </cell>
          <cell r="O1206" t="str">
            <v>-</v>
          </cell>
          <cell r="P1206" t="str">
            <v>C5402</v>
          </cell>
          <cell r="Q1206">
            <v>1</v>
          </cell>
          <cell r="R1206" t="str">
            <v>-</v>
          </cell>
          <cell r="S1206" t="str">
            <v>-</v>
          </cell>
          <cell r="T1206" t="str">
            <v>-</v>
          </cell>
          <cell r="U1206" t="str">
            <v>-</v>
          </cell>
          <cell r="V1206" t="str">
            <v>-</v>
          </cell>
          <cell r="W1206" t="str">
            <v>-</v>
          </cell>
          <cell r="X1206" t="str">
            <v>-</v>
          </cell>
          <cell r="Y1206" t="str">
            <v>-</v>
          </cell>
          <cell r="Z1206" t="str">
            <v>-</v>
          </cell>
          <cell r="AA1206" t="str">
            <v>-</v>
          </cell>
          <cell r="AB1206" t="str">
            <v>-</v>
          </cell>
          <cell r="AC1206" t="str">
            <v>-</v>
          </cell>
          <cell r="AD1206" t="str">
            <v>-</v>
          </cell>
          <cell r="AE1206" t="str">
            <v>-</v>
          </cell>
          <cell r="AF1206" t="str">
            <v>-</v>
          </cell>
          <cell r="AG1206" t="str">
            <v>-</v>
          </cell>
          <cell r="AH1206" t="str">
            <v>-</v>
          </cell>
          <cell r="AI1206" t="str">
            <v>-</v>
          </cell>
          <cell r="AJ1206">
            <v>0</v>
          </cell>
          <cell r="AK1206" t="str">
            <v>-</v>
          </cell>
          <cell r="AL1206" t="str">
            <v>-</v>
          </cell>
          <cell r="AM1206" t="str">
            <v>-</v>
          </cell>
          <cell r="AN1206" t="str">
            <v>-</v>
          </cell>
          <cell r="AO1206" t="str">
            <v>-</v>
          </cell>
          <cell r="AP1206" t="str">
            <v>-</v>
          </cell>
          <cell r="AQ1206" t="str">
            <v>-</v>
          </cell>
          <cell r="AR1206" t="str">
            <v>-</v>
          </cell>
          <cell r="AS1206" t="str">
            <v>-</v>
          </cell>
          <cell r="AT1206" t="str">
            <v>-</v>
          </cell>
          <cell r="AU1206" t="str">
            <v>-</v>
          </cell>
          <cell r="AV1206" t="str">
            <v>-</v>
          </cell>
          <cell r="AW1206">
            <v>1</v>
          </cell>
          <cell r="AX1206" t="str">
            <v>-</v>
          </cell>
          <cell r="AY1206">
            <v>1</v>
          </cell>
          <cell r="AZ1206">
            <v>1</v>
          </cell>
          <cell r="BA1206" t="str">
            <v>-</v>
          </cell>
          <cell r="BB1206" t="str">
            <v>-</v>
          </cell>
          <cell r="BC1206" t="str">
            <v>-</v>
          </cell>
          <cell r="BD1206" t="str">
            <v>-</v>
          </cell>
          <cell r="BE1206" t="str">
            <v>-</v>
          </cell>
          <cell r="BF1206" t="str">
            <v>-</v>
          </cell>
          <cell r="BG1206" t="str">
            <v>-</v>
          </cell>
          <cell r="BH1206" t="str">
            <v>-</v>
          </cell>
          <cell r="BI1206" t="str">
            <v>-</v>
          </cell>
          <cell r="BJ1206" t="str">
            <v>-</v>
          </cell>
          <cell r="BK1206" t="str">
            <v>-</v>
          </cell>
          <cell r="BL1206" t="str">
            <v>-</v>
          </cell>
          <cell r="BM1206" t="str">
            <v>-</v>
          </cell>
          <cell r="BN1206" t="str">
            <v>-</v>
          </cell>
          <cell r="BO1206" t="str">
            <v>-</v>
          </cell>
          <cell r="BP1206" t="str">
            <v>-</v>
          </cell>
          <cell r="BQ1206" t="str">
            <v>-</v>
          </cell>
          <cell r="BR1206">
            <v>160000</v>
          </cell>
          <cell r="BU1206">
            <v>0</v>
          </cell>
          <cell r="BW1206" t="str">
            <v>Administracion, Imprevistos, Utilidad (AIU)</v>
          </cell>
          <cell r="BX1206">
            <v>0</v>
          </cell>
          <cell r="BY1206">
            <v>0</v>
          </cell>
          <cell r="BZ1206">
            <v>0</v>
          </cell>
          <cell r="CA1206">
            <v>0</v>
          </cell>
        </row>
        <row r="1207">
          <cell r="D1207" t="str">
            <v>Suministro Kit de Cloro Libre y Residual</v>
          </cell>
          <cell r="E1207" t="str">
            <v>-</v>
          </cell>
          <cell r="F1207" t="str">
            <v>-</v>
          </cell>
          <cell r="G1207" t="str">
            <v>-</v>
          </cell>
          <cell r="H1207" t="str">
            <v>-</v>
          </cell>
          <cell r="I1207" t="str">
            <v>-</v>
          </cell>
          <cell r="J1207" t="str">
            <v>-</v>
          </cell>
          <cell r="K1207" t="str">
            <v>-</v>
          </cell>
          <cell r="L1207" t="str">
            <v>-</v>
          </cell>
          <cell r="M1207" t="str">
            <v>-</v>
          </cell>
          <cell r="N1207" t="str">
            <v>-</v>
          </cell>
          <cell r="O1207" t="str">
            <v>-</v>
          </cell>
          <cell r="P1207" t="str">
            <v>C5401</v>
          </cell>
          <cell r="Q1207">
            <v>1</v>
          </cell>
          <cell r="R1207" t="str">
            <v>-</v>
          </cell>
          <cell r="S1207" t="str">
            <v>-</v>
          </cell>
          <cell r="T1207" t="str">
            <v>-</v>
          </cell>
          <cell r="U1207" t="str">
            <v>-</v>
          </cell>
          <cell r="V1207" t="str">
            <v>-</v>
          </cell>
          <cell r="W1207" t="str">
            <v>-</v>
          </cell>
          <cell r="X1207" t="str">
            <v>-</v>
          </cell>
          <cell r="Y1207" t="str">
            <v>-</v>
          </cell>
          <cell r="Z1207" t="str">
            <v>-</v>
          </cell>
          <cell r="AA1207" t="str">
            <v>-</v>
          </cell>
          <cell r="AB1207" t="str">
            <v>-</v>
          </cell>
          <cell r="AC1207" t="str">
            <v>-</v>
          </cell>
          <cell r="AD1207" t="str">
            <v>-</v>
          </cell>
          <cell r="AE1207" t="str">
            <v>-</v>
          </cell>
          <cell r="AF1207" t="str">
            <v>-</v>
          </cell>
          <cell r="AG1207" t="str">
            <v>-</v>
          </cell>
          <cell r="AH1207" t="str">
            <v>-</v>
          </cell>
          <cell r="AI1207" t="str">
            <v>-</v>
          </cell>
          <cell r="AJ1207">
            <v>0</v>
          </cell>
          <cell r="AK1207" t="str">
            <v>-</v>
          </cell>
          <cell r="AL1207" t="str">
            <v>-</v>
          </cell>
          <cell r="AM1207" t="str">
            <v>-</v>
          </cell>
          <cell r="AN1207" t="str">
            <v>-</v>
          </cell>
          <cell r="AO1207" t="str">
            <v>-</v>
          </cell>
          <cell r="AP1207" t="str">
            <v>-</v>
          </cell>
          <cell r="AQ1207" t="str">
            <v>-</v>
          </cell>
          <cell r="AR1207" t="str">
            <v>-</v>
          </cell>
          <cell r="AS1207" t="str">
            <v>-</v>
          </cell>
          <cell r="AT1207" t="str">
            <v>-</v>
          </cell>
          <cell r="AU1207" t="str">
            <v>-</v>
          </cell>
          <cell r="AV1207" t="str">
            <v>-</v>
          </cell>
          <cell r="AW1207">
            <v>1</v>
          </cell>
          <cell r="AX1207" t="str">
            <v>-</v>
          </cell>
          <cell r="AY1207">
            <v>1</v>
          </cell>
          <cell r="AZ1207">
            <v>1</v>
          </cell>
          <cell r="BA1207" t="str">
            <v>-</v>
          </cell>
          <cell r="BB1207" t="str">
            <v>-</v>
          </cell>
          <cell r="BC1207" t="str">
            <v>-</v>
          </cell>
          <cell r="BD1207" t="str">
            <v>-</v>
          </cell>
          <cell r="BE1207" t="str">
            <v>-</v>
          </cell>
          <cell r="BF1207" t="str">
            <v>-</v>
          </cell>
          <cell r="BG1207" t="str">
            <v>-</v>
          </cell>
          <cell r="BH1207" t="str">
            <v>-</v>
          </cell>
          <cell r="BI1207" t="str">
            <v>-</v>
          </cell>
          <cell r="BJ1207" t="str">
            <v>-</v>
          </cell>
          <cell r="BK1207" t="str">
            <v>-</v>
          </cell>
          <cell r="BL1207" t="str">
            <v>-</v>
          </cell>
          <cell r="BM1207" t="str">
            <v>-</v>
          </cell>
          <cell r="BN1207" t="str">
            <v>-</v>
          </cell>
          <cell r="BO1207" t="str">
            <v>-</v>
          </cell>
          <cell r="BP1207" t="str">
            <v>-</v>
          </cell>
          <cell r="BQ1207" t="str">
            <v>-</v>
          </cell>
          <cell r="BR1207">
            <v>310000</v>
          </cell>
          <cell r="BU1207">
            <v>0</v>
          </cell>
          <cell r="BW1207" t="str">
            <v>Administracion, Imprevistos, Utilidad (AIU)</v>
          </cell>
          <cell r="BX1207">
            <v>0</v>
          </cell>
          <cell r="BY1207">
            <v>0</v>
          </cell>
          <cell r="BZ1207">
            <v>0</v>
          </cell>
          <cell r="CA1207">
            <v>0</v>
          </cell>
        </row>
        <row r="1208">
          <cell r="D1208" t="str">
            <v>Suministro Kit de Hierro Total de 0-5 ppm</v>
          </cell>
          <cell r="E1208" t="str">
            <v>-</v>
          </cell>
          <cell r="F1208" t="str">
            <v>-</v>
          </cell>
          <cell r="G1208" t="str">
            <v>-</v>
          </cell>
          <cell r="H1208" t="str">
            <v>-</v>
          </cell>
          <cell r="I1208" t="str">
            <v>-</v>
          </cell>
          <cell r="J1208" t="str">
            <v>-</v>
          </cell>
          <cell r="K1208" t="str">
            <v>-</v>
          </cell>
          <cell r="L1208" t="str">
            <v>-</v>
          </cell>
          <cell r="M1208" t="str">
            <v>-</v>
          </cell>
          <cell r="N1208" t="str">
            <v>-</v>
          </cell>
          <cell r="O1208" t="str">
            <v>-</v>
          </cell>
          <cell r="P1208" t="str">
            <v>C5403</v>
          </cell>
          <cell r="Q1208">
            <v>1</v>
          </cell>
          <cell r="R1208" t="str">
            <v>-</v>
          </cell>
          <cell r="S1208" t="str">
            <v>-</v>
          </cell>
          <cell r="T1208" t="str">
            <v>-</v>
          </cell>
          <cell r="U1208" t="str">
            <v>-</v>
          </cell>
          <cell r="V1208" t="str">
            <v>-</v>
          </cell>
          <cell r="W1208" t="str">
            <v>-</v>
          </cell>
          <cell r="X1208" t="str">
            <v>-</v>
          </cell>
          <cell r="Y1208" t="str">
            <v>-</v>
          </cell>
          <cell r="Z1208" t="str">
            <v>-</v>
          </cell>
          <cell r="AA1208" t="str">
            <v>-</v>
          </cell>
          <cell r="AB1208" t="str">
            <v>-</v>
          </cell>
          <cell r="AC1208" t="str">
            <v>-</v>
          </cell>
          <cell r="AD1208" t="str">
            <v>-</v>
          </cell>
          <cell r="AE1208" t="str">
            <v>-</v>
          </cell>
          <cell r="AF1208" t="str">
            <v>-</v>
          </cell>
          <cell r="AG1208" t="str">
            <v>-</v>
          </cell>
          <cell r="AH1208" t="str">
            <v>-</v>
          </cell>
          <cell r="AI1208" t="str">
            <v>-</v>
          </cell>
          <cell r="AJ1208">
            <v>0</v>
          </cell>
          <cell r="AK1208" t="str">
            <v>-</v>
          </cell>
          <cell r="AL1208" t="str">
            <v>-</v>
          </cell>
          <cell r="AM1208" t="str">
            <v>-</v>
          </cell>
          <cell r="AN1208" t="str">
            <v>-</v>
          </cell>
          <cell r="AO1208" t="str">
            <v>-</v>
          </cell>
          <cell r="AP1208" t="str">
            <v>-</v>
          </cell>
          <cell r="AQ1208" t="str">
            <v>-</v>
          </cell>
          <cell r="AR1208" t="str">
            <v>-</v>
          </cell>
          <cell r="AS1208" t="str">
            <v>-</v>
          </cell>
          <cell r="AT1208" t="str">
            <v>-</v>
          </cell>
          <cell r="AU1208" t="str">
            <v>-</v>
          </cell>
          <cell r="AV1208" t="str">
            <v>-</v>
          </cell>
          <cell r="AW1208">
            <v>1</v>
          </cell>
          <cell r="AX1208" t="str">
            <v>-</v>
          </cell>
          <cell r="AY1208">
            <v>1</v>
          </cell>
          <cell r="AZ1208">
            <v>1</v>
          </cell>
          <cell r="BA1208" t="str">
            <v>-</v>
          </cell>
          <cell r="BB1208" t="str">
            <v>-</v>
          </cell>
          <cell r="BC1208" t="str">
            <v>-</v>
          </cell>
          <cell r="BD1208" t="str">
            <v>-</v>
          </cell>
          <cell r="BE1208" t="str">
            <v>-</v>
          </cell>
          <cell r="BF1208" t="str">
            <v>-</v>
          </cell>
          <cell r="BG1208" t="str">
            <v>-</v>
          </cell>
          <cell r="BH1208" t="str">
            <v>-</v>
          </cell>
          <cell r="BI1208" t="str">
            <v>-</v>
          </cell>
          <cell r="BJ1208" t="str">
            <v>-</v>
          </cell>
          <cell r="BK1208" t="str">
            <v>-</v>
          </cell>
          <cell r="BL1208" t="str">
            <v>-</v>
          </cell>
          <cell r="BM1208" t="str">
            <v>-</v>
          </cell>
          <cell r="BN1208" t="str">
            <v>-</v>
          </cell>
          <cell r="BO1208" t="str">
            <v>-</v>
          </cell>
          <cell r="BP1208" t="str">
            <v>-</v>
          </cell>
          <cell r="BQ1208" t="str">
            <v>-</v>
          </cell>
          <cell r="BR1208">
            <v>425000</v>
          </cell>
          <cell r="BU1208">
            <v>0</v>
          </cell>
          <cell r="BW1208" t="str">
            <v>Administracion, Imprevistos, Utilidad (AIU)</v>
          </cell>
          <cell r="BX1208">
            <v>0</v>
          </cell>
          <cell r="BY1208">
            <v>0</v>
          </cell>
          <cell r="BZ1208">
            <v>0</v>
          </cell>
          <cell r="CA1208">
            <v>0</v>
          </cell>
        </row>
        <row r="1209">
          <cell r="D1209" t="str">
            <v>SUMINISTRO MACROMEDIDOR D=8" FLANCHE NB VELC FLANCHE</v>
          </cell>
          <cell r="E1209" t="str">
            <v>unidad</v>
          </cell>
          <cell r="F1209" t="str">
            <v>MG501</v>
          </cell>
          <cell r="G1209">
            <v>0.1</v>
          </cell>
          <cell r="H1209" t="str">
            <v>-</v>
          </cell>
          <cell r="I1209" t="str">
            <v>-</v>
          </cell>
          <cell r="J1209" t="str">
            <v>-</v>
          </cell>
          <cell r="K1209" t="str">
            <v>-</v>
          </cell>
          <cell r="L1209" t="str">
            <v>-</v>
          </cell>
          <cell r="M1209" t="str">
            <v>-</v>
          </cell>
          <cell r="N1209" t="str">
            <v>-</v>
          </cell>
          <cell r="O1209" t="str">
            <v>-</v>
          </cell>
          <cell r="P1209" t="str">
            <v>C5329</v>
          </cell>
          <cell r="Q1209">
            <v>1</v>
          </cell>
          <cell r="R1209" t="str">
            <v>C5330</v>
          </cell>
          <cell r="S1209">
            <v>1</v>
          </cell>
          <cell r="T1209" t="str">
            <v>C5331</v>
          </cell>
          <cell r="U1209">
            <v>0.5</v>
          </cell>
          <cell r="V1209" t="str">
            <v>C5020</v>
          </cell>
          <cell r="W1209">
            <v>0.2</v>
          </cell>
          <cell r="X1209" t="str">
            <v>-</v>
          </cell>
          <cell r="Y1209" t="str">
            <v>-</v>
          </cell>
          <cell r="Z1209" t="str">
            <v>-</v>
          </cell>
          <cell r="AA1209" t="str">
            <v>-</v>
          </cell>
          <cell r="AB1209" t="str">
            <v>-</v>
          </cell>
          <cell r="AC1209" t="str">
            <v>-</v>
          </cell>
          <cell r="AD1209" t="str">
            <v>-</v>
          </cell>
          <cell r="AE1209" t="str">
            <v>-</v>
          </cell>
          <cell r="AF1209" t="str">
            <v>-</v>
          </cell>
          <cell r="AG1209" t="str">
            <v>-</v>
          </cell>
          <cell r="AH1209" t="str">
            <v>-</v>
          </cell>
          <cell r="AI1209" t="str">
            <v>-</v>
          </cell>
          <cell r="AJ1209">
            <v>0</v>
          </cell>
          <cell r="AK1209" t="str">
            <v>-</v>
          </cell>
          <cell r="AL1209" t="str">
            <v>-</v>
          </cell>
          <cell r="AM1209" t="str">
            <v>-</v>
          </cell>
          <cell r="AN1209" t="str">
            <v>-</v>
          </cell>
          <cell r="AO1209" t="str">
            <v>-</v>
          </cell>
          <cell r="AP1209" t="str">
            <v>-</v>
          </cell>
          <cell r="AQ1209" t="str">
            <v>-</v>
          </cell>
          <cell r="AR1209" t="str">
            <v>-</v>
          </cell>
          <cell r="AS1209" t="str">
            <v>-</v>
          </cell>
          <cell r="AT1209" t="str">
            <v>-</v>
          </cell>
          <cell r="AU1209" t="str">
            <v>-</v>
          </cell>
          <cell r="AV1209" t="str">
            <v>-</v>
          </cell>
          <cell r="AW1209">
            <v>1</v>
          </cell>
          <cell r="AX1209" t="str">
            <v>-</v>
          </cell>
          <cell r="AY1209">
            <v>1</v>
          </cell>
          <cell r="AZ1209">
            <v>1</v>
          </cell>
          <cell r="BA1209">
            <v>1</v>
          </cell>
          <cell r="BB1209" t="str">
            <v>MO20</v>
          </cell>
          <cell r="BC1209">
            <v>2</v>
          </cell>
          <cell r="BD1209">
            <v>1</v>
          </cell>
          <cell r="BE1209" t="str">
            <v>MO10</v>
          </cell>
          <cell r="BF1209">
            <v>2</v>
          </cell>
          <cell r="BG1209" t="str">
            <v>-</v>
          </cell>
          <cell r="BH1209" t="str">
            <v>-</v>
          </cell>
          <cell r="BI1209" t="str">
            <v>-</v>
          </cell>
          <cell r="BJ1209" t="str">
            <v>-</v>
          </cell>
          <cell r="BK1209" t="str">
            <v>-</v>
          </cell>
          <cell r="BL1209" t="str">
            <v>-</v>
          </cell>
          <cell r="BM1209" t="str">
            <v>-</v>
          </cell>
          <cell r="BN1209" t="str">
            <v>-</v>
          </cell>
          <cell r="BO1209" t="str">
            <v>-</v>
          </cell>
          <cell r="BP1209" t="str">
            <v>-</v>
          </cell>
          <cell r="BQ1209" t="str">
            <v>-</v>
          </cell>
          <cell r="BR1209">
            <v>5654113</v>
          </cell>
          <cell r="BS1209">
            <v>0</v>
          </cell>
          <cell r="BT1209">
            <v>5654113</v>
          </cell>
          <cell r="BU1209">
            <v>0</v>
          </cell>
          <cell r="BW1209" t="str">
            <v>Administracion, Imprevistos, Utilidad (AIU)</v>
          </cell>
          <cell r="BX1209">
            <v>0</v>
          </cell>
          <cell r="BY1209">
            <v>0</v>
          </cell>
          <cell r="BZ1209">
            <v>0</v>
          </cell>
          <cell r="CA1209">
            <v>0</v>
          </cell>
        </row>
        <row r="1210">
          <cell r="D1210" t="str">
            <v>Suministro Motobomba sumergible tipo lapicero para pozo profundo marca grundfos o similar de 6".</v>
          </cell>
          <cell r="E1210" t="str">
            <v>uni</v>
          </cell>
          <cell r="F1210" t="str">
            <v>-</v>
          </cell>
          <cell r="G1210" t="str">
            <v>-</v>
          </cell>
          <cell r="H1210" t="str">
            <v>-</v>
          </cell>
          <cell r="I1210" t="str">
            <v>-</v>
          </cell>
          <cell r="J1210" t="str">
            <v>-</v>
          </cell>
          <cell r="K1210" t="str">
            <v>-</v>
          </cell>
          <cell r="L1210" t="str">
            <v>-</v>
          </cell>
          <cell r="M1210" t="str">
            <v>-</v>
          </cell>
          <cell r="N1210" t="str">
            <v>-</v>
          </cell>
          <cell r="O1210" t="str">
            <v>-</v>
          </cell>
          <cell r="P1210" t="str">
            <v>C5306</v>
          </cell>
          <cell r="Q1210">
            <v>1</v>
          </cell>
          <cell r="R1210" t="str">
            <v>-</v>
          </cell>
          <cell r="S1210" t="str">
            <v>-</v>
          </cell>
          <cell r="T1210" t="str">
            <v>-</v>
          </cell>
          <cell r="U1210" t="str">
            <v>-</v>
          </cell>
          <cell r="V1210" t="str">
            <v>-</v>
          </cell>
          <cell r="W1210" t="str">
            <v>-</v>
          </cell>
          <cell r="X1210" t="str">
            <v>-</v>
          </cell>
          <cell r="Y1210" t="str">
            <v>-</v>
          </cell>
          <cell r="Z1210" t="str">
            <v>-</v>
          </cell>
          <cell r="AA1210" t="str">
            <v>-</v>
          </cell>
          <cell r="AB1210" t="str">
            <v>-</v>
          </cell>
          <cell r="AC1210" t="str">
            <v>-</v>
          </cell>
          <cell r="AD1210" t="str">
            <v>-</v>
          </cell>
          <cell r="AE1210" t="str">
            <v>-</v>
          </cell>
          <cell r="AF1210" t="str">
            <v>-</v>
          </cell>
          <cell r="AG1210" t="str">
            <v>-</v>
          </cell>
          <cell r="AH1210" t="str">
            <v>-</v>
          </cell>
          <cell r="AI1210" t="str">
            <v>-</v>
          </cell>
          <cell r="AJ1210">
            <v>0</v>
          </cell>
          <cell r="AK1210" t="str">
            <v>-</v>
          </cell>
          <cell r="AL1210" t="str">
            <v>-</v>
          </cell>
          <cell r="AM1210" t="str">
            <v>-</v>
          </cell>
          <cell r="AN1210" t="str">
            <v>-</v>
          </cell>
          <cell r="AO1210" t="str">
            <v>-</v>
          </cell>
          <cell r="AP1210" t="str">
            <v>-</v>
          </cell>
          <cell r="AQ1210" t="str">
            <v>-</v>
          </cell>
          <cell r="AR1210" t="str">
            <v>-</v>
          </cell>
          <cell r="AS1210" t="str">
            <v>-</v>
          </cell>
          <cell r="AT1210" t="str">
            <v>-</v>
          </cell>
          <cell r="AU1210" t="str">
            <v>-</v>
          </cell>
          <cell r="AV1210" t="str">
            <v>-</v>
          </cell>
          <cell r="AW1210">
            <v>1</v>
          </cell>
          <cell r="AX1210" t="str">
            <v>-</v>
          </cell>
          <cell r="AY1210">
            <v>1</v>
          </cell>
          <cell r="AZ1210">
            <v>1</v>
          </cell>
          <cell r="BA1210" t="str">
            <v>-</v>
          </cell>
          <cell r="BB1210" t="str">
            <v>-</v>
          </cell>
          <cell r="BC1210" t="str">
            <v>-</v>
          </cell>
          <cell r="BD1210" t="str">
            <v>-</v>
          </cell>
          <cell r="BE1210" t="str">
            <v>-</v>
          </cell>
          <cell r="BF1210" t="str">
            <v>-</v>
          </cell>
          <cell r="BG1210" t="str">
            <v>-</v>
          </cell>
          <cell r="BH1210" t="str">
            <v>-</v>
          </cell>
          <cell r="BI1210" t="str">
            <v>-</v>
          </cell>
          <cell r="BJ1210" t="str">
            <v>-</v>
          </cell>
          <cell r="BK1210" t="str">
            <v>-</v>
          </cell>
          <cell r="BL1210" t="str">
            <v>-</v>
          </cell>
          <cell r="BM1210" t="str">
            <v>-</v>
          </cell>
          <cell r="BN1210" t="str">
            <v>-</v>
          </cell>
          <cell r="BO1210" t="str">
            <v>-</v>
          </cell>
          <cell r="BP1210" t="str">
            <v>-</v>
          </cell>
          <cell r="BQ1210" t="str">
            <v>-</v>
          </cell>
          <cell r="BR1210">
            <v>11000000</v>
          </cell>
          <cell r="BS1210">
            <v>0</v>
          </cell>
          <cell r="BT1210">
            <v>11000000</v>
          </cell>
          <cell r="BU1210">
            <v>0</v>
          </cell>
          <cell r="BW1210" t="str">
            <v>Administracion, Imprevistos, Utilidad (AIU)</v>
          </cell>
          <cell r="BX1210">
            <v>0</v>
          </cell>
          <cell r="BY1210">
            <v>0</v>
          </cell>
          <cell r="BZ1210">
            <v>0</v>
          </cell>
          <cell r="CA1210">
            <v>0</v>
          </cell>
        </row>
        <row r="1211">
          <cell r="D1211" t="str">
            <v xml:space="preserve">Suministro Planta eléctrica de emergencia trifásica para 30 KVA a 220-127 volteos completa </v>
          </cell>
          <cell r="E1211" t="str">
            <v>gl</v>
          </cell>
          <cell r="F1211" t="str">
            <v>-</v>
          </cell>
          <cell r="G1211" t="str">
            <v>-</v>
          </cell>
          <cell r="H1211" t="str">
            <v>-</v>
          </cell>
          <cell r="I1211" t="str">
            <v>-</v>
          </cell>
          <cell r="J1211" t="str">
            <v>-</v>
          </cell>
          <cell r="K1211" t="str">
            <v>-</v>
          </cell>
          <cell r="L1211" t="str">
            <v>-</v>
          </cell>
          <cell r="M1211" t="str">
            <v>-</v>
          </cell>
          <cell r="N1211" t="str">
            <v>-</v>
          </cell>
          <cell r="O1211" t="str">
            <v>-</v>
          </cell>
          <cell r="P1211" t="str">
            <v>C5307</v>
          </cell>
          <cell r="Q1211">
            <v>1</v>
          </cell>
          <cell r="R1211" t="str">
            <v>-</v>
          </cell>
          <cell r="S1211" t="str">
            <v>-</v>
          </cell>
          <cell r="T1211" t="str">
            <v>-</v>
          </cell>
          <cell r="U1211" t="str">
            <v>-</v>
          </cell>
          <cell r="V1211" t="str">
            <v>-</v>
          </cell>
          <cell r="W1211" t="str">
            <v>-</v>
          </cell>
          <cell r="X1211" t="str">
            <v>-</v>
          </cell>
          <cell r="Y1211" t="str">
            <v>-</v>
          </cell>
          <cell r="Z1211" t="str">
            <v>-</v>
          </cell>
          <cell r="AA1211" t="str">
            <v>-</v>
          </cell>
          <cell r="AB1211" t="str">
            <v>-</v>
          </cell>
          <cell r="AC1211" t="str">
            <v>-</v>
          </cell>
          <cell r="AD1211" t="str">
            <v>-</v>
          </cell>
          <cell r="AE1211" t="str">
            <v>-</v>
          </cell>
          <cell r="AF1211" t="str">
            <v>-</v>
          </cell>
          <cell r="AG1211" t="str">
            <v>-</v>
          </cell>
          <cell r="AH1211" t="str">
            <v>-</v>
          </cell>
          <cell r="AI1211" t="str">
            <v>-</v>
          </cell>
          <cell r="AJ1211">
            <v>0</v>
          </cell>
          <cell r="AK1211" t="str">
            <v>-</v>
          </cell>
          <cell r="AL1211" t="str">
            <v>-</v>
          </cell>
          <cell r="AM1211" t="str">
            <v>-</v>
          </cell>
          <cell r="AN1211" t="str">
            <v>-</v>
          </cell>
          <cell r="AO1211" t="str">
            <v>-</v>
          </cell>
          <cell r="AP1211" t="str">
            <v>-</v>
          </cell>
          <cell r="AQ1211" t="str">
            <v>-</v>
          </cell>
          <cell r="AR1211" t="str">
            <v>-</v>
          </cell>
          <cell r="AS1211" t="str">
            <v>-</v>
          </cell>
          <cell r="AT1211" t="str">
            <v>-</v>
          </cell>
          <cell r="AU1211" t="str">
            <v>-</v>
          </cell>
          <cell r="AV1211" t="str">
            <v>-</v>
          </cell>
          <cell r="AW1211">
            <v>1</v>
          </cell>
          <cell r="AX1211" t="str">
            <v>-</v>
          </cell>
          <cell r="AY1211">
            <v>1</v>
          </cell>
          <cell r="AZ1211">
            <v>1</v>
          </cell>
          <cell r="BA1211" t="str">
            <v>-</v>
          </cell>
          <cell r="BB1211" t="str">
            <v>-</v>
          </cell>
          <cell r="BC1211" t="str">
            <v>-</v>
          </cell>
          <cell r="BD1211" t="str">
            <v>-</v>
          </cell>
          <cell r="BE1211" t="str">
            <v>-</v>
          </cell>
          <cell r="BF1211" t="str">
            <v>-</v>
          </cell>
          <cell r="BG1211" t="str">
            <v>-</v>
          </cell>
          <cell r="BH1211" t="str">
            <v>-</v>
          </cell>
          <cell r="BI1211" t="str">
            <v>-</v>
          </cell>
          <cell r="BJ1211" t="str">
            <v>-</v>
          </cell>
          <cell r="BK1211" t="str">
            <v>-</v>
          </cell>
          <cell r="BL1211" t="str">
            <v>-</v>
          </cell>
          <cell r="BM1211" t="str">
            <v>-</v>
          </cell>
          <cell r="BN1211" t="str">
            <v>-</v>
          </cell>
          <cell r="BO1211" t="str">
            <v>-</v>
          </cell>
          <cell r="BP1211" t="str">
            <v>-</v>
          </cell>
          <cell r="BQ1211" t="str">
            <v>-</v>
          </cell>
          <cell r="BR1211">
            <v>22150693</v>
          </cell>
          <cell r="BS1211">
            <v>0</v>
          </cell>
          <cell r="BT1211">
            <v>22150693</v>
          </cell>
          <cell r="BU1211">
            <v>0</v>
          </cell>
          <cell r="BW1211" t="str">
            <v>Administracion, Imprevistos, Utilidad (AIU)</v>
          </cell>
          <cell r="BX1211">
            <v>0</v>
          </cell>
          <cell r="BY1211">
            <v>0</v>
          </cell>
          <cell r="BZ1211">
            <v>0</v>
          </cell>
          <cell r="CA1211">
            <v>0</v>
          </cell>
        </row>
        <row r="1212">
          <cell r="D1212" t="str">
            <v>Suministro Probeta en vidrio graduada de 1000ml</v>
          </cell>
          <cell r="E1212" t="str">
            <v>-</v>
          </cell>
          <cell r="F1212" t="str">
            <v>-</v>
          </cell>
          <cell r="G1212" t="str">
            <v>-</v>
          </cell>
          <cell r="H1212" t="str">
            <v>-</v>
          </cell>
          <cell r="I1212" t="str">
            <v>-</v>
          </cell>
          <cell r="J1212" t="str">
            <v>-</v>
          </cell>
          <cell r="K1212" t="str">
            <v>-</v>
          </cell>
          <cell r="L1212" t="str">
            <v>-</v>
          </cell>
          <cell r="M1212" t="str">
            <v>-</v>
          </cell>
          <cell r="N1212" t="str">
            <v>-</v>
          </cell>
          <cell r="O1212" t="str">
            <v>-</v>
          </cell>
          <cell r="P1212" t="str">
            <v>C5407</v>
          </cell>
          <cell r="Q1212">
            <v>1</v>
          </cell>
          <cell r="R1212" t="str">
            <v>-</v>
          </cell>
          <cell r="S1212" t="str">
            <v>-</v>
          </cell>
          <cell r="T1212" t="str">
            <v>-</v>
          </cell>
          <cell r="U1212" t="str">
            <v>-</v>
          </cell>
          <cell r="V1212" t="str">
            <v>-</v>
          </cell>
          <cell r="W1212" t="str">
            <v>-</v>
          </cell>
          <cell r="X1212" t="str">
            <v>-</v>
          </cell>
          <cell r="Y1212" t="str">
            <v>-</v>
          </cell>
          <cell r="Z1212" t="str">
            <v>-</v>
          </cell>
          <cell r="AA1212" t="str">
            <v>-</v>
          </cell>
          <cell r="AB1212" t="str">
            <v>-</v>
          </cell>
          <cell r="AC1212" t="str">
            <v>-</v>
          </cell>
          <cell r="AD1212" t="str">
            <v>-</v>
          </cell>
          <cell r="AE1212" t="str">
            <v>-</v>
          </cell>
          <cell r="AF1212" t="str">
            <v>-</v>
          </cell>
          <cell r="AG1212" t="str">
            <v>-</v>
          </cell>
          <cell r="AH1212" t="str">
            <v>-</v>
          </cell>
          <cell r="AI1212" t="str">
            <v>-</v>
          </cell>
          <cell r="AJ1212">
            <v>0</v>
          </cell>
          <cell r="AK1212" t="str">
            <v>-</v>
          </cell>
          <cell r="AL1212" t="str">
            <v>-</v>
          </cell>
          <cell r="AM1212" t="str">
            <v>-</v>
          </cell>
          <cell r="AN1212" t="str">
            <v>-</v>
          </cell>
          <cell r="AO1212" t="str">
            <v>-</v>
          </cell>
          <cell r="AP1212" t="str">
            <v>-</v>
          </cell>
          <cell r="AQ1212" t="str">
            <v>-</v>
          </cell>
          <cell r="AR1212" t="str">
            <v>-</v>
          </cell>
          <cell r="AS1212" t="str">
            <v>-</v>
          </cell>
          <cell r="AT1212" t="str">
            <v>-</v>
          </cell>
          <cell r="AU1212" t="str">
            <v>-</v>
          </cell>
          <cell r="AV1212" t="str">
            <v>-</v>
          </cell>
          <cell r="AW1212">
            <v>1</v>
          </cell>
          <cell r="AX1212" t="str">
            <v>-</v>
          </cell>
          <cell r="AY1212">
            <v>1</v>
          </cell>
          <cell r="AZ1212">
            <v>1</v>
          </cell>
          <cell r="BA1212" t="str">
            <v>-</v>
          </cell>
          <cell r="BB1212" t="str">
            <v>-</v>
          </cell>
          <cell r="BC1212" t="str">
            <v>-</v>
          </cell>
          <cell r="BD1212" t="str">
            <v>-</v>
          </cell>
          <cell r="BE1212" t="str">
            <v>-</v>
          </cell>
          <cell r="BF1212" t="str">
            <v>-</v>
          </cell>
          <cell r="BG1212" t="str">
            <v>-</v>
          </cell>
          <cell r="BH1212" t="str">
            <v>-</v>
          </cell>
          <cell r="BI1212" t="str">
            <v>-</v>
          </cell>
          <cell r="BJ1212" t="str">
            <v>-</v>
          </cell>
          <cell r="BK1212" t="str">
            <v>-</v>
          </cell>
          <cell r="BL1212" t="str">
            <v>-</v>
          </cell>
          <cell r="BM1212" t="str">
            <v>-</v>
          </cell>
          <cell r="BN1212" t="str">
            <v>-</v>
          </cell>
          <cell r="BO1212" t="str">
            <v>-</v>
          </cell>
          <cell r="BP1212" t="str">
            <v>-</v>
          </cell>
          <cell r="BQ1212" t="str">
            <v>-</v>
          </cell>
          <cell r="BR1212">
            <v>92000</v>
          </cell>
          <cell r="BU1212">
            <v>0</v>
          </cell>
          <cell r="BW1212" t="str">
            <v>Administracion, Imprevistos, Utilidad (AIU)</v>
          </cell>
          <cell r="BX1212">
            <v>0</v>
          </cell>
          <cell r="BY1212">
            <v>0</v>
          </cell>
          <cell r="BZ1212">
            <v>0</v>
          </cell>
          <cell r="CA1212">
            <v>0</v>
          </cell>
        </row>
        <row r="1213">
          <cell r="D1213" t="str">
            <v>Suministro Probeta en vidrio graduada de 500ml</v>
          </cell>
          <cell r="E1213" t="str">
            <v>-</v>
          </cell>
          <cell r="F1213" t="str">
            <v>-</v>
          </cell>
          <cell r="G1213" t="str">
            <v>-</v>
          </cell>
          <cell r="H1213" t="str">
            <v>-</v>
          </cell>
          <cell r="I1213" t="str">
            <v>-</v>
          </cell>
          <cell r="J1213" t="str">
            <v>-</v>
          </cell>
          <cell r="K1213" t="str">
            <v>-</v>
          </cell>
          <cell r="L1213" t="str">
            <v>-</v>
          </cell>
          <cell r="M1213" t="str">
            <v>-</v>
          </cell>
          <cell r="N1213" t="str">
            <v>-</v>
          </cell>
          <cell r="O1213" t="str">
            <v>-</v>
          </cell>
          <cell r="P1213" t="str">
            <v>C5406</v>
          </cell>
          <cell r="Q1213">
            <v>1</v>
          </cell>
          <cell r="R1213" t="str">
            <v>-</v>
          </cell>
          <cell r="S1213" t="str">
            <v>-</v>
          </cell>
          <cell r="T1213" t="str">
            <v>-</v>
          </cell>
          <cell r="U1213" t="str">
            <v>-</v>
          </cell>
          <cell r="V1213" t="str">
            <v>-</v>
          </cell>
          <cell r="W1213" t="str">
            <v>-</v>
          </cell>
          <cell r="X1213" t="str">
            <v>-</v>
          </cell>
          <cell r="Y1213" t="str">
            <v>-</v>
          </cell>
          <cell r="Z1213" t="str">
            <v>-</v>
          </cell>
          <cell r="AA1213" t="str">
            <v>-</v>
          </cell>
          <cell r="AB1213" t="str">
            <v>-</v>
          </cell>
          <cell r="AC1213" t="str">
            <v>-</v>
          </cell>
          <cell r="AD1213" t="str">
            <v>-</v>
          </cell>
          <cell r="AE1213" t="str">
            <v>-</v>
          </cell>
          <cell r="AF1213" t="str">
            <v>-</v>
          </cell>
          <cell r="AG1213" t="str">
            <v>-</v>
          </cell>
          <cell r="AH1213" t="str">
            <v>-</v>
          </cell>
          <cell r="AI1213" t="str">
            <v>-</v>
          </cell>
          <cell r="AJ1213">
            <v>0</v>
          </cell>
          <cell r="AK1213" t="str">
            <v>-</v>
          </cell>
          <cell r="AL1213" t="str">
            <v>-</v>
          </cell>
          <cell r="AM1213" t="str">
            <v>-</v>
          </cell>
          <cell r="AN1213" t="str">
            <v>-</v>
          </cell>
          <cell r="AO1213" t="str">
            <v>-</v>
          </cell>
          <cell r="AP1213" t="str">
            <v>-</v>
          </cell>
          <cell r="AQ1213" t="str">
            <v>-</v>
          </cell>
          <cell r="AR1213" t="str">
            <v>-</v>
          </cell>
          <cell r="AS1213" t="str">
            <v>-</v>
          </cell>
          <cell r="AT1213" t="str">
            <v>-</v>
          </cell>
          <cell r="AU1213" t="str">
            <v>-</v>
          </cell>
          <cell r="AV1213" t="str">
            <v>-</v>
          </cell>
          <cell r="AW1213">
            <v>1</v>
          </cell>
          <cell r="AX1213" t="str">
            <v>-</v>
          </cell>
          <cell r="AY1213">
            <v>1</v>
          </cell>
          <cell r="AZ1213">
            <v>1</v>
          </cell>
          <cell r="BA1213" t="str">
            <v>-</v>
          </cell>
          <cell r="BB1213" t="str">
            <v>-</v>
          </cell>
          <cell r="BC1213" t="str">
            <v>-</v>
          </cell>
          <cell r="BD1213" t="str">
            <v>-</v>
          </cell>
          <cell r="BE1213" t="str">
            <v>-</v>
          </cell>
          <cell r="BF1213" t="str">
            <v>-</v>
          </cell>
          <cell r="BG1213" t="str">
            <v>-</v>
          </cell>
          <cell r="BH1213" t="str">
            <v>-</v>
          </cell>
          <cell r="BI1213" t="str">
            <v>-</v>
          </cell>
          <cell r="BJ1213" t="str">
            <v>-</v>
          </cell>
          <cell r="BK1213" t="str">
            <v>-</v>
          </cell>
          <cell r="BL1213" t="str">
            <v>-</v>
          </cell>
          <cell r="BM1213" t="str">
            <v>-</v>
          </cell>
          <cell r="BN1213" t="str">
            <v>-</v>
          </cell>
          <cell r="BO1213" t="str">
            <v>-</v>
          </cell>
          <cell r="BP1213" t="str">
            <v>-</v>
          </cell>
          <cell r="BQ1213" t="str">
            <v>-</v>
          </cell>
          <cell r="BR1213">
            <v>58000</v>
          </cell>
          <cell r="BS1213">
            <v>0</v>
          </cell>
          <cell r="BT1213">
            <v>0</v>
          </cell>
          <cell r="BU1213">
            <v>0</v>
          </cell>
          <cell r="BW1213" t="str">
            <v>Administracion, Imprevistos, Utilidad (AIU)</v>
          </cell>
          <cell r="BX1213">
            <v>0</v>
          </cell>
          <cell r="BY1213">
            <v>0</v>
          </cell>
          <cell r="BZ1213">
            <v>0</v>
          </cell>
          <cell r="CA1213">
            <v>0</v>
          </cell>
        </row>
        <row r="1214">
          <cell r="D1214" t="str">
            <v>SUMINISTRO TEJA ASBESTO CEMENTO No 6 INCL.</v>
          </cell>
          <cell r="E1214" t="str">
            <v>M2</v>
          </cell>
          <cell r="F1214" t="str">
            <v>MG501</v>
          </cell>
          <cell r="G1214">
            <v>7.0000000000000007E-2</v>
          </cell>
          <cell r="H1214" t="str">
            <v>-</v>
          </cell>
          <cell r="I1214" t="str">
            <v>-</v>
          </cell>
          <cell r="J1214" t="str">
            <v>-</v>
          </cell>
          <cell r="K1214" t="str">
            <v>-</v>
          </cell>
          <cell r="L1214" t="str">
            <v>-</v>
          </cell>
          <cell r="M1214" t="str">
            <v>-</v>
          </cell>
          <cell r="N1214" t="str">
            <v>-</v>
          </cell>
          <cell r="O1214" t="str">
            <v>-</v>
          </cell>
          <cell r="P1214" t="str">
            <v>IGE1321</v>
          </cell>
          <cell r="Q1214">
            <v>0.67</v>
          </cell>
          <cell r="R1214" t="str">
            <v>IGE1121</v>
          </cell>
          <cell r="S1214">
            <v>1.3</v>
          </cell>
          <cell r="T1214" t="str">
            <v>-</v>
          </cell>
          <cell r="U1214" t="str">
            <v>-</v>
          </cell>
          <cell r="V1214" t="str">
            <v>-</v>
          </cell>
          <cell r="W1214" t="str">
            <v>-</v>
          </cell>
          <cell r="X1214" t="str">
            <v>-</v>
          </cell>
          <cell r="Y1214" t="str">
            <v>-</v>
          </cell>
          <cell r="Z1214" t="str">
            <v>-</v>
          </cell>
          <cell r="AA1214" t="str">
            <v>-</v>
          </cell>
          <cell r="AB1214" t="str">
            <v>-</v>
          </cell>
          <cell r="AC1214" t="str">
            <v>-</v>
          </cell>
          <cell r="AD1214" t="str">
            <v>-</v>
          </cell>
          <cell r="AE1214" t="str">
            <v>-</v>
          </cell>
          <cell r="AF1214" t="str">
            <v>-</v>
          </cell>
          <cell r="AG1214" t="str">
            <v>-</v>
          </cell>
          <cell r="AH1214" t="str">
            <v>-</v>
          </cell>
          <cell r="AI1214" t="str">
            <v>-</v>
          </cell>
          <cell r="AJ1214">
            <v>0</v>
          </cell>
          <cell r="AK1214" t="str">
            <v>-</v>
          </cell>
          <cell r="AL1214" t="str">
            <v>-</v>
          </cell>
          <cell r="AM1214" t="str">
            <v>-</v>
          </cell>
          <cell r="AN1214" t="str">
            <v>-</v>
          </cell>
          <cell r="AO1214" t="str">
            <v>-</v>
          </cell>
          <cell r="AP1214" t="str">
            <v>-</v>
          </cell>
          <cell r="AQ1214" t="str">
            <v>-</v>
          </cell>
          <cell r="AR1214" t="str">
            <v>-</v>
          </cell>
          <cell r="AS1214" t="str">
            <v>-</v>
          </cell>
          <cell r="AT1214" t="str">
            <v>-</v>
          </cell>
          <cell r="AU1214" t="str">
            <v>-</v>
          </cell>
          <cell r="AV1214" t="str">
            <v>-</v>
          </cell>
          <cell r="AW1214">
            <v>1</v>
          </cell>
          <cell r="AX1214" t="str">
            <v>-</v>
          </cell>
          <cell r="AY1214">
            <v>1</v>
          </cell>
          <cell r="AZ1214">
            <v>1</v>
          </cell>
          <cell r="BA1214">
            <v>1</v>
          </cell>
          <cell r="BB1214" t="str">
            <v>MO13</v>
          </cell>
          <cell r="BC1214">
            <v>10</v>
          </cell>
          <cell r="BD1214" t="str">
            <v>-</v>
          </cell>
          <cell r="BE1214" t="str">
            <v>-</v>
          </cell>
          <cell r="BF1214" t="str">
            <v>-</v>
          </cell>
          <cell r="BG1214" t="str">
            <v>-</v>
          </cell>
          <cell r="BH1214" t="str">
            <v>-</v>
          </cell>
          <cell r="BI1214" t="str">
            <v>-</v>
          </cell>
          <cell r="BJ1214" t="str">
            <v>-</v>
          </cell>
          <cell r="BK1214" t="str">
            <v>-</v>
          </cell>
          <cell r="BL1214" t="str">
            <v>-</v>
          </cell>
          <cell r="BM1214" t="str">
            <v>-</v>
          </cell>
          <cell r="BN1214" t="str">
            <v>-</v>
          </cell>
          <cell r="BO1214" t="str">
            <v>-</v>
          </cell>
          <cell r="BP1214" t="str">
            <v>-</v>
          </cell>
          <cell r="BQ1214" t="str">
            <v>-</v>
          </cell>
          <cell r="BR1214">
            <v>36917</v>
          </cell>
          <cell r="BT1214">
            <v>36917</v>
          </cell>
          <cell r="BU1214">
            <v>0</v>
          </cell>
          <cell r="BW1214" t="str">
            <v>Administracion, Imprevistos, Utilidad (AIU)</v>
          </cell>
          <cell r="BX1214">
            <v>0</v>
          </cell>
          <cell r="BY1214">
            <v>0</v>
          </cell>
          <cell r="BZ1214">
            <v>0</v>
          </cell>
          <cell r="CA1214">
            <v>0</v>
          </cell>
        </row>
        <row r="1215">
          <cell r="D1215" t="str">
            <v>SUMINISTRO TEJA ASBESTO CEMENTO No 6 INCL. PERFIL METALICO 60*40 MM CAL 14</v>
          </cell>
          <cell r="E1215" t="str">
            <v>M2</v>
          </cell>
          <cell r="F1215" t="str">
            <v>MG501</v>
          </cell>
          <cell r="G1215">
            <v>0.06</v>
          </cell>
          <cell r="H1215" t="str">
            <v>-</v>
          </cell>
          <cell r="I1215" t="str">
            <v>-</v>
          </cell>
          <cell r="J1215" t="str">
            <v>-</v>
          </cell>
          <cell r="K1215" t="str">
            <v>-</v>
          </cell>
          <cell r="L1215" t="str">
            <v>-</v>
          </cell>
          <cell r="M1215" t="str">
            <v>-</v>
          </cell>
          <cell r="N1215" t="str">
            <v>-</v>
          </cell>
          <cell r="O1215" t="str">
            <v>-</v>
          </cell>
          <cell r="P1215" t="str">
            <v>IGE1321</v>
          </cell>
          <cell r="Q1215">
            <v>0.67</v>
          </cell>
          <cell r="R1215" t="str">
            <v>IGE1121</v>
          </cell>
          <cell r="S1215">
            <v>1.3</v>
          </cell>
          <cell r="T1215" t="str">
            <v>IGE1202</v>
          </cell>
          <cell r="U1215">
            <v>1</v>
          </cell>
          <cell r="V1215" t="str">
            <v>IGE1207</v>
          </cell>
          <cell r="W1215">
            <v>0.1</v>
          </cell>
          <cell r="X1215" t="str">
            <v>IGE1280</v>
          </cell>
          <cell r="Y1215">
            <v>0.3</v>
          </cell>
          <cell r="Z1215" t="str">
            <v>-</v>
          </cell>
          <cell r="AA1215" t="str">
            <v>-</v>
          </cell>
          <cell r="AB1215" t="str">
            <v>-</v>
          </cell>
          <cell r="AC1215" t="str">
            <v>-</v>
          </cell>
          <cell r="AD1215" t="str">
            <v>-</v>
          </cell>
          <cell r="AE1215" t="str">
            <v>-</v>
          </cell>
          <cell r="AF1215" t="str">
            <v>-</v>
          </cell>
          <cell r="AG1215" t="str">
            <v>-</v>
          </cell>
          <cell r="AH1215" t="str">
            <v>-</v>
          </cell>
          <cell r="AI1215" t="str">
            <v>-</v>
          </cell>
          <cell r="AJ1215">
            <v>0</v>
          </cell>
          <cell r="AK1215" t="str">
            <v>-</v>
          </cell>
          <cell r="AL1215" t="str">
            <v>-</v>
          </cell>
          <cell r="AM1215" t="str">
            <v>-</v>
          </cell>
          <cell r="AN1215" t="str">
            <v>-</v>
          </cell>
          <cell r="AO1215" t="str">
            <v>-</v>
          </cell>
          <cell r="AP1215" t="str">
            <v>-</v>
          </cell>
          <cell r="AQ1215" t="str">
            <v>-</v>
          </cell>
          <cell r="AR1215" t="str">
            <v>-</v>
          </cell>
          <cell r="AS1215" t="str">
            <v>-</v>
          </cell>
          <cell r="AT1215" t="str">
            <v>-</v>
          </cell>
          <cell r="AU1215" t="str">
            <v>-</v>
          </cell>
          <cell r="AV1215" t="str">
            <v>-</v>
          </cell>
          <cell r="AW1215">
            <v>1</v>
          </cell>
          <cell r="AX1215" t="str">
            <v>-</v>
          </cell>
          <cell r="AY1215">
            <v>1</v>
          </cell>
          <cell r="AZ1215">
            <v>1</v>
          </cell>
          <cell r="BA1215">
            <v>1</v>
          </cell>
          <cell r="BB1215" t="str">
            <v>MO13</v>
          </cell>
          <cell r="BC1215">
            <v>20</v>
          </cell>
          <cell r="BD1215" t="str">
            <v>-</v>
          </cell>
          <cell r="BE1215" t="str">
            <v>-</v>
          </cell>
          <cell r="BF1215" t="str">
            <v>-</v>
          </cell>
          <cell r="BG1215" t="str">
            <v>-</v>
          </cell>
          <cell r="BH1215" t="str">
            <v>-</v>
          </cell>
          <cell r="BI1215" t="str">
            <v>-</v>
          </cell>
          <cell r="BJ1215" t="str">
            <v>-</v>
          </cell>
          <cell r="BK1215" t="str">
            <v>-</v>
          </cell>
          <cell r="BL1215" t="str">
            <v>-</v>
          </cell>
          <cell r="BM1215" t="str">
            <v>-</v>
          </cell>
          <cell r="BN1215" t="str">
            <v>-</v>
          </cell>
          <cell r="BO1215" t="str">
            <v>-</v>
          </cell>
          <cell r="BP1215" t="str">
            <v>-</v>
          </cell>
          <cell r="BQ1215" t="str">
            <v>-</v>
          </cell>
          <cell r="BR1215">
            <v>44207</v>
          </cell>
          <cell r="BT1215">
            <v>44207</v>
          </cell>
          <cell r="BU1215">
            <v>0</v>
          </cell>
          <cell r="BW1215" t="str">
            <v>Administracion, Imprevistos, Utilidad (AIU)</v>
          </cell>
          <cell r="BX1215">
            <v>0</v>
          </cell>
          <cell r="BY1215">
            <v>0</v>
          </cell>
          <cell r="BZ1215">
            <v>0</v>
          </cell>
          <cell r="CA1215">
            <v>0</v>
          </cell>
        </row>
        <row r="1216">
          <cell r="D1216" t="str">
            <v>Suministro Trasferencia automática trifásica capacidad para 100 AMP - 220 Voltios  y caja metálica con puerta frontal e incluye equipo de medida ( voltímetro, amperímetro y frecuencímetro).</v>
          </cell>
          <cell r="E1216" t="str">
            <v>un</v>
          </cell>
          <cell r="F1216" t="str">
            <v>-</v>
          </cell>
          <cell r="G1216" t="str">
            <v>-</v>
          </cell>
          <cell r="H1216" t="str">
            <v>-</v>
          </cell>
          <cell r="I1216" t="str">
            <v>-</v>
          </cell>
          <cell r="J1216" t="str">
            <v>-</v>
          </cell>
          <cell r="K1216" t="str">
            <v>-</v>
          </cell>
          <cell r="L1216" t="str">
            <v>-</v>
          </cell>
          <cell r="M1216" t="str">
            <v>-</v>
          </cell>
          <cell r="N1216" t="str">
            <v>-</v>
          </cell>
          <cell r="O1216" t="str">
            <v>-</v>
          </cell>
          <cell r="P1216" t="str">
            <v>C5308</v>
          </cell>
          <cell r="Q1216">
            <v>1</v>
          </cell>
          <cell r="R1216" t="str">
            <v>-</v>
          </cell>
          <cell r="S1216" t="str">
            <v>-</v>
          </cell>
          <cell r="T1216" t="str">
            <v>-</v>
          </cell>
          <cell r="U1216" t="str">
            <v>-</v>
          </cell>
          <cell r="V1216" t="str">
            <v>-</v>
          </cell>
          <cell r="W1216" t="str">
            <v>-</v>
          </cell>
          <cell r="X1216" t="str">
            <v>-</v>
          </cell>
          <cell r="Y1216" t="str">
            <v>-</v>
          </cell>
          <cell r="Z1216" t="str">
            <v>-</v>
          </cell>
          <cell r="AA1216" t="str">
            <v>-</v>
          </cell>
          <cell r="AB1216" t="str">
            <v>-</v>
          </cell>
          <cell r="AC1216" t="str">
            <v>-</v>
          </cell>
          <cell r="AD1216" t="str">
            <v>-</v>
          </cell>
          <cell r="AE1216" t="str">
            <v>-</v>
          </cell>
          <cell r="AF1216" t="str">
            <v>-</v>
          </cell>
          <cell r="AG1216" t="str">
            <v>-</v>
          </cell>
          <cell r="AH1216" t="str">
            <v>-</v>
          </cell>
          <cell r="AI1216" t="str">
            <v>-</v>
          </cell>
          <cell r="AJ1216">
            <v>0</v>
          </cell>
          <cell r="AK1216" t="str">
            <v>-</v>
          </cell>
          <cell r="AL1216" t="str">
            <v>-</v>
          </cell>
          <cell r="AM1216" t="str">
            <v>-</v>
          </cell>
          <cell r="AN1216" t="str">
            <v>-</v>
          </cell>
          <cell r="AO1216" t="str">
            <v>-</v>
          </cell>
          <cell r="AP1216" t="str">
            <v>-</v>
          </cell>
          <cell r="AQ1216" t="str">
            <v>-</v>
          </cell>
          <cell r="AR1216" t="str">
            <v>-</v>
          </cell>
          <cell r="AS1216" t="str">
            <v>-</v>
          </cell>
          <cell r="AT1216" t="str">
            <v>-</v>
          </cell>
          <cell r="AU1216" t="str">
            <v>-</v>
          </cell>
          <cell r="AV1216" t="str">
            <v>-</v>
          </cell>
          <cell r="AW1216">
            <v>1</v>
          </cell>
          <cell r="AX1216" t="str">
            <v>-</v>
          </cell>
          <cell r="AY1216">
            <v>1</v>
          </cell>
          <cell r="AZ1216">
            <v>1</v>
          </cell>
          <cell r="BA1216" t="str">
            <v>-</v>
          </cell>
          <cell r="BB1216" t="str">
            <v>-</v>
          </cell>
          <cell r="BC1216" t="str">
            <v>-</v>
          </cell>
          <cell r="BD1216" t="str">
            <v>-</v>
          </cell>
          <cell r="BE1216" t="str">
            <v>-</v>
          </cell>
          <cell r="BF1216" t="str">
            <v>-</v>
          </cell>
          <cell r="BG1216" t="str">
            <v>-</v>
          </cell>
          <cell r="BH1216" t="str">
            <v>-</v>
          </cell>
          <cell r="BI1216" t="str">
            <v>-</v>
          </cell>
          <cell r="BJ1216" t="str">
            <v>-</v>
          </cell>
          <cell r="BK1216" t="str">
            <v>-</v>
          </cell>
          <cell r="BL1216" t="str">
            <v>-</v>
          </cell>
          <cell r="BM1216" t="str">
            <v>-</v>
          </cell>
          <cell r="BN1216" t="str">
            <v>-</v>
          </cell>
          <cell r="BO1216" t="str">
            <v>-</v>
          </cell>
          <cell r="BP1216" t="str">
            <v>-</v>
          </cell>
          <cell r="BQ1216" t="str">
            <v>-</v>
          </cell>
          <cell r="BR1216">
            <v>2848148</v>
          </cell>
          <cell r="BT1216">
            <v>2848148</v>
          </cell>
          <cell r="BU1216">
            <v>0</v>
          </cell>
          <cell r="BW1216" t="str">
            <v>Administracion, Imprevistos, Utilidad (AIU)</v>
          </cell>
          <cell r="BX1216">
            <v>0</v>
          </cell>
          <cell r="BY1216">
            <v>0</v>
          </cell>
          <cell r="BZ1216">
            <v>0</v>
          </cell>
          <cell r="CA1216">
            <v>0</v>
          </cell>
        </row>
        <row r="1217">
          <cell r="D1217" t="str">
            <v>Suministro tuberia para alcantarillado PVC  20". NTC 5070 - ASTMF 2307</v>
          </cell>
          <cell r="E1217" t="str">
            <v>ML</v>
          </cell>
          <cell r="F1217" t="str">
            <v>-</v>
          </cell>
          <cell r="G1217" t="str">
            <v>-</v>
          </cell>
          <cell r="H1217" t="str">
            <v>-</v>
          </cell>
          <cell r="I1217" t="str">
            <v>-</v>
          </cell>
          <cell r="J1217" t="str">
            <v>-</v>
          </cell>
          <cell r="K1217" t="str">
            <v>-</v>
          </cell>
          <cell r="L1217" t="str">
            <v>-</v>
          </cell>
          <cell r="M1217" t="str">
            <v>-</v>
          </cell>
          <cell r="N1217" t="str">
            <v>-</v>
          </cell>
          <cell r="O1217" t="str">
            <v>-</v>
          </cell>
          <cell r="P1217" t="str">
            <v>C5571</v>
          </cell>
          <cell r="Q1217">
            <v>1.05</v>
          </cell>
          <cell r="R1217" t="str">
            <v>-</v>
          </cell>
          <cell r="S1217" t="str">
            <v>-</v>
          </cell>
          <cell r="T1217" t="str">
            <v>-</v>
          </cell>
          <cell r="U1217" t="str">
            <v>-</v>
          </cell>
          <cell r="V1217" t="str">
            <v>-</v>
          </cell>
          <cell r="W1217" t="str">
            <v>-</v>
          </cell>
          <cell r="X1217" t="str">
            <v>-</v>
          </cell>
          <cell r="Y1217" t="str">
            <v>-</v>
          </cell>
          <cell r="Z1217" t="str">
            <v>-</v>
          </cell>
          <cell r="AA1217" t="str">
            <v>-</v>
          </cell>
          <cell r="AB1217" t="str">
            <v>-</v>
          </cell>
          <cell r="AC1217" t="str">
            <v>-</v>
          </cell>
          <cell r="AD1217" t="str">
            <v>-</v>
          </cell>
          <cell r="AE1217" t="str">
            <v>-</v>
          </cell>
          <cell r="AF1217" t="str">
            <v>-</v>
          </cell>
          <cell r="AG1217" t="str">
            <v>-</v>
          </cell>
          <cell r="AH1217" t="str">
            <v>-</v>
          </cell>
          <cell r="AI1217" t="str">
            <v>-</v>
          </cell>
          <cell r="AJ1217">
            <v>0</v>
          </cell>
          <cell r="AK1217" t="str">
            <v>-</v>
          </cell>
          <cell r="AL1217" t="str">
            <v>-</v>
          </cell>
          <cell r="AM1217" t="str">
            <v>-</v>
          </cell>
          <cell r="AN1217" t="str">
            <v>-</v>
          </cell>
          <cell r="AO1217" t="str">
            <v>-</v>
          </cell>
          <cell r="AP1217" t="str">
            <v>-</v>
          </cell>
          <cell r="AQ1217" t="str">
            <v>-</v>
          </cell>
          <cell r="AR1217" t="str">
            <v>-</v>
          </cell>
          <cell r="AS1217" t="str">
            <v>-</v>
          </cell>
          <cell r="AT1217" t="str">
            <v>-</v>
          </cell>
          <cell r="AU1217" t="str">
            <v>-</v>
          </cell>
          <cell r="AV1217" t="str">
            <v>-</v>
          </cell>
          <cell r="AW1217">
            <v>1</v>
          </cell>
          <cell r="AX1217" t="str">
            <v>-</v>
          </cell>
          <cell r="AY1217">
            <v>1</v>
          </cell>
          <cell r="AZ1217">
            <v>1</v>
          </cell>
          <cell r="BA1217" t="str">
            <v>-</v>
          </cell>
          <cell r="BB1217" t="str">
            <v>-</v>
          </cell>
          <cell r="BC1217" t="str">
            <v>-</v>
          </cell>
          <cell r="BD1217" t="str">
            <v>-</v>
          </cell>
          <cell r="BE1217" t="str">
            <v>-</v>
          </cell>
          <cell r="BF1217" t="str">
            <v>-</v>
          </cell>
          <cell r="BG1217" t="str">
            <v>-</v>
          </cell>
          <cell r="BH1217" t="str">
            <v>-</v>
          </cell>
          <cell r="BI1217" t="str">
            <v>-</v>
          </cell>
          <cell r="BJ1217" t="str">
            <v>-</v>
          </cell>
          <cell r="BK1217" t="str">
            <v>-</v>
          </cell>
          <cell r="BL1217" t="str">
            <v>-</v>
          </cell>
          <cell r="BM1217" t="str">
            <v>-</v>
          </cell>
          <cell r="BN1217" t="str">
            <v>-</v>
          </cell>
          <cell r="BO1217" t="str">
            <v>-</v>
          </cell>
          <cell r="BP1217" t="str">
            <v>-</v>
          </cell>
          <cell r="BQ1217" t="str">
            <v>-</v>
          </cell>
          <cell r="BR1217">
            <v>304297</v>
          </cell>
          <cell r="BT1217">
            <v>304297</v>
          </cell>
          <cell r="BU1217">
            <v>0</v>
          </cell>
          <cell r="BW1217" t="str">
            <v>Administracion, Imprevistos, Utilidad (AIU)</v>
          </cell>
          <cell r="BX1217">
            <v>0</v>
          </cell>
          <cell r="BY1217">
            <v>0</v>
          </cell>
          <cell r="BZ1217">
            <v>0</v>
          </cell>
          <cell r="CA1217">
            <v>0</v>
          </cell>
        </row>
        <row r="1218">
          <cell r="D1218" t="str">
            <v>Suministro tuberia para alcantarillado PVC  24". NTC 5070 - ASTMF 2307</v>
          </cell>
          <cell r="E1218" t="str">
            <v>ML</v>
          </cell>
          <cell r="F1218" t="str">
            <v>-</v>
          </cell>
          <cell r="G1218" t="str">
            <v>-</v>
          </cell>
          <cell r="H1218" t="str">
            <v>-</v>
          </cell>
          <cell r="I1218" t="str">
            <v>-</v>
          </cell>
          <cell r="J1218" t="str">
            <v>-</v>
          </cell>
          <cell r="K1218" t="str">
            <v>-</v>
          </cell>
          <cell r="L1218" t="str">
            <v>-</v>
          </cell>
          <cell r="M1218" t="str">
            <v>-</v>
          </cell>
          <cell r="N1218" t="str">
            <v>-</v>
          </cell>
          <cell r="O1218" t="str">
            <v>-</v>
          </cell>
          <cell r="P1218" t="str">
            <v>C5137</v>
          </cell>
          <cell r="Q1218">
            <v>1.05</v>
          </cell>
          <cell r="R1218" t="str">
            <v>-</v>
          </cell>
          <cell r="S1218" t="str">
            <v>-</v>
          </cell>
          <cell r="T1218" t="str">
            <v>-</v>
          </cell>
          <cell r="U1218" t="str">
            <v>-</v>
          </cell>
          <cell r="V1218" t="str">
            <v>-</v>
          </cell>
          <cell r="W1218" t="str">
            <v>-</v>
          </cell>
          <cell r="X1218" t="str">
            <v>-</v>
          </cell>
          <cell r="Y1218" t="str">
            <v>-</v>
          </cell>
          <cell r="Z1218" t="str">
            <v>-</v>
          </cell>
          <cell r="AA1218" t="str">
            <v>-</v>
          </cell>
          <cell r="AB1218" t="str">
            <v>-</v>
          </cell>
          <cell r="AC1218" t="str">
            <v>-</v>
          </cell>
          <cell r="AD1218" t="str">
            <v>-</v>
          </cell>
          <cell r="AE1218" t="str">
            <v>-</v>
          </cell>
          <cell r="AF1218" t="str">
            <v>-</v>
          </cell>
          <cell r="AG1218" t="str">
            <v>-</v>
          </cell>
          <cell r="AH1218" t="str">
            <v>-</v>
          </cell>
          <cell r="AI1218" t="str">
            <v>-</v>
          </cell>
          <cell r="AJ1218">
            <v>0</v>
          </cell>
          <cell r="AK1218" t="str">
            <v>-</v>
          </cell>
          <cell r="AL1218" t="str">
            <v>-</v>
          </cell>
          <cell r="AM1218" t="str">
            <v>-</v>
          </cell>
          <cell r="AN1218" t="str">
            <v>-</v>
          </cell>
          <cell r="AO1218" t="str">
            <v>-</v>
          </cell>
          <cell r="AP1218" t="str">
            <v>-</v>
          </cell>
          <cell r="AQ1218" t="str">
            <v>-</v>
          </cell>
          <cell r="AR1218" t="str">
            <v>-</v>
          </cell>
          <cell r="AS1218" t="str">
            <v>-</v>
          </cell>
          <cell r="AT1218" t="str">
            <v>-</v>
          </cell>
          <cell r="AU1218" t="str">
            <v>-</v>
          </cell>
          <cell r="AV1218" t="str">
            <v>-</v>
          </cell>
          <cell r="AW1218">
            <v>1</v>
          </cell>
          <cell r="AX1218" t="str">
            <v>-</v>
          </cell>
          <cell r="AY1218">
            <v>1</v>
          </cell>
          <cell r="AZ1218">
            <v>1</v>
          </cell>
          <cell r="BA1218" t="str">
            <v>-</v>
          </cell>
          <cell r="BB1218" t="str">
            <v>-</v>
          </cell>
          <cell r="BC1218" t="str">
            <v>-</v>
          </cell>
          <cell r="BD1218" t="str">
            <v>-</v>
          </cell>
          <cell r="BE1218" t="str">
            <v>-</v>
          </cell>
          <cell r="BF1218" t="str">
            <v>-</v>
          </cell>
          <cell r="BG1218" t="str">
            <v>-</v>
          </cell>
          <cell r="BH1218" t="str">
            <v>-</v>
          </cell>
          <cell r="BI1218" t="str">
            <v>-</v>
          </cell>
          <cell r="BJ1218" t="str">
            <v>-</v>
          </cell>
          <cell r="BK1218" t="str">
            <v>-</v>
          </cell>
          <cell r="BL1218" t="str">
            <v>-</v>
          </cell>
          <cell r="BM1218" t="str">
            <v>-</v>
          </cell>
          <cell r="BN1218" t="str">
            <v>-</v>
          </cell>
          <cell r="BO1218" t="str">
            <v>-</v>
          </cell>
          <cell r="BP1218" t="str">
            <v>-</v>
          </cell>
          <cell r="BQ1218" t="str">
            <v>-</v>
          </cell>
          <cell r="BR1218">
            <v>342031</v>
          </cell>
          <cell r="BT1218">
            <v>342031</v>
          </cell>
          <cell r="BU1218">
            <v>0</v>
          </cell>
          <cell r="BW1218" t="str">
            <v>Administracion, Imprevistos, Utilidad (AIU)</v>
          </cell>
          <cell r="BX1218">
            <v>0</v>
          </cell>
          <cell r="BY1218">
            <v>0</v>
          </cell>
          <cell r="BZ1218">
            <v>0</v>
          </cell>
          <cell r="CA1218">
            <v>0</v>
          </cell>
        </row>
        <row r="1219">
          <cell r="D1219" t="str">
            <v>Suministro tuberia para alcantarillado PVC  27". NTC 5070 - ASTMF 2307</v>
          </cell>
          <cell r="E1219" t="str">
            <v>ML</v>
          </cell>
          <cell r="F1219" t="str">
            <v>-</v>
          </cell>
          <cell r="G1219" t="str">
            <v>-</v>
          </cell>
          <cell r="H1219" t="str">
            <v>-</v>
          </cell>
          <cell r="I1219" t="str">
            <v>-</v>
          </cell>
          <cell r="J1219" t="str">
            <v>-</v>
          </cell>
          <cell r="K1219" t="str">
            <v>-</v>
          </cell>
          <cell r="L1219" t="str">
            <v>-</v>
          </cell>
          <cell r="M1219" t="str">
            <v>-</v>
          </cell>
          <cell r="N1219" t="str">
            <v>-</v>
          </cell>
          <cell r="O1219" t="str">
            <v>-</v>
          </cell>
          <cell r="P1219" t="str">
            <v>C5138</v>
          </cell>
          <cell r="Q1219">
            <v>1.05</v>
          </cell>
          <cell r="R1219" t="str">
            <v>-</v>
          </cell>
          <cell r="S1219" t="str">
            <v>-</v>
          </cell>
          <cell r="T1219" t="str">
            <v>-</v>
          </cell>
          <cell r="U1219" t="str">
            <v>-</v>
          </cell>
          <cell r="V1219" t="str">
            <v>-</v>
          </cell>
          <cell r="W1219" t="str">
            <v>-</v>
          </cell>
          <cell r="X1219" t="str">
            <v>-</v>
          </cell>
          <cell r="Y1219" t="str">
            <v>-</v>
          </cell>
          <cell r="Z1219" t="str">
            <v>-</v>
          </cell>
          <cell r="AA1219" t="str">
            <v>-</v>
          </cell>
          <cell r="AB1219" t="str">
            <v>-</v>
          </cell>
          <cell r="AC1219" t="str">
            <v>-</v>
          </cell>
          <cell r="AD1219" t="str">
            <v>-</v>
          </cell>
          <cell r="AE1219" t="str">
            <v>-</v>
          </cell>
          <cell r="AF1219" t="str">
            <v>-</v>
          </cell>
          <cell r="AG1219" t="str">
            <v>-</v>
          </cell>
          <cell r="AH1219" t="str">
            <v>-</v>
          </cell>
          <cell r="AI1219" t="str">
            <v>-</v>
          </cell>
          <cell r="AJ1219">
            <v>0</v>
          </cell>
          <cell r="AK1219" t="str">
            <v>-</v>
          </cell>
          <cell r="AL1219" t="str">
            <v>-</v>
          </cell>
          <cell r="AM1219" t="str">
            <v>-</v>
          </cell>
          <cell r="AN1219" t="str">
            <v>-</v>
          </cell>
          <cell r="AO1219" t="str">
            <v>-</v>
          </cell>
          <cell r="AP1219" t="str">
            <v>-</v>
          </cell>
          <cell r="AQ1219" t="str">
            <v>-</v>
          </cell>
          <cell r="AR1219" t="str">
            <v>-</v>
          </cell>
          <cell r="AS1219" t="str">
            <v>-</v>
          </cell>
          <cell r="AT1219" t="str">
            <v>-</v>
          </cell>
          <cell r="AU1219" t="str">
            <v>-</v>
          </cell>
          <cell r="AV1219" t="str">
            <v>-</v>
          </cell>
          <cell r="AW1219">
            <v>1</v>
          </cell>
          <cell r="AX1219" t="str">
            <v>-</v>
          </cell>
          <cell r="AY1219">
            <v>1</v>
          </cell>
          <cell r="AZ1219">
            <v>1</v>
          </cell>
          <cell r="BA1219" t="str">
            <v>-</v>
          </cell>
          <cell r="BB1219" t="str">
            <v>-</v>
          </cell>
          <cell r="BC1219" t="str">
            <v>-</v>
          </cell>
          <cell r="BD1219" t="str">
            <v>-</v>
          </cell>
          <cell r="BE1219" t="str">
            <v>-</v>
          </cell>
          <cell r="BF1219" t="str">
            <v>-</v>
          </cell>
          <cell r="BG1219" t="str">
            <v>-</v>
          </cell>
          <cell r="BH1219" t="str">
            <v>-</v>
          </cell>
          <cell r="BI1219" t="str">
            <v>-</v>
          </cell>
          <cell r="BJ1219" t="str">
            <v>-</v>
          </cell>
          <cell r="BK1219" t="str">
            <v>-</v>
          </cell>
          <cell r="BL1219" t="str">
            <v>-</v>
          </cell>
          <cell r="BM1219" t="str">
            <v>-</v>
          </cell>
          <cell r="BN1219" t="str">
            <v>-</v>
          </cell>
          <cell r="BO1219" t="str">
            <v>-</v>
          </cell>
          <cell r="BP1219" t="str">
            <v>-</v>
          </cell>
          <cell r="BQ1219" t="str">
            <v>-</v>
          </cell>
          <cell r="BR1219">
            <v>375013</v>
          </cell>
          <cell r="BT1219">
            <v>375013</v>
          </cell>
          <cell r="BU1219">
            <v>0</v>
          </cell>
          <cell r="BW1219" t="str">
            <v>Administracion, Imprevistos, Utilidad (AIU)</v>
          </cell>
          <cell r="BX1219">
            <v>0</v>
          </cell>
          <cell r="BY1219">
            <v>0</v>
          </cell>
          <cell r="BZ1219">
            <v>0</v>
          </cell>
          <cell r="CA1219">
            <v>0</v>
          </cell>
        </row>
        <row r="1220">
          <cell r="D1220" t="str">
            <v>Suministro tuberia para alcantarillado PVC  30". NTC 5070 - ASTMF 2307</v>
          </cell>
          <cell r="E1220" t="str">
            <v>ML</v>
          </cell>
          <cell r="F1220" t="str">
            <v>-</v>
          </cell>
          <cell r="G1220" t="str">
            <v>-</v>
          </cell>
          <cell r="H1220" t="str">
            <v>-</v>
          </cell>
          <cell r="I1220" t="str">
            <v>-</v>
          </cell>
          <cell r="J1220" t="str">
            <v>-</v>
          </cell>
          <cell r="K1220" t="str">
            <v>-</v>
          </cell>
          <cell r="L1220" t="str">
            <v>-</v>
          </cell>
          <cell r="M1220" t="str">
            <v>-</v>
          </cell>
          <cell r="N1220" t="str">
            <v>-</v>
          </cell>
          <cell r="O1220" t="str">
            <v>-</v>
          </cell>
          <cell r="P1220" t="str">
            <v>C6001</v>
          </cell>
          <cell r="Q1220">
            <v>1.05</v>
          </cell>
          <cell r="R1220" t="str">
            <v>-</v>
          </cell>
          <cell r="S1220" t="str">
            <v>-</v>
          </cell>
          <cell r="T1220" t="str">
            <v>-</v>
          </cell>
          <cell r="U1220" t="str">
            <v>-</v>
          </cell>
          <cell r="V1220" t="str">
            <v>-</v>
          </cell>
          <cell r="W1220" t="str">
            <v>-</v>
          </cell>
          <cell r="X1220" t="str">
            <v>-</v>
          </cell>
          <cell r="Y1220" t="str">
            <v>-</v>
          </cell>
          <cell r="Z1220" t="str">
            <v>-</v>
          </cell>
          <cell r="AA1220" t="str">
            <v>-</v>
          </cell>
          <cell r="AB1220" t="str">
            <v>-</v>
          </cell>
          <cell r="AC1220" t="str">
            <v>-</v>
          </cell>
          <cell r="AD1220" t="str">
            <v>-</v>
          </cell>
          <cell r="AE1220" t="str">
            <v>-</v>
          </cell>
          <cell r="AF1220" t="str">
            <v>-</v>
          </cell>
          <cell r="AG1220" t="str">
            <v>-</v>
          </cell>
          <cell r="AH1220" t="str">
            <v>-</v>
          </cell>
          <cell r="AI1220" t="str">
            <v>-</v>
          </cell>
          <cell r="AJ1220">
            <v>0</v>
          </cell>
          <cell r="AK1220" t="str">
            <v>-</v>
          </cell>
          <cell r="AL1220" t="str">
            <v>-</v>
          </cell>
          <cell r="AM1220" t="str">
            <v>-</v>
          </cell>
          <cell r="AN1220" t="str">
            <v>-</v>
          </cell>
          <cell r="AO1220" t="str">
            <v>-</v>
          </cell>
          <cell r="AP1220" t="str">
            <v>-</v>
          </cell>
          <cell r="AQ1220" t="str">
            <v>-</v>
          </cell>
          <cell r="AR1220" t="str">
            <v>-</v>
          </cell>
          <cell r="AS1220" t="str">
            <v>-</v>
          </cell>
          <cell r="AT1220" t="str">
            <v>-</v>
          </cell>
          <cell r="AU1220" t="str">
            <v>-</v>
          </cell>
          <cell r="AV1220" t="str">
            <v>-</v>
          </cell>
          <cell r="AW1220">
            <v>1</v>
          </cell>
          <cell r="AX1220" t="str">
            <v>-</v>
          </cell>
          <cell r="AY1220">
            <v>1</v>
          </cell>
          <cell r="AZ1220">
            <v>1</v>
          </cell>
          <cell r="BA1220" t="str">
            <v>-</v>
          </cell>
          <cell r="BB1220" t="str">
            <v>-</v>
          </cell>
          <cell r="BC1220" t="str">
            <v>-</v>
          </cell>
          <cell r="BD1220" t="str">
            <v>-</v>
          </cell>
          <cell r="BE1220" t="str">
            <v>-</v>
          </cell>
          <cell r="BF1220" t="str">
            <v>-</v>
          </cell>
          <cell r="BG1220" t="str">
            <v>-</v>
          </cell>
          <cell r="BH1220" t="str">
            <v>-</v>
          </cell>
          <cell r="BI1220" t="str">
            <v>-</v>
          </cell>
          <cell r="BJ1220" t="str">
            <v>-</v>
          </cell>
          <cell r="BK1220" t="str">
            <v>-</v>
          </cell>
          <cell r="BL1220" t="str">
            <v>-</v>
          </cell>
          <cell r="BM1220" t="str">
            <v>-</v>
          </cell>
          <cell r="BN1220" t="str">
            <v>-</v>
          </cell>
          <cell r="BO1220" t="str">
            <v>-</v>
          </cell>
          <cell r="BP1220" t="str">
            <v>-</v>
          </cell>
          <cell r="BQ1220" t="str">
            <v>-</v>
          </cell>
          <cell r="BR1220">
            <v>494535</v>
          </cell>
          <cell r="BT1220">
            <v>494535</v>
          </cell>
          <cell r="BU1220">
            <v>0</v>
          </cell>
          <cell r="BW1220" t="str">
            <v>Administracion, Imprevistos, Utilidad (AIU)</v>
          </cell>
          <cell r="BX1220">
            <v>0</v>
          </cell>
          <cell r="BY1220">
            <v>0</v>
          </cell>
          <cell r="BZ1220">
            <v>0</v>
          </cell>
          <cell r="CA1220">
            <v>0</v>
          </cell>
        </row>
        <row r="1221">
          <cell r="D1221" t="str">
            <v>Suministro tuberia para alcantarillado PVC  32". NTC 5070 - ASTMF 2307</v>
          </cell>
          <cell r="E1221" t="str">
            <v>ML</v>
          </cell>
          <cell r="F1221" t="str">
            <v>-</v>
          </cell>
          <cell r="G1221" t="str">
            <v>-</v>
          </cell>
          <cell r="H1221" t="str">
            <v>-</v>
          </cell>
          <cell r="I1221" t="str">
            <v>-</v>
          </cell>
          <cell r="J1221" t="str">
            <v>-</v>
          </cell>
          <cell r="K1221" t="str">
            <v>-</v>
          </cell>
          <cell r="L1221" t="str">
            <v>-</v>
          </cell>
          <cell r="M1221" t="str">
            <v>-</v>
          </cell>
          <cell r="N1221" t="str">
            <v>-</v>
          </cell>
          <cell r="O1221" t="str">
            <v>-</v>
          </cell>
          <cell r="P1221" t="str">
            <v>C6105</v>
          </cell>
          <cell r="Q1221">
            <v>1.05</v>
          </cell>
          <cell r="R1221" t="str">
            <v>-</v>
          </cell>
          <cell r="S1221" t="str">
            <v>-</v>
          </cell>
          <cell r="T1221" t="str">
            <v>-</v>
          </cell>
          <cell r="U1221" t="str">
            <v>-</v>
          </cell>
          <cell r="V1221" t="str">
            <v>-</v>
          </cell>
          <cell r="W1221" t="str">
            <v>-</v>
          </cell>
          <cell r="X1221" t="str">
            <v>-</v>
          </cell>
          <cell r="Y1221" t="str">
            <v>-</v>
          </cell>
          <cell r="Z1221" t="str">
            <v>-</v>
          </cell>
          <cell r="AA1221" t="str">
            <v>-</v>
          </cell>
          <cell r="AB1221" t="str">
            <v>-</v>
          </cell>
          <cell r="AC1221" t="str">
            <v>-</v>
          </cell>
          <cell r="AD1221" t="str">
            <v>-</v>
          </cell>
          <cell r="AE1221" t="str">
            <v>-</v>
          </cell>
          <cell r="AF1221" t="str">
            <v>-</v>
          </cell>
          <cell r="AG1221" t="str">
            <v>-</v>
          </cell>
          <cell r="AH1221" t="str">
            <v>-</v>
          </cell>
          <cell r="AI1221" t="str">
            <v>-</v>
          </cell>
          <cell r="AJ1221">
            <v>0</v>
          </cell>
          <cell r="AK1221" t="str">
            <v>-</v>
          </cell>
          <cell r="AL1221" t="str">
            <v>-</v>
          </cell>
          <cell r="AM1221" t="str">
            <v>-</v>
          </cell>
          <cell r="AN1221" t="str">
            <v>-</v>
          </cell>
          <cell r="AO1221" t="str">
            <v>-</v>
          </cell>
          <cell r="AP1221" t="str">
            <v>-</v>
          </cell>
          <cell r="AQ1221" t="str">
            <v>-</v>
          </cell>
          <cell r="AR1221" t="str">
            <v>-</v>
          </cell>
          <cell r="AS1221" t="str">
            <v>-</v>
          </cell>
          <cell r="AT1221" t="str">
            <v>-</v>
          </cell>
          <cell r="AU1221" t="str">
            <v>-</v>
          </cell>
          <cell r="AV1221" t="str">
            <v>-</v>
          </cell>
          <cell r="AW1221">
            <v>1</v>
          </cell>
          <cell r="AX1221" t="str">
            <v>-</v>
          </cell>
          <cell r="AY1221">
            <v>1</v>
          </cell>
          <cell r="AZ1221">
            <v>1</v>
          </cell>
          <cell r="BA1221" t="str">
            <v>-</v>
          </cell>
          <cell r="BB1221" t="str">
            <v>-</v>
          </cell>
          <cell r="BC1221" t="str">
            <v>-</v>
          </cell>
          <cell r="BD1221" t="str">
            <v>-</v>
          </cell>
          <cell r="BE1221" t="str">
            <v>-</v>
          </cell>
          <cell r="BF1221" t="str">
            <v>-</v>
          </cell>
          <cell r="BG1221" t="str">
            <v>-</v>
          </cell>
          <cell r="BH1221" t="str">
            <v>-</v>
          </cell>
          <cell r="BI1221" t="str">
            <v>-</v>
          </cell>
          <cell r="BJ1221" t="str">
            <v>-</v>
          </cell>
          <cell r="BK1221" t="str">
            <v>-</v>
          </cell>
          <cell r="BL1221" t="str">
            <v>-</v>
          </cell>
          <cell r="BM1221" t="str">
            <v>-</v>
          </cell>
          <cell r="BN1221" t="str">
            <v>-</v>
          </cell>
          <cell r="BO1221" t="str">
            <v>-</v>
          </cell>
          <cell r="BP1221" t="str">
            <v>-</v>
          </cell>
          <cell r="BQ1221" t="str">
            <v>-</v>
          </cell>
          <cell r="BR1221">
            <v>536369</v>
          </cell>
          <cell r="BT1221">
            <v>536369</v>
          </cell>
          <cell r="BU1221">
            <v>0</v>
          </cell>
          <cell r="BW1221" t="str">
            <v>Administracion, Imprevistos, Utilidad (AIU)</v>
          </cell>
          <cell r="BX1221">
            <v>0</v>
          </cell>
          <cell r="BY1221">
            <v>0</v>
          </cell>
          <cell r="BZ1221">
            <v>0</v>
          </cell>
          <cell r="CA1221">
            <v>0</v>
          </cell>
        </row>
        <row r="1222">
          <cell r="D1222" t="str">
            <v>Suministro tuberia para alcantarillado PVC  33". NTC 5070 - ASTMF 2307</v>
          </cell>
          <cell r="E1222" t="str">
            <v>ML</v>
          </cell>
          <cell r="F1222" t="str">
            <v>-</v>
          </cell>
          <cell r="G1222" t="str">
            <v>-</v>
          </cell>
          <cell r="H1222" t="str">
            <v>-</v>
          </cell>
          <cell r="I1222" t="str">
            <v>-</v>
          </cell>
          <cell r="J1222" t="str">
            <v>-</v>
          </cell>
          <cell r="K1222" t="str">
            <v>-</v>
          </cell>
          <cell r="L1222" t="str">
            <v>-</v>
          </cell>
          <cell r="M1222" t="str">
            <v>-</v>
          </cell>
          <cell r="N1222" t="str">
            <v>-</v>
          </cell>
          <cell r="O1222" t="str">
            <v>-</v>
          </cell>
          <cell r="P1222" t="str">
            <v>C5139</v>
          </cell>
          <cell r="Q1222">
            <v>1.05</v>
          </cell>
          <cell r="R1222" t="str">
            <v>-</v>
          </cell>
          <cell r="S1222" t="str">
            <v>-</v>
          </cell>
          <cell r="T1222" t="str">
            <v>-</v>
          </cell>
          <cell r="U1222" t="str">
            <v>-</v>
          </cell>
          <cell r="V1222" t="str">
            <v>-</v>
          </cell>
          <cell r="W1222" t="str">
            <v>-</v>
          </cell>
          <cell r="X1222" t="str">
            <v>-</v>
          </cell>
          <cell r="Y1222" t="str">
            <v>-</v>
          </cell>
          <cell r="Z1222" t="str">
            <v>-</v>
          </cell>
          <cell r="AA1222" t="str">
            <v>-</v>
          </cell>
          <cell r="AB1222" t="str">
            <v>-</v>
          </cell>
          <cell r="AC1222" t="str">
            <v>-</v>
          </cell>
          <cell r="AD1222" t="str">
            <v>-</v>
          </cell>
          <cell r="AE1222" t="str">
            <v>-</v>
          </cell>
          <cell r="AF1222" t="str">
            <v>-</v>
          </cell>
          <cell r="AG1222" t="str">
            <v>-</v>
          </cell>
          <cell r="AH1222" t="str">
            <v>-</v>
          </cell>
          <cell r="AI1222" t="str">
            <v>-</v>
          </cell>
          <cell r="AJ1222">
            <v>0</v>
          </cell>
          <cell r="AK1222" t="str">
            <v>-</v>
          </cell>
          <cell r="AL1222" t="str">
            <v>-</v>
          </cell>
          <cell r="AM1222" t="str">
            <v>-</v>
          </cell>
          <cell r="AN1222" t="str">
            <v>-</v>
          </cell>
          <cell r="AO1222" t="str">
            <v>-</v>
          </cell>
          <cell r="AP1222" t="str">
            <v>-</v>
          </cell>
          <cell r="AQ1222" t="str">
            <v>-</v>
          </cell>
          <cell r="AR1222" t="str">
            <v>-</v>
          </cell>
          <cell r="AS1222" t="str">
            <v>-</v>
          </cell>
          <cell r="AT1222" t="str">
            <v>-</v>
          </cell>
          <cell r="AU1222" t="str">
            <v>-</v>
          </cell>
          <cell r="AV1222" t="str">
            <v>-</v>
          </cell>
          <cell r="AW1222">
            <v>1</v>
          </cell>
          <cell r="AX1222" t="str">
            <v>-</v>
          </cell>
          <cell r="AY1222">
            <v>1</v>
          </cell>
          <cell r="AZ1222">
            <v>1</v>
          </cell>
          <cell r="BA1222" t="str">
            <v>-</v>
          </cell>
          <cell r="BB1222" t="str">
            <v>-</v>
          </cell>
          <cell r="BC1222" t="str">
            <v>-</v>
          </cell>
          <cell r="BD1222" t="str">
            <v>-</v>
          </cell>
          <cell r="BE1222" t="str">
            <v>-</v>
          </cell>
          <cell r="BF1222" t="str">
            <v>-</v>
          </cell>
          <cell r="BG1222" t="str">
            <v>-</v>
          </cell>
          <cell r="BH1222" t="str">
            <v>-</v>
          </cell>
          <cell r="BI1222" t="str">
            <v>-</v>
          </cell>
          <cell r="BJ1222" t="str">
            <v>-</v>
          </cell>
          <cell r="BK1222" t="str">
            <v>-</v>
          </cell>
          <cell r="BL1222" t="str">
            <v>-</v>
          </cell>
          <cell r="BM1222" t="str">
            <v>-</v>
          </cell>
          <cell r="BN1222" t="str">
            <v>-</v>
          </cell>
          <cell r="BO1222" t="str">
            <v>-</v>
          </cell>
          <cell r="BP1222" t="str">
            <v>-</v>
          </cell>
          <cell r="BQ1222" t="str">
            <v>-</v>
          </cell>
          <cell r="BR1222">
            <v>635564</v>
          </cell>
          <cell r="BT1222">
            <v>635564</v>
          </cell>
          <cell r="BU1222">
            <v>0</v>
          </cell>
          <cell r="BW1222" t="str">
            <v>Administracion, Imprevistos, Utilidad (AIU)</v>
          </cell>
          <cell r="BX1222">
            <v>0</v>
          </cell>
          <cell r="BY1222">
            <v>0</v>
          </cell>
          <cell r="BZ1222">
            <v>0</v>
          </cell>
          <cell r="CA1222">
            <v>0</v>
          </cell>
        </row>
        <row r="1223">
          <cell r="D1223" t="str">
            <v>Suministro tuberia para alcantarillado PVC  36". NTC 5070 - ASTMF 2307</v>
          </cell>
          <cell r="E1223" t="str">
            <v>ML</v>
          </cell>
          <cell r="F1223" t="str">
            <v>-</v>
          </cell>
          <cell r="G1223" t="str">
            <v>-</v>
          </cell>
          <cell r="H1223" t="str">
            <v>-</v>
          </cell>
          <cell r="I1223" t="str">
            <v>-</v>
          </cell>
          <cell r="J1223" t="str">
            <v>-</v>
          </cell>
          <cell r="K1223" t="str">
            <v>-</v>
          </cell>
          <cell r="L1223" t="str">
            <v>-</v>
          </cell>
          <cell r="M1223" t="str">
            <v>-</v>
          </cell>
          <cell r="N1223" t="str">
            <v>-</v>
          </cell>
          <cell r="O1223" t="str">
            <v>-</v>
          </cell>
          <cell r="P1223" t="str">
            <v>C5013</v>
          </cell>
          <cell r="Q1223">
            <v>1.05</v>
          </cell>
          <cell r="R1223" t="str">
            <v>-</v>
          </cell>
          <cell r="S1223" t="str">
            <v>-</v>
          </cell>
          <cell r="T1223" t="str">
            <v>-</v>
          </cell>
          <cell r="U1223" t="str">
            <v>-</v>
          </cell>
          <cell r="V1223" t="str">
            <v>-</v>
          </cell>
          <cell r="W1223" t="str">
            <v>-</v>
          </cell>
          <cell r="X1223" t="str">
            <v>-</v>
          </cell>
          <cell r="Y1223" t="str">
            <v>-</v>
          </cell>
          <cell r="Z1223" t="str">
            <v>-</v>
          </cell>
          <cell r="AA1223" t="str">
            <v>-</v>
          </cell>
          <cell r="AB1223" t="str">
            <v>-</v>
          </cell>
          <cell r="AC1223" t="str">
            <v>-</v>
          </cell>
          <cell r="AD1223" t="str">
            <v>-</v>
          </cell>
          <cell r="AE1223" t="str">
            <v>-</v>
          </cell>
          <cell r="AF1223" t="str">
            <v>-</v>
          </cell>
          <cell r="AG1223" t="str">
            <v>-</v>
          </cell>
          <cell r="AH1223" t="str">
            <v>-</v>
          </cell>
          <cell r="AI1223" t="str">
            <v>-</v>
          </cell>
          <cell r="AJ1223">
            <v>0</v>
          </cell>
          <cell r="AK1223" t="str">
            <v>-</v>
          </cell>
          <cell r="AL1223" t="str">
            <v>-</v>
          </cell>
          <cell r="AM1223" t="str">
            <v>-</v>
          </cell>
          <cell r="AN1223" t="str">
            <v>-</v>
          </cell>
          <cell r="AO1223" t="str">
            <v>-</v>
          </cell>
          <cell r="AP1223" t="str">
            <v>-</v>
          </cell>
          <cell r="AQ1223" t="str">
            <v>-</v>
          </cell>
          <cell r="AR1223" t="str">
            <v>-</v>
          </cell>
          <cell r="AS1223" t="str">
            <v>-</v>
          </cell>
          <cell r="AT1223" t="str">
            <v>-</v>
          </cell>
          <cell r="AU1223" t="str">
            <v>-</v>
          </cell>
          <cell r="AV1223" t="str">
            <v>-</v>
          </cell>
          <cell r="AW1223">
            <v>1</v>
          </cell>
          <cell r="AX1223" t="str">
            <v>-</v>
          </cell>
          <cell r="AY1223">
            <v>1</v>
          </cell>
          <cell r="AZ1223">
            <v>1</v>
          </cell>
          <cell r="BA1223" t="str">
            <v>-</v>
          </cell>
          <cell r="BB1223" t="str">
            <v>-</v>
          </cell>
          <cell r="BC1223" t="str">
            <v>-</v>
          </cell>
          <cell r="BD1223" t="str">
            <v>-</v>
          </cell>
          <cell r="BE1223" t="str">
            <v>-</v>
          </cell>
          <cell r="BF1223" t="str">
            <v>-</v>
          </cell>
          <cell r="BG1223" t="str">
            <v>-</v>
          </cell>
          <cell r="BH1223" t="str">
            <v>-</v>
          </cell>
          <cell r="BI1223" t="str">
            <v>-</v>
          </cell>
          <cell r="BJ1223" t="str">
            <v>-</v>
          </cell>
          <cell r="BK1223" t="str">
            <v>-</v>
          </cell>
          <cell r="BL1223" t="str">
            <v>-</v>
          </cell>
          <cell r="BM1223" t="str">
            <v>-</v>
          </cell>
          <cell r="BN1223" t="str">
            <v>-</v>
          </cell>
          <cell r="BO1223" t="str">
            <v>-</v>
          </cell>
          <cell r="BP1223" t="str">
            <v>-</v>
          </cell>
          <cell r="BQ1223" t="str">
            <v>-</v>
          </cell>
          <cell r="BR1223">
            <v>808350</v>
          </cell>
          <cell r="BT1223">
            <v>808350</v>
          </cell>
          <cell r="BU1223">
            <v>0</v>
          </cell>
          <cell r="BW1223" t="str">
            <v>Administracion, Imprevistos, Utilidad (AIU)</v>
          </cell>
          <cell r="BX1223">
            <v>0</v>
          </cell>
          <cell r="BY1223">
            <v>0</v>
          </cell>
          <cell r="BZ1223">
            <v>0</v>
          </cell>
          <cell r="CA1223">
            <v>0</v>
          </cell>
        </row>
        <row r="1224">
          <cell r="D1224" t="str">
            <v>Suministro tuberia para alcantarillado PVC  40". NTC 5070 - ASTMF 2307</v>
          </cell>
          <cell r="E1224" t="str">
            <v>ML</v>
          </cell>
          <cell r="F1224" t="str">
            <v>-</v>
          </cell>
          <cell r="G1224" t="str">
            <v>-</v>
          </cell>
          <cell r="H1224" t="str">
            <v>-</v>
          </cell>
          <cell r="I1224" t="str">
            <v>-</v>
          </cell>
          <cell r="J1224" t="str">
            <v>-</v>
          </cell>
          <cell r="K1224" t="str">
            <v>-</v>
          </cell>
          <cell r="L1224" t="str">
            <v>-</v>
          </cell>
          <cell r="M1224" t="str">
            <v>-</v>
          </cell>
          <cell r="N1224" t="str">
            <v>-</v>
          </cell>
          <cell r="O1224" t="str">
            <v>-</v>
          </cell>
          <cell r="P1224" t="str">
            <v>C6106</v>
          </cell>
          <cell r="Q1224">
            <v>1.05</v>
          </cell>
          <cell r="R1224" t="str">
            <v>-</v>
          </cell>
          <cell r="S1224" t="str">
            <v>-</v>
          </cell>
          <cell r="T1224" t="str">
            <v>-</v>
          </cell>
          <cell r="U1224" t="str">
            <v>-</v>
          </cell>
          <cell r="V1224" t="str">
            <v>-</v>
          </cell>
          <cell r="W1224" t="str">
            <v>-</v>
          </cell>
          <cell r="X1224" t="str">
            <v>-</v>
          </cell>
          <cell r="Y1224" t="str">
            <v>-</v>
          </cell>
          <cell r="Z1224" t="str">
            <v>-</v>
          </cell>
          <cell r="AA1224" t="str">
            <v>-</v>
          </cell>
          <cell r="AB1224" t="str">
            <v>-</v>
          </cell>
          <cell r="AC1224" t="str">
            <v>-</v>
          </cell>
          <cell r="AD1224" t="str">
            <v>-</v>
          </cell>
          <cell r="AE1224" t="str">
            <v>-</v>
          </cell>
          <cell r="AF1224" t="str">
            <v>-</v>
          </cell>
          <cell r="AG1224" t="str">
            <v>-</v>
          </cell>
          <cell r="AH1224" t="str">
            <v>-</v>
          </cell>
          <cell r="AI1224" t="str">
            <v>-</v>
          </cell>
          <cell r="AJ1224">
            <v>0</v>
          </cell>
          <cell r="AK1224" t="str">
            <v>-</v>
          </cell>
          <cell r="AL1224" t="str">
            <v>-</v>
          </cell>
          <cell r="AM1224" t="str">
            <v>-</v>
          </cell>
          <cell r="AN1224" t="str">
            <v>-</v>
          </cell>
          <cell r="AO1224" t="str">
            <v>-</v>
          </cell>
          <cell r="AP1224" t="str">
            <v>-</v>
          </cell>
          <cell r="AQ1224" t="str">
            <v>-</v>
          </cell>
          <cell r="AR1224" t="str">
            <v>-</v>
          </cell>
          <cell r="AS1224" t="str">
            <v>-</v>
          </cell>
          <cell r="AT1224" t="str">
            <v>-</v>
          </cell>
          <cell r="AU1224" t="str">
            <v>-</v>
          </cell>
          <cell r="AV1224" t="str">
            <v>-</v>
          </cell>
          <cell r="AW1224">
            <v>1</v>
          </cell>
          <cell r="AX1224" t="str">
            <v>-</v>
          </cell>
          <cell r="AY1224">
            <v>1</v>
          </cell>
          <cell r="AZ1224">
            <v>1</v>
          </cell>
          <cell r="BA1224" t="str">
            <v>-</v>
          </cell>
          <cell r="BB1224" t="str">
            <v>-</v>
          </cell>
          <cell r="BC1224" t="str">
            <v>-</v>
          </cell>
          <cell r="BD1224" t="str">
            <v>-</v>
          </cell>
          <cell r="BE1224" t="str">
            <v>-</v>
          </cell>
          <cell r="BF1224" t="str">
            <v>-</v>
          </cell>
          <cell r="BG1224" t="str">
            <v>-</v>
          </cell>
          <cell r="BH1224" t="str">
            <v>-</v>
          </cell>
          <cell r="BI1224" t="str">
            <v>-</v>
          </cell>
          <cell r="BJ1224" t="str">
            <v>-</v>
          </cell>
          <cell r="BK1224" t="str">
            <v>-</v>
          </cell>
          <cell r="BL1224" t="str">
            <v>-</v>
          </cell>
          <cell r="BM1224" t="str">
            <v>-</v>
          </cell>
          <cell r="BN1224" t="str">
            <v>-</v>
          </cell>
          <cell r="BO1224" t="str">
            <v>-</v>
          </cell>
          <cell r="BP1224" t="str">
            <v>-</v>
          </cell>
          <cell r="BQ1224" t="str">
            <v>-</v>
          </cell>
          <cell r="BR1224">
            <v>750171</v>
          </cell>
          <cell r="BT1224">
            <v>750171</v>
          </cell>
          <cell r="BU1224">
            <v>0</v>
          </cell>
          <cell r="BW1224" t="str">
            <v>Administracion, Imprevistos, Utilidad (AIU)</v>
          </cell>
          <cell r="BX1224">
            <v>0</v>
          </cell>
          <cell r="BY1224">
            <v>0</v>
          </cell>
          <cell r="BZ1224">
            <v>0</v>
          </cell>
          <cell r="CA1224">
            <v>0</v>
          </cell>
        </row>
        <row r="1225">
          <cell r="D1225" t="str">
            <v>Suministro tuberia para alcantarillado PVC  8". NTC 3722-1 Y NTC 3721</v>
          </cell>
          <cell r="E1225" t="str">
            <v>ML</v>
          </cell>
          <cell r="F1225" t="str">
            <v>-</v>
          </cell>
          <cell r="G1225" t="str">
            <v>-</v>
          </cell>
          <cell r="H1225" t="str">
            <v>-</v>
          </cell>
          <cell r="I1225" t="str">
            <v>-</v>
          </cell>
          <cell r="J1225" t="str">
            <v>-</v>
          </cell>
          <cell r="K1225" t="str">
            <v>-</v>
          </cell>
          <cell r="L1225" t="str">
            <v>-</v>
          </cell>
          <cell r="M1225" t="str">
            <v>-</v>
          </cell>
          <cell r="N1225" t="str">
            <v>-</v>
          </cell>
          <cell r="O1225" t="str">
            <v>-</v>
          </cell>
          <cell r="P1225" t="str">
            <v>IGA3103</v>
          </cell>
          <cell r="Q1225">
            <v>1.05</v>
          </cell>
          <cell r="R1225" t="str">
            <v>-</v>
          </cell>
          <cell r="S1225" t="str">
            <v>-</v>
          </cell>
          <cell r="T1225" t="str">
            <v>-</v>
          </cell>
          <cell r="U1225" t="str">
            <v>-</v>
          </cell>
          <cell r="V1225" t="str">
            <v>-</v>
          </cell>
          <cell r="W1225" t="str">
            <v>-</v>
          </cell>
          <cell r="X1225" t="str">
            <v>-</v>
          </cell>
          <cell r="Y1225" t="str">
            <v>-</v>
          </cell>
          <cell r="Z1225" t="str">
            <v>-</v>
          </cell>
          <cell r="AA1225" t="str">
            <v>-</v>
          </cell>
          <cell r="AB1225" t="str">
            <v>-</v>
          </cell>
          <cell r="AC1225" t="str">
            <v>-</v>
          </cell>
          <cell r="AD1225" t="str">
            <v>-</v>
          </cell>
          <cell r="AE1225" t="str">
            <v>-</v>
          </cell>
          <cell r="AF1225" t="str">
            <v>-</v>
          </cell>
          <cell r="AG1225" t="str">
            <v>-</v>
          </cell>
          <cell r="AH1225" t="str">
            <v>-</v>
          </cell>
          <cell r="AI1225" t="str">
            <v>-</v>
          </cell>
          <cell r="AJ1225">
            <v>0</v>
          </cell>
          <cell r="AK1225" t="str">
            <v>-</v>
          </cell>
          <cell r="AL1225" t="str">
            <v>-</v>
          </cell>
          <cell r="AM1225" t="str">
            <v>-</v>
          </cell>
          <cell r="AN1225" t="str">
            <v>-</v>
          </cell>
          <cell r="AO1225" t="str">
            <v>-</v>
          </cell>
          <cell r="AP1225" t="str">
            <v>-</v>
          </cell>
          <cell r="AQ1225" t="str">
            <v>-</v>
          </cell>
          <cell r="AR1225" t="str">
            <v>-</v>
          </cell>
          <cell r="AS1225" t="str">
            <v>-</v>
          </cell>
          <cell r="AT1225" t="str">
            <v>-</v>
          </cell>
          <cell r="AU1225" t="str">
            <v>-</v>
          </cell>
          <cell r="AV1225" t="str">
            <v>-</v>
          </cell>
          <cell r="AW1225">
            <v>1</v>
          </cell>
          <cell r="AX1225" t="str">
            <v>-</v>
          </cell>
          <cell r="AY1225">
            <v>1</v>
          </cell>
          <cell r="AZ1225">
            <v>1</v>
          </cell>
          <cell r="BA1225" t="str">
            <v>-</v>
          </cell>
          <cell r="BB1225" t="str">
            <v>-</v>
          </cell>
          <cell r="BC1225" t="str">
            <v>-</v>
          </cell>
          <cell r="BD1225" t="str">
            <v>-</v>
          </cell>
          <cell r="BE1225" t="str">
            <v>-</v>
          </cell>
          <cell r="BF1225" t="str">
            <v>-</v>
          </cell>
          <cell r="BG1225" t="str">
            <v>-</v>
          </cell>
          <cell r="BH1225" t="str">
            <v>-</v>
          </cell>
          <cell r="BI1225" t="str">
            <v>-</v>
          </cell>
          <cell r="BJ1225" t="str">
            <v>-</v>
          </cell>
          <cell r="BK1225" t="str">
            <v>-</v>
          </cell>
          <cell r="BL1225" t="str">
            <v>-</v>
          </cell>
          <cell r="BM1225" t="str">
            <v>-</v>
          </cell>
          <cell r="BN1225" t="str">
            <v>-</v>
          </cell>
          <cell r="BO1225" t="str">
            <v>-</v>
          </cell>
          <cell r="BP1225" t="str">
            <v>-</v>
          </cell>
          <cell r="BQ1225" t="str">
            <v>-</v>
          </cell>
          <cell r="BR1225">
            <v>29142</v>
          </cell>
          <cell r="BT1225">
            <v>29142</v>
          </cell>
          <cell r="BU1225">
            <v>0</v>
          </cell>
          <cell r="BW1225" t="str">
            <v>Administracion, Imprevistos, Utilidad (AIU)</v>
          </cell>
          <cell r="BX1225">
            <v>0</v>
          </cell>
          <cell r="BY1225">
            <v>0</v>
          </cell>
          <cell r="BZ1225">
            <v>0</v>
          </cell>
          <cell r="CA1225">
            <v>0</v>
          </cell>
        </row>
        <row r="1226">
          <cell r="D1226" t="str">
            <v xml:space="preserve">Suministro tubería PVC alcantarillado Novafort  ɸ 10" </v>
          </cell>
          <cell r="E1226" t="str">
            <v>ML</v>
          </cell>
          <cell r="F1226" t="str">
            <v>-</v>
          </cell>
          <cell r="G1226" t="str">
            <v>-</v>
          </cell>
          <cell r="H1226" t="str">
            <v>-</v>
          </cell>
          <cell r="I1226" t="str">
            <v>-</v>
          </cell>
          <cell r="J1226" t="str">
            <v>-</v>
          </cell>
          <cell r="K1226" t="str">
            <v>-</v>
          </cell>
          <cell r="L1226" t="str">
            <v>-</v>
          </cell>
          <cell r="M1226" t="str">
            <v>-</v>
          </cell>
          <cell r="N1226" t="str">
            <v>-</v>
          </cell>
          <cell r="O1226" t="str">
            <v>-</v>
          </cell>
          <cell r="P1226" t="str">
            <v>IGA3098</v>
          </cell>
          <cell r="Q1226">
            <v>1.03</v>
          </cell>
          <cell r="R1226" t="str">
            <v>-</v>
          </cell>
          <cell r="S1226" t="str">
            <v>-</v>
          </cell>
          <cell r="T1226" t="str">
            <v>-</v>
          </cell>
          <cell r="U1226" t="str">
            <v>-</v>
          </cell>
          <cell r="V1226" t="str">
            <v>-</v>
          </cell>
          <cell r="W1226" t="str">
            <v>-</v>
          </cell>
          <cell r="X1226" t="str">
            <v>-</v>
          </cell>
          <cell r="Y1226" t="str">
            <v>-</v>
          </cell>
          <cell r="Z1226" t="str">
            <v>-</v>
          </cell>
          <cell r="AA1226" t="str">
            <v>-</v>
          </cell>
          <cell r="AB1226" t="str">
            <v>-</v>
          </cell>
          <cell r="AC1226" t="str">
            <v>-</v>
          </cell>
          <cell r="AD1226" t="str">
            <v>-</v>
          </cell>
          <cell r="AE1226" t="str">
            <v>-</v>
          </cell>
          <cell r="AF1226" t="str">
            <v>-</v>
          </cell>
          <cell r="AG1226" t="str">
            <v>-</v>
          </cell>
          <cell r="AH1226" t="str">
            <v>-</v>
          </cell>
          <cell r="AI1226" t="str">
            <v>-</v>
          </cell>
          <cell r="AJ1226">
            <v>0</v>
          </cell>
          <cell r="AK1226" t="str">
            <v>-</v>
          </cell>
          <cell r="AL1226" t="str">
            <v>-</v>
          </cell>
          <cell r="AM1226" t="str">
            <v>-</v>
          </cell>
          <cell r="AN1226" t="str">
            <v>-</v>
          </cell>
          <cell r="AO1226" t="str">
            <v>-</v>
          </cell>
          <cell r="AP1226" t="str">
            <v>-</v>
          </cell>
          <cell r="AQ1226" t="str">
            <v>-</v>
          </cell>
          <cell r="AR1226" t="str">
            <v>-</v>
          </cell>
          <cell r="AS1226" t="str">
            <v>-</v>
          </cell>
          <cell r="AT1226" t="str">
            <v>-</v>
          </cell>
          <cell r="AU1226" t="str">
            <v>-</v>
          </cell>
          <cell r="AV1226" t="str">
            <v>-</v>
          </cell>
          <cell r="AW1226">
            <v>1</v>
          </cell>
          <cell r="AX1226" t="str">
            <v>-</v>
          </cell>
          <cell r="AY1226">
            <v>1</v>
          </cell>
          <cell r="AZ1226">
            <v>1</v>
          </cell>
          <cell r="BA1226" t="str">
            <v>-</v>
          </cell>
          <cell r="BB1226" t="str">
            <v>-</v>
          </cell>
          <cell r="BC1226" t="str">
            <v>-</v>
          </cell>
          <cell r="BD1226" t="str">
            <v>-</v>
          </cell>
          <cell r="BE1226" t="str">
            <v>-</v>
          </cell>
          <cell r="BF1226" t="str">
            <v>-</v>
          </cell>
          <cell r="BG1226" t="str">
            <v>-</v>
          </cell>
          <cell r="BH1226" t="str">
            <v>-</v>
          </cell>
          <cell r="BI1226" t="str">
            <v>-</v>
          </cell>
          <cell r="BJ1226" t="str">
            <v>-</v>
          </cell>
          <cell r="BK1226" t="str">
            <v>-</v>
          </cell>
          <cell r="BL1226" t="str">
            <v>-</v>
          </cell>
          <cell r="BM1226" t="str">
            <v>-</v>
          </cell>
          <cell r="BN1226" t="str">
            <v>-</v>
          </cell>
          <cell r="BO1226" t="str">
            <v>-</v>
          </cell>
          <cell r="BP1226" t="str">
            <v>-</v>
          </cell>
          <cell r="BQ1226" t="str">
            <v>-</v>
          </cell>
          <cell r="BR1226">
            <v>41601</v>
          </cell>
          <cell r="BU1226">
            <v>0</v>
          </cell>
          <cell r="BW1226" t="str">
            <v>Administracion, Imprevistos, Utilidad (AIU)</v>
          </cell>
          <cell r="BX1226">
            <v>0</v>
          </cell>
          <cell r="BY1226">
            <v>0</v>
          </cell>
          <cell r="BZ1226">
            <v>0</v>
          </cell>
          <cell r="CA1226">
            <v>0</v>
          </cell>
        </row>
        <row r="1227">
          <cell r="D1227" t="str">
            <v xml:space="preserve">Suministro tubería PVC alcantarillado Novafort  ɸ 12" </v>
          </cell>
          <cell r="E1227" t="str">
            <v>ML</v>
          </cell>
          <cell r="F1227" t="str">
            <v>-</v>
          </cell>
          <cell r="G1227" t="str">
            <v>-</v>
          </cell>
          <cell r="H1227" t="str">
            <v>-</v>
          </cell>
          <cell r="I1227" t="str">
            <v>-</v>
          </cell>
          <cell r="J1227" t="str">
            <v>-</v>
          </cell>
          <cell r="K1227" t="str">
            <v>-</v>
          </cell>
          <cell r="L1227" t="str">
            <v>-</v>
          </cell>
          <cell r="M1227" t="str">
            <v>-</v>
          </cell>
          <cell r="N1227" t="str">
            <v>-</v>
          </cell>
          <cell r="O1227" t="str">
            <v>-</v>
          </cell>
          <cell r="P1227" t="str">
            <v>IGA3099</v>
          </cell>
          <cell r="Q1227">
            <v>1.03</v>
          </cell>
          <cell r="R1227" t="str">
            <v>-</v>
          </cell>
          <cell r="S1227" t="str">
            <v>-</v>
          </cell>
          <cell r="T1227" t="str">
            <v>-</v>
          </cell>
          <cell r="U1227" t="str">
            <v>-</v>
          </cell>
          <cell r="V1227" t="str">
            <v>-</v>
          </cell>
          <cell r="W1227" t="str">
            <v>-</v>
          </cell>
          <cell r="X1227" t="str">
            <v>-</v>
          </cell>
          <cell r="Y1227" t="str">
            <v>-</v>
          </cell>
          <cell r="Z1227" t="str">
            <v>-</v>
          </cell>
          <cell r="AA1227" t="str">
            <v>-</v>
          </cell>
          <cell r="AB1227" t="str">
            <v>-</v>
          </cell>
          <cell r="AC1227" t="str">
            <v>-</v>
          </cell>
          <cell r="AD1227" t="str">
            <v>-</v>
          </cell>
          <cell r="AE1227" t="str">
            <v>-</v>
          </cell>
          <cell r="AF1227" t="str">
            <v>-</v>
          </cell>
          <cell r="AG1227" t="str">
            <v>-</v>
          </cell>
          <cell r="AH1227" t="str">
            <v>-</v>
          </cell>
          <cell r="AI1227" t="str">
            <v>-</v>
          </cell>
          <cell r="AJ1227">
            <v>0</v>
          </cell>
          <cell r="AK1227" t="str">
            <v>-</v>
          </cell>
          <cell r="AL1227" t="str">
            <v>-</v>
          </cell>
          <cell r="AM1227" t="str">
            <v>-</v>
          </cell>
          <cell r="AN1227" t="str">
            <v>-</v>
          </cell>
          <cell r="AO1227" t="str">
            <v>-</v>
          </cell>
          <cell r="AP1227" t="str">
            <v>-</v>
          </cell>
          <cell r="AQ1227" t="str">
            <v>-</v>
          </cell>
          <cell r="AR1227" t="str">
            <v>-</v>
          </cell>
          <cell r="AS1227" t="str">
            <v>-</v>
          </cell>
          <cell r="AT1227" t="str">
            <v>-</v>
          </cell>
          <cell r="AU1227" t="str">
            <v>-</v>
          </cell>
          <cell r="AV1227" t="str">
            <v>-</v>
          </cell>
          <cell r="AW1227">
            <v>1</v>
          </cell>
          <cell r="AX1227" t="str">
            <v>-</v>
          </cell>
          <cell r="AY1227">
            <v>1</v>
          </cell>
          <cell r="AZ1227">
            <v>1</v>
          </cell>
          <cell r="BA1227" t="str">
            <v>-</v>
          </cell>
          <cell r="BB1227" t="str">
            <v>-</v>
          </cell>
          <cell r="BC1227" t="str">
            <v>-</v>
          </cell>
          <cell r="BD1227" t="str">
            <v>-</v>
          </cell>
          <cell r="BE1227" t="str">
            <v>-</v>
          </cell>
          <cell r="BF1227" t="str">
            <v>-</v>
          </cell>
          <cell r="BG1227" t="str">
            <v>-</v>
          </cell>
          <cell r="BH1227" t="str">
            <v>-</v>
          </cell>
          <cell r="BI1227" t="str">
            <v>-</v>
          </cell>
          <cell r="BJ1227" t="str">
            <v>-</v>
          </cell>
          <cell r="BK1227" t="str">
            <v>-</v>
          </cell>
          <cell r="BL1227" t="str">
            <v>-</v>
          </cell>
          <cell r="BM1227" t="str">
            <v>-</v>
          </cell>
          <cell r="BN1227" t="str">
            <v>-</v>
          </cell>
          <cell r="BO1227" t="str">
            <v>-</v>
          </cell>
          <cell r="BP1227" t="str">
            <v>-</v>
          </cell>
          <cell r="BQ1227" t="str">
            <v>-</v>
          </cell>
          <cell r="BR1227">
            <v>69032</v>
          </cell>
          <cell r="BU1227" t="str">
            <v>pda chinavita</v>
          </cell>
          <cell r="BW1227" t="str">
            <v>Administracion, Imprevistos, Utilidad (AIU)</v>
          </cell>
          <cell r="BX1227">
            <v>0</v>
          </cell>
          <cell r="BY1227">
            <v>0</v>
          </cell>
          <cell r="BZ1227">
            <v>0</v>
          </cell>
          <cell r="CA1227">
            <v>0</v>
          </cell>
        </row>
        <row r="1228">
          <cell r="D1228" t="str">
            <v>Suministro Vasos de precipitado de 1000ml</v>
          </cell>
          <cell r="E1228" t="str">
            <v>-</v>
          </cell>
          <cell r="F1228" t="str">
            <v>-</v>
          </cell>
          <cell r="G1228" t="str">
            <v>-</v>
          </cell>
          <cell r="H1228" t="str">
            <v>-</v>
          </cell>
          <cell r="I1228" t="str">
            <v>-</v>
          </cell>
          <cell r="J1228" t="str">
            <v>-</v>
          </cell>
          <cell r="K1228" t="str">
            <v>-</v>
          </cell>
          <cell r="L1228" t="str">
            <v>-</v>
          </cell>
          <cell r="M1228" t="str">
            <v>-</v>
          </cell>
          <cell r="N1228" t="str">
            <v>-</v>
          </cell>
          <cell r="O1228" t="str">
            <v>-</v>
          </cell>
          <cell r="P1228" t="str">
            <v>C5404</v>
          </cell>
          <cell r="Q1228">
            <v>1</v>
          </cell>
          <cell r="R1228" t="str">
            <v>-</v>
          </cell>
          <cell r="S1228" t="str">
            <v>-</v>
          </cell>
          <cell r="T1228" t="str">
            <v>-</v>
          </cell>
          <cell r="U1228" t="str">
            <v>-</v>
          </cell>
          <cell r="V1228" t="str">
            <v>-</v>
          </cell>
          <cell r="W1228" t="str">
            <v>-</v>
          </cell>
          <cell r="X1228" t="str">
            <v>-</v>
          </cell>
          <cell r="Y1228" t="str">
            <v>-</v>
          </cell>
          <cell r="Z1228" t="str">
            <v>-</v>
          </cell>
          <cell r="AA1228" t="str">
            <v>-</v>
          </cell>
          <cell r="AB1228" t="str">
            <v>-</v>
          </cell>
          <cell r="AC1228" t="str">
            <v>-</v>
          </cell>
          <cell r="AD1228" t="str">
            <v>-</v>
          </cell>
          <cell r="AE1228" t="str">
            <v>-</v>
          </cell>
          <cell r="AF1228" t="str">
            <v>-</v>
          </cell>
          <cell r="AG1228" t="str">
            <v>-</v>
          </cell>
          <cell r="AH1228" t="str">
            <v>-</v>
          </cell>
          <cell r="AI1228" t="str">
            <v>-</v>
          </cell>
          <cell r="AJ1228">
            <v>0</v>
          </cell>
          <cell r="AK1228" t="str">
            <v>-</v>
          </cell>
          <cell r="AL1228" t="str">
            <v>-</v>
          </cell>
          <cell r="AM1228" t="str">
            <v>-</v>
          </cell>
          <cell r="AN1228" t="str">
            <v>-</v>
          </cell>
          <cell r="AO1228" t="str">
            <v>-</v>
          </cell>
          <cell r="AP1228" t="str">
            <v>-</v>
          </cell>
          <cell r="AQ1228" t="str">
            <v>-</v>
          </cell>
          <cell r="AR1228" t="str">
            <v>-</v>
          </cell>
          <cell r="AS1228" t="str">
            <v>-</v>
          </cell>
          <cell r="AT1228" t="str">
            <v>-</v>
          </cell>
          <cell r="AU1228" t="str">
            <v>-</v>
          </cell>
          <cell r="AV1228" t="str">
            <v>-</v>
          </cell>
          <cell r="AW1228">
            <v>1</v>
          </cell>
          <cell r="AX1228" t="str">
            <v>-</v>
          </cell>
          <cell r="AY1228">
            <v>1</v>
          </cell>
          <cell r="AZ1228">
            <v>1</v>
          </cell>
          <cell r="BA1228" t="str">
            <v>-</v>
          </cell>
          <cell r="BB1228" t="str">
            <v>-</v>
          </cell>
          <cell r="BC1228" t="str">
            <v>-</v>
          </cell>
          <cell r="BD1228" t="str">
            <v>-</v>
          </cell>
          <cell r="BE1228" t="str">
            <v>-</v>
          </cell>
          <cell r="BF1228" t="str">
            <v>-</v>
          </cell>
          <cell r="BG1228" t="str">
            <v>-</v>
          </cell>
          <cell r="BH1228" t="str">
            <v>-</v>
          </cell>
          <cell r="BI1228" t="str">
            <v>-</v>
          </cell>
          <cell r="BJ1228" t="str">
            <v>-</v>
          </cell>
          <cell r="BK1228" t="str">
            <v>-</v>
          </cell>
          <cell r="BL1228" t="str">
            <v>-</v>
          </cell>
          <cell r="BM1228" t="str">
            <v>-</v>
          </cell>
          <cell r="BN1228" t="str">
            <v>-</v>
          </cell>
          <cell r="BO1228" t="str">
            <v>-</v>
          </cell>
          <cell r="BP1228" t="str">
            <v>-</v>
          </cell>
          <cell r="BQ1228" t="str">
            <v>-</v>
          </cell>
          <cell r="BR1228">
            <v>15000</v>
          </cell>
          <cell r="BU1228">
            <v>0</v>
          </cell>
          <cell r="BW1228" t="str">
            <v>Administracion, Imprevistos, Utilidad (AIU)</v>
          </cell>
          <cell r="BX1228">
            <v>0</v>
          </cell>
          <cell r="BY1228">
            <v>0</v>
          </cell>
          <cell r="BZ1228">
            <v>0</v>
          </cell>
          <cell r="CA1228">
            <v>0</v>
          </cell>
        </row>
        <row r="1229">
          <cell r="D1229" t="str">
            <v>Suministro Vasos de precipitado de 600ml</v>
          </cell>
          <cell r="E1229" t="str">
            <v>-</v>
          </cell>
          <cell r="F1229" t="str">
            <v>-</v>
          </cell>
          <cell r="G1229" t="str">
            <v>-</v>
          </cell>
          <cell r="H1229" t="str">
            <v>-</v>
          </cell>
          <cell r="I1229" t="str">
            <v>-</v>
          </cell>
          <cell r="J1229" t="str">
            <v>-</v>
          </cell>
          <cell r="K1229" t="str">
            <v>-</v>
          </cell>
          <cell r="L1229" t="str">
            <v>-</v>
          </cell>
          <cell r="M1229" t="str">
            <v>-</v>
          </cell>
          <cell r="N1229" t="str">
            <v>-</v>
          </cell>
          <cell r="O1229" t="str">
            <v>-</v>
          </cell>
          <cell r="P1229" t="str">
            <v>C5405</v>
          </cell>
          <cell r="Q1229">
            <v>1</v>
          </cell>
          <cell r="R1229" t="str">
            <v>-</v>
          </cell>
          <cell r="S1229" t="str">
            <v>-</v>
          </cell>
          <cell r="T1229" t="str">
            <v>-</v>
          </cell>
          <cell r="U1229" t="str">
            <v>-</v>
          </cell>
          <cell r="V1229" t="str">
            <v>-</v>
          </cell>
          <cell r="W1229" t="str">
            <v>-</v>
          </cell>
          <cell r="X1229" t="str">
            <v>-</v>
          </cell>
          <cell r="Y1229" t="str">
            <v>-</v>
          </cell>
          <cell r="Z1229" t="str">
            <v>-</v>
          </cell>
          <cell r="AA1229" t="str">
            <v>-</v>
          </cell>
          <cell r="AB1229" t="str">
            <v>-</v>
          </cell>
          <cell r="AC1229" t="str">
            <v>-</v>
          </cell>
          <cell r="AD1229" t="str">
            <v>-</v>
          </cell>
          <cell r="AE1229" t="str">
            <v>-</v>
          </cell>
          <cell r="AF1229" t="str">
            <v>-</v>
          </cell>
          <cell r="AG1229" t="str">
            <v>-</v>
          </cell>
          <cell r="AH1229" t="str">
            <v>-</v>
          </cell>
          <cell r="AI1229" t="str">
            <v>-</v>
          </cell>
          <cell r="AJ1229">
            <v>0</v>
          </cell>
          <cell r="AK1229" t="str">
            <v>-</v>
          </cell>
          <cell r="AL1229" t="str">
            <v>-</v>
          </cell>
          <cell r="AM1229" t="str">
            <v>-</v>
          </cell>
          <cell r="AN1229" t="str">
            <v>-</v>
          </cell>
          <cell r="AO1229" t="str">
            <v>-</v>
          </cell>
          <cell r="AP1229" t="str">
            <v>-</v>
          </cell>
          <cell r="AQ1229" t="str">
            <v>-</v>
          </cell>
          <cell r="AR1229" t="str">
            <v>-</v>
          </cell>
          <cell r="AS1229" t="str">
            <v>-</v>
          </cell>
          <cell r="AT1229" t="str">
            <v>-</v>
          </cell>
          <cell r="AU1229" t="str">
            <v>-</v>
          </cell>
          <cell r="AV1229" t="str">
            <v>-</v>
          </cell>
          <cell r="AW1229">
            <v>1</v>
          </cell>
          <cell r="AX1229" t="str">
            <v>-</v>
          </cell>
          <cell r="AY1229">
            <v>1</v>
          </cell>
          <cell r="AZ1229">
            <v>1</v>
          </cell>
          <cell r="BA1229" t="str">
            <v>-</v>
          </cell>
          <cell r="BB1229" t="str">
            <v>-</v>
          </cell>
          <cell r="BC1229" t="str">
            <v>-</v>
          </cell>
          <cell r="BD1229" t="str">
            <v>-</v>
          </cell>
          <cell r="BE1229" t="str">
            <v>-</v>
          </cell>
          <cell r="BF1229" t="str">
            <v>-</v>
          </cell>
          <cell r="BG1229" t="str">
            <v>-</v>
          </cell>
          <cell r="BH1229" t="str">
            <v>-</v>
          </cell>
          <cell r="BI1229" t="str">
            <v>-</v>
          </cell>
          <cell r="BJ1229" t="str">
            <v>-</v>
          </cell>
          <cell r="BK1229" t="str">
            <v>-</v>
          </cell>
          <cell r="BL1229" t="str">
            <v>-</v>
          </cell>
          <cell r="BM1229" t="str">
            <v>-</v>
          </cell>
          <cell r="BN1229" t="str">
            <v>-</v>
          </cell>
          <cell r="BO1229" t="str">
            <v>-</v>
          </cell>
          <cell r="BP1229" t="str">
            <v>-</v>
          </cell>
          <cell r="BQ1229" t="str">
            <v>-</v>
          </cell>
          <cell r="BR1229">
            <v>12000</v>
          </cell>
          <cell r="BU1229">
            <v>0</v>
          </cell>
          <cell r="BW1229" t="str">
            <v>Administracion, Imprevistos, Utilidad (AIU)</v>
          </cell>
          <cell r="BX1229">
            <v>0</v>
          </cell>
          <cell r="BY1229">
            <v>0</v>
          </cell>
          <cell r="BZ1229">
            <v>0</v>
          </cell>
          <cell r="CA1229">
            <v>0</v>
          </cell>
        </row>
        <row r="1230">
          <cell r="D1230" t="str">
            <v>SUMINISTRO Y ACOMODACION DE CAMA EN ARENA LAVADA</v>
          </cell>
          <cell r="E1230" t="str">
            <v>M3</v>
          </cell>
          <cell r="F1230" t="str">
            <v>MG501</v>
          </cell>
          <cell r="G1230">
            <v>0.1</v>
          </cell>
          <cell r="H1230" t="str">
            <v>-</v>
          </cell>
          <cell r="I1230" t="str">
            <v>-</v>
          </cell>
          <cell r="J1230" t="str">
            <v>-</v>
          </cell>
          <cell r="K1230" t="str">
            <v>-</v>
          </cell>
          <cell r="L1230" t="str">
            <v>-</v>
          </cell>
          <cell r="M1230" t="str">
            <v>-</v>
          </cell>
          <cell r="N1230" t="str">
            <v>-</v>
          </cell>
          <cell r="O1230" t="str">
            <v>-</v>
          </cell>
          <cell r="P1230" t="str">
            <v>IGE1025</v>
          </cell>
          <cell r="Q1230">
            <v>1.1000000000000001</v>
          </cell>
          <cell r="R1230" t="str">
            <v>-</v>
          </cell>
          <cell r="S1230" t="str">
            <v>-</v>
          </cell>
          <cell r="T1230" t="str">
            <v>-</v>
          </cell>
          <cell r="U1230" t="str">
            <v>-</v>
          </cell>
          <cell r="V1230" t="str">
            <v>-</v>
          </cell>
          <cell r="W1230" t="str">
            <v>-</v>
          </cell>
          <cell r="X1230" t="str">
            <v>-</v>
          </cell>
          <cell r="Y1230" t="str">
            <v>-</v>
          </cell>
          <cell r="Z1230" t="str">
            <v>-</v>
          </cell>
          <cell r="AA1230" t="str">
            <v>-</v>
          </cell>
          <cell r="AB1230" t="str">
            <v>-</v>
          </cell>
          <cell r="AC1230" t="str">
            <v>-</v>
          </cell>
          <cell r="AD1230" t="str">
            <v>-</v>
          </cell>
          <cell r="AE1230" t="str">
            <v>-</v>
          </cell>
          <cell r="AF1230" t="str">
            <v>-</v>
          </cell>
          <cell r="AG1230" t="str">
            <v>-</v>
          </cell>
          <cell r="AH1230" t="str">
            <v>-</v>
          </cell>
          <cell r="AI1230" t="str">
            <v>-</v>
          </cell>
          <cell r="AJ1230">
            <v>0</v>
          </cell>
          <cell r="AK1230" t="str">
            <v>-</v>
          </cell>
          <cell r="AL1230" t="str">
            <v>-</v>
          </cell>
          <cell r="AM1230" t="str">
            <v>-</v>
          </cell>
          <cell r="AN1230" t="str">
            <v>-</v>
          </cell>
          <cell r="AO1230" t="str">
            <v>-</v>
          </cell>
          <cell r="AP1230" t="str">
            <v>-</v>
          </cell>
          <cell r="AQ1230" t="str">
            <v>-</v>
          </cell>
          <cell r="AR1230" t="str">
            <v>-</v>
          </cell>
          <cell r="AS1230" t="str">
            <v>-</v>
          </cell>
          <cell r="AT1230" t="str">
            <v>-</v>
          </cell>
          <cell r="AU1230" t="str">
            <v>-</v>
          </cell>
          <cell r="AV1230" t="str">
            <v>-</v>
          </cell>
          <cell r="AW1230">
            <v>1</v>
          </cell>
          <cell r="AX1230" t="str">
            <v>-</v>
          </cell>
          <cell r="AY1230">
            <v>1</v>
          </cell>
          <cell r="AZ1230">
            <v>1</v>
          </cell>
          <cell r="BA1230">
            <v>1</v>
          </cell>
          <cell r="BB1230" t="str">
            <v>MO20</v>
          </cell>
          <cell r="BC1230">
            <v>7</v>
          </cell>
          <cell r="BD1230">
            <v>2</v>
          </cell>
          <cell r="BE1230" t="str">
            <v>MO10</v>
          </cell>
          <cell r="BF1230">
            <v>7</v>
          </cell>
          <cell r="BG1230" t="str">
            <v>-</v>
          </cell>
          <cell r="BH1230" t="str">
            <v>-</v>
          </cell>
          <cell r="BI1230" t="str">
            <v>-</v>
          </cell>
          <cell r="BJ1230" t="str">
            <v>-</v>
          </cell>
          <cell r="BK1230" t="str">
            <v>-</v>
          </cell>
          <cell r="BL1230" t="str">
            <v>-</v>
          </cell>
          <cell r="BM1230" t="str">
            <v>-</v>
          </cell>
          <cell r="BN1230" t="str">
            <v>-</v>
          </cell>
          <cell r="BO1230" t="str">
            <v>-</v>
          </cell>
          <cell r="BP1230" t="str">
            <v>-</v>
          </cell>
          <cell r="BQ1230" t="str">
            <v>-</v>
          </cell>
          <cell r="BR1230">
            <v>74586</v>
          </cell>
          <cell r="BS1230">
            <v>0</v>
          </cell>
          <cell r="BT1230">
            <v>74586</v>
          </cell>
          <cell r="BU1230">
            <v>0</v>
          </cell>
          <cell r="BW1230" t="str">
            <v>Administracion, Imprevistos, Utilidad (AIU)</v>
          </cell>
          <cell r="BX1230">
            <v>0</v>
          </cell>
          <cell r="BY1230">
            <v>0</v>
          </cell>
          <cell r="BZ1230">
            <v>0</v>
          </cell>
          <cell r="CA1230">
            <v>0</v>
          </cell>
        </row>
        <row r="1231">
          <cell r="D1231" t="str">
            <v>SUMINISTRO Y ACOMODACION DE CAMA EN ARENA PEÑA</v>
          </cell>
          <cell r="E1231" t="str">
            <v>M3</v>
          </cell>
          <cell r="F1231" t="str">
            <v>MG501</v>
          </cell>
          <cell r="G1231">
            <v>0.1</v>
          </cell>
          <cell r="H1231" t="str">
            <v>-</v>
          </cell>
          <cell r="I1231" t="str">
            <v>-</v>
          </cell>
          <cell r="J1231" t="str">
            <v>-</v>
          </cell>
          <cell r="K1231" t="str">
            <v>-</v>
          </cell>
          <cell r="L1231" t="str">
            <v>-</v>
          </cell>
          <cell r="M1231" t="str">
            <v>-</v>
          </cell>
          <cell r="N1231" t="str">
            <v>-</v>
          </cell>
          <cell r="O1231" t="str">
            <v>-</v>
          </cell>
          <cell r="P1231" t="str">
            <v>IGE1024</v>
          </cell>
          <cell r="Q1231">
            <v>1.1000000000000001</v>
          </cell>
          <cell r="R1231" t="str">
            <v>-</v>
          </cell>
          <cell r="S1231" t="str">
            <v>-</v>
          </cell>
          <cell r="T1231" t="str">
            <v>-</v>
          </cell>
          <cell r="U1231" t="str">
            <v>-</v>
          </cell>
          <cell r="V1231" t="str">
            <v>-</v>
          </cell>
          <cell r="W1231" t="str">
            <v>-</v>
          </cell>
          <cell r="X1231" t="str">
            <v>-</v>
          </cell>
          <cell r="Y1231" t="str">
            <v>-</v>
          </cell>
          <cell r="Z1231" t="str">
            <v>-</v>
          </cell>
          <cell r="AA1231" t="str">
            <v>-</v>
          </cell>
          <cell r="AB1231" t="str">
            <v>-</v>
          </cell>
          <cell r="AC1231" t="str">
            <v>-</v>
          </cell>
          <cell r="AD1231" t="str">
            <v>-</v>
          </cell>
          <cell r="AE1231" t="str">
            <v>-</v>
          </cell>
          <cell r="AF1231" t="str">
            <v>-</v>
          </cell>
          <cell r="AG1231" t="str">
            <v>-</v>
          </cell>
          <cell r="AH1231" t="str">
            <v>-</v>
          </cell>
          <cell r="AI1231" t="str">
            <v>-</v>
          </cell>
          <cell r="AJ1231">
            <v>0</v>
          </cell>
          <cell r="AK1231" t="str">
            <v>-</v>
          </cell>
          <cell r="AL1231" t="str">
            <v>-</v>
          </cell>
          <cell r="AM1231" t="str">
            <v>-</v>
          </cell>
          <cell r="AN1231" t="str">
            <v>-</v>
          </cell>
          <cell r="AO1231" t="str">
            <v>-</v>
          </cell>
          <cell r="AP1231" t="str">
            <v>-</v>
          </cell>
          <cell r="AQ1231" t="str">
            <v>-</v>
          </cell>
          <cell r="AR1231" t="str">
            <v>-</v>
          </cell>
          <cell r="AS1231" t="str">
            <v>-</v>
          </cell>
          <cell r="AT1231" t="str">
            <v>-</v>
          </cell>
          <cell r="AU1231" t="str">
            <v>-</v>
          </cell>
          <cell r="AV1231" t="str">
            <v>-</v>
          </cell>
          <cell r="AW1231">
            <v>1</v>
          </cell>
          <cell r="AX1231" t="str">
            <v>-</v>
          </cell>
          <cell r="AY1231">
            <v>1</v>
          </cell>
          <cell r="AZ1231">
            <v>1</v>
          </cell>
          <cell r="BA1231">
            <v>1</v>
          </cell>
          <cell r="BB1231" t="str">
            <v>MO20</v>
          </cell>
          <cell r="BC1231">
            <v>7</v>
          </cell>
          <cell r="BD1231">
            <v>2</v>
          </cell>
          <cell r="BE1231" t="str">
            <v>MO10</v>
          </cell>
          <cell r="BF1231">
            <v>7</v>
          </cell>
          <cell r="BG1231" t="str">
            <v>-</v>
          </cell>
          <cell r="BH1231" t="str">
            <v>-</v>
          </cell>
          <cell r="BI1231" t="str">
            <v>-</v>
          </cell>
          <cell r="BJ1231" t="str">
            <v>-</v>
          </cell>
          <cell r="BK1231" t="str">
            <v>-</v>
          </cell>
          <cell r="BL1231" t="str">
            <v>-</v>
          </cell>
          <cell r="BM1231" t="str">
            <v>-</v>
          </cell>
          <cell r="BN1231" t="str">
            <v>-</v>
          </cell>
          <cell r="BO1231" t="str">
            <v>-</v>
          </cell>
          <cell r="BP1231" t="str">
            <v>-</v>
          </cell>
          <cell r="BQ1231" t="str">
            <v>-</v>
          </cell>
          <cell r="BR1231">
            <v>116595</v>
          </cell>
          <cell r="BU1231">
            <v>0</v>
          </cell>
          <cell r="BW1231" t="str">
            <v>Administracion, Imprevistos, Utilidad (AIU)</v>
          </cell>
          <cell r="BX1231">
            <v>0</v>
          </cell>
          <cell r="BY1231">
            <v>0</v>
          </cell>
          <cell r="BZ1231">
            <v>0</v>
          </cell>
          <cell r="CA1231">
            <v>0</v>
          </cell>
        </row>
        <row r="1232">
          <cell r="D1232" t="str">
            <v>Suministro y colcación de material de grava comun densidad &gt; 2.6</v>
          </cell>
          <cell r="E1232" t="str">
            <v>M3</v>
          </cell>
          <cell r="F1232" t="str">
            <v>MG501</v>
          </cell>
          <cell r="G1232">
            <v>0.05</v>
          </cell>
          <cell r="H1232" t="str">
            <v>-</v>
          </cell>
          <cell r="I1232" t="str">
            <v>-</v>
          </cell>
          <cell r="J1232" t="str">
            <v>-</v>
          </cell>
          <cell r="K1232" t="str">
            <v>-</v>
          </cell>
          <cell r="L1232" t="str">
            <v>-</v>
          </cell>
          <cell r="M1232" t="str">
            <v>-</v>
          </cell>
          <cell r="N1232" t="str">
            <v>-</v>
          </cell>
          <cell r="O1232" t="str">
            <v>-</v>
          </cell>
          <cell r="P1232" t="str">
            <v>C5380</v>
          </cell>
          <cell r="Q1232">
            <v>1</v>
          </cell>
          <cell r="R1232" t="str">
            <v>-</v>
          </cell>
          <cell r="S1232" t="str">
            <v>-</v>
          </cell>
          <cell r="T1232" t="str">
            <v>-</v>
          </cell>
          <cell r="U1232" t="str">
            <v>-</v>
          </cell>
          <cell r="V1232" t="str">
            <v>-</v>
          </cell>
          <cell r="W1232" t="str">
            <v>-</v>
          </cell>
          <cell r="X1232" t="str">
            <v>-</v>
          </cell>
          <cell r="Y1232" t="str">
            <v>-</v>
          </cell>
          <cell r="Z1232" t="str">
            <v>-</v>
          </cell>
          <cell r="AA1232" t="str">
            <v>-</v>
          </cell>
          <cell r="AB1232" t="str">
            <v>-</v>
          </cell>
          <cell r="AC1232" t="str">
            <v>-</v>
          </cell>
          <cell r="AD1232" t="str">
            <v>-</v>
          </cell>
          <cell r="AE1232" t="str">
            <v>-</v>
          </cell>
          <cell r="AF1232" t="str">
            <v>-</v>
          </cell>
          <cell r="AG1232" t="str">
            <v>-</v>
          </cell>
          <cell r="AH1232" t="str">
            <v>-</v>
          </cell>
          <cell r="AI1232" t="str">
            <v>-</v>
          </cell>
          <cell r="AJ1232">
            <v>0</v>
          </cell>
          <cell r="AK1232" t="str">
            <v>-</v>
          </cell>
          <cell r="AL1232" t="str">
            <v>-</v>
          </cell>
          <cell r="AM1232" t="str">
            <v>-</v>
          </cell>
          <cell r="AN1232" t="str">
            <v>-</v>
          </cell>
          <cell r="AO1232" t="str">
            <v>-</v>
          </cell>
          <cell r="AP1232" t="str">
            <v>-</v>
          </cell>
          <cell r="AQ1232" t="str">
            <v>-</v>
          </cell>
          <cell r="AR1232" t="str">
            <v>-</v>
          </cell>
          <cell r="AS1232" t="str">
            <v>-</v>
          </cell>
          <cell r="AT1232" t="str">
            <v>-</v>
          </cell>
          <cell r="AU1232" t="str">
            <v>-</v>
          </cell>
          <cell r="AV1232" t="str">
            <v>-</v>
          </cell>
          <cell r="AW1232">
            <v>1</v>
          </cell>
          <cell r="AX1232" t="str">
            <v>-</v>
          </cell>
          <cell r="AY1232">
            <v>1</v>
          </cell>
          <cell r="AZ1232">
            <v>1</v>
          </cell>
          <cell r="BA1232">
            <v>2</v>
          </cell>
          <cell r="BB1232" t="str">
            <v>MO10</v>
          </cell>
          <cell r="BC1232">
            <v>3</v>
          </cell>
          <cell r="BD1232" t="str">
            <v>-</v>
          </cell>
          <cell r="BE1232" t="str">
            <v>-</v>
          </cell>
          <cell r="BF1232" t="str">
            <v>-</v>
          </cell>
          <cell r="BG1232" t="str">
            <v>-</v>
          </cell>
          <cell r="BH1232" t="str">
            <v>-</v>
          </cell>
          <cell r="BI1232" t="str">
            <v>-</v>
          </cell>
          <cell r="BJ1232" t="str">
            <v>-</v>
          </cell>
          <cell r="BK1232" t="str">
            <v>-</v>
          </cell>
          <cell r="BL1232" t="str">
            <v>-</v>
          </cell>
          <cell r="BM1232" t="str">
            <v>-</v>
          </cell>
          <cell r="BN1232" t="str">
            <v>-</v>
          </cell>
          <cell r="BO1232" t="str">
            <v>-</v>
          </cell>
          <cell r="BP1232" t="str">
            <v>-</v>
          </cell>
          <cell r="BQ1232" t="str">
            <v>-</v>
          </cell>
          <cell r="BR1232">
            <v>143845</v>
          </cell>
          <cell r="BU1232" t="str">
            <v>PDA VENTAQUEMADA</v>
          </cell>
          <cell r="BW1232" t="str">
            <v>Administracion, Imprevistos, Utilidad (AIU)</v>
          </cell>
          <cell r="BX1232">
            <v>0</v>
          </cell>
          <cell r="BY1232">
            <v>0</v>
          </cell>
          <cell r="BZ1232">
            <v>0</v>
          </cell>
          <cell r="CA1232">
            <v>0</v>
          </cell>
        </row>
        <row r="1233">
          <cell r="D1233" t="str">
            <v>Suministro y colocación de ladrillo a junta perdida</v>
          </cell>
          <cell r="E1233" t="str">
            <v>Ton</v>
          </cell>
          <cell r="F1233" t="str">
            <v>MG501</v>
          </cell>
          <cell r="G1233">
            <v>0.05</v>
          </cell>
          <cell r="H1233" t="str">
            <v>-</v>
          </cell>
          <cell r="I1233" t="str">
            <v>-</v>
          </cell>
          <cell r="J1233" t="str">
            <v>-</v>
          </cell>
          <cell r="K1233" t="str">
            <v>-</v>
          </cell>
          <cell r="L1233" t="str">
            <v>-</v>
          </cell>
          <cell r="M1233" t="str">
            <v>-</v>
          </cell>
          <cell r="N1233" t="str">
            <v>-</v>
          </cell>
          <cell r="O1233" t="str">
            <v>-</v>
          </cell>
          <cell r="P1233" t="str">
            <v>C5384</v>
          </cell>
          <cell r="Q1233">
            <v>1</v>
          </cell>
          <cell r="R1233" t="str">
            <v>-</v>
          </cell>
          <cell r="S1233" t="str">
            <v>-</v>
          </cell>
          <cell r="T1233" t="str">
            <v>-</v>
          </cell>
          <cell r="U1233" t="str">
            <v>-</v>
          </cell>
          <cell r="V1233" t="str">
            <v>-</v>
          </cell>
          <cell r="W1233" t="str">
            <v>-</v>
          </cell>
          <cell r="X1233" t="str">
            <v>-</v>
          </cell>
          <cell r="Y1233" t="str">
            <v>-</v>
          </cell>
          <cell r="Z1233" t="str">
            <v>-</v>
          </cell>
          <cell r="AA1233" t="str">
            <v>-</v>
          </cell>
          <cell r="AB1233" t="str">
            <v>-</v>
          </cell>
          <cell r="AC1233" t="str">
            <v>-</v>
          </cell>
          <cell r="AD1233" t="str">
            <v>-</v>
          </cell>
          <cell r="AE1233" t="str">
            <v>-</v>
          </cell>
          <cell r="AF1233" t="str">
            <v>-</v>
          </cell>
          <cell r="AG1233" t="str">
            <v>-</v>
          </cell>
          <cell r="AH1233" t="str">
            <v>-</v>
          </cell>
          <cell r="AI1233" t="str">
            <v>-</v>
          </cell>
          <cell r="AJ1233">
            <v>0</v>
          </cell>
          <cell r="AK1233" t="str">
            <v>-</v>
          </cell>
          <cell r="AL1233" t="str">
            <v>-</v>
          </cell>
          <cell r="AM1233" t="str">
            <v>-</v>
          </cell>
          <cell r="AN1233" t="str">
            <v>-</v>
          </cell>
          <cell r="AO1233" t="str">
            <v>-</v>
          </cell>
          <cell r="AP1233" t="str">
            <v>-</v>
          </cell>
          <cell r="AQ1233" t="str">
            <v>-</v>
          </cell>
          <cell r="AR1233" t="str">
            <v>-</v>
          </cell>
          <cell r="AS1233" t="str">
            <v>-</v>
          </cell>
          <cell r="AT1233" t="str">
            <v>-</v>
          </cell>
          <cell r="AU1233" t="str">
            <v>-</v>
          </cell>
          <cell r="AV1233" t="str">
            <v>-</v>
          </cell>
          <cell r="AW1233">
            <v>1</v>
          </cell>
          <cell r="AX1233" t="str">
            <v>-</v>
          </cell>
          <cell r="AY1233">
            <v>1</v>
          </cell>
          <cell r="AZ1233">
            <v>1</v>
          </cell>
          <cell r="BA1233">
            <v>2</v>
          </cell>
          <cell r="BB1233" t="str">
            <v>MO10</v>
          </cell>
          <cell r="BC1233">
            <v>4</v>
          </cell>
          <cell r="BD1233" t="str">
            <v>-</v>
          </cell>
          <cell r="BE1233" t="str">
            <v>-</v>
          </cell>
          <cell r="BF1233" t="str">
            <v>-</v>
          </cell>
          <cell r="BG1233" t="str">
            <v>-</v>
          </cell>
          <cell r="BH1233" t="str">
            <v>-</v>
          </cell>
          <cell r="BI1233" t="str">
            <v>-</v>
          </cell>
          <cell r="BJ1233" t="str">
            <v>-</v>
          </cell>
          <cell r="BK1233" t="str">
            <v>-</v>
          </cell>
          <cell r="BL1233" t="str">
            <v>-</v>
          </cell>
          <cell r="BM1233" t="str">
            <v>-</v>
          </cell>
          <cell r="BN1233" t="str">
            <v>-</v>
          </cell>
          <cell r="BO1233" t="str">
            <v>-</v>
          </cell>
          <cell r="BP1233" t="str">
            <v>-</v>
          </cell>
          <cell r="BQ1233" t="str">
            <v>-</v>
          </cell>
          <cell r="BR1233">
            <v>45884</v>
          </cell>
          <cell r="BU1233" t="str">
            <v>PDA VENTAQUEMADA</v>
          </cell>
          <cell r="BW1233" t="str">
            <v>Administracion, Imprevistos, Utilidad (AIU)</v>
          </cell>
          <cell r="BX1233">
            <v>0</v>
          </cell>
          <cell r="BY1233">
            <v>0</v>
          </cell>
          <cell r="BZ1233">
            <v>0</v>
          </cell>
          <cell r="CA1233">
            <v>0</v>
          </cell>
        </row>
        <row r="1234">
          <cell r="D1234" t="str">
            <v>Suministro y colocación de material de arena para filtros TE=0.45mm  densidad = 2.56</v>
          </cell>
          <cell r="E1234" t="str">
            <v>Ton</v>
          </cell>
          <cell r="F1234" t="str">
            <v>MG501</v>
          </cell>
          <cell r="G1234">
            <v>0.05</v>
          </cell>
          <cell r="H1234" t="str">
            <v>-</v>
          </cell>
          <cell r="I1234" t="str">
            <v>-</v>
          </cell>
          <cell r="J1234" t="str">
            <v>-</v>
          </cell>
          <cell r="K1234" t="str">
            <v>-</v>
          </cell>
          <cell r="L1234" t="str">
            <v>-</v>
          </cell>
          <cell r="M1234" t="str">
            <v>-</v>
          </cell>
          <cell r="N1234" t="str">
            <v>-</v>
          </cell>
          <cell r="O1234" t="str">
            <v>-</v>
          </cell>
          <cell r="P1234" t="str">
            <v>C5383</v>
          </cell>
          <cell r="Q1234">
            <v>1</v>
          </cell>
          <cell r="R1234" t="str">
            <v>-</v>
          </cell>
          <cell r="S1234" t="str">
            <v>-</v>
          </cell>
          <cell r="T1234" t="str">
            <v>-</v>
          </cell>
          <cell r="U1234" t="str">
            <v>-</v>
          </cell>
          <cell r="V1234" t="str">
            <v>-</v>
          </cell>
          <cell r="W1234" t="str">
            <v>-</v>
          </cell>
          <cell r="X1234" t="str">
            <v>-</v>
          </cell>
          <cell r="Y1234" t="str">
            <v>-</v>
          </cell>
          <cell r="Z1234" t="str">
            <v>-</v>
          </cell>
          <cell r="AA1234" t="str">
            <v>-</v>
          </cell>
          <cell r="AB1234" t="str">
            <v>-</v>
          </cell>
          <cell r="AC1234" t="str">
            <v>-</v>
          </cell>
          <cell r="AD1234" t="str">
            <v>-</v>
          </cell>
          <cell r="AE1234" t="str">
            <v>-</v>
          </cell>
          <cell r="AF1234" t="str">
            <v>-</v>
          </cell>
          <cell r="AG1234" t="str">
            <v>-</v>
          </cell>
          <cell r="AH1234" t="str">
            <v>-</v>
          </cell>
          <cell r="AI1234" t="str">
            <v>-</v>
          </cell>
          <cell r="AJ1234">
            <v>0</v>
          </cell>
          <cell r="AK1234" t="str">
            <v>-</v>
          </cell>
          <cell r="AL1234" t="str">
            <v>-</v>
          </cell>
          <cell r="AM1234" t="str">
            <v>-</v>
          </cell>
          <cell r="AN1234" t="str">
            <v>-</v>
          </cell>
          <cell r="AO1234" t="str">
            <v>-</v>
          </cell>
          <cell r="AP1234" t="str">
            <v>-</v>
          </cell>
          <cell r="AQ1234" t="str">
            <v>-</v>
          </cell>
          <cell r="AR1234" t="str">
            <v>-</v>
          </cell>
          <cell r="AS1234" t="str">
            <v>-</v>
          </cell>
          <cell r="AT1234" t="str">
            <v>-</v>
          </cell>
          <cell r="AU1234" t="str">
            <v>-</v>
          </cell>
          <cell r="AV1234" t="str">
            <v>-</v>
          </cell>
          <cell r="AW1234">
            <v>1</v>
          </cell>
          <cell r="AX1234" t="str">
            <v>-</v>
          </cell>
          <cell r="AY1234">
            <v>1</v>
          </cell>
          <cell r="AZ1234">
            <v>1</v>
          </cell>
          <cell r="BA1234">
            <v>2</v>
          </cell>
          <cell r="BB1234" t="str">
            <v>MO10</v>
          </cell>
          <cell r="BC1234">
            <v>3</v>
          </cell>
          <cell r="BD1234" t="str">
            <v>-</v>
          </cell>
          <cell r="BE1234" t="str">
            <v>-</v>
          </cell>
          <cell r="BF1234" t="str">
            <v>-</v>
          </cell>
          <cell r="BG1234" t="str">
            <v>-</v>
          </cell>
          <cell r="BH1234" t="str">
            <v>-</v>
          </cell>
          <cell r="BI1234" t="str">
            <v>-</v>
          </cell>
          <cell r="BJ1234" t="str">
            <v>-</v>
          </cell>
          <cell r="BK1234" t="str">
            <v>-</v>
          </cell>
          <cell r="BL1234" t="str">
            <v>-</v>
          </cell>
          <cell r="BM1234" t="str">
            <v>-</v>
          </cell>
          <cell r="BN1234" t="str">
            <v>-</v>
          </cell>
          <cell r="BO1234" t="str">
            <v>-</v>
          </cell>
          <cell r="BP1234" t="str">
            <v>-</v>
          </cell>
          <cell r="BQ1234" t="str">
            <v>-</v>
          </cell>
          <cell r="BR1234">
            <v>481845</v>
          </cell>
          <cell r="BU1234" t="str">
            <v>PDA VENTAQUEMADA</v>
          </cell>
          <cell r="BW1234" t="str">
            <v>Administracion, Imprevistos, Utilidad (AIU)</v>
          </cell>
          <cell r="BX1234">
            <v>0</v>
          </cell>
          <cell r="BY1234">
            <v>0</v>
          </cell>
          <cell r="BZ1234">
            <v>0</v>
          </cell>
          <cell r="CA1234">
            <v>0</v>
          </cell>
        </row>
        <row r="1235">
          <cell r="D1235" t="str">
            <v>Suministro y colocación de material de grava para lechos 1" densidad &gt; 2.6</v>
          </cell>
          <cell r="E1235" t="str">
            <v>M3</v>
          </cell>
          <cell r="F1235" t="str">
            <v>MG501</v>
          </cell>
          <cell r="G1235">
            <v>0.05</v>
          </cell>
          <cell r="H1235" t="str">
            <v>-</v>
          </cell>
          <cell r="I1235" t="str">
            <v>-</v>
          </cell>
          <cell r="J1235" t="str">
            <v>-</v>
          </cell>
          <cell r="K1235" t="str">
            <v>-</v>
          </cell>
          <cell r="L1235" t="str">
            <v>-</v>
          </cell>
          <cell r="M1235" t="str">
            <v>-</v>
          </cell>
          <cell r="N1235" t="str">
            <v>-</v>
          </cell>
          <cell r="O1235" t="str">
            <v>-</v>
          </cell>
          <cell r="P1235" t="str">
            <v>C5381</v>
          </cell>
          <cell r="Q1235">
            <v>1</v>
          </cell>
          <cell r="R1235" t="str">
            <v>-</v>
          </cell>
          <cell r="S1235" t="str">
            <v>-</v>
          </cell>
          <cell r="T1235" t="str">
            <v>-</v>
          </cell>
          <cell r="U1235" t="str">
            <v>-</v>
          </cell>
          <cell r="V1235" t="str">
            <v>-</v>
          </cell>
          <cell r="W1235" t="str">
            <v>-</v>
          </cell>
          <cell r="X1235" t="str">
            <v>-</v>
          </cell>
          <cell r="Y1235" t="str">
            <v>-</v>
          </cell>
          <cell r="Z1235" t="str">
            <v>-</v>
          </cell>
          <cell r="AA1235" t="str">
            <v>-</v>
          </cell>
          <cell r="AB1235" t="str">
            <v>-</v>
          </cell>
          <cell r="AC1235" t="str">
            <v>-</v>
          </cell>
          <cell r="AD1235" t="str">
            <v>-</v>
          </cell>
          <cell r="AE1235" t="str">
            <v>-</v>
          </cell>
          <cell r="AF1235" t="str">
            <v>-</v>
          </cell>
          <cell r="AG1235" t="str">
            <v>-</v>
          </cell>
          <cell r="AH1235" t="str">
            <v>-</v>
          </cell>
          <cell r="AI1235" t="str">
            <v>-</v>
          </cell>
          <cell r="AJ1235">
            <v>0.05</v>
          </cell>
          <cell r="AK1235" t="str">
            <v>-</v>
          </cell>
          <cell r="AL1235" t="str">
            <v>-</v>
          </cell>
          <cell r="AM1235" t="str">
            <v>-</v>
          </cell>
          <cell r="AN1235" t="str">
            <v>-</v>
          </cell>
          <cell r="AO1235" t="str">
            <v>-</v>
          </cell>
          <cell r="AP1235" t="str">
            <v>-</v>
          </cell>
          <cell r="AQ1235" t="str">
            <v>-</v>
          </cell>
          <cell r="AR1235" t="str">
            <v>-</v>
          </cell>
          <cell r="AS1235" t="str">
            <v>-</v>
          </cell>
          <cell r="AT1235" t="str">
            <v>-</v>
          </cell>
          <cell r="AU1235" t="str">
            <v>-</v>
          </cell>
          <cell r="AV1235" t="str">
            <v>-</v>
          </cell>
          <cell r="AW1235">
            <v>1</v>
          </cell>
          <cell r="AX1235" t="str">
            <v>-</v>
          </cell>
          <cell r="AY1235">
            <v>1</v>
          </cell>
          <cell r="AZ1235">
            <v>1</v>
          </cell>
          <cell r="BA1235">
            <v>2</v>
          </cell>
          <cell r="BB1235" t="str">
            <v>MO10</v>
          </cell>
          <cell r="BC1235">
            <v>3</v>
          </cell>
          <cell r="BD1235" t="str">
            <v>-</v>
          </cell>
          <cell r="BE1235" t="str">
            <v>-</v>
          </cell>
          <cell r="BF1235" t="str">
            <v>-</v>
          </cell>
          <cell r="BG1235" t="str">
            <v>-</v>
          </cell>
          <cell r="BH1235" t="str">
            <v>-</v>
          </cell>
          <cell r="BI1235" t="str">
            <v>-</v>
          </cell>
          <cell r="BJ1235" t="str">
            <v>-</v>
          </cell>
          <cell r="BK1235" t="str">
            <v>-</v>
          </cell>
          <cell r="BL1235" t="str">
            <v>-</v>
          </cell>
          <cell r="BM1235" t="str">
            <v>-</v>
          </cell>
          <cell r="BN1235" t="str">
            <v>-</v>
          </cell>
          <cell r="BO1235" t="str">
            <v>-</v>
          </cell>
          <cell r="BP1235" t="str">
            <v>-</v>
          </cell>
          <cell r="BQ1235" t="str">
            <v>-</v>
          </cell>
          <cell r="BR1235">
            <v>414045</v>
          </cell>
          <cell r="BU1235" t="str">
            <v>PDA VENTAQUEMADA</v>
          </cell>
          <cell r="BW1235" t="str">
            <v>Administracion, Imprevistos, Utilidad (AIU)</v>
          </cell>
          <cell r="BX1235">
            <v>0</v>
          </cell>
          <cell r="BY1235">
            <v>0</v>
          </cell>
          <cell r="BZ1235">
            <v>0</v>
          </cell>
          <cell r="CA1235">
            <v>0</v>
          </cell>
        </row>
        <row r="1236">
          <cell r="D1236" t="str">
            <v>Suministro y colocación de material de grava para lechos 1/4" densidad &gt; 2.6</v>
          </cell>
          <cell r="E1236" t="str">
            <v>M3</v>
          </cell>
          <cell r="F1236" t="str">
            <v>MG501</v>
          </cell>
          <cell r="G1236">
            <v>0.05</v>
          </cell>
          <cell r="H1236" t="str">
            <v>-</v>
          </cell>
          <cell r="I1236" t="str">
            <v>-</v>
          </cell>
          <cell r="J1236" t="str">
            <v>-</v>
          </cell>
          <cell r="K1236" t="str">
            <v>-</v>
          </cell>
          <cell r="L1236" t="str">
            <v>-</v>
          </cell>
          <cell r="M1236" t="str">
            <v>-</v>
          </cell>
          <cell r="N1236" t="str">
            <v>-</v>
          </cell>
          <cell r="O1236" t="str">
            <v>-</v>
          </cell>
          <cell r="P1236" t="str">
            <v>C5382</v>
          </cell>
          <cell r="Q1236">
            <v>1</v>
          </cell>
          <cell r="R1236" t="str">
            <v>-</v>
          </cell>
          <cell r="S1236" t="str">
            <v>-</v>
          </cell>
          <cell r="T1236" t="str">
            <v>-</v>
          </cell>
          <cell r="U1236" t="str">
            <v>-</v>
          </cell>
          <cell r="V1236" t="str">
            <v>-</v>
          </cell>
          <cell r="W1236" t="str">
            <v>-</v>
          </cell>
          <cell r="X1236" t="str">
            <v>-</v>
          </cell>
          <cell r="Y1236" t="str">
            <v>-</v>
          </cell>
          <cell r="Z1236" t="str">
            <v>-</v>
          </cell>
          <cell r="AA1236" t="str">
            <v>-</v>
          </cell>
          <cell r="AB1236" t="str">
            <v>-</v>
          </cell>
          <cell r="AC1236" t="str">
            <v>-</v>
          </cell>
          <cell r="AD1236" t="str">
            <v>-</v>
          </cell>
          <cell r="AE1236" t="str">
            <v>-</v>
          </cell>
          <cell r="AF1236" t="str">
            <v>-</v>
          </cell>
          <cell r="AG1236" t="str">
            <v>-</v>
          </cell>
          <cell r="AH1236" t="str">
            <v>-</v>
          </cell>
          <cell r="AI1236" t="str">
            <v>-</v>
          </cell>
          <cell r="AJ1236">
            <v>0.05</v>
          </cell>
          <cell r="AK1236" t="str">
            <v>-</v>
          </cell>
          <cell r="AL1236" t="str">
            <v>-</v>
          </cell>
          <cell r="AM1236" t="str">
            <v>-</v>
          </cell>
          <cell r="AN1236" t="str">
            <v>-</v>
          </cell>
          <cell r="AO1236" t="str">
            <v>-</v>
          </cell>
          <cell r="AP1236" t="str">
            <v>-</v>
          </cell>
          <cell r="AQ1236" t="str">
            <v>-</v>
          </cell>
          <cell r="AR1236" t="str">
            <v>-</v>
          </cell>
          <cell r="AS1236" t="str">
            <v>-</v>
          </cell>
          <cell r="AT1236" t="str">
            <v>-</v>
          </cell>
          <cell r="AU1236" t="str">
            <v>-</v>
          </cell>
          <cell r="AV1236" t="str">
            <v>-</v>
          </cell>
          <cell r="AW1236">
            <v>1</v>
          </cell>
          <cell r="AX1236" t="str">
            <v>-</v>
          </cell>
          <cell r="AY1236">
            <v>1</v>
          </cell>
          <cell r="AZ1236">
            <v>1</v>
          </cell>
          <cell r="BA1236">
            <v>2</v>
          </cell>
          <cell r="BB1236" t="str">
            <v>MO10</v>
          </cell>
          <cell r="BC1236">
            <v>3</v>
          </cell>
          <cell r="BD1236" t="str">
            <v>-</v>
          </cell>
          <cell r="BE1236" t="str">
            <v>-</v>
          </cell>
          <cell r="BF1236" t="str">
            <v>-</v>
          </cell>
          <cell r="BG1236" t="str">
            <v>-</v>
          </cell>
          <cell r="BH1236" t="str">
            <v>-</v>
          </cell>
          <cell r="BI1236" t="str">
            <v>-</v>
          </cell>
          <cell r="BJ1236" t="str">
            <v>-</v>
          </cell>
          <cell r="BK1236" t="str">
            <v>-</v>
          </cell>
          <cell r="BL1236" t="str">
            <v>-</v>
          </cell>
          <cell r="BM1236" t="str">
            <v>-</v>
          </cell>
          <cell r="BN1236" t="str">
            <v>-</v>
          </cell>
          <cell r="BO1236" t="str">
            <v>-</v>
          </cell>
          <cell r="BP1236" t="str">
            <v>-</v>
          </cell>
          <cell r="BQ1236" t="str">
            <v>-</v>
          </cell>
          <cell r="BR1236">
            <v>414045</v>
          </cell>
          <cell r="BU1236" t="str">
            <v>PDA VENTAQUEMADA</v>
          </cell>
          <cell r="BW1236" t="str">
            <v>Administracion, Imprevistos, Utilidad (AIU)</v>
          </cell>
          <cell r="BX1236">
            <v>0</v>
          </cell>
          <cell r="BY1236">
            <v>0</v>
          </cell>
          <cell r="BZ1236">
            <v>0</v>
          </cell>
          <cell r="CA1236">
            <v>0</v>
          </cell>
        </row>
        <row r="1237">
          <cell r="D1237" t="str">
            <v>2.04.51 GRAVAS PARA LECHO FILTRANTE ( 16- 25 MM) DE CANTO RODADO.</v>
          </cell>
          <cell r="E1237" t="str">
            <v>M3</v>
          </cell>
          <cell r="F1237" t="str">
            <v>MG501</v>
          </cell>
          <cell r="G1237">
            <v>0.05</v>
          </cell>
          <cell r="H1237" t="str">
            <v>-</v>
          </cell>
          <cell r="I1237" t="str">
            <v>-</v>
          </cell>
          <cell r="J1237" t="str">
            <v>-</v>
          </cell>
          <cell r="K1237" t="str">
            <v>-</v>
          </cell>
          <cell r="L1237" t="str">
            <v>-</v>
          </cell>
          <cell r="M1237" t="str">
            <v>-</v>
          </cell>
          <cell r="N1237" t="str">
            <v>-</v>
          </cell>
          <cell r="O1237" t="str">
            <v>-</v>
          </cell>
          <cell r="P1237" t="str">
            <v>C6155</v>
          </cell>
          <cell r="Q1237">
            <v>1.05</v>
          </cell>
          <cell r="R1237" t="str">
            <v>-</v>
          </cell>
          <cell r="S1237" t="str">
            <v>-</v>
          </cell>
          <cell r="T1237" t="str">
            <v>-</v>
          </cell>
          <cell r="U1237" t="str">
            <v>-</v>
          </cell>
          <cell r="V1237" t="str">
            <v>-</v>
          </cell>
          <cell r="W1237" t="str">
            <v>-</v>
          </cell>
          <cell r="X1237" t="str">
            <v>-</v>
          </cell>
          <cell r="Y1237" t="str">
            <v>-</v>
          </cell>
          <cell r="Z1237" t="str">
            <v>-</v>
          </cell>
          <cell r="AA1237" t="str">
            <v>-</v>
          </cell>
          <cell r="AB1237" t="str">
            <v>-</v>
          </cell>
          <cell r="AC1237" t="str">
            <v>-</v>
          </cell>
          <cell r="AD1237" t="str">
            <v>-</v>
          </cell>
          <cell r="AE1237" t="str">
            <v>-</v>
          </cell>
          <cell r="AF1237" t="str">
            <v>-</v>
          </cell>
          <cell r="AG1237" t="str">
            <v>-</v>
          </cell>
          <cell r="AH1237" t="str">
            <v>-</v>
          </cell>
          <cell r="AI1237" t="str">
            <v>-</v>
          </cell>
          <cell r="AJ1237">
            <v>0</v>
          </cell>
          <cell r="AK1237" t="str">
            <v>-</v>
          </cell>
          <cell r="AL1237" t="str">
            <v>-</v>
          </cell>
          <cell r="AM1237" t="str">
            <v>-</v>
          </cell>
          <cell r="AN1237" t="str">
            <v>-</v>
          </cell>
          <cell r="AO1237" t="str">
            <v>-</v>
          </cell>
          <cell r="AP1237" t="str">
            <v>-</v>
          </cell>
          <cell r="AQ1237" t="str">
            <v>-</v>
          </cell>
          <cell r="AR1237" t="str">
            <v>-</v>
          </cell>
          <cell r="AS1237" t="str">
            <v>-</v>
          </cell>
          <cell r="AT1237" t="str">
            <v>-</v>
          </cell>
          <cell r="AU1237" t="str">
            <v>-</v>
          </cell>
          <cell r="AV1237" t="str">
            <v>-</v>
          </cell>
          <cell r="AW1237">
            <v>1</v>
          </cell>
          <cell r="AX1237" t="str">
            <v>-</v>
          </cell>
          <cell r="AY1237">
            <v>1</v>
          </cell>
          <cell r="AZ1237">
            <v>1</v>
          </cell>
          <cell r="BA1237">
            <v>2</v>
          </cell>
          <cell r="BB1237" t="str">
            <v>MO10</v>
          </cell>
          <cell r="BC1237">
            <v>3.5</v>
          </cell>
          <cell r="BD1237" t="str">
            <v>-</v>
          </cell>
          <cell r="BE1237" t="str">
            <v>-</v>
          </cell>
          <cell r="BF1237" t="str">
            <v>-</v>
          </cell>
          <cell r="BG1237" t="str">
            <v>-</v>
          </cell>
          <cell r="BH1237" t="str">
            <v>-</v>
          </cell>
          <cell r="BI1237" t="str">
            <v>-</v>
          </cell>
          <cell r="BJ1237" t="str">
            <v>-</v>
          </cell>
          <cell r="BK1237" t="str">
            <v>-</v>
          </cell>
          <cell r="BL1237" t="str">
            <v>-</v>
          </cell>
          <cell r="BM1237" t="str">
            <v>-</v>
          </cell>
          <cell r="BN1237" t="str">
            <v>-</v>
          </cell>
          <cell r="BO1237" t="str">
            <v>-</v>
          </cell>
          <cell r="BP1237" t="str">
            <v>-</v>
          </cell>
          <cell r="BQ1237" t="str">
            <v>-</v>
          </cell>
          <cell r="BR1237">
            <v>520371</v>
          </cell>
          <cell r="BU1237" t="str">
            <v>PDA VENTAQUEMADA</v>
          </cell>
          <cell r="BW1237" t="str">
            <v>Administracion, Imprevistos, Utilidad (AIU)</v>
          </cell>
          <cell r="BX1237">
            <v>0</v>
          </cell>
          <cell r="BY1237">
            <v>0</v>
          </cell>
          <cell r="BZ1237">
            <v>0</v>
          </cell>
          <cell r="CA1237">
            <v>0</v>
          </cell>
        </row>
        <row r="1238">
          <cell r="D1238" t="str">
            <v>2.04.01 ARENA PARA LECHO FILTRANTE (CANTO RODADO, % SILICE &gt;99, CE = (0.7 - 0.9), % SOLUBILIDAD HCI &lt; 4%, COEFICIENTE UNIF. = (2 - 3.5)).</v>
          </cell>
          <cell r="E1238" t="str">
            <v>M3</v>
          </cell>
          <cell r="F1238" t="str">
            <v>MG501</v>
          </cell>
          <cell r="G1238">
            <v>0.05</v>
          </cell>
          <cell r="H1238" t="str">
            <v>-</v>
          </cell>
          <cell r="I1238" t="str">
            <v>-</v>
          </cell>
          <cell r="J1238" t="str">
            <v>-</v>
          </cell>
          <cell r="K1238" t="str">
            <v>-</v>
          </cell>
          <cell r="L1238" t="str">
            <v>-</v>
          </cell>
          <cell r="M1238" t="str">
            <v>-</v>
          </cell>
          <cell r="N1238" t="str">
            <v>-</v>
          </cell>
          <cell r="O1238" t="str">
            <v>-</v>
          </cell>
          <cell r="P1238" t="str">
            <v>C6154</v>
          </cell>
          <cell r="Q1238">
            <v>1.05</v>
          </cell>
          <cell r="R1238" t="str">
            <v>-</v>
          </cell>
          <cell r="S1238" t="str">
            <v>-</v>
          </cell>
          <cell r="T1238" t="str">
            <v>-</v>
          </cell>
          <cell r="U1238" t="str">
            <v>-</v>
          </cell>
          <cell r="V1238" t="str">
            <v>-</v>
          </cell>
          <cell r="W1238" t="str">
            <v>-</v>
          </cell>
          <cell r="X1238" t="str">
            <v>-</v>
          </cell>
          <cell r="Y1238" t="str">
            <v>-</v>
          </cell>
          <cell r="Z1238" t="str">
            <v>-</v>
          </cell>
          <cell r="AA1238" t="str">
            <v>-</v>
          </cell>
          <cell r="AB1238" t="str">
            <v>-</v>
          </cell>
          <cell r="AC1238" t="str">
            <v>-</v>
          </cell>
          <cell r="AD1238" t="str">
            <v>-</v>
          </cell>
          <cell r="AE1238" t="str">
            <v>-</v>
          </cell>
          <cell r="AF1238" t="str">
            <v>-</v>
          </cell>
          <cell r="AG1238" t="str">
            <v>-</v>
          </cell>
          <cell r="AH1238" t="str">
            <v>-</v>
          </cell>
          <cell r="AI1238" t="str">
            <v>-</v>
          </cell>
          <cell r="AJ1238">
            <v>0</v>
          </cell>
          <cell r="AK1238" t="str">
            <v>-</v>
          </cell>
          <cell r="AL1238" t="str">
            <v>-</v>
          </cell>
          <cell r="AM1238" t="str">
            <v>-</v>
          </cell>
          <cell r="AN1238" t="str">
            <v>-</v>
          </cell>
          <cell r="AO1238" t="str">
            <v>-</v>
          </cell>
          <cell r="AP1238" t="str">
            <v>-</v>
          </cell>
          <cell r="AQ1238" t="str">
            <v>-</v>
          </cell>
          <cell r="AR1238" t="str">
            <v>-</v>
          </cell>
          <cell r="AS1238" t="str">
            <v>-</v>
          </cell>
          <cell r="AT1238" t="str">
            <v>-</v>
          </cell>
          <cell r="AU1238" t="str">
            <v>-</v>
          </cell>
          <cell r="AV1238" t="str">
            <v>-</v>
          </cell>
          <cell r="AW1238">
            <v>1</v>
          </cell>
          <cell r="AX1238" t="str">
            <v>-</v>
          </cell>
          <cell r="AY1238">
            <v>1</v>
          </cell>
          <cell r="AZ1238">
            <v>1</v>
          </cell>
          <cell r="BA1238">
            <v>2</v>
          </cell>
          <cell r="BB1238" t="str">
            <v>MO10</v>
          </cell>
          <cell r="BC1238">
            <v>3.5</v>
          </cell>
          <cell r="BD1238" t="str">
            <v>-</v>
          </cell>
          <cell r="BE1238" t="str">
            <v>-</v>
          </cell>
          <cell r="BF1238" t="str">
            <v>-</v>
          </cell>
          <cell r="BG1238" t="str">
            <v>-</v>
          </cell>
          <cell r="BH1238" t="str">
            <v>-</v>
          </cell>
          <cell r="BI1238" t="str">
            <v>-</v>
          </cell>
          <cell r="BJ1238" t="str">
            <v>-</v>
          </cell>
          <cell r="BK1238" t="str">
            <v>-</v>
          </cell>
          <cell r="BL1238" t="str">
            <v>-</v>
          </cell>
          <cell r="BM1238" t="str">
            <v>-</v>
          </cell>
          <cell r="BN1238" t="str">
            <v>-</v>
          </cell>
          <cell r="BO1238" t="str">
            <v>-</v>
          </cell>
          <cell r="BP1238" t="str">
            <v>-</v>
          </cell>
          <cell r="BQ1238" t="str">
            <v>-</v>
          </cell>
          <cell r="BR1238">
            <v>539604</v>
          </cell>
          <cell r="BU1238" t="str">
            <v>PDA VENTAQUEMADA</v>
          </cell>
          <cell r="BW1238" t="str">
            <v>Administracion, Imprevistos, Utilidad (AIU)</v>
          </cell>
          <cell r="BX1238">
            <v>0</v>
          </cell>
          <cell r="BY1238">
            <v>0</v>
          </cell>
          <cell r="BZ1238">
            <v>0</v>
          </cell>
          <cell r="CA1238">
            <v>0</v>
          </cell>
        </row>
        <row r="1239">
          <cell r="D1239" t="str">
            <v>ROSETON PLASTICO FILTRANTE</v>
          </cell>
          <cell r="E1239" t="str">
            <v>m3</v>
          </cell>
          <cell r="F1239" t="str">
            <v>MG501</v>
          </cell>
          <cell r="G1239">
            <v>0.05</v>
          </cell>
          <cell r="H1239" t="str">
            <v>-</v>
          </cell>
          <cell r="I1239" t="str">
            <v>-</v>
          </cell>
          <cell r="J1239" t="str">
            <v>-</v>
          </cell>
          <cell r="K1239" t="str">
            <v>-</v>
          </cell>
          <cell r="L1239" t="str">
            <v>-</v>
          </cell>
          <cell r="M1239" t="str">
            <v>-</v>
          </cell>
          <cell r="N1239" t="str">
            <v>-</v>
          </cell>
          <cell r="O1239" t="str">
            <v>-</v>
          </cell>
          <cell r="P1239" t="str">
            <v>C6287</v>
          </cell>
          <cell r="Q1239">
            <v>1.05</v>
          </cell>
          <cell r="R1239" t="str">
            <v>-</v>
          </cell>
          <cell r="S1239" t="str">
            <v>-</v>
          </cell>
          <cell r="T1239" t="str">
            <v>-</v>
          </cell>
          <cell r="U1239" t="str">
            <v>-</v>
          </cell>
          <cell r="V1239" t="str">
            <v>-</v>
          </cell>
          <cell r="W1239" t="str">
            <v>-</v>
          </cell>
          <cell r="X1239" t="str">
            <v>-</v>
          </cell>
          <cell r="Y1239" t="str">
            <v>-</v>
          </cell>
          <cell r="Z1239" t="str">
            <v>-</v>
          </cell>
          <cell r="AA1239" t="str">
            <v>-</v>
          </cell>
          <cell r="AB1239" t="str">
            <v>-</v>
          </cell>
          <cell r="AC1239" t="str">
            <v>-</v>
          </cell>
          <cell r="AD1239" t="str">
            <v>-</v>
          </cell>
          <cell r="AE1239" t="str">
            <v>-</v>
          </cell>
          <cell r="AF1239" t="str">
            <v>-</v>
          </cell>
          <cell r="AG1239" t="str">
            <v>-</v>
          </cell>
          <cell r="AH1239" t="str">
            <v>-</v>
          </cell>
          <cell r="AI1239" t="str">
            <v>-</v>
          </cell>
          <cell r="AJ1239">
            <v>0</v>
          </cell>
          <cell r="AK1239" t="str">
            <v>-</v>
          </cell>
          <cell r="AL1239" t="str">
            <v>-</v>
          </cell>
          <cell r="AM1239" t="str">
            <v>-</v>
          </cell>
          <cell r="AN1239" t="str">
            <v>-</v>
          </cell>
          <cell r="AO1239" t="str">
            <v>-</v>
          </cell>
          <cell r="AP1239" t="str">
            <v>-</v>
          </cell>
          <cell r="AQ1239" t="str">
            <v>-</v>
          </cell>
          <cell r="AR1239" t="str">
            <v>-</v>
          </cell>
          <cell r="AS1239" t="str">
            <v>-</v>
          </cell>
          <cell r="AT1239" t="str">
            <v>-</v>
          </cell>
          <cell r="AU1239" t="str">
            <v>-</v>
          </cell>
          <cell r="AV1239" t="str">
            <v>-</v>
          </cell>
          <cell r="AW1239">
            <v>1</v>
          </cell>
          <cell r="AX1239" t="str">
            <v>-</v>
          </cell>
          <cell r="AY1239">
            <v>1</v>
          </cell>
          <cell r="AZ1239">
            <v>1</v>
          </cell>
          <cell r="BA1239">
            <v>2</v>
          </cell>
          <cell r="BB1239" t="str">
            <v>MO10</v>
          </cell>
          <cell r="BC1239">
            <v>2</v>
          </cell>
          <cell r="BD1239" t="str">
            <v>-</v>
          </cell>
          <cell r="BE1239" t="str">
            <v>-</v>
          </cell>
          <cell r="BF1239" t="str">
            <v>-</v>
          </cell>
          <cell r="BG1239" t="str">
            <v>-</v>
          </cell>
          <cell r="BH1239" t="str">
            <v>-</v>
          </cell>
          <cell r="BI1239" t="str">
            <v>-</v>
          </cell>
          <cell r="BJ1239" t="str">
            <v>-</v>
          </cell>
          <cell r="BK1239" t="str">
            <v>-</v>
          </cell>
          <cell r="BL1239" t="str">
            <v>-</v>
          </cell>
          <cell r="BM1239" t="str">
            <v>-</v>
          </cell>
          <cell r="BN1239" t="str">
            <v>-</v>
          </cell>
          <cell r="BO1239" t="str">
            <v>-</v>
          </cell>
          <cell r="BP1239" t="str">
            <v>-</v>
          </cell>
          <cell r="BQ1239" t="str">
            <v>-</v>
          </cell>
          <cell r="BR1239">
            <v>662269</v>
          </cell>
          <cell r="BU1239" t="str">
            <v>PDA VENTAQUEMADA</v>
          </cell>
          <cell r="BW1239" t="str">
            <v>Administracion, Imprevistos, Utilidad (AIU)</v>
          </cell>
          <cell r="BX1239">
            <v>0</v>
          </cell>
          <cell r="BY1239">
            <v>0</v>
          </cell>
          <cell r="BZ1239">
            <v>0</v>
          </cell>
          <cell r="CA1239">
            <v>0</v>
          </cell>
        </row>
        <row r="1240">
          <cell r="D1240" t="str">
            <v>Suministro y instalacion de filtro de carbon de d=2.0mts y h=1.83 incluye tuberia PVC 2" y valvulas</v>
          </cell>
          <cell r="E1240" t="str">
            <v>un</v>
          </cell>
          <cell r="F1240" t="str">
            <v>MG501</v>
          </cell>
          <cell r="G1240">
            <v>0.05</v>
          </cell>
          <cell r="H1240" t="str">
            <v>-</v>
          </cell>
          <cell r="I1240" t="str">
            <v>-</v>
          </cell>
          <cell r="J1240" t="str">
            <v>-</v>
          </cell>
          <cell r="K1240" t="str">
            <v>-</v>
          </cell>
          <cell r="L1240" t="str">
            <v>-</v>
          </cell>
          <cell r="M1240" t="str">
            <v>-</v>
          </cell>
          <cell r="N1240" t="str">
            <v>-</v>
          </cell>
          <cell r="O1240" t="str">
            <v>-</v>
          </cell>
          <cell r="P1240" t="str">
            <v>IGA3075</v>
          </cell>
          <cell r="Q1240">
            <v>1.05</v>
          </cell>
          <cell r="R1240" t="str">
            <v>C5020</v>
          </cell>
          <cell r="S1240">
            <v>0.04</v>
          </cell>
          <cell r="T1240" t="str">
            <v>C5528</v>
          </cell>
          <cell r="U1240">
            <v>1</v>
          </cell>
          <cell r="V1240" t="str">
            <v>C5033</v>
          </cell>
          <cell r="W1240">
            <v>2</v>
          </cell>
          <cell r="X1240" t="str">
            <v>-</v>
          </cell>
          <cell r="Y1240" t="str">
            <v>-</v>
          </cell>
          <cell r="Z1240" t="str">
            <v>-</v>
          </cell>
          <cell r="AA1240" t="str">
            <v>-</v>
          </cell>
          <cell r="AB1240" t="str">
            <v>-</v>
          </cell>
          <cell r="AC1240" t="str">
            <v>-</v>
          </cell>
          <cell r="AD1240" t="str">
            <v>-</v>
          </cell>
          <cell r="AE1240" t="str">
            <v>-</v>
          </cell>
          <cell r="AF1240" t="str">
            <v>-</v>
          </cell>
          <cell r="AG1240" t="str">
            <v>-</v>
          </cell>
          <cell r="AH1240" t="str">
            <v>-</v>
          </cell>
          <cell r="AI1240" t="str">
            <v>-</v>
          </cell>
          <cell r="AJ1240">
            <v>0</v>
          </cell>
          <cell r="AK1240" t="str">
            <v>-</v>
          </cell>
          <cell r="AL1240" t="str">
            <v>-</v>
          </cell>
          <cell r="AM1240" t="str">
            <v>-</v>
          </cell>
          <cell r="AN1240" t="str">
            <v>-</v>
          </cell>
          <cell r="AO1240" t="str">
            <v>-</v>
          </cell>
          <cell r="AP1240" t="str">
            <v>-</v>
          </cell>
          <cell r="AQ1240" t="str">
            <v>-</v>
          </cell>
          <cell r="AR1240" t="str">
            <v>-</v>
          </cell>
          <cell r="AS1240" t="str">
            <v>-</v>
          </cell>
          <cell r="AT1240" t="str">
            <v>-</v>
          </cell>
          <cell r="AU1240" t="str">
            <v>-</v>
          </cell>
          <cell r="AV1240" t="str">
            <v>-</v>
          </cell>
          <cell r="AW1240">
            <v>1</v>
          </cell>
          <cell r="AX1240" t="str">
            <v>-</v>
          </cell>
          <cell r="AY1240">
            <v>1</v>
          </cell>
          <cell r="AZ1240">
            <v>1</v>
          </cell>
          <cell r="BA1240">
            <v>1</v>
          </cell>
          <cell r="BB1240" t="str">
            <v>MO20</v>
          </cell>
          <cell r="BC1240">
            <v>1</v>
          </cell>
          <cell r="BD1240">
            <v>2</v>
          </cell>
          <cell r="BE1240" t="str">
            <v>MO10</v>
          </cell>
          <cell r="BF1240">
            <v>1</v>
          </cell>
          <cell r="BG1240" t="str">
            <v>-</v>
          </cell>
          <cell r="BH1240" t="str">
            <v>-</v>
          </cell>
          <cell r="BI1240" t="str">
            <v>-</v>
          </cell>
          <cell r="BJ1240" t="str">
            <v>-</v>
          </cell>
          <cell r="BK1240" t="str">
            <v>-</v>
          </cell>
          <cell r="BL1240" t="str">
            <v>-</v>
          </cell>
          <cell r="BM1240" t="str">
            <v>-</v>
          </cell>
          <cell r="BN1240" t="str">
            <v>-</v>
          </cell>
          <cell r="BO1240" t="str">
            <v>-</v>
          </cell>
          <cell r="BP1240" t="str">
            <v>-</v>
          </cell>
          <cell r="BQ1240" t="str">
            <v>-</v>
          </cell>
          <cell r="BR1240">
            <v>3773079</v>
          </cell>
          <cell r="BT1240">
            <v>3773079</v>
          </cell>
          <cell r="BU1240">
            <v>0</v>
          </cell>
          <cell r="BW1240" t="str">
            <v>Administracion, Imprevistos, Utilidad (AIU)</v>
          </cell>
          <cell r="BX1240">
            <v>0</v>
          </cell>
          <cell r="BY1240">
            <v>0</v>
          </cell>
          <cell r="BZ1240">
            <v>0</v>
          </cell>
          <cell r="CA1240">
            <v>0</v>
          </cell>
        </row>
        <row r="1241">
          <cell r="D1241" t="str">
            <v>Unidad de filtracion de desendente grava y arena diametro 3/4"</v>
          </cell>
          <cell r="E1241" t="str">
            <v>un</v>
          </cell>
          <cell r="F1241" t="str">
            <v>MG501</v>
          </cell>
          <cell r="G1241">
            <v>0.05</v>
          </cell>
          <cell r="H1241" t="str">
            <v>-</v>
          </cell>
          <cell r="I1241" t="str">
            <v>-</v>
          </cell>
          <cell r="J1241" t="str">
            <v>-</v>
          </cell>
          <cell r="K1241" t="str">
            <v>-</v>
          </cell>
          <cell r="L1241" t="str">
            <v>-</v>
          </cell>
          <cell r="M1241" t="str">
            <v>-</v>
          </cell>
          <cell r="N1241" t="str">
            <v>-</v>
          </cell>
          <cell r="O1241" t="str">
            <v>-</v>
          </cell>
          <cell r="P1241" t="str">
            <v>C6178</v>
          </cell>
          <cell r="Q1241">
            <v>1</v>
          </cell>
          <cell r="R1241" t="str">
            <v>-</v>
          </cell>
          <cell r="S1241" t="str">
            <v>-</v>
          </cell>
          <cell r="T1241" t="str">
            <v>-</v>
          </cell>
          <cell r="U1241" t="str">
            <v>-</v>
          </cell>
          <cell r="V1241" t="str">
            <v>-</v>
          </cell>
          <cell r="W1241" t="str">
            <v>-</v>
          </cell>
          <cell r="X1241" t="str">
            <v>-</v>
          </cell>
          <cell r="Y1241" t="str">
            <v>-</v>
          </cell>
          <cell r="Z1241" t="str">
            <v>-</v>
          </cell>
          <cell r="AA1241" t="str">
            <v>-</v>
          </cell>
          <cell r="AB1241" t="str">
            <v>-</v>
          </cell>
          <cell r="AC1241" t="str">
            <v>-</v>
          </cell>
          <cell r="AD1241" t="str">
            <v>-</v>
          </cell>
          <cell r="AE1241" t="str">
            <v>-</v>
          </cell>
          <cell r="AF1241" t="str">
            <v>-</v>
          </cell>
          <cell r="AG1241" t="str">
            <v>-</v>
          </cell>
          <cell r="AH1241" t="str">
            <v>-</v>
          </cell>
          <cell r="AI1241" t="str">
            <v>-</v>
          </cell>
          <cell r="AJ1241">
            <v>0</v>
          </cell>
          <cell r="AK1241" t="str">
            <v>-</v>
          </cell>
          <cell r="AL1241" t="str">
            <v>-</v>
          </cell>
          <cell r="AM1241" t="str">
            <v>-</v>
          </cell>
          <cell r="AN1241" t="str">
            <v>-</v>
          </cell>
          <cell r="AO1241" t="str">
            <v>-</v>
          </cell>
          <cell r="AP1241" t="str">
            <v>-</v>
          </cell>
          <cell r="AQ1241" t="str">
            <v>-</v>
          </cell>
          <cell r="AR1241" t="str">
            <v>-</v>
          </cell>
          <cell r="AS1241" t="str">
            <v>-</v>
          </cell>
          <cell r="AT1241" t="str">
            <v>-</v>
          </cell>
          <cell r="AU1241" t="str">
            <v>-</v>
          </cell>
          <cell r="AV1241" t="str">
            <v>-</v>
          </cell>
          <cell r="AW1241">
            <v>1</v>
          </cell>
          <cell r="AX1241" t="str">
            <v>-</v>
          </cell>
          <cell r="AY1241">
            <v>1</v>
          </cell>
          <cell r="AZ1241">
            <v>1</v>
          </cell>
          <cell r="BA1241">
            <v>1</v>
          </cell>
          <cell r="BB1241" t="str">
            <v>MO20</v>
          </cell>
          <cell r="BC1241">
            <v>0.25</v>
          </cell>
          <cell r="BD1241">
            <v>3</v>
          </cell>
          <cell r="BE1241" t="str">
            <v>MO38</v>
          </cell>
          <cell r="BF1241">
            <v>0.25</v>
          </cell>
          <cell r="BG1241" t="str">
            <v>-</v>
          </cell>
          <cell r="BH1241" t="str">
            <v>-</v>
          </cell>
          <cell r="BI1241" t="str">
            <v>-</v>
          </cell>
          <cell r="BJ1241" t="str">
            <v>-</v>
          </cell>
          <cell r="BK1241" t="str">
            <v>-</v>
          </cell>
          <cell r="BL1241" t="str">
            <v>-</v>
          </cell>
          <cell r="BM1241" t="str">
            <v>-</v>
          </cell>
          <cell r="BN1241" t="str">
            <v>-</v>
          </cell>
          <cell r="BO1241" t="str">
            <v>-</v>
          </cell>
          <cell r="BP1241" t="str">
            <v>-</v>
          </cell>
          <cell r="BQ1241" t="str">
            <v>-</v>
          </cell>
          <cell r="BR1241">
            <v>10925549</v>
          </cell>
          <cell r="BT1241">
            <v>10925549</v>
          </cell>
          <cell r="BU1241">
            <v>0</v>
          </cell>
          <cell r="BW1241" t="str">
            <v>Administracion, Imprevistos, Utilidad (AIU)</v>
          </cell>
          <cell r="BX1241">
            <v>0</v>
          </cell>
          <cell r="BY1241">
            <v>0</v>
          </cell>
          <cell r="BZ1241">
            <v>0</v>
          </cell>
          <cell r="CA1241">
            <v>0</v>
          </cell>
        </row>
        <row r="1242">
          <cell r="D1242" t="str">
            <v>filtro  desorizador con carbon activado</v>
          </cell>
          <cell r="E1242" t="str">
            <v>un</v>
          </cell>
          <cell r="F1242" t="str">
            <v>MG501</v>
          </cell>
          <cell r="G1242">
            <v>0.05</v>
          </cell>
          <cell r="H1242" t="str">
            <v>-</v>
          </cell>
          <cell r="I1242" t="str">
            <v>-</v>
          </cell>
          <cell r="J1242" t="str">
            <v>-</v>
          </cell>
          <cell r="K1242" t="str">
            <v>-</v>
          </cell>
          <cell r="L1242" t="str">
            <v>-</v>
          </cell>
          <cell r="M1242" t="str">
            <v>-</v>
          </cell>
          <cell r="N1242" t="str">
            <v>-</v>
          </cell>
          <cell r="O1242" t="str">
            <v>-</v>
          </cell>
          <cell r="P1242" t="str">
            <v>C6179</v>
          </cell>
          <cell r="Q1242">
            <v>1</v>
          </cell>
          <cell r="R1242" t="str">
            <v>-</v>
          </cell>
          <cell r="S1242" t="str">
            <v>-</v>
          </cell>
          <cell r="T1242" t="str">
            <v>-</v>
          </cell>
          <cell r="U1242" t="str">
            <v>-</v>
          </cell>
          <cell r="V1242" t="str">
            <v>-</v>
          </cell>
          <cell r="W1242" t="str">
            <v>-</v>
          </cell>
          <cell r="X1242" t="str">
            <v>-</v>
          </cell>
          <cell r="Y1242" t="str">
            <v>-</v>
          </cell>
          <cell r="Z1242" t="str">
            <v>-</v>
          </cell>
          <cell r="AA1242" t="str">
            <v>-</v>
          </cell>
          <cell r="AB1242" t="str">
            <v>-</v>
          </cell>
          <cell r="AC1242" t="str">
            <v>-</v>
          </cell>
          <cell r="AD1242" t="str">
            <v>-</v>
          </cell>
          <cell r="AE1242" t="str">
            <v>-</v>
          </cell>
          <cell r="AF1242" t="str">
            <v>-</v>
          </cell>
          <cell r="AG1242" t="str">
            <v>-</v>
          </cell>
          <cell r="AH1242" t="str">
            <v>-</v>
          </cell>
          <cell r="AI1242" t="str">
            <v>-</v>
          </cell>
          <cell r="AJ1242">
            <v>0</v>
          </cell>
          <cell r="AK1242" t="str">
            <v>-</v>
          </cell>
          <cell r="AL1242" t="str">
            <v>-</v>
          </cell>
          <cell r="AM1242" t="str">
            <v>-</v>
          </cell>
          <cell r="AN1242" t="str">
            <v>-</v>
          </cell>
          <cell r="AO1242" t="str">
            <v>-</v>
          </cell>
          <cell r="AP1242" t="str">
            <v>-</v>
          </cell>
          <cell r="AQ1242" t="str">
            <v>-</v>
          </cell>
          <cell r="AR1242" t="str">
            <v>-</v>
          </cell>
          <cell r="AS1242" t="str">
            <v>-</v>
          </cell>
          <cell r="AT1242" t="str">
            <v>-</v>
          </cell>
          <cell r="AU1242" t="str">
            <v>-</v>
          </cell>
          <cell r="AV1242" t="str">
            <v>-</v>
          </cell>
          <cell r="AW1242">
            <v>1</v>
          </cell>
          <cell r="AX1242" t="str">
            <v>-</v>
          </cell>
          <cell r="AY1242">
            <v>1</v>
          </cell>
          <cell r="AZ1242">
            <v>1</v>
          </cell>
          <cell r="BA1242">
            <v>1</v>
          </cell>
          <cell r="BB1242" t="str">
            <v>MO20</v>
          </cell>
          <cell r="BC1242">
            <v>0.5</v>
          </cell>
          <cell r="BD1242">
            <v>3</v>
          </cell>
          <cell r="BE1242" t="str">
            <v>MO38</v>
          </cell>
          <cell r="BF1242">
            <v>0.5</v>
          </cell>
          <cell r="BG1242" t="str">
            <v>-</v>
          </cell>
          <cell r="BH1242" t="str">
            <v>-</v>
          </cell>
          <cell r="BI1242" t="str">
            <v>-</v>
          </cell>
          <cell r="BJ1242" t="str">
            <v>-</v>
          </cell>
          <cell r="BK1242" t="str">
            <v>-</v>
          </cell>
          <cell r="BL1242" t="str">
            <v>-</v>
          </cell>
          <cell r="BM1242" t="str">
            <v>-</v>
          </cell>
          <cell r="BN1242" t="str">
            <v>-</v>
          </cell>
          <cell r="BO1242" t="str">
            <v>-</v>
          </cell>
          <cell r="BP1242" t="str">
            <v>-</v>
          </cell>
          <cell r="BQ1242" t="str">
            <v>-</v>
          </cell>
          <cell r="BR1242">
            <v>6469754</v>
          </cell>
          <cell r="BT1242">
            <v>6469754</v>
          </cell>
          <cell r="BU1242">
            <v>0</v>
          </cell>
          <cell r="BW1242" t="str">
            <v>Administracion, Imprevistos, Utilidad (AIU)</v>
          </cell>
          <cell r="BX1242">
            <v>0</v>
          </cell>
          <cell r="BY1242">
            <v>0</v>
          </cell>
          <cell r="BZ1242">
            <v>0</v>
          </cell>
          <cell r="CA1242">
            <v>0</v>
          </cell>
        </row>
        <row r="1243">
          <cell r="D1243" t="str">
            <v>tanque almacenamiento provisional llagada del bombeo</v>
          </cell>
          <cell r="E1243" t="str">
            <v>un</v>
          </cell>
          <cell r="F1243" t="str">
            <v>MG501</v>
          </cell>
          <cell r="G1243">
            <v>0.05</v>
          </cell>
          <cell r="H1243" t="str">
            <v>-</v>
          </cell>
          <cell r="I1243" t="str">
            <v>-</v>
          </cell>
          <cell r="J1243" t="str">
            <v>-</v>
          </cell>
          <cell r="K1243" t="str">
            <v>-</v>
          </cell>
          <cell r="L1243" t="str">
            <v>-</v>
          </cell>
          <cell r="M1243" t="str">
            <v>-</v>
          </cell>
          <cell r="N1243" t="str">
            <v>-</v>
          </cell>
          <cell r="O1243" t="str">
            <v>-</v>
          </cell>
          <cell r="P1243" t="str">
            <v>C6180</v>
          </cell>
          <cell r="Q1243">
            <v>1</v>
          </cell>
          <cell r="R1243" t="str">
            <v>-</v>
          </cell>
          <cell r="S1243" t="str">
            <v>-</v>
          </cell>
          <cell r="T1243" t="str">
            <v>-</v>
          </cell>
          <cell r="U1243" t="str">
            <v>-</v>
          </cell>
          <cell r="V1243" t="str">
            <v>-</v>
          </cell>
          <cell r="W1243" t="str">
            <v>-</v>
          </cell>
          <cell r="X1243" t="str">
            <v>-</v>
          </cell>
          <cell r="Y1243" t="str">
            <v>-</v>
          </cell>
          <cell r="Z1243" t="str">
            <v>-</v>
          </cell>
          <cell r="AA1243" t="str">
            <v>-</v>
          </cell>
          <cell r="AB1243" t="str">
            <v>-</v>
          </cell>
          <cell r="AC1243" t="str">
            <v>-</v>
          </cell>
          <cell r="AD1243" t="str">
            <v>-</v>
          </cell>
          <cell r="AE1243" t="str">
            <v>-</v>
          </cell>
          <cell r="AF1243" t="str">
            <v>-</v>
          </cell>
          <cell r="AG1243" t="str">
            <v>-</v>
          </cell>
          <cell r="AH1243" t="str">
            <v>-</v>
          </cell>
          <cell r="AI1243" t="str">
            <v>-</v>
          </cell>
          <cell r="AJ1243">
            <v>0</v>
          </cell>
          <cell r="AK1243" t="str">
            <v>-</v>
          </cell>
          <cell r="AL1243" t="str">
            <v>-</v>
          </cell>
          <cell r="AM1243" t="str">
            <v>-</v>
          </cell>
          <cell r="AN1243" t="str">
            <v>-</v>
          </cell>
          <cell r="AO1243" t="str">
            <v>-</v>
          </cell>
          <cell r="AP1243" t="str">
            <v>-</v>
          </cell>
          <cell r="AQ1243" t="str">
            <v>-</v>
          </cell>
          <cell r="AR1243" t="str">
            <v>-</v>
          </cell>
          <cell r="AS1243" t="str">
            <v>-</v>
          </cell>
          <cell r="AT1243" t="str">
            <v>-</v>
          </cell>
          <cell r="AU1243" t="str">
            <v>-</v>
          </cell>
          <cell r="AV1243" t="str">
            <v>-</v>
          </cell>
          <cell r="AW1243">
            <v>1</v>
          </cell>
          <cell r="AX1243" t="str">
            <v>-</v>
          </cell>
          <cell r="AY1243">
            <v>1</v>
          </cell>
          <cell r="AZ1243">
            <v>1</v>
          </cell>
          <cell r="BA1243">
            <v>1</v>
          </cell>
          <cell r="BB1243" t="str">
            <v>MO20</v>
          </cell>
          <cell r="BC1243">
            <v>1</v>
          </cell>
          <cell r="BD1243">
            <v>3</v>
          </cell>
          <cell r="BE1243" t="str">
            <v>MO38</v>
          </cell>
          <cell r="BF1243">
            <v>1</v>
          </cell>
          <cell r="BG1243" t="str">
            <v>-</v>
          </cell>
          <cell r="BH1243" t="str">
            <v>-</v>
          </cell>
          <cell r="BI1243" t="str">
            <v>-</v>
          </cell>
          <cell r="BJ1243" t="str">
            <v>-</v>
          </cell>
          <cell r="BK1243" t="str">
            <v>-</v>
          </cell>
          <cell r="BL1243" t="str">
            <v>-</v>
          </cell>
          <cell r="BM1243" t="str">
            <v>-</v>
          </cell>
          <cell r="BN1243" t="str">
            <v>-</v>
          </cell>
          <cell r="BO1243" t="str">
            <v>-</v>
          </cell>
          <cell r="BP1243" t="str">
            <v>-</v>
          </cell>
          <cell r="BQ1243" t="str">
            <v>-</v>
          </cell>
          <cell r="BR1243">
            <v>2024492</v>
          </cell>
          <cell r="BT1243">
            <v>2024492</v>
          </cell>
          <cell r="BU1243">
            <v>0</v>
          </cell>
          <cell r="BW1243" t="str">
            <v>Administracion, Imprevistos, Utilidad (AIU)</v>
          </cell>
          <cell r="BX1243">
            <v>0</v>
          </cell>
          <cell r="BY1243">
            <v>0</v>
          </cell>
          <cell r="BZ1243">
            <v>0</v>
          </cell>
          <cell r="CA1243">
            <v>0</v>
          </cell>
        </row>
        <row r="1244">
          <cell r="D1244" t="str">
            <v>Sistema de bombeo para aumento de presion</v>
          </cell>
          <cell r="E1244" t="str">
            <v>un</v>
          </cell>
          <cell r="F1244" t="str">
            <v>MG501</v>
          </cell>
          <cell r="G1244">
            <v>0.05</v>
          </cell>
          <cell r="H1244" t="str">
            <v>-</v>
          </cell>
          <cell r="I1244" t="str">
            <v>-</v>
          </cell>
          <cell r="J1244" t="str">
            <v>-</v>
          </cell>
          <cell r="K1244" t="str">
            <v>-</v>
          </cell>
          <cell r="L1244" t="str">
            <v>-</v>
          </cell>
          <cell r="M1244" t="str">
            <v>-</v>
          </cell>
          <cell r="N1244" t="str">
            <v>-</v>
          </cell>
          <cell r="O1244" t="str">
            <v>-</v>
          </cell>
          <cell r="P1244" t="str">
            <v>C6266</v>
          </cell>
          <cell r="Q1244">
            <v>1</v>
          </cell>
          <cell r="R1244" t="str">
            <v>-</v>
          </cell>
          <cell r="S1244" t="str">
            <v>-</v>
          </cell>
          <cell r="T1244" t="str">
            <v>-</v>
          </cell>
          <cell r="U1244" t="str">
            <v>-</v>
          </cell>
          <cell r="V1244" t="str">
            <v>-</v>
          </cell>
          <cell r="W1244" t="str">
            <v>-</v>
          </cell>
          <cell r="X1244" t="str">
            <v>-</v>
          </cell>
          <cell r="Y1244" t="str">
            <v>-</v>
          </cell>
          <cell r="Z1244" t="str">
            <v>-</v>
          </cell>
          <cell r="AA1244" t="str">
            <v>-</v>
          </cell>
          <cell r="AB1244" t="str">
            <v>-</v>
          </cell>
          <cell r="AC1244" t="str">
            <v>-</v>
          </cell>
          <cell r="AD1244" t="str">
            <v>-</v>
          </cell>
          <cell r="AE1244" t="str">
            <v>-</v>
          </cell>
          <cell r="AF1244" t="str">
            <v>-</v>
          </cell>
          <cell r="AG1244" t="str">
            <v>-</v>
          </cell>
          <cell r="AH1244" t="str">
            <v>-</v>
          </cell>
          <cell r="AI1244" t="str">
            <v>-</v>
          </cell>
          <cell r="AJ1244">
            <v>0</v>
          </cell>
          <cell r="AK1244" t="str">
            <v>-</v>
          </cell>
          <cell r="AL1244" t="str">
            <v>-</v>
          </cell>
          <cell r="AM1244" t="str">
            <v>-</v>
          </cell>
          <cell r="AN1244" t="str">
            <v>-</v>
          </cell>
          <cell r="AO1244" t="str">
            <v>-</v>
          </cell>
          <cell r="AP1244" t="str">
            <v>-</v>
          </cell>
          <cell r="AQ1244" t="str">
            <v>-</v>
          </cell>
          <cell r="AR1244" t="str">
            <v>-</v>
          </cell>
          <cell r="AS1244" t="str">
            <v>-</v>
          </cell>
          <cell r="AT1244" t="str">
            <v>-</v>
          </cell>
          <cell r="AU1244" t="str">
            <v>-</v>
          </cell>
          <cell r="AV1244" t="str">
            <v>-</v>
          </cell>
          <cell r="AW1244">
            <v>1</v>
          </cell>
          <cell r="AX1244" t="str">
            <v>-</v>
          </cell>
          <cell r="AY1244">
            <v>1</v>
          </cell>
          <cell r="AZ1244">
            <v>1</v>
          </cell>
          <cell r="BA1244">
            <v>1</v>
          </cell>
          <cell r="BB1244" t="str">
            <v>MO20</v>
          </cell>
          <cell r="BC1244">
            <v>1</v>
          </cell>
          <cell r="BD1244">
            <v>3</v>
          </cell>
          <cell r="BE1244" t="str">
            <v>MO38</v>
          </cell>
          <cell r="BF1244">
            <v>1</v>
          </cell>
          <cell r="BG1244" t="str">
            <v>-</v>
          </cell>
          <cell r="BH1244" t="str">
            <v>-</v>
          </cell>
          <cell r="BI1244" t="str">
            <v>-</v>
          </cell>
          <cell r="BJ1244" t="str">
            <v>-</v>
          </cell>
          <cell r="BK1244" t="str">
            <v>-</v>
          </cell>
          <cell r="BL1244" t="str">
            <v>-</v>
          </cell>
          <cell r="BM1244" t="str">
            <v>-</v>
          </cell>
          <cell r="BN1244" t="str">
            <v>-</v>
          </cell>
          <cell r="BO1244" t="str">
            <v>-</v>
          </cell>
          <cell r="BP1244" t="str">
            <v>-</v>
          </cell>
          <cell r="BQ1244" t="str">
            <v>-</v>
          </cell>
          <cell r="BR1244">
            <v>3452301</v>
          </cell>
          <cell r="BT1244">
            <v>3452301</v>
          </cell>
          <cell r="BU1244">
            <v>0</v>
          </cell>
          <cell r="BW1244" t="str">
            <v>Administracion, Imprevistos, Utilidad (AIU)</v>
          </cell>
          <cell r="BX1244">
            <v>0</v>
          </cell>
          <cell r="BY1244">
            <v>0</v>
          </cell>
          <cell r="BZ1244">
            <v>0</v>
          </cell>
          <cell r="CA1244">
            <v>0</v>
          </cell>
        </row>
        <row r="1245">
          <cell r="D1245" t="str">
            <v>retilap instalacion y control</v>
          </cell>
          <cell r="E1245" t="str">
            <v>un</v>
          </cell>
          <cell r="F1245" t="str">
            <v>MG501</v>
          </cell>
          <cell r="G1245">
            <v>0.05</v>
          </cell>
          <cell r="H1245" t="str">
            <v>-</v>
          </cell>
          <cell r="I1245" t="str">
            <v>-</v>
          </cell>
          <cell r="J1245" t="str">
            <v>-</v>
          </cell>
          <cell r="K1245" t="str">
            <v>-</v>
          </cell>
          <cell r="L1245" t="str">
            <v>-</v>
          </cell>
          <cell r="M1245" t="str">
            <v>-</v>
          </cell>
          <cell r="N1245" t="str">
            <v>-</v>
          </cell>
          <cell r="O1245" t="str">
            <v>-</v>
          </cell>
          <cell r="P1245" t="str">
            <v>C6267</v>
          </cell>
          <cell r="Q1245">
            <v>1</v>
          </cell>
          <cell r="R1245" t="str">
            <v>-</v>
          </cell>
          <cell r="S1245" t="str">
            <v>-</v>
          </cell>
          <cell r="T1245" t="str">
            <v>-</v>
          </cell>
          <cell r="U1245" t="str">
            <v>-</v>
          </cell>
          <cell r="V1245" t="str">
            <v>-</v>
          </cell>
          <cell r="W1245" t="str">
            <v>-</v>
          </cell>
          <cell r="X1245" t="str">
            <v>-</v>
          </cell>
          <cell r="Y1245" t="str">
            <v>-</v>
          </cell>
          <cell r="Z1245" t="str">
            <v>-</v>
          </cell>
          <cell r="AA1245" t="str">
            <v>-</v>
          </cell>
          <cell r="AB1245" t="str">
            <v>-</v>
          </cell>
          <cell r="AC1245" t="str">
            <v>-</v>
          </cell>
          <cell r="AD1245" t="str">
            <v>-</v>
          </cell>
          <cell r="AE1245" t="str">
            <v>-</v>
          </cell>
          <cell r="AF1245" t="str">
            <v>-</v>
          </cell>
          <cell r="AG1245" t="str">
            <v>-</v>
          </cell>
          <cell r="AH1245" t="str">
            <v>-</v>
          </cell>
          <cell r="AI1245" t="str">
            <v>-</v>
          </cell>
          <cell r="AJ1245">
            <v>0</v>
          </cell>
          <cell r="AK1245" t="str">
            <v>-</v>
          </cell>
          <cell r="AL1245" t="str">
            <v>-</v>
          </cell>
          <cell r="AM1245" t="str">
            <v>-</v>
          </cell>
          <cell r="AN1245" t="str">
            <v>-</v>
          </cell>
          <cell r="AO1245" t="str">
            <v>-</v>
          </cell>
          <cell r="AP1245" t="str">
            <v>-</v>
          </cell>
          <cell r="AQ1245" t="str">
            <v>-</v>
          </cell>
          <cell r="AR1245" t="str">
            <v>-</v>
          </cell>
          <cell r="AS1245" t="str">
            <v>-</v>
          </cell>
          <cell r="AT1245" t="str">
            <v>-</v>
          </cell>
          <cell r="AU1245" t="str">
            <v>-</v>
          </cell>
          <cell r="AV1245" t="str">
            <v>-</v>
          </cell>
          <cell r="AW1245">
            <v>1</v>
          </cell>
          <cell r="AX1245" t="str">
            <v>-</v>
          </cell>
          <cell r="AY1245">
            <v>1</v>
          </cell>
          <cell r="AZ1245">
            <v>1</v>
          </cell>
          <cell r="BA1245">
            <v>1</v>
          </cell>
          <cell r="BB1245" t="str">
            <v>MO20</v>
          </cell>
          <cell r="BC1245">
            <v>0.5</v>
          </cell>
          <cell r="BD1245">
            <v>3</v>
          </cell>
          <cell r="BE1245" t="str">
            <v>MO38</v>
          </cell>
          <cell r="BF1245">
            <v>0.5</v>
          </cell>
          <cell r="BG1245" t="str">
            <v>-</v>
          </cell>
          <cell r="BH1245" t="str">
            <v>-</v>
          </cell>
          <cell r="BI1245" t="str">
            <v>-</v>
          </cell>
          <cell r="BJ1245" t="str">
            <v>-</v>
          </cell>
          <cell r="BK1245" t="str">
            <v>-</v>
          </cell>
          <cell r="BL1245" t="str">
            <v>-</v>
          </cell>
          <cell r="BM1245" t="str">
            <v>-</v>
          </cell>
          <cell r="BN1245" t="str">
            <v>-</v>
          </cell>
          <cell r="BO1245" t="str">
            <v>-</v>
          </cell>
          <cell r="BP1245" t="str">
            <v>-</v>
          </cell>
          <cell r="BQ1245" t="str">
            <v>-</v>
          </cell>
          <cell r="BR1245">
            <v>5329424</v>
          </cell>
          <cell r="BT1245">
            <v>5329424</v>
          </cell>
          <cell r="BU1245">
            <v>0</v>
          </cell>
          <cell r="BW1245" t="str">
            <v>Administracion, Imprevistos, Utilidad (AIU)</v>
          </cell>
          <cell r="BX1245">
            <v>0</v>
          </cell>
          <cell r="BY1245">
            <v>0</v>
          </cell>
          <cell r="BZ1245">
            <v>0</v>
          </cell>
          <cell r="CA1245">
            <v>0</v>
          </cell>
        </row>
        <row r="1246">
          <cell r="D1246" t="str">
            <v>MEZCLADORES PARA TANQUES DE PREPARACIÓN DE SULFATO DE ALUMINIO, DE 2,30 M X 2,30 M Y 2,40 M DE PROFUNDIDAD TOTAL. (ALTURA ÚTIL: 2,20 M.)</v>
          </cell>
          <cell r="E1246" t="str">
            <v>un</v>
          </cell>
          <cell r="F1246" t="str">
            <v>MG501</v>
          </cell>
          <cell r="G1246">
            <v>0.05</v>
          </cell>
          <cell r="H1246" t="str">
            <v>-</v>
          </cell>
          <cell r="I1246" t="str">
            <v>-</v>
          </cell>
          <cell r="J1246" t="str">
            <v>-</v>
          </cell>
          <cell r="K1246" t="str">
            <v>-</v>
          </cell>
          <cell r="L1246" t="str">
            <v>-</v>
          </cell>
          <cell r="M1246" t="str">
            <v>-</v>
          </cell>
          <cell r="N1246" t="str">
            <v>-</v>
          </cell>
          <cell r="O1246" t="str">
            <v>-</v>
          </cell>
          <cell r="P1246" t="str">
            <v>C6268</v>
          </cell>
          <cell r="Q1246">
            <v>1</v>
          </cell>
          <cell r="R1246" t="str">
            <v>-</v>
          </cell>
          <cell r="S1246" t="str">
            <v>-</v>
          </cell>
          <cell r="T1246" t="str">
            <v>-</v>
          </cell>
          <cell r="U1246" t="str">
            <v>-</v>
          </cell>
          <cell r="V1246" t="str">
            <v>-</v>
          </cell>
          <cell r="W1246" t="str">
            <v>-</v>
          </cell>
          <cell r="X1246" t="str">
            <v>-</v>
          </cell>
          <cell r="Y1246" t="str">
            <v>-</v>
          </cell>
          <cell r="Z1246" t="str">
            <v>-</v>
          </cell>
          <cell r="AA1246" t="str">
            <v>-</v>
          </cell>
          <cell r="AB1246" t="str">
            <v>-</v>
          </cell>
          <cell r="AC1246" t="str">
            <v>-</v>
          </cell>
          <cell r="AD1246" t="str">
            <v>-</v>
          </cell>
          <cell r="AE1246" t="str">
            <v>-</v>
          </cell>
          <cell r="AF1246" t="str">
            <v>-</v>
          </cell>
          <cell r="AG1246" t="str">
            <v>-</v>
          </cell>
          <cell r="AH1246" t="str">
            <v>-</v>
          </cell>
          <cell r="AI1246" t="str">
            <v>-</v>
          </cell>
          <cell r="AJ1246">
            <v>0</v>
          </cell>
          <cell r="AK1246" t="str">
            <v>-</v>
          </cell>
          <cell r="AL1246" t="str">
            <v>-</v>
          </cell>
          <cell r="AM1246" t="str">
            <v>-</v>
          </cell>
          <cell r="AN1246" t="str">
            <v>-</v>
          </cell>
          <cell r="AO1246" t="str">
            <v>-</v>
          </cell>
          <cell r="AP1246" t="str">
            <v>-</v>
          </cell>
          <cell r="AQ1246" t="str">
            <v>-</v>
          </cell>
          <cell r="AR1246" t="str">
            <v>-</v>
          </cell>
          <cell r="AS1246" t="str">
            <v>-</v>
          </cell>
          <cell r="AT1246" t="str">
            <v>-</v>
          </cell>
          <cell r="AU1246" t="str">
            <v>-</v>
          </cell>
          <cell r="AV1246" t="str">
            <v>-</v>
          </cell>
          <cell r="AW1246">
            <v>1</v>
          </cell>
          <cell r="AX1246" t="str">
            <v>-</v>
          </cell>
          <cell r="AY1246">
            <v>1</v>
          </cell>
          <cell r="AZ1246">
            <v>1</v>
          </cell>
          <cell r="BA1246">
            <v>1</v>
          </cell>
          <cell r="BB1246" t="str">
            <v>MO20</v>
          </cell>
          <cell r="BC1246">
            <v>1.2</v>
          </cell>
          <cell r="BD1246">
            <v>3</v>
          </cell>
          <cell r="BE1246" t="str">
            <v>MO38</v>
          </cell>
          <cell r="BF1246">
            <v>1.2</v>
          </cell>
          <cell r="BG1246" t="str">
            <v>-</v>
          </cell>
          <cell r="BH1246" t="str">
            <v>-</v>
          </cell>
          <cell r="BI1246" t="str">
            <v>-</v>
          </cell>
          <cell r="BJ1246" t="str">
            <v>-</v>
          </cell>
          <cell r="BK1246" t="str">
            <v>-</v>
          </cell>
          <cell r="BL1246" t="str">
            <v>-</v>
          </cell>
          <cell r="BM1246" t="str">
            <v>-</v>
          </cell>
          <cell r="BN1246" t="str">
            <v>-</v>
          </cell>
          <cell r="BO1246" t="str">
            <v>-</v>
          </cell>
          <cell r="BP1246" t="str">
            <v>-</v>
          </cell>
          <cell r="BQ1246" t="str">
            <v>-</v>
          </cell>
          <cell r="BR1246">
            <v>1423961</v>
          </cell>
          <cell r="BT1246">
            <v>1423961</v>
          </cell>
          <cell r="BU1246">
            <v>0</v>
          </cell>
          <cell r="BW1246" t="str">
            <v>Administracion, Imprevistos, Utilidad (AIU)</v>
          </cell>
          <cell r="BX1246">
            <v>0</v>
          </cell>
          <cell r="BY1246">
            <v>0</v>
          </cell>
          <cell r="BZ1246">
            <v>0</v>
          </cell>
          <cell r="CA1246">
            <v>0</v>
          </cell>
        </row>
        <row r="1247">
          <cell r="D1247" t="str">
            <v>VÁLVULAS DE FONDO DE Ø 2 1/2" (63 MM) CON VÁSTAGO DE EXTENSIÓN DE 2,40M, COLUMNA DE MANIOBRA Y RUEDA DE MANEJO</v>
          </cell>
          <cell r="E1247" t="str">
            <v>un</v>
          </cell>
          <cell r="F1247" t="str">
            <v>MG501</v>
          </cell>
          <cell r="G1247">
            <v>0.05</v>
          </cell>
          <cell r="H1247" t="str">
            <v>-</v>
          </cell>
          <cell r="I1247" t="str">
            <v>-</v>
          </cell>
          <cell r="J1247" t="str">
            <v>-</v>
          </cell>
          <cell r="K1247" t="str">
            <v>-</v>
          </cell>
          <cell r="L1247" t="str">
            <v>-</v>
          </cell>
          <cell r="M1247" t="str">
            <v>-</v>
          </cell>
          <cell r="N1247" t="str">
            <v>-</v>
          </cell>
          <cell r="O1247" t="str">
            <v>-</v>
          </cell>
          <cell r="P1247" t="str">
            <v>C6269</v>
          </cell>
          <cell r="Q1247">
            <v>1</v>
          </cell>
          <cell r="R1247" t="str">
            <v>-</v>
          </cell>
          <cell r="S1247" t="str">
            <v>-</v>
          </cell>
          <cell r="T1247" t="str">
            <v>-</v>
          </cell>
          <cell r="U1247" t="str">
            <v>-</v>
          </cell>
          <cell r="V1247" t="str">
            <v>-</v>
          </cell>
          <cell r="W1247" t="str">
            <v>-</v>
          </cell>
          <cell r="X1247" t="str">
            <v>-</v>
          </cell>
          <cell r="Y1247" t="str">
            <v>-</v>
          </cell>
          <cell r="Z1247" t="str">
            <v>-</v>
          </cell>
          <cell r="AA1247" t="str">
            <v>-</v>
          </cell>
          <cell r="AB1247" t="str">
            <v>-</v>
          </cell>
          <cell r="AC1247" t="str">
            <v>-</v>
          </cell>
          <cell r="AD1247" t="str">
            <v>-</v>
          </cell>
          <cell r="AE1247" t="str">
            <v>-</v>
          </cell>
          <cell r="AF1247" t="str">
            <v>-</v>
          </cell>
          <cell r="AG1247" t="str">
            <v>-</v>
          </cell>
          <cell r="AH1247" t="str">
            <v>-</v>
          </cell>
          <cell r="AI1247" t="str">
            <v>-</v>
          </cell>
          <cell r="AJ1247">
            <v>0</v>
          </cell>
          <cell r="AK1247" t="str">
            <v>-</v>
          </cell>
          <cell r="AL1247" t="str">
            <v>-</v>
          </cell>
          <cell r="AM1247" t="str">
            <v>-</v>
          </cell>
          <cell r="AN1247" t="str">
            <v>-</v>
          </cell>
          <cell r="AO1247" t="str">
            <v>-</v>
          </cell>
          <cell r="AP1247" t="str">
            <v>-</v>
          </cell>
          <cell r="AQ1247" t="str">
            <v>-</v>
          </cell>
          <cell r="AR1247" t="str">
            <v>-</v>
          </cell>
          <cell r="AS1247" t="str">
            <v>-</v>
          </cell>
          <cell r="AT1247" t="str">
            <v>-</v>
          </cell>
          <cell r="AU1247" t="str">
            <v>-</v>
          </cell>
          <cell r="AV1247" t="str">
            <v>-</v>
          </cell>
          <cell r="AW1247">
            <v>1</v>
          </cell>
          <cell r="AX1247" t="str">
            <v>-</v>
          </cell>
          <cell r="AY1247">
            <v>1</v>
          </cell>
          <cell r="AZ1247">
            <v>1</v>
          </cell>
          <cell r="BA1247">
            <v>1</v>
          </cell>
          <cell r="BB1247" t="str">
            <v>MO20</v>
          </cell>
          <cell r="BC1247">
            <v>5</v>
          </cell>
          <cell r="BD1247">
            <v>1</v>
          </cell>
          <cell r="BE1247" t="str">
            <v>MO38</v>
          </cell>
          <cell r="BF1247">
            <v>5</v>
          </cell>
          <cell r="BG1247" t="str">
            <v>-</v>
          </cell>
          <cell r="BH1247" t="str">
            <v>-</v>
          </cell>
          <cell r="BI1247" t="str">
            <v>-</v>
          </cell>
          <cell r="BJ1247" t="str">
            <v>-</v>
          </cell>
          <cell r="BK1247" t="str">
            <v>-</v>
          </cell>
          <cell r="BL1247" t="str">
            <v>-</v>
          </cell>
          <cell r="BM1247" t="str">
            <v>-</v>
          </cell>
          <cell r="BN1247" t="str">
            <v>-</v>
          </cell>
          <cell r="BO1247" t="str">
            <v>-</v>
          </cell>
          <cell r="BP1247" t="str">
            <v>-</v>
          </cell>
          <cell r="BQ1247" t="str">
            <v>-</v>
          </cell>
          <cell r="BR1247">
            <v>233955</v>
          </cell>
          <cell r="BT1247">
            <v>233955</v>
          </cell>
          <cell r="BU1247">
            <v>0</v>
          </cell>
          <cell r="BW1247" t="str">
            <v>Administracion, Imprevistos, Utilidad (AIU)</v>
          </cell>
          <cell r="BX1247">
            <v>0</v>
          </cell>
          <cell r="BY1247">
            <v>0</v>
          </cell>
          <cell r="BZ1247">
            <v>0</v>
          </cell>
          <cell r="CA1247">
            <v>0</v>
          </cell>
        </row>
        <row r="1248">
          <cell r="D1248" t="str">
            <v>CONSTRUCCIÓN DE CESTOS DE 0,5 M * 2,30M Y H=0,7M PARA DISOLUCIÓN DE SULFATO DE ALUMINIO GRANULAR EN LOS TANQUES DE PREPARACIÓN DE LA SOLUCIÓN</v>
          </cell>
          <cell r="E1248" t="str">
            <v>un</v>
          </cell>
          <cell r="F1248" t="str">
            <v>MG501</v>
          </cell>
          <cell r="G1248">
            <v>0.05</v>
          </cell>
          <cell r="H1248" t="str">
            <v>-</v>
          </cell>
          <cell r="I1248" t="str">
            <v>-</v>
          </cell>
          <cell r="J1248" t="str">
            <v>-</v>
          </cell>
          <cell r="K1248" t="str">
            <v>-</v>
          </cell>
          <cell r="L1248" t="str">
            <v>-</v>
          </cell>
          <cell r="M1248" t="str">
            <v>-</v>
          </cell>
          <cell r="N1248" t="str">
            <v>-</v>
          </cell>
          <cell r="O1248" t="str">
            <v>-</v>
          </cell>
          <cell r="P1248" t="str">
            <v>C6270</v>
          </cell>
          <cell r="Q1248">
            <v>1</v>
          </cell>
          <cell r="R1248" t="str">
            <v>-</v>
          </cell>
          <cell r="S1248" t="str">
            <v>-</v>
          </cell>
          <cell r="T1248" t="str">
            <v>-</v>
          </cell>
          <cell r="U1248" t="str">
            <v>-</v>
          </cell>
          <cell r="V1248" t="str">
            <v>-</v>
          </cell>
          <cell r="W1248" t="str">
            <v>-</v>
          </cell>
          <cell r="X1248" t="str">
            <v>-</v>
          </cell>
          <cell r="Y1248" t="str">
            <v>-</v>
          </cell>
          <cell r="Z1248" t="str">
            <v>-</v>
          </cell>
          <cell r="AA1248" t="str">
            <v>-</v>
          </cell>
          <cell r="AB1248" t="str">
            <v>-</v>
          </cell>
          <cell r="AC1248" t="str">
            <v>-</v>
          </cell>
          <cell r="AD1248" t="str">
            <v>-</v>
          </cell>
          <cell r="AE1248" t="str">
            <v>-</v>
          </cell>
          <cell r="AF1248" t="str">
            <v>-</v>
          </cell>
          <cell r="AG1248" t="str">
            <v>-</v>
          </cell>
          <cell r="AH1248" t="str">
            <v>-</v>
          </cell>
          <cell r="AI1248" t="str">
            <v>-</v>
          </cell>
          <cell r="AJ1248">
            <v>0</v>
          </cell>
          <cell r="AK1248" t="str">
            <v>-</v>
          </cell>
          <cell r="AL1248" t="str">
            <v>-</v>
          </cell>
          <cell r="AM1248" t="str">
            <v>-</v>
          </cell>
          <cell r="AN1248" t="str">
            <v>-</v>
          </cell>
          <cell r="AO1248" t="str">
            <v>-</v>
          </cell>
          <cell r="AP1248" t="str">
            <v>-</v>
          </cell>
          <cell r="AQ1248" t="str">
            <v>-</v>
          </cell>
          <cell r="AR1248" t="str">
            <v>-</v>
          </cell>
          <cell r="AS1248" t="str">
            <v>-</v>
          </cell>
          <cell r="AT1248" t="str">
            <v>-</v>
          </cell>
          <cell r="AU1248" t="str">
            <v>-</v>
          </cell>
          <cell r="AV1248" t="str">
            <v>-</v>
          </cell>
          <cell r="AW1248">
            <v>1</v>
          </cell>
          <cell r="AX1248" t="str">
            <v>-</v>
          </cell>
          <cell r="AY1248">
            <v>1</v>
          </cell>
          <cell r="AZ1248">
            <v>1</v>
          </cell>
          <cell r="BA1248">
            <v>1</v>
          </cell>
          <cell r="BB1248" t="str">
            <v>MO20</v>
          </cell>
          <cell r="BC1248">
            <v>5</v>
          </cell>
          <cell r="BD1248">
            <v>1</v>
          </cell>
          <cell r="BE1248" t="str">
            <v>MO10</v>
          </cell>
          <cell r="BF1248">
            <v>5</v>
          </cell>
          <cell r="BG1248" t="str">
            <v>-</v>
          </cell>
          <cell r="BH1248" t="str">
            <v>-</v>
          </cell>
          <cell r="BI1248" t="str">
            <v>-</v>
          </cell>
          <cell r="BJ1248" t="str">
            <v>-</v>
          </cell>
          <cell r="BK1248" t="str">
            <v>-</v>
          </cell>
          <cell r="BL1248" t="str">
            <v>-</v>
          </cell>
          <cell r="BM1248" t="str">
            <v>-</v>
          </cell>
          <cell r="BN1248" t="str">
            <v>-</v>
          </cell>
          <cell r="BO1248" t="str">
            <v>-</v>
          </cell>
          <cell r="BP1248" t="str">
            <v>-</v>
          </cell>
          <cell r="BQ1248" t="str">
            <v>-</v>
          </cell>
          <cell r="BR1248">
            <v>349953</v>
          </cell>
          <cell r="BT1248">
            <v>349953</v>
          </cell>
          <cell r="BU1248">
            <v>0</v>
          </cell>
          <cell r="BW1248" t="str">
            <v>Administracion, Imprevistos, Utilidad (AIU)</v>
          </cell>
          <cell r="BX1248">
            <v>0</v>
          </cell>
          <cell r="BY1248">
            <v>0</v>
          </cell>
          <cell r="BZ1248">
            <v>0</v>
          </cell>
          <cell r="CA1248">
            <v>0</v>
          </cell>
        </row>
        <row r="1249">
          <cell r="D1249" t="str">
            <v>FLAUTAS PARA DISTRIBUCIÓN DE AGUA EN CESTOS DE TANQUES DE SOLUCIÓN DE SULFATO DE ALUMINIO CONSISTENTES EN DERIVACIÓN EN TUBOS PERFORADOS Ø 1" PVC CON ACCESORIOS Y VÁLVULAS DE BOLA</v>
          </cell>
          <cell r="E1249" t="str">
            <v>un</v>
          </cell>
          <cell r="F1249" t="str">
            <v>MG501</v>
          </cell>
          <cell r="G1249">
            <v>0.05</v>
          </cell>
          <cell r="H1249" t="str">
            <v>-</v>
          </cell>
          <cell r="I1249" t="str">
            <v>-</v>
          </cell>
          <cell r="J1249" t="str">
            <v>-</v>
          </cell>
          <cell r="K1249" t="str">
            <v>-</v>
          </cell>
          <cell r="L1249" t="str">
            <v>-</v>
          </cell>
          <cell r="M1249" t="str">
            <v>-</v>
          </cell>
          <cell r="N1249" t="str">
            <v>-</v>
          </cell>
          <cell r="O1249" t="str">
            <v>-</v>
          </cell>
          <cell r="P1249" t="str">
            <v>C6271</v>
          </cell>
          <cell r="Q1249">
            <v>1</v>
          </cell>
          <cell r="R1249" t="str">
            <v>-</v>
          </cell>
          <cell r="S1249" t="str">
            <v>-</v>
          </cell>
          <cell r="T1249" t="str">
            <v>-</v>
          </cell>
          <cell r="U1249" t="str">
            <v>-</v>
          </cell>
          <cell r="V1249" t="str">
            <v>-</v>
          </cell>
          <cell r="W1249" t="str">
            <v>-</v>
          </cell>
          <cell r="X1249" t="str">
            <v>-</v>
          </cell>
          <cell r="Y1249" t="str">
            <v>-</v>
          </cell>
          <cell r="Z1249" t="str">
            <v>-</v>
          </cell>
          <cell r="AA1249" t="str">
            <v>-</v>
          </cell>
          <cell r="AB1249" t="str">
            <v>-</v>
          </cell>
          <cell r="AC1249" t="str">
            <v>-</v>
          </cell>
          <cell r="AD1249" t="str">
            <v>-</v>
          </cell>
          <cell r="AE1249" t="str">
            <v>-</v>
          </cell>
          <cell r="AF1249" t="str">
            <v>-</v>
          </cell>
          <cell r="AG1249" t="str">
            <v>-</v>
          </cell>
          <cell r="AH1249" t="str">
            <v>-</v>
          </cell>
          <cell r="AI1249" t="str">
            <v>-</v>
          </cell>
          <cell r="AJ1249">
            <v>0</v>
          </cell>
          <cell r="AK1249" t="str">
            <v>-</v>
          </cell>
          <cell r="AL1249" t="str">
            <v>-</v>
          </cell>
          <cell r="AM1249" t="str">
            <v>-</v>
          </cell>
          <cell r="AN1249" t="str">
            <v>-</v>
          </cell>
          <cell r="AO1249" t="str">
            <v>-</v>
          </cell>
          <cell r="AP1249" t="str">
            <v>-</v>
          </cell>
          <cell r="AQ1249" t="str">
            <v>-</v>
          </cell>
          <cell r="AR1249" t="str">
            <v>-</v>
          </cell>
          <cell r="AS1249" t="str">
            <v>-</v>
          </cell>
          <cell r="AT1249" t="str">
            <v>-</v>
          </cell>
          <cell r="AU1249" t="str">
            <v>-</v>
          </cell>
          <cell r="AV1249" t="str">
            <v>-</v>
          </cell>
          <cell r="AW1249">
            <v>1</v>
          </cell>
          <cell r="AX1249" t="str">
            <v>-</v>
          </cell>
          <cell r="AY1249">
            <v>1</v>
          </cell>
          <cell r="AZ1249">
            <v>1</v>
          </cell>
          <cell r="BA1249">
            <v>1</v>
          </cell>
          <cell r="BB1249" t="str">
            <v>MO20</v>
          </cell>
          <cell r="BC1249">
            <v>10</v>
          </cell>
          <cell r="BD1249">
            <v>1</v>
          </cell>
          <cell r="BE1249" t="str">
            <v>MO38</v>
          </cell>
          <cell r="BF1249">
            <v>10</v>
          </cell>
          <cell r="BG1249" t="str">
            <v>-</v>
          </cell>
          <cell r="BH1249" t="str">
            <v>-</v>
          </cell>
          <cell r="BI1249" t="str">
            <v>-</v>
          </cell>
          <cell r="BJ1249" t="str">
            <v>-</v>
          </cell>
          <cell r="BK1249" t="str">
            <v>-</v>
          </cell>
          <cell r="BL1249" t="str">
            <v>-</v>
          </cell>
          <cell r="BM1249" t="str">
            <v>-</v>
          </cell>
          <cell r="BN1249" t="str">
            <v>-</v>
          </cell>
          <cell r="BO1249" t="str">
            <v>-</v>
          </cell>
          <cell r="BP1249" t="str">
            <v>-</v>
          </cell>
          <cell r="BQ1249" t="str">
            <v>-</v>
          </cell>
          <cell r="BR1249">
            <v>63189</v>
          </cell>
          <cell r="BT1249">
            <v>63189</v>
          </cell>
          <cell r="BU1249">
            <v>0</v>
          </cell>
          <cell r="BW1249" t="str">
            <v>Administracion, Imprevistos, Utilidad (AIU)</v>
          </cell>
          <cell r="BX1249">
            <v>0</v>
          </cell>
          <cell r="BY1249">
            <v>0</v>
          </cell>
          <cell r="BZ1249">
            <v>0</v>
          </cell>
          <cell r="CA1249">
            <v>0</v>
          </cell>
        </row>
        <row r="1250">
          <cell r="D1250" t="str">
            <v>SUMINISTRO E INSTALACIÓN DE CLORADORES DEL TIPO DE VACIO CAPACIDAD MÁXIMA DE 50 KG DE CLORO EN 12 HORAS INCLUYE ACCESORIOS</v>
          </cell>
          <cell r="E1250" t="str">
            <v>un</v>
          </cell>
          <cell r="F1250" t="str">
            <v>MG501</v>
          </cell>
          <cell r="G1250">
            <v>0.05</v>
          </cell>
          <cell r="H1250" t="str">
            <v>-</v>
          </cell>
          <cell r="I1250" t="str">
            <v>-</v>
          </cell>
          <cell r="J1250" t="str">
            <v>-</v>
          </cell>
          <cell r="K1250" t="str">
            <v>-</v>
          </cell>
          <cell r="L1250" t="str">
            <v>-</v>
          </cell>
          <cell r="M1250" t="str">
            <v>-</v>
          </cell>
          <cell r="N1250" t="str">
            <v>-</v>
          </cell>
          <cell r="O1250" t="str">
            <v>-</v>
          </cell>
          <cell r="P1250" t="str">
            <v>C6272</v>
          </cell>
          <cell r="Q1250">
            <v>1</v>
          </cell>
          <cell r="R1250" t="str">
            <v>-</v>
          </cell>
          <cell r="S1250" t="str">
            <v>-</v>
          </cell>
          <cell r="T1250" t="str">
            <v>-</v>
          </cell>
          <cell r="U1250" t="str">
            <v>-</v>
          </cell>
          <cell r="V1250" t="str">
            <v>-</v>
          </cell>
          <cell r="W1250" t="str">
            <v>-</v>
          </cell>
          <cell r="X1250" t="str">
            <v>-</v>
          </cell>
          <cell r="Y1250" t="str">
            <v>-</v>
          </cell>
          <cell r="Z1250" t="str">
            <v>-</v>
          </cell>
          <cell r="AA1250" t="str">
            <v>-</v>
          </cell>
          <cell r="AB1250" t="str">
            <v>-</v>
          </cell>
          <cell r="AC1250" t="str">
            <v>-</v>
          </cell>
          <cell r="AD1250" t="str">
            <v>-</v>
          </cell>
          <cell r="AE1250" t="str">
            <v>-</v>
          </cell>
          <cell r="AF1250" t="str">
            <v>-</v>
          </cell>
          <cell r="AG1250" t="str">
            <v>-</v>
          </cell>
          <cell r="AH1250" t="str">
            <v>-</v>
          </cell>
          <cell r="AI1250" t="str">
            <v>-</v>
          </cell>
          <cell r="AJ1250">
            <v>0</v>
          </cell>
          <cell r="AK1250" t="str">
            <v>-</v>
          </cell>
          <cell r="AL1250" t="str">
            <v>-</v>
          </cell>
          <cell r="AM1250" t="str">
            <v>-</v>
          </cell>
          <cell r="AN1250" t="str">
            <v>-</v>
          </cell>
          <cell r="AO1250" t="str">
            <v>-</v>
          </cell>
          <cell r="AP1250" t="str">
            <v>-</v>
          </cell>
          <cell r="AQ1250" t="str">
            <v>-</v>
          </cell>
          <cell r="AR1250" t="str">
            <v>-</v>
          </cell>
          <cell r="AS1250" t="str">
            <v>-</v>
          </cell>
          <cell r="AT1250" t="str">
            <v>-</v>
          </cell>
          <cell r="AU1250" t="str">
            <v>-</v>
          </cell>
          <cell r="AV1250" t="str">
            <v>-</v>
          </cell>
          <cell r="AW1250">
            <v>1</v>
          </cell>
          <cell r="AX1250" t="str">
            <v>-</v>
          </cell>
          <cell r="AY1250">
            <v>1</v>
          </cell>
          <cell r="AZ1250">
            <v>1</v>
          </cell>
          <cell r="BA1250">
            <v>1</v>
          </cell>
          <cell r="BB1250" t="str">
            <v>MO20</v>
          </cell>
          <cell r="BC1250">
            <v>1</v>
          </cell>
          <cell r="BD1250">
            <v>1</v>
          </cell>
          <cell r="BE1250" t="str">
            <v>MO38</v>
          </cell>
          <cell r="BF1250">
            <v>1</v>
          </cell>
          <cell r="BG1250" t="str">
            <v>-</v>
          </cell>
          <cell r="BH1250" t="str">
            <v>-</v>
          </cell>
          <cell r="BI1250" t="str">
            <v>-</v>
          </cell>
          <cell r="BJ1250" t="str">
            <v>-</v>
          </cell>
          <cell r="BK1250" t="str">
            <v>-</v>
          </cell>
          <cell r="BL1250" t="str">
            <v>-</v>
          </cell>
          <cell r="BM1250" t="str">
            <v>-</v>
          </cell>
          <cell r="BN1250" t="str">
            <v>-</v>
          </cell>
          <cell r="BO1250" t="str">
            <v>-</v>
          </cell>
          <cell r="BP1250" t="str">
            <v>-</v>
          </cell>
          <cell r="BQ1250" t="str">
            <v>-</v>
          </cell>
          <cell r="BR1250">
            <v>1147925</v>
          </cell>
          <cell r="BT1250">
            <v>1147925</v>
          </cell>
          <cell r="BU1250">
            <v>0</v>
          </cell>
          <cell r="BW1250" t="str">
            <v>Administracion, Imprevistos, Utilidad (AIU)</v>
          </cell>
          <cell r="BX1250">
            <v>0</v>
          </cell>
          <cell r="BY1250">
            <v>0</v>
          </cell>
          <cell r="BZ1250">
            <v>0</v>
          </cell>
          <cell r="CA1250">
            <v>0</v>
          </cell>
        </row>
        <row r="1251">
          <cell r="D1251" t="str">
            <v>SUMINISTRO E INSTALACIÓN DE BASCULA PARA PESAR CILINDROS DE CLORO DEL TIPO DE CELDA HIDRAULICA CON CAPACIDAD DE 2 CILINDROS DE 500LBS NETAS</v>
          </cell>
          <cell r="E1251" t="str">
            <v>un</v>
          </cell>
          <cell r="F1251" t="str">
            <v>MG501</v>
          </cell>
          <cell r="G1251">
            <v>0.05</v>
          </cell>
          <cell r="H1251" t="str">
            <v>-</v>
          </cell>
          <cell r="I1251" t="str">
            <v>-</v>
          </cell>
          <cell r="J1251" t="str">
            <v>-</v>
          </cell>
          <cell r="K1251" t="str">
            <v>-</v>
          </cell>
          <cell r="L1251" t="str">
            <v>-</v>
          </cell>
          <cell r="M1251" t="str">
            <v>-</v>
          </cell>
          <cell r="N1251" t="str">
            <v>-</v>
          </cell>
          <cell r="O1251" t="str">
            <v>-</v>
          </cell>
          <cell r="P1251" t="str">
            <v>C6273</v>
          </cell>
          <cell r="Q1251">
            <v>1</v>
          </cell>
          <cell r="R1251" t="str">
            <v>-</v>
          </cell>
          <cell r="S1251" t="str">
            <v>-</v>
          </cell>
          <cell r="T1251" t="str">
            <v>-</v>
          </cell>
          <cell r="U1251" t="str">
            <v>-</v>
          </cell>
          <cell r="V1251" t="str">
            <v>-</v>
          </cell>
          <cell r="W1251" t="str">
            <v>-</v>
          </cell>
          <cell r="X1251" t="str">
            <v>-</v>
          </cell>
          <cell r="Y1251" t="str">
            <v>-</v>
          </cell>
          <cell r="Z1251" t="str">
            <v>-</v>
          </cell>
          <cell r="AA1251" t="str">
            <v>-</v>
          </cell>
          <cell r="AB1251" t="str">
            <v>-</v>
          </cell>
          <cell r="AC1251" t="str">
            <v>-</v>
          </cell>
          <cell r="AD1251" t="str">
            <v>-</v>
          </cell>
          <cell r="AE1251" t="str">
            <v>-</v>
          </cell>
          <cell r="AF1251" t="str">
            <v>-</v>
          </cell>
          <cell r="AG1251" t="str">
            <v>-</v>
          </cell>
          <cell r="AH1251" t="str">
            <v>-</v>
          </cell>
          <cell r="AI1251" t="str">
            <v>-</v>
          </cell>
          <cell r="AJ1251">
            <v>0</v>
          </cell>
          <cell r="AK1251" t="str">
            <v>-</v>
          </cell>
          <cell r="AL1251" t="str">
            <v>-</v>
          </cell>
          <cell r="AM1251" t="str">
            <v>-</v>
          </cell>
          <cell r="AN1251" t="str">
            <v>-</v>
          </cell>
          <cell r="AO1251" t="str">
            <v>-</v>
          </cell>
          <cell r="AP1251" t="str">
            <v>-</v>
          </cell>
          <cell r="AQ1251" t="str">
            <v>-</v>
          </cell>
          <cell r="AR1251" t="str">
            <v>-</v>
          </cell>
          <cell r="AS1251" t="str">
            <v>-</v>
          </cell>
          <cell r="AT1251" t="str">
            <v>-</v>
          </cell>
          <cell r="AU1251" t="str">
            <v>-</v>
          </cell>
          <cell r="AV1251" t="str">
            <v>-</v>
          </cell>
          <cell r="AW1251">
            <v>1</v>
          </cell>
          <cell r="AX1251" t="str">
            <v>-</v>
          </cell>
          <cell r="AY1251">
            <v>1</v>
          </cell>
          <cell r="AZ1251">
            <v>1</v>
          </cell>
          <cell r="BA1251">
            <v>1</v>
          </cell>
          <cell r="BB1251" t="str">
            <v>MO20</v>
          </cell>
          <cell r="BC1251">
            <v>1</v>
          </cell>
          <cell r="BD1251">
            <v>1</v>
          </cell>
          <cell r="BE1251" t="str">
            <v>MO38</v>
          </cell>
          <cell r="BF1251">
            <v>1</v>
          </cell>
          <cell r="BG1251" t="str">
            <v>-</v>
          </cell>
          <cell r="BH1251" t="str">
            <v>-</v>
          </cell>
          <cell r="BI1251" t="str">
            <v>-</v>
          </cell>
          <cell r="BJ1251" t="str">
            <v>-</v>
          </cell>
          <cell r="BK1251" t="str">
            <v>-</v>
          </cell>
          <cell r="BL1251" t="str">
            <v>-</v>
          </cell>
          <cell r="BM1251" t="str">
            <v>-</v>
          </cell>
          <cell r="BN1251" t="str">
            <v>-</v>
          </cell>
          <cell r="BO1251" t="str">
            <v>-</v>
          </cell>
          <cell r="BP1251" t="str">
            <v>-</v>
          </cell>
          <cell r="BQ1251" t="str">
            <v>-</v>
          </cell>
          <cell r="BR1251">
            <v>1146146</v>
          </cell>
          <cell r="BT1251">
            <v>1146146</v>
          </cell>
          <cell r="BU1251">
            <v>0</v>
          </cell>
          <cell r="BW1251" t="str">
            <v>Administracion, Imprevistos, Utilidad (AIU)</v>
          </cell>
          <cell r="BX1251">
            <v>0</v>
          </cell>
          <cell r="BY1251">
            <v>0</v>
          </cell>
          <cell r="BZ1251">
            <v>0</v>
          </cell>
          <cell r="CA1251">
            <v>0</v>
          </cell>
        </row>
        <row r="1252">
          <cell r="D1252" t="str">
            <v>SUMINISTRO E INSTALACIÓN DE CILINDROS DE ACERO CON CAPACIDAD DE 500LBS DE CLORO</v>
          </cell>
          <cell r="E1252" t="str">
            <v>un</v>
          </cell>
          <cell r="F1252" t="str">
            <v>MG501</v>
          </cell>
          <cell r="G1252">
            <v>0.05</v>
          </cell>
          <cell r="H1252" t="str">
            <v>-</v>
          </cell>
          <cell r="I1252" t="str">
            <v>-</v>
          </cell>
          <cell r="J1252" t="str">
            <v>-</v>
          </cell>
          <cell r="K1252" t="str">
            <v>-</v>
          </cell>
          <cell r="L1252" t="str">
            <v>-</v>
          </cell>
          <cell r="M1252" t="str">
            <v>-</v>
          </cell>
          <cell r="N1252" t="str">
            <v>-</v>
          </cell>
          <cell r="O1252" t="str">
            <v>-</v>
          </cell>
          <cell r="P1252" t="str">
            <v>C6274</v>
          </cell>
          <cell r="Q1252">
            <v>1</v>
          </cell>
          <cell r="R1252" t="str">
            <v>-</v>
          </cell>
          <cell r="S1252" t="str">
            <v>-</v>
          </cell>
          <cell r="T1252" t="str">
            <v>-</v>
          </cell>
          <cell r="U1252" t="str">
            <v>-</v>
          </cell>
          <cell r="V1252" t="str">
            <v>-</v>
          </cell>
          <cell r="W1252" t="str">
            <v>-</v>
          </cell>
          <cell r="X1252" t="str">
            <v>-</v>
          </cell>
          <cell r="Y1252" t="str">
            <v>-</v>
          </cell>
          <cell r="Z1252" t="str">
            <v>-</v>
          </cell>
          <cell r="AA1252" t="str">
            <v>-</v>
          </cell>
          <cell r="AB1252" t="str">
            <v>-</v>
          </cell>
          <cell r="AC1252" t="str">
            <v>-</v>
          </cell>
          <cell r="AD1252" t="str">
            <v>-</v>
          </cell>
          <cell r="AE1252" t="str">
            <v>-</v>
          </cell>
          <cell r="AF1252" t="str">
            <v>-</v>
          </cell>
          <cell r="AG1252" t="str">
            <v>-</v>
          </cell>
          <cell r="AH1252" t="str">
            <v>-</v>
          </cell>
          <cell r="AI1252" t="str">
            <v>-</v>
          </cell>
          <cell r="AJ1252">
            <v>0</v>
          </cell>
          <cell r="AK1252" t="str">
            <v>-</v>
          </cell>
          <cell r="AL1252" t="str">
            <v>-</v>
          </cell>
          <cell r="AM1252" t="str">
            <v>-</v>
          </cell>
          <cell r="AN1252" t="str">
            <v>-</v>
          </cell>
          <cell r="AO1252" t="str">
            <v>-</v>
          </cell>
          <cell r="AP1252" t="str">
            <v>-</v>
          </cell>
          <cell r="AQ1252" t="str">
            <v>-</v>
          </cell>
          <cell r="AR1252" t="str">
            <v>-</v>
          </cell>
          <cell r="AS1252" t="str">
            <v>-</v>
          </cell>
          <cell r="AT1252" t="str">
            <v>-</v>
          </cell>
          <cell r="AU1252" t="str">
            <v>-</v>
          </cell>
          <cell r="AV1252" t="str">
            <v>-</v>
          </cell>
          <cell r="AW1252">
            <v>1</v>
          </cell>
          <cell r="AX1252" t="str">
            <v>-</v>
          </cell>
          <cell r="AY1252">
            <v>1</v>
          </cell>
          <cell r="AZ1252">
            <v>1</v>
          </cell>
          <cell r="BA1252">
            <v>1</v>
          </cell>
          <cell r="BB1252" t="str">
            <v>MO20</v>
          </cell>
          <cell r="BC1252">
            <v>0.5</v>
          </cell>
          <cell r="BD1252">
            <v>1</v>
          </cell>
          <cell r="BE1252" t="str">
            <v>MO38</v>
          </cell>
          <cell r="BF1252">
            <v>0.5</v>
          </cell>
          <cell r="BG1252" t="str">
            <v>-</v>
          </cell>
          <cell r="BH1252" t="str">
            <v>-</v>
          </cell>
          <cell r="BI1252" t="str">
            <v>-</v>
          </cell>
          <cell r="BJ1252" t="str">
            <v>-</v>
          </cell>
          <cell r="BK1252" t="str">
            <v>-</v>
          </cell>
          <cell r="BL1252" t="str">
            <v>-</v>
          </cell>
          <cell r="BM1252" t="str">
            <v>-</v>
          </cell>
          <cell r="BN1252" t="str">
            <v>-</v>
          </cell>
          <cell r="BO1252" t="str">
            <v>-</v>
          </cell>
          <cell r="BP1252" t="str">
            <v>-</v>
          </cell>
          <cell r="BQ1252" t="str">
            <v>-</v>
          </cell>
          <cell r="BR1252">
            <v>2508134</v>
          </cell>
          <cell r="BT1252">
            <v>2508134</v>
          </cell>
          <cell r="BU1252">
            <v>0</v>
          </cell>
          <cell r="BW1252" t="str">
            <v>Administracion, Imprevistos, Utilidad (AIU)</v>
          </cell>
          <cell r="BX1252">
            <v>0</v>
          </cell>
          <cell r="BY1252">
            <v>0</v>
          </cell>
          <cell r="BZ1252">
            <v>0</v>
          </cell>
          <cell r="CA1252">
            <v>0</v>
          </cell>
        </row>
        <row r="1253">
          <cell r="D1253" t="str">
            <v xml:space="preserve">Suministro, corte e instalación acero de transferencia PDR-60 liso. </v>
          </cell>
          <cell r="E1253" t="str">
            <v>kg</v>
          </cell>
          <cell r="F1253" t="str">
            <v>MG501</v>
          </cell>
          <cell r="G1253">
            <v>0.05</v>
          </cell>
          <cell r="H1253" t="str">
            <v>-</v>
          </cell>
          <cell r="I1253" t="str">
            <v>-</v>
          </cell>
          <cell r="J1253" t="str">
            <v>-</v>
          </cell>
          <cell r="K1253" t="str">
            <v>-</v>
          </cell>
          <cell r="L1253" t="str">
            <v>-</v>
          </cell>
          <cell r="M1253" t="str">
            <v>-</v>
          </cell>
          <cell r="N1253" t="str">
            <v>-</v>
          </cell>
          <cell r="O1253" t="str">
            <v>-</v>
          </cell>
          <cell r="P1253" t="str">
            <v>IGE1008</v>
          </cell>
          <cell r="Q1253">
            <v>1.05</v>
          </cell>
          <cell r="R1253" t="str">
            <v>-</v>
          </cell>
          <cell r="S1253" t="str">
            <v>-</v>
          </cell>
          <cell r="T1253" t="str">
            <v>-</v>
          </cell>
          <cell r="U1253" t="str">
            <v>-</v>
          </cell>
          <cell r="V1253" t="str">
            <v>-</v>
          </cell>
          <cell r="W1253" t="str">
            <v>-</v>
          </cell>
          <cell r="X1253" t="str">
            <v>-</v>
          </cell>
          <cell r="Y1253" t="str">
            <v>-</v>
          </cell>
          <cell r="Z1253" t="str">
            <v>-</v>
          </cell>
          <cell r="AA1253" t="str">
            <v>-</v>
          </cell>
          <cell r="AB1253" t="str">
            <v>-</v>
          </cell>
          <cell r="AC1253" t="str">
            <v>-</v>
          </cell>
          <cell r="AD1253" t="str">
            <v>-</v>
          </cell>
          <cell r="AE1253" t="str">
            <v>-</v>
          </cell>
          <cell r="AF1253" t="str">
            <v>-</v>
          </cell>
          <cell r="AG1253" t="str">
            <v>-</v>
          </cell>
          <cell r="AH1253" t="str">
            <v>-</v>
          </cell>
          <cell r="AI1253" t="str">
            <v>-</v>
          </cell>
          <cell r="AJ1253">
            <v>0</v>
          </cell>
          <cell r="AK1253" t="str">
            <v>-</v>
          </cell>
          <cell r="AL1253" t="str">
            <v>-</v>
          </cell>
          <cell r="AM1253" t="str">
            <v>-</v>
          </cell>
          <cell r="AN1253" t="str">
            <v>-</v>
          </cell>
          <cell r="AO1253" t="str">
            <v>-</v>
          </cell>
          <cell r="AP1253" t="str">
            <v>-</v>
          </cell>
          <cell r="AQ1253" t="str">
            <v>-</v>
          </cell>
          <cell r="AR1253" t="str">
            <v>-</v>
          </cell>
          <cell r="AS1253" t="str">
            <v>-</v>
          </cell>
          <cell r="AT1253" t="str">
            <v>-</v>
          </cell>
          <cell r="AU1253" t="str">
            <v>-</v>
          </cell>
          <cell r="AV1253" t="str">
            <v>-</v>
          </cell>
          <cell r="AW1253">
            <v>1</v>
          </cell>
          <cell r="AX1253" t="str">
            <v>-</v>
          </cell>
          <cell r="AY1253">
            <v>1</v>
          </cell>
          <cell r="AZ1253">
            <v>1</v>
          </cell>
          <cell r="BA1253">
            <v>2</v>
          </cell>
          <cell r="BB1253" t="str">
            <v>MO10</v>
          </cell>
          <cell r="BC1253">
            <v>90</v>
          </cell>
          <cell r="BD1253" t="str">
            <v>-</v>
          </cell>
          <cell r="BE1253" t="str">
            <v>-</v>
          </cell>
          <cell r="BF1253" t="str">
            <v>-</v>
          </cell>
          <cell r="BG1253" t="str">
            <v>-</v>
          </cell>
          <cell r="BH1253" t="str">
            <v>-</v>
          </cell>
          <cell r="BI1253" t="str">
            <v>-</v>
          </cell>
          <cell r="BJ1253" t="str">
            <v>-</v>
          </cell>
          <cell r="BK1253" t="str">
            <v>-</v>
          </cell>
          <cell r="BL1253" t="str">
            <v>-</v>
          </cell>
          <cell r="BM1253" t="str">
            <v>-</v>
          </cell>
          <cell r="BN1253" t="str">
            <v>-</v>
          </cell>
          <cell r="BO1253" t="str">
            <v>-</v>
          </cell>
          <cell r="BP1253" t="str">
            <v>-</v>
          </cell>
          <cell r="BQ1253" t="str">
            <v>-</v>
          </cell>
          <cell r="BR1253">
            <v>3830</v>
          </cell>
          <cell r="BT1253">
            <v>3830</v>
          </cell>
          <cell r="BU1253">
            <v>0</v>
          </cell>
          <cell r="BW1253" t="str">
            <v>Administracion, Imprevistos, Utilidad (AIU)</v>
          </cell>
          <cell r="BX1253">
            <v>0</v>
          </cell>
          <cell r="BY1253">
            <v>0</v>
          </cell>
          <cell r="BZ1253">
            <v>0</v>
          </cell>
          <cell r="CA1253">
            <v>0</v>
          </cell>
        </row>
        <row r="1254">
          <cell r="D1254" t="str">
            <v>Suministro, instalación y conexion tanque elevado pvc 1000 lts</v>
          </cell>
          <cell r="E1254" t="str">
            <v>UND</v>
          </cell>
          <cell r="F1254" t="str">
            <v>-</v>
          </cell>
          <cell r="G1254" t="str">
            <v>-</v>
          </cell>
          <cell r="H1254" t="str">
            <v>-</v>
          </cell>
          <cell r="I1254" t="str">
            <v>-</v>
          </cell>
          <cell r="J1254" t="str">
            <v>-</v>
          </cell>
          <cell r="K1254" t="str">
            <v>-</v>
          </cell>
          <cell r="L1254" t="str">
            <v>-</v>
          </cell>
          <cell r="M1254" t="str">
            <v>-</v>
          </cell>
          <cell r="N1254" t="str">
            <v>-</v>
          </cell>
          <cell r="O1254" t="str">
            <v>-</v>
          </cell>
          <cell r="P1254" t="str">
            <v>IGE1357</v>
          </cell>
          <cell r="Q1254">
            <v>1.05</v>
          </cell>
          <cell r="R1254" t="str">
            <v>IGE1355</v>
          </cell>
          <cell r="S1254">
            <v>1.05</v>
          </cell>
          <cell r="T1254" t="str">
            <v>IGE1086</v>
          </cell>
          <cell r="U1254">
            <v>2.1</v>
          </cell>
          <cell r="V1254" t="str">
            <v>IGE1088</v>
          </cell>
          <cell r="W1254">
            <v>2.1</v>
          </cell>
          <cell r="X1254" t="str">
            <v>IGE1253</v>
          </cell>
          <cell r="Y1254">
            <v>1.3</v>
          </cell>
          <cell r="Z1254" t="str">
            <v>IGE1281</v>
          </cell>
          <cell r="AA1254">
            <v>0.05</v>
          </cell>
          <cell r="AB1254" t="str">
            <v>IGE1068</v>
          </cell>
          <cell r="AC1254">
            <v>1</v>
          </cell>
          <cell r="AD1254" t="str">
            <v>IGE1294</v>
          </cell>
          <cell r="AE1254">
            <v>1</v>
          </cell>
          <cell r="AF1254" t="str">
            <v>IGE1161</v>
          </cell>
          <cell r="AG1254">
            <v>8.0000000000000002E-3</v>
          </cell>
          <cell r="AH1254" t="str">
            <v>-</v>
          </cell>
          <cell r="AI1254" t="str">
            <v>-</v>
          </cell>
          <cell r="AJ1254">
            <v>0</v>
          </cell>
          <cell r="AK1254" t="str">
            <v>-</v>
          </cell>
          <cell r="AL1254" t="str">
            <v>-</v>
          </cell>
          <cell r="AM1254" t="str">
            <v>-</v>
          </cell>
          <cell r="AN1254" t="str">
            <v>-</v>
          </cell>
          <cell r="AO1254" t="str">
            <v>-</v>
          </cell>
          <cell r="AP1254" t="str">
            <v>-</v>
          </cell>
          <cell r="AQ1254" t="str">
            <v>-</v>
          </cell>
          <cell r="AR1254" t="str">
            <v>-</v>
          </cell>
          <cell r="AS1254" t="str">
            <v>-</v>
          </cell>
          <cell r="AT1254" t="str">
            <v>-</v>
          </cell>
          <cell r="AU1254" t="str">
            <v>-</v>
          </cell>
          <cell r="AV1254" t="str">
            <v>-</v>
          </cell>
          <cell r="AW1254">
            <v>1</v>
          </cell>
          <cell r="AX1254" t="str">
            <v>-</v>
          </cell>
          <cell r="AY1254">
            <v>1</v>
          </cell>
          <cell r="AZ1254">
            <v>1</v>
          </cell>
          <cell r="BA1254">
            <v>1</v>
          </cell>
          <cell r="BB1254" t="str">
            <v>MO14</v>
          </cell>
          <cell r="BC1254">
            <v>1.6</v>
          </cell>
          <cell r="BD1254" t="str">
            <v>-</v>
          </cell>
          <cell r="BE1254" t="str">
            <v>-</v>
          </cell>
          <cell r="BF1254" t="str">
            <v>-</v>
          </cell>
          <cell r="BG1254" t="str">
            <v>-</v>
          </cell>
          <cell r="BH1254" t="str">
            <v>-</v>
          </cell>
          <cell r="BI1254" t="str">
            <v>-</v>
          </cell>
          <cell r="BJ1254" t="str">
            <v>-</v>
          </cell>
          <cell r="BK1254" t="str">
            <v>-</v>
          </cell>
          <cell r="BL1254" t="str">
            <v>-</v>
          </cell>
          <cell r="BM1254" t="str">
            <v>-</v>
          </cell>
          <cell r="BN1254" t="str">
            <v>-</v>
          </cell>
          <cell r="BO1254" t="str">
            <v>-</v>
          </cell>
          <cell r="BP1254" t="str">
            <v>MO25</v>
          </cell>
          <cell r="BQ1254">
            <v>0.38</v>
          </cell>
          <cell r="BR1254">
            <v>633686</v>
          </cell>
          <cell r="BT1254">
            <v>633686</v>
          </cell>
          <cell r="BU1254">
            <v>0</v>
          </cell>
          <cell r="BW1254" t="str">
            <v>Administracion, Imprevistos, Utilidad (AIU)</v>
          </cell>
          <cell r="BX1254">
            <v>0</v>
          </cell>
          <cell r="BY1254">
            <v>0</v>
          </cell>
          <cell r="BZ1254">
            <v>0</v>
          </cell>
          <cell r="CA1254">
            <v>0</v>
          </cell>
        </row>
        <row r="1255">
          <cell r="D1255" t="str">
            <v>Suministro, transporte e instalación de Antracita lavada BULLLLLLLLLLLLLLLLLTOOOOOOOOOOOOO DE 25 KG</v>
          </cell>
          <cell r="E1255" t="str">
            <v>BL</v>
          </cell>
          <cell r="F1255" t="str">
            <v>MG501</v>
          </cell>
          <cell r="G1255">
            <v>0.05</v>
          </cell>
          <cell r="H1255" t="str">
            <v>-</v>
          </cell>
          <cell r="I1255" t="str">
            <v>-</v>
          </cell>
          <cell r="J1255" t="str">
            <v>-</v>
          </cell>
          <cell r="K1255" t="str">
            <v>-</v>
          </cell>
          <cell r="L1255" t="str">
            <v>-</v>
          </cell>
          <cell r="M1255" t="str">
            <v>-</v>
          </cell>
          <cell r="N1255" t="str">
            <v>-</v>
          </cell>
          <cell r="O1255" t="str">
            <v>-</v>
          </cell>
          <cell r="P1255" t="str">
            <v>C5486</v>
          </cell>
          <cell r="Q1255">
            <v>1</v>
          </cell>
          <cell r="R1255" t="str">
            <v>-</v>
          </cell>
          <cell r="S1255" t="str">
            <v>-</v>
          </cell>
          <cell r="T1255" t="str">
            <v>-</v>
          </cell>
          <cell r="U1255" t="str">
            <v>-</v>
          </cell>
          <cell r="V1255" t="str">
            <v>-</v>
          </cell>
          <cell r="W1255" t="str">
            <v>-</v>
          </cell>
          <cell r="X1255" t="str">
            <v>-</v>
          </cell>
          <cell r="Y1255" t="str">
            <v>-</v>
          </cell>
          <cell r="Z1255" t="str">
            <v>-</v>
          </cell>
          <cell r="AA1255" t="str">
            <v>-</v>
          </cell>
          <cell r="AB1255" t="str">
            <v>-</v>
          </cell>
          <cell r="AC1255" t="str">
            <v>-</v>
          </cell>
          <cell r="AD1255" t="str">
            <v>-</v>
          </cell>
          <cell r="AE1255" t="str">
            <v>-</v>
          </cell>
          <cell r="AF1255" t="str">
            <v>-</v>
          </cell>
          <cell r="AG1255" t="str">
            <v>-</v>
          </cell>
          <cell r="AH1255" t="str">
            <v>-</v>
          </cell>
          <cell r="AI1255" t="str">
            <v>-</v>
          </cell>
          <cell r="AJ1255">
            <v>0</v>
          </cell>
          <cell r="AK1255" t="str">
            <v>-</v>
          </cell>
          <cell r="AL1255" t="str">
            <v>-</v>
          </cell>
          <cell r="AM1255" t="str">
            <v>-</v>
          </cell>
          <cell r="AN1255" t="str">
            <v>-</v>
          </cell>
          <cell r="AO1255" t="str">
            <v>-</v>
          </cell>
          <cell r="AP1255" t="str">
            <v>-</v>
          </cell>
          <cell r="AQ1255" t="str">
            <v>-</v>
          </cell>
          <cell r="AR1255" t="str">
            <v>-</v>
          </cell>
          <cell r="AS1255" t="str">
            <v>-</v>
          </cell>
          <cell r="AT1255" t="str">
            <v>-</v>
          </cell>
          <cell r="AU1255" t="str">
            <v>-</v>
          </cell>
          <cell r="AV1255" t="str">
            <v>-</v>
          </cell>
          <cell r="AW1255">
            <v>1</v>
          </cell>
          <cell r="AX1255" t="str">
            <v>-</v>
          </cell>
          <cell r="AY1255">
            <v>1</v>
          </cell>
          <cell r="AZ1255">
            <v>1</v>
          </cell>
          <cell r="BA1255">
            <v>1</v>
          </cell>
          <cell r="BB1255" t="str">
            <v>MO20</v>
          </cell>
          <cell r="BC1255">
            <v>240</v>
          </cell>
          <cell r="BD1255">
            <v>2</v>
          </cell>
          <cell r="BE1255" t="str">
            <v>MO10</v>
          </cell>
          <cell r="BF1255">
            <v>240</v>
          </cell>
          <cell r="BG1255" t="str">
            <v>-</v>
          </cell>
          <cell r="BH1255" t="str">
            <v>-</v>
          </cell>
          <cell r="BI1255" t="str">
            <v>-</v>
          </cell>
          <cell r="BJ1255" t="str">
            <v>-</v>
          </cell>
          <cell r="BK1255" t="str">
            <v>-</v>
          </cell>
          <cell r="BL1255" t="str">
            <v>-</v>
          </cell>
          <cell r="BM1255" t="str">
            <v>-</v>
          </cell>
          <cell r="BN1255" t="str">
            <v>-</v>
          </cell>
          <cell r="BO1255" t="str">
            <v>-</v>
          </cell>
          <cell r="BP1255" t="str">
            <v>-</v>
          </cell>
          <cell r="BQ1255" t="str">
            <v>-</v>
          </cell>
          <cell r="BR1255">
            <v>40796</v>
          </cell>
          <cell r="BU1255">
            <v>0</v>
          </cell>
          <cell r="BW1255" t="str">
            <v>Administracion, Imprevistos, Utilidad (AIU)</v>
          </cell>
          <cell r="BX1255">
            <v>0</v>
          </cell>
          <cell r="BY1255">
            <v>0</v>
          </cell>
          <cell r="BZ1255">
            <v>0</v>
          </cell>
          <cell r="CA1255">
            <v>0</v>
          </cell>
        </row>
        <row r="1256">
          <cell r="D1256" t="str">
            <v>Suministro, transporte e instalación de Antracita lavada tamaño .77</v>
          </cell>
          <cell r="E1256" t="str">
            <v>m3</v>
          </cell>
          <cell r="F1256" t="str">
            <v>MG501</v>
          </cell>
          <cell r="G1256">
            <v>0.05</v>
          </cell>
          <cell r="H1256" t="str">
            <v>-</v>
          </cell>
          <cell r="I1256" t="str">
            <v>-</v>
          </cell>
          <cell r="J1256" t="str">
            <v>-</v>
          </cell>
          <cell r="K1256" t="str">
            <v>-</v>
          </cell>
          <cell r="L1256" t="str">
            <v>-</v>
          </cell>
          <cell r="M1256" t="str">
            <v>-</v>
          </cell>
          <cell r="N1256" t="str">
            <v>-</v>
          </cell>
          <cell r="O1256" t="str">
            <v>-</v>
          </cell>
          <cell r="P1256" t="str">
            <v>C5132</v>
          </cell>
          <cell r="Q1256">
            <v>1</v>
          </cell>
          <cell r="R1256" t="str">
            <v>-</v>
          </cell>
          <cell r="S1256" t="str">
            <v>-</v>
          </cell>
          <cell r="T1256" t="str">
            <v>-</v>
          </cell>
          <cell r="U1256" t="str">
            <v>-</v>
          </cell>
          <cell r="V1256" t="str">
            <v>-</v>
          </cell>
          <cell r="W1256" t="str">
            <v>-</v>
          </cell>
          <cell r="X1256" t="str">
            <v>-</v>
          </cell>
          <cell r="Y1256" t="str">
            <v>-</v>
          </cell>
          <cell r="Z1256" t="str">
            <v>-</v>
          </cell>
          <cell r="AA1256" t="str">
            <v>-</v>
          </cell>
          <cell r="AB1256" t="str">
            <v>-</v>
          </cell>
          <cell r="AC1256" t="str">
            <v>-</v>
          </cell>
          <cell r="AD1256" t="str">
            <v>-</v>
          </cell>
          <cell r="AE1256" t="str">
            <v>-</v>
          </cell>
          <cell r="AF1256" t="str">
            <v>-</v>
          </cell>
          <cell r="AG1256" t="str">
            <v>-</v>
          </cell>
          <cell r="AH1256" t="str">
            <v>-</v>
          </cell>
          <cell r="AI1256" t="str">
            <v>-</v>
          </cell>
          <cell r="AJ1256">
            <v>0</v>
          </cell>
          <cell r="AK1256" t="str">
            <v>-</v>
          </cell>
          <cell r="AL1256" t="str">
            <v>-</v>
          </cell>
          <cell r="AM1256" t="str">
            <v>-</v>
          </cell>
          <cell r="AN1256" t="str">
            <v>-</v>
          </cell>
          <cell r="AO1256" t="str">
            <v>-</v>
          </cell>
          <cell r="AP1256" t="str">
            <v>-</v>
          </cell>
          <cell r="AQ1256" t="str">
            <v>-</v>
          </cell>
          <cell r="AR1256" t="str">
            <v>-</v>
          </cell>
          <cell r="AS1256" t="str">
            <v>-</v>
          </cell>
          <cell r="AT1256" t="str">
            <v>-</v>
          </cell>
          <cell r="AU1256" t="str">
            <v>-</v>
          </cell>
          <cell r="AV1256" t="str">
            <v>-</v>
          </cell>
          <cell r="AW1256">
            <v>1</v>
          </cell>
          <cell r="AX1256" t="str">
            <v>-</v>
          </cell>
          <cell r="AY1256">
            <v>1</v>
          </cell>
          <cell r="AZ1256">
            <v>1</v>
          </cell>
          <cell r="BA1256">
            <v>1</v>
          </cell>
          <cell r="BB1256" t="str">
            <v>MO20</v>
          </cell>
          <cell r="BC1256">
            <v>4</v>
          </cell>
          <cell r="BD1256">
            <v>2</v>
          </cell>
          <cell r="BE1256" t="str">
            <v>MO10</v>
          </cell>
          <cell r="BF1256">
            <v>4</v>
          </cell>
          <cell r="BG1256" t="str">
            <v>-</v>
          </cell>
          <cell r="BH1256" t="str">
            <v>-</v>
          </cell>
          <cell r="BI1256" t="str">
            <v>-</v>
          </cell>
          <cell r="BJ1256" t="str">
            <v>-</v>
          </cell>
          <cell r="BK1256" t="str">
            <v>-</v>
          </cell>
          <cell r="BL1256" t="str">
            <v>-</v>
          </cell>
          <cell r="BM1256" t="str">
            <v>-</v>
          </cell>
          <cell r="BN1256" t="str">
            <v>-</v>
          </cell>
          <cell r="BO1256" t="str">
            <v>-</v>
          </cell>
          <cell r="BP1256" t="str">
            <v>-</v>
          </cell>
          <cell r="BQ1256" t="str">
            <v>-</v>
          </cell>
          <cell r="BR1256">
            <v>547767</v>
          </cell>
          <cell r="BT1256">
            <v>547767</v>
          </cell>
          <cell r="BU1256">
            <v>0</v>
          </cell>
          <cell r="BW1256" t="str">
            <v>Administracion, Imprevistos, Utilidad (AIU)</v>
          </cell>
          <cell r="BX1256">
            <v>0</v>
          </cell>
          <cell r="BY1256">
            <v>0</v>
          </cell>
          <cell r="BZ1256">
            <v>0</v>
          </cell>
          <cell r="CA1256">
            <v>0</v>
          </cell>
        </row>
        <row r="1257">
          <cell r="D1257" t="str">
            <v>Suministro, transporte e instalación de Antracita lavada tamaño efectivo 1.0 +/- 0.1 mm</v>
          </cell>
          <cell r="E1257" t="str">
            <v>m3</v>
          </cell>
          <cell r="F1257" t="str">
            <v>MG501</v>
          </cell>
          <cell r="G1257">
            <v>0.05</v>
          </cell>
          <cell r="H1257" t="str">
            <v>-</v>
          </cell>
          <cell r="I1257" t="str">
            <v>-</v>
          </cell>
          <cell r="J1257" t="str">
            <v>-</v>
          </cell>
          <cell r="K1257" t="str">
            <v>-</v>
          </cell>
          <cell r="L1257" t="str">
            <v>-</v>
          </cell>
          <cell r="M1257" t="str">
            <v>-</v>
          </cell>
          <cell r="N1257" t="str">
            <v>-</v>
          </cell>
          <cell r="O1257" t="str">
            <v>-</v>
          </cell>
          <cell r="P1257" t="str">
            <v>C5529</v>
          </cell>
          <cell r="Q1257">
            <v>1</v>
          </cell>
          <cell r="R1257" t="str">
            <v>-</v>
          </cell>
          <cell r="S1257" t="str">
            <v>-</v>
          </cell>
          <cell r="T1257" t="str">
            <v>-</v>
          </cell>
          <cell r="U1257" t="str">
            <v>-</v>
          </cell>
          <cell r="V1257" t="str">
            <v>-</v>
          </cell>
          <cell r="W1257" t="str">
            <v>-</v>
          </cell>
          <cell r="X1257" t="str">
            <v>-</v>
          </cell>
          <cell r="Y1257" t="str">
            <v>-</v>
          </cell>
          <cell r="Z1257" t="str">
            <v>-</v>
          </cell>
          <cell r="AA1257" t="str">
            <v>-</v>
          </cell>
          <cell r="AB1257" t="str">
            <v>-</v>
          </cell>
          <cell r="AC1257" t="str">
            <v>-</v>
          </cell>
          <cell r="AD1257" t="str">
            <v>-</v>
          </cell>
          <cell r="AE1257" t="str">
            <v>-</v>
          </cell>
          <cell r="AF1257" t="str">
            <v>-</v>
          </cell>
          <cell r="AG1257" t="str">
            <v>-</v>
          </cell>
          <cell r="AH1257" t="str">
            <v>-</v>
          </cell>
          <cell r="AI1257" t="str">
            <v>-</v>
          </cell>
          <cell r="AJ1257">
            <v>0</v>
          </cell>
          <cell r="AK1257" t="str">
            <v>-</v>
          </cell>
          <cell r="AL1257" t="str">
            <v>-</v>
          </cell>
          <cell r="AM1257" t="str">
            <v>-</v>
          </cell>
          <cell r="AN1257" t="str">
            <v>-</v>
          </cell>
          <cell r="AO1257" t="str">
            <v>-</v>
          </cell>
          <cell r="AP1257" t="str">
            <v>-</v>
          </cell>
          <cell r="AQ1257" t="str">
            <v>-</v>
          </cell>
          <cell r="AR1257" t="str">
            <v>-</v>
          </cell>
          <cell r="AS1257" t="str">
            <v>-</v>
          </cell>
          <cell r="AT1257" t="str">
            <v>-</v>
          </cell>
          <cell r="AU1257" t="str">
            <v>-</v>
          </cell>
          <cell r="AV1257" t="str">
            <v>-</v>
          </cell>
          <cell r="AW1257">
            <v>1</v>
          </cell>
          <cell r="AX1257" t="str">
            <v>-</v>
          </cell>
          <cell r="AY1257">
            <v>1</v>
          </cell>
          <cell r="AZ1257">
            <v>1</v>
          </cell>
          <cell r="BA1257">
            <v>1</v>
          </cell>
          <cell r="BB1257" t="str">
            <v>MO20</v>
          </cell>
          <cell r="BC1257">
            <v>4</v>
          </cell>
          <cell r="BD1257">
            <v>2</v>
          </cell>
          <cell r="BE1257" t="str">
            <v>MO10</v>
          </cell>
          <cell r="BF1257">
            <v>4</v>
          </cell>
          <cell r="BG1257" t="str">
            <v>-</v>
          </cell>
          <cell r="BH1257" t="str">
            <v>-</v>
          </cell>
          <cell r="BI1257" t="str">
            <v>-</v>
          </cell>
          <cell r="BJ1257" t="str">
            <v>-</v>
          </cell>
          <cell r="BK1257" t="str">
            <v>-</v>
          </cell>
          <cell r="BL1257" t="str">
            <v>-</v>
          </cell>
          <cell r="BM1257" t="str">
            <v>-</v>
          </cell>
          <cell r="BN1257" t="str">
            <v>-</v>
          </cell>
          <cell r="BO1257" t="str">
            <v>-</v>
          </cell>
          <cell r="BP1257" t="str">
            <v>-</v>
          </cell>
          <cell r="BQ1257" t="str">
            <v>-</v>
          </cell>
          <cell r="BR1257">
            <v>527767</v>
          </cell>
          <cell r="BT1257">
            <v>527767</v>
          </cell>
          <cell r="BU1257">
            <v>0</v>
          </cell>
          <cell r="BW1257" t="str">
            <v>Administracion, Imprevistos, Utilidad (AIU)</v>
          </cell>
          <cell r="BX1257">
            <v>0</v>
          </cell>
          <cell r="BY1257">
            <v>0</v>
          </cell>
          <cell r="BZ1257">
            <v>0</v>
          </cell>
          <cell r="CA1257">
            <v>0</v>
          </cell>
        </row>
        <row r="1258">
          <cell r="D1258" t="str">
            <v>Suministro, transporte e instalación de Grava  TAMAÑO 1/2" - 1/4"  ESPESOR     5 cm</v>
          </cell>
          <cell r="E1258" t="str">
            <v>m3</v>
          </cell>
          <cell r="F1258" t="str">
            <v>MG501</v>
          </cell>
          <cell r="G1258">
            <v>0.05</v>
          </cell>
          <cell r="H1258" t="str">
            <v>-</v>
          </cell>
          <cell r="I1258" t="str">
            <v>-</v>
          </cell>
          <cell r="J1258" t="str">
            <v>-</v>
          </cell>
          <cell r="K1258" t="str">
            <v>-</v>
          </cell>
          <cell r="L1258" t="str">
            <v>-</v>
          </cell>
          <cell r="M1258" t="str">
            <v>-</v>
          </cell>
          <cell r="N1258" t="str">
            <v>-</v>
          </cell>
          <cell r="O1258" t="str">
            <v>-</v>
          </cell>
          <cell r="P1258" t="str">
            <v>C5268</v>
          </cell>
          <cell r="Q1258">
            <v>1.04</v>
          </cell>
          <cell r="R1258" t="str">
            <v>-</v>
          </cell>
          <cell r="S1258" t="str">
            <v>-</v>
          </cell>
          <cell r="T1258" t="str">
            <v>-</v>
          </cell>
          <cell r="U1258" t="str">
            <v>-</v>
          </cell>
          <cell r="V1258" t="str">
            <v>-</v>
          </cell>
          <cell r="W1258" t="str">
            <v>-</v>
          </cell>
          <cell r="X1258" t="str">
            <v>-</v>
          </cell>
          <cell r="Y1258" t="str">
            <v>-</v>
          </cell>
          <cell r="Z1258" t="str">
            <v>-</v>
          </cell>
          <cell r="AA1258" t="str">
            <v>-</v>
          </cell>
          <cell r="AB1258" t="str">
            <v>-</v>
          </cell>
          <cell r="AC1258" t="str">
            <v>-</v>
          </cell>
          <cell r="AD1258" t="str">
            <v>-</v>
          </cell>
          <cell r="AE1258" t="str">
            <v>-</v>
          </cell>
          <cell r="AF1258" t="str">
            <v>-</v>
          </cell>
          <cell r="AG1258" t="str">
            <v>-</v>
          </cell>
          <cell r="AH1258" t="str">
            <v>-</v>
          </cell>
          <cell r="AI1258" t="str">
            <v>-</v>
          </cell>
          <cell r="AJ1258">
            <v>0</v>
          </cell>
          <cell r="AK1258" t="str">
            <v>-</v>
          </cell>
          <cell r="AL1258" t="str">
            <v>-</v>
          </cell>
          <cell r="AM1258" t="str">
            <v>-</v>
          </cell>
          <cell r="AN1258" t="str">
            <v>-</v>
          </cell>
          <cell r="AO1258" t="str">
            <v>-</v>
          </cell>
          <cell r="AP1258" t="str">
            <v>-</v>
          </cell>
          <cell r="AQ1258" t="str">
            <v>-</v>
          </cell>
          <cell r="AR1258" t="str">
            <v>-</v>
          </cell>
          <cell r="AS1258" t="str">
            <v>-</v>
          </cell>
          <cell r="AT1258" t="str">
            <v>-</v>
          </cell>
          <cell r="AU1258" t="str">
            <v>-</v>
          </cell>
          <cell r="AV1258" t="str">
            <v>-</v>
          </cell>
          <cell r="AW1258">
            <v>1</v>
          </cell>
          <cell r="AX1258" t="str">
            <v>-</v>
          </cell>
          <cell r="AY1258">
            <v>1</v>
          </cell>
          <cell r="AZ1258">
            <v>1</v>
          </cell>
          <cell r="BA1258">
            <v>1</v>
          </cell>
          <cell r="BB1258" t="str">
            <v>MO20</v>
          </cell>
          <cell r="BC1258">
            <v>5</v>
          </cell>
          <cell r="BD1258">
            <v>3</v>
          </cell>
          <cell r="BE1258" t="str">
            <v>MO10</v>
          </cell>
          <cell r="BF1258">
            <v>5</v>
          </cell>
          <cell r="BG1258" t="str">
            <v>-</v>
          </cell>
          <cell r="BH1258" t="str">
            <v>-</v>
          </cell>
          <cell r="BI1258" t="str">
            <v>-</v>
          </cell>
          <cell r="BJ1258" t="str">
            <v>-</v>
          </cell>
          <cell r="BK1258" t="str">
            <v>-</v>
          </cell>
          <cell r="BL1258" t="str">
            <v>-</v>
          </cell>
          <cell r="BM1258" t="str">
            <v>-</v>
          </cell>
          <cell r="BN1258" t="str">
            <v>-</v>
          </cell>
          <cell r="BO1258" t="str">
            <v>-</v>
          </cell>
          <cell r="BP1258" t="str">
            <v>-</v>
          </cell>
          <cell r="BQ1258" t="str">
            <v>-</v>
          </cell>
          <cell r="BR1258">
            <v>671767</v>
          </cell>
          <cell r="BT1258">
            <v>671767</v>
          </cell>
          <cell r="BU1258">
            <v>0</v>
          </cell>
          <cell r="BW1258" t="str">
            <v>Administracion, Imprevistos, Utilidad (AIU)</v>
          </cell>
          <cell r="BX1258">
            <v>0</v>
          </cell>
          <cell r="BY1258">
            <v>0</v>
          </cell>
          <cell r="BZ1258">
            <v>0</v>
          </cell>
          <cell r="CA1258">
            <v>0</v>
          </cell>
        </row>
        <row r="1259">
          <cell r="D1259" t="str">
            <v>Suministro, transporte e instalación de Grava  TAMAÑO 1/4" - 1/8"  ESPESOR     5 cm</v>
          </cell>
          <cell r="E1259" t="str">
            <v>m3</v>
          </cell>
          <cell r="F1259" t="str">
            <v>MG501</v>
          </cell>
          <cell r="G1259">
            <v>0.05</v>
          </cell>
          <cell r="H1259" t="str">
            <v>-</v>
          </cell>
          <cell r="I1259" t="str">
            <v>-</v>
          </cell>
          <cell r="J1259" t="str">
            <v>-</v>
          </cell>
          <cell r="K1259" t="str">
            <v>-</v>
          </cell>
          <cell r="L1259" t="str">
            <v>-</v>
          </cell>
          <cell r="M1259" t="str">
            <v>-</v>
          </cell>
          <cell r="N1259" t="str">
            <v>-</v>
          </cell>
          <cell r="O1259" t="str">
            <v>-</v>
          </cell>
          <cell r="P1259" t="str">
            <v>C5268</v>
          </cell>
          <cell r="Q1259">
            <v>1.04</v>
          </cell>
          <cell r="R1259" t="str">
            <v>-</v>
          </cell>
          <cell r="S1259" t="str">
            <v>-</v>
          </cell>
          <cell r="T1259" t="str">
            <v>-</v>
          </cell>
          <cell r="U1259" t="str">
            <v>-</v>
          </cell>
          <cell r="V1259" t="str">
            <v>-</v>
          </cell>
          <cell r="W1259" t="str">
            <v>-</v>
          </cell>
          <cell r="X1259" t="str">
            <v>-</v>
          </cell>
          <cell r="Y1259" t="str">
            <v>-</v>
          </cell>
          <cell r="Z1259" t="str">
            <v>-</v>
          </cell>
          <cell r="AA1259" t="str">
            <v>-</v>
          </cell>
          <cell r="AB1259" t="str">
            <v>-</v>
          </cell>
          <cell r="AC1259" t="str">
            <v>-</v>
          </cell>
          <cell r="AD1259" t="str">
            <v>-</v>
          </cell>
          <cell r="AE1259" t="str">
            <v>-</v>
          </cell>
          <cell r="AF1259" t="str">
            <v>-</v>
          </cell>
          <cell r="AG1259" t="str">
            <v>-</v>
          </cell>
          <cell r="AH1259" t="str">
            <v>-</v>
          </cell>
          <cell r="AI1259" t="str">
            <v>-</v>
          </cell>
          <cell r="AJ1259">
            <v>0</v>
          </cell>
          <cell r="AK1259" t="str">
            <v>-</v>
          </cell>
          <cell r="AL1259" t="str">
            <v>-</v>
          </cell>
          <cell r="AM1259" t="str">
            <v>-</v>
          </cell>
          <cell r="AN1259" t="str">
            <v>-</v>
          </cell>
          <cell r="AO1259" t="str">
            <v>-</v>
          </cell>
          <cell r="AP1259" t="str">
            <v>-</v>
          </cell>
          <cell r="AQ1259" t="str">
            <v>-</v>
          </cell>
          <cell r="AR1259" t="str">
            <v>-</v>
          </cell>
          <cell r="AS1259" t="str">
            <v>-</v>
          </cell>
          <cell r="AT1259" t="str">
            <v>-</v>
          </cell>
          <cell r="AU1259" t="str">
            <v>-</v>
          </cell>
          <cell r="AV1259" t="str">
            <v>-</v>
          </cell>
          <cell r="AW1259">
            <v>1</v>
          </cell>
          <cell r="AX1259" t="str">
            <v>-</v>
          </cell>
          <cell r="AY1259">
            <v>1</v>
          </cell>
          <cell r="AZ1259">
            <v>1</v>
          </cell>
          <cell r="BA1259">
            <v>1</v>
          </cell>
          <cell r="BB1259" t="str">
            <v>MO20</v>
          </cell>
          <cell r="BC1259">
            <v>5</v>
          </cell>
          <cell r="BD1259">
            <v>3</v>
          </cell>
          <cell r="BE1259" t="str">
            <v>MO10</v>
          </cell>
          <cell r="BF1259">
            <v>5</v>
          </cell>
          <cell r="BG1259" t="str">
            <v>-</v>
          </cell>
          <cell r="BH1259" t="str">
            <v>-</v>
          </cell>
          <cell r="BI1259" t="str">
            <v>-</v>
          </cell>
          <cell r="BJ1259" t="str">
            <v>-</v>
          </cell>
          <cell r="BK1259" t="str">
            <v>-</v>
          </cell>
          <cell r="BL1259" t="str">
            <v>-</v>
          </cell>
          <cell r="BM1259" t="str">
            <v>-</v>
          </cell>
          <cell r="BN1259" t="str">
            <v>-</v>
          </cell>
          <cell r="BO1259" t="str">
            <v>-</v>
          </cell>
          <cell r="BP1259" t="str">
            <v>-</v>
          </cell>
          <cell r="BQ1259" t="str">
            <v>-</v>
          </cell>
          <cell r="BR1259">
            <v>671767</v>
          </cell>
          <cell r="BT1259">
            <v>671767</v>
          </cell>
          <cell r="BU1259">
            <v>0</v>
          </cell>
          <cell r="BW1259" t="str">
            <v>Administracion, Imprevistos, Utilidad (AIU)</v>
          </cell>
          <cell r="BX1259">
            <v>0</v>
          </cell>
          <cell r="BY1259">
            <v>0</v>
          </cell>
          <cell r="BZ1259">
            <v>0</v>
          </cell>
          <cell r="CA1259">
            <v>0</v>
          </cell>
        </row>
        <row r="1260">
          <cell r="D1260" t="str">
            <v>Suministro, transporte e instalación de Grava  TAMAÑO 1/8" - 2 mm.  ESPESOR     10</v>
          </cell>
          <cell r="E1260" t="str">
            <v>M3</v>
          </cell>
          <cell r="F1260" t="str">
            <v>MG501</v>
          </cell>
          <cell r="G1260">
            <v>0.05</v>
          </cell>
          <cell r="H1260" t="str">
            <v>-</v>
          </cell>
          <cell r="I1260" t="str">
            <v>-</v>
          </cell>
          <cell r="J1260" t="str">
            <v>-</v>
          </cell>
          <cell r="K1260" t="str">
            <v>-</v>
          </cell>
          <cell r="L1260" t="str">
            <v>-</v>
          </cell>
          <cell r="M1260" t="str">
            <v>-</v>
          </cell>
          <cell r="N1260" t="str">
            <v>-</v>
          </cell>
          <cell r="O1260" t="str">
            <v>-</v>
          </cell>
          <cell r="P1260" t="str">
            <v>C5267</v>
          </cell>
          <cell r="Q1260">
            <v>1</v>
          </cell>
          <cell r="R1260" t="str">
            <v>-</v>
          </cell>
          <cell r="S1260" t="str">
            <v>-</v>
          </cell>
          <cell r="T1260" t="str">
            <v>-</v>
          </cell>
          <cell r="U1260" t="str">
            <v>-</v>
          </cell>
          <cell r="V1260" t="str">
            <v>-</v>
          </cell>
          <cell r="W1260" t="str">
            <v>-</v>
          </cell>
          <cell r="X1260" t="str">
            <v>-</v>
          </cell>
          <cell r="Y1260" t="str">
            <v>-</v>
          </cell>
          <cell r="Z1260" t="str">
            <v>-</v>
          </cell>
          <cell r="AA1260" t="str">
            <v>-</v>
          </cell>
          <cell r="AB1260" t="str">
            <v>-</v>
          </cell>
          <cell r="AC1260" t="str">
            <v>-</v>
          </cell>
          <cell r="AD1260" t="str">
            <v>-</v>
          </cell>
          <cell r="AE1260" t="str">
            <v>-</v>
          </cell>
          <cell r="AF1260" t="str">
            <v>-</v>
          </cell>
          <cell r="AG1260" t="str">
            <v>-</v>
          </cell>
          <cell r="AH1260" t="str">
            <v>-</v>
          </cell>
          <cell r="AI1260" t="str">
            <v>-</v>
          </cell>
          <cell r="AJ1260">
            <v>0</v>
          </cell>
          <cell r="AK1260" t="str">
            <v>-</v>
          </cell>
          <cell r="AL1260" t="str">
            <v>-</v>
          </cell>
          <cell r="AM1260" t="str">
            <v>-</v>
          </cell>
          <cell r="AN1260" t="str">
            <v>-</v>
          </cell>
          <cell r="AO1260" t="str">
            <v>-</v>
          </cell>
          <cell r="AP1260" t="str">
            <v>-</v>
          </cell>
          <cell r="AQ1260" t="str">
            <v>-</v>
          </cell>
          <cell r="AR1260" t="str">
            <v>-</v>
          </cell>
          <cell r="AS1260" t="str">
            <v>-</v>
          </cell>
          <cell r="AT1260" t="str">
            <v>-</v>
          </cell>
          <cell r="AU1260" t="str">
            <v>-</v>
          </cell>
          <cell r="AV1260" t="str">
            <v>-</v>
          </cell>
          <cell r="AW1260">
            <v>1</v>
          </cell>
          <cell r="AX1260" t="str">
            <v>-</v>
          </cell>
          <cell r="AY1260">
            <v>1</v>
          </cell>
          <cell r="AZ1260">
            <v>1</v>
          </cell>
          <cell r="BA1260">
            <v>1</v>
          </cell>
          <cell r="BB1260" t="str">
            <v>MO20</v>
          </cell>
          <cell r="BC1260">
            <v>10</v>
          </cell>
          <cell r="BD1260">
            <v>3</v>
          </cell>
          <cell r="BE1260" t="str">
            <v>MO10</v>
          </cell>
          <cell r="BF1260">
            <v>10</v>
          </cell>
          <cell r="BG1260" t="str">
            <v>-</v>
          </cell>
          <cell r="BH1260" t="str">
            <v>-</v>
          </cell>
          <cell r="BI1260" t="str">
            <v>-</v>
          </cell>
          <cell r="BJ1260" t="str">
            <v>-</v>
          </cell>
          <cell r="BK1260" t="str">
            <v>-</v>
          </cell>
          <cell r="BL1260" t="str">
            <v>-</v>
          </cell>
          <cell r="BM1260" t="str">
            <v>-</v>
          </cell>
          <cell r="BN1260" t="str">
            <v>-</v>
          </cell>
          <cell r="BO1260" t="str">
            <v>-</v>
          </cell>
          <cell r="BP1260" t="str">
            <v>-</v>
          </cell>
          <cell r="BQ1260" t="str">
            <v>-</v>
          </cell>
          <cell r="BR1260">
            <v>461684</v>
          </cell>
          <cell r="BT1260">
            <v>461684</v>
          </cell>
          <cell r="BU1260">
            <v>0</v>
          </cell>
          <cell r="BW1260" t="str">
            <v>Administracion, Imprevistos, Utilidad (AIU)</v>
          </cell>
          <cell r="BX1260">
            <v>0</v>
          </cell>
          <cell r="BY1260">
            <v>0</v>
          </cell>
          <cell r="BZ1260">
            <v>0</v>
          </cell>
          <cell r="CA1260">
            <v>0</v>
          </cell>
        </row>
        <row r="1261">
          <cell r="D1261" t="str">
            <v>Suministro, transporte e instalación de Grava, lavada, libre de polvo,una capa  de 20 cm y dos de 10 cm con granulometria tamiz 1-3, 3-6 y 6,12 respectivamente. presentacion en bultos de 50 kg.</v>
          </cell>
          <cell r="E1261" t="str">
            <v>Blt</v>
          </cell>
          <cell r="F1261" t="str">
            <v>MG501</v>
          </cell>
          <cell r="G1261">
            <v>0.05</v>
          </cell>
          <cell r="H1261" t="str">
            <v>-</v>
          </cell>
          <cell r="I1261" t="str">
            <v>-</v>
          </cell>
          <cell r="J1261" t="str">
            <v>-</v>
          </cell>
          <cell r="K1261" t="str">
            <v>-</v>
          </cell>
          <cell r="L1261" t="str">
            <v>-</v>
          </cell>
          <cell r="M1261" t="str">
            <v>-</v>
          </cell>
          <cell r="N1261" t="str">
            <v>-</v>
          </cell>
          <cell r="O1261" t="str">
            <v>-</v>
          </cell>
          <cell r="P1261" t="str">
            <v>C5124</v>
          </cell>
          <cell r="Q1261">
            <v>50</v>
          </cell>
          <cell r="R1261" t="str">
            <v>-</v>
          </cell>
          <cell r="S1261" t="str">
            <v>-</v>
          </cell>
          <cell r="T1261" t="str">
            <v>-</v>
          </cell>
          <cell r="U1261" t="str">
            <v>-</v>
          </cell>
          <cell r="V1261" t="str">
            <v>-</v>
          </cell>
          <cell r="W1261" t="str">
            <v>-</v>
          </cell>
          <cell r="X1261" t="str">
            <v>-</v>
          </cell>
          <cell r="Y1261" t="str">
            <v>-</v>
          </cell>
          <cell r="Z1261" t="str">
            <v>-</v>
          </cell>
          <cell r="AA1261" t="str">
            <v>-</v>
          </cell>
          <cell r="AB1261" t="str">
            <v>-</v>
          </cell>
          <cell r="AC1261" t="str">
            <v>-</v>
          </cell>
          <cell r="AD1261" t="str">
            <v>-</v>
          </cell>
          <cell r="AE1261" t="str">
            <v>-</v>
          </cell>
          <cell r="AF1261" t="str">
            <v>-</v>
          </cell>
          <cell r="AG1261" t="str">
            <v>-</v>
          </cell>
          <cell r="AH1261" t="str">
            <v>-</v>
          </cell>
          <cell r="AI1261" t="str">
            <v>-</v>
          </cell>
          <cell r="AJ1261">
            <v>0</v>
          </cell>
          <cell r="AK1261" t="str">
            <v>-</v>
          </cell>
          <cell r="AL1261" t="str">
            <v>-</v>
          </cell>
          <cell r="AM1261" t="str">
            <v>-</v>
          </cell>
          <cell r="AN1261" t="str">
            <v>-</v>
          </cell>
          <cell r="AO1261" t="str">
            <v>-</v>
          </cell>
          <cell r="AP1261" t="str">
            <v>-</v>
          </cell>
          <cell r="AQ1261" t="str">
            <v>-</v>
          </cell>
          <cell r="AR1261" t="str">
            <v>-</v>
          </cell>
          <cell r="AS1261" t="str">
            <v>-</v>
          </cell>
          <cell r="AT1261" t="str">
            <v>-</v>
          </cell>
          <cell r="AU1261" t="str">
            <v>-</v>
          </cell>
          <cell r="AV1261" t="str">
            <v>-</v>
          </cell>
          <cell r="AW1261">
            <v>1</v>
          </cell>
          <cell r="AX1261" t="str">
            <v>-</v>
          </cell>
          <cell r="AY1261">
            <v>1</v>
          </cell>
          <cell r="AZ1261">
            <v>1</v>
          </cell>
          <cell r="BA1261">
            <v>1</v>
          </cell>
          <cell r="BB1261" t="str">
            <v>MO20</v>
          </cell>
          <cell r="BC1261">
            <v>23</v>
          </cell>
          <cell r="BD1261">
            <v>2</v>
          </cell>
          <cell r="BE1261" t="str">
            <v>MO10</v>
          </cell>
          <cell r="BF1261">
            <v>23</v>
          </cell>
          <cell r="BG1261" t="str">
            <v>-</v>
          </cell>
          <cell r="BH1261" t="str">
            <v>-</v>
          </cell>
          <cell r="BI1261" t="str">
            <v>-</v>
          </cell>
          <cell r="BJ1261" t="str">
            <v>-</v>
          </cell>
          <cell r="BK1261" t="str">
            <v>-</v>
          </cell>
          <cell r="BL1261" t="str">
            <v>-</v>
          </cell>
          <cell r="BM1261" t="str">
            <v>-</v>
          </cell>
          <cell r="BN1261" t="str">
            <v>-</v>
          </cell>
          <cell r="BO1261" t="str">
            <v>-</v>
          </cell>
          <cell r="BP1261" t="str">
            <v>-</v>
          </cell>
          <cell r="BQ1261" t="str">
            <v>-</v>
          </cell>
          <cell r="BR1261">
            <v>23307</v>
          </cell>
          <cell r="BT1261">
            <v>23307</v>
          </cell>
          <cell r="BU1261">
            <v>0</v>
          </cell>
          <cell r="BW1261" t="str">
            <v>Administracion, Imprevistos, Utilidad (AIU)</v>
          </cell>
          <cell r="BX1261">
            <v>0</v>
          </cell>
          <cell r="BY1261">
            <v>0</v>
          </cell>
          <cell r="BZ1261">
            <v>0</v>
          </cell>
          <cell r="CA1261">
            <v>0</v>
          </cell>
        </row>
        <row r="1262">
          <cell r="D1262" t="str">
            <v>SUMINSITRO E INSTALACIÓN VENTANA LAMINA CALIBRE 18 INC. ANTICORR</v>
          </cell>
          <cell r="E1262" t="str">
            <v>M2</v>
          </cell>
          <cell r="F1262" t="str">
            <v>MG501</v>
          </cell>
          <cell r="G1262">
            <v>0.15</v>
          </cell>
          <cell r="H1262" t="str">
            <v>MG508</v>
          </cell>
          <cell r="I1262">
            <v>0.5</v>
          </cell>
          <cell r="J1262" t="str">
            <v>-</v>
          </cell>
          <cell r="K1262" t="str">
            <v>-</v>
          </cell>
          <cell r="L1262" t="str">
            <v>-</v>
          </cell>
          <cell r="M1262" t="str">
            <v>-</v>
          </cell>
          <cell r="N1262" t="str">
            <v>-</v>
          </cell>
          <cell r="O1262" t="str">
            <v>-</v>
          </cell>
          <cell r="P1262" t="str">
            <v>IGE1187</v>
          </cell>
          <cell r="Q1262">
            <v>1</v>
          </cell>
          <cell r="R1262" t="str">
            <v>IGE1032</v>
          </cell>
          <cell r="S1262">
            <v>1.05</v>
          </cell>
          <cell r="T1262" t="str">
            <v>IGE1280</v>
          </cell>
          <cell r="U1262">
            <v>0.16</v>
          </cell>
          <cell r="V1262" t="str">
            <v>IGE1207</v>
          </cell>
          <cell r="W1262">
            <v>0.23</v>
          </cell>
          <cell r="X1262" t="str">
            <v>IGE1023</v>
          </cell>
          <cell r="Y1262">
            <v>1.94</v>
          </cell>
          <cell r="Z1262" t="str">
            <v>IGE1152</v>
          </cell>
          <cell r="AA1262">
            <v>0.44</v>
          </cell>
          <cell r="AB1262" t="str">
            <v>-</v>
          </cell>
          <cell r="AC1262" t="str">
            <v>-</v>
          </cell>
          <cell r="AD1262" t="str">
            <v>-</v>
          </cell>
          <cell r="AE1262" t="str">
            <v>-</v>
          </cell>
          <cell r="AF1262" t="str">
            <v>-</v>
          </cell>
          <cell r="AG1262" t="str">
            <v>-</v>
          </cell>
          <cell r="AH1262" t="str">
            <v>-</v>
          </cell>
          <cell r="AI1262" t="str">
            <v>-</v>
          </cell>
          <cell r="AJ1262">
            <v>0.02</v>
          </cell>
          <cell r="AK1262" t="str">
            <v>-</v>
          </cell>
          <cell r="AL1262" t="str">
            <v>-</v>
          </cell>
          <cell r="AM1262" t="str">
            <v>-</v>
          </cell>
          <cell r="AN1262" t="str">
            <v>-</v>
          </cell>
          <cell r="AO1262" t="str">
            <v>-</v>
          </cell>
          <cell r="AP1262" t="str">
            <v>-</v>
          </cell>
          <cell r="AQ1262" t="str">
            <v>-</v>
          </cell>
          <cell r="AR1262" t="str">
            <v>-</v>
          </cell>
          <cell r="AS1262" t="str">
            <v>-</v>
          </cell>
          <cell r="AT1262" t="str">
            <v>-</v>
          </cell>
          <cell r="AU1262" t="str">
            <v>-</v>
          </cell>
          <cell r="AV1262" t="str">
            <v>-</v>
          </cell>
          <cell r="AW1262">
            <v>1</v>
          </cell>
          <cell r="AX1262" t="str">
            <v>-</v>
          </cell>
          <cell r="AY1262">
            <v>1</v>
          </cell>
          <cell r="AZ1262">
            <v>1</v>
          </cell>
          <cell r="BA1262">
            <v>1</v>
          </cell>
          <cell r="BB1262" t="str">
            <v>MO13</v>
          </cell>
          <cell r="BC1262">
            <v>2.72</v>
          </cell>
          <cell r="BD1262">
            <v>1</v>
          </cell>
          <cell r="BE1262" t="str">
            <v>MO22</v>
          </cell>
          <cell r="BF1262">
            <v>2.72</v>
          </cell>
          <cell r="BG1262" t="str">
            <v>-</v>
          </cell>
          <cell r="BH1262" t="str">
            <v>-</v>
          </cell>
          <cell r="BI1262" t="str">
            <v>-</v>
          </cell>
          <cell r="BJ1262" t="str">
            <v>-</v>
          </cell>
          <cell r="BK1262" t="str">
            <v>-</v>
          </cell>
          <cell r="BL1262" t="str">
            <v>-</v>
          </cell>
          <cell r="BM1262" t="str">
            <v>-</v>
          </cell>
          <cell r="BN1262" t="str">
            <v>-</v>
          </cell>
          <cell r="BO1262" t="str">
            <v>-</v>
          </cell>
          <cell r="BP1262" t="str">
            <v>-</v>
          </cell>
          <cell r="BQ1262" t="str">
            <v>-</v>
          </cell>
          <cell r="BR1262">
            <v>199668</v>
          </cell>
          <cell r="BT1262">
            <v>199668</v>
          </cell>
          <cell r="BU1262">
            <v>0</v>
          </cell>
          <cell r="BW1262" t="str">
            <v>Administracion, Imprevistos, Utilidad (AIU)</v>
          </cell>
          <cell r="BX1262">
            <v>0</v>
          </cell>
          <cell r="BY1262">
            <v>0</v>
          </cell>
          <cell r="BZ1262">
            <v>0</v>
          </cell>
          <cell r="CA1262">
            <v>0</v>
          </cell>
        </row>
        <row r="1263">
          <cell r="D1263" t="str">
            <v>SUMINSITRO E INSTALACIÓN VENTANA LAMINA CALIBRE 18 INC. ANTICORR. VIDRIO 4 mm</v>
          </cell>
          <cell r="E1263" t="str">
            <v>M2</v>
          </cell>
          <cell r="F1263" t="str">
            <v>MG501</v>
          </cell>
          <cell r="G1263">
            <v>0.15</v>
          </cell>
          <cell r="H1263" t="str">
            <v>MG508</v>
          </cell>
          <cell r="I1263">
            <v>0.5</v>
          </cell>
          <cell r="J1263" t="str">
            <v>-</v>
          </cell>
          <cell r="K1263" t="str">
            <v>-</v>
          </cell>
          <cell r="L1263" t="str">
            <v>-</v>
          </cell>
          <cell r="M1263" t="str">
            <v>-</v>
          </cell>
          <cell r="N1263" t="str">
            <v>-</v>
          </cell>
          <cell r="O1263" t="str">
            <v>-</v>
          </cell>
          <cell r="P1263" t="str">
            <v>IGE1187</v>
          </cell>
          <cell r="Q1263">
            <v>1</v>
          </cell>
          <cell r="R1263" t="str">
            <v>IGE1032</v>
          </cell>
          <cell r="S1263">
            <v>1.05</v>
          </cell>
          <cell r="T1263" t="str">
            <v>IGE1280</v>
          </cell>
          <cell r="U1263">
            <v>0.16</v>
          </cell>
          <cell r="V1263" t="str">
            <v>IGE1207</v>
          </cell>
          <cell r="W1263">
            <v>0.23</v>
          </cell>
          <cell r="X1263" t="str">
            <v>IGE1023</v>
          </cell>
          <cell r="Y1263">
            <v>1.94</v>
          </cell>
          <cell r="Z1263" t="str">
            <v>IGE1152</v>
          </cell>
          <cell r="AA1263">
            <v>0.44</v>
          </cell>
          <cell r="AB1263" t="str">
            <v>IGE1386</v>
          </cell>
          <cell r="AC1263">
            <v>1.1000000000000001</v>
          </cell>
          <cell r="AD1263" t="str">
            <v>-</v>
          </cell>
          <cell r="AE1263" t="str">
            <v>-</v>
          </cell>
          <cell r="AF1263" t="str">
            <v>-</v>
          </cell>
          <cell r="AG1263" t="str">
            <v>-</v>
          </cell>
          <cell r="AH1263" t="str">
            <v>-</v>
          </cell>
          <cell r="AI1263" t="str">
            <v>-</v>
          </cell>
          <cell r="AJ1263">
            <v>0.02</v>
          </cell>
          <cell r="AK1263" t="str">
            <v>-</v>
          </cell>
          <cell r="AL1263" t="str">
            <v>-</v>
          </cell>
          <cell r="AM1263" t="str">
            <v>-</v>
          </cell>
          <cell r="AN1263" t="str">
            <v>-</v>
          </cell>
          <cell r="AO1263" t="str">
            <v>-</v>
          </cell>
          <cell r="AP1263" t="str">
            <v>-</v>
          </cell>
          <cell r="AQ1263" t="str">
            <v>-</v>
          </cell>
          <cell r="AR1263" t="str">
            <v>-</v>
          </cell>
          <cell r="AS1263" t="str">
            <v>-</v>
          </cell>
          <cell r="AT1263" t="str">
            <v>-</v>
          </cell>
          <cell r="AU1263" t="str">
            <v>-</v>
          </cell>
          <cell r="AV1263" t="str">
            <v>-</v>
          </cell>
          <cell r="AW1263">
            <v>1</v>
          </cell>
          <cell r="AX1263" t="str">
            <v>-</v>
          </cell>
          <cell r="AY1263">
            <v>1</v>
          </cell>
          <cell r="AZ1263">
            <v>1</v>
          </cell>
          <cell r="BA1263">
            <v>1</v>
          </cell>
          <cell r="BB1263" t="str">
            <v>MO13</v>
          </cell>
          <cell r="BC1263">
            <v>3</v>
          </cell>
          <cell r="BD1263">
            <v>1</v>
          </cell>
          <cell r="BE1263" t="str">
            <v>MO22</v>
          </cell>
          <cell r="BF1263">
            <v>3</v>
          </cell>
          <cell r="BG1263" t="str">
            <v>-</v>
          </cell>
          <cell r="BH1263" t="str">
            <v>-</v>
          </cell>
          <cell r="BI1263" t="str">
            <v>-</v>
          </cell>
          <cell r="BJ1263" t="str">
            <v>-</v>
          </cell>
          <cell r="BK1263" t="str">
            <v>-</v>
          </cell>
          <cell r="BL1263" t="str">
            <v>-</v>
          </cell>
          <cell r="BM1263" t="str">
            <v>-</v>
          </cell>
          <cell r="BN1263" t="str">
            <v>-</v>
          </cell>
          <cell r="BO1263" t="str">
            <v>-</v>
          </cell>
          <cell r="BP1263" t="str">
            <v>-</v>
          </cell>
          <cell r="BQ1263" t="str">
            <v>-</v>
          </cell>
          <cell r="BR1263">
            <v>217559</v>
          </cell>
          <cell r="BT1263">
            <v>217559</v>
          </cell>
          <cell r="BU1263">
            <v>0</v>
          </cell>
          <cell r="BW1263" t="str">
            <v>Administracion, Imprevistos, Utilidad (AIU)</v>
          </cell>
          <cell r="BX1263">
            <v>0</v>
          </cell>
          <cell r="BY1263">
            <v>0</v>
          </cell>
          <cell r="BZ1263">
            <v>0</v>
          </cell>
          <cell r="CA1263">
            <v>0</v>
          </cell>
        </row>
        <row r="1264">
          <cell r="D1264" t="str">
            <v>SUMINSITRO E INSTALACIÓN VENTANA LAMINA CALIBRE 18 INC. ANTICORR. PINTURA Y VIDRIO 4 mm</v>
          </cell>
          <cell r="E1264" t="str">
            <v>M2</v>
          </cell>
          <cell r="F1264" t="str">
            <v>MG501</v>
          </cell>
          <cell r="G1264">
            <v>0.15</v>
          </cell>
          <cell r="H1264" t="str">
            <v>MG508</v>
          </cell>
          <cell r="I1264">
            <v>0.5</v>
          </cell>
          <cell r="J1264" t="str">
            <v>-</v>
          </cell>
          <cell r="K1264" t="str">
            <v>-</v>
          </cell>
          <cell r="L1264" t="str">
            <v>-</v>
          </cell>
          <cell r="M1264" t="str">
            <v>-</v>
          </cell>
          <cell r="N1264" t="str">
            <v>-</v>
          </cell>
          <cell r="O1264" t="str">
            <v>-</v>
          </cell>
          <cell r="P1264" t="str">
            <v>IGE1187</v>
          </cell>
          <cell r="Q1264">
            <v>1</v>
          </cell>
          <cell r="R1264" t="str">
            <v>IGE1032</v>
          </cell>
          <cell r="S1264">
            <v>1.05</v>
          </cell>
          <cell r="T1264" t="str">
            <v>IGE1280</v>
          </cell>
          <cell r="U1264">
            <v>0.16</v>
          </cell>
          <cell r="V1264" t="str">
            <v>IGE1207</v>
          </cell>
          <cell r="W1264">
            <v>0.23</v>
          </cell>
          <cell r="X1264" t="str">
            <v>IGE1023</v>
          </cell>
          <cell r="Y1264">
            <v>1.94</v>
          </cell>
          <cell r="Z1264" t="str">
            <v>IGE1152</v>
          </cell>
          <cell r="AA1264">
            <v>0.44</v>
          </cell>
          <cell r="AB1264" t="str">
            <v>IGE1386</v>
          </cell>
          <cell r="AC1264">
            <v>1.1000000000000001</v>
          </cell>
          <cell r="AD1264" t="str">
            <v>IGE1210</v>
          </cell>
          <cell r="AE1264">
            <v>0.25</v>
          </cell>
          <cell r="AF1264" t="str">
            <v>-</v>
          </cell>
          <cell r="AG1264" t="str">
            <v>-</v>
          </cell>
          <cell r="AH1264" t="str">
            <v>-</v>
          </cell>
          <cell r="AI1264" t="str">
            <v>-</v>
          </cell>
          <cell r="AJ1264">
            <v>0.02</v>
          </cell>
          <cell r="AK1264" t="str">
            <v>-</v>
          </cell>
          <cell r="AL1264" t="str">
            <v>-</v>
          </cell>
          <cell r="AM1264" t="str">
            <v>-</v>
          </cell>
          <cell r="AN1264" t="str">
            <v>-</v>
          </cell>
          <cell r="AO1264" t="str">
            <v>-</v>
          </cell>
          <cell r="AP1264" t="str">
            <v>-</v>
          </cell>
          <cell r="AQ1264" t="str">
            <v>-</v>
          </cell>
          <cell r="AR1264" t="str">
            <v>-</v>
          </cell>
          <cell r="AS1264" t="str">
            <v>-</v>
          </cell>
          <cell r="AT1264" t="str">
            <v>-</v>
          </cell>
          <cell r="AU1264" t="str">
            <v>-</v>
          </cell>
          <cell r="AV1264" t="str">
            <v>-</v>
          </cell>
          <cell r="AW1264">
            <v>1</v>
          </cell>
          <cell r="AX1264" t="str">
            <v>-</v>
          </cell>
          <cell r="AY1264">
            <v>1</v>
          </cell>
          <cell r="AZ1264">
            <v>1</v>
          </cell>
          <cell r="BA1264">
            <v>1</v>
          </cell>
          <cell r="BB1264" t="str">
            <v>MO13</v>
          </cell>
          <cell r="BC1264">
            <v>3</v>
          </cell>
          <cell r="BD1264">
            <v>1</v>
          </cell>
          <cell r="BE1264" t="str">
            <v>MO22</v>
          </cell>
          <cell r="BF1264">
            <v>3</v>
          </cell>
          <cell r="BG1264" t="str">
            <v>-</v>
          </cell>
          <cell r="BH1264" t="str">
            <v>-</v>
          </cell>
          <cell r="BI1264" t="str">
            <v>-</v>
          </cell>
          <cell r="BJ1264" t="str">
            <v>-</v>
          </cell>
          <cell r="BK1264" t="str">
            <v>-</v>
          </cell>
          <cell r="BL1264" t="str">
            <v>-</v>
          </cell>
          <cell r="BM1264" t="str">
            <v>-</v>
          </cell>
          <cell r="BN1264" t="str">
            <v>-</v>
          </cell>
          <cell r="BO1264" t="str">
            <v>-</v>
          </cell>
          <cell r="BP1264" t="str">
            <v>-</v>
          </cell>
          <cell r="BQ1264" t="str">
            <v>-</v>
          </cell>
          <cell r="BR1264">
            <v>231826</v>
          </cell>
          <cell r="BT1264">
            <v>231826</v>
          </cell>
          <cell r="BU1264">
            <v>0</v>
          </cell>
          <cell r="BW1264" t="str">
            <v>Administracion, Imprevistos, Utilidad (AIU)</v>
          </cell>
          <cell r="BX1264">
            <v>0</v>
          </cell>
          <cell r="BY1264">
            <v>0</v>
          </cell>
          <cell r="BZ1264">
            <v>0</v>
          </cell>
          <cell r="CA1264">
            <v>0</v>
          </cell>
        </row>
        <row r="1265">
          <cell r="D1265" t="str">
            <v>SUMINISTRO E INSTALACIÓN VENTANERÍA EN LÁMINA CAL. 14.  INCLUYE ANTICORROSIVO. PINTURA Y VIDRIO DE 4 MM</v>
          </cell>
          <cell r="E1265" t="str">
            <v>M2</v>
          </cell>
          <cell r="F1265" t="str">
            <v>MG501</v>
          </cell>
          <cell r="G1265">
            <v>0.05</v>
          </cell>
          <cell r="H1265" t="str">
            <v>-</v>
          </cell>
          <cell r="I1265" t="str">
            <v>-</v>
          </cell>
          <cell r="J1265" t="str">
            <v>-</v>
          </cell>
          <cell r="K1265" t="str">
            <v>-</v>
          </cell>
          <cell r="L1265" t="str">
            <v>-</v>
          </cell>
          <cell r="M1265" t="str">
            <v>-</v>
          </cell>
          <cell r="N1265" t="str">
            <v>-</v>
          </cell>
          <cell r="O1265" t="str">
            <v>-</v>
          </cell>
          <cell r="P1265" t="str">
            <v>IGE1187</v>
          </cell>
          <cell r="Q1265">
            <v>1</v>
          </cell>
          <cell r="R1265" t="str">
            <v>IGE1032</v>
          </cell>
          <cell r="S1265">
            <v>1.05</v>
          </cell>
          <cell r="T1265" t="str">
            <v>IGE1280</v>
          </cell>
          <cell r="U1265">
            <v>0.16</v>
          </cell>
          <cell r="V1265" t="str">
            <v>IGE1207</v>
          </cell>
          <cell r="W1265">
            <v>0.23</v>
          </cell>
          <cell r="X1265" t="str">
            <v>IGE1023</v>
          </cell>
          <cell r="Y1265">
            <v>1.94</v>
          </cell>
          <cell r="Z1265" t="str">
            <v>C5640</v>
          </cell>
          <cell r="AA1265">
            <v>1</v>
          </cell>
          <cell r="AB1265" t="str">
            <v>IGE1386</v>
          </cell>
          <cell r="AC1265">
            <v>1.1000000000000001</v>
          </cell>
          <cell r="AD1265" t="str">
            <v>IGE1210</v>
          </cell>
          <cell r="AE1265">
            <v>0.25</v>
          </cell>
          <cell r="AF1265" t="str">
            <v>-</v>
          </cell>
          <cell r="AG1265" t="str">
            <v>-</v>
          </cell>
          <cell r="AH1265" t="str">
            <v>-</v>
          </cell>
          <cell r="AI1265" t="str">
            <v>-</v>
          </cell>
          <cell r="AJ1265">
            <v>0</v>
          </cell>
          <cell r="AK1265" t="str">
            <v>-</v>
          </cell>
          <cell r="AL1265" t="str">
            <v>-</v>
          </cell>
          <cell r="AM1265" t="str">
            <v>-</v>
          </cell>
          <cell r="AN1265" t="str">
            <v>-</v>
          </cell>
          <cell r="AO1265" t="str">
            <v>-</v>
          </cell>
          <cell r="AP1265" t="str">
            <v>-</v>
          </cell>
          <cell r="AQ1265" t="str">
            <v>-</v>
          </cell>
          <cell r="AR1265" t="str">
            <v>-</v>
          </cell>
          <cell r="AS1265" t="str">
            <v>-</v>
          </cell>
          <cell r="AT1265" t="str">
            <v>-</v>
          </cell>
          <cell r="AU1265" t="str">
            <v>-</v>
          </cell>
          <cell r="AV1265" t="str">
            <v>-</v>
          </cell>
          <cell r="AW1265">
            <v>1</v>
          </cell>
          <cell r="AX1265" t="str">
            <v>-</v>
          </cell>
          <cell r="AY1265">
            <v>1</v>
          </cell>
          <cell r="AZ1265">
            <v>1</v>
          </cell>
          <cell r="BA1265">
            <v>1</v>
          </cell>
          <cell r="BB1265" t="str">
            <v>MO13</v>
          </cell>
          <cell r="BC1265">
            <v>6.5</v>
          </cell>
          <cell r="BD1265" t="str">
            <v>-</v>
          </cell>
          <cell r="BE1265" t="str">
            <v>-</v>
          </cell>
          <cell r="BF1265" t="str">
            <v>-</v>
          </cell>
          <cell r="BG1265" t="str">
            <v>-</v>
          </cell>
          <cell r="BH1265" t="str">
            <v>-</v>
          </cell>
          <cell r="BI1265" t="str">
            <v>-</v>
          </cell>
          <cell r="BJ1265" t="str">
            <v>-</v>
          </cell>
          <cell r="BK1265" t="str">
            <v>-</v>
          </cell>
          <cell r="BL1265" t="str">
            <v>-</v>
          </cell>
          <cell r="BM1265" t="str">
            <v>-</v>
          </cell>
          <cell r="BN1265" t="str">
            <v>-</v>
          </cell>
          <cell r="BO1265" t="str">
            <v>-</v>
          </cell>
          <cell r="BP1265" t="str">
            <v>MO25</v>
          </cell>
          <cell r="BQ1265">
            <v>0.5</v>
          </cell>
          <cell r="BR1265">
            <v>169326</v>
          </cell>
          <cell r="BT1265">
            <v>169326</v>
          </cell>
          <cell r="BU1265">
            <v>0</v>
          </cell>
          <cell r="BW1265" t="str">
            <v>Administracion, Imprevistos, Utilidad (AIU)</v>
          </cell>
          <cell r="BX1265">
            <v>0</v>
          </cell>
          <cell r="BY1265">
            <v>0</v>
          </cell>
          <cell r="BZ1265">
            <v>0</v>
          </cell>
          <cell r="CA1265">
            <v>0</v>
          </cell>
        </row>
        <row r="1266">
          <cell r="D1266" t="str">
            <v>Tablero control bombas</v>
          </cell>
          <cell r="E1266" t="str">
            <v>UN</v>
          </cell>
          <cell r="F1266" t="str">
            <v>MG501</v>
          </cell>
          <cell r="G1266">
            <v>0.05</v>
          </cell>
          <cell r="H1266" t="str">
            <v>-</v>
          </cell>
          <cell r="I1266" t="str">
            <v>-</v>
          </cell>
          <cell r="J1266" t="str">
            <v>-</v>
          </cell>
          <cell r="K1266" t="str">
            <v>-</v>
          </cell>
          <cell r="L1266" t="str">
            <v>-</v>
          </cell>
          <cell r="M1266" t="str">
            <v>-</v>
          </cell>
          <cell r="N1266" t="str">
            <v>-</v>
          </cell>
          <cell r="O1266" t="str">
            <v>-</v>
          </cell>
          <cell r="P1266" t="str">
            <v>C5169</v>
          </cell>
          <cell r="Q1266">
            <v>1</v>
          </cell>
          <cell r="R1266" t="str">
            <v>-</v>
          </cell>
          <cell r="S1266" t="str">
            <v>-</v>
          </cell>
          <cell r="T1266" t="str">
            <v>-</v>
          </cell>
          <cell r="U1266" t="str">
            <v>-</v>
          </cell>
          <cell r="V1266" t="str">
            <v>-</v>
          </cell>
          <cell r="W1266" t="str">
            <v>-</v>
          </cell>
          <cell r="X1266" t="str">
            <v>-</v>
          </cell>
          <cell r="Y1266" t="str">
            <v>-</v>
          </cell>
          <cell r="Z1266" t="str">
            <v>-</v>
          </cell>
          <cell r="AA1266" t="str">
            <v>-</v>
          </cell>
          <cell r="AB1266" t="str">
            <v>-</v>
          </cell>
          <cell r="AC1266" t="str">
            <v>-</v>
          </cell>
          <cell r="AD1266" t="str">
            <v>-</v>
          </cell>
          <cell r="AE1266" t="str">
            <v>-</v>
          </cell>
          <cell r="AF1266" t="str">
            <v>-</v>
          </cell>
          <cell r="AG1266" t="str">
            <v>-</v>
          </cell>
          <cell r="AH1266" t="str">
            <v>-</v>
          </cell>
          <cell r="AI1266" t="str">
            <v>-</v>
          </cell>
          <cell r="AJ1266">
            <v>0</v>
          </cell>
          <cell r="AK1266" t="str">
            <v>-</v>
          </cell>
          <cell r="AL1266" t="str">
            <v>-</v>
          </cell>
          <cell r="AM1266" t="str">
            <v>-</v>
          </cell>
          <cell r="AN1266" t="str">
            <v>-</v>
          </cell>
          <cell r="AO1266" t="str">
            <v>-</v>
          </cell>
          <cell r="AP1266" t="str">
            <v>-</v>
          </cell>
          <cell r="AQ1266" t="str">
            <v>-</v>
          </cell>
          <cell r="AR1266" t="str">
            <v>-</v>
          </cell>
          <cell r="AS1266" t="str">
            <v>-</v>
          </cell>
          <cell r="AT1266" t="str">
            <v>-</v>
          </cell>
          <cell r="AU1266" t="str">
            <v>-</v>
          </cell>
          <cell r="AV1266" t="str">
            <v>-</v>
          </cell>
          <cell r="AW1266">
            <v>1</v>
          </cell>
          <cell r="AX1266" t="str">
            <v>-</v>
          </cell>
          <cell r="AY1266">
            <v>1</v>
          </cell>
          <cell r="AZ1266">
            <v>1</v>
          </cell>
          <cell r="BA1266">
            <v>1</v>
          </cell>
          <cell r="BB1266" t="str">
            <v>MO29</v>
          </cell>
          <cell r="BC1266">
            <v>0.5</v>
          </cell>
          <cell r="BD1266">
            <v>2</v>
          </cell>
          <cell r="BE1266" t="str">
            <v>MO30</v>
          </cell>
          <cell r="BF1266">
            <v>6</v>
          </cell>
          <cell r="BG1266" t="str">
            <v>-</v>
          </cell>
          <cell r="BH1266" t="str">
            <v>-</v>
          </cell>
          <cell r="BI1266" t="str">
            <v>-</v>
          </cell>
          <cell r="BJ1266" t="str">
            <v>-</v>
          </cell>
          <cell r="BK1266" t="str">
            <v>-</v>
          </cell>
          <cell r="BL1266" t="str">
            <v>-</v>
          </cell>
          <cell r="BM1266" t="str">
            <v>-</v>
          </cell>
          <cell r="BN1266" t="str">
            <v>-</v>
          </cell>
          <cell r="BO1266" t="str">
            <v>-</v>
          </cell>
          <cell r="BP1266" t="str">
            <v>-</v>
          </cell>
          <cell r="BQ1266" t="str">
            <v>-</v>
          </cell>
          <cell r="BR1266">
            <v>1977065</v>
          </cell>
          <cell r="BT1266">
            <v>1977065</v>
          </cell>
          <cell r="BU1266">
            <v>0</v>
          </cell>
          <cell r="BW1266" t="str">
            <v>Administracion, Imprevistos, Utilidad (AIU)</v>
          </cell>
          <cell r="BX1266">
            <v>0</v>
          </cell>
          <cell r="BY1266">
            <v>0</v>
          </cell>
          <cell r="BZ1266">
            <v>0</v>
          </cell>
          <cell r="CA1266">
            <v>0</v>
          </cell>
        </row>
        <row r="1267">
          <cell r="D1267" t="str">
            <v>Tablero de distribución 6 circuitos TA-2</v>
          </cell>
          <cell r="E1267" t="str">
            <v>Un</v>
          </cell>
          <cell r="F1267" t="str">
            <v>MG501</v>
          </cell>
          <cell r="G1267">
            <v>0.05</v>
          </cell>
          <cell r="H1267" t="str">
            <v>-</v>
          </cell>
          <cell r="I1267" t="str">
            <v>-</v>
          </cell>
          <cell r="J1267" t="str">
            <v>-</v>
          </cell>
          <cell r="K1267" t="str">
            <v>-</v>
          </cell>
          <cell r="L1267" t="str">
            <v>-</v>
          </cell>
          <cell r="M1267" t="str">
            <v>-</v>
          </cell>
          <cell r="N1267" t="str">
            <v>-</v>
          </cell>
          <cell r="O1267" t="str">
            <v>-</v>
          </cell>
          <cell r="P1267" t="str">
            <v>C5230</v>
          </cell>
          <cell r="Q1267">
            <v>1</v>
          </cell>
          <cell r="R1267" t="str">
            <v>-</v>
          </cell>
          <cell r="S1267" t="str">
            <v>-</v>
          </cell>
          <cell r="T1267" t="str">
            <v>-</v>
          </cell>
          <cell r="U1267" t="str">
            <v>-</v>
          </cell>
          <cell r="V1267" t="str">
            <v>-</v>
          </cell>
          <cell r="W1267" t="str">
            <v>-</v>
          </cell>
          <cell r="X1267" t="str">
            <v>-</v>
          </cell>
          <cell r="Y1267" t="str">
            <v>-</v>
          </cell>
          <cell r="Z1267" t="str">
            <v>-</v>
          </cell>
          <cell r="AA1267" t="str">
            <v>-</v>
          </cell>
          <cell r="AB1267" t="str">
            <v>-</v>
          </cell>
          <cell r="AC1267" t="str">
            <v>-</v>
          </cell>
          <cell r="AD1267" t="str">
            <v>-</v>
          </cell>
          <cell r="AE1267" t="str">
            <v>-</v>
          </cell>
          <cell r="AF1267" t="str">
            <v>-</v>
          </cell>
          <cell r="AG1267" t="str">
            <v>-</v>
          </cell>
          <cell r="AH1267" t="str">
            <v>-</v>
          </cell>
          <cell r="AI1267" t="str">
            <v>-</v>
          </cell>
          <cell r="AJ1267">
            <v>0</v>
          </cell>
          <cell r="AK1267" t="str">
            <v>-</v>
          </cell>
          <cell r="AL1267" t="str">
            <v>-</v>
          </cell>
          <cell r="AM1267" t="str">
            <v>-</v>
          </cell>
          <cell r="AN1267" t="str">
            <v>-</v>
          </cell>
          <cell r="AO1267" t="str">
            <v>-</v>
          </cell>
          <cell r="AP1267" t="str">
            <v>-</v>
          </cell>
          <cell r="AQ1267" t="str">
            <v>-</v>
          </cell>
          <cell r="AR1267" t="str">
            <v>-</v>
          </cell>
          <cell r="AS1267" t="str">
            <v>-</v>
          </cell>
          <cell r="AT1267" t="str">
            <v>-</v>
          </cell>
          <cell r="AU1267" t="str">
            <v>-</v>
          </cell>
          <cell r="AV1267" t="str">
            <v>-</v>
          </cell>
          <cell r="AW1267">
            <v>1</v>
          </cell>
          <cell r="AX1267" t="str">
            <v>-</v>
          </cell>
          <cell r="AY1267">
            <v>1</v>
          </cell>
          <cell r="AZ1267">
            <v>1</v>
          </cell>
          <cell r="BA1267">
            <v>1</v>
          </cell>
          <cell r="BB1267" t="str">
            <v>MO29</v>
          </cell>
          <cell r="BC1267">
            <v>3.5</v>
          </cell>
          <cell r="BD1267">
            <v>1</v>
          </cell>
          <cell r="BE1267" t="str">
            <v>MO30</v>
          </cell>
          <cell r="BF1267">
            <v>3.5</v>
          </cell>
          <cell r="BG1267" t="str">
            <v>-</v>
          </cell>
          <cell r="BH1267" t="str">
            <v>-</v>
          </cell>
          <cell r="BI1267" t="str">
            <v>-</v>
          </cell>
          <cell r="BJ1267" t="str">
            <v>-</v>
          </cell>
          <cell r="BK1267" t="str">
            <v>-</v>
          </cell>
          <cell r="BL1267" t="str">
            <v>-</v>
          </cell>
          <cell r="BM1267" t="str">
            <v>-</v>
          </cell>
          <cell r="BN1267" t="str">
            <v>-</v>
          </cell>
          <cell r="BO1267" t="str">
            <v>-</v>
          </cell>
          <cell r="BP1267" t="str">
            <v>-</v>
          </cell>
          <cell r="BQ1267" t="str">
            <v>-</v>
          </cell>
          <cell r="BR1267">
            <v>192487</v>
          </cell>
          <cell r="BT1267">
            <v>192487</v>
          </cell>
          <cell r="BU1267">
            <v>0</v>
          </cell>
          <cell r="BW1267" t="str">
            <v>Administracion, Imprevistos, Utilidad (AIU)</v>
          </cell>
          <cell r="BX1267">
            <v>0</v>
          </cell>
          <cell r="BY1267">
            <v>0</v>
          </cell>
          <cell r="BZ1267">
            <v>0</v>
          </cell>
          <cell r="CA1267">
            <v>0</v>
          </cell>
        </row>
        <row r="1268">
          <cell r="D1268" t="str">
            <v>Tablero de distribución principal 208V bifasico 12 circuitos con espacio para totalizador.</v>
          </cell>
          <cell r="E1268" t="str">
            <v>UN</v>
          </cell>
          <cell r="F1268" t="str">
            <v>-</v>
          </cell>
          <cell r="G1268" t="str">
            <v>-</v>
          </cell>
          <cell r="H1268" t="str">
            <v>-</v>
          </cell>
          <cell r="I1268" t="str">
            <v>-</v>
          </cell>
          <cell r="J1268" t="str">
            <v>-</v>
          </cell>
          <cell r="K1268" t="str">
            <v>-</v>
          </cell>
          <cell r="L1268" t="str">
            <v>-</v>
          </cell>
          <cell r="M1268" t="str">
            <v>-</v>
          </cell>
          <cell r="N1268" t="str">
            <v>-</v>
          </cell>
          <cell r="O1268" t="str">
            <v>-</v>
          </cell>
          <cell r="P1268" t="str">
            <v>C5168</v>
          </cell>
          <cell r="Q1268">
            <v>1</v>
          </cell>
          <cell r="R1268" t="str">
            <v>-</v>
          </cell>
          <cell r="S1268" t="str">
            <v>-</v>
          </cell>
          <cell r="T1268" t="str">
            <v>-</v>
          </cell>
          <cell r="U1268" t="str">
            <v>-</v>
          </cell>
          <cell r="V1268" t="str">
            <v>-</v>
          </cell>
          <cell r="W1268" t="str">
            <v>-</v>
          </cell>
          <cell r="X1268" t="str">
            <v>-</v>
          </cell>
          <cell r="Y1268" t="str">
            <v>-</v>
          </cell>
          <cell r="Z1268" t="str">
            <v>-</v>
          </cell>
          <cell r="AA1268" t="str">
            <v>-</v>
          </cell>
          <cell r="AB1268" t="str">
            <v>-</v>
          </cell>
          <cell r="AC1268" t="str">
            <v>-</v>
          </cell>
          <cell r="AD1268" t="str">
            <v>-</v>
          </cell>
          <cell r="AE1268" t="str">
            <v>-</v>
          </cell>
          <cell r="AF1268" t="str">
            <v>-</v>
          </cell>
          <cell r="AG1268" t="str">
            <v>-</v>
          </cell>
          <cell r="AH1268" t="str">
            <v>-</v>
          </cell>
          <cell r="AI1268" t="str">
            <v>-</v>
          </cell>
          <cell r="AJ1268">
            <v>0</v>
          </cell>
          <cell r="AK1268" t="str">
            <v>-</v>
          </cell>
          <cell r="AL1268" t="str">
            <v>-</v>
          </cell>
          <cell r="AM1268" t="str">
            <v>-</v>
          </cell>
          <cell r="AN1268" t="str">
            <v>-</v>
          </cell>
          <cell r="AO1268" t="str">
            <v>-</v>
          </cell>
          <cell r="AP1268" t="str">
            <v>-</v>
          </cell>
          <cell r="AQ1268" t="str">
            <v>-</v>
          </cell>
          <cell r="AR1268" t="str">
            <v>-</v>
          </cell>
          <cell r="AS1268" t="str">
            <v>-</v>
          </cell>
          <cell r="AT1268" t="str">
            <v>-</v>
          </cell>
          <cell r="AU1268" t="str">
            <v>-</v>
          </cell>
          <cell r="AV1268" t="str">
            <v>-</v>
          </cell>
          <cell r="AW1268">
            <v>1</v>
          </cell>
          <cell r="AX1268" t="str">
            <v>-</v>
          </cell>
          <cell r="AY1268">
            <v>1</v>
          </cell>
          <cell r="AZ1268">
            <v>1</v>
          </cell>
          <cell r="BA1268">
            <v>1</v>
          </cell>
          <cell r="BB1268" t="str">
            <v>MO29</v>
          </cell>
          <cell r="BC1268">
            <v>6</v>
          </cell>
          <cell r="BD1268">
            <v>1</v>
          </cell>
          <cell r="BE1268" t="str">
            <v>MO30</v>
          </cell>
          <cell r="BF1268">
            <v>6</v>
          </cell>
          <cell r="BG1268" t="str">
            <v>-</v>
          </cell>
          <cell r="BH1268" t="str">
            <v>-</v>
          </cell>
          <cell r="BI1268" t="str">
            <v>-</v>
          </cell>
          <cell r="BJ1268" t="str">
            <v>-</v>
          </cell>
          <cell r="BK1268" t="str">
            <v>-</v>
          </cell>
          <cell r="BL1268" t="str">
            <v>-</v>
          </cell>
          <cell r="BM1268" t="str">
            <v>-</v>
          </cell>
          <cell r="BN1268" t="str">
            <v>-</v>
          </cell>
          <cell r="BO1268" t="str">
            <v>-</v>
          </cell>
          <cell r="BP1268" t="str">
            <v>-</v>
          </cell>
          <cell r="BQ1268" t="str">
            <v>-</v>
          </cell>
          <cell r="BR1268">
            <v>646987</v>
          </cell>
          <cell r="BT1268">
            <v>646987</v>
          </cell>
          <cell r="BU1268">
            <v>0</v>
          </cell>
          <cell r="BW1268" t="str">
            <v>Administracion, Imprevistos, Utilidad (AIU)</v>
          </cell>
          <cell r="BX1268">
            <v>0</v>
          </cell>
          <cell r="BY1268">
            <v>0</v>
          </cell>
          <cell r="BZ1268">
            <v>0</v>
          </cell>
          <cell r="CA1268">
            <v>0</v>
          </cell>
        </row>
        <row r="1269">
          <cell r="D1269" t="str">
            <v xml:space="preserve">Tablero de distribución trifásico, 5 polos 12 circuitos con espacio para totalizador. </v>
          </cell>
          <cell r="E1269" t="str">
            <v>Un</v>
          </cell>
          <cell r="F1269" t="str">
            <v>MG501</v>
          </cell>
          <cell r="G1269">
            <v>0.05</v>
          </cell>
          <cell r="H1269" t="str">
            <v>-</v>
          </cell>
          <cell r="I1269" t="str">
            <v>-</v>
          </cell>
          <cell r="J1269" t="str">
            <v>-</v>
          </cell>
          <cell r="K1269" t="str">
            <v>-</v>
          </cell>
          <cell r="L1269" t="str">
            <v>-</v>
          </cell>
          <cell r="M1269" t="str">
            <v>-</v>
          </cell>
          <cell r="N1269" t="str">
            <v>-</v>
          </cell>
          <cell r="O1269" t="str">
            <v>-</v>
          </cell>
          <cell r="P1269" t="str">
            <v>C5299</v>
          </cell>
          <cell r="Q1269">
            <v>1</v>
          </cell>
          <cell r="R1269" t="str">
            <v>-</v>
          </cell>
          <cell r="S1269" t="str">
            <v>-</v>
          </cell>
          <cell r="T1269" t="str">
            <v>-</v>
          </cell>
          <cell r="U1269" t="str">
            <v>-</v>
          </cell>
          <cell r="V1269" t="str">
            <v>-</v>
          </cell>
          <cell r="W1269" t="str">
            <v>-</v>
          </cell>
          <cell r="X1269" t="str">
            <v>-</v>
          </cell>
          <cell r="Y1269" t="str">
            <v>-</v>
          </cell>
          <cell r="Z1269" t="str">
            <v>-</v>
          </cell>
          <cell r="AA1269" t="str">
            <v>-</v>
          </cell>
          <cell r="AB1269" t="str">
            <v>-</v>
          </cell>
          <cell r="AC1269" t="str">
            <v>-</v>
          </cell>
          <cell r="AD1269" t="str">
            <v>-</v>
          </cell>
          <cell r="AE1269" t="str">
            <v>-</v>
          </cell>
          <cell r="AF1269" t="str">
            <v>-</v>
          </cell>
          <cell r="AG1269" t="str">
            <v>-</v>
          </cell>
          <cell r="AH1269" t="str">
            <v>-</v>
          </cell>
          <cell r="AI1269" t="str">
            <v>-</v>
          </cell>
          <cell r="AJ1269">
            <v>0</v>
          </cell>
          <cell r="AK1269" t="str">
            <v>-</v>
          </cell>
          <cell r="AL1269" t="str">
            <v>-</v>
          </cell>
          <cell r="AM1269" t="str">
            <v>-</v>
          </cell>
          <cell r="AN1269" t="str">
            <v>-</v>
          </cell>
          <cell r="AO1269" t="str">
            <v>-</v>
          </cell>
          <cell r="AP1269" t="str">
            <v>-</v>
          </cell>
          <cell r="AQ1269" t="str">
            <v>-</v>
          </cell>
          <cell r="AR1269" t="str">
            <v>-</v>
          </cell>
          <cell r="AS1269" t="str">
            <v>-</v>
          </cell>
          <cell r="AT1269" t="str">
            <v>-</v>
          </cell>
          <cell r="AU1269" t="str">
            <v>-</v>
          </cell>
          <cell r="AV1269" t="str">
            <v>-</v>
          </cell>
          <cell r="AW1269">
            <v>1</v>
          </cell>
          <cell r="AX1269" t="str">
            <v>-</v>
          </cell>
          <cell r="AY1269">
            <v>1</v>
          </cell>
          <cell r="AZ1269">
            <v>1</v>
          </cell>
          <cell r="BA1269">
            <v>1</v>
          </cell>
          <cell r="BB1269" t="str">
            <v>MO29</v>
          </cell>
          <cell r="BC1269">
            <v>5.5</v>
          </cell>
          <cell r="BD1269">
            <v>1</v>
          </cell>
          <cell r="BE1269" t="str">
            <v>MO30</v>
          </cell>
          <cell r="BF1269">
            <v>5.5</v>
          </cell>
          <cell r="BG1269" t="str">
            <v>-</v>
          </cell>
          <cell r="BH1269" t="str">
            <v>-</v>
          </cell>
          <cell r="BI1269" t="str">
            <v>-</v>
          </cell>
          <cell r="BJ1269" t="str">
            <v>-</v>
          </cell>
          <cell r="BK1269" t="str">
            <v>-</v>
          </cell>
          <cell r="BL1269" t="str">
            <v>-</v>
          </cell>
          <cell r="BM1269" t="str">
            <v>-</v>
          </cell>
          <cell r="BN1269" t="str">
            <v>-</v>
          </cell>
          <cell r="BO1269" t="str">
            <v>-</v>
          </cell>
          <cell r="BP1269" t="str">
            <v>-</v>
          </cell>
          <cell r="BQ1269" t="str">
            <v>-</v>
          </cell>
          <cell r="BR1269">
            <v>650286</v>
          </cell>
          <cell r="BT1269">
            <v>650286</v>
          </cell>
          <cell r="BU1269">
            <v>0</v>
          </cell>
          <cell r="BW1269" t="str">
            <v>Administracion, Imprevistos, Utilidad (AIU)</v>
          </cell>
          <cell r="BX1269">
            <v>0</v>
          </cell>
          <cell r="BY1269">
            <v>0</v>
          </cell>
          <cell r="BZ1269">
            <v>0</v>
          </cell>
          <cell r="CA1269">
            <v>0</v>
          </cell>
        </row>
        <row r="1270">
          <cell r="D1270" t="str">
            <v xml:space="preserve">Tablero de distribución trifásico, 5 polos 18 circuitos con espacio para totalizador. </v>
          </cell>
          <cell r="E1270" t="str">
            <v>Un</v>
          </cell>
          <cell r="F1270" t="str">
            <v>MG501</v>
          </cell>
          <cell r="G1270">
            <v>0.05</v>
          </cell>
          <cell r="H1270" t="str">
            <v>-</v>
          </cell>
          <cell r="I1270" t="str">
            <v>-</v>
          </cell>
          <cell r="J1270" t="str">
            <v>-</v>
          </cell>
          <cell r="K1270" t="str">
            <v>-</v>
          </cell>
          <cell r="L1270" t="str">
            <v>-</v>
          </cell>
          <cell r="M1270" t="str">
            <v>-</v>
          </cell>
          <cell r="N1270" t="str">
            <v>-</v>
          </cell>
          <cell r="O1270" t="str">
            <v>-</v>
          </cell>
          <cell r="P1270" t="str">
            <v>C5229</v>
          </cell>
          <cell r="Q1270">
            <v>1</v>
          </cell>
          <cell r="R1270" t="str">
            <v>-</v>
          </cell>
          <cell r="S1270" t="str">
            <v>-</v>
          </cell>
          <cell r="T1270" t="str">
            <v>-</v>
          </cell>
          <cell r="U1270" t="str">
            <v>-</v>
          </cell>
          <cell r="V1270" t="str">
            <v>-</v>
          </cell>
          <cell r="W1270" t="str">
            <v>-</v>
          </cell>
          <cell r="X1270" t="str">
            <v>-</v>
          </cell>
          <cell r="Y1270" t="str">
            <v>-</v>
          </cell>
          <cell r="Z1270" t="str">
            <v>-</v>
          </cell>
          <cell r="AA1270" t="str">
            <v>-</v>
          </cell>
          <cell r="AB1270" t="str">
            <v>-</v>
          </cell>
          <cell r="AC1270" t="str">
            <v>-</v>
          </cell>
          <cell r="AD1270" t="str">
            <v>-</v>
          </cell>
          <cell r="AE1270" t="str">
            <v>-</v>
          </cell>
          <cell r="AF1270" t="str">
            <v>-</v>
          </cell>
          <cell r="AG1270" t="str">
            <v>-</v>
          </cell>
          <cell r="AH1270" t="str">
            <v>-</v>
          </cell>
          <cell r="AI1270" t="str">
            <v>-</v>
          </cell>
          <cell r="AJ1270">
            <v>0</v>
          </cell>
          <cell r="AK1270" t="str">
            <v>-</v>
          </cell>
          <cell r="AL1270" t="str">
            <v>-</v>
          </cell>
          <cell r="AM1270" t="str">
            <v>-</v>
          </cell>
          <cell r="AN1270" t="str">
            <v>-</v>
          </cell>
          <cell r="AO1270" t="str">
            <v>-</v>
          </cell>
          <cell r="AP1270" t="str">
            <v>-</v>
          </cell>
          <cell r="AQ1270" t="str">
            <v>-</v>
          </cell>
          <cell r="AR1270" t="str">
            <v>-</v>
          </cell>
          <cell r="AS1270" t="str">
            <v>-</v>
          </cell>
          <cell r="AT1270" t="str">
            <v>-</v>
          </cell>
          <cell r="AU1270" t="str">
            <v>-</v>
          </cell>
          <cell r="AV1270" t="str">
            <v>-</v>
          </cell>
          <cell r="AW1270">
            <v>1</v>
          </cell>
          <cell r="AX1270" t="str">
            <v>-</v>
          </cell>
          <cell r="AY1270">
            <v>1</v>
          </cell>
          <cell r="AZ1270">
            <v>1</v>
          </cell>
          <cell r="BA1270">
            <v>1</v>
          </cell>
          <cell r="BB1270" t="str">
            <v>MO29</v>
          </cell>
          <cell r="BC1270">
            <v>5.5</v>
          </cell>
          <cell r="BD1270">
            <v>1</v>
          </cell>
          <cell r="BE1270" t="str">
            <v>MO30</v>
          </cell>
          <cell r="BF1270">
            <v>5.5</v>
          </cell>
          <cell r="BG1270" t="str">
            <v>-</v>
          </cell>
          <cell r="BH1270" t="str">
            <v>-</v>
          </cell>
          <cell r="BI1270" t="str">
            <v>-</v>
          </cell>
          <cell r="BJ1270" t="str">
            <v>-</v>
          </cell>
          <cell r="BK1270" t="str">
            <v>-</v>
          </cell>
          <cell r="BL1270" t="str">
            <v>-</v>
          </cell>
          <cell r="BM1270" t="str">
            <v>-</v>
          </cell>
          <cell r="BN1270" t="str">
            <v>-</v>
          </cell>
          <cell r="BO1270" t="str">
            <v>-</v>
          </cell>
          <cell r="BP1270" t="str">
            <v>-</v>
          </cell>
          <cell r="BQ1270" t="str">
            <v>-</v>
          </cell>
          <cell r="BR1270">
            <v>781921</v>
          </cell>
          <cell r="BT1270">
            <v>781921</v>
          </cell>
          <cell r="BU1270">
            <v>0</v>
          </cell>
          <cell r="BW1270" t="str">
            <v>Administracion, Imprevistos, Utilidad (AIU)</v>
          </cell>
          <cell r="BX1270">
            <v>0</v>
          </cell>
          <cell r="BY1270">
            <v>0</v>
          </cell>
          <cell r="BZ1270">
            <v>0</v>
          </cell>
          <cell r="CA1270">
            <v>0</v>
          </cell>
        </row>
        <row r="1271">
          <cell r="D1271" t="str">
            <v>MURO LADRILLO VITRIFICADO E=0.12 mts.</v>
          </cell>
          <cell r="E1271" t="str">
            <v>M2</v>
          </cell>
          <cell r="F1271" t="str">
            <v>MG501</v>
          </cell>
          <cell r="G1271">
            <v>0.1</v>
          </cell>
          <cell r="H1271" t="str">
            <v>-</v>
          </cell>
          <cell r="I1271" t="str">
            <v>-</v>
          </cell>
          <cell r="J1271" t="str">
            <v>-</v>
          </cell>
          <cell r="K1271" t="str">
            <v>-</v>
          </cell>
          <cell r="L1271" t="str">
            <v>-</v>
          </cell>
          <cell r="M1271" t="str">
            <v>-</v>
          </cell>
          <cell r="N1271" t="str">
            <v>-</v>
          </cell>
          <cell r="O1271" t="str">
            <v>-</v>
          </cell>
          <cell r="P1271" t="str">
            <v>IGE1149</v>
          </cell>
          <cell r="Q1271">
            <v>55</v>
          </cell>
          <cell r="R1271" t="str">
            <v>IGE1194</v>
          </cell>
          <cell r="S1271">
            <v>4.4999999999999998E-2</v>
          </cell>
          <cell r="T1271" t="str">
            <v>-</v>
          </cell>
          <cell r="U1271" t="str">
            <v>-</v>
          </cell>
          <cell r="V1271" t="str">
            <v>-</v>
          </cell>
          <cell r="W1271" t="str">
            <v>-</v>
          </cell>
          <cell r="X1271" t="str">
            <v>-</v>
          </cell>
          <cell r="Y1271" t="str">
            <v>-</v>
          </cell>
          <cell r="Z1271" t="str">
            <v>-</v>
          </cell>
          <cell r="AA1271" t="str">
            <v>-</v>
          </cell>
          <cell r="AB1271" t="str">
            <v>-</v>
          </cell>
          <cell r="AC1271" t="str">
            <v>-</v>
          </cell>
          <cell r="AD1271" t="str">
            <v>-</v>
          </cell>
          <cell r="AE1271" t="str">
            <v>-</v>
          </cell>
          <cell r="AF1271" t="str">
            <v>-</v>
          </cell>
          <cell r="AG1271" t="str">
            <v>-</v>
          </cell>
          <cell r="AH1271" t="str">
            <v>-</v>
          </cell>
          <cell r="AI1271" t="str">
            <v>-</v>
          </cell>
          <cell r="AJ1271">
            <v>0</v>
          </cell>
          <cell r="AK1271" t="str">
            <v>-</v>
          </cell>
          <cell r="AL1271" t="str">
            <v>-</v>
          </cell>
          <cell r="AM1271" t="str">
            <v>-</v>
          </cell>
          <cell r="AN1271" t="str">
            <v>-</v>
          </cell>
          <cell r="AO1271" t="str">
            <v>-</v>
          </cell>
          <cell r="AP1271" t="str">
            <v>-</v>
          </cell>
          <cell r="AQ1271" t="str">
            <v>-</v>
          </cell>
          <cell r="AR1271" t="str">
            <v>-</v>
          </cell>
          <cell r="AS1271" t="str">
            <v>-</v>
          </cell>
          <cell r="AT1271" t="str">
            <v>-</v>
          </cell>
          <cell r="AU1271" t="str">
            <v>-</v>
          </cell>
          <cell r="AV1271" t="str">
            <v>-</v>
          </cell>
          <cell r="AW1271">
            <v>1</v>
          </cell>
          <cell r="AX1271" t="str">
            <v>-</v>
          </cell>
          <cell r="AY1271">
            <v>1</v>
          </cell>
          <cell r="AZ1271">
            <v>1</v>
          </cell>
          <cell r="BA1271">
            <v>1</v>
          </cell>
          <cell r="BB1271" t="str">
            <v>MO13</v>
          </cell>
          <cell r="BC1271">
            <v>4.71</v>
          </cell>
          <cell r="BD1271" t="str">
            <v>-</v>
          </cell>
          <cell r="BE1271" t="str">
            <v>-</v>
          </cell>
          <cell r="BF1271" t="str">
            <v>-</v>
          </cell>
          <cell r="BG1271" t="str">
            <v>-</v>
          </cell>
          <cell r="BH1271" t="str">
            <v>-</v>
          </cell>
          <cell r="BI1271" t="str">
            <v>-</v>
          </cell>
          <cell r="BJ1271" t="str">
            <v>-</v>
          </cell>
          <cell r="BK1271" t="str">
            <v>-</v>
          </cell>
          <cell r="BL1271" t="str">
            <v>-</v>
          </cell>
          <cell r="BM1271" t="str">
            <v>-</v>
          </cell>
          <cell r="BN1271" t="str">
            <v>-</v>
          </cell>
          <cell r="BO1271" t="str">
            <v>-</v>
          </cell>
          <cell r="BP1271" t="str">
            <v>-</v>
          </cell>
          <cell r="BQ1271" t="str">
            <v>-</v>
          </cell>
          <cell r="BR1271">
            <v>98926</v>
          </cell>
          <cell r="BS1271">
            <v>0</v>
          </cell>
          <cell r="BT1271">
            <v>98926</v>
          </cell>
          <cell r="BU1271">
            <v>0</v>
          </cell>
          <cell r="BW1271" t="str">
            <v>Administracion, Imprevistos, Utilidad (AIU)</v>
          </cell>
          <cell r="BX1271">
            <v>0</v>
          </cell>
          <cell r="BY1271">
            <v>0</v>
          </cell>
          <cell r="BZ1271">
            <v>0</v>
          </cell>
          <cell r="CA1271">
            <v>0</v>
          </cell>
        </row>
        <row r="1272">
          <cell r="D1272" t="str">
            <v>Tablero parcial 4 circuitos</v>
          </cell>
          <cell r="E1272" t="str">
            <v>UND</v>
          </cell>
          <cell r="F1272" t="str">
            <v>MG501</v>
          </cell>
          <cell r="G1272">
            <v>0.05</v>
          </cell>
          <cell r="H1272" t="str">
            <v>-</v>
          </cell>
          <cell r="I1272" t="str">
            <v>-</v>
          </cell>
          <cell r="J1272" t="str">
            <v>-</v>
          </cell>
          <cell r="K1272" t="str">
            <v>-</v>
          </cell>
          <cell r="L1272" t="str">
            <v>-</v>
          </cell>
          <cell r="M1272" t="str">
            <v>-</v>
          </cell>
          <cell r="N1272" t="str">
            <v>-</v>
          </cell>
          <cell r="O1272" t="str">
            <v>-</v>
          </cell>
          <cell r="P1272" t="str">
            <v>IGE1048</v>
          </cell>
          <cell r="Q1272">
            <v>1</v>
          </cell>
          <cell r="R1272" t="str">
            <v>IGE1289</v>
          </cell>
          <cell r="S1272">
            <v>4</v>
          </cell>
          <cell r="T1272" t="str">
            <v>-</v>
          </cell>
          <cell r="U1272" t="str">
            <v>-</v>
          </cell>
          <cell r="V1272" t="str">
            <v>-</v>
          </cell>
          <cell r="W1272" t="str">
            <v>-</v>
          </cell>
          <cell r="X1272" t="str">
            <v>-</v>
          </cell>
          <cell r="Y1272" t="str">
            <v>-</v>
          </cell>
          <cell r="Z1272" t="str">
            <v>-</v>
          </cell>
          <cell r="AA1272" t="str">
            <v>-</v>
          </cell>
          <cell r="AB1272" t="str">
            <v>-</v>
          </cell>
          <cell r="AC1272" t="str">
            <v>-</v>
          </cell>
          <cell r="AD1272" t="str">
            <v>-</v>
          </cell>
          <cell r="AE1272" t="str">
            <v>-</v>
          </cell>
          <cell r="AF1272" t="str">
            <v>-</v>
          </cell>
          <cell r="AG1272" t="str">
            <v>-</v>
          </cell>
          <cell r="AH1272" t="str">
            <v>-</v>
          </cell>
          <cell r="AI1272" t="str">
            <v>-</v>
          </cell>
          <cell r="AJ1272">
            <v>0</v>
          </cell>
          <cell r="AK1272" t="str">
            <v>-</v>
          </cell>
          <cell r="AL1272" t="str">
            <v>-</v>
          </cell>
          <cell r="AM1272" t="str">
            <v>-</v>
          </cell>
          <cell r="AN1272" t="str">
            <v>-</v>
          </cell>
          <cell r="AO1272" t="str">
            <v>-</v>
          </cell>
          <cell r="AP1272" t="str">
            <v>-</v>
          </cell>
          <cell r="AQ1272" t="str">
            <v>-</v>
          </cell>
          <cell r="AR1272" t="str">
            <v>-</v>
          </cell>
          <cell r="AS1272" t="str">
            <v>-</v>
          </cell>
          <cell r="AT1272" t="str">
            <v>-</v>
          </cell>
          <cell r="AU1272" t="str">
            <v>-</v>
          </cell>
          <cell r="AV1272" t="str">
            <v>-</v>
          </cell>
          <cell r="AW1272">
            <v>1</v>
          </cell>
          <cell r="AX1272" t="str">
            <v>-</v>
          </cell>
          <cell r="AY1272">
            <v>1</v>
          </cell>
          <cell r="AZ1272">
            <v>1</v>
          </cell>
          <cell r="BA1272">
            <v>1</v>
          </cell>
          <cell r="BB1272" t="str">
            <v>MO30</v>
          </cell>
          <cell r="BC1272">
            <v>3</v>
          </cell>
          <cell r="BD1272">
            <v>1</v>
          </cell>
          <cell r="BE1272" t="str">
            <v>MO29</v>
          </cell>
          <cell r="BF1272">
            <v>3</v>
          </cell>
          <cell r="BG1272" t="str">
            <v>-</v>
          </cell>
          <cell r="BH1272" t="str">
            <v>-</v>
          </cell>
          <cell r="BI1272" t="str">
            <v>-</v>
          </cell>
          <cell r="BJ1272" t="str">
            <v>-</v>
          </cell>
          <cell r="BK1272" t="str">
            <v>-</v>
          </cell>
          <cell r="BL1272" t="str">
            <v>-</v>
          </cell>
          <cell r="BM1272" t="str">
            <v>-</v>
          </cell>
          <cell r="BN1272" t="str">
            <v>-</v>
          </cell>
          <cell r="BO1272" t="str">
            <v>-</v>
          </cell>
          <cell r="BP1272" t="str">
            <v>-</v>
          </cell>
          <cell r="BQ1272" t="str">
            <v>-</v>
          </cell>
          <cell r="BR1272">
            <v>175564</v>
          </cell>
          <cell r="BT1272">
            <v>175564</v>
          </cell>
          <cell r="BU1272">
            <v>0</v>
          </cell>
          <cell r="BW1272" t="str">
            <v>Administracion, Imprevistos, Utilidad (AIU)</v>
          </cell>
          <cell r="BX1272">
            <v>0</v>
          </cell>
          <cell r="BY1272">
            <v>0</v>
          </cell>
          <cell r="BZ1272">
            <v>0</v>
          </cell>
          <cell r="CA1272">
            <v>0</v>
          </cell>
        </row>
        <row r="1273">
          <cell r="D1273" t="str">
            <v>DINTELES EN CONCRETO DE 15X20 cms. 17.5 MPa - (2500 PSI)  INC. REFUERZO</v>
          </cell>
          <cell r="E1273" t="str">
            <v>ML</v>
          </cell>
          <cell r="F1273" t="str">
            <v>MG501</v>
          </cell>
          <cell r="G1273">
            <v>2E-3</v>
          </cell>
          <cell r="H1273" t="str">
            <v>-</v>
          </cell>
          <cell r="I1273" t="str">
            <v>-</v>
          </cell>
          <cell r="J1273" t="str">
            <v>-</v>
          </cell>
          <cell r="K1273" t="str">
            <v>-</v>
          </cell>
          <cell r="L1273" t="str">
            <v>-</v>
          </cell>
          <cell r="M1273" t="str">
            <v>-</v>
          </cell>
          <cell r="N1273" t="str">
            <v>-</v>
          </cell>
          <cell r="O1273" t="str">
            <v>-</v>
          </cell>
          <cell r="P1273" t="str">
            <v>IGE1095</v>
          </cell>
          <cell r="Q1273">
            <v>0.03</v>
          </cell>
          <cell r="R1273" t="str">
            <v>IGE1181</v>
          </cell>
          <cell r="S1273">
            <v>0.01</v>
          </cell>
          <cell r="T1273" t="str">
            <v>IGE1178</v>
          </cell>
          <cell r="U1273">
            <v>0.15</v>
          </cell>
          <cell r="V1273" t="str">
            <v>IGE1008</v>
          </cell>
          <cell r="W1273">
            <v>2.9</v>
          </cell>
          <cell r="X1273" t="str">
            <v>IGE1019</v>
          </cell>
          <cell r="Y1273">
            <v>0.11</v>
          </cell>
          <cell r="Z1273" t="str">
            <v>-</v>
          </cell>
          <cell r="AA1273" t="str">
            <v>-</v>
          </cell>
          <cell r="AB1273" t="str">
            <v>-</v>
          </cell>
          <cell r="AC1273" t="str">
            <v>-</v>
          </cell>
          <cell r="AD1273" t="str">
            <v>-</v>
          </cell>
          <cell r="AE1273" t="str">
            <v>-</v>
          </cell>
          <cell r="AF1273" t="str">
            <v>-</v>
          </cell>
          <cell r="AG1273" t="str">
            <v>-</v>
          </cell>
          <cell r="AH1273" t="str">
            <v>-</v>
          </cell>
          <cell r="AI1273" t="str">
            <v>-</v>
          </cell>
          <cell r="AJ1273">
            <v>0</v>
          </cell>
          <cell r="AK1273" t="str">
            <v>-</v>
          </cell>
          <cell r="AL1273" t="str">
            <v>-</v>
          </cell>
          <cell r="AM1273" t="str">
            <v>-</v>
          </cell>
          <cell r="AN1273" t="str">
            <v>-</v>
          </cell>
          <cell r="AO1273" t="str">
            <v>-</v>
          </cell>
          <cell r="AP1273" t="str">
            <v>-</v>
          </cell>
          <cell r="AQ1273" t="str">
            <v>-</v>
          </cell>
          <cell r="AR1273" t="str">
            <v>-</v>
          </cell>
          <cell r="AS1273" t="str">
            <v>-</v>
          </cell>
          <cell r="AT1273" t="str">
            <v>-</v>
          </cell>
          <cell r="AU1273" t="str">
            <v>-</v>
          </cell>
          <cell r="AV1273" t="str">
            <v>-</v>
          </cell>
          <cell r="AW1273">
            <v>1</v>
          </cell>
          <cell r="AX1273" t="str">
            <v>-</v>
          </cell>
          <cell r="AY1273">
            <v>1</v>
          </cell>
          <cell r="AZ1273">
            <v>1</v>
          </cell>
          <cell r="BA1273">
            <v>1</v>
          </cell>
          <cell r="BB1273" t="str">
            <v>MO20</v>
          </cell>
          <cell r="BC1273">
            <v>7.5</v>
          </cell>
          <cell r="BD1273">
            <v>1</v>
          </cell>
          <cell r="BE1273" t="str">
            <v>MO10</v>
          </cell>
          <cell r="BF1273">
            <v>7.5</v>
          </cell>
          <cell r="BG1273" t="str">
            <v>-</v>
          </cell>
          <cell r="BH1273" t="str">
            <v>-</v>
          </cell>
          <cell r="BI1273" t="str">
            <v>-</v>
          </cell>
          <cell r="BJ1273" t="str">
            <v>-</v>
          </cell>
          <cell r="BK1273" t="str">
            <v>-</v>
          </cell>
          <cell r="BL1273" t="str">
            <v>-</v>
          </cell>
          <cell r="BM1273" t="str">
            <v>-</v>
          </cell>
          <cell r="BN1273" t="str">
            <v>-</v>
          </cell>
          <cell r="BO1273" t="str">
            <v>-</v>
          </cell>
          <cell r="BP1273" t="str">
            <v>-</v>
          </cell>
          <cell r="BQ1273" t="str">
            <v>-</v>
          </cell>
          <cell r="BR1273">
            <v>37664</v>
          </cell>
          <cell r="BT1273">
            <v>37664</v>
          </cell>
          <cell r="BU1273">
            <v>0</v>
          </cell>
          <cell r="BW1273" t="str">
            <v>Administracion, Imprevistos, Utilidad (AIU)</v>
          </cell>
          <cell r="BX1273">
            <v>0</v>
          </cell>
          <cell r="BY1273">
            <v>0</v>
          </cell>
          <cell r="BZ1273">
            <v>0</v>
          </cell>
          <cell r="CA1273">
            <v>0</v>
          </cell>
        </row>
        <row r="1274">
          <cell r="D1274" t="str">
            <v>DINTELES EN CONCRETO DE 15X20 cms. 17.5 MPa - (3000 PSI)  INC. REFUERZO</v>
          </cell>
          <cell r="E1274" t="str">
            <v>ML</v>
          </cell>
          <cell r="F1274" t="str">
            <v>MG501</v>
          </cell>
          <cell r="G1274">
            <v>0.1</v>
          </cell>
          <cell r="H1274" t="str">
            <v>-</v>
          </cell>
          <cell r="I1274" t="str">
            <v>-</v>
          </cell>
          <cell r="J1274" t="str">
            <v>-</v>
          </cell>
          <cell r="K1274" t="str">
            <v>-</v>
          </cell>
          <cell r="L1274" t="str">
            <v>-</v>
          </cell>
          <cell r="M1274" t="str">
            <v>-</v>
          </cell>
          <cell r="N1274" t="str">
            <v>-</v>
          </cell>
          <cell r="O1274" t="str">
            <v>-</v>
          </cell>
          <cell r="P1274" t="str">
            <v>IGE1096</v>
          </cell>
          <cell r="Q1274">
            <v>0.03</v>
          </cell>
          <cell r="R1274" t="str">
            <v>IGE1181</v>
          </cell>
          <cell r="S1274">
            <v>0.01</v>
          </cell>
          <cell r="T1274" t="str">
            <v>IGE1178</v>
          </cell>
          <cell r="U1274">
            <v>0.15</v>
          </cell>
          <cell r="V1274" t="str">
            <v>IGE1008</v>
          </cell>
          <cell r="W1274">
            <v>2.9</v>
          </cell>
          <cell r="X1274" t="str">
            <v>IGE1019</v>
          </cell>
          <cell r="Y1274">
            <v>0.11</v>
          </cell>
          <cell r="Z1274" t="str">
            <v>-</v>
          </cell>
          <cell r="AA1274" t="str">
            <v>-</v>
          </cell>
          <cell r="AB1274" t="str">
            <v>-</v>
          </cell>
          <cell r="AC1274" t="str">
            <v>-</v>
          </cell>
          <cell r="AD1274" t="str">
            <v>-</v>
          </cell>
          <cell r="AE1274" t="str">
            <v>-</v>
          </cell>
          <cell r="AF1274" t="str">
            <v>-</v>
          </cell>
          <cell r="AG1274" t="str">
            <v>-</v>
          </cell>
          <cell r="AH1274" t="str">
            <v>-</v>
          </cell>
          <cell r="AI1274" t="str">
            <v>-</v>
          </cell>
          <cell r="AJ1274">
            <v>0</v>
          </cell>
          <cell r="AK1274" t="str">
            <v>-</v>
          </cell>
          <cell r="AL1274" t="str">
            <v>-</v>
          </cell>
          <cell r="AM1274" t="str">
            <v>-</v>
          </cell>
          <cell r="AN1274" t="str">
            <v>-</v>
          </cell>
          <cell r="AO1274" t="str">
            <v>-</v>
          </cell>
          <cell r="AP1274" t="str">
            <v>-</v>
          </cell>
          <cell r="AQ1274" t="str">
            <v>-</v>
          </cell>
          <cell r="AR1274" t="str">
            <v>-</v>
          </cell>
          <cell r="AS1274" t="str">
            <v>-</v>
          </cell>
          <cell r="AT1274" t="str">
            <v>-</v>
          </cell>
          <cell r="AU1274" t="str">
            <v>-</v>
          </cell>
          <cell r="AV1274" t="str">
            <v>-</v>
          </cell>
          <cell r="AW1274">
            <v>1</v>
          </cell>
          <cell r="AX1274" t="str">
            <v>-</v>
          </cell>
          <cell r="AY1274">
            <v>1</v>
          </cell>
          <cell r="AZ1274">
            <v>1</v>
          </cell>
          <cell r="BA1274">
            <v>1</v>
          </cell>
          <cell r="BB1274" t="str">
            <v>MO20</v>
          </cell>
          <cell r="BC1274">
            <v>9</v>
          </cell>
          <cell r="BD1274">
            <v>1</v>
          </cell>
          <cell r="BE1274" t="str">
            <v>MO10</v>
          </cell>
          <cell r="BF1274">
            <v>9</v>
          </cell>
          <cell r="BG1274" t="str">
            <v>-</v>
          </cell>
          <cell r="BH1274" t="str">
            <v>-</v>
          </cell>
          <cell r="BI1274" t="str">
            <v>-</v>
          </cell>
          <cell r="BJ1274" t="str">
            <v>-</v>
          </cell>
          <cell r="BK1274" t="str">
            <v>-</v>
          </cell>
          <cell r="BL1274" t="str">
            <v>-</v>
          </cell>
          <cell r="BM1274" t="str">
            <v>-</v>
          </cell>
          <cell r="BN1274" t="str">
            <v>-</v>
          </cell>
          <cell r="BO1274" t="str">
            <v>-</v>
          </cell>
          <cell r="BP1274" t="str">
            <v>-</v>
          </cell>
          <cell r="BQ1274" t="str">
            <v>-</v>
          </cell>
          <cell r="BR1274">
            <v>39644</v>
          </cell>
          <cell r="BT1274">
            <v>39644</v>
          </cell>
          <cell r="BU1274">
            <v>0</v>
          </cell>
          <cell r="BW1274" t="str">
            <v>Administracion, Imprevistos, Utilidad (AIU)</v>
          </cell>
          <cell r="BX1274">
            <v>0</v>
          </cell>
          <cell r="BY1274">
            <v>0</v>
          </cell>
          <cell r="BZ1274">
            <v>0</v>
          </cell>
          <cell r="CA1274">
            <v>0</v>
          </cell>
        </row>
        <row r="1275">
          <cell r="D1275" t="str">
            <v>Tapa en lámina Cal. 16</v>
          </cell>
          <cell r="E1275" t="str">
            <v>UND</v>
          </cell>
          <cell r="F1275" t="str">
            <v>MG501</v>
          </cell>
          <cell r="G1275">
            <v>0.02</v>
          </cell>
          <cell r="H1275" t="str">
            <v>-</v>
          </cell>
          <cell r="I1275" t="str">
            <v>-</v>
          </cell>
          <cell r="J1275" t="str">
            <v>-</v>
          </cell>
          <cell r="K1275" t="str">
            <v>-</v>
          </cell>
          <cell r="L1275" t="str">
            <v>-</v>
          </cell>
          <cell r="M1275" t="str">
            <v>-</v>
          </cell>
          <cell r="N1275" t="str">
            <v>-</v>
          </cell>
          <cell r="O1275" t="str">
            <v>-</v>
          </cell>
          <cell r="P1275" t="str">
            <v>C5561</v>
          </cell>
          <cell r="Q1275">
            <v>1</v>
          </cell>
          <cell r="R1275" t="str">
            <v>-</v>
          </cell>
          <cell r="S1275" t="str">
            <v>-</v>
          </cell>
          <cell r="T1275" t="str">
            <v>-</v>
          </cell>
          <cell r="U1275" t="str">
            <v>-</v>
          </cell>
          <cell r="V1275" t="str">
            <v>-</v>
          </cell>
          <cell r="W1275" t="str">
            <v>-</v>
          </cell>
          <cell r="X1275" t="str">
            <v>-</v>
          </cell>
          <cell r="Y1275" t="str">
            <v>-</v>
          </cell>
          <cell r="Z1275" t="str">
            <v>-</v>
          </cell>
          <cell r="AA1275" t="str">
            <v>-</v>
          </cell>
          <cell r="AB1275" t="str">
            <v>-</v>
          </cell>
          <cell r="AC1275" t="str">
            <v>-</v>
          </cell>
          <cell r="AD1275" t="str">
            <v>-</v>
          </cell>
          <cell r="AE1275" t="str">
            <v>-</v>
          </cell>
          <cell r="AF1275" t="str">
            <v>-</v>
          </cell>
          <cell r="AG1275" t="str">
            <v>-</v>
          </cell>
          <cell r="AH1275" t="str">
            <v>-</v>
          </cell>
          <cell r="AI1275" t="str">
            <v>-</v>
          </cell>
          <cell r="AJ1275">
            <v>0</v>
          </cell>
          <cell r="AK1275" t="str">
            <v>-</v>
          </cell>
          <cell r="AL1275" t="str">
            <v>-</v>
          </cell>
          <cell r="AM1275" t="str">
            <v>-</v>
          </cell>
          <cell r="AN1275" t="str">
            <v>-</v>
          </cell>
          <cell r="AO1275" t="str">
            <v>-</v>
          </cell>
          <cell r="AP1275" t="str">
            <v>-</v>
          </cell>
          <cell r="AQ1275" t="str">
            <v>-</v>
          </cell>
          <cell r="AR1275" t="str">
            <v>-</v>
          </cell>
          <cell r="AS1275" t="str">
            <v>-</v>
          </cell>
          <cell r="AT1275" t="str">
            <v>-</v>
          </cell>
          <cell r="AU1275" t="str">
            <v>-</v>
          </cell>
          <cell r="AV1275" t="str">
            <v>-</v>
          </cell>
          <cell r="AW1275">
            <v>1</v>
          </cell>
          <cell r="AX1275" t="str">
            <v>-</v>
          </cell>
          <cell r="AY1275">
            <v>1</v>
          </cell>
          <cell r="AZ1275">
            <v>1</v>
          </cell>
          <cell r="BA1275">
            <v>1</v>
          </cell>
          <cell r="BB1275" t="str">
            <v>MO13</v>
          </cell>
          <cell r="BC1275">
            <v>10</v>
          </cell>
          <cell r="BD1275" t="str">
            <v>-</v>
          </cell>
          <cell r="BE1275" t="str">
            <v>-</v>
          </cell>
          <cell r="BF1275" t="str">
            <v>-</v>
          </cell>
          <cell r="BG1275" t="str">
            <v>-</v>
          </cell>
          <cell r="BH1275" t="str">
            <v>-</v>
          </cell>
          <cell r="BI1275" t="str">
            <v>-</v>
          </cell>
          <cell r="BJ1275" t="str">
            <v>-</v>
          </cell>
          <cell r="BK1275" t="str">
            <v>-</v>
          </cell>
          <cell r="BL1275" t="str">
            <v>-</v>
          </cell>
          <cell r="BM1275" t="str">
            <v>-</v>
          </cell>
          <cell r="BN1275" t="str">
            <v>-</v>
          </cell>
          <cell r="BO1275" t="str">
            <v>-</v>
          </cell>
          <cell r="BP1275" t="str">
            <v>-</v>
          </cell>
          <cell r="BQ1275" t="str">
            <v>-</v>
          </cell>
          <cell r="BR1275">
            <v>83921</v>
          </cell>
          <cell r="BT1275">
            <v>83921</v>
          </cell>
          <cell r="BW1275" t="str">
            <v>Administracion, Imprevistos, Utilidad (AIU)</v>
          </cell>
          <cell r="BX1275">
            <v>0</v>
          </cell>
          <cell r="BY1275">
            <v>0</v>
          </cell>
          <cell r="BZ1275">
            <v>0</v>
          </cell>
          <cell r="CA1275">
            <v>0</v>
          </cell>
        </row>
        <row r="1276">
          <cell r="D1276" t="str">
            <v xml:space="preserve">Tapa en lámina Cal. 18 incluye marco y Candado </v>
          </cell>
          <cell r="E1276" t="str">
            <v>UND</v>
          </cell>
          <cell r="F1276" t="str">
            <v>MG501</v>
          </cell>
          <cell r="G1276">
            <v>0.02</v>
          </cell>
          <cell r="H1276" t="str">
            <v>-</v>
          </cell>
          <cell r="I1276" t="str">
            <v>-</v>
          </cell>
          <cell r="J1276" t="str">
            <v>-</v>
          </cell>
          <cell r="K1276" t="str">
            <v>-</v>
          </cell>
          <cell r="L1276" t="str">
            <v>-</v>
          </cell>
          <cell r="M1276" t="str">
            <v>-</v>
          </cell>
          <cell r="N1276" t="str">
            <v>-</v>
          </cell>
          <cell r="O1276" t="str">
            <v>-</v>
          </cell>
          <cell r="P1276" t="str">
            <v>C5021</v>
          </cell>
          <cell r="Q1276">
            <v>1</v>
          </cell>
          <cell r="R1276" t="str">
            <v>C5236</v>
          </cell>
          <cell r="S1276">
            <v>1</v>
          </cell>
          <cell r="T1276" t="str">
            <v>-</v>
          </cell>
          <cell r="U1276" t="str">
            <v>-</v>
          </cell>
          <cell r="V1276" t="str">
            <v>-</v>
          </cell>
          <cell r="W1276" t="str">
            <v>-</v>
          </cell>
          <cell r="X1276" t="str">
            <v>-</v>
          </cell>
          <cell r="Y1276" t="str">
            <v>-</v>
          </cell>
          <cell r="Z1276" t="str">
            <v>-</v>
          </cell>
          <cell r="AA1276" t="str">
            <v>-</v>
          </cell>
          <cell r="AB1276" t="str">
            <v>-</v>
          </cell>
          <cell r="AC1276" t="str">
            <v>-</v>
          </cell>
          <cell r="AD1276" t="str">
            <v>-</v>
          </cell>
          <cell r="AE1276" t="str">
            <v>-</v>
          </cell>
          <cell r="AF1276" t="str">
            <v>-</v>
          </cell>
          <cell r="AG1276" t="str">
            <v>-</v>
          </cell>
          <cell r="AH1276" t="str">
            <v>-</v>
          </cell>
          <cell r="AI1276" t="str">
            <v>-</v>
          </cell>
          <cell r="AJ1276">
            <v>0</v>
          </cell>
          <cell r="AK1276" t="str">
            <v>-</v>
          </cell>
          <cell r="AL1276" t="str">
            <v>-</v>
          </cell>
          <cell r="AM1276" t="str">
            <v>-</v>
          </cell>
          <cell r="AN1276" t="str">
            <v>-</v>
          </cell>
          <cell r="AO1276" t="str">
            <v>-</v>
          </cell>
          <cell r="AP1276" t="str">
            <v>-</v>
          </cell>
          <cell r="AQ1276" t="str">
            <v>-</v>
          </cell>
          <cell r="AR1276" t="str">
            <v>-</v>
          </cell>
          <cell r="AS1276" t="str">
            <v>-</v>
          </cell>
          <cell r="AT1276" t="str">
            <v>-</v>
          </cell>
          <cell r="AU1276" t="str">
            <v>-</v>
          </cell>
          <cell r="AV1276" t="str">
            <v>-</v>
          </cell>
          <cell r="AW1276">
            <v>1</v>
          </cell>
          <cell r="AX1276" t="str">
            <v>-</v>
          </cell>
          <cell r="AY1276">
            <v>1</v>
          </cell>
          <cell r="AZ1276">
            <v>1</v>
          </cell>
          <cell r="BA1276">
            <v>1</v>
          </cell>
          <cell r="BB1276" t="str">
            <v>MO13</v>
          </cell>
          <cell r="BC1276">
            <v>10</v>
          </cell>
          <cell r="BD1276" t="str">
            <v>-</v>
          </cell>
          <cell r="BE1276" t="str">
            <v>-</v>
          </cell>
          <cell r="BF1276" t="str">
            <v>-</v>
          </cell>
          <cell r="BG1276" t="str">
            <v>-</v>
          </cell>
          <cell r="BH1276" t="str">
            <v>-</v>
          </cell>
          <cell r="BI1276" t="str">
            <v>-</v>
          </cell>
          <cell r="BJ1276" t="str">
            <v>-</v>
          </cell>
          <cell r="BK1276" t="str">
            <v>-</v>
          </cell>
          <cell r="BL1276" t="str">
            <v>-</v>
          </cell>
          <cell r="BM1276" t="str">
            <v>-</v>
          </cell>
          <cell r="BN1276" t="str">
            <v>-</v>
          </cell>
          <cell r="BO1276" t="str">
            <v>-</v>
          </cell>
          <cell r="BP1276" t="str">
            <v>-</v>
          </cell>
          <cell r="BQ1276" t="str">
            <v>-</v>
          </cell>
          <cell r="BR1276">
            <v>163221</v>
          </cell>
          <cell r="BT1276">
            <v>163221</v>
          </cell>
          <cell r="BW1276" t="str">
            <v>Administracion, Imprevistos, Utilidad (AIU)</v>
          </cell>
          <cell r="BX1276">
            <v>0</v>
          </cell>
          <cell r="BY1276">
            <v>0</v>
          </cell>
          <cell r="BZ1276">
            <v>0</v>
          </cell>
          <cell r="CA1276">
            <v>0</v>
          </cell>
        </row>
        <row r="1277">
          <cell r="D1277" t="str">
            <v>TAPA EN LAMINA CAL 12 ALFAFOR INCLUYE MARCO Y ANTICORROSIVO</v>
          </cell>
          <cell r="E1277" t="str">
            <v>UND</v>
          </cell>
          <cell r="F1277" t="str">
            <v>MG501</v>
          </cell>
          <cell r="G1277">
            <v>0.1</v>
          </cell>
          <cell r="H1277" t="str">
            <v>-</v>
          </cell>
          <cell r="I1277" t="str">
            <v>-</v>
          </cell>
          <cell r="J1277" t="str">
            <v>-</v>
          </cell>
          <cell r="K1277" t="str">
            <v>-</v>
          </cell>
          <cell r="L1277" t="str">
            <v>-</v>
          </cell>
          <cell r="M1277" t="str">
            <v>-</v>
          </cell>
          <cell r="N1277" t="str">
            <v>-</v>
          </cell>
          <cell r="O1277" t="str">
            <v>-</v>
          </cell>
          <cell r="P1277" t="str">
            <v>C5601</v>
          </cell>
          <cell r="Q1277">
            <v>1</v>
          </cell>
          <cell r="R1277" t="str">
            <v>IGE1207</v>
          </cell>
          <cell r="S1277">
            <v>0.1</v>
          </cell>
          <cell r="T1277" t="str">
            <v>-</v>
          </cell>
          <cell r="U1277" t="str">
            <v>-</v>
          </cell>
          <cell r="V1277" t="str">
            <v>-</v>
          </cell>
          <cell r="W1277" t="str">
            <v>-</v>
          </cell>
          <cell r="X1277" t="str">
            <v>-</v>
          </cell>
          <cell r="Y1277" t="str">
            <v>-</v>
          </cell>
          <cell r="Z1277" t="str">
            <v>-</v>
          </cell>
          <cell r="AA1277" t="str">
            <v>-</v>
          </cell>
          <cell r="AB1277" t="str">
            <v>-</v>
          </cell>
          <cell r="AC1277" t="str">
            <v>-</v>
          </cell>
          <cell r="AD1277" t="str">
            <v>-</v>
          </cell>
          <cell r="AE1277" t="str">
            <v>-</v>
          </cell>
          <cell r="AF1277" t="str">
            <v>-</v>
          </cell>
          <cell r="AG1277" t="str">
            <v>-</v>
          </cell>
          <cell r="AH1277" t="str">
            <v>-</v>
          </cell>
          <cell r="AI1277" t="str">
            <v>-</v>
          </cell>
          <cell r="AJ1277">
            <v>0.6</v>
          </cell>
          <cell r="AK1277" t="str">
            <v>-</v>
          </cell>
          <cell r="AL1277" t="str">
            <v>-</v>
          </cell>
          <cell r="AM1277" t="str">
            <v>-</v>
          </cell>
          <cell r="AN1277" t="str">
            <v>-</v>
          </cell>
          <cell r="AO1277" t="str">
            <v>-</v>
          </cell>
          <cell r="AP1277" t="str">
            <v>-</v>
          </cell>
          <cell r="AQ1277" t="str">
            <v>-</v>
          </cell>
          <cell r="AR1277" t="str">
            <v>-</v>
          </cell>
          <cell r="AS1277" t="str">
            <v>-</v>
          </cell>
          <cell r="AT1277" t="str">
            <v>-</v>
          </cell>
          <cell r="AU1277" t="str">
            <v>-</v>
          </cell>
          <cell r="AV1277" t="str">
            <v>-</v>
          </cell>
          <cell r="AW1277">
            <v>1</v>
          </cell>
          <cell r="AX1277" t="str">
            <v>-</v>
          </cell>
          <cell r="AY1277">
            <v>1</v>
          </cell>
          <cell r="AZ1277">
            <v>1</v>
          </cell>
          <cell r="BA1277">
            <v>1</v>
          </cell>
          <cell r="BB1277" t="str">
            <v>MO13</v>
          </cell>
          <cell r="BC1277">
            <v>10</v>
          </cell>
          <cell r="BD1277" t="str">
            <v>-</v>
          </cell>
          <cell r="BE1277" t="str">
            <v>-</v>
          </cell>
          <cell r="BF1277" t="str">
            <v>-</v>
          </cell>
          <cell r="BG1277" t="str">
            <v>-</v>
          </cell>
          <cell r="BH1277" t="str">
            <v>-</v>
          </cell>
          <cell r="BI1277" t="str">
            <v>-</v>
          </cell>
          <cell r="BJ1277" t="str">
            <v>-</v>
          </cell>
          <cell r="BK1277" t="str">
            <v>-</v>
          </cell>
          <cell r="BL1277" t="str">
            <v>-</v>
          </cell>
          <cell r="BM1277" t="str">
            <v>-</v>
          </cell>
          <cell r="BN1277" t="str">
            <v>-</v>
          </cell>
          <cell r="BO1277" t="str">
            <v>-</v>
          </cell>
          <cell r="BP1277" t="str">
            <v>-</v>
          </cell>
          <cell r="BQ1277" t="str">
            <v>-</v>
          </cell>
          <cell r="BR1277">
            <v>213029</v>
          </cell>
          <cell r="BT1277">
            <v>213029</v>
          </cell>
          <cell r="BW1277" t="str">
            <v>Administracion, Imprevistos, Utilidad (AIU)</v>
          </cell>
          <cell r="BX1277">
            <v>0</v>
          </cell>
          <cell r="BY1277">
            <v>0</v>
          </cell>
          <cell r="BZ1277">
            <v>0</v>
          </cell>
          <cell r="CA1277">
            <v>0</v>
          </cell>
        </row>
        <row r="1278">
          <cell r="D1278" t="str">
            <v>TAPA HF0,61 CON LLAVE DE SEGURIDAD</v>
          </cell>
          <cell r="E1278" t="str">
            <v>UND</v>
          </cell>
          <cell r="F1278" t="str">
            <v>MG501</v>
          </cell>
          <cell r="G1278">
            <v>0.05</v>
          </cell>
          <cell r="H1278" t="str">
            <v>-</v>
          </cell>
          <cell r="I1278" t="str">
            <v>-</v>
          </cell>
          <cell r="J1278" t="str">
            <v>-</v>
          </cell>
          <cell r="K1278" t="str">
            <v>-</v>
          </cell>
          <cell r="L1278" t="str">
            <v>-</v>
          </cell>
          <cell r="M1278" t="str">
            <v>-</v>
          </cell>
          <cell r="N1278" t="str">
            <v>-</v>
          </cell>
          <cell r="O1278" t="str">
            <v>-</v>
          </cell>
          <cell r="P1278" t="str">
            <v>C5593</v>
          </cell>
          <cell r="Q1278">
            <v>1</v>
          </cell>
          <cell r="R1278" t="str">
            <v>IGE1095</v>
          </cell>
          <cell r="S1278">
            <v>0.03</v>
          </cell>
          <cell r="T1278" t="str">
            <v>-</v>
          </cell>
          <cell r="U1278" t="str">
            <v>-</v>
          </cell>
          <cell r="V1278" t="str">
            <v>-</v>
          </cell>
          <cell r="W1278" t="str">
            <v>-</v>
          </cell>
          <cell r="X1278" t="str">
            <v>-</v>
          </cell>
          <cell r="Y1278" t="str">
            <v>-</v>
          </cell>
          <cell r="Z1278" t="str">
            <v>-</v>
          </cell>
          <cell r="AA1278" t="str">
            <v>-</v>
          </cell>
          <cell r="AB1278" t="str">
            <v>-</v>
          </cell>
          <cell r="AC1278" t="str">
            <v>-</v>
          </cell>
          <cell r="AD1278" t="str">
            <v>-</v>
          </cell>
          <cell r="AE1278" t="str">
            <v>-</v>
          </cell>
          <cell r="AF1278" t="str">
            <v>-</v>
          </cell>
          <cell r="AG1278" t="str">
            <v>-</v>
          </cell>
          <cell r="AH1278" t="str">
            <v>-</v>
          </cell>
          <cell r="AI1278" t="str">
            <v>-</v>
          </cell>
          <cell r="AJ1278">
            <v>0</v>
          </cell>
          <cell r="AK1278" t="str">
            <v>-</v>
          </cell>
          <cell r="AL1278" t="str">
            <v>-</v>
          </cell>
          <cell r="AM1278" t="str">
            <v>-</v>
          </cell>
          <cell r="AN1278" t="str">
            <v>-</v>
          </cell>
          <cell r="AO1278" t="str">
            <v>-</v>
          </cell>
          <cell r="AP1278" t="str">
            <v>-</v>
          </cell>
          <cell r="AQ1278" t="str">
            <v>-</v>
          </cell>
          <cell r="AR1278" t="str">
            <v>-</v>
          </cell>
          <cell r="AS1278" t="str">
            <v>-</v>
          </cell>
          <cell r="AT1278" t="str">
            <v>-</v>
          </cell>
          <cell r="AU1278" t="str">
            <v>-</v>
          </cell>
          <cell r="AV1278" t="str">
            <v>-</v>
          </cell>
          <cell r="AW1278">
            <v>1</v>
          </cell>
          <cell r="AX1278" t="str">
            <v>-</v>
          </cell>
          <cell r="AY1278">
            <v>1</v>
          </cell>
          <cell r="AZ1278">
            <v>1</v>
          </cell>
          <cell r="BA1278">
            <v>1</v>
          </cell>
          <cell r="BB1278" t="str">
            <v>MO20</v>
          </cell>
          <cell r="BC1278">
            <v>8</v>
          </cell>
          <cell r="BD1278">
            <v>2</v>
          </cell>
          <cell r="BE1278" t="str">
            <v>MO10</v>
          </cell>
          <cell r="BF1278">
            <v>8</v>
          </cell>
          <cell r="BG1278" t="str">
            <v>-</v>
          </cell>
          <cell r="BH1278" t="str">
            <v>-</v>
          </cell>
          <cell r="BI1278" t="str">
            <v>-</v>
          </cell>
          <cell r="BJ1278" t="str">
            <v>-</v>
          </cell>
          <cell r="BK1278" t="str">
            <v>-</v>
          </cell>
          <cell r="BL1278" t="str">
            <v>-</v>
          </cell>
          <cell r="BM1278" t="str">
            <v>-</v>
          </cell>
          <cell r="BN1278" t="str">
            <v>-</v>
          </cell>
          <cell r="BO1278" t="str">
            <v>-</v>
          </cell>
          <cell r="BP1278" t="str">
            <v>-</v>
          </cell>
          <cell r="BQ1278" t="str">
            <v>-</v>
          </cell>
          <cell r="BR1278">
            <v>719161</v>
          </cell>
          <cell r="BU1278">
            <v>0</v>
          </cell>
          <cell r="BW1278" t="str">
            <v>Administracion, Imprevistos, Utilidad (AIU)</v>
          </cell>
          <cell r="BX1278">
            <v>0</v>
          </cell>
          <cell r="BY1278">
            <v>0</v>
          </cell>
          <cell r="BZ1278">
            <v>0</v>
          </cell>
          <cell r="CA1278">
            <v>0</v>
          </cell>
        </row>
        <row r="1279">
          <cell r="D1279" t="str">
            <v>TAPA TIPO CHOROTE AWWA PARA VALVULAS</v>
          </cell>
          <cell r="E1279" t="str">
            <v>unidad</v>
          </cell>
          <cell r="F1279" t="str">
            <v>MG501</v>
          </cell>
          <cell r="G1279">
            <v>0.1</v>
          </cell>
          <cell r="H1279" t="str">
            <v>-</v>
          </cell>
          <cell r="I1279" t="str">
            <v>-</v>
          </cell>
          <cell r="J1279" t="str">
            <v>-</v>
          </cell>
          <cell r="K1279" t="str">
            <v>-</v>
          </cell>
          <cell r="L1279" t="str">
            <v>-</v>
          </cell>
          <cell r="M1279" t="str">
            <v>-</v>
          </cell>
          <cell r="N1279" t="str">
            <v>-</v>
          </cell>
          <cell r="O1279" t="str">
            <v>-</v>
          </cell>
          <cell r="P1279" t="str">
            <v>C5600</v>
          </cell>
          <cell r="Q1279">
            <v>1</v>
          </cell>
          <cell r="R1279" t="str">
            <v>-</v>
          </cell>
          <cell r="S1279" t="str">
            <v>-</v>
          </cell>
          <cell r="T1279" t="str">
            <v>-</v>
          </cell>
          <cell r="U1279" t="str">
            <v>-</v>
          </cell>
          <cell r="V1279" t="str">
            <v>-</v>
          </cell>
          <cell r="W1279" t="str">
            <v>-</v>
          </cell>
          <cell r="X1279" t="str">
            <v>-</v>
          </cell>
          <cell r="Y1279" t="str">
            <v>-</v>
          </cell>
          <cell r="Z1279" t="str">
            <v>-</v>
          </cell>
          <cell r="AA1279" t="str">
            <v>-</v>
          </cell>
          <cell r="AB1279" t="str">
            <v>-</v>
          </cell>
          <cell r="AC1279" t="str">
            <v>-</v>
          </cell>
          <cell r="AD1279" t="str">
            <v>-</v>
          </cell>
          <cell r="AE1279" t="str">
            <v>-</v>
          </cell>
          <cell r="AF1279" t="str">
            <v>-</v>
          </cell>
          <cell r="AG1279" t="str">
            <v>-</v>
          </cell>
          <cell r="AH1279" t="str">
            <v>-</v>
          </cell>
          <cell r="AI1279" t="str">
            <v>-</v>
          </cell>
          <cell r="AJ1279">
            <v>0</v>
          </cell>
          <cell r="AK1279" t="str">
            <v>-</v>
          </cell>
          <cell r="AL1279" t="str">
            <v>-</v>
          </cell>
          <cell r="AM1279" t="str">
            <v>-</v>
          </cell>
          <cell r="AN1279" t="str">
            <v>-</v>
          </cell>
          <cell r="AO1279" t="str">
            <v>-</v>
          </cell>
          <cell r="AP1279" t="str">
            <v>-</v>
          </cell>
          <cell r="AQ1279" t="str">
            <v>-</v>
          </cell>
          <cell r="AR1279" t="str">
            <v>-</v>
          </cell>
          <cell r="AS1279" t="str">
            <v>-</v>
          </cell>
          <cell r="AT1279" t="str">
            <v>-</v>
          </cell>
          <cell r="AU1279" t="str">
            <v>-</v>
          </cell>
          <cell r="AV1279" t="str">
            <v>-</v>
          </cell>
          <cell r="AW1279">
            <v>1</v>
          </cell>
          <cell r="AX1279" t="str">
            <v>-</v>
          </cell>
          <cell r="AY1279">
            <v>1</v>
          </cell>
          <cell r="AZ1279">
            <v>1</v>
          </cell>
          <cell r="BA1279">
            <v>1</v>
          </cell>
          <cell r="BB1279" t="str">
            <v>MO20</v>
          </cell>
          <cell r="BC1279">
            <v>10</v>
          </cell>
          <cell r="BD1279">
            <v>2</v>
          </cell>
          <cell r="BE1279" t="str">
            <v>MO10</v>
          </cell>
          <cell r="BF1279">
            <v>10</v>
          </cell>
          <cell r="BG1279" t="str">
            <v>-</v>
          </cell>
          <cell r="BH1279" t="str">
            <v>-</v>
          </cell>
          <cell r="BI1279" t="str">
            <v>-</v>
          </cell>
          <cell r="BJ1279" t="str">
            <v>-</v>
          </cell>
          <cell r="BK1279" t="str">
            <v>-</v>
          </cell>
          <cell r="BL1279" t="str">
            <v>-</v>
          </cell>
          <cell r="BM1279" t="str">
            <v>-</v>
          </cell>
          <cell r="BN1279" t="str">
            <v>-</v>
          </cell>
          <cell r="BO1279" t="str">
            <v>-</v>
          </cell>
          <cell r="BP1279" t="str">
            <v>-</v>
          </cell>
          <cell r="BQ1279" t="str">
            <v>-</v>
          </cell>
          <cell r="BR1279">
            <v>100017</v>
          </cell>
          <cell r="BT1279">
            <v>100017</v>
          </cell>
          <cell r="BU1279">
            <v>0</v>
          </cell>
          <cell r="BW1279" t="str">
            <v>Administracion, Imprevistos, Utilidad (AIU)</v>
          </cell>
          <cell r="BX1279">
            <v>0</v>
          </cell>
          <cell r="BY1279">
            <v>0</v>
          </cell>
          <cell r="BZ1279">
            <v>0</v>
          </cell>
          <cell r="CA1279">
            <v>0</v>
          </cell>
        </row>
        <row r="1280">
          <cell r="D1280" t="str">
            <v xml:space="preserve">Tapo Unión Platino  PVC 3" </v>
          </cell>
          <cell r="E1280" t="str">
            <v>un</v>
          </cell>
          <cell r="F1280" t="str">
            <v>MG501</v>
          </cell>
          <cell r="G1280">
            <v>0.05</v>
          </cell>
          <cell r="H1280" t="str">
            <v>-</v>
          </cell>
          <cell r="I1280" t="str">
            <v>-</v>
          </cell>
          <cell r="J1280" t="str">
            <v>-</v>
          </cell>
          <cell r="K1280" t="str">
            <v>-</v>
          </cell>
          <cell r="L1280" t="str">
            <v>-</v>
          </cell>
          <cell r="M1280" t="str">
            <v>-</v>
          </cell>
          <cell r="N1280" t="str">
            <v>-</v>
          </cell>
          <cell r="O1280" t="str">
            <v>-</v>
          </cell>
          <cell r="P1280" t="str">
            <v>C5848</v>
          </cell>
          <cell r="Q1280">
            <v>1</v>
          </cell>
          <cell r="R1280" t="str">
            <v>C5020</v>
          </cell>
          <cell r="S1280">
            <v>0.06</v>
          </cell>
          <cell r="T1280" t="str">
            <v>-</v>
          </cell>
          <cell r="U1280" t="str">
            <v>-</v>
          </cell>
          <cell r="V1280" t="str">
            <v>-</v>
          </cell>
          <cell r="W1280" t="str">
            <v>-</v>
          </cell>
          <cell r="X1280" t="str">
            <v>-</v>
          </cell>
          <cell r="Y1280" t="str">
            <v>-</v>
          </cell>
          <cell r="Z1280" t="str">
            <v>-</v>
          </cell>
          <cell r="AA1280" t="str">
            <v>-</v>
          </cell>
          <cell r="AB1280" t="str">
            <v>-</v>
          </cell>
          <cell r="AC1280" t="str">
            <v>-</v>
          </cell>
          <cell r="AD1280" t="str">
            <v>-</v>
          </cell>
          <cell r="AE1280" t="str">
            <v>-</v>
          </cell>
          <cell r="AF1280" t="str">
            <v>-</v>
          </cell>
          <cell r="AG1280" t="str">
            <v>-</v>
          </cell>
          <cell r="AH1280" t="str">
            <v>-</v>
          </cell>
          <cell r="AI1280" t="str">
            <v>-</v>
          </cell>
          <cell r="AJ1280">
            <v>0</v>
          </cell>
          <cell r="AK1280" t="str">
            <v>-</v>
          </cell>
          <cell r="AL1280" t="str">
            <v>-</v>
          </cell>
          <cell r="AM1280" t="str">
            <v>-</v>
          </cell>
          <cell r="AN1280" t="str">
            <v>-</v>
          </cell>
          <cell r="AO1280" t="str">
            <v>-</v>
          </cell>
          <cell r="AP1280" t="str">
            <v>-</v>
          </cell>
          <cell r="AQ1280" t="str">
            <v>-</v>
          </cell>
          <cell r="AR1280" t="str">
            <v>-</v>
          </cell>
          <cell r="AS1280" t="str">
            <v>-</v>
          </cell>
          <cell r="AT1280" t="str">
            <v>-</v>
          </cell>
          <cell r="AU1280" t="str">
            <v>-</v>
          </cell>
          <cell r="AV1280" t="str">
            <v>-</v>
          </cell>
          <cell r="AW1280">
            <v>1</v>
          </cell>
          <cell r="AX1280" t="str">
            <v>-</v>
          </cell>
          <cell r="AY1280">
            <v>1</v>
          </cell>
          <cell r="AZ1280">
            <v>1</v>
          </cell>
          <cell r="BA1280">
            <v>1</v>
          </cell>
          <cell r="BB1280" t="str">
            <v>MO20</v>
          </cell>
          <cell r="BC1280">
            <v>13</v>
          </cell>
          <cell r="BD1280">
            <v>1</v>
          </cell>
          <cell r="BE1280" t="str">
            <v>MO10</v>
          </cell>
          <cell r="BF1280">
            <v>13</v>
          </cell>
          <cell r="BG1280" t="str">
            <v>-</v>
          </cell>
          <cell r="BH1280" t="str">
            <v>-</v>
          </cell>
          <cell r="BI1280" t="str">
            <v>-</v>
          </cell>
          <cell r="BJ1280" t="str">
            <v>-</v>
          </cell>
          <cell r="BK1280" t="str">
            <v>-</v>
          </cell>
          <cell r="BL1280" t="str">
            <v>-</v>
          </cell>
          <cell r="BM1280" t="str">
            <v>-</v>
          </cell>
          <cell r="BN1280" t="str">
            <v>-</v>
          </cell>
          <cell r="BO1280" t="str">
            <v>-</v>
          </cell>
          <cell r="BP1280" t="str">
            <v>-</v>
          </cell>
          <cell r="BQ1280" t="str">
            <v>-</v>
          </cell>
          <cell r="BR1280">
            <v>47520</v>
          </cell>
          <cell r="BT1280">
            <v>47520</v>
          </cell>
          <cell r="BU1280">
            <v>0</v>
          </cell>
          <cell r="BW1280" t="str">
            <v>Administracion, Imprevistos, Utilidad (AIU)</v>
          </cell>
          <cell r="BX1280">
            <v>0</v>
          </cell>
          <cell r="BY1280">
            <v>0</v>
          </cell>
          <cell r="BZ1280">
            <v>0</v>
          </cell>
          <cell r="CA1280">
            <v>0</v>
          </cell>
        </row>
        <row r="1281">
          <cell r="D1281" t="str">
            <v xml:space="preserve">Tapo Unión Platino  PVC 4" </v>
          </cell>
          <cell r="E1281" t="str">
            <v>un</v>
          </cell>
          <cell r="F1281" t="str">
            <v>MG501</v>
          </cell>
          <cell r="G1281">
            <v>0.05</v>
          </cell>
          <cell r="H1281" t="str">
            <v>-</v>
          </cell>
          <cell r="I1281" t="str">
            <v>-</v>
          </cell>
          <cell r="J1281" t="str">
            <v>-</v>
          </cell>
          <cell r="K1281" t="str">
            <v>-</v>
          </cell>
          <cell r="L1281" t="str">
            <v>-</v>
          </cell>
          <cell r="M1281" t="str">
            <v>-</v>
          </cell>
          <cell r="N1281" t="str">
            <v>-</v>
          </cell>
          <cell r="O1281" t="str">
            <v>-</v>
          </cell>
          <cell r="P1281" t="str">
            <v>C5312</v>
          </cell>
          <cell r="Q1281">
            <v>1</v>
          </cell>
          <cell r="R1281" t="str">
            <v>C5020</v>
          </cell>
          <cell r="S1281">
            <v>0.06</v>
          </cell>
          <cell r="T1281" t="str">
            <v>-</v>
          </cell>
          <cell r="U1281" t="str">
            <v>-</v>
          </cell>
          <cell r="V1281" t="str">
            <v>-</v>
          </cell>
          <cell r="W1281" t="str">
            <v>-</v>
          </cell>
          <cell r="X1281" t="str">
            <v>-</v>
          </cell>
          <cell r="Y1281" t="str">
            <v>-</v>
          </cell>
          <cell r="Z1281" t="str">
            <v>-</v>
          </cell>
          <cell r="AA1281" t="str">
            <v>-</v>
          </cell>
          <cell r="AB1281" t="str">
            <v>-</v>
          </cell>
          <cell r="AC1281" t="str">
            <v>-</v>
          </cell>
          <cell r="AD1281" t="str">
            <v>-</v>
          </cell>
          <cell r="AE1281" t="str">
            <v>-</v>
          </cell>
          <cell r="AF1281" t="str">
            <v>-</v>
          </cell>
          <cell r="AG1281" t="str">
            <v>-</v>
          </cell>
          <cell r="AH1281" t="str">
            <v>-</v>
          </cell>
          <cell r="AI1281" t="str">
            <v>-</v>
          </cell>
          <cell r="AJ1281">
            <v>0</v>
          </cell>
          <cell r="AK1281" t="str">
            <v>-</v>
          </cell>
          <cell r="AL1281" t="str">
            <v>-</v>
          </cell>
          <cell r="AM1281" t="str">
            <v>-</v>
          </cell>
          <cell r="AN1281" t="str">
            <v>-</v>
          </cell>
          <cell r="AO1281" t="str">
            <v>-</v>
          </cell>
          <cell r="AP1281" t="str">
            <v>-</v>
          </cell>
          <cell r="AQ1281" t="str">
            <v>-</v>
          </cell>
          <cell r="AR1281" t="str">
            <v>-</v>
          </cell>
          <cell r="AS1281" t="str">
            <v>-</v>
          </cell>
          <cell r="AT1281" t="str">
            <v>-</v>
          </cell>
          <cell r="AU1281" t="str">
            <v>-</v>
          </cell>
          <cell r="AV1281" t="str">
            <v>-</v>
          </cell>
          <cell r="AW1281">
            <v>1</v>
          </cell>
          <cell r="AX1281" t="str">
            <v>-</v>
          </cell>
          <cell r="AY1281">
            <v>1</v>
          </cell>
          <cell r="AZ1281">
            <v>1</v>
          </cell>
          <cell r="BA1281">
            <v>1</v>
          </cell>
          <cell r="BB1281" t="str">
            <v>MO20</v>
          </cell>
          <cell r="BC1281">
            <v>13</v>
          </cell>
          <cell r="BD1281">
            <v>1</v>
          </cell>
          <cell r="BE1281" t="str">
            <v>MO10</v>
          </cell>
          <cell r="BF1281">
            <v>13</v>
          </cell>
          <cell r="BG1281" t="str">
            <v>-</v>
          </cell>
          <cell r="BH1281" t="str">
            <v>-</v>
          </cell>
          <cell r="BI1281" t="str">
            <v>-</v>
          </cell>
          <cell r="BJ1281" t="str">
            <v>-</v>
          </cell>
          <cell r="BK1281" t="str">
            <v>-</v>
          </cell>
          <cell r="BL1281" t="str">
            <v>-</v>
          </cell>
          <cell r="BM1281" t="str">
            <v>-</v>
          </cell>
          <cell r="BN1281" t="str">
            <v>-</v>
          </cell>
          <cell r="BO1281" t="str">
            <v>-</v>
          </cell>
          <cell r="BP1281" t="str">
            <v>-</v>
          </cell>
          <cell r="BQ1281" t="str">
            <v>-</v>
          </cell>
          <cell r="BR1281">
            <v>193723</v>
          </cell>
          <cell r="BT1281">
            <v>193723</v>
          </cell>
          <cell r="BU1281">
            <v>0</v>
          </cell>
          <cell r="BW1281" t="str">
            <v>Administracion, Imprevistos, Utilidad (AIU)</v>
          </cell>
          <cell r="BX1281">
            <v>0</v>
          </cell>
          <cell r="BY1281">
            <v>0</v>
          </cell>
          <cell r="BZ1281">
            <v>0</v>
          </cell>
          <cell r="CA1281">
            <v>0</v>
          </cell>
        </row>
        <row r="1282">
          <cell r="D1282" t="str">
            <v xml:space="preserve">Tapo Unión Platino  PVC 6" </v>
          </cell>
          <cell r="E1282" t="str">
            <v>un</v>
          </cell>
          <cell r="F1282" t="str">
            <v>MG501</v>
          </cell>
          <cell r="G1282">
            <v>0.05</v>
          </cell>
          <cell r="H1282" t="str">
            <v>-</v>
          </cell>
          <cell r="I1282" t="str">
            <v>-</v>
          </cell>
          <cell r="J1282" t="str">
            <v>-</v>
          </cell>
          <cell r="K1282" t="str">
            <v>-</v>
          </cell>
          <cell r="L1282" t="str">
            <v>-</v>
          </cell>
          <cell r="M1282" t="str">
            <v>-</v>
          </cell>
          <cell r="N1282" t="str">
            <v>-</v>
          </cell>
          <cell r="O1282" t="str">
            <v>-</v>
          </cell>
          <cell r="P1282" t="str">
            <v>C5313</v>
          </cell>
          <cell r="Q1282">
            <v>1</v>
          </cell>
          <cell r="R1282" t="str">
            <v>C5020</v>
          </cell>
          <cell r="S1282">
            <v>0.06</v>
          </cell>
          <cell r="T1282" t="str">
            <v>-</v>
          </cell>
          <cell r="U1282" t="str">
            <v>-</v>
          </cell>
          <cell r="V1282" t="str">
            <v>-</v>
          </cell>
          <cell r="W1282" t="str">
            <v>-</v>
          </cell>
          <cell r="X1282" t="str">
            <v>-</v>
          </cell>
          <cell r="Y1282" t="str">
            <v>-</v>
          </cell>
          <cell r="Z1282" t="str">
            <v>-</v>
          </cell>
          <cell r="AA1282" t="str">
            <v>-</v>
          </cell>
          <cell r="AB1282" t="str">
            <v>-</v>
          </cell>
          <cell r="AC1282" t="str">
            <v>-</v>
          </cell>
          <cell r="AD1282" t="str">
            <v>-</v>
          </cell>
          <cell r="AE1282" t="str">
            <v>-</v>
          </cell>
          <cell r="AF1282" t="str">
            <v>-</v>
          </cell>
          <cell r="AG1282" t="str">
            <v>-</v>
          </cell>
          <cell r="AH1282" t="str">
            <v>-</v>
          </cell>
          <cell r="AI1282" t="str">
            <v>-</v>
          </cell>
          <cell r="AJ1282">
            <v>0</v>
          </cell>
          <cell r="AK1282" t="str">
            <v>-</v>
          </cell>
          <cell r="AL1282" t="str">
            <v>-</v>
          </cell>
          <cell r="AM1282" t="str">
            <v>-</v>
          </cell>
          <cell r="AN1282" t="str">
            <v>-</v>
          </cell>
          <cell r="AO1282" t="str">
            <v>-</v>
          </cell>
          <cell r="AP1282" t="str">
            <v>-</v>
          </cell>
          <cell r="AQ1282" t="str">
            <v>-</v>
          </cell>
          <cell r="AR1282" t="str">
            <v>-</v>
          </cell>
          <cell r="AS1282" t="str">
            <v>-</v>
          </cell>
          <cell r="AT1282" t="str">
            <v>-</v>
          </cell>
          <cell r="AU1282" t="str">
            <v>-</v>
          </cell>
          <cell r="AV1282" t="str">
            <v>-</v>
          </cell>
          <cell r="AW1282">
            <v>1</v>
          </cell>
          <cell r="AX1282" t="str">
            <v>-</v>
          </cell>
          <cell r="AY1282">
            <v>1</v>
          </cell>
          <cell r="AZ1282">
            <v>1</v>
          </cell>
          <cell r="BA1282">
            <v>1</v>
          </cell>
          <cell r="BB1282" t="str">
            <v>MO20</v>
          </cell>
          <cell r="BC1282">
            <v>10</v>
          </cell>
          <cell r="BD1282">
            <v>1</v>
          </cell>
          <cell r="BE1282" t="str">
            <v>MO10</v>
          </cell>
          <cell r="BF1282">
            <v>10</v>
          </cell>
          <cell r="BG1282" t="str">
            <v>-</v>
          </cell>
          <cell r="BH1282" t="str">
            <v>-</v>
          </cell>
          <cell r="BI1282" t="str">
            <v>-</v>
          </cell>
          <cell r="BJ1282" t="str">
            <v>-</v>
          </cell>
          <cell r="BK1282" t="str">
            <v>-</v>
          </cell>
          <cell r="BL1282" t="str">
            <v>-</v>
          </cell>
          <cell r="BM1282" t="str">
            <v>-</v>
          </cell>
          <cell r="BN1282" t="str">
            <v>-</v>
          </cell>
          <cell r="BO1282" t="str">
            <v>-</v>
          </cell>
          <cell r="BP1282" t="str">
            <v>-</v>
          </cell>
          <cell r="BQ1282" t="str">
            <v>-</v>
          </cell>
          <cell r="BR1282">
            <v>267030</v>
          </cell>
          <cell r="BT1282">
            <v>267030</v>
          </cell>
          <cell r="BU1282">
            <v>0</v>
          </cell>
          <cell r="BW1282" t="str">
            <v>Administracion, Imprevistos, Utilidad (AIU)</v>
          </cell>
          <cell r="BX1282">
            <v>0</v>
          </cell>
          <cell r="BY1282">
            <v>0</v>
          </cell>
          <cell r="BZ1282">
            <v>0</v>
          </cell>
          <cell r="CA1282">
            <v>0</v>
          </cell>
        </row>
        <row r="1283">
          <cell r="D1283" t="str">
            <v>Techo Listón Machiembriado ciprés</v>
          </cell>
          <cell r="E1283" t="str">
            <v>M2</v>
          </cell>
          <cell r="F1283" t="str">
            <v>MG501</v>
          </cell>
          <cell r="G1283">
            <v>0.04</v>
          </cell>
          <cell r="H1283" t="str">
            <v>-</v>
          </cell>
          <cell r="I1283" t="str">
            <v>-</v>
          </cell>
          <cell r="J1283" t="str">
            <v>-</v>
          </cell>
          <cell r="K1283" t="str">
            <v>-</v>
          </cell>
          <cell r="L1283" t="str">
            <v>-</v>
          </cell>
          <cell r="M1283" t="str">
            <v>-</v>
          </cell>
          <cell r="N1283" t="str">
            <v>-</v>
          </cell>
          <cell r="O1283" t="str">
            <v>-</v>
          </cell>
          <cell r="P1283" t="str">
            <v>IGE1328</v>
          </cell>
          <cell r="Q1283">
            <v>0.05</v>
          </cell>
          <cell r="R1283" t="str">
            <v>IGE1073</v>
          </cell>
          <cell r="S1283">
            <v>1.1000000000000001</v>
          </cell>
          <cell r="T1283" t="str">
            <v>IGE1171</v>
          </cell>
          <cell r="U1283">
            <v>0.54</v>
          </cell>
          <cell r="V1283" t="str">
            <v>IGE1179</v>
          </cell>
          <cell r="W1283">
            <v>4.32</v>
          </cell>
          <cell r="X1283" t="str">
            <v>IGE1247</v>
          </cell>
          <cell r="Y1283">
            <v>0.27</v>
          </cell>
          <cell r="Z1283" t="str">
            <v>-</v>
          </cell>
          <cell r="AA1283" t="str">
            <v>-</v>
          </cell>
          <cell r="AB1283" t="str">
            <v>-</v>
          </cell>
          <cell r="AC1283" t="str">
            <v>-</v>
          </cell>
          <cell r="AD1283" t="str">
            <v>-</v>
          </cell>
          <cell r="AE1283" t="str">
            <v>-</v>
          </cell>
          <cell r="AF1283" t="str">
            <v>-</v>
          </cell>
          <cell r="AG1283" t="str">
            <v>-</v>
          </cell>
          <cell r="AH1283" t="str">
            <v>-</v>
          </cell>
          <cell r="AI1283" t="str">
            <v>-</v>
          </cell>
          <cell r="AJ1283">
            <v>0</v>
          </cell>
          <cell r="AK1283" t="str">
            <v>-</v>
          </cell>
          <cell r="AL1283" t="str">
            <v>-</v>
          </cell>
          <cell r="AM1283" t="str">
            <v>-</v>
          </cell>
          <cell r="AN1283" t="str">
            <v>-</v>
          </cell>
          <cell r="AO1283" t="str">
            <v>-</v>
          </cell>
          <cell r="AP1283" t="str">
            <v>-</v>
          </cell>
          <cell r="AQ1283" t="str">
            <v>-</v>
          </cell>
          <cell r="AR1283" t="str">
            <v>-</v>
          </cell>
          <cell r="AS1283" t="str">
            <v>-</v>
          </cell>
          <cell r="AT1283" t="str">
            <v>-</v>
          </cell>
          <cell r="AU1283" t="str">
            <v>-</v>
          </cell>
          <cell r="AV1283" t="str">
            <v>-</v>
          </cell>
          <cell r="AW1283">
            <v>1</v>
          </cell>
          <cell r="AX1283" t="str">
            <v>-</v>
          </cell>
          <cell r="AY1283">
            <v>1</v>
          </cell>
          <cell r="AZ1283">
            <v>1</v>
          </cell>
          <cell r="BA1283">
            <v>1</v>
          </cell>
          <cell r="BB1283" t="str">
            <v>MO13</v>
          </cell>
          <cell r="BC1283">
            <v>6</v>
          </cell>
          <cell r="BD1283" t="str">
            <v>-</v>
          </cell>
          <cell r="BE1283" t="str">
            <v>-</v>
          </cell>
          <cell r="BF1283" t="str">
            <v>-</v>
          </cell>
          <cell r="BG1283" t="str">
            <v>-</v>
          </cell>
          <cell r="BH1283" t="str">
            <v>-</v>
          </cell>
          <cell r="BI1283" t="str">
            <v>-</v>
          </cell>
          <cell r="BJ1283" t="str">
            <v>-</v>
          </cell>
          <cell r="BK1283" t="str">
            <v>-</v>
          </cell>
          <cell r="BL1283" t="str">
            <v>-</v>
          </cell>
          <cell r="BM1283" t="str">
            <v>-</v>
          </cell>
          <cell r="BN1283" t="str">
            <v>-</v>
          </cell>
          <cell r="BO1283" t="str">
            <v>-</v>
          </cell>
          <cell r="BP1283" t="str">
            <v>-</v>
          </cell>
          <cell r="BQ1283" t="str">
            <v>-</v>
          </cell>
          <cell r="BR1283">
            <v>50772</v>
          </cell>
          <cell r="BW1283" t="str">
            <v>Administracion, Imprevistos, Utilidad (AIU)</v>
          </cell>
          <cell r="BX1283">
            <v>0</v>
          </cell>
          <cell r="BY1283">
            <v>0</v>
          </cell>
          <cell r="BZ1283">
            <v>0</v>
          </cell>
          <cell r="CA1283">
            <v>0</v>
          </cell>
        </row>
        <row r="1284">
          <cell r="D1284" t="str">
            <v>TEJA AC</v>
          </cell>
          <cell r="E1284" t="str">
            <v>M2</v>
          </cell>
          <cell r="F1284" t="str">
            <v>MG501</v>
          </cell>
          <cell r="G1284">
            <v>0.05</v>
          </cell>
          <cell r="H1284" t="str">
            <v>-</v>
          </cell>
          <cell r="I1284" t="str">
            <v>-</v>
          </cell>
          <cell r="J1284" t="str">
            <v>-</v>
          </cell>
          <cell r="K1284" t="str">
            <v>-</v>
          </cell>
          <cell r="L1284" t="str">
            <v>-</v>
          </cell>
          <cell r="M1284" t="str">
            <v>-</v>
          </cell>
          <cell r="N1284" t="str">
            <v>-</v>
          </cell>
          <cell r="O1284" t="str">
            <v>-</v>
          </cell>
          <cell r="P1284" t="str">
            <v>IGE1303</v>
          </cell>
          <cell r="Q1284">
            <v>1.05</v>
          </cell>
          <cell r="R1284" t="str">
            <v>IGE1121</v>
          </cell>
          <cell r="S1284">
            <v>2</v>
          </cell>
          <cell r="T1284" t="str">
            <v>-</v>
          </cell>
          <cell r="U1284" t="str">
            <v>-</v>
          </cell>
          <cell r="V1284" t="str">
            <v>-</v>
          </cell>
          <cell r="W1284" t="str">
            <v>-</v>
          </cell>
          <cell r="X1284" t="str">
            <v>-</v>
          </cell>
          <cell r="Y1284" t="str">
            <v>-</v>
          </cell>
          <cell r="Z1284" t="str">
            <v>-</v>
          </cell>
          <cell r="AA1284" t="str">
            <v>-</v>
          </cell>
          <cell r="AB1284" t="str">
            <v>-</v>
          </cell>
          <cell r="AC1284" t="str">
            <v>-</v>
          </cell>
          <cell r="AD1284" t="str">
            <v>-</v>
          </cell>
          <cell r="AE1284" t="str">
            <v>-</v>
          </cell>
          <cell r="AF1284" t="str">
            <v>-</v>
          </cell>
          <cell r="AG1284" t="str">
            <v>-</v>
          </cell>
          <cell r="AH1284" t="str">
            <v>-</v>
          </cell>
          <cell r="AI1284" t="str">
            <v>-</v>
          </cell>
          <cell r="AJ1284">
            <v>0</v>
          </cell>
          <cell r="AK1284" t="str">
            <v>-</v>
          </cell>
          <cell r="AL1284" t="str">
            <v>-</v>
          </cell>
          <cell r="AM1284" t="str">
            <v>-</v>
          </cell>
          <cell r="AN1284" t="str">
            <v>-</v>
          </cell>
          <cell r="AO1284" t="str">
            <v>-</v>
          </cell>
          <cell r="AP1284" t="str">
            <v>-</v>
          </cell>
          <cell r="AQ1284" t="str">
            <v>-</v>
          </cell>
          <cell r="AR1284" t="str">
            <v>-</v>
          </cell>
          <cell r="AS1284" t="str">
            <v>-</v>
          </cell>
          <cell r="AT1284" t="str">
            <v>-</v>
          </cell>
          <cell r="AU1284" t="str">
            <v>-</v>
          </cell>
          <cell r="AV1284" t="str">
            <v>-</v>
          </cell>
          <cell r="AW1284">
            <v>1</v>
          </cell>
          <cell r="AX1284" t="str">
            <v>-</v>
          </cell>
          <cell r="AY1284">
            <v>1</v>
          </cell>
          <cell r="AZ1284">
            <v>1</v>
          </cell>
          <cell r="BA1284">
            <v>1</v>
          </cell>
          <cell r="BB1284" t="str">
            <v>MO20</v>
          </cell>
          <cell r="BC1284">
            <v>10</v>
          </cell>
          <cell r="BD1284">
            <v>1</v>
          </cell>
          <cell r="BE1284" t="str">
            <v>MO10</v>
          </cell>
          <cell r="BF1284">
            <v>10</v>
          </cell>
          <cell r="BG1284" t="str">
            <v>-</v>
          </cell>
          <cell r="BH1284" t="str">
            <v>-</v>
          </cell>
          <cell r="BI1284" t="str">
            <v>-</v>
          </cell>
          <cell r="BJ1284" t="str">
            <v>-</v>
          </cell>
          <cell r="BK1284" t="str">
            <v>-</v>
          </cell>
          <cell r="BL1284" t="str">
            <v>-</v>
          </cell>
          <cell r="BM1284" t="str">
            <v>-</v>
          </cell>
          <cell r="BN1284" t="str">
            <v>-</v>
          </cell>
          <cell r="BO1284" t="str">
            <v>-</v>
          </cell>
          <cell r="BP1284" t="str">
            <v>-</v>
          </cell>
          <cell r="BQ1284" t="str">
            <v>-</v>
          </cell>
          <cell r="BR1284">
            <v>57030</v>
          </cell>
          <cell r="BT1284">
            <v>57030</v>
          </cell>
          <cell r="BU1284">
            <v>0</v>
          </cell>
          <cell r="BW1284" t="str">
            <v>Administracion, Imprevistos, Utilidad (AIU)</v>
          </cell>
          <cell r="BX1284">
            <v>0</v>
          </cell>
          <cell r="BY1284">
            <v>0</v>
          </cell>
          <cell r="BZ1284">
            <v>0</v>
          </cell>
          <cell r="CA1284">
            <v>0</v>
          </cell>
        </row>
        <row r="1285">
          <cell r="D1285" t="str">
            <v>TEJA TERMOACÚSTICA (1.8 Kg/m2) FIBRA DE CARBÓN</v>
          </cell>
          <cell r="E1285" t="str">
            <v>M2</v>
          </cell>
          <cell r="F1285" t="str">
            <v>MG501</v>
          </cell>
          <cell r="G1285">
            <v>0.1</v>
          </cell>
          <cell r="H1285" t="str">
            <v>-</v>
          </cell>
          <cell r="I1285" t="str">
            <v>-</v>
          </cell>
          <cell r="J1285" t="str">
            <v>-</v>
          </cell>
          <cell r="K1285" t="str">
            <v>-</v>
          </cell>
          <cell r="L1285" t="str">
            <v>-</v>
          </cell>
          <cell r="M1285" t="str">
            <v>-</v>
          </cell>
          <cell r="N1285" t="str">
            <v>-</v>
          </cell>
          <cell r="O1285" t="str">
            <v>-</v>
          </cell>
          <cell r="P1285" t="str">
            <v>IGE1323</v>
          </cell>
          <cell r="Q1285">
            <v>1.05</v>
          </cell>
          <cell r="R1285" t="str">
            <v>IGE1006</v>
          </cell>
          <cell r="S1285">
            <v>9</v>
          </cell>
          <cell r="T1285" t="str">
            <v>-</v>
          </cell>
          <cell r="U1285" t="str">
            <v>-</v>
          </cell>
          <cell r="V1285" t="str">
            <v>-</v>
          </cell>
          <cell r="W1285" t="str">
            <v>-</v>
          </cell>
          <cell r="X1285" t="str">
            <v>-</v>
          </cell>
          <cell r="Y1285" t="str">
            <v>-</v>
          </cell>
          <cell r="Z1285" t="str">
            <v>-</v>
          </cell>
          <cell r="AA1285" t="str">
            <v>-</v>
          </cell>
          <cell r="AB1285" t="str">
            <v>-</v>
          </cell>
          <cell r="AC1285" t="str">
            <v>-</v>
          </cell>
          <cell r="AD1285" t="str">
            <v>-</v>
          </cell>
          <cell r="AE1285" t="str">
            <v>-</v>
          </cell>
          <cell r="AF1285" t="str">
            <v>-</v>
          </cell>
          <cell r="AG1285" t="str">
            <v>-</v>
          </cell>
          <cell r="AH1285" t="str">
            <v>-</v>
          </cell>
          <cell r="AI1285" t="str">
            <v>-</v>
          </cell>
          <cell r="AJ1285">
            <v>0</v>
          </cell>
          <cell r="AK1285" t="str">
            <v>-</v>
          </cell>
          <cell r="AL1285" t="str">
            <v>-</v>
          </cell>
          <cell r="AM1285" t="str">
            <v>-</v>
          </cell>
          <cell r="AN1285" t="str">
            <v>-</v>
          </cell>
          <cell r="AO1285" t="str">
            <v>-</v>
          </cell>
          <cell r="AP1285" t="str">
            <v>-</v>
          </cell>
          <cell r="AQ1285" t="str">
            <v>-</v>
          </cell>
          <cell r="AR1285" t="str">
            <v>-</v>
          </cell>
          <cell r="AS1285" t="str">
            <v>-</v>
          </cell>
          <cell r="AT1285" t="str">
            <v>-</v>
          </cell>
          <cell r="AU1285" t="str">
            <v>-</v>
          </cell>
          <cell r="AV1285" t="str">
            <v>-</v>
          </cell>
          <cell r="AW1285">
            <v>1</v>
          </cell>
          <cell r="AX1285" t="str">
            <v>-</v>
          </cell>
          <cell r="AY1285">
            <v>1</v>
          </cell>
          <cell r="AZ1285">
            <v>1</v>
          </cell>
          <cell r="BA1285">
            <v>1</v>
          </cell>
          <cell r="BB1285" t="str">
            <v>MO13</v>
          </cell>
          <cell r="BC1285">
            <v>15</v>
          </cell>
          <cell r="BD1285" t="str">
            <v>-</v>
          </cell>
          <cell r="BE1285" t="str">
            <v>-</v>
          </cell>
          <cell r="BF1285" t="str">
            <v>-</v>
          </cell>
          <cell r="BG1285" t="str">
            <v>-</v>
          </cell>
          <cell r="BH1285" t="str">
            <v>-</v>
          </cell>
          <cell r="BI1285" t="str">
            <v>-</v>
          </cell>
          <cell r="BJ1285" t="str">
            <v>-</v>
          </cell>
          <cell r="BK1285" t="str">
            <v>-</v>
          </cell>
          <cell r="BL1285" t="str">
            <v>-</v>
          </cell>
          <cell r="BM1285" t="str">
            <v>-</v>
          </cell>
          <cell r="BN1285" t="str">
            <v>-</v>
          </cell>
          <cell r="BO1285" t="str">
            <v>-</v>
          </cell>
          <cell r="BP1285" t="str">
            <v>-</v>
          </cell>
          <cell r="BQ1285" t="str">
            <v>-</v>
          </cell>
          <cell r="BR1285">
            <v>63551</v>
          </cell>
          <cell r="BS1285">
            <v>0</v>
          </cell>
          <cell r="BT1285">
            <v>63551</v>
          </cell>
          <cell r="BU1285">
            <v>0</v>
          </cell>
          <cell r="BW1285" t="str">
            <v>Administracion, Imprevistos, Utilidad (AIU)</v>
          </cell>
          <cell r="BX1285">
            <v>0</v>
          </cell>
          <cell r="BY1285">
            <v>0</v>
          </cell>
          <cell r="BZ1285">
            <v>0</v>
          </cell>
          <cell r="CA1285">
            <v>0</v>
          </cell>
        </row>
        <row r="1286">
          <cell r="D1286" t="str">
            <v>Tomacorriente GFSI con polo a tierra 120V 15A</v>
          </cell>
          <cell r="E1286" t="str">
            <v>UN</v>
          </cell>
          <cell r="F1286" t="str">
            <v>MG501</v>
          </cell>
          <cell r="G1286">
            <v>0.05</v>
          </cell>
          <cell r="H1286" t="str">
            <v>-</v>
          </cell>
          <cell r="I1286" t="str">
            <v>-</v>
          </cell>
          <cell r="J1286" t="str">
            <v>-</v>
          </cell>
          <cell r="K1286" t="str">
            <v>-</v>
          </cell>
          <cell r="L1286" t="str">
            <v>-</v>
          </cell>
          <cell r="M1286" t="str">
            <v>-</v>
          </cell>
          <cell r="N1286" t="str">
            <v>-</v>
          </cell>
          <cell r="O1286" t="str">
            <v>-</v>
          </cell>
          <cell r="P1286" t="str">
            <v>C5177</v>
          </cell>
          <cell r="Q1286">
            <v>1</v>
          </cell>
          <cell r="R1286" t="str">
            <v>-</v>
          </cell>
          <cell r="S1286" t="str">
            <v>-</v>
          </cell>
          <cell r="T1286" t="str">
            <v>-</v>
          </cell>
          <cell r="U1286" t="str">
            <v>-</v>
          </cell>
          <cell r="V1286" t="str">
            <v>-</v>
          </cell>
          <cell r="W1286" t="str">
            <v>-</v>
          </cell>
          <cell r="X1286" t="str">
            <v>-</v>
          </cell>
          <cell r="Y1286" t="str">
            <v>-</v>
          </cell>
          <cell r="Z1286" t="str">
            <v>-</v>
          </cell>
          <cell r="AA1286" t="str">
            <v>-</v>
          </cell>
          <cell r="AB1286" t="str">
            <v>-</v>
          </cell>
          <cell r="AC1286" t="str">
            <v>-</v>
          </cell>
          <cell r="AD1286" t="str">
            <v>-</v>
          </cell>
          <cell r="AE1286" t="str">
            <v>-</v>
          </cell>
          <cell r="AF1286" t="str">
            <v>-</v>
          </cell>
          <cell r="AG1286" t="str">
            <v>-</v>
          </cell>
          <cell r="AH1286" t="str">
            <v>-</v>
          </cell>
          <cell r="AI1286" t="str">
            <v>-</v>
          </cell>
          <cell r="AJ1286">
            <v>0</v>
          </cell>
          <cell r="AK1286" t="str">
            <v>-</v>
          </cell>
          <cell r="AL1286" t="str">
            <v>-</v>
          </cell>
          <cell r="AM1286" t="str">
            <v>-</v>
          </cell>
          <cell r="AN1286" t="str">
            <v>-</v>
          </cell>
          <cell r="AO1286" t="str">
            <v>-</v>
          </cell>
          <cell r="AP1286" t="str">
            <v>-</v>
          </cell>
          <cell r="AQ1286" t="str">
            <v>-</v>
          </cell>
          <cell r="AR1286" t="str">
            <v>-</v>
          </cell>
          <cell r="AS1286" t="str">
            <v>-</v>
          </cell>
          <cell r="AT1286" t="str">
            <v>-</v>
          </cell>
          <cell r="AU1286" t="str">
            <v>-</v>
          </cell>
          <cell r="AV1286" t="str">
            <v>-</v>
          </cell>
          <cell r="AW1286">
            <v>1</v>
          </cell>
          <cell r="AX1286" t="str">
            <v>-</v>
          </cell>
          <cell r="AY1286">
            <v>1</v>
          </cell>
          <cell r="AZ1286">
            <v>1</v>
          </cell>
          <cell r="BA1286">
            <v>1</v>
          </cell>
          <cell r="BB1286" t="str">
            <v>MO29</v>
          </cell>
          <cell r="BC1286">
            <v>40</v>
          </cell>
          <cell r="BD1286">
            <v>1</v>
          </cell>
          <cell r="BE1286" t="str">
            <v>MO30</v>
          </cell>
          <cell r="BF1286">
            <v>40</v>
          </cell>
          <cell r="BG1286" t="str">
            <v>-</v>
          </cell>
          <cell r="BH1286" t="str">
            <v>-</v>
          </cell>
          <cell r="BI1286" t="str">
            <v>-</v>
          </cell>
          <cell r="BJ1286" t="str">
            <v>-</v>
          </cell>
          <cell r="BK1286" t="str">
            <v>-</v>
          </cell>
          <cell r="BL1286" t="str">
            <v>-</v>
          </cell>
          <cell r="BM1286" t="str">
            <v>-</v>
          </cell>
          <cell r="BN1286" t="str">
            <v>-</v>
          </cell>
          <cell r="BO1286" t="str">
            <v>-</v>
          </cell>
          <cell r="BP1286" t="str">
            <v>-</v>
          </cell>
          <cell r="BQ1286" t="str">
            <v>-</v>
          </cell>
          <cell r="BR1286">
            <v>68876</v>
          </cell>
          <cell r="BT1286">
            <v>68876</v>
          </cell>
          <cell r="BU1286">
            <v>0</v>
          </cell>
          <cell r="BW1286" t="str">
            <v>Administracion, Imprevistos, Utilidad (AIU)</v>
          </cell>
          <cell r="BX1286">
            <v>0</v>
          </cell>
          <cell r="BY1286">
            <v>0</v>
          </cell>
          <cell r="BZ1286">
            <v>0</v>
          </cell>
          <cell r="CA1286">
            <v>0</v>
          </cell>
        </row>
        <row r="1287">
          <cell r="D1287" t="str">
            <v>Tomacorriente normal con polo a tierra 120V 15A</v>
          </cell>
          <cell r="E1287" t="str">
            <v>UN</v>
          </cell>
          <cell r="F1287" t="str">
            <v>MG501</v>
          </cell>
          <cell r="G1287">
            <v>0.05</v>
          </cell>
          <cell r="H1287" t="str">
            <v>-</v>
          </cell>
          <cell r="I1287" t="str">
            <v>-</v>
          </cell>
          <cell r="J1287" t="str">
            <v>-</v>
          </cell>
          <cell r="K1287" t="str">
            <v>-</v>
          </cell>
          <cell r="L1287" t="str">
            <v>-</v>
          </cell>
          <cell r="M1287" t="str">
            <v>-</v>
          </cell>
          <cell r="N1287" t="str">
            <v>-</v>
          </cell>
          <cell r="O1287" t="str">
            <v>-</v>
          </cell>
          <cell r="P1287" t="str">
            <v>C5176</v>
          </cell>
          <cell r="Q1287">
            <v>1</v>
          </cell>
          <cell r="R1287" t="str">
            <v>-</v>
          </cell>
          <cell r="S1287" t="str">
            <v>-</v>
          </cell>
          <cell r="T1287" t="str">
            <v>-</v>
          </cell>
          <cell r="U1287" t="str">
            <v>-</v>
          </cell>
          <cell r="V1287" t="str">
            <v>-</v>
          </cell>
          <cell r="W1287" t="str">
            <v>-</v>
          </cell>
          <cell r="X1287" t="str">
            <v>-</v>
          </cell>
          <cell r="Y1287" t="str">
            <v>-</v>
          </cell>
          <cell r="Z1287" t="str">
            <v>-</v>
          </cell>
          <cell r="AA1287" t="str">
            <v>-</v>
          </cell>
          <cell r="AB1287" t="str">
            <v>-</v>
          </cell>
          <cell r="AC1287" t="str">
            <v>-</v>
          </cell>
          <cell r="AD1287" t="str">
            <v>-</v>
          </cell>
          <cell r="AE1287" t="str">
            <v>-</v>
          </cell>
          <cell r="AF1287" t="str">
            <v>-</v>
          </cell>
          <cell r="AG1287" t="str">
            <v>-</v>
          </cell>
          <cell r="AH1287" t="str">
            <v>-</v>
          </cell>
          <cell r="AI1287" t="str">
            <v>-</v>
          </cell>
          <cell r="AJ1287">
            <v>0</v>
          </cell>
          <cell r="AK1287" t="str">
            <v>-</v>
          </cell>
          <cell r="AL1287" t="str">
            <v>-</v>
          </cell>
          <cell r="AM1287" t="str">
            <v>-</v>
          </cell>
          <cell r="AN1287" t="str">
            <v>-</v>
          </cell>
          <cell r="AO1287" t="str">
            <v>-</v>
          </cell>
          <cell r="AP1287" t="str">
            <v>-</v>
          </cell>
          <cell r="AQ1287" t="str">
            <v>-</v>
          </cell>
          <cell r="AR1287" t="str">
            <v>-</v>
          </cell>
          <cell r="AS1287" t="str">
            <v>-</v>
          </cell>
          <cell r="AT1287" t="str">
            <v>-</v>
          </cell>
          <cell r="AU1287" t="str">
            <v>-</v>
          </cell>
          <cell r="AV1287" t="str">
            <v>-</v>
          </cell>
          <cell r="AW1287">
            <v>1</v>
          </cell>
          <cell r="AX1287" t="str">
            <v>-</v>
          </cell>
          <cell r="AY1287">
            <v>1</v>
          </cell>
          <cell r="AZ1287">
            <v>1</v>
          </cell>
          <cell r="BA1287">
            <v>1</v>
          </cell>
          <cell r="BB1287" t="str">
            <v>MO29</v>
          </cell>
          <cell r="BC1287">
            <v>40</v>
          </cell>
          <cell r="BD1287">
            <v>1</v>
          </cell>
          <cell r="BE1287" t="str">
            <v>MO30</v>
          </cell>
          <cell r="BF1287">
            <v>40</v>
          </cell>
          <cell r="BG1287" t="str">
            <v>-</v>
          </cell>
          <cell r="BH1287" t="str">
            <v>-</v>
          </cell>
          <cell r="BI1287" t="str">
            <v>-</v>
          </cell>
          <cell r="BJ1287" t="str">
            <v>-</v>
          </cell>
          <cell r="BK1287" t="str">
            <v>-</v>
          </cell>
          <cell r="BL1287" t="str">
            <v>-</v>
          </cell>
          <cell r="BM1287" t="str">
            <v>-</v>
          </cell>
          <cell r="BN1287" t="str">
            <v>-</v>
          </cell>
          <cell r="BO1287" t="str">
            <v>-</v>
          </cell>
          <cell r="BP1287" t="str">
            <v>-</v>
          </cell>
          <cell r="BQ1287" t="str">
            <v>-</v>
          </cell>
          <cell r="BR1287">
            <v>43530</v>
          </cell>
          <cell r="BT1287">
            <v>43530</v>
          </cell>
          <cell r="BU1287">
            <v>0</v>
          </cell>
          <cell r="BW1287" t="str">
            <v>Administracion, Imprevistos, Utilidad (AIU)</v>
          </cell>
          <cell r="BX1287">
            <v>0</v>
          </cell>
          <cell r="BY1287">
            <v>0</v>
          </cell>
          <cell r="BZ1287">
            <v>0</v>
          </cell>
          <cell r="CA1287">
            <v>0</v>
          </cell>
        </row>
        <row r="1288">
          <cell r="D1288" t="str">
            <v>TRANSFORMADOR 15 KWA, INC HERRAJES</v>
          </cell>
          <cell r="E1288" t="str">
            <v>UN</v>
          </cell>
          <cell r="F1288" t="str">
            <v>MG501</v>
          </cell>
          <cell r="G1288">
            <v>0.05</v>
          </cell>
          <cell r="H1288" t="str">
            <v>-</v>
          </cell>
          <cell r="I1288" t="str">
            <v>-</v>
          </cell>
          <cell r="J1288" t="str">
            <v>-</v>
          </cell>
          <cell r="K1288" t="str">
            <v>-</v>
          </cell>
          <cell r="L1288" t="str">
            <v>-</v>
          </cell>
          <cell r="M1288" t="str">
            <v>-</v>
          </cell>
          <cell r="N1288" t="str">
            <v>-</v>
          </cell>
          <cell r="O1288" t="str">
            <v>-</v>
          </cell>
          <cell r="P1288" t="str">
            <v>C6131</v>
          </cell>
          <cell r="Q1288">
            <v>1</v>
          </cell>
          <cell r="R1288" t="str">
            <v>C6132</v>
          </cell>
          <cell r="S1288">
            <v>1</v>
          </cell>
          <cell r="T1288" t="str">
            <v>-</v>
          </cell>
          <cell r="U1288" t="str">
            <v>-</v>
          </cell>
          <cell r="V1288" t="str">
            <v>-</v>
          </cell>
          <cell r="W1288" t="str">
            <v>-</v>
          </cell>
          <cell r="X1288" t="str">
            <v>-</v>
          </cell>
          <cell r="Y1288" t="str">
            <v>-</v>
          </cell>
          <cell r="Z1288" t="str">
            <v>-</v>
          </cell>
          <cell r="AA1288" t="str">
            <v>-</v>
          </cell>
          <cell r="AB1288" t="str">
            <v>-</v>
          </cell>
          <cell r="AC1288" t="str">
            <v>-</v>
          </cell>
          <cell r="AD1288" t="str">
            <v>-</v>
          </cell>
          <cell r="AE1288" t="str">
            <v>-</v>
          </cell>
          <cell r="AF1288" t="str">
            <v>-</v>
          </cell>
          <cell r="AG1288" t="str">
            <v>-</v>
          </cell>
          <cell r="AH1288" t="str">
            <v>-</v>
          </cell>
          <cell r="AI1288" t="str">
            <v>-</v>
          </cell>
          <cell r="AJ1288">
            <v>0</v>
          </cell>
          <cell r="AK1288" t="str">
            <v>-</v>
          </cell>
          <cell r="AL1288" t="str">
            <v>-</v>
          </cell>
          <cell r="AM1288" t="str">
            <v>-</v>
          </cell>
          <cell r="AN1288" t="str">
            <v>-</v>
          </cell>
          <cell r="AO1288" t="str">
            <v>-</v>
          </cell>
          <cell r="AP1288" t="str">
            <v>-</v>
          </cell>
          <cell r="AQ1288" t="str">
            <v>-</v>
          </cell>
          <cell r="AR1288" t="str">
            <v>-</v>
          </cell>
          <cell r="AS1288" t="str">
            <v>-</v>
          </cell>
          <cell r="AT1288" t="str">
            <v>-</v>
          </cell>
          <cell r="AU1288" t="str">
            <v>-</v>
          </cell>
          <cell r="AV1288" t="str">
            <v>-</v>
          </cell>
          <cell r="AW1288">
            <v>1</v>
          </cell>
          <cell r="AX1288" t="str">
            <v>-</v>
          </cell>
          <cell r="AY1288">
            <v>1</v>
          </cell>
          <cell r="AZ1288">
            <v>1</v>
          </cell>
          <cell r="BA1288">
            <v>1</v>
          </cell>
          <cell r="BB1288" t="str">
            <v>MO29</v>
          </cell>
          <cell r="BC1288">
            <v>0.46</v>
          </cell>
          <cell r="BD1288">
            <v>1</v>
          </cell>
          <cell r="BE1288" t="str">
            <v>MO30</v>
          </cell>
          <cell r="BF1288">
            <v>0.46</v>
          </cell>
          <cell r="BG1288">
            <v>1</v>
          </cell>
          <cell r="BH1288" t="str">
            <v>MO20</v>
          </cell>
          <cell r="BI1288">
            <v>0.46</v>
          </cell>
          <cell r="BJ1288">
            <v>2</v>
          </cell>
          <cell r="BK1288" t="str">
            <v>MO10</v>
          </cell>
          <cell r="BL1288">
            <v>0.46</v>
          </cell>
          <cell r="BM1288" t="str">
            <v>-</v>
          </cell>
          <cell r="BN1288" t="str">
            <v>-</v>
          </cell>
          <cell r="BO1288" t="str">
            <v>-</v>
          </cell>
          <cell r="BP1288" t="str">
            <v>-</v>
          </cell>
          <cell r="BQ1288" t="str">
            <v>-</v>
          </cell>
          <cell r="BR1288">
            <v>8768654</v>
          </cell>
          <cell r="BT1288">
            <v>5151266</v>
          </cell>
          <cell r="BU1288">
            <v>0</v>
          </cell>
          <cell r="BW1288" t="str">
            <v>Administracion, Imprevistos, Utilidad (AIU)</v>
          </cell>
          <cell r="BX1288">
            <v>0</v>
          </cell>
          <cell r="BY1288">
            <v>0</v>
          </cell>
          <cell r="BZ1288">
            <v>0</v>
          </cell>
          <cell r="CA1288">
            <v>0</v>
          </cell>
        </row>
        <row r="1289">
          <cell r="D1289" t="str">
            <v>Transformador 15kVA Bifasico 13200/208V Montaje en poste.</v>
          </cell>
          <cell r="E1289" t="str">
            <v>UN</v>
          </cell>
          <cell r="F1289" t="str">
            <v>MG501</v>
          </cell>
          <cell r="G1289">
            <v>0.05</v>
          </cell>
          <cell r="H1289" t="str">
            <v>-</v>
          </cell>
          <cell r="I1289" t="str">
            <v>-</v>
          </cell>
          <cell r="J1289" t="str">
            <v>-</v>
          </cell>
          <cell r="K1289" t="str">
            <v>-</v>
          </cell>
          <cell r="L1289" t="str">
            <v>-</v>
          </cell>
          <cell r="M1289" t="str">
            <v>-</v>
          </cell>
          <cell r="N1289" t="str">
            <v>-</v>
          </cell>
          <cell r="O1289" t="str">
            <v>-</v>
          </cell>
          <cell r="P1289" t="str">
            <v>C5502</v>
          </cell>
          <cell r="Q1289">
            <v>1</v>
          </cell>
          <cell r="R1289" t="str">
            <v>-</v>
          </cell>
          <cell r="S1289" t="str">
            <v>-</v>
          </cell>
          <cell r="T1289" t="str">
            <v>-</v>
          </cell>
          <cell r="U1289" t="str">
            <v>-</v>
          </cell>
          <cell r="V1289" t="str">
            <v>-</v>
          </cell>
          <cell r="W1289" t="str">
            <v>-</v>
          </cell>
          <cell r="X1289" t="str">
            <v>-</v>
          </cell>
          <cell r="Y1289" t="str">
            <v>-</v>
          </cell>
          <cell r="Z1289" t="str">
            <v>-</v>
          </cell>
          <cell r="AA1289" t="str">
            <v>-</v>
          </cell>
          <cell r="AB1289" t="str">
            <v>-</v>
          </cell>
          <cell r="AC1289" t="str">
            <v>-</v>
          </cell>
          <cell r="AD1289" t="str">
            <v>-</v>
          </cell>
          <cell r="AE1289" t="str">
            <v>-</v>
          </cell>
          <cell r="AF1289" t="str">
            <v>-</v>
          </cell>
          <cell r="AG1289" t="str">
            <v>-</v>
          </cell>
          <cell r="AH1289" t="str">
            <v>-</v>
          </cell>
          <cell r="AI1289" t="str">
            <v>-</v>
          </cell>
          <cell r="AJ1289">
            <v>0</v>
          </cell>
          <cell r="AK1289" t="str">
            <v>-</v>
          </cell>
          <cell r="AL1289" t="str">
            <v>-</v>
          </cell>
          <cell r="AM1289" t="str">
            <v>-</v>
          </cell>
          <cell r="AN1289" t="str">
            <v>-</v>
          </cell>
          <cell r="AO1289" t="str">
            <v>-</v>
          </cell>
          <cell r="AP1289" t="str">
            <v>-</v>
          </cell>
          <cell r="AQ1289" t="str">
            <v>-</v>
          </cell>
          <cell r="AR1289" t="str">
            <v>-</v>
          </cell>
          <cell r="AS1289" t="str">
            <v>-</v>
          </cell>
          <cell r="AT1289" t="str">
            <v>-</v>
          </cell>
          <cell r="AU1289" t="str">
            <v>-</v>
          </cell>
          <cell r="AV1289" t="str">
            <v>-</v>
          </cell>
          <cell r="AW1289">
            <v>1</v>
          </cell>
          <cell r="AX1289" t="str">
            <v>-</v>
          </cell>
          <cell r="AY1289">
            <v>1</v>
          </cell>
          <cell r="AZ1289">
            <v>1</v>
          </cell>
          <cell r="BA1289">
            <v>1</v>
          </cell>
          <cell r="BB1289" t="str">
            <v>MO29</v>
          </cell>
          <cell r="BC1289">
            <v>5</v>
          </cell>
          <cell r="BD1289">
            <v>1</v>
          </cell>
          <cell r="BE1289" t="str">
            <v>MO30</v>
          </cell>
          <cell r="BF1289">
            <v>5</v>
          </cell>
          <cell r="BG1289" t="str">
            <v>-</v>
          </cell>
          <cell r="BH1289" t="str">
            <v>-</v>
          </cell>
          <cell r="BI1289" t="str">
            <v>-</v>
          </cell>
          <cell r="BJ1289" t="str">
            <v>-</v>
          </cell>
          <cell r="BK1289" t="str">
            <v>-</v>
          </cell>
          <cell r="BL1289" t="str">
            <v>-</v>
          </cell>
          <cell r="BM1289" t="str">
            <v>-</v>
          </cell>
          <cell r="BN1289" t="str">
            <v>-</v>
          </cell>
          <cell r="BO1289" t="str">
            <v>-</v>
          </cell>
          <cell r="BP1289" t="str">
            <v>-</v>
          </cell>
          <cell r="BQ1289" t="str">
            <v>-</v>
          </cell>
          <cell r="BR1289">
            <v>1582215</v>
          </cell>
          <cell r="BT1289">
            <v>5151266</v>
          </cell>
          <cell r="BU1289">
            <v>0</v>
          </cell>
          <cell r="BW1289" t="str">
            <v>Administracion, Imprevistos, Utilidad (AIU)</v>
          </cell>
          <cell r="BX1289">
            <v>0</v>
          </cell>
          <cell r="BY1289">
            <v>0</v>
          </cell>
          <cell r="BZ1289">
            <v>0</v>
          </cell>
          <cell r="CA1289">
            <v>0</v>
          </cell>
        </row>
        <row r="1290">
          <cell r="D1290" t="str">
            <v xml:space="preserve">Transformador trifásico de 30 KVA 13200 tensión primaria 220/127 Voltios secundaria conexión DY5 </v>
          </cell>
          <cell r="E1290" t="str">
            <v>UN</v>
          </cell>
          <cell r="F1290" t="str">
            <v>MG501</v>
          </cell>
          <cell r="G1290">
            <v>0.05</v>
          </cell>
          <cell r="H1290" t="str">
            <v>-</v>
          </cell>
          <cell r="I1290" t="str">
            <v>-</v>
          </cell>
          <cell r="J1290" t="str">
            <v>-</v>
          </cell>
          <cell r="K1290" t="str">
            <v>-</v>
          </cell>
          <cell r="L1290" t="str">
            <v>-</v>
          </cell>
          <cell r="M1290" t="str">
            <v>-</v>
          </cell>
          <cell r="N1290" t="str">
            <v>-</v>
          </cell>
          <cell r="O1290" t="str">
            <v>-</v>
          </cell>
          <cell r="P1290" t="str">
            <v>C5293</v>
          </cell>
          <cell r="Q1290">
            <v>1</v>
          </cell>
          <cell r="R1290" t="str">
            <v>-</v>
          </cell>
          <cell r="S1290" t="str">
            <v>-</v>
          </cell>
          <cell r="T1290" t="str">
            <v>-</v>
          </cell>
          <cell r="U1290" t="str">
            <v>-</v>
          </cell>
          <cell r="V1290" t="str">
            <v>-</v>
          </cell>
          <cell r="W1290" t="str">
            <v>-</v>
          </cell>
          <cell r="X1290" t="str">
            <v>-</v>
          </cell>
          <cell r="Y1290" t="str">
            <v>-</v>
          </cell>
          <cell r="Z1290" t="str">
            <v>-</v>
          </cell>
          <cell r="AA1290" t="str">
            <v>-</v>
          </cell>
          <cell r="AB1290" t="str">
            <v>-</v>
          </cell>
          <cell r="AC1290" t="str">
            <v>-</v>
          </cell>
          <cell r="AD1290" t="str">
            <v>-</v>
          </cell>
          <cell r="AE1290" t="str">
            <v>-</v>
          </cell>
          <cell r="AF1290" t="str">
            <v>-</v>
          </cell>
          <cell r="AG1290" t="str">
            <v>-</v>
          </cell>
          <cell r="AH1290" t="str">
            <v>-</v>
          </cell>
          <cell r="AI1290" t="str">
            <v>-</v>
          </cell>
          <cell r="AJ1290">
            <v>0</v>
          </cell>
          <cell r="AK1290" t="str">
            <v>-</v>
          </cell>
          <cell r="AL1290" t="str">
            <v>-</v>
          </cell>
          <cell r="AM1290" t="str">
            <v>-</v>
          </cell>
          <cell r="AN1290" t="str">
            <v>-</v>
          </cell>
          <cell r="AO1290" t="str">
            <v>-</v>
          </cell>
          <cell r="AP1290" t="str">
            <v>-</v>
          </cell>
          <cell r="AQ1290" t="str">
            <v>-</v>
          </cell>
          <cell r="AR1290" t="str">
            <v>-</v>
          </cell>
          <cell r="AS1290" t="str">
            <v>-</v>
          </cell>
          <cell r="AT1290" t="str">
            <v>-</v>
          </cell>
          <cell r="AU1290" t="str">
            <v>-</v>
          </cell>
          <cell r="AV1290" t="str">
            <v>-</v>
          </cell>
          <cell r="AW1290">
            <v>1</v>
          </cell>
          <cell r="AX1290" t="str">
            <v>-</v>
          </cell>
          <cell r="AY1290">
            <v>1</v>
          </cell>
          <cell r="AZ1290">
            <v>1</v>
          </cell>
          <cell r="BA1290">
            <v>1</v>
          </cell>
          <cell r="BB1290" t="str">
            <v>MO29</v>
          </cell>
          <cell r="BC1290">
            <v>5</v>
          </cell>
          <cell r="BD1290">
            <v>1</v>
          </cell>
          <cell r="BE1290" t="str">
            <v>MO30</v>
          </cell>
          <cell r="BF1290">
            <v>5</v>
          </cell>
          <cell r="BG1290" t="str">
            <v>-</v>
          </cell>
          <cell r="BH1290" t="str">
            <v>-</v>
          </cell>
          <cell r="BI1290" t="str">
            <v>-</v>
          </cell>
          <cell r="BJ1290" t="str">
            <v>-</v>
          </cell>
          <cell r="BK1290" t="str">
            <v>-</v>
          </cell>
          <cell r="BL1290" t="str">
            <v>-</v>
          </cell>
          <cell r="BM1290" t="str">
            <v>-</v>
          </cell>
          <cell r="BN1290" t="str">
            <v>-</v>
          </cell>
          <cell r="BO1290" t="str">
            <v>-</v>
          </cell>
          <cell r="BP1290" t="str">
            <v>-</v>
          </cell>
          <cell r="BQ1290" t="str">
            <v>-</v>
          </cell>
          <cell r="BR1290">
            <v>5153008</v>
          </cell>
          <cell r="BT1290">
            <v>5153008</v>
          </cell>
          <cell r="BU1290">
            <v>0</v>
          </cell>
          <cell r="BW1290" t="str">
            <v>Administracion, Imprevistos, Utilidad (AIU)</v>
          </cell>
          <cell r="BX1290">
            <v>0</v>
          </cell>
          <cell r="BY1290">
            <v>0</v>
          </cell>
          <cell r="BZ1290">
            <v>0</v>
          </cell>
          <cell r="CA1290">
            <v>0</v>
          </cell>
        </row>
        <row r="1291">
          <cell r="D1291" t="str">
            <v>Transporte a lomo de mula</v>
          </cell>
          <cell r="E1291" t="str">
            <v>TN/Km</v>
          </cell>
          <cell r="F1291" t="str">
            <v>MG501</v>
          </cell>
          <cell r="G1291">
            <v>0.05</v>
          </cell>
          <cell r="H1291" t="str">
            <v>-</v>
          </cell>
          <cell r="I1291" t="str">
            <v>-</v>
          </cell>
          <cell r="J1291" t="str">
            <v>-</v>
          </cell>
          <cell r="K1291" t="str">
            <v>-</v>
          </cell>
          <cell r="L1291" t="str">
            <v>-</v>
          </cell>
          <cell r="M1291" t="str">
            <v>-</v>
          </cell>
          <cell r="N1291" t="str">
            <v>-</v>
          </cell>
          <cell r="O1291" t="str">
            <v>-</v>
          </cell>
          <cell r="P1291" t="str">
            <v>IGA3003</v>
          </cell>
          <cell r="Q1291">
            <v>10</v>
          </cell>
          <cell r="R1291" t="str">
            <v>-</v>
          </cell>
          <cell r="S1291" t="str">
            <v>-</v>
          </cell>
          <cell r="T1291" t="str">
            <v>-</v>
          </cell>
          <cell r="U1291" t="str">
            <v>-</v>
          </cell>
          <cell r="V1291" t="str">
            <v>-</v>
          </cell>
          <cell r="W1291" t="str">
            <v>-</v>
          </cell>
          <cell r="X1291" t="str">
            <v>-</v>
          </cell>
          <cell r="Y1291" t="str">
            <v>-</v>
          </cell>
          <cell r="Z1291" t="str">
            <v>-</v>
          </cell>
          <cell r="AA1291" t="str">
            <v>-</v>
          </cell>
          <cell r="AB1291" t="str">
            <v>-</v>
          </cell>
          <cell r="AC1291" t="str">
            <v>-</v>
          </cell>
          <cell r="AD1291" t="str">
            <v>-</v>
          </cell>
          <cell r="AE1291" t="str">
            <v>-</v>
          </cell>
          <cell r="AF1291" t="str">
            <v>-</v>
          </cell>
          <cell r="AG1291" t="str">
            <v>-</v>
          </cell>
          <cell r="AH1291" t="str">
            <v>-</v>
          </cell>
          <cell r="AI1291" t="str">
            <v>-</v>
          </cell>
          <cell r="AJ1291">
            <v>0</v>
          </cell>
          <cell r="AK1291" t="str">
            <v>-</v>
          </cell>
          <cell r="AL1291" t="str">
            <v>-</v>
          </cell>
          <cell r="AM1291" t="str">
            <v>-</v>
          </cell>
          <cell r="AN1291" t="str">
            <v>-</v>
          </cell>
          <cell r="AO1291" t="str">
            <v>-</v>
          </cell>
          <cell r="AP1291" t="str">
            <v>-</v>
          </cell>
          <cell r="AQ1291" t="str">
            <v>-</v>
          </cell>
          <cell r="AR1291" t="str">
            <v>-</v>
          </cell>
          <cell r="AS1291" t="str">
            <v>-</v>
          </cell>
          <cell r="AT1291" t="str">
            <v>-</v>
          </cell>
          <cell r="AU1291" t="str">
            <v>-</v>
          </cell>
          <cell r="AV1291" t="str">
            <v>-</v>
          </cell>
          <cell r="AW1291">
            <v>1</v>
          </cell>
          <cell r="AX1291" t="str">
            <v>-</v>
          </cell>
          <cell r="AY1291">
            <v>1</v>
          </cell>
          <cell r="AZ1291">
            <v>1</v>
          </cell>
          <cell r="BA1291">
            <v>1</v>
          </cell>
          <cell r="BB1291" t="str">
            <v>MO10</v>
          </cell>
          <cell r="BC1291">
            <v>3</v>
          </cell>
          <cell r="BD1291" t="str">
            <v>-</v>
          </cell>
          <cell r="BE1291" t="str">
            <v>-</v>
          </cell>
          <cell r="BF1291" t="str">
            <v>-</v>
          </cell>
          <cell r="BG1291" t="str">
            <v>-</v>
          </cell>
          <cell r="BH1291" t="str">
            <v>-</v>
          </cell>
          <cell r="BI1291" t="str">
            <v>-</v>
          </cell>
          <cell r="BJ1291" t="str">
            <v>-</v>
          </cell>
          <cell r="BK1291" t="str">
            <v>-</v>
          </cell>
          <cell r="BL1291" t="str">
            <v>-</v>
          </cell>
          <cell r="BM1291" t="str">
            <v>-</v>
          </cell>
          <cell r="BN1291" t="str">
            <v>-</v>
          </cell>
          <cell r="BO1291" t="str">
            <v>-</v>
          </cell>
          <cell r="BP1291" t="str">
            <v>-</v>
          </cell>
          <cell r="BQ1291" t="str">
            <v>-</v>
          </cell>
          <cell r="BR1291">
            <v>73892</v>
          </cell>
          <cell r="BT1291">
            <v>73892</v>
          </cell>
          <cell r="BU1291">
            <v>0</v>
          </cell>
          <cell r="BW1291" t="str">
            <v>Administracion, Imprevistos, Utilidad (AIU)</v>
          </cell>
          <cell r="BX1291">
            <v>0</v>
          </cell>
          <cell r="BY1291">
            <v>0</v>
          </cell>
          <cell r="BZ1291">
            <v>0</v>
          </cell>
          <cell r="CA1291">
            <v>0</v>
          </cell>
        </row>
        <row r="1292">
          <cell r="D1292" t="str">
            <v>Trasferencia automática trifásica capacidad para 35KVA 220/127 voltios.</v>
          </cell>
          <cell r="E1292" t="str">
            <v>ML</v>
          </cell>
          <cell r="F1292" t="str">
            <v>MG501</v>
          </cell>
          <cell r="G1292">
            <v>0.05</v>
          </cell>
          <cell r="H1292" t="str">
            <v>-</v>
          </cell>
          <cell r="I1292" t="str">
            <v>-</v>
          </cell>
          <cell r="J1292" t="str">
            <v>-</v>
          </cell>
          <cell r="K1292" t="str">
            <v>-</v>
          </cell>
          <cell r="L1292" t="str">
            <v>-</v>
          </cell>
          <cell r="M1292" t="str">
            <v>-</v>
          </cell>
          <cell r="N1292" t="str">
            <v>-</v>
          </cell>
          <cell r="O1292" t="str">
            <v>-</v>
          </cell>
          <cell r="P1292" t="str">
            <v>C5536</v>
          </cell>
          <cell r="Q1292">
            <v>1</v>
          </cell>
          <cell r="R1292" t="str">
            <v>-</v>
          </cell>
          <cell r="S1292" t="str">
            <v>-</v>
          </cell>
          <cell r="T1292" t="str">
            <v>-</v>
          </cell>
          <cell r="U1292" t="str">
            <v>-</v>
          </cell>
          <cell r="V1292" t="str">
            <v>-</v>
          </cell>
          <cell r="W1292" t="str">
            <v>-</v>
          </cell>
          <cell r="X1292" t="str">
            <v>-</v>
          </cell>
          <cell r="Y1292" t="str">
            <v>-</v>
          </cell>
          <cell r="Z1292" t="str">
            <v>-</v>
          </cell>
          <cell r="AA1292" t="str">
            <v>-</v>
          </cell>
          <cell r="AB1292" t="str">
            <v>-</v>
          </cell>
          <cell r="AC1292" t="str">
            <v>-</v>
          </cell>
          <cell r="AD1292" t="str">
            <v>-</v>
          </cell>
          <cell r="AE1292" t="str">
            <v>-</v>
          </cell>
          <cell r="AF1292" t="str">
            <v>-</v>
          </cell>
          <cell r="AG1292" t="str">
            <v>-</v>
          </cell>
          <cell r="AH1292" t="str">
            <v>-</v>
          </cell>
          <cell r="AI1292" t="str">
            <v>-</v>
          </cell>
          <cell r="AJ1292">
            <v>0</v>
          </cell>
          <cell r="AK1292" t="str">
            <v>-</v>
          </cell>
          <cell r="AL1292" t="str">
            <v>-</v>
          </cell>
          <cell r="AM1292" t="str">
            <v>-</v>
          </cell>
          <cell r="AN1292" t="str">
            <v>-</v>
          </cell>
          <cell r="AO1292" t="str">
            <v>-</v>
          </cell>
          <cell r="AP1292" t="str">
            <v>-</v>
          </cell>
          <cell r="AQ1292" t="str">
            <v>-</v>
          </cell>
          <cell r="AR1292" t="str">
            <v>-</v>
          </cell>
          <cell r="AS1292" t="str">
            <v>-</v>
          </cell>
          <cell r="AT1292" t="str">
            <v>-</v>
          </cell>
          <cell r="AU1292" t="str">
            <v>-</v>
          </cell>
          <cell r="AV1292" t="str">
            <v>-</v>
          </cell>
          <cell r="AW1292">
            <v>1</v>
          </cell>
          <cell r="AX1292" t="str">
            <v>-</v>
          </cell>
          <cell r="AY1292">
            <v>1</v>
          </cell>
          <cell r="AZ1292">
            <v>1</v>
          </cell>
          <cell r="BA1292">
            <v>1</v>
          </cell>
          <cell r="BB1292" t="str">
            <v>MO29</v>
          </cell>
          <cell r="BC1292">
            <v>1</v>
          </cell>
          <cell r="BD1292">
            <v>1</v>
          </cell>
          <cell r="BE1292" t="str">
            <v>MO30</v>
          </cell>
          <cell r="BF1292">
            <v>1</v>
          </cell>
          <cell r="BG1292" t="str">
            <v>-</v>
          </cell>
          <cell r="BH1292" t="str">
            <v>-</v>
          </cell>
          <cell r="BI1292" t="str">
            <v>-</v>
          </cell>
          <cell r="BJ1292" t="str">
            <v>-</v>
          </cell>
          <cell r="BK1292" t="str">
            <v>-</v>
          </cell>
          <cell r="BL1292" t="str">
            <v>-</v>
          </cell>
          <cell r="BM1292" t="str">
            <v>-</v>
          </cell>
          <cell r="BN1292" t="str">
            <v>-</v>
          </cell>
          <cell r="BO1292" t="str">
            <v>-</v>
          </cell>
          <cell r="BP1292" t="str">
            <v>-</v>
          </cell>
          <cell r="BQ1292" t="str">
            <v>-</v>
          </cell>
          <cell r="BR1292">
            <v>4661074</v>
          </cell>
          <cell r="BT1292">
            <v>4661074</v>
          </cell>
          <cell r="BU1292">
            <v>0</v>
          </cell>
          <cell r="BW1292" t="str">
            <v>Administracion, Imprevistos, Utilidad (AIU)</v>
          </cell>
          <cell r="BX1292">
            <v>0</v>
          </cell>
          <cell r="BY1292">
            <v>0</v>
          </cell>
          <cell r="BZ1292">
            <v>0</v>
          </cell>
          <cell r="CA1292">
            <v>0</v>
          </cell>
        </row>
        <row r="1293">
          <cell r="D1293" t="str">
            <v>Tubería en unión platino  PVC Ø 6"  RDE 21</v>
          </cell>
          <cell r="E1293" t="str">
            <v>ml</v>
          </cell>
          <cell r="F1293" t="str">
            <v>MG501</v>
          </cell>
          <cell r="G1293">
            <v>0.05</v>
          </cell>
          <cell r="H1293" t="str">
            <v>-</v>
          </cell>
          <cell r="I1293" t="str">
            <v>-</v>
          </cell>
          <cell r="J1293" t="str">
            <v>-</v>
          </cell>
          <cell r="K1293" t="str">
            <v>-</v>
          </cell>
          <cell r="L1293" t="str">
            <v>-</v>
          </cell>
          <cell r="M1293" t="str">
            <v>-</v>
          </cell>
          <cell r="N1293" t="str">
            <v>-</v>
          </cell>
          <cell r="O1293" t="str">
            <v>-</v>
          </cell>
          <cell r="P1293" t="str">
            <v>IGA3092</v>
          </cell>
          <cell r="Q1293">
            <v>1.05</v>
          </cell>
          <cell r="R1293" t="str">
            <v>C5020</v>
          </cell>
          <cell r="S1293">
            <v>0.04</v>
          </cell>
          <cell r="T1293" t="str">
            <v>-</v>
          </cell>
          <cell r="U1293" t="str">
            <v>-</v>
          </cell>
          <cell r="V1293" t="str">
            <v>-</v>
          </cell>
          <cell r="W1293" t="str">
            <v>-</v>
          </cell>
          <cell r="X1293" t="str">
            <v>-</v>
          </cell>
          <cell r="Y1293" t="str">
            <v>-</v>
          </cell>
          <cell r="Z1293" t="str">
            <v>-</v>
          </cell>
          <cell r="AA1293" t="str">
            <v>-</v>
          </cell>
          <cell r="AB1293" t="str">
            <v>-</v>
          </cell>
          <cell r="AC1293" t="str">
            <v>-</v>
          </cell>
          <cell r="AD1293" t="str">
            <v>-</v>
          </cell>
          <cell r="AE1293" t="str">
            <v>-</v>
          </cell>
          <cell r="AF1293" t="str">
            <v>-</v>
          </cell>
          <cell r="AG1293" t="str">
            <v>-</v>
          </cell>
          <cell r="AH1293" t="str">
            <v>-</v>
          </cell>
          <cell r="AI1293" t="str">
            <v>-</v>
          </cell>
          <cell r="AJ1293">
            <v>0</v>
          </cell>
          <cell r="AK1293" t="str">
            <v>-</v>
          </cell>
          <cell r="AL1293" t="str">
            <v>-</v>
          </cell>
          <cell r="AM1293" t="str">
            <v>-</v>
          </cell>
          <cell r="AN1293" t="str">
            <v>-</v>
          </cell>
          <cell r="AO1293" t="str">
            <v>-</v>
          </cell>
          <cell r="AP1293" t="str">
            <v>-</v>
          </cell>
          <cell r="AQ1293" t="str">
            <v>-</v>
          </cell>
          <cell r="AR1293" t="str">
            <v>-</v>
          </cell>
          <cell r="AS1293" t="str">
            <v>-</v>
          </cell>
          <cell r="AT1293" t="str">
            <v>-</v>
          </cell>
          <cell r="AU1293" t="str">
            <v>-</v>
          </cell>
          <cell r="AV1293" t="str">
            <v>-</v>
          </cell>
          <cell r="AW1293">
            <v>1</v>
          </cell>
          <cell r="AX1293" t="str">
            <v>-</v>
          </cell>
          <cell r="AY1293">
            <v>1</v>
          </cell>
          <cell r="AZ1293">
            <v>1</v>
          </cell>
          <cell r="BA1293">
            <v>1</v>
          </cell>
          <cell r="BB1293" t="str">
            <v>MO20</v>
          </cell>
          <cell r="BC1293">
            <v>80</v>
          </cell>
          <cell r="BD1293">
            <v>1</v>
          </cell>
          <cell r="BE1293" t="str">
            <v>MO10</v>
          </cell>
          <cell r="BF1293">
            <v>80</v>
          </cell>
          <cell r="BG1293" t="str">
            <v>-</v>
          </cell>
          <cell r="BH1293" t="str">
            <v>-</v>
          </cell>
          <cell r="BI1293" t="str">
            <v>-</v>
          </cell>
          <cell r="BJ1293" t="str">
            <v>-</v>
          </cell>
          <cell r="BK1293" t="str">
            <v>-</v>
          </cell>
          <cell r="BL1293" t="str">
            <v>-</v>
          </cell>
          <cell r="BM1293" t="str">
            <v>-</v>
          </cell>
          <cell r="BN1293" t="str">
            <v>-</v>
          </cell>
          <cell r="BO1293" t="str">
            <v>-</v>
          </cell>
          <cell r="BP1293" t="str">
            <v>-</v>
          </cell>
          <cell r="BQ1293" t="str">
            <v>-</v>
          </cell>
          <cell r="BR1293">
            <v>77091</v>
          </cell>
          <cell r="BT1293">
            <v>77091</v>
          </cell>
          <cell r="BU1293" t="str">
            <v xml:space="preserve">CUBARA </v>
          </cell>
          <cell r="BW1293" t="str">
            <v>Administracion, Imprevistos, Utilidad (AIU)</v>
          </cell>
          <cell r="BX1293">
            <v>0</v>
          </cell>
          <cell r="BY1293">
            <v>0</v>
          </cell>
          <cell r="BZ1293">
            <v>0</v>
          </cell>
          <cell r="CA1293">
            <v>0</v>
          </cell>
        </row>
        <row r="1294">
          <cell r="D1294" t="str">
            <v>SUMINISTRO E INSTALACIÓN TUBERÍA  PVC. D =3 "  RDE 51 UNIÓN MECANICA</v>
          </cell>
          <cell r="E1294" t="str">
            <v>ml</v>
          </cell>
          <cell r="F1294" t="str">
            <v>MG501</v>
          </cell>
          <cell r="G1294">
            <v>0.05</v>
          </cell>
          <cell r="H1294" t="str">
            <v>-</v>
          </cell>
          <cell r="I1294" t="str">
            <v>-</v>
          </cell>
          <cell r="J1294" t="str">
            <v>-</v>
          </cell>
          <cell r="K1294" t="str">
            <v>-</v>
          </cell>
          <cell r="L1294" t="str">
            <v>-</v>
          </cell>
          <cell r="M1294" t="str">
            <v>-</v>
          </cell>
          <cell r="N1294" t="str">
            <v>-</v>
          </cell>
          <cell r="O1294" t="str">
            <v>-</v>
          </cell>
          <cell r="P1294" t="str">
            <v>C6020</v>
          </cell>
          <cell r="Q1294">
            <v>1.05</v>
          </cell>
          <cell r="R1294" t="str">
            <v>C5020</v>
          </cell>
          <cell r="S1294">
            <v>0.02</v>
          </cell>
          <cell r="T1294" t="str">
            <v>-</v>
          </cell>
          <cell r="U1294" t="str">
            <v>-</v>
          </cell>
          <cell r="V1294" t="str">
            <v>-</v>
          </cell>
          <cell r="W1294" t="str">
            <v>-</v>
          </cell>
          <cell r="X1294" t="str">
            <v>-</v>
          </cell>
          <cell r="Y1294" t="str">
            <v>-</v>
          </cell>
          <cell r="Z1294" t="str">
            <v>-</v>
          </cell>
          <cell r="AA1294" t="str">
            <v>-</v>
          </cell>
          <cell r="AB1294" t="str">
            <v>-</v>
          </cell>
          <cell r="AC1294" t="str">
            <v>-</v>
          </cell>
          <cell r="AD1294" t="str">
            <v>-</v>
          </cell>
          <cell r="AE1294" t="str">
            <v>-</v>
          </cell>
          <cell r="AF1294" t="str">
            <v>-</v>
          </cell>
          <cell r="AG1294" t="str">
            <v>-</v>
          </cell>
          <cell r="AH1294" t="str">
            <v>-</v>
          </cell>
          <cell r="AI1294" t="str">
            <v>-</v>
          </cell>
          <cell r="AJ1294">
            <v>0</v>
          </cell>
          <cell r="AK1294" t="str">
            <v>-</v>
          </cell>
          <cell r="AL1294" t="str">
            <v>-</v>
          </cell>
          <cell r="AM1294" t="str">
            <v>-</v>
          </cell>
          <cell r="AN1294" t="str">
            <v>-</v>
          </cell>
          <cell r="AO1294" t="str">
            <v>-</v>
          </cell>
          <cell r="AP1294" t="str">
            <v>-</v>
          </cell>
          <cell r="AQ1294" t="str">
            <v>-</v>
          </cell>
          <cell r="AR1294" t="str">
            <v>-</v>
          </cell>
          <cell r="AS1294" t="str">
            <v>-</v>
          </cell>
          <cell r="AT1294" t="str">
            <v>-</v>
          </cell>
          <cell r="AU1294" t="str">
            <v>-</v>
          </cell>
          <cell r="AV1294" t="str">
            <v>-</v>
          </cell>
          <cell r="AW1294">
            <v>1</v>
          </cell>
          <cell r="AX1294" t="str">
            <v>-</v>
          </cell>
          <cell r="AY1294">
            <v>1</v>
          </cell>
          <cell r="AZ1294">
            <v>1</v>
          </cell>
          <cell r="BA1294">
            <v>1</v>
          </cell>
          <cell r="BB1294" t="str">
            <v>MO20</v>
          </cell>
          <cell r="BC1294">
            <v>70</v>
          </cell>
          <cell r="BD1294">
            <v>1</v>
          </cell>
          <cell r="BE1294" t="str">
            <v>MO10</v>
          </cell>
          <cell r="BF1294">
            <v>70</v>
          </cell>
          <cell r="BG1294" t="str">
            <v>-</v>
          </cell>
          <cell r="BH1294" t="str">
            <v>-</v>
          </cell>
          <cell r="BI1294" t="str">
            <v>-</v>
          </cell>
          <cell r="BJ1294" t="str">
            <v>-</v>
          </cell>
          <cell r="BK1294" t="str">
            <v>-</v>
          </cell>
          <cell r="BL1294" t="str">
            <v>-</v>
          </cell>
          <cell r="BM1294" t="str">
            <v>-</v>
          </cell>
          <cell r="BN1294" t="str">
            <v>-</v>
          </cell>
          <cell r="BO1294" t="str">
            <v>-</v>
          </cell>
          <cell r="BP1294" t="str">
            <v>-</v>
          </cell>
          <cell r="BQ1294" t="str">
            <v>-</v>
          </cell>
          <cell r="BR1294">
            <v>13075</v>
          </cell>
          <cell r="BT1294">
            <v>13075</v>
          </cell>
          <cell r="BU1294" t="str">
            <v xml:space="preserve">CUBARA </v>
          </cell>
          <cell r="BW1294" t="str">
            <v>Administracion, Imprevistos, Utilidad (AIU)</v>
          </cell>
          <cell r="BX1294">
            <v>0</v>
          </cell>
          <cell r="BY1294">
            <v>0</v>
          </cell>
          <cell r="BZ1294">
            <v>0</v>
          </cell>
          <cell r="CA1294">
            <v>0</v>
          </cell>
        </row>
        <row r="1295">
          <cell r="D1295" t="str">
            <v>SUMINISTRO E INSTALACIÓN TUBERÍA  PVC. D =3 "  RDE 41 UNIÓN MECANICA</v>
          </cell>
          <cell r="E1295" t="str">
            <v>ml</v>
          </cell>
          <cell r="F1295" t="str">
            <v>MG501</v>
          </cell>
          <cell r="G1295">
            <v>0.05</v>
          </cell>
          <cell r="H1295" t="str">
            <v>-</v>
          </cell>
          <cell r="I1295" t="str">
            <v>-</v>
          </cell>
          <cell r="J1295" t="str">
            <v>-</v>
          </cell>
          <cell r="K1295" t="str">
            <v>-</v>
          </cell>
          <cell r="L1295" t="str">
            <v>-</v>
          </cell>
          <cell r="M1295" t="str">
            <v>-</v>
          </cell>
          <cell r="N1295" t="str">
            <v>-</v>
          </cell>
          <cell r="O1295" t="str">
            <v>-</v>
          </cell>
          <cell r="P1295" t="str">
            <v>C6021</v>
          </cell>
          <cell r="Q1295">
            <v>1.05</v>
          </cell>
          <cell r="R1295" t="str">
            <v>C5020</v>
          </cell>
          <cell r="S1295">
            <v>0.02</v>
          </cell>
          <cell r="T1295" t="str">
            <v>-</v>
          </cell>
          <cell r="U1295" t="str">
            <v>-</v>
          </cell>
          <cell r="V1295" t="str">
            <v>-</v>
          </cell>
          <cell r="W1295" t="str">
            <v>-</v>
          </cell>
          <cell r="X1295" t="str">
            <v>-</v>
          </cell>
          <cell r="Y1295" t="str">
            <v>-</v>
          </cell>
          <cell r="Z1295" t="str">
            <v>-</v>
          </cell>
          <cell r="AA1295" t="str">
            <v>-</v>
          </cell>
          <cell r="AB1295" t="str">
            <v>-</v>
          </cell>
          <cell r="AC1295" t="str">
            <v>-</v>
          </cell>
          <cell r="AD1295" t="str">
            <v>-</v>
          </cell>
          <cell r="AE1295" t="str">
            <v>-</v>
          </cell>
          <cell r="AF1295" t="str">
            <v>-</v>
          </cell>
          <cell r="AG1295" t="str">
            <v>-</v>
          </cell>
          <cell r="AH1295" t="str">
            <v>-</v>
          </cell>
          <cell r="AI1295" t="str">
            <v>-</v>
          </cell>
          <cell r="AJ1295">
            <v>0</v>
          </cell>
          <cell r="AK1295" t="str">
            <v>-</v>
          </cell>
          <cell r="AL1295" t="str">
            <v>-</v>
          </cell>
          <cell r="AM1295" t="str">
            <v>-</v>
          </cell>
          <cell r="AN1295" t="str">
            <v>-</v>
          </cell>
          <cell r="AO1295" t="str">
            <v>-</v>
          </cell>
          <cell r="AP1295" t="str">
            <v>-</v>
          </cell>
          <cell r="AQ1295" t="str">
            <v>-</v>
          </cell>
          <cell r="AR1295" t="str">
            <v>-</v>
          </cell>
          <cell r="AS1295" t="str">
            <v>-</v>
          </cell>
          <cell r="AT1295" t="str">
            <v>-</v>
          </cell>
          <cell r="AU1295" t="str">
            <v>-</v>
          </cell>
          <cell r="AV1295" t="str">
            <v>-</v>
          </cell>
          <cell r="AW1295">
            <v>1</v>
          </cell>
          <cell r="AX1295" t="str">
            <v>-</v>
          </cell>
          <cell r="AY1295">
            <v>1</v>
          </cell>
          <cell r="AZ1295">
            <v>1</v>
          </cell>
          <cell r="BA1295">
            <v>1</v>
          </cell>
          <cell r="BB1295" t="str">
            <v>MO20</v>
          </cell>
          <cell r="BC1295">
            <v>70</v>
          </cell>
          <cell r="BD1295">
            <v>1</v>
          </cell>
          <cell r="BE1295" t="str">
            <v>MO10</v>
          </cell>
          <cell r="BF1295">
            <v>70</v>
          </cell>
          <cell r="BG1295" t="str">
            <v>-</v>
          </cell>
          <cell r="BH1295" t="str">
            <v>-</v>
          </cell>
          <cell r="BI1295" t="str">
            <v>-</v>
          </cell>
          <cell r="BJ1295" t="str">
            <v>-</v>
          </cell>
          <cell r="BK1295" t="str">
            <v>-</v>
          </cell>
          <cell r="BL1295" t="str">
            <v>-</v>
          </cell>
          <cell r="BM1295" t="str">
            <v>-</v>
          </cell>
          <cell r="BN1295" t="str">
            <v>-</v>
          </cell>
          <cell r="BO1295" t="str">
            <v>-</v>
          </cell>
          <cell r="BP1295" t="str">
            <v>-</v>
          </cell>
          <cell r="BQ1295" t="str">
            <v>-</v>
          </cell>
          <cell r="BR1295">
            <v>14993</v>
          </cell>
          <cell r="BT1295">
            <v>14993</v>
          </cell>
          <cell r="BU1295" t="str">
            <v xml:space="preserve">CUBARA </v>
          </cell>
          <cell r="BW1295" t="str">
            <v>Administracion, Imprevistos, Utilidad (AIU)</v>
          </cell>
          <cell r="BX1295">
            <v>0</v>
          </cell>
          <cell r="BY1295">
            <v>0</v>
          </cell>
          <cell r="BZ1295">
            <v>0</v>
          </cell>
          <cell r="CA1295">
            <v>0</v>
          </cell>
        </row>
        <row r="1296">
          <cell r="D1296" t="str">
            <v>SUMINISTRO E INSTALACIÓN TUBERÍA  PVC. D =4 "  RDE 41 UNIÓN MECANICA</v>
          </cell>
          <cell r="E1296" t="str">
            <v>ml</v>
          </cell>
          <cell r="F1296" t="str">
            <v>MG501</v>
          </cell>
          <cell r="G1296">
            <v>0.05</v>
          </cell>
          <cell r="H1296" t="str">
            <v>-</v>
          </cell>
          <cell r="I1296" t="str">
            <v>-</v>
          </cell>
          <cell r="J1296" t="str">
            <v>-</v>
          </cell>
          <cell r="K1296" t="str">
            <v>-</v>
          </cell>
          <cell r="L1296" t="str">
            <v>-</v>
          </cell>
          <cell r="M1296" t="str">
            <v>-</v>
          </cell>
          <cell r="N1296" t="str">
            <v>-</v>
          </cell>
          <cell r="O1296" t="str">
            <v>-</v>
          </cell>
          <cell r="P1296" t="str">
            <v>C6017</v>
          </cell>
          <cell r="Q1296">
            <v>1.05</v>
          </cell>
          <cell r="R1296" t="str">
            <v>C5020</v>
          </cell>
          <cell r="S1296">
            <v>0.04</v>
          </cell>
          <cell r="T1296" t="str">
            <v>-</v>
          </cell>
          <cell r="U1296" t="str">
            <v>-</v>
          </cell>
          <cell r="V1296" t="str">
            <v>-</v>
          </cell>
          <cell r="W1296" t="str">
            <v>-</v>
          </cell>
          <cell r="X1296" t="str">
            <v>-</v>
          </cell>
          <cell r="Y1296" t="str">
            <v>-</v>
          </cell>
          <cell r="Z1296" t="str">
            <v>-</v>
          </cell>
          <cell r="AA1296" t="str">
            <v>-</v>
          </cell>
          <cell r="AB1296" t="str">
            <v>-</v>
          </cell>
          <cell r="AC1296" t="str">
            <v>-</v>
          </cell>
          <cell r="AD1296" t="str">
            <v>-</v>
          </cell>
          <cell r="AE1296" t="str">
            <v>-</v>
          </cell>
          <cell r="AF1296" t="str">
            <v>-</v>
          </cell>
          <cell r="AG1296" t="str">
            <v>-</v>
          </cell>
          <cell r="AH1296" t="str">
            <v>-</v>
          </cell>
          <cell r="AI1296" t="str">
            <v>-</v>
          </cell>
          <cell r="AJ1296">
            <v>0</v>
          </cell>
          <cell r="AK1296" t="str">
            <v>-</v>
          </cell>
          <cell r="AL1296" t="str">
            <v>-</v>
          </cell>
          <cell r="AM1296" t="str">
            <v>-</v>
          </cell>
          <cell r="AN1296" t="str">
            <v>-</v>
          </cell>
          <cell r="AO1296" t="str">
            <v>-</v>
          </cell>
          <cell r="AP1296" t="str">
            <v>-</v>
          </cell>
          <cell r="AQ1296" t="str">
            <v>-</v>
          </cell>
          <cell r="AR1296" t="str">
            <v>-</v>
          </cell>
          <cell r="AS1296" t="str">
            <v>-</v>
          </cell>
          <cell r="AT1296" t="str">
            <v>-</v>
          </cell>
          <cell r="AU1296" t="str">
            <v>-</v>
          </cell>
          <cell r="AV1296" t="str">
            <v>-</v>
          </cell>
          <cell r="AW1296">
            <v>1</v>
          </cell>
          <cell r="AX1296" t="str">
            <v>-</v>
          </cell>
          <cell r="AY1296">
            <v>1</v>
          </cell>
          <cell r="AZ1296">
            <v>1</v>
          </cell>
          <cell r="BA1296">
            <v>1</v>
          </cell>
          <cell r="BB1296" t="str">
            <v>MO20</v>
          </cell>
          <cell r="BC1296">
            <v>60</v>
          </cell>
          <cell r="BD1296">
            <v>1</v>
          </cell>
          <cell r="BE1296" t="str">
            <v>MO10</v>
          </cell>
          <cell r="BF1296">
            <v>60</v>
          </cell>
          <cell r="BG1296" t="str">
            <v>-</v>
          </cell>
          <cell r="BH1296" t="str">
            <v>-</v>
          </cell>
          <cell r="BI1296" t="str">
            <v>-</v>
          </cell>
          <cell r="BJ1296" t="str">
            <v>-</v>
          </cell>
          <cell r="BK1296" t="str">
            <v>-</v>
          </cell>
          <cell r="BL1296" t="str">
            <v>-</v>
          </cell>
          <cell r="BM1296" t="str">
            <v>-</v>
          </cell>
          <cell r="BN1296" t="str">
            <v>-</v>
          </cell>
          <cell r="BO1296" t="str">
            <v>-</v>
          </cell>
          <cell r="BP1296" t="str">
            <v>-</v>
          </cell>
          <cell r="BQ1296" t="str">
            <v>-</v>
          </cell>
          <cell r="BR1296">
            <v>23559</v>
          </cell>
          <cell r="BT1296">
            <v>23559</v>
          </cell>
          <cell r="BU1296" t="str">
            <v xml:space="preserve">CUBARA </v>
          </cell>
          <cell r="BW1296" t="str">
            <v>Administracion, Imprevistos, Utilidad (AIU)</v>
          </cell>
          <cell r="BX1296">
            <v>0</v>
          </cell>
          <cell r="BY1296">
            <v>0</v>
          </cell>
          <cell r="BZ1296">
            <v>0</v>
          </cell>
          <cell r="CA1296">
            <v>0</v>
          </cell>
        </row>
        <row r="1297">
          <cell r="D1297" t="str">
            <v>SUMINISTRO E INSTALACIÓN TUBERÍA  PVC. D =4 "  RDE 51 UNIÓN MECANICA</v>
          </cell>
          <cell r="E1297" t="str">
            <v>ml</v>
          </cell>
          <cell r="F1297" t="str">
            <v>MG501</v>
          </cell>
          <cell r="G1297">
            <v>0.05</v>
          </cell>
          <cell r="H1297" t="str">
            <v>-</v>
          </cell>
          <cell r="I1297" t="str">
            <v>-</v>
          </cell>
          <cell r="J1297" t="str">
            <v>-</v>
          </cell>
          <cell r="K1297" t="str">
            <v>-</v>
          </cell>
          <cell r="L1297" t="str">
            <v>-</v>
          </cell>
          <cell r="M1297" t="str">
            <v>-</v>
          </cell>
          <cell r="N1297" t="str">
            <v>-</v>
          </cell>
          <cell r="O1297" t="str">
            <v>-</v>
          </cell>
          <cell r="P1297" t="str">
            <v>C6018</v>
          </cell>
          <cell r="Q1297">
            <v>1.05</v>
          </cell>
          <cell r="R1297" t="str">
            <v>C5020</v>
          </cell>
          <cell r="S1297">
            <v>0.04</v>
          </cell>
          <cell r="T1297" t="str">
            <v>-</v>
          </cell>
          <cell r="U1297" t="str">
            <v>-</v>
          </cell>
          <cell r="V1297" t="str">
            <v>-</v>
          </cell>
          <cell r="W1297" t="str">
            <v>-</v>
          </cell>
          <cell r="X1297" t="str">
            <v>-</v>
          </cell>
          <cell r="Y1297" t="str">
            <v>-</v>
          </cell>
          <cell r="Z1297" t="str">
            <v>-</v>
          </cell>
          <cell r="AA1297" t="str">
            <v>-</v>
          </cell>
          <cell r="AB1297" t="str">
            <v>-</v>
          </cell>
          <cell r="AC1297" t="str">
            <v>-</v>
          </cell>
          <cell r="AD1297" t="str">
            <v>-</v>
          </cell>
          <cell r="AE1297" t="str">
            <v>-</v>
          </cell>
          <cell r="AF1297" t="str">
            <v>-</v>
          </cell>
          <cell r="AG1297" t="str">
            <v>-</v>
          </cell>
          <cell r="AH1297" t="str">
            <v>-</v>
          </cell>
          <cell r="AI1297" t="str">
            <v>-</v>
          </cell>
          <cell r="AJ1297">
            <v>0</v>
          </cell>
          <cell r="AK1297" t="str">
            <v>-</v>
          </cell>
          <cell r="AL1297" t="str">
            <v>-</v>
          </cell>
          <cell r="AM1297" t="str">
            <v>-</v>
          </cell>
          <cell r="AN1297" t="str">
            <v>-</v>
          </cell>
          <cell r="AO1297" t="str">
            <v>-</v>
          </cell>
          <cell r="AP1297" t="str">
            <v>-</v>
          </cell>
          <cell r="AQ1297" t="str">
            <v>-</v>
          </cell>
          <cell r="AR1297" t="str">
            <v>-</v>
          </cell>
          <cell r="AS1297" t="str">
            <v>-</v>
          </cell>
          <cell r="AT1297" t="str">
            <v>-</v>
          </cell>
          <cell r="AU1297" t="str">
            <v>-</v>
          </cell>
          <cell r="AV1297" t="str">
            <v>-</v>
          </cell>
          <cell r="AW1297">
            <v>1</v>
          </cell>
          <cell r="AX1297" t="str">
            <v>-</v>
          </cell>
          <cell r="AY1297">
            <v>1</v>
          </cell>
          <cell r="AZ1297">
            <v>1</v>
          </cell>
          <cell r="BA1297">
            <v>1</v>
          </cell>
          <cell r="BB1297" t="str">
            <v>MO20</v>
          </cell>
          <cell r="BC1297">
            <v>60</v>
          </cell>
          <cell r="BD1297">
            <v>1</v>
          </cell>
          <cell r="BE1297" t="str">
            <v>MO10</v>
          </cell>
          <cell r="BF1297">
            <v>60</v>
          </cell>
          <cell r="BG1297" t="str">
            <v>-</v>
          </cell>
          <cell r="BH1297" t="str">
            <v>-</v>
          </cell>
          <cell r="BI1297" t="str">
            <v>-</v>
          </cell>
          <cell r="BJ1297" t="str">
            <v>-</v>
          </cell>
          <cell r="BK1297" t="str">
            <v>-</v>
          </cell>
          <cell r="BL1297" t="str">
            <v>-</v>
          </cell>
          <cell r="BM1297" t="str">
            <v>-</v>
          </cell>
          <cell r="BN1297" t="str">
            <v>-</v>
          </cell>
          <cell r="BO1297" t="str">
            <v>-</v>
          </cell>
          <cell r="BP1297" t="str">
            <v>-</v>
          </cell>
          <cell r="BQ1297" t="str">
            <v>-</v>
          </cell>
          <cell r="BR1297">
            <v>20098</v>
          </cell>
          <cell r="BT1297">
            <v>20098</v>
          </cell>
          <cell r="BU1297" t="str">
            <v xml:space="preserve">CUBARA </v>
          </cell>
          <cell r="BW1297" t="str">
            <v>Administracion, Imprevistos, Utilidad (AIU)</v>
          </cell>
          <cell r="BX1297">
            <v>0</v>
          </cell>
          <cell r="BY1297">
            <v>0</v>
          </cell>
          <cell r="BZ1297">
            <v>0</v>
          </cell>
          <cell r="CA1297">
            <v>0</v>
          </cell>
        </row>
        <row r="1298">
          <cell r="D1298" t="str">
            <v>SUMINISTRO E INSTALACIÓN TUBERÍA  PVC. D =4 "  RDE 32.5 UNIÓN MECANICA</v>
          </cell>
          <cell r="E1298" t="str">
            <v>ml</v>
          </cell>
          <cell r="F1298" t="str">
            <v>MG501</v>
          </cell>
          <cell r="G1298">
            <v>0.05</v>
          </cell>
          <cell r="H1298" t="str">
            <v>-</v>
          </cell>
          <cell r="I1298" t="str">
            <v>-</v>
          </cell>
          <cell r="J1298" t="str">
            <v>-</v>
          </cell>
          <cell r="K1298" t="str">
            <v>-</v>
          </cell>
          <cell r="L1298" t="str">
            <v>-</v>
          </cell>
          <cell r="M1298" t="str">
            <v>-</v>
          </cell>
          <cell r="N1298" t="str">
            <v>-</v>
          </cell>
          <cell r="O1298" t="str">
            <v>-</v>
          </cell>
          <cell r="P1298" t="str">
            <v>C6019</v>
          </cell>
          <cell r="Q1298">
            <v>1.05</v>
          </cell>
          <cell r="R1298" t="str">
            <v>C5020</v>
          </cell>
          <cell r="S1298">
            <v>0.04</v>
          </cell>
          <cell r="T1298" t="str">
            <v>-</v>
          </cell>
          <cell r="U1298" t="str">
            <v>-</v>
          </cell>
          <cell r="V1298" t="str">
            <v>-</v>
          </cell>
          <cell r="W1298" t="str">
            <v>-</v>
          </cell>
          <cell r="X1298" t="str">
            <v>-</v>
          </cell>
          <cell r="Y1298" t="str">
            <v>-</v>
          </cell>
          <cell r="Z1298" t="str">
            <v>-</v>
          </cell>
          <cell r="AA1298" t="str">
            <v>-</v>
          </cell>
          <cell r="AB1298" t="str">
            <v>-</v>
          </cell>
          <cell r="AC1298" t="str">
            <v>-</v>
          </cell>
          <cell r="AD1298" t="str">
            <v>-</v>
          </cell>
          <cell r="AE1298" t="str">
            <v>-</v>
          </cell>
          <cell r="AF1298" t="str">
            <v>-</v>
          </cell>
          <cell r="AG1298" t="str">
            <v>-</v>
          </cell>
          <cell r="AH1298" t="str">
            <v>-</v>
          </cell>
          <cell r="AI1298" t="str">
            <v>-</v>
          </cell>
          <cell r="AJ1298">
            <v>0</v>
          </cell>
          <cell r="AK1298" t="str">
            <v>-</v>
          </cell>
          <cell r="AL1298" t="str">
            <v>-</v>
          </cell>
          <cell r="AM1298" t="str">
            <v>-</v>
          </cell>
          <cell r="AN1298" t="str">
            <v>-</v>
          </cell>
          <cell r="AO1298" t="str">
            <v>-</v>
          </cell>
          <cell r="AP1298" t="str">
            <v>-</v>
          </cell>
          <cell r="AQ1298" t="str">
            <v>-</v>
          </cell>
          <cell r="AR1298" t="str">
            <v>-</v>
          </cell>
          <cell r="AS1298" t="str">
            <v>-</v>
          </cell>
          <cell r="AT1298" t="str">
            <v>-</v>
          </cell>
          <cell r="AU1298" t="str">
            <v>-</v>
          </cell>
          <cell r="AV1298" t="str">
            <v>-</v>
          </cell>
          <cell r="AW1298">
            <v>1</v>
          </cell>
          <cell r="AX1298" t="str">
            <v>-</v>
          </cell>
          <cell r="AY1298">
            <v>1</v>
          </cell>
          <cell r="AZ1298">
            <v>1</v>
          </cell>
          <cell r="BA1298">
            <v>1</v>
          </cell>
          <cell r="BB1298" t="str">
            <v>MO20</v>
          </cell>
          <cell r="BC1298">
            <v>60</v>
          </cell>
          <cell r="BD1298">
            <v>1</v>
          </cell>
          <cell r="BE1298" t="str">
            <v>MO10</v>
          </cell>
          <cell r="BF1298">
            <v>60</v>
          </cell>
          <cell r="BG1298" t="str">
            <v>-</v>
          </cell>
          <cell r="BH1298" t="str">
            <v>-</v>
          </cell>
          <cell r="BI1298" t="str">
            <v>-</v>
          </cell>
          <cell r="BJ1298" t="str">
            <v>-</v>
          </cell>
          <cell r="BK1298" t="str">
            <v>-</v>
          </cell>
          <cell r="BL1298" t="str">
            <v>-</v>
          </cell>
          <cell r="BM1298" t="str">
            <v>-</v>
          </cell>
          <cell r="BN1298" t="str">
            <v>-</v>
          </cell>
          <cell r="BO1298" t="str">
            <v>-</v>
          </cell>
          <cell r="BP1298" t="str">
            <v>-</v>
          </cell>
          <cell r="BQ1298" t="str">
            <v>-</v>
          </cell>
          <cell r="BR1298">
            <v>20117</v>
          </cell>
          <cell r="BT1298">
            <v>20117</v>
          </cell>
          <cell r="BU1298" t="str">
            <v xml:space="preserve">CUBARA </v>
          </cell>
          <cell r="BW1298" t="str">
            <v>Administracion, Imprevistos, Utilidad (AIU)</v>
          </cell>
          <cell r="BX1298">
            <v>0</v>
          </cell>
          <cell r="BY1298">
            <v>0</v>
          </cell>
          <cell r="BZ1298">
            <v>0</v>
          </cell>
          <cell r="CA1298">
            <v>0</v>
          </cell>
        </row>
        <row r="1299">
          <cell r="D1299" t="str">
            <v>SUMINISTRO E INSTALACIÓN TUBERÍA  PVC. D =6 "  RDE 41 UNIÓN MECANICA</v>
          </cell>
          <cell r="E1299" t="str">
            <v>ml</v>
          </cell>
          <cell r="F1299" t="str">
            <v>MG501</v>
          </cell>
          <cell r="G1299">
            <v>0.05</v>
          </cell>
          <cell r="H1299" t="str">
            <v>-</v>
          </cell>
          <cell r="I1299" t="str">
            <v>-</v>
          </cell>
          <cell r="J1299" t="str">
            <v>-</v>
          </cell>
          <cell r="K1299" t="str">
            <v>-</v>
          </cell>
          <cell r="L1299" t="str">
            <v>-</v>
          </cell>
          <cell r="M1299" t="str">
            <v>-</v>
          </cell>
          <cell r="N1299" t="str">
            <v>-</v>
          </cell>
          <cell r="O1299" t="str">
            <v>-</v>
          </cell>
          <cell r="P1299" t="str">
            <v>C6016</v>
          </cell>
          <cell r="Q1299">
            <v>1.05</v>
          </cell>
          <cell r="R1299" t="str">
            <v>C5020</v>
          </cell>
          <cell r="S1299">
            <v>0.04</v>
          </cell>
          <cell r="T1299" t="str">
            <v>-</v>
          </cell>
          <cell r="U1299" t="str">
            <v>-</v>
          </cell>
          <cell r="V1299" t="str">
            <v>-</v>
          </cell>
          <cell r="W1299" t="str">
            <v>-</v>
          </cell>
          <cell r="X1299" t="str">
            <v>-</v>
          </cell>
          <cell r="Y1299" t="str">
            <v>-</v>
          </cell>
          <cell r="Z1299" t="str">
            <v>-</v>
          </cell>
          <cell r="AA1299" t="str">
            <v>-</v>
          </cell>
          <cell r="AB1299" t="str">
            <v>-</v>
          </cell>
          <cell r="AC1299" t="str">
            <v>-</v>
          </cell>
          <cell r="AD1299" t="str">
            <v>-</v>
          </cell>
          <cell r="AE1299" t="str">
            <v>-</v>
          </cell>
          <cell r="AF1299" t="str">
            <v>-</v>
          </cell>
          <cell r="AG1299" t="str">
            <v>-</v>
          </cell>
          <cell r="AH1299" t="str">
            <v>-</v>
          </cell>
          <cell r="AI1299" t="str">
            <v>-</v>
          </cell>
          <cell r="AJ1299">
            <v>0</v>
          </cell>
          <cell r="AK1299" t="str">
            <v>-</v>
          </cell>
          <cell r="AL1299" t="str">
            <v>-</v>
          </cell>
          <cell r="AM1299" t="str">
            <v>-</v>
          </cell>
          <cell r="AN1299" t="str">
            <v>-</v>
          </cell>
          <cell r="AO1299" t="str">
            <v>-</v>
          </cell>
          <cell r="AP1299" t="str">
            <v>-</v>
          </cell>
          <cell r="AQ1299" t="str">
            <v>-</v>
          </cell>
          <cell r="AR1299" t="str">
            <v>-</v>
          </cell>
          <cell r="AS1299" t="str">
            <v>-</v>
          </cell>
          <cell r="AT1299" t="str">
            <v>-</v>
          </cell>
          <cell r="AU1299" t="str">
            <v>-</v>
          </cell>
          <cell r="AV1299" t="str">
            <v>-</v>
          </cell>
          <cell r="AW1299">
            <v>1</v>
          </cell>
          <cell r="AX1299" t="str">
            <v>-</v>
          </cell>
          <cell r="AY1299">
            <v>1</v>
          </cell>
          <cell r="AZ1299">
            <v>1</v>
          </cell>
          <cell r="BA1299">
            <v>1</v>
          </cell>
          <cell r="BB1299" t="str">
            <v>MO20</v>
          </cell>
          <cell r="BC1299">
            <v>40</v>
          </cell>
          <cell r="BD1299">
            <v>1</v>
          </cell>
          <cell r="BE1299" t="str">
            <v>MO10</v>
          </cell>
          <cell r="BF1299">
            <v>40</v>
          </cell>
          <cell r="BG1299" t="str">
            <v>-</v>
          </cell>
          <cell r="BH1299" t="str">
            <v>-</v>
          </cell>
          <cell r="BI1299" t="str">
            <v>-</v>
          </cell>
          <cell r="BJ1299" t="str">
            <v>-</v>
          </cell>
          <cell r="BK1299" t="str">
            <v>-</v>
          </cell>
          <cell r="BL1299" t="str">
            <v>-</v>
          </cell>
          <cell r="BM1299" t="str">
            <v>-</v>
          </cell>
          <cell r="BN1299" t="str">
            <v>-</v>
          </cell>
          <cell r="BO1299" t="str">
            <v>-</v>
          </cell>
          <cell r="BP1299" t="str">
            <v>-</v>
          </cell>
          <cell r="BQ1299" t="str">
            <v>-</v>
          </cell>
          <cell r="BR1299">
            <v>49201</v>
          </cell>
          <cell r="BT1299">
            <v>49201</v>
          </cell>
          <cell r="BU1299" t="str">
            <v xml:space="preserve">CUBARA </v>
          </cell>
          <cell r="BW1299" t="str">
            <v>Administracion, Imprevistos, Utilidad (AIU)</v>
          </cell>
          <cell r="BX1299">
            <v>0</v>
          </cell>
          <cell r="BY1299">
            <v>0</v>
          </cell>
          <cell r="BZ1299">
            <v>0</v>
          </cell>
          <cell r="CA1299">
            <v>0</v>
          </cell>
        </row>
        <row r="1300">
          <cell r="D1300" t="str">
            <v>SUMINISTRO E INSTALACIÓN TUBERÍA  PVC. D =6 "  RDE 51 UNIÓN MECANICA</v>
          </cell>
          <cell r="E1300" t="str">
            <v>ml</v>
          </cell>
          <cell r="F1300" t="str">
            <v>MG501</v>
          </cell>
          <cell r="G1300">
            <v>0.05</v>
          </cell>
          <cell r="H1300" t="str">
            <v>-</v>
          </cell>
          <cell r="I1300" t="str">
            <v>-</v>
          </cell>
          <cell r="J1300" t="str">
            <v>-</v>
          </cell>
          <cell r="K1300" t="str">
            <v>-</v>
          </cell>
          <cell r="L1300" t="str">
            <v>-</v>
          </cell>
          <cell r="M1300" t="str">
            <v>-</v>
          </cell>
          <cell r="N1300" t="str">
            <v>-</v>
          </cell>
          <cell r="O1300" t="str">
            <v>-</v>
          </cell>
          <cell r="P1300" t="str">
            <v>C6011</v>
          </cell>
          <cell r="Q1300">
            <v>1.05</v>
          </cell>
          <cell r="R1300" t="str">
            <v>C5020</v>
          </cell>
          <cell r="S1300">
            <v>0.04</v>
          </cell>
          <cell r="T1300" t="str">
            <v>-</v>
          </cell>
          <cell r="U1300" t="str">
            <v>-</v>
          </cell>
          <cell r="V1300" t="str">
            <v>-</v>
          </cell>
          <cell r="W1300" t="str">
            <v>-</v>
          </cell>
          <cell r="X1300" t="str">
            <v>-</v>
          </cell>
          <cell r="Y1300" t="str">
            <v>-</v>
          </cell>
          <cell r="Z1300" t="str">
            <v>-</v>
          </cell>
          <cell r="AA1300" t="str">
            <v>-</v>
          </cell>
          <cell r="AB1300" t="str">
            <v>-</v>
          </cell>
          <cell r="AC1300" t="str">
            <v>-</v>
          </cell>
          <cell r="AD1300" t="str">
            <v>-</v>
          </cell>
          <cell r="AE1300" t="str">
            <v>-</v>
          </cell>
          <cell r="AF1300" t="str">
            <v>-</v>
          </cell>
          <cell r="AG1300" t="str">
            <v>-</v>
          </cell>
          <cell r="AH1300" t="str">
            <v>-</v>
          </cell>
          <cell r="AI1300" t="str">
            <v>-</v>
          </cell>
          <cell r="AJ1300">
            <v>0</v>
          </cell>
          <cell r="AK1300" t="str">
            <v>-</v>
          </cell>
          <cell r="AL1300" t="str">
            <v>-</v>
          </cell>
          <cell r="AM1300" t="str">
            <v>-</v>
          </cell>
          <cell r="AN1300" t="str">
            <v>-</v>
          </cell>
          <cell r="AO1300" t="str">
            <v>-</v>
          </cell>
          <cell r="AP1300" t="str">
            <v>-</v>
          </cell>
          <cell r="AQ1300" t="str">
            <v>-</v>
          </cell>
          <cell r="AR1300" t="str">
            <v>-</v>
          </cell>
          <cell r="AS1300" t="str">
            <v>-</v>
          </cell>
          <cell r="AT1300" t="str">
            <v>-</v>
          </cell>
          <cell r="AU1300" t="str">
            <v>-</v>
          </cell>
          <cell r="AV1300" t="str">
            <v>-</v>
          </cell>
          <cell r="AW1300">
            <v>1</v>
          </cell>
          <cell r="AX1300" t="str">
            <v>-</v>
          </cell>
          <cell r="AY1300">
            <v>1</v>
          </cell>
          <cell r="AZ1300">
            <v>1</v>
          </cell>
          <cell r="BA1300">
            <v>1</v>
          </cell>
          <cell r="BB1300" t="str">
            <v>MO20</v>
          </cell>
          <cell r="BC1300">
            <v>40</v>
          </cell>
          <cell r="BD1300">
            <v>1</v>
          </cell>
          <cell r="BE1300" t="str">
            <v>MO10</v>
          </cell>
          <cell r="BF1300">
            <v>40</v>
          </cell>
          <cell r="BG1300" t="str">
            <v>-</v>
          </cell>
          <cell r="BH1300" t="str">
            <v>-</v>
          </cell>
          <cell r="BI1300" t="str">
            <v>-</v>
          </cell>
          <cell r="BJ1300" t="str">
            <v>-</v>
          </cell>
          <cell r="BK1300" t="str">
            <v>-</v>
          </cell>
          <cell r="BL1300" t="str">
            <v>-</v>
          </cell>
          <cell r="BM1300" t="str">
            <v>-</v>
          </cell>
          <cell r="BN1300" t="str">
            <v>-</v>
          </cell>
          <cell r="BO1300" t="str">
            <v>-</v>
          </cell>
          <cell r="BP1300" t="str">
            <v>-</v>
          </cell>
          <cell r="BQ1300" t="str">
            <v>-</v>
          </cell>
          <cell r="BR1300">
            <v>41515</v>
          </cell>
          <cell r="BT1300">
            <v>41515</v>
          </cell>
          <cell r="BU1300" t="str">
            <v xml:space="preserve">CUBARA </v>
          </cell>
          <cell r="BW1300" t="str">
            <v>Administracion, Imprevistos, Utilidad (AIU)</v>
          </cell>
          <cell r="BX1300">
            <v>0</v>
          </cell>
          <cell r="BY1300">
            <v>0</v>
          </cell>
          <cell r="BZ1300">
            <v>0</v>
          </cell>
          <cell r="CA1300">
            <v>0</v>
          </cell>
        </row>
        <row r="1301">
          <cell r="D1301" t="str">
            <v>SUMINISTRO E INSTALACIÓN TUBERÍA  PVC. D =8 "  RDE 51 UNIÓN MECANICA</v>
          </cell>
          <cell r="E1301" t="str">
            <v>ml</v>
          </cell>
          <cell r="F1301" t="str">
            <v>MG501</v>
          </cell>
          <cell r="G1301">
            <v>0.05</v>
          </cell>
          <cell r="H1301" t="str">
            <v>-</v>
          </cell>
          <cell r="I1301" t="str">
            <v>-</v>
          </cell>
          <cell r="J1301" t="str">
            <v>-</v>
          </cell>
          <cell r="K1301" t="str">
            <v>-</v>
          </cell>
          <cell r="L1301" t="str">
            <v>-</v>
          </cell>
          <cell r="M1301" t="str">
            <v>-</v>
          </cell>
          <cell r="N1301" t="str">
            <v>-</v>
          </cell>
          <cell r="O1301" t="str">
            <v>-</v>
          </cell>
          <cell r="P1301" t="str">
            <v>C6012</v>
          </cell>
          <cell r="Q1301">
            <v>1.05</v>
          </cell>
          <cell r="R1301" t="str">
            <v>C5020</v>
          </cell>
          <cell r="S1301">
            <v>0.04</v>
          </cell>
          <cell r="T1301" t="str">
            <v>-</v>
          </cell>
          <cell r="U1301" t="str">
            <v>-</v>
          </cell>
          <cell r="V1301" t="str">
            <v>-</v>
          </cell>
          <cell r="W1301" t="str">
            <v>-</v>
          </cell>
          <cell r="X1301" t="str">
            <v>-</v>
          </cell>
          <cell r="Y1301" t="str">
            <v>-</v>
          </cell>
          <cell r="Z1301" t="str">
            <v>-</v>
          </cell>
          <cell r="AA1301" t="str">
            <v>-</v>
          </cell>
          <cell r="AB1301" t="str">
            <v>-</v>
          </cell>
          <cell r="AC1301" t="str">
            <v>-</v>
          </cell>
          <cell r="AD1301" t="str">
            <v>-</v>
          </cell>
          <cell r="AE1301" t="str">
            <v>-</v>
          </cell>
          <cell r="AF1301" t="str">
            <v>-</v>
          </cell>
          <cell r="AG1301" t="str">
            <v>-</v>
          </cell>
          <cell r="AH1301" t="str">
            <v>-</v>
          </cell>
          <cell r="AI1301" t="str">
            <v>-</v>
          </cell>
          <cell r="AJ1301">
            <v>0</v>
          </cell>
          <cell r="AK1301" t="str">
            <v>-</v>
          </cell>
          <cell r="AL1301" t="str">
            <v>-</v>
          </cell>
          <cell r="AM1301" t="str">
            <v>-</v>
          </cell>
          <cell r="AN1301" t="str">
            <v>-</v>
          </cell>
          <cell r="AO1301" t="str">
            <v>-</v>
          </cell>
          <cell r="AP1301" t="str">
            <v>-</v>
          </cell>
          <cell r="AQ1301" t="str">
            <v>-</v>
          </cell>
          <cell r="AR1301" t="str">
            <v>-</v>
          </cell>
          <cell r="AS1301" t="str">
            <v>-</v>
          </cell>
          <cell r="AT1301" t="str">
            <v>-</v>
          </cell>
          <cell r="AU1301" t="str">
            <v>-</v>
          </cell>
          <cell r="AV1301" t="str">
            <v>-</v>
          </cell>
          <cell r="AW1301">
            <v>1</v>
          </cell>
          <cell r="AX1301" t="str">
            <v>-</v>
          </cell>
          <cell r="AY1301">
            <v>1</v>
          </cell>
          <cell r="AZ1301">
            <v>1</v>
          </cell>
          <cell r="BA1301">
            <v>1</v>
          </cell>
          <cell r="BB1301" t="str">
            <v>MO20</v>
          </cell>
          <cell r="BC1301">
            <v>40</v>
          </cell>
          <cell r="BD1301">
            <v>1</v>
          </cell>
          <cell r="BE1301" t="str">
            <v>MO10</v>
          </cell>
          <cell r="BF1301">
            <v>40</v>
          </cell>
          <cell r="BG1301" t="str">
            <v>-</v>
          </cell>
          <cell r="BH1301" t="str">
            <v>-</v>
          </cell>
          <cell r="BI1301" t="str">
            <v>-</v>
          </cell>
          <cell r="BJ1301" t="str">
            <v>-</v>
          </cell>
          <cell r="BK1301" t="str">
            <v>-</v>
          </cell>
          <cell r="BL1301" t="str">
            <v>-</v>
          </cell>
          <cell r="BM1301" t="str">
            <v>-</v>
          </cell>
          <cell r="BN1301" t="str">
            <v>-</v>
          </cell>
          <cell r="BO1301" t="str">
            <v>-</v>
          </cell>
          <cell r="BP1301" t="str">
            <v>-</v>
          </cell>
          <cell r="BQ1301" t="str">
            <v>-</v>
          </cell>
          <cell r="BR1301">
            <v>71308</v>
          </cell>
          <cell r="BT1301">
            <v>71308</v>
          </cell>
          <cell r="BU1301" t="str">
            <v xml:space="preserve">CUBARA </v>
          </cell>
          <cell r="BW1301" t="str">
            <v>Administracion, Imprevistos, Utilidad (AIU)</v>
          </cell>
          <cell r="BX1301">
            <v>0</v>
          </cell>
          <cell r="BY1301">
            <v>0</v>
          </cell>
          <cell r="BZ1301">
            <v>0</v>
          </cell>
          <cell r="CA1301">
            <v>0</v>
          </cell>
        </row>
        <row r="1302">
          <cell r="D1302" t="str">
            <v>SUMINISTRO E INSTALACIÓN TUBERÍA  PVC. D =10 "  RDE 51 UNIÓN MECANICA</v>
          </cell>
          <cell r="E1302" t="str">
            <v>ml</v>
          </cell>
          <cell r="F1302" t="str">
            <v>MG501</v>
          </cell>
          <cell r="G1302">
            <v>0.05</v>
          </cell>
          <cell r="H1302" t="str">
            <v>-</v>
          </cell>
          <cell r="I1302" t="str">
            <v>-</v>
          </cell>
          <cell r="J1302" t="str">
            <v>-</v>
          </cell>
          <cell r="K1302" t="str">
            <v>-</v>
          </cell>
          <cell r="L1302" t="str">
            <v>-</v>
          </cell>
          <cell r="M1302" t="str">
            <v>-</v>
          </cell>
          <cell r="N1302" t="str">
            <v>-</v>
          </cell>
          <cell r="O1302" t="str">
            <v>-</v>
          </cell>
          <cell r="P1302" t="str">
            <v>C6013</v>
          </cell>
          <cell r="Q1302">
            <v>1.05</v>
          </cell>
          <cell r="R1302" t="str">
            <v>C5020</v>
          </cell>
          <cell r="S1302">
            <v>0.04</v>
          </cell>
          <cell r="T1302" t="str">
            <v>-</v>
          </cell>
          <cell r="U1302" t="str">
            <v>-</v>
          </cell>
          <cell r="V1302" t="str">
            <v>-</v>
          </cell>
          <cell r="W1302" t="str">
            <v>-</v>
          </cell>
          <cell r="X1302" t="str">
            <v>-</v>
          </cell>
          <cell r="Y1302" t="str">
            <v>-</v>
          </cell>
          <cell r="Z1302" t="str">
            <v>-</v>
          </cell>
          <cell r="AA1302" t="str">
            <v>-</v>
          </cell>
          <cell r="AB1302" t="str">
            <v>-</v>
          </cell>
          <cell r="AC1302" t="str">
            <v>-</v>
          </cell>
          <cell r="AD1302" t="str">
            <v>-</v>
          </cell>
          <cell r="AE1302" t="str">
            <v>-</v>
          </cell>
          <cell r="AF1302" t="str">
            <v>-</v>
          </cell>
          <cell r="AG1302" t="str">
            <v>-</v>
          </cell>
          <cell r="AH1302" t="str">
            <v>-</v>
          </cell>
          <cell r="AI1302" t="str">
            <v>-</v>
          </cell>
          <cell r="AJ1302">
            <v>0</v>
          </cell>
          <cell r="AK1302" t="str">
            <v>-</v>
          </cell>
          <cell r="AL1302" t="str">
            <v>-</v>
          </cell>
          <cell r="AM1302" t="str">
            <v>-</v>
          </cell>
          <cell r="AN1302" t="str">
            <v>-</v>
          </cell>
          <cell r="AO1302" t="str">
            <v>-</v>
          </cell>
          <cell r="AP1302" t="str">
            <v>-</v>
          </cell>
          <cell r="AQ1302" t="str">
            <v>-</v>
          </cell>
          <cell r="AR1302" t="str">
            <v>-</v>
          </cell>
          <cell r="AS1302" t="str">
            <v>-</v>
          </cell>
          <cell r="AT1302" t="str">
            <v>-</v>
          </cell>
          <cell r="AU1302" t="str">
            <v>-</v>
          </cell>
          <cell r="AV1302" t="str">
            <v>-</v>
          </cell>
          <cell r="AW1302">
            <v>1</v>
          </cell>
          <cell r="AX1302" t="str">
            <v>-</v>
          </cell>
          <cell r="AY1302">
            <v>1</v>
          </cell>
          <cell r="AZ1302">
            <v>1</v>
          </cell>
          <cell r="BA1302">
            <v>1</v>
          </cell>
          <cell r="BB1302" t="str">
            <v>MO20</v>
          </cell>
          <cell r="BC1302">
            <v>40</v>
          </cell>
          <cell r="BD1302">
            <v>1</v>
          </cell>
          <cell r="BE1302" t="str">
            <v>MO10</v>
          </cell>
          <cell r="BF1302">
            <v>40</v>
          </cell>
          <cell r="BG1302" t="str">
            <v>-</v>
          </cell>
          <cell r="BH1302" t="str">
            <v>-</v>
          </cell>
          <cell r="BI1302" t="str">
            <v>-</v>
          </cell>
          <cell r="BJ1302" t="str">
            <v>-</v>
          </cell>
          <cell r="BK1302" t="str">
            <v>-</v>
          </cell>
          <cell r="BL1302" t="str">
            <v>-</v>
          </cell>
          <cell r="BM1302" t="str">
            <v>-</v>
          </cell>
          <cell r="BN1302" t="str">
            <v>-</v>
          </cell>
          <cell r="BO1302" t="str">
            <v>-</v>
          </cell>
          <cell r="BP1302" t="str">
            <v>-</v>
          </cell>
          <cell r="BQ1302" t="str">
            <v>-</v>
          </cell>
          <cell r="BR1302">
            <v>106277</v>
          </cell>
          <cell r="BT1302">
            <v>106277</v>
          </cell>
          <cell r="BU1302" t="str">
            <v xml:space="preserve">CUBARA </v>
          </cell>
          <cell r="BW1302" t="str">
            <v>Administracion, Imprevistos, Utilidad (AIU)</v>
          </cell>
          <cell r="BX1302">
            <v>0</v>
          </cell>
          <cell r="BY1302">
            <v>0</v>
          </cell>
          <cell r="BZ1302">
            <v>0</v>
          </cell>
          <cell r="CA1302">
            <v>0</v>
          </cell>
        </row>
        <row r="1303">
          <cell r="D1303" t="str">
            <v>SUMINISTRO E INSTALACIÓN TUBERÍA  PVC. D =12 "  RDE 51 UNIÓN MECANICA</v>
          </cell>
          <cell r="E1303" t="str">
            <v>ml</v>
          </cell>
          <cell r="F1303" t="str">
            <v>MG501</v>
          </cell>
          <cell r="G1303">
            <v>0.05</v>
          </cell>
          <cell r="H1303" t="str">
            <v>-</v>
          </cell>
          <cell r="I1303" t="str">
            <v>-</v>
          </cell>
          <cell r="J1303" t="str">
            <v>-</v>
          </cell>
          <cell r="K1303" t="str">
            <v>-</v>
          </cell>
          <cell r="L1303" t="str">
            <v>-</v>
          </cell>
          <cell r="M1303" t="str">
            <v>-</v>
          </cell>
          <cell r="N1303" t="str">
            <v>-</v>
          </cell>
          <cell r="O1303" t="str">
            <v>-</v>
          </cell>
          <cell r="P1303" t="str">
            <v>C6014</v>
          </cell>
          <cell r="Q1303">
            <v>1.05</v>
          </cell>
          <cell r="R1303" t="str">
            <v>C5020</v>
          </cell>
          <cell r="S1303">
            <v>0.04</v>
          </cell>
          <cell r="T1303" t="str">
            <v>-</v>
          </cell>
          <cell r="U1303" t="str">
            <v>-</v>
          </cell>
          <cell r="V1303" t="str">
            <v>-</v>
          </cell>
          <cell r="W1303" t="str">
            <v>-</v>
          </cell>
          <cell r="X1303" t="str">
            <v>-</v>
          </cell>
          <cell r="Y1303" t="str">
            <v>-</v>
          </cell>
          <cell r="Z1303" t="str">
            <v>-</v>
          </cell>
          <cell r="AA1303" t="str">
            <v>-</v>
          </cell>
          <cell r="AB1303" t="str">
            <v>-</v>
          </cell>
          <cell r="AC1303" t="str">
            <v>-</v>
          </cell>
          <cell r="AD1303" t="str">
            <v>-</v>
          </cell>
          <cell r="AE1303" t="str">
            <v>-</v>
          </cell>
          <cell r="AF1303" t="str">
            <v>-</v>
          </cell>
          <cell r="AG1303" t="str">
            <v>-</v>
          </cell>
          <cell r="AH1303" t="str">
            <v>-</v>
          </cell>
          <cell r="AI1303" t="str">
            <v>-</v>
          </cell>
          <cell r="AJ1303">
            <v>0</v>
          </cell>
          <cell r="AK1303" t="str">
            <v>-</v>
          </cell>
          <cell r="AL1303" t="str">
            <v>-</v>
          </cell>
          <cell r="AM1303" t="str">
            <v>-</v>
          </cell>
          <cell r="AN1303" t="str">
            <v>-</v>
          </cell>
          <cell r="AO1303" t="str">
            <v>-</v>
          </cell>
          <cell r="AP1303" t="str">
            <v>-</v>
          </cell>
          <cell r="AQ1303" t="str">
            <v>-</v>
          </cell>
          <cell r="AR1303" t="str">
            <v>-</v>
          </cell>
          <cell r="AS1303" t="str">
            <v>-</v>
          </cell>
          <cell r="AT1303" t="str">
            <v>-</v>
          </cell>
          <cell r="AU1303" t="str">
            <v>-</v>
          </cell>
          <cell r="AV1303" t="str">
            <v>-</v>
          </cell>
          <cell r="AW1303">
            <v>1</v>
          </cell>
          <cell r="AX1303" t="str">
            <v>-</v>
          </cell>
          <cell r="AY1303">
            <v>1</v>
          </cell>
          <cell r="AZ1303">
            <v>1</v>
          </cell>
          <cell r="BA1303">
            <v>1</v>
          </cell>
          <cell r="BB1303" t="str">
            <v>MO20</v>
          </cell>
          <cell r="BC1303">
            <v>30</v>
          </cell>
          <cell r="BD1303">
            <v>1</v>
          </cell>
          <cell r="BE1303" t="str">
            <v>MO10</v>
          </cell>
          <cell r="BF1303">
            <v>30</v>
          </cell>
          <cell r="BG1303" t="str">
            <v>-</v>
          </cell>
          <cell r="BH1303" t="str">
            <v>-</v>
          </cell>
          <cell r="BI1303" t="str">
            <v>-</v>
          </cell>
          <cell r="BJ1303" t="str">
            <v>-</v>
          </cell>
          <cell r="BK1303" t="str">
            <v>-</v>
          </cell>
          <cell r="BL1303" t="str">
            <v>-</v>
          </cell>
          <cell r="BM1303" t="str">
            <v>-</v>
          </cell>
          <cell r="BN1303" t="str">
            <v>-</v>
          </cell>
          <cell r="BO1303" t="str">
            <v>-</v>
          </cell>
          <cell r="BP1303" t="str">
            <v>-</v>
          </cell>
          <cell r="BQ1303" t="str">
            <v>-</v>
          </cell>
          <cell r="BR1303">
            <v>144567</v>
          </cell>
          <cell r="BT1303">
            <v>144567</v>
          </cell>
          <cell r="BU1303" t="str">
            <v xml:space="preserve">CUBARA </v>
          </cell>
          <cell r="BW1303" t="str">
            <v>Administracion, Imprevistos, Utilidad (AIU)</v>
          </cell>
          <cell r="BX1303">
            <v>0</v>
          </cell>
          <cell r="BY1303">
            <v>0</v>
          </cell>
          <cell r="BZ1303">
            <v>0</v>
          </cell>
          <cell r="CA1303">
            <v>0</v>
          </cell>
        </row>
        <row r="1304">
          <cell r="D1304" t="str">
            <v>SUMINISTRO E INSTALACIÓN TUBERÍA  PVC. D =16 "  RDE 51 UNIÓN MECANICA</v>
          </cell>
          <cell r="E1304" t="str">
            <v>ml</v>
          </cell>
          <cell r="F1304" t="str">
            <v>MG501</v>
          </cell>
          <cell r="G1304">
            <v>0.05</v>
          </cell>
          <cell r="H1304" t="str">
            <v>-</v>
          </cell>
          <cell r="I1304" t="str">
            <v>-</v>
          </cell>
          <cell r="J1304" t="str">
            <v>-</v>
          </cell>
          <cell r="K1304" t="str">
            <v>-</v>
          </cell>
          <cell r="L1304" t="str">
            <v>-</v>
          </cell>
          <cell r="M1304" t="str">
            <v>-</v>
          </cell>
          <cell r="N1304" t="str">
            <v>-</v>
          </cell>
          <cell r="O1304" t="str">
            <v>-</v>
          </cell>
          <cell r="P1304" t="str">
            <v>C6015</v>
          </cell>
          <cell r="Q1304">
            <v>1.05</v>
          </cell>
          <cell r="R1304" t="str">
            <v>C5020</v>
          </cell>
          <cell r="S1304">
            <v>0.04</v>
          </cell>
          <cell r="T1304" t="str">
            <v>-</v>
          </cell>
          <cell r="U1304" t="str">
            <v>-</v>
          </cell>
          <cell r="V1304" t="str">
            <v>-</v>
          </cell>
          <cell r="W1304" t="str">
            <v>-</v>
          </cell>
          <cell r="X1304" t="str">
            <v>-</v>
          </cell>
          <cell r="Y1304" t="str">
            <v>-</v>
          </cell>
          <cell r="Z1304" t="str">
            <v>-</v>
          </cell>
          <cell r="AA1304" t="str">
            <v>-</v>
          </cell>
          <cell r="AB1304" t="str">
            <v>-</v>
          </cell>
          <cell r="AC1304" t="str">
            <v>-</v>
          </cell>
          <cell r="AD1304" t="str">
            <v>-</v>
          </cell>
          <cell r="AE1304" t="str">
            <v>-</v>
          </cell>
          <cell r="AF1304" t="str">
            <v>-</v>
          </cell>
          <cell r="AG1304" t="str">
            <v>-</v>
          </cell>
          <cell r="AH1304" t="str">
            <v>-</v>
          </cell>
          <cell r="AI1304" t="str">
            <v>-</v>
          </cell>
          <cell r="AJ1304">
            <v>0</v>
          </cell>
          <cell r="AK1304" t="str">
            <v>-</v>
          </cell>
          <cell r="AL1304" t="str">
            <v>-</v>
          </cell>
          <cell r="AM1304" t="str">
            <v>-</v>
          </cell>
          <cell r="AN1304" t="str">
            <v>-</v>
          </cell>
          <cell r="AO1304" t="str">
            <v>-</v>
          </cell>
          <cell r="AP1304" t="str">
            <v>-</v>
          </cell>
          <cell r="AQ1304" t="str">
            <v>-</v>
          </cell>
          <cell r="AR1304" t="str">
            <v>-</v>
          </cell>
          <cell r="AS1304" t="str">
            <v>-</v>
          </cell>
          <cell r="AT1304" t="str">
            <v>-</v>
          </cell>
          <cell r="AU1304" t="str">
            <v>-</v>
          </cell>
          <cell r="AV1304" t="str">
            <v>-</v>
          </cell>
          <cell r="AW1304">
            <v>1</v>
          </cell>
          <cell r="AX1304" t="str">
            <v>-</v>
          </cell>
          <cell r="AY1304">
            <v>1</v>
          </cell>
          <cell r="AZ1304">
            <v>1</v>
          </cell>
          <cell r="BA1304">
            <v>1</v>
          </cell>
          <cell r="BB1304" t="str">
            <v>MO20</v>
          </cell>
          <cell r="BC1304">
            <v>30</v>
          </cell>
          <cell r="BD1304">
            <v>2</v>
          </cell>
          <cell r="BE1304" t="str">
            <v>MO10</v>
          </cell>
          <cell r="BF1304">
            <v>30</v>
          </cell>
          <cell r="BG1304" t="str">
            <v>-</v>
          </cell>
          <cell r="BH1304" t="str">
            <v>-</v>
          </cell>
          <cell r="BI1304" t="str">
            <v>-</v>
          </cell>
          <cell r="BJ1304" t="str">
            <v>-</v>
          </cell>
          <cell r="BK1304" t="str">
            <v>-</v>
          </cell>
          <cell r="BL1304" t="str">
            <v>-</v>
          </cell>
          <cell r="BM1304" t="str">
            <v>-</v>
          </cell>
          <cell r="BN1304" t="str">
            <v>-</v>
          </cell>
          <cell r="BO1304" t="str">
            <v>-</v>
          </cell>
          <cell r="BP1304" t="str">
            <v>-</v>
          </cell>
          <cell r="BQ1304" t="str">
            <v>-</v>
          </cell>
          <cell r="BR1304">
            <v>275774</v>
          </cell>
          <cell r="BT1304">
            <v>275774</v>
          </cell>
          <cell r="BU1304" t="str">
            <v xml:space="preserve">CUBARA </v>
          </cell>
          <cell r="BW1304" t="str">
            <v>Administracion, Imprevistos, Utilidad (AIU)</v>
          </cell>
          <cell r="BX1304">
            <v>0</v>
          </cell>
          <cell r="BY1304">
            <v>0</v>
          </cell>
          <cell r="BZ1304">
            <v>0</v>
          </cell>
          <cell r="CA1304">
            <v>0</v>
          </cell>
        </row>
        <row r="1305">
          <cell r="D1305" t="str">
            <v>Tuberia PVC 8" Tipo Rigido o Similar</v>
          </cell>
          <cell r="E1305" t="str">
            <v>-</v>
          </cell>
          <cell r="F1305" t="str">
            <v>-</v>
          </cell>
          <cell r="G1305" t="str">
            <v>-</v>
          </cell>
          <cell r="H1305" t="str">
            <v>-</v>
          </cell>
          <cell r="I1305" t="str">
            <v>-</v>
          </cell>
          <cell r="J1305" t="str">
            <v>-</v>
          </cell>
          <cell r="K1305" t="str">
            <v>-</v>
          </cell>
          <cell r="L1305" t="str">
            <v>-</v>
          </cell>
          <cell r="M1305" t="str">
            <v>-</v>
          </cell>
          <cell r="N1305" t="str">
            <v>-</v>
          </cell>
          <cell r="O1305" t="str">
            <v>-</v>
          </cell>
          <cell r="P1305" t="str">
            <v>C5393</v>
          </cell>
          <cell r="Q1305">
            <v>1.05</v>
          </cell>
          <cell r="R1305" t="str">
            <v>-</v>
          </cell>
          <cell r="S1305" t="str">
            <v>-</v>
          </cell>
          <cell r="T1305" t="str">
            <v>-</v>
          </cell>
          <cell r="U1305" t="str">
            <v>-</v>
          </cell>
          <cell r="V1305" t="str">
            <v>-</v>
          </cell>
          <cell r="W1305" t="str">
            <v>-</v>
          </cell>
          <cell r="X1305" t="str">
            <v>-</v>
          </cell>
          <cell r="Y1305" t="str">
            <v>-</v>
          </cell>
          <cell r="Z1305" t="str">
            <v>-</v>
          </cell>
          <cell r="AA1305" t="str">
            <v>-</v>
          </cell>
          <cell r="AB1305" t="str">
            <v>-</v>
          </cell>
          <cell r="AC1305" t="str">
            <v>-</v>
          </cell>
          <cell r="AD1305" t="str">
            <v>-</v>
          </cell>
          <cell r="AE1305" t="str">
            <v>-</v>
          </cell>
          <cell r="AF1305" t="str">
            <v>-</v>
          </cell>
          <cell r="AG1305" t="str">
            <v>-</v>
          </cell>
          <cell r="AH1305" t="str">
            <v>-</v>
          </cell>
          <cell r="AI1305" t="str">
            <v>-</v>
          </cell>
          <cell r="AJ1305">
            <v>0</v>
          </cell>
          <cell r="AK1305" t="str">
            <v>-</v>
          </cell>
          <cell r="AL1305" t="str">
            <v>-</v>
          </cell>
          <cell r="AM1305" t="str">
            <v>-</v>
          </cell>
          <cell r="AN1305" t="str">
            <v>-</v>
          </cell>
          <cell r="AO1305" t="str">
            <v>-</v>
          </cell>
          <cell r="AP1305" t="str">
            <v>-</v>
          </cell>
          <cell r="AQ1305" t="str">
            <v>-</v>
          </cell>
          <cell r="AR1305" t="str">
            <v>-</v>
          </cell>
          <cell r="AS1305" t="str">
            <v>-</v>
          </cell>
          <cell r="AT1305" t="str">
            <v>-</v>
          </cell>
          <cell r="AU1305" t="str">
            <v>-</v>
          </cell>
          <cell r="AV1305" t="str">
            <v>-</v>
          </cell>
          <cell r="AW1305">
            <v>1</v>
          </cell>
          <cell r="AX1305" t="str">
            <v>-</v>
          </cell>
          <cell r="AY1305">
            <v>1</v>
          </cell>
          <cell r="AZ1305">
            <v>1</v>
          </cell>
          <cell r="BA1305" t="str">
            <v>-</v>
          </cell>
          <cell r="BB1305" t="str">
            <v>-</v>
          </cell>
          <cell r="BC1305" t="str">
            <v>-</v>
          </cell>
          <cell r="BD1305" t="str">
            <v>-</v>
          </cell>
          <cell r="BE1305" t="str">
            <v>-</v>
          </cell>
          <cell r="BF1305" t="str">
            <v>-</v>
          </cell>
          <cell r="BG1305" t="str">
            <v>-</v>
          </cell>
          <cell r="BH1305" t="str">
            <v>-</v>
          </cell>
          <cell r="BI1305" t="str">
            <v>-</v>
          </cell>
          <cell r="BJ1305" t="str">
            <v>-</v>
          </cell>
          <cell r="BK1305" t="str">
            <v>-</v>
          </cell>
          <cell r="BL1305" t="str">
            <v>-</v>
          </cell>
          <cell r="BM1305" t="str">
            <v>-</v>
          </cell>
          <cell r="BN1305" t="str">
            <v>-</v>
          </cell>
          <cell r="BO1305" t="str">
            <v>-</v>
          </cell>
          <cell r="BP1305" t="str">
            <v>-</v>
          </cell>
          <cell r="BQ1305" t="str">
            <v>-</v>
          </cell>
          <cell r="BR1305">
            <v>50400</v>
          </cell>
          <cell r="BU1305">
            <v>0</v>
          </cell>
          <cell r="BW1305" t="str">
            <v>Administracion, Imprevistos, Utilidad (AIU)</v>
          </cell>
          <cell r="BX1305">
            <v>0</v>
          </cell>
          <cell r="BY1305">
            <v>0</v>
          </cell>
          <cell r="BZ1305">
            <v>0</v>
          </cell>
          <cell r="CA1305">
            <v>0</v>
          </cell>
        </row>
        <row r="1306">
          <cell r="D1306" t="str">
            <v>Tuberìa PVC 8" Tipo Rigido o Similar</v>
          </cell>
          <cell r="E1306" t="str">
            <v>ML</v>
          </cell>
          <cell r="F1306" t="str">
            <v>-</v>
          </cell>
          <cell r="G1306" t="str">
            <v>-</v>
          </cell>
          <cell r="H1306" t="str">
            <v>-</v>
          </cell>
          <cell r="I1306" t="str">
            <v>-</v>
          </cell>
          <cell r="J1306" t="str">
            <v>-</v>
          </cell>
          <cell r="K1306" t="str">
            <v>-</v>
          </cell>
          <cell r="L1306" t="str">
            <v>-</v>
          </cell>
          <cell r="M1306" t="str">
            <v>-</v>
          </cell>
          <cell r="N1306" t="str">
            <v>-</v>
          </cell>
          <cell r="O1306" t="str">
            <v>-</v>
          </cell>
          <cell r="P1306" t="str">
            <v>IGA3103</v>
          </cell>
          <cell r="Q1306">
            <v>1.05</v>
          </cell>
          <cell r="R1306" t="str">
            <v>-</v>
          </cell>
          <cell r="S1306" t="str">
            <v>-</v>
          </cell>
          <cell r="T1306" t="str">
            <v>-</v>
          </cell>
          <cell r="U1306" t="str">
            <v>-</v>
          </cell>
          <cell r="V1306" t="str">
            <v>-</v>
          </cell>
          <cell r="W1306" t="str">
            <v>-</v>
          </cell>
          <cell r="X1306" t="str">
            <v>-</v>
          </cell>
          <cell r="Y1306" t="str">
            <v>-</v>
          </cell>
          <cell r="Z1306" t="str">
            <v>-</v>
          </cell>
          <cell r="AA1306" t="str">
            <v>-</v>
          </cell>
          <cell r="AB1306" t="str">
            <v>-</v>
          </cell>
          <cell r="AC1306" t="str">
            <v>-</v>
          </cell>
          <cell r="AD1306" t="str">
            <v>-</v>
          </cell>
          <cell r="AE1306" t="str">
            <v>-</v>
          </cell>
          <cell r="AF1306" t="str">
            <v>-</v>
          </cell>
          <cell r="AG1306" t="str">
            <v>-</v>
          </cell>
          <cell r="AH1306" t="str">
            <v>-</v>
          </cell>
          <cell r="AI1306" t="str">
            <v>-</v>
          </cell>
          <cell r="AJ1306">
            <v>0</v>
          </cell>
          <cell r="AK1306" t="str">
            <v>-</v>
          </cell>
          <cell r="AL1306" t="str">
            <v>-</v>
          </cell>
          <cell r="AM1306" t="str">
            <v>-</v>
          </cell>
          <cell r="AN1306" t="str">
            <v>-</v>
          </cell>
          <cell r="AO1306" t="str">
            <v>-</v>
          </cell>
          <cell r="AP1306" t="str">
            <v>-</v>
          </cell>
          <cell r="AQ1306" t="str">
            <v>-</v>
          </cell>
          <cell r="AR1306" t="str">
            <v>-</v>
          </cell>
          <cell r="AS1306" t="str">
            <v>-</v>
          </cell>
          <cell r="AT1306" t="str">
            <v>-</v>
          </cell>
          <cell r="AU1306" t="str">
            <v>-</v>
          </cell>
          <cell r="AV1306" t="str">
            <v>-</v>
          </cell>
          <cell r="AW1306">
            <v>1</v>
          </cell>
          <cell r="AX1306" t="str">
            <v>-</v>
          </cell>
          <cell r="AY1306">
            <v>1</v>
          </cell>
          <cell r="AZ1306">
            <v>1</v>
          </cell>
          <cell r="BA1306" t="str">
            <v>-</v>
          </cell>
          <cell r="BB1306" t="str">
            <v>-</v>
          </cell>
          <cell r="BC1306" t="str">
            <v>-</v>
          </cell>
          <cell r="BD1306" t="str">
            <v>-</v>
          </cell>
          <cell r="BE1306" t="str">
            <v>-</v>
          </cell>
          <cell r="BF1306" t="str">
            <v>-</v>
          </cell>
          <cell r="BG1306" t="str">
            <v>-</v>
          </cell>
          <cell r="BH1306" t="str">
            <v>-</v>
          </cell>
          <cell r="BI1306" t="str">
            <v>-</v>
          </cell>
          <cell r="BJ1306" t="str">
            <v>-</v>
          </cell>
          <cell r="BK1306" t="str">
            <v>-</v>
          </cell>
          <cell r="BL1306" t="str">
            <v>-</v>
          </cell>
          <cell r="BM1306" t="str">
            <v>-</v>
          </cell>
          <cell r="BN1306" t="str">
            <v>-</v>
          </cell>
          <cell r="BO1306" t="str">
            <v>-</v>
          </cell>
          <cell r="BP1306" t="str">
            <v>-</v>
          </cell>
          <cell r="BQ1306" t="str">
            <v>-</v>
          </cell>
          <cell r="BR1306">
            <v>29142</v>
          </cell>
          <cell r="BS1306">
            <v>0</v>
          </cell>
          <cell r="BT1306">
            <v>0</v>
          </cell>
          <cell r="BU1306">
            <v>0</v>
          </cell>
          <cell r="BW1306" t="str">
            <v>Administracion, Imprevistos, Utilidad (AIU)</v>
          </cell>
          <cell r="BX1306">
            <v>0</v>
          </cell>
          <cell r="BY1306">
            <v>0</v>
          </cell>
          <cell r="BZ1306">
            <v>0</v>
          </cell>
          <cell r="CA1306">
            <v>0</v>
          </cell>
        </row>
        <row r="1307">
          <cell r="D1307" t="str">
            <v>Tubería PVC conduit 3/4"</v>
          </cell>
          <cell r="E1307" t="str">
            <v>ML</v>
          </cell>
          <cell r="F1307" t="str">
            <v>MG501</v>
          </cell>
          <cell r="G1307">
            <v>0.05</v>
          </cell>
          <cell r="H1307" t="str">
            <v>-</v>
          </cell>
          <cell r="I1307" t="str">
            <v>-</v>
          </cell>
          <cell r="J1307" t="str">
            <v>-</v>
          </cell>
          <cell r="K1307" t="str">
            <v>-</v>
          </cell>
          <cell r="L1307" t="str">
            <v>-</v>
          </cell>
          <cell r="M1307" t="str">
            <v>-</v>
          </cell>
          <cell r="N1307" t="str">
            <v>-</v>
          </cell>
          <cell r="O1307" t="str">
            <v>-</v>
          </cell>
          <cell r="P1307" t="str">
            <v>IGE1281</v>
          </cell>
          <cell r="Q1307">
            <v>0.01</v>
          </cell>
          <cell r="R1307" t="str">
            <v>IGE1012</v>
          </cell>
          <cell r="S1307">
            <v>2</v>
          </cell>
          <cell r="T1307" t="str">
            <v>IGE1368</v>
          </cell>
          <cell r="U1307">
            <v>1</v>
          </cell>
          <cell r="V1307" t="str">
            <v>IGE1161</v>
          </cell>
          <cell r="W1307">
            <v>0.01</v>
          </cell>
          <cell r="X1307" t="str">
            <v>-</v>
          </cell>
          <cell r="Y1307" t="str">
            <v>-</v>
          </cell>
          <cell r="Z1307" t="str">
            <v>-</v>
          </cell>
          <cell r="AA1307" t="str">
            <v>-</v>
          </cell>
          <cell r="AB1307" t="str">
            <v>-</v>
          </cell>
          <cell r="AC1307" t="str">
            <v>-</v>
          </cell>
          <cell r="AD1307" t="str">
            <v>-</v>
          </cell>
          <cell r="AE1307" t="str">
            <v>-</v>
          </cell>
          <cell r="AF1307" t="str">
            <v>-</v>
          </cell>
          <cell r="AG1307" t="str">
            <v>-</v>
          </cell>
          <cell r="AH1307" t="str">
            <v>-</v>
          </cell>
          <cell r="AI1307" t="str">
            <v>-</v>
          </cell>
          <cell r="AJ1307">
            <v>0</v>
          </cell>
          <cell r="AK1307" t="str">
            <v>-</v>
          </cell>
          <cell r="AL1307" t="str">
            <v>-</v>
          </cell>
          <cell r="AM1307" t="str">
            <v>-</v>
          </cell>
          <cell r="AN1307" t="str">
            <v>-</v>
          </cell>
          <cell r="AO1307" t="str">
            <v>-</v>
          </cell>
          <cell r="AP1307" t="str">
            <v>-</v>
          </cell>
          <cell r="AQ1307" t="str">
            <v>-</v>
          </cell>
          <cell r="AR1307" t="str">
            <v>-</v>
          </cell>
          <cell r="AS1307" t="str">
            <v>-</v>
          </cell>
          <cell r="AT1307" t="str">
            <v>-</v>
          </cell>
          <cell r="AU1307" t="str">
            <v>-</v>
          </cell>
          <cell r="AV1307" t="str">
            <v>-</v>
          </cell>
          <cell r="AW1307">
            <v>1</v>
          </cell>
          <cell r="AX1307" t="str">
            <v>-</v>
          </cell>
          <cell r="AY1307">
            <v>1</v>
          </cell>
          <cell r="AZ1307">
            <v>1</v>
          </cell>
          <cell r="BA1307">
            <v>1</v>
          </cell>
          <cell r="BB1307" t="str">
            <v>MO14</v>
          </cell>
          <cell r="BC1307">
            <v>20.010000000000002</v>
          </cell>
          <cell r="BD1307" t="str">
            <v>-</v>
          </cell>
          <cell r="BE1307" t="str">
            <v>-</v>
          </cell>
          <cell r="BF1307" t="str">
            <v>-</v>
          </cell>
          <cell r="BG1307" t="str">
            <v>-</v>
          </cell>
          <cell r="BH1307" t="str">
            <v>-</v>
          </cell>
          <cell r="BI1307" t="str">
            <v>-</v>
          </cell>
          <cell r="BJ1307" t="str">
            <v>-</v>
          </cell>
          <cell r="BK1307" t="str">
            <v>-</v>
          </cell>
          <cell r="BL1307" t="str">
            <v>-</v>
          </cell>
          <cell r="BM1307" t="str">
            <v>-</v>
          </cell>
          <cell r="BN1307" t="str">
            <v>-</v>
          </cell>
          <cell r="BO1307" t="str">
            <v>-</v>
          </cell>
          <cell r="BP1307" t="str">
            <v>-</v>
          </cell>
          <cell r="BQ1307" t="str">
            <v>-</v>
          </cell>
          <cell r="BR1307">
            <v>11164</v>
          </cell>
          <cell r="BS1307">
            <v>0</v>
          </cell>
          <cell r="BT1307">
            <v>11164</v>
          </cell>
          <cell r="BU1307">
            <v>0</v>
          </cell>
          <cell r="BW1307" t="str">
            <v>Administracion, Imprevistos, Utilidad (AIU)</v>
          </cell>
          <cell r="BX1307">
            <v>0</v>
          </cell>
          <cell r="BY1307">
            <v>0</v>
          </cell>
          <cell r="BZ1307">
            <v>0</v>
          </cell>
          <cell r="CA1307">
            <v>0</v>
          </cell>
        </row>
        <row r="1308">
          <cell r="D1308" t="str">
            <v>Tubería unión platino RDE 32,5  PVC 4" (perforada)</v>
          </cell>
          <cell r="E1308" t="str">
            <v>ml</v>
          </cell>
          <cell r="F1308" t="str">
            <v>MG501</v>
          </cell>
          <cell r="G1308">
            <v>0.05</v>
          </cell>
          <cell r="H1308" t="str">
            <v>MG533</v>
          </cell>
          <cell r="I1308">
            <v>10</v>
          </cell>
          <cell r="J1308" t="str">
            <v>-</v>
          </cell>
          <cell r="K1308" t="str">
            <v>-</v>
          </cell>
          <cell r="L1308" t="str">
            <v>-</v>
          </cell>
          <cell r="M1308" t="str">
            <v>-</v>
          </cell>
          <cell r="N1308" t="str">
            <v>-</v>
          </cell>
          <cell r="O1308" t="str">
            <v>-</v>
          </cell>
          <cell r="P1308" t="str">
            <v>IGA3090</v>
          </cell>
          <cell r="Q1308">
            <v>1.05</v>
          </cell>
          <cell r="R1308" t="str">
            <v>C5020</v>
          </cell>
          <cell r="S1308">
            <v>0.04</v>
          </cell>
          <cell r="T1308" t="str">
            <v>-</v>
          </cell>
          <cell r="U1308" t="str">
            <v>-</v>
          </cell>
          <cell r="V1308" t="str">
            <v>-</v>
          </cell>
          <cell r="W1308" t="str">
            <v>-</v>
          </cell>
          <cell r="X1308" t="str">
            <v>-</v>
          </cell>
          <cell r="Y1308" t="str">
            <v>-</v>
          </cell>
          <cell r="Z1308" t="str">
            <v>-</v>
          </cell>
          <cell r="AA1308" t="str">
            <v>-</v>
          </cell>
          <cell r="AB1308" t="str">
            <v>-</v>
          </cell>
          <cell r="AC1308" t="str">
            <v>-</v>
          </cell>
          <cell r="AD1308" t="str">
            <v>-</v>
          </cell>
          <cell r="AE1308" t="str">
            <v>-</v>
          </cell>
          <cell r="AF1308" t="str">
            <v>-</v>
          </cell>
          <cell r="AG1308" t="str">
            <v>-</v>
          </cell>
          <cell r="AH1308" t="str">
            <v>-</v>
          </cell>
          <cell r="AI1308" t="str">
            <v>-</v>
          </cell>
          <cell r="AJ1308">
            <v>0</v>
          </cell>
          <cell r="AK1308" t="str">
            <v>-</v>
          </cell>
          <cell r="AL1308" t="str">
            <v>-</v>
          </cell>
          <cell r="AM1308" t="str">
            <v>-</v>
          </cell>
          <cell r="AN1308" t="str">
            <v>-</v>
          </cell>
          <cell r="AO1308" t="str">
            <v>-</v>
          </cell>
          <cell r="AP1308" t="str">
            <v>-</v>
          </cell>
          <cell r="AQ1308" t="str">
            <v>-</v>
          </cell>
          <cell r="AR1308" t="str">
            <v>-</v>
          </cell>
          <cell r="AS1308" t="str">
            <v>-</v>
          </cell>
          <cell r="AT1308" t="str">
            <v>-</v>
          </cell>
          <cell r="AU1308" t="str">
            <v>-</v>
          </cell>
          <cell r="AV1308" t="str">
            <v>-</v>
          </cell>
          <cell r="AW1308">
            <v>1</v>
          </cell>
          <cell r="AX1308" t="str">
            <v>-</v>
          </cell>
          <cell r="AY1308">
            <v>1</v>
          </cell>
          <cell r="AZ1308">
            <v>1</v>
          </cell>
          <cell r="BA1308">
            <v>1</v>
          </cell>
          <cell r="BB1308" t="str">
            <v>MO20</v>
          </cell>
          <cell r="BC1308">
            <v>100</v>
          </cell>
          <cell r="BD1308">
            <v>1</v>
          </cell>
          <cell r="BE1308" t="str">
            <v>MO10</v>
          </cell>
          <cell r="BF1308">
            <v>100</v>
          </cell>
          <cell r="BG1308" t="str">
            <v>-</v>
          </cell>
          <cell r="BH1308" t="str">
            <v>-</v>
          </cell>
          <cell r="BI1308" t="str">
            <v>-</v>
          </cell>
          <cell r="BJ1308" t="str">
            <v>-</v>
          </cell>
          <cell r="BK1308" t="str">
            <v>-</v>
          </cell>
          <cell r="BL1308" t="str">
            <v>-</v>
          </cell>
          <cell r="BM1308" t="str">
            <v>-</v>
          </cell>
          <cell r="BN1308" t="str">
            <v>-</v>
          </cell>
          <cell r="BO1308" t="str">
            <v>-</v>
          </cell>
          <cell r="BP1308" t="str">
            <v>-</v>
          </cell>
          <cell r="BQ1308" t="str">
            <v>-</v>
          </cell>
          <cell r="BR1308">
            <v>26412</v>
          </cell>
          <cell r="BS1308">
            <v>0</v>
          </cell>
          <cell r="BT1308">
            <v>26412</v>
          </cell>
          <cell r="BU1308" t="str">
            <v xml:space="preserve">CUBARA </v>
          </cell>
          <cell r="BW1308" t="str">
            <v>Administracion, Imprevistos, Utilidad (AIU)</v>
          </cell>
          <cell r="BX1308">
            <v>0</v>
          </cell>
          <cell r="BY1308">
            <v>0</v>
          </cell>
          <cell r="BZ1308">
            <v>0</v>
          </cell>
          <cell r="CA1308">
            <v>0</v>
          </cell>
        </row>
        <row r="1309">
          <cell r="D1309" t="str">
            <v>Tubería unión platino RDE 32,5  PVC 6"</v>
          </cell>
          <cell r="E1309" t="str">
            <v>ml</v>
          </cell>
          <cell r="F1309" t="str">
            <v>MG501</v>
          </cell>
          <cell r="G1309">
            <v>0.05</v>
          </cell>
          <cell r="H1309" t="str">
            <v>-</v>
          </cell>
          <cell r="I1309" t="str">
            <v>-</v>
          </cell>
          <cell r="J1309" t="str">
            <v>-</v>
          </cell>
          <cell r="K1309" t="str">
            <v>-</v>
          </cell>
          <cell r="L1309" t="str">
            <v>-</v>
          </cell>
          <cell r="M1309" t="str">
            <v>-</v>
          </cell>
          <cell r="N1309" t="str">
            <v>-</v>
          </cell>
          <cell r="O1309" t="str">
            <v>-</v>
          </cell>
          <cell r="P1309" t="str">
            <v>IGA3094</v>
          </cell>
          <cell r="Q1309">
            <v>1.05</v>
          </cell>
          <cell r="R1309" t="str">
            <v>C5020</v>
          </cell>
          <cell r="S1309">
            <v>0.04</v>
          </cell>
          <cell r="T1309" t="str">
            <v>-</v>
          </cell>
          <cell r="U1309" t="str">
            <v>-</v>
          </cell>
          <cell r="V1309" t="str">
            <v>-</v>
          </cell>
          <cell r="W1309" t="str">
            <v>-</v>
          </cell>
          <cell r="X1309" t="str">
            <v>-</v>
          </cell>
          <cell r="Y1309" t="str">
            <v>-</v>
          </cell>
          <cell r="Z1309" t="str">
            <v>-</v>
          </cell>
          <cell r="AA1309" t="str">
            <v>-</v>
          </cell>
          <cell r="AB1309" t="str">
            <v>-</v>
          </cell>
          <cell r="AC1309" t="str">
            <v>-</v>
          </cell>
          <cell r="AD1309" t="str">
            <v>-</v>
          </cell>
          <cell r="AE1309" t="str">
            <v>-</v>
          </cell>
          <cell r="AF1309" t="str">
            <v>-</v>
          </cell>
          <cell r="AG1309" t="str">
            <v>-</v>
          </cell>
          <cell r="AH1309" t="str">
            <v>-</v>
          </cell>
          <cell r="AI1309" t="str">
            <v>-</v>
          </cell>
          <cell r="AJ1309">
            <v>0</v>
          </cell>
          <cell r="AK1309" t="str">
            <v>-</v>
          </cell>
          <cell r="AL1309" t="str">
            <v>-</v>
          </cell>
          <cell r="AM1309" t="str">
            <v>-</v>
          </cell>
          <cell r="AN1309" t="str">
            <v>-</v>
          </cell>
          <cell r="AO1309" t="str">
            <v>-</v>
          </cell>
          <cell r="AP1309" t="str">
            <v>-</v>
          </cell>
          <cell r="AQ1309" t="str">
            <v>-</v>
          </cell>
          <cell r="AR1309" t="str">
            <v>-</v>
          </cell>
          <cell r="AS1309" t="str">
            <v>-</v>
          </cell>
          <cell r="AT1309" t="str">
            <v>-</v>
          </cell>
          <cell r="AU1309" t="str">
            <v>-</v>
          </cell>
          <cell r="AV1309" t="str">
            <v>-</v>
          </cell>
          <cell r="AW1309">
            <v>1</v>
          </cell>
          <cell r="AX1309" t="str">
            <v>-</v>
          </cell>
          <cell r="AY1309">
            <v>1</v>
          </cell>
          <cell r="AZ1309">
            <v>1</v>
          </cell>
          <cell r="BA1309">
            <v>1</v>
          </cell>
          <cell r="BB1309" t="str">
            <v>MO20</v>
          </cell>
          <cell r="BC1309">
            <v>80</v>
          </cell>
          <cell r="BD1309">
            <v>1</v>
          </cell>
          <cell r="BE1309" t="str">
            <v>MO10</v>
          </cell>
          <cell r="BF1309">
            <v>80</v>
          </cell>
          <cell r="BG1309" t="str">
            <v>-</v>
          </cell>
          <cell r="BH1309" t="str">
            <v>-</v>
          </cell>
          <cell r="BI1309" t="str">
            <v>-</v>
          </cell>
          <cell r="BJ1309" t="str">
            <v>-</v>
          </cell>
          <cell r="BK1309" t="str">
            <v>-</v>
          </cell>
          <cell r="BL1309" t="str">
            <v>-</v>
          </cell>
          <cell r="BM1309" t="str">
            <v>-</v>
          </cell>
          <cell r="BN1309" t="str">
            <v>-</v>
          </cell>
          <cell r="BO1309" t="str">
            <v>-</v>
          </cell>
          <cell r="BP1309" t="str">
            <v>-</v>
          </cell>
          <cell r="BQ1309" t="str">
            <v>-</v>
          </cell>
          <cell r="BR1309">
            <v>52657</v>
          </cell>
          <cell r="BS1309">
            <v>0</v>
          </cell>
          <cell r="BT1309">
            <v>52657</v>
          </cell>
          <cell r="BU1309" t="str">
            <v xml:space="preserve">CUBARA </v>
          </cell>
          <cell r="BW1309" t="str">
            <v>Administracion, Imprevistos, Utilidad (AIU)</v>
          </cell>
          <cell r="BX1309">
            <v>0</v>
          </cell>
          <cell r="BY1309">
            <v>0</v>
          </cell>
          <cell r="BZ1309">
            <v>0</v>
          </cell>
          <cell r="CA1309">
            <v>0</v>
          </cell>
        </row>
        <row r="1310">
          <cell r="D1310" t="str">
            <v>Vallas informativas (1m * 1m)</v>
          </cell>
          <cell r="E1310" t="str">
            <v>UNI</v>
          </cell>
          <cell r="F1310" t="str">
            <v>MG501</v>
          </cell>
          <cell r="G1310">
            <v>0.05</v>
          </cell>
          <cell r="H1310" t="str">
            <v>-</v>
          </cell>
          <cell r="I1310" t="str">
            <v>-</v>
          </cell>
          <cell r="J1310" t="str">
            <v>-</v>
          </cell>
          <cell r="K1310" t="str">
            <v>-</v>
          </cell>
          <cell r="L1310" t="str">
            <v>-</v>
          </cell>
          <cell r="M1310" t="str">
            <v>-</v>
          </cell>
          <cell r="N1310" t="str">
            <v>-</v>
          </cell>
          <cell r="O1310" t="str">
            <v>-</v>
          </cell>
          <cell r="P1310" t="str">
            <v>C5193</v>
          </cell>
          <cell r="Q1310">
            <v>1.2100000000000002</v>
          </cell>
          <cell r="R1310" t="str">
            <v>C5194</v>
          </cell>
          <cell r="S1310">
            <v>1.2100000000000002</v>
          </cell>
          <cell r="T1310" t="str">
            <v>IGE1174</v>
          </cell>
          <cell r="U1310">
            <v>6</v>
          </cell>
          <cell r="V1310" t="str">
            <v>-</v>
          </cell>
          <cell r="W1310" t="str">
            <v>-</v>
          </cell>
          <cell r="X1310" t="str">
            <v>-</v>
          </cell>
          <cell r="Y1310" t="str">
            <v>-</v>
          </cell>
          <cell r="Z1310" t="str">
            <v>-</v>
          </cell>
          <cell r="AA1310" t="str">
            <v>-</v>
          </cell>
          <cell r="AB1310" t="str">
            <v>-</v>
          </cell>
          <cell r="AC1310" t="str">
            <v>-</v>
          </cell>
          <cell r="AD1310" t="str">
            <v>-</v>
          </cell>
          <cell r="AE1310" t="str">
            <v>-</v>
          </cell>
          <cell r="AF1310" t="str">
            <v>-</v>
          </cell>
          <cell r="AG1310" t="str">
            <v>-</v>
          </cell>
          <cell r="AH1310" t="str">
            <v>-</v>
          </cell>
          <cell r="AI1310" t="str">
            <v>-</v>
          </cell>
          <cell r="AJ1310">
            <v>0</v>
          </cell>
          <cell r="AK1310" t="str">
            <v>-</v>
          </cell>
          <cell r="AL1310" t="str">
            <v>-</v>
          </cell>
          <cell r="AM1310" t="str">
            <v>-</v>
          </cell>
          <cell r="AN1310" t="str">
            <v>-</v>
          </cell>
          <cell r="AO1310" t="str">
            <v>-</v>
          </cell>
          <cell r="AP1310" t="str">
            <v>-</v>
          </cell>
          <cell r="AQ1310" t="str">
            <v>-</v>
          </cell>
          <cell r="AR1310" t="str">
            <v>-</v>
          </cell>
          <cell r="AS1310" t="str">
            <v>-</v>
          </cell>
          <cell r="AT1310" t="str">
            <v>-</v>
          </cell>
          <cell r="AU1310" t="str">
            <v>-</v>
          </cell>
          <cell r="AV1310" t="str">
            <v>-</v>
          </cell>
          <cell r="AW1310">
            <v>1</v>
          </cell>
          <cell r="AX1310" t="str">
            <v>-</v>
          </cell>
          <cell r="AY1310">
            <v>1</v>
          </cell>
          <cell r="AZ1310">
            <v>1</v>
          </cell>
          <cell r="BA1310">
            <v>1</v>
          </cell>
          <cell r="BB1310" t="str">
            <v>MO10</v>
          </cell>
          <cell r="BC1310">
            <v>1</v>
          </cell>
          <cell r="BD1310" t="str">
            <v>-</v>
          </cell>
          <cell r="BE1310" t="str">
            <v>-</v>
          </cell>
          <cell r="BF1310" t="str">
            <v>-</v>
          </cell>
          <cell r="BG1310" t="str">
            <v>-</v>
          </cell>
          <cell r="BH1310" t="str">
            <v>-</v>
          </cell>
          <cell r="BI1310" t="str">
            <v>-</v>
          </cell>
          <cell r="BJ1310" t="str">
            <v>-</v>
          </cell>
          <cell r="BK1310" t="str">
            <v>-</v>
          </cell>
          <cell r="BL1310" t="str">
            <v>-</v>
          </cell>
          <cell r="BM1310" t="str">
            <v>-</v>
          </cell>
          <cell r="BN1310" t="str">
            <v>-</v>
          </cell>
          <cell r="BO1310" t="str">
            <v>-</v>
          </cell>
          <cell r="BP1310" t="str">
            <v>MO25</v>
          </cell>
          <cell r="BQ1310">
            <v>0.45</v>
          </cell>
          <cell r="BR1310">
            <v>205050</v>
          </cell>
          <cell r="BS1310">
            <v>0</v>
          </cell>
          <cell r="BT1310">
            <v>205050</v>
          </cell>
          <cell r="BU1310" t="str">
            <v>PDA ALCANTARILLADO SAN MIGUEL DE SEMA</v>
          </cell>
          <cell r="BW1310" t="str">
            <v>Administracion, Imprevistos, Utilidad (AIU)</v>
          </cell>
          <cell r="BX1310">
            <v>0</v>
          </cell>
          <cell r="BY1310">
            <v>0</v>
          </cell>
          <cell r="BZ1310">
            <v>0</v>
          </cell>
          <cell r="CA1310">
            <v>0</v>
          </cell>
        </row>
        <row r="1311">
          <cell r="D1311" t="str">
            <v xml:space="preserve">Válvula de bola Monoradial (cierre) Ø 3" </v>
          </cell>
          <cell r="E1311" t="str">
            <v>un</v>
          </cell>
          <cell r="F1311" t="str">
            <v>MG501</v>
          </cell>
          <cell r="G1311">
            <v>0.05</v>
          </cell>
          <cell r="H1311" t="str">
            <v>-</v>
          </cell>
          <cell r="I1311" t="str">
            <v>-</v>
          </cell>
          <cell r="J1311" t="str">
            <v>-</v>
          </cell>
          <cell r="K1311" t="str">
            <v>-</v>
          </cell>
          <cell r="L1311" t="str">
            <v>-</v>
          </cell>
          <cell r="M1311" t="str">
            <v>-</v>
          </cell>
          <cell r="N1311" t="str">
            <v>-</v>
          </cell>
          <cell r="O1311" t="str">
            <v>-</v>
          </cell>
          <cell r="P1311" t="str">
            <v>C5431</v>
          </cell>
          <cell r="Q1311">
            <v>1</v>
          </cell>
          <cell r="R1311" t="str">
            <v>IGE1161</v>
          </cell>
          <cell r="S1311">
            <v>0.02</v>
          </cell>
          <cell r="T1311" t="str">
            <v>-</v>
          </cell>
          <cell r="U1311" t="str">
            <v>-</v>
          </cell>
          <cell r="V1311" t="str">
            <v>-</v>
          </cell>
          <cell r="W1311" t="str">
            <v>-</v>
          </cell>
          <cell r="X1311" t="str">
            <v>-</v>
          </cell>
          <cell r="Y1311" t="str">
            <v>-</v>
          </cell>
          <cell r="Z1311" t="str">
            <v>-</v>
          </cell>
          <cell r="AA1311" t="str">
            <v>-</v>
          </cell>
          <cell r="AB1311" t="str">
            <v>-</v>
          </cell>
          <cell r="AC1311" t="str">
            <v>-</v>
          </cell>
          <cell r="AD1311" t="str">
            <v>-</v>
          </cell>
          <cell r="AE1311" t="str">
            <v>-</v>
          </cell>
          <cell r="AF1311" t="str">
            <v>-</v>
          </cell>
          <cell r="AG1311" t="str">
            <v>-</v>
          </cell>
          <cell r="AH1311" t="str">
            <v>-</v>
          </cell>
          <cell r="AI1311" t="str">
            <v>-</v>
          </cell>
          <cell r="AJ1311">
            <v>0</v>
          </cell>
          <cell r="AK1311" t="str">
            <v>-</v>
          </cell>
          <cell r="AL1311" t="str">
            <v>-</v>
          </cell>
          <cell r="AM1311" t="str">
            <v>-</v>
          </cell>
          <cell r="AN1311" t="str">
            <v>-</v>
          </cell>
          <cell r="AO1311" t="str">
            <v>-</v>
          </cell>
          <cell r="AP1311" t="str">
            <v>-</v>
          </cell>
          <cell r="AQ1311" t="str">
            <v>-</v>
          </cell>
          <cell r="AR1311" t="str">
            <v>-</v>
          </cell>
          <cell r="AS1311" t="str">
            <v>-</v>
          </cell>
          <cell r="AT1311" t="str">
            <v>-</v>
          </cell>
          <cell r="AU1311" t="str">
            <v>-</v>
          </cell>
          <cell r="AV1311" t="str">
            <v>-</v>
          </cell>
          <cell r="AW1311">
            <v>1</v>
          </cell>
          <cell r="AX1311" t="str">
            <v>-</v>
          </cell>
          <cell r="AY1311">
            <v>1</v>
          </cell>
          <cell r="AZ1311">
            <v>1</v>
          </cell>
          <cell r="BA1311">
            <v>1</v>
          </cell>
          <cell r="BB1311" t="str">
            <v>MO20</v>
          </cell>
          <cell r="BC1311">
            <v>10</v>
          </cell>
          <cell r="BD1311">
            <v>1</v>
          </cell>
          <cell r="BE1311" t="str">
            <v>MO10</v>
          </cell>
          <cell r="BF1311">
            <v>10</v>
          </cell>
          <cell r="BG1311" t="str">
            <v>-</v>
          </cell>
          <cell r="BH1311" t="str">
            <v>-</v>
          </cell>
          <cell r="BI1311" t="str">
            <v>-</v>
          </cell>
          <cell r="BJ1311" t="str">
            <v>-</v>
          </cell>
          <cell r="BK1311" t="str">
            <v>-</v>
          </cell>
          <cell r="BL1311" t="str">
            <v>-</v>
          </cell>
          <cell r="BM1311" t="str">
            <v>-</v>
          </cell>
          <cell r="BN1311" t="str">
            <v>-</v>
          </cell>
          <cell r="BO1311" t="str">
            <v>-</v>
          </cell>
          <cell r="BP1311" t="str">
            <v>-</v>
          </cell>
          <cell r="BQ1311" t="str">
            <v>-</v>
          </cell>
          <cell r="BR1311">
            <v>155230</v>
          </cell>
          <cell r="BS1311">
            <v>0</v>
          </cell>
          <cell r="BT1311">
            <v>155230</v>
          </cell>
          <cell r="BU1311">
            <v>0</v>
          </cell>
          <cell r="BW1311" t="str">
            <v>Administracion, Imprevistos, Utilidad (AIU)</v>
          </cell>
          <cell r="BX1311">
            <v>0</v>
          </cell>
          <cell r="BY1311">
            <v>0</v>
          </cell>
          <cell r="BZ1311">
            <v>0</v>
          </cell>
          <cell r="CA1311">
            <v>0</v>
          </cell>
        </row>
        <row r="1312">
          <cell r="D1312" t="str">
            <v xml:space="preserve">Válvula de bola Monoradial (cierre) Ø 4" </v>
          </cell>
          <cell r="E1312" t="str">
            <v>un</v>
          </cell>
          <cell r="F1312" t="str">
            <v>MG501</v>
          </cell>
          <cell r="G1312">
            <v>0.05</v>
          </cell>
          <cell r="H1312" t="str">
            <v>-</v>
          </cell>
          <cell r="I1312" t="str">
            <v>-</v>
          </cell>
          <cell r="J1312" t="str">
            <v>-</v>
          </cell>
          <cell r="K1312" t="str">
            <v>-</v>
          </cell>
          <cell r="L1312" t="str">
            <v>-</v>
          </cell>
          <cell r="M1312" t="str">
            <v>-</v>
          </cell>
          <cell r="N1312" t="str">
            <v>-</v>
          </cell>
          <cell r="O1312" t="str">
            <v>-</v>
          </cell>
          <cell r="P1312" t="str">
            <v>C5432</v>
          </cell>
          <cell r="Q1312">
            <v>1</v>
          </cell>
          <cell r="R1312" t="str">
            <v>IGE1161</v>
          </cell>
          <cell r="S1312">
            <v>0.02</v>
          </cell>
          <cell r="T1312" t="str">
            <v>-</v>
          </cell>
          <cell r="U1312" t="str">
            <v>-</v>
          </cell>
          <cell r="V1312" t="str">
            <v>-</v>
          </cell>
          <cell r="W1312" t="str">
            <v>-</v>
          </cell>
          <cell r="X1312" t="str">
            <v>-</v>
          </cell>
          <cell r="Y1312" t="str">
            <v>-</v>
          </cell>
          <cell r="Z1312" t="str">
            <v>-</v>
          </cell>
          <cell r="AA1312" t="str">
            <v>-</v>
          </cell>
          <cell r="AB1312" t="str">
            <v>-</v>
          </cell>
          <cell r="AC1312" t="str">
            <v>-</v>
          </cell>
          <cell r="AD1312" t="str">
            <v>-</v>
          </cell>
          <cell r="AE1312" t="str">
            <v>-</v>
          </cell>
          <cell r="AF1312" t="str">
            <v>-</v>
          </cell>
          <cell r="AG1312" t="str">
            <v>-</v>
          </cell>
          <cell r="AH1312" t="str">
            <v>-</v>
          </cell>
          <cell r="AI1312" t="str">
            <v>-</v>
          </cell>
          <cell r="AJ1312">
            <v>0</v>
          </cell>
          <cell r="AK1312" t="str">
            <v>-</v>
          </cell>
          <cell r="AL1312" t="str">
            <v>-</v>
          </cell>
          <cell r="AM1312" t="str">
            <v>-</v>
          </cell>
          <cell r="AN1312" t="str">
            <v>-</v>
          </cell>
          <cell r="AO1312" t="str">
            <v>-</v>
          </cell>
          <cell r="AP1312" t="str">
            <v>-</v>
          </cell>
          <cell r="AQ1312" t="str">
            <v>-</v>
          </cell>
          <cell r="AR1312" t="str">
            <v>-</v>
          </cell>
          <cell r="AS1312" t="str">
            <v>-</v>
          </cell>
          <cell r="AT1312" t="str">
            <v>-</v>
          </cell>
          <cell r="AU1312" t="str">
            <v>-</v>
          </cell>
          <cell r="AV1312" t="str">
            <v>-</v>
          </cell>
          <cell r="AW1312">
            <v>1</v>
          </cell>
          <cell r="AX1312" t="str">
            <v>-</v>
          </cell>
          <cell r="AY1312">
            <v>1</v>
          </cell>
          <cell r="AZ1312">
            <v>1</v>
          </cell>
          <cell r="BA1312">
            <v>1</v>
          </cell>
          <cell r="BB1312" t="str">
            <v>MO20</v>
          </cell>
          <cell r="BC1312">
            <v>10</v>
          </cell>
          <cell r="BD1312">
            <v>1</v>
          </cell>
          <cell r="BE1312" t="str">
            <v>MO10</v>
          </cell>
          <cell r="BF1312">
            <v>10</v>
          </cell>
          <cell r="BG1312" t="str">
            <v>-</v>
          </cell>
          <cell r="BH1312" t="str">
            <v>-</v>
          </cell>
          <cell r="BI1312" t="str">
            <v>-</v>
          </cell>
          <cell r="BJ1312" t="str">
            <v>-</v>
          </cell>
          <cell r="BK1312" t="str">
            <v>-</v>
          </cell>
          <cell r="BL1312" t="str">
            <v>-</v>
          </cell>
          <cell r="BM1312" t="str">
            <v>-</v>
          </cell>
          <cell r="BN1312" t="str">
            <v>-</v>
          </cell>
          <cell r="BO1312" t="str">
            <v>-</v>
          </cell>
          <cell r="BP1312" t="str">
            <v>-</v>
          </cell>
          <cell r="BQ1312" t="str">
            <v>-</v>
          </cell>
          <cell r="BR1312">
            <v>275230</v>
          </cell>
          <cell r="BS1312">
            <v>0</v>
          </cell>
          <cell r="BT1312">
            <v>0</v>
          </cell>
          <cell r="BU1312">
            <v>0</v>
          </cell>
          <cell r="BW1312" t="str">
            <v>Administracion, Imprevistos, Utilidad (AIU)</v>
          </cell>
          <cell r="BX1312">
            <v>0</v>
          </cell>
          <cell r="BY1312">
            <v>0</v>
          </cell>
          <cell r="BZ1312">
            <v>0</v>
          </cell>
          <cell r="CA1312">
            <v>0</v>
          </cell>
        </row>
        <row r="1313">
          <cell r="D1313" t="str">
            <v xml:space="preserve">Válvula de bola Monoradial (cierre) Ø 6" </v>
          </cell>
          <cell r="E1313" t="str">
            <v>un</v>
          </cell>
          <cell r="F1313" t="str">
            <v>MG501</v>
          </cell>
          <cell r="G1313">
            <v>0.05</v>
          </cell>
          <cell r="H1313" t="str">
            <v>-</v>
          </cell>
          <cell r="I1313" t="str">
            <v>-</v>
          </cell>
          <cell r="J1313" t="str">
            <v>-</v>
          </cell>
          <cell r="K1313" t="str">
            <v>-</v>
          </cell>
          <cell r="L1313" t="str">
            <v>-</v>
          </cell>
          <cell r="M1313" t="str">
            <v>-</v>
          </cell>
          <cell r="N1313" t="str">
            <v>-</v>
          </cell>
          <cell r="O1313" t="str">
            <v>-</v>
          </cell>
          <cell r="P1313" t="str">
            <v>C5315</v>
          </cell>
          <cell r="Q1313">
            <v>1</v>
          </cell>
          <cell r="R1313" t="str">
            <v>IGE1161</v>
          </cell>
          <cell r="S1313">
            <v>0.02</v>
          </cell>
          <cell r="T1313" t="str">
            <v>-</v>
          </cell>
          <cell r="U1313" t="str">
            <v>-</v>
          </cell>
          <cell r="V1313" t="str">
            <v>-</v>
          </cell>
          <cell r="W1313" t="str">
            <v>-</v>
          </cell>
          <cell r="X1313" t="str">
            <v>-</v>
          </cell>
          <cell r="Y1313" t="str">
            <v>-</v>
          </cell>
          <cell r="Z1313" t="str">
            <v>-</v>
          </cell>
          <cell r="AA1313" t="str">
            <v>-</v>
          </cell>
          <cell r="AB1313" t="str">
            <v>-</v>
          </cell>
          <cell r="AC1313" t="str">
            <v>-</v>
          </cell>
          <cell r="AD1313" t="str">
            <v>-</v>
          </cell>
          <cell r="AE1313" t="str">
            <v>-</v>
          </cell>
          <cell r="AF1313" t="str">
            <v>-</v>
          </cell>
          <cell r="AG1313" t="str">
            <v>-</v>
          </cell>
          <cell r="AH1313" t="str">
            <v>-</v>
          </cell>
          <cell r="AI1313" t="str">
            <v>-</v>
          </cell>
          <cell r="AJ1313">
            <v>0</v>
          </cell>
          <cell r="AK1313" t="str">
            <v>-</v>
          </cell>
          <cell r="AL1313" t="str">
            <v>-</v>
          </cell>
          <cell r="AM1313" t="str">
            <v>-</v>
          </cell>
          <cell r="AN1313" t="str">
            <v>-</v>
          </cell>
          <cell r="AO1313" t="str">
            <v>-</v>
          </cell>
          <cell r="AP1313" t="str">
            <v>-</v>
          </cell>
          <cell r="AQ1313" t="str">
            <v>-</v>
          </cell>
          <cell r="AR1313" t="str">
            <v>-</v>
          </cell>
          <cell r="AS1313" t="str">
            <v>-</v>
          </cell>
          <cell r="AT1313" t="str">
            <v>-</v>
          </cell>
          <cell r="AU1313" t="str">
            <v>-</v>
          </cell>
          <cell r="AV1313" t="str">
            <v>-</v>
          </cell>
          <cell r="AW1313">
            <v>1</v>
          </cell>
          <cell r="AX1313" t="str">
            <v>-</v>
          </cell>
          <cell r="AY1313">
            <v>1</v>
          </cell>
          <cell r="AZ1313">
            <v>1</v>
          </cell>
          <cell r="BA1313">
            <v>1</v>
          </cell>
          <cell r="BB1313" t="str">
            <v>MO20</v>
          </cell>
          <cell r="BC1313">
            <v>10</v>
          </cell>
          <cell r="BD1313">
            <v>1</v>
          </cell>
          <cell r="BE1313" t="str">
            <v>MO10</v>
          </cell>
          <cell r="BF1313">
            <v>10</v>
          </cell>
          <cell r="BG1313" t="str">
            <v>-</v>
          </cell>
          <cell r="BH1313" t="str">
            <v>-</v>
          </cell>
          <cell r="BI1313" t="str">
            <v>-</v>
          </cell>
          <cell r="BJ1313" t="str">
            <v>-</v>
          </cell>
          <cell r="BK1313" t="str">
            <v>-</v>
          </cell>
          <cell r="BL1313" t="str">
            <v>-</v>
          </cell>
          <cell r="BM1313" t="str">
            <v>-</v>
          </cell>
          <cell r="BN1313" t="str">
            <v>-</v>
          </cell>
          <cell r="BO1313" t="str">
            <v>-</v>
          </cell>
          <cell r="BP1313" t="str">
            <v>-</v>
          </cell>
          <cell r="BQ1313" t="str">
            <v>-</v>
          </cell>
          <cell r="BR1313">
            <v>425230</v>
          </cell>
          <cell r="BS1313">
            <v>0</v>
          </cell>
          <cell r="BT1313">
            <v>425230</v>
          </cell>
          <cell r="BU1313">
            <v>0</v>
          </cell>
          <cell r="BW1313" t="str">
            <v>Administracion, Imprevistos, Utilidad (AIU)</v>
          </cell>
          <cell r="BX1313">
            <v>0</v>
          </cell>
          <cell r="BY1313">
            <v>0</v>
          </cell>
          <cell r="BZ1313">
            <v>0</v>
          </cell>
          <cell r="CA1313">
            <v>0</v>
          </cell>
        </row>
        <row r="1314">
          <cell r="D1314" t="str">
            <v>VALVULA DE CIERRE CON FLOTADOR 4"</v>
          </cell>
          <cell r="E1314" t="str">
            <v>UND</v>
          </cell>
          <cell r="F1314" t="str">
            <v>MG501</v>
          </cell>
          <cell r="G1314">
            <v>0.1</v>
          </cell>
          <cell r="H1314" t="str">
            <v>-</v>
          </cell>
          <cell r="I1314" t="str">
            <v>-</v>
          </cell>
          <cell r="J1314" t="str">
            <v>-</v>
          </cell>
          <cell r="K1314" t="str">
            <v>-</v>
          </cell>
          <cell r="L1314" t="str">
            <v>-</v>
          </cell>
          <cell r="M1314" t="str">
            <v>-</v>
          </cell>
          <cell r="N1314" t="str">
            <v>-</v>
          </cell>
          <cell r="O1314" t="str">
            <v>-</v>
          </cell>
          <cell r="P1314" t="str">
            <v>C5582</v>
          </cell>
          <cell r="Q1314">
            <v>1</v>
          </cell>
          <cell r="R1314" t="str">
            <v>-</v>
          </cell>
          <cell r="S1314" t="str">
            <v>-</v>
          </cell>
          <cell r="T1314" t="str">
            <v>-</v>
          </cell>
          <cell r="U1314" t="str">
            <v>-</v>
          </cell>
          <cell r="V1314" t="str">
            <v>-</v>
          </cell>
          <cell r="W1314" t="str">
            <v>-</v>
          </cell>
          <cell r="X1314" t="str">
            <v>-</v>
          </cell>
          <cell r="Y1314" t="str">
            <v>-</v>
          </cell>
          <cell r="Z1314" t="str">
            <v>-</v>
          </cell>
          <cell r="AA1314" t="str">
            <v>-</v>
          </cell>
          <cell r="AB1314" t="str">
            <v>-</v>
          </cell>
          <cell r="AC1314" t="str">
            <v>-</v>
          </cell>
          <cell r="AD1314" t="str">
            <v>-</v>
          </cell>
          <cell r="AE1314" t="str">
            <v>-</v>
          </cell>
          <cell r="AF1314" t="str">
            <v>-</v>
          </cell>
          <cell r="AG1314" t="str">
            <v>-</v>
          </cell>
          <cell r="AH1314" t="str">
            <v>-</v>
          </cell>
          <cell r="AI1314" t="str">
            <v>-</v>
          </cell>
          <cell r="AJ1314">
            <v>0</v>
          </cell>
          <cell r="AK1314" t="str">
            <v>-</v>
          </cell>
          <cell r="AL1314" t="str">
            <v>-</v>
          </cell>
          <cell r="AM1314" t="str">
            <v>-</v>
          </cell>
          <cell r="AN1314" t="str">
            <v>-</v>
          </cell>
          <cell r="AO1314" t="str">
            <v>-</v>
          </cell>
          <cell r="AP1314" t="str">
            <v>-</v>
          </cell>
          <cell r="AQ1314" t="str">
            <v>-</v>
          </cell>
          <cell r="AR1314" t="str">
            <v>-</v>
          </cell>
          <cell r="AS1314" t="str">
            <v>-</v>
          </cell>
          <cell r="AT1314" t="str">
            <v>-</v>
          </cell>
          <cell r="AU1314" t="str">
            <v>-</v>
          </cell>
          <cell r="AV1314" t="str">
            <v>-</v>
          </cell>
          <cell r="AW1314">
            <v>1</v>
          </cell>
          <cell r="AX1314" t="str">
            <v>-</v>
          </cell>
          <cell r="AY1314">
            <v>1</v>
          </cell>
          <cell r="AZ1314">
            <v>1</v>
          </cell>
          <cell r="BA1314">
            <v>1</v>
          </cell>
          <cell r="BB1314" t="str">
            <v>MO20</v>
          </cell>
          <cell r="BC1314">
            <v>8</v>
          </cell>
          <cell r="BD1314">
            <v>1</v>
          </cell>
          <cell r="BE1314" t="str">
            <v>MO10</v>
          </cell>
          <cell r="BF1314">
            <v>8</v>
          </cell>
          <cell r="BG1314" t="str">
            <v>-</v>
          </cell>
          <cell r="BH1314" t="str">
            <v>-</v>
          </cell>
          <cell r="BI1314" t="str">
            <v>-</v>
          </cell>
          <cell r="BJ1314" t="str">
            <v>-</v>
          </cell>
          <cell r="BK1314" t="str">
            <v>-</v>
          </cell>
          <cell r="BL1314" t="str">
            <v>-</v>
          </cell>
          <cell r="BM1314" t="str">
            <v>-</v>
          </cell>
          <cell r="BN1314" t="str">
            <v>-</v>
          </cell>
          <cell r="BO1314" t="str">
            <v>-</v>
          </cell>
          <cell r="BP1314" t="str">
            <v>-</v>
          </cell>
          <cell r="BQ1314" t="str">
            <v>-</v>
          </cell>
          <cell r="BR1314">
            <v>375766</v>
          </cell>
          <cell r="BS1314">
            <v>0</v>
          </cell>
          <cell r="BT1314">
            <v>0</v>
          </cell>
          <cell r="BU1314">
            <v>0</v>
          </cell>
          <cell r="BW1314" t="str">
            <v>Administracion, Imprevistos, Utilidad (AIU)</v>
          </cell>
          <cell r="BX1314">
            <v>0</v>
          </cell>
          <cell r="BY1314">
            <v>0</v>
          </cell>
          <cell r="BZ1314">
            <v>0</v>
          </cell>
          <cell r="CA1314">
            <v>0</v>
          </cell>
        </row>
        <row r="1315">
          <cell r="D1315" t="str">
            <v>VALVULA DE PURGA H.F. 3" E.B. TIPO BETA 250 PSI CON SUS ACCESORIOS</v>
          </cell>
          <cell r="E1315" t="str">
            <v>unidad</v>
          </cell>
          <cell r="F1315" t="str">
            <v>MG501</v>
          </cell>
          <cell r="G1315">
            <v>0.1</v>
          </cell>
          <cell r="H1315" t="str">
            <v>-</v>
          </cell>
          <cell r="I1315" t="str">
            <v>-</v>
          </cell>
          <cell r="J1315" t="str">
            <v>-</v>
          </cell>
          <cell r="K1315" t="str">
            <v>-</v>
          </cell>
          <cell r="L1315" t="str">
            <v>-</v>
          </cell>
          <cell r="M1315" t="str">
            <v>-</v>
          </cell>
          <cell r="N1315" t="str">
            <v>-</v>
          </cell>
          <cell r="O1315" t="str">
            <v>-</v>
          </cell>
          <cell r="P1315" t="str">
            <v>C5327</v>
          </cell>
          <cell r="Q1315">
            <v>1</v>
          </cell>
          <cell r="R1315" t="str">
            <v>C5328</v>
          </cell>
          <cell r="S1315">
            <v>1</v>
          </cell>
          <cell r="T1315" t="str">
            <v>IGE1161</v>
          </cell>
          <cell r="U1315">
            <v>0.1</v>
          </cell>
          <cell r="V1315" t="str">
            <v>-</v>
          </cell>
          <cell r="W1315" t="str">
            <v>-</v>
          </cell>
          <cell r="X1315" t="str">
            <v>-</v>
          </cell>
          <cell r="Y1315" t="str">
            <v>-</v>
          </cell>
          <cell r="Z1315" t="str">
            <v>-</v>
          </cell>
          <cell r="AA1315" t="str">
            <v>-</v>
          </cell>
          <cell r="AB1315" t="str">
            <v>-</v>
          </cell>
          <cell r="AC1315" t="str">
            <v>-</v>
          </cell>
          <cell r="AD1315" t="str">
            <v>-</v>
          </cell>
          <cell r="AE1315" t="str">
            <v>-</v>
          </cell>
          <cell r="AF1315" t="str">
            <v>-</v>
          </cell>
          <cell r="AG1315" t="str">
            <v>-</v>
          </cell>
          <cell r="AH1315" t="str">
            <v>-</v>
          </cell>
          <cell r="AI1315" t="str">
            <v>-</v>
          </cell>
          <cell r="AJ1315">
            <v>0</v>
          </cell>
          <cell r="AK1315" t="str">
            <v>-</v>
          </cell>
          <cell r="AL1315" t="str">
            <v>-</v>
          </cell>
          <cell r="AM1315" t="str">
            <v>-</v>
          </cell>
          <cell r="AN1315" t="str">
            <v>-</v>
          </cell>
          <cell r="AO1315" t="str">
            <v>-</v>
          </cell>
          <cell r="AP1315" t="str">
            <v>-</v>
          </cell>
          <cell r="AQ1315" t="str">
            <v>-</v>
          </cell>
          <cell r="AR1315" t="str">
            <v>-</v>
          </cell>
          <cell r="AS1315" t="str">
            <v>-</v>
          </cell>
          <cell r="AT1315" t="str">
            <v>-</v>
          </cell>
          <cell r="AU1315" t="str">
            <v>-</v>
          </cell>
          <cell r="AV1315" t="str">
            <v>-</v>
          </cell>
          <cell r="AW1315">
            <v>1</v>
          </cell>
          <cell r="AX1315" t="str">
            <v>-</v>
          </cell>
          <cell r="AY1315">
            <v>1</v>
          </cell>
          <cell r="AZ1315">
            <v>1</v>
          </cell>
          <cell r="BA1315">
            <v>1</v>
          </cell>
          <cell r="BB1315" t="str">
            <v>MO20</v>
          </cell>
          <cell r="BC1315">
            <v>4</v>
          </cell>
          <cell r="BD1315">
            <v>1</v>
          </cell>
          <cell r="BE1315" t="str">
            <v>MO10</v>
          </cell>
          <cell r="BF1315">
            <v>4</v>
          </cell>
          <cell r="BG1315" t="str">
            <v>-</v>
          </cell>
          <cell r="BH1315" t="str">
            <v>-</v>
          </cell>
          <cell r="BI1315" t="str">
            <v>-</v>
          </cell>
          <cell r="BJ1315" t="str">
            <v>-</v>
          </cell>
          <cell r="BK1315" t="str">
            <v>-</v>
          </cell>
          <cell r="BL1315" t="str">
            <v>-</v>
          </cell>
          <cell r="BM1315" t="str">
            <v>-</v>
          </cell>
          <cell r="BN1315" t="str">
            <v>-</v>
          </cell>
          <cell r="BO1315" t="str">
            <v>-</v>
          </cell>
          <cell r="BP1315" t="str">
            <v>-</v>
          </cell>
          <cell r="BQ1315" t="str">
            <v>-</v>
          </cell>
          <cell r="BR1315">
            <v>854031</v>
          </cell>
          <cell r="BT1315">
            <v>854031</v>
          </cell>
          <cell r="BU1315">
            <v>0</v>
          </cell>
          <cell r="BW1315" t="str">
            <v>Administracion, Imprevistos, Utilidad (AIU)</v>
          </cell>
          <cell r="BX1315">
            <v>0</v>
          </cell>
          <cell r="BY1315">
            <v>0</v>
          </cell>
          <cell r="BZ1315">
            <v>0</v>
          </cell>
          <cell r="CA1315">
            <v>0</v>
          </cell>
        </row>
        <row r="1316">
          <cell r="D1316" t="str">
            <v>Válvula H.F.  ɸ 4", extremo brida, tipo beta, 250 PSI</v>
          </cell>
          <cell r="E1316" t="str">
            <v>UND</v>
          </cell>
          <cell r="F1316" t="str">
            <v>MG501</v>
          </cell>
          <cell r="G1316">
            <v>0.1</v>
          </cell>
          <cell r="H1316" t="str">
            <v>-</v>
          </cell>
          <cell r="I1316" t="str">
            <v>-</v>
          </cell>
          <cell r="J1316" t="str">
            <v>-</v>
          </cell>
          <cell r="K1316" t="str">
            <v>-</v>
          </cell>
          <cell r="L1316" t="str">
            <v>-</v>
          </cell>
          <cell r="M1316" t="str">
            <v>-</v>
          </cell>
          <cell r="N1316" t="str">
            <v>-</v>
          </cell>
          <cell r="O1316" t="str">
            <v>-</v>
          </cell>
          <cell r="P1316" t="str">
            <v>IGA3169</v>
          </cell>
          <cell r="Q1316">
            <v>1</v>
          </cell>
          <cell r="R1316" t="str">
            <v>C5020</v>
          </cell>
          <cell r="S1316">
            <v>0.01</v>
          </cell>
          <cell r="T1316" t="str">
            <v>-</v>
          </cell>
          <cell r="U1316" t="str">
            <v>-</v>
          </cell>
          <cell r="V1316" t="str">
            <v>-</v>
          </cell>
          <cell r="W1316" t="str">
            <v>-</v>
          </cell>
          <cell r="X1316" t="str">
            <v>-</v>
          </cell>
          <cell r="Y1316" t="str">
            <v>-</v>
          </cell>
          <cell r="Z1316" t="str">
            <v>-</v>
          </cell>
          <cell r="AA1316" t="str">
            <v>-</v>
          </cell>
          <cell r="AB1316" t="str">
            <v>-</v>
          </cell>
          <cell r="AC1316" t="str">
            <v>-</v>
          </cell>
          <cell r="AD1316" t="str">
            <v>-</v>
          </cell>
          <cell r="AE1316" t="str">
            <v>-</v>
          </cell>
          <cell r="AF1316" t="str">
            <v>-</v>
          </cell>
          <cell r="AG1316" t="str">
            <v>-</v>
          </cell>
          <cell r="AH1316" t="str">
            <v>-</v>
          </cell>
          <cell r="AI1316" t="str">
            <v>-</v>
          </cell>
          <cell r="AJ1316">
            <v>0</v>
          </cell>
          <cell r="AK1316" t="str">
            <v>-</v>
          </cell>
          <cell r="AL1316" t="str">
            <v>-</v>
          </cell>
          <cell r="AM1316" t="str">
            <v>-</v>
          </cell>
          <cell r="AN1316" t="str">
            <v>-</v>
          </cell>
          <cell r="AO1316" t="str">
            <v>-</v>
          </cell>
          <cell r="AP1316" t="str">
            <v>-</v>
          </cell>
          <cell r="AQ1316" t="str">
            <v>-</v>
          </cell>
          <cell r="AR1316" t="str">
            <v>-</v>
          </cell>
          <cell r="AS1316" t="str">
            <v>-</v>
          </cell>
          <cell r="AT1316" t="str">
            <v>-</v>
          </cell>
          <cell r="AU1316" t="str">
            <v>-</v>
          </cell>
          <cell r="AV1316" t="str">
            <v>-</v>
          </cell>
          <cell r="AW1316">
            <v>1</v>
          </cell>
          <cell r="AX1316" t="str">
            <v>-</v>
          </cell>
          <cell r="AY1316">
            <v>1</v>
          </cell>
          <cell r="AZ1316">
            <v>1</v>
          </cell>
          <cell r="BA1316">
            <v>1</v>
          </cell>
          <cell r="BB1316" t="str">
            <v>MO20</v>
          </cell>
          <cell r="BC1316">
            <v>4</v>
          </cell>
          <cell r="BD1316">
            <v>1</v>
          </cell>
          <cell r="BE1316" t="str">
            <v>MO10</v>
          </cell>
          <cell r="BF1316">
            <v>4</v>
          </cell>
          <cell r="BG1316" t="str">
            <v>-</v>
          </cell>
          <cell r="BH1316" t="str">
            <v>-</v>
          </cell>
          <cell r="BI1316" t="str">
            <v>-</v>
          </cell>
          <cell r="BJ1316" t="str">
            <v>-</v>
          </cell>
          <cell r="BK1316" t="str">
            <v>-</v>
          </cell>
          <cell r="BL1316" t="str">
            <v>-</v>
          </cell>
          <cell r="BM1316" t="str">
            <v>-</v>
          </cell>
          <cell r="BN1316" t="str">
            <v>-</v>
          </cell>
          <cell r="BO1316" t="str">
            <v>-</v>
          </cell>
          <cell r="BP1316" t="str">
            <v>-</v>
          </cell>
          <cell r="BQ1316" t="str">
            <v>-</v>
          </cell>
          <cell r="BR1316">
            <v>797981</v>
          </cell>
          <cell r="BT1316">
            <v>797981</v>
          </cell>
          <cell r="BU1316">
            <v>0</v>
          </cell>
          <cell r="BW1316" t="str">
            <v>Administracion, Imprevistos, Utilidad (AIU)</v>
          </cell>
          <cell r="BX1316">
            <v>0</v>
          </cell>
          <cell r="BY1316">
            <v>0</v>
          </cell>
          <cell r="BZ1316">
            <v>0</v>
          </cell>
          <cell r="CA1316">
            <v>0</v>
          </cell>
        </row>
        <row r="1317">
          <cell r="D1317" t="str">
            <v>Válvula H.F.  ɸ 6", extremo brida, tipo beta, 250 PSI</v>
          </cell>
          <cell r="E1317" t="str">
            <v>UND</v>
          </cell>
          <cell r="F1317" t="str">
            <v>MG501</v>
          </cell>
          <cell r="G1317">
            <v>0.1</v>
          </cell>
          <cell r="H1317" t="str">
            <v>-</v>
          </cell>
          <cell r="I1317" t="str">
            <v>-</v>
          </cell>
          <cell r="J1317" t="str">
            <v>-</v>
          </cell>
          <cell r="K1317" t="str">
            <v>-</v>
          </cell>
          <cell r="L1317" t="str">
            <v>-</v>
          </cell>
          <cell r="M1317" t="str">
            <v>-</v>
          </cell>
          <cell r="N1317" t="str">
            <v>-</v>
          </cell>
          <cell r="O1317" t="str">
            <v>-</v>
          </cell>
          <cell r="P1317" t="str">
            <v>IGA3171</v>
          </cell>
          <cell r="Q1317">
            <v>1</v>
          </cell>
          <cell r="R1317" t="str">
            <v>C5020</v>
          </cell>
          <cell r="S1317">
            <v>0.01</v>
          </cell>
          <cell r="T1317" t="str">
            <v>-</v>
          </cell>
          <cell r="U1317" t="str">
            <v>-</v>
          </cell>
          <cell r="V1317" t="str">
            <v>-</v>
          </cell>
          <cell r="W1317" t="str">
            <v>-</v>
          </cell>
          <cell r="X1317" t="str">
            <v>-</v>
          </cell>
          <cell r="Y1317" t="str">
            <v>-</v>
          </cell>
          <cell r="Z1317" t="str">
            <v>-</v>
          </cell>
          <cell r="AA1317" t="str">
            <v>-</v>
          </cell>
          <cell r="AB1317" t="str">
            <v>-</v>
          </cell>
          <cell r="AC1317" t="str">
            <v>-</v>
          </cell>
          <cell r="AD1317" t="str">
            <v>-</v>
          </cell>
          <cell r="AE1317" t="str">
            <v>-</v>
          </cell>
          <cell r="AF1317" t="str">
            <v>-</v>
          </cell>
          <cell r="AG1317" t="str">
            <v>-</v>
          </cell>
          <cell r="AH1317" t="str">
            <v>-</v>
          </cell>
          <cell r="AI1317" t="str">
            <v>-</v>
          </cell>
          <cell r="AJ1317">
            <v>0</v>
          </cell>
          <cell r="AK1317" t="str">
            <v>-</v>
          </cell>
          <cell r="AL1317" t="str">
            <v>-</v>
          </cell>
          <cell r="AM1317" t="str">
            <v>-</v>
          </cell>
          <cell r="AN1317" t="str">
            <v>-</v>
          </cell>
          <cell r="AO1317" t="str">
            <v>-</v>
          </cell>
          <cell r="AP1317" t="str">
            <v>-</v>
          </cell>
          <cell r="AQ1317" t="str">
            <v>-</v>
          </cell>
          <cell r="AR1317" t="str">
            <v>-</v>
          </cell>
          <cell r="AS1317" t="str">
            <v>-</v>
          </cell>
          <cell r="AT1317" t="str">
            <v>-</v>
          </cell>
          <cell r="AU1317" t="str">
            <v>-</v>
          </cell>
          <cell r="AV1317" t="str">
            <v>-</v>
          </cell>
          <cell r="AW1317">
            <v>1</v>
          </cell>
          <cell r="AX1317" t="str">
            <v>-</v>
          </cell>
          <cell r="AY1317">
            <v>1</v>
          </cell>
          <cell r="AZ1317">
            <v>1</v>
          </cell>
          <cell r="BA1317">
            <v>1</v>
          </cell>
          <cell r="BB1317" t="str">
            <v>MO20</v>
          </cell>
          <cell r="BC1317">
            <v>4</v>
          </cell>
          <cell r="BD1317">
            <v>1</v>
          </cell>
          <cell r="BE1317" t="str">
            <v>MO10</v>
          </cell>
          <cell r="BF1317">
            <v>4</v>
          </cell>
          <cell r="BG1317" t="str">
            <v>-</v>
          </cell>
          <cell r="BH1317" t="str">
            <v>-</v>
          </cell>
          <cell r="BI1317" t="str">
            <v>-</v>
          </cell>
          <cell r="BJ1317" t="str">
            <v>-</v>
          </cell>
          <cell r="BK1317" t="str">
            <v>-</v>
          </cell>
          <cell r="BL1317" t="str">
            <v>-</v>
          </cell>
          <cell r="BM1317" t="str">
            <v>-</v>
          </cell>
          <cell r="BN1317" t="str">
            <v>-</v>
          </cell>
          <cell r="BO1317" t="str">
            <v>-</v>
          </cell>
          <cell r="BP1317" t="str">
            <v>-</v>
          </cell>
          <cell r="BQ1317" t="str">
            <v>-</v>
          </cell>
          <cell r="BR1317">
            <v>1737981</v>
          </cell>
          <cell r="BS1317">
            <v>0</v>
          </cell>
          <cell r="BT1317">
            <v>1737981</v>
          </cell>
          <cell r="BU1317">
            <v>0</v>
          </cell>
          <cell r="BW1317" t="str">
            <v>Administracion, Imprevistos, Utilidad (AIU)</v>
          </cell>
          <cell r="BX1317">
            <v>0</v>
          </cell>
          <cell r="BY1317">
            <v>0</v>
          </cell>
          <cell r="BZ1317">
            <v>0</v>
          </cell>
          <cell r="CA1317">
            <v>0</v>
          </cell>
        </row>
        <row r="1318">
          <cell r="D1318" t="str">
            <v>Válvula H.F.  ɸ 8", extremo brida, tipo beta, 250 PSI</v>
          </cell>
          <cell r="E1318" t="str">
            <v>UND</v>
          </cell>
          <cell r="F1318" t="str">
            <v>MG501</v>
          </cell>
          <cell r="G1318">
            <v>0.1</v>
          </cell>
          <cell r="H1318" t="str">
            <v>-</v>
          </cell>
          <cell r="I1318" t="str">
            <v>-</v>
          </cell>
          <cell r="J1318" t="str">
            <v>-</v>
          </cell>
          <cell r="K1318" t="str">
            <v>-</v>
          </cell>
          <cell r="L1318" t="str">
            <v>-</v>
          </cell>
          <cell r="M1318" t="str">
            <v>-</v>
          </cell>
          <cell r="N1318" t="str">
            <v>-</v>
          </cell>
          <cell r="O1318" t="str">
            <v>-</v>
          </cell>
          <cell r="P1318" t="str">
            <v>IGA3173</v>
          </cell>
          <cell r="Q1318">
            <v>1</v>
          </cell>
          <cell r="R1318" t="str">
            <v>C5020</v>
          </cell>
          <cell r="S1318">
            <v>0.01</v>
          </cell>
          <cell r="T1318" t="str">
            <v>-</v>
          </cell>
          <cell r="U1318" t="str">
            <v>-</v>
          </cell>
          <cell r="V1318" t="str">
            <v>-</v>
          </cell>
          <cell r="W1318" t="str">
            <v>-</v>
          </cell>
          <cell r="X1318" t="str">
            <v>-</v>
          </cell>
          <cell r="Y1318" t="str">
            <v>-</v>
          </cell>
          <cell r="Z1318" t="str">
            <v>-</v>
          </cell>
          <cell r="AA1318" t="str">
            <v>-</v>
          </cell>
          <cell r="AB1318" t="str">
            <v>-</v>
          </cell>
          <cell r="AC1318" t="str">
            <v>-</v>
          </cell>
          <cell r="AD1318" t="str">
            <v>-</v>
          </cell>
          <cell r="AE1318" t="str">
            <v>-</v>
          </cell>
          <cell r="AF1318" t="str">
            <v>-</v>
          </cell>
          <cell r="AG1318" t="str">
            <v>-</v>
          </cell>
          <cell r="AH1318" t="str">
            <v>-</v>
          </cell>
          <cell r="AI1318" t="str">
            <v>-</v>
          </cell>
          <cell r="AJ1318">
            <v>0</v>
          </cell>
          <cell r="AK1318" t="str">
            <v>-</v>
          </cell>
          <cell r="AL1318" t="str">
            <v>-</v>
          </cell>
          <cell r="AM1318" t="str">
            <v>-</v>
          </cell>
          <cell r="AN1318" t="str">
            <v>-</v>
          </cell>
          <cell r="AO1318" t="str">
            <v>-</v>
          </cell>
          <cell r="AP1318" t="str">
            <v>-</v>
          </cell>
          <cell r="AQ1318" t="str">
            <v>-</v>
          </cell>
          <cell r="AR1318" t="str">
            <v>-</v>
          </cell>
          <cell r="AS1318" t="str">
            <v>-</v>
          </cell>
          <cell r="AT1318" t="str">
            <v>-</v>
          </cell>
          <cell r="AU1318" t="str">
            <v>-</v>
          </cell>
          <cell r="AV1318" t="str">
            <v>-</v>
          </cell>
          <cell r="AW1318">
            <v>1</v>
          </cell>
          <cell r="AX1318" t="str">
            <v>-</v>
          </cell>
          <cell r="AY1318">
            <v>1</v>
          </cell>
          <cell r="AZ1318">
            <v>1</v>
          </cell>
          <cell r="BA1318">
            <v>1</v>
          </cell>
          <cell r="BB1318" t="str">
            <v>MO20</v>
          </cell>
          <cell r="BC1318">
            <v>4</v>
          </cell>
          <cell r="BD1318">
            <v>1</v>
          </cell>
          <cell r="BE1318" t="str">
            <v>MO10</v>
          </cell>
          <cell r="BF1318">
            <v>4</v>
          </cell>
          <cell r="BG1318" t="str">
            <v>-</v>
          </cell>
          <cell r="BH1318" t="str">
            <v>-</v>
          </cell>
          <cell r="BI1318" t="str">
            <v>-</v>
          </cell>
          <cell r="BJ1318" t="str">
            <v>-</v>
          </cell>
          <cell r="BK1318" t="str">
            <v>-</v>
          </cell>
          <cell r="BL1318" t="str">
            <v>-</v>
          </cell>
          <cell r="BM1318" t="str">
            <v>-</v>
          </cell>
          <cell r="BN1318" t="str">
            <v>-</v>
          </cell>
          <cell r="BO1318" t="str">
            <v>-</v>
          </cell>
          <cell r="BP1318" t="str">
            <v>-</v>
          </cell>
          <cell r="BQ1318" t="str">
            <v>-</v>
          </cell>
          <cell r="BR1318">
            <v>2048981</v>
          </cell>
          <cell r="BS1318">
            <v>0</v>
          </cell>
          <cell r="BT1318">
            <v>2048981</v>
          </cell>
          <cell r="BU1318">
            <v>0</v>
          </cell>
          <cell r="BW1318" t="str">
            <v>Administracion, Imprevistos, Utilidad (AIU)</v>
          </cell>
          <cell r="BX1318">
            <v>0</v>
          </cell>
          <cell r="BY1318">
            <v>0</v>
          </cell>
          <cell r="BZ1318">
            <v>0</v>
          </cell>
          <cell r="CA1318">
            <v>0</v>
          </cell>
        </row>
        <row r="1319">
          <cell r="D1319" t="str">
            <v>Válvula H.F. 2" E.B. Tipo beta 250 PSI</v>
          </cell>
          <cell r="E1319" t="str">
            <v>UND</v>
          </cell>
          <cell r="F1319" t="str">
            <v>MG501</v>
          </cell>
          <cell r="G1319">
            <v>0.1</v>
          </cell>
          <cell r="H1319" t="str">
            <v>-</v>
          </cell>
          <cell r="I1319" t="str">
            <v>-</v>
          </cell>
          <cell r="J1319" t="str">
            <v>-</v>
          </cell>
          <cell r="K1319" t="str">
            <v>-</v>
          </cell>
          <cell r="L1319" t="str">
            <v>-</v>
          </cell>
          <cell r="M1319" t="str">
            <v>-</v>
          </cell>
          <cell r="N1319" t="str">
            <v>-</v>
          </cell>
          <cell r="O1319" t="str">
            <v>-</v>
          </cell>
          <cell r="P1319" t="str">
            <v>IGA3165</v>
          </cell>
          <cell r="Q1319">
            <v>1</v>
          </cell>
          <cell r="R1319" t="str">
            <v>C5020</v>
          </cell>
          <cell r="S1319">
            <v>0.01</v>
          </cell>
          <cell r="T1319" t="str">
            <v>-</v>
          </cell>
          <cell r="U1319" t="str">
            <v>-</v>
          </cell>
          <cell r="V1319" t="str">
            <v>-</v>
          </cell>
          <cell r="W1319" t="str">
            <v>-</v>
          </cell>
          <cell r="X1319" t="str">
            <v>-</v>
          </cell>
          <cell r="Y1319" t="str">
            <v>-</v>
          </cell>
          <cell r="Z1319" t="str">
            <v>-</v>
          </cell>
          <cell r="AA1319" t="str">
            <v>-</v>
          </cell>
          <cell r="AB1319" t="str">
            <v>-</v>
          </cell>
          <cell r="AC1319" t="str">
            <v>-</v>
          </cell>
          <cell r="AD1319" t="str">
            <v>-</v>
          </cell>
          <cell r="AE1319" t="str">
            <v>-</v>
          </cell>
          <cell r="AF1319" t="str">
            <v>-</v>
          </cell>
          <cell r="AG1319" t="str">
            <v>-</v>
          </cell>
          <cell r="AH1319" t="str">
            <v>-</v>
          </cell>
          <cell r="AI1319" t="str">
            <v>-</v>
          </cell>
          <cell r="AJ1319">
            <v>0</v>
          </cell>
          <cell r="AK1319" t="str">
            <v>-</v>
          </cell>
          <cell r="AL1319" t="str">
            <v>-</v>
          </cell>
          <cell r="AM1319" t="str">
            <v>-</v>
          </cell>
          <cell r="AN1319" t="str">
            <v>-</v>
          </cell>
          <cell r="AO1319" t="str">
            <v>-</v>
          </cell>
          <cell r="AP1319" t="str">
            <v>-</v>
          </cell>
          <cell r="AQ1319" t="str">
            <v>-</v>
          </cell>
          <cell r="AR1319" t="str">
            <v>-</v>
          </cell>
          <cell r="AS1319" t="str">
            <v>-</v>
          </cell>
          <cell r="AT1319" t="str">
            <v>-</v>
          </cell>
          <cell r="AU1319" t="str">
            <v>-</v>
          </cell>
          <cell r="AV1319" t="str">
            <v>-</v>
          </cell>
          <cell r="AW1319">
            <v>1</v>
          </cell>
          <cell r="AX1319" t="str">
            <v>-</v>
          </cell>
          <cell r="AY1319">
            <v>1</v>
          </cell>
          <cell r="AZ1319">
            <v>1</v>
          </cell>
          <cell r="BA1319">
            <v>1</v>
          </cell>
          <cell r="BB1319" t="str">
            <v>MO20</v>
          </cell>
          <cell r="BC1319">
            <v>4</v>
          </cell>
          <cell r="BD1319">
            <v>1</v>
          </cell>
          <cell r="BE1319" t="str">
            <v>MO10</v>
          </cell>
          <cell r="BF1319">
            <v>4</v>
          </cell>
          <cell r="BG1319" t="str">
            <v>-</v>
          </cell>
          <cell r="BH1319" t="str">
            <v>-</v>
          </cell>
          <cell r="BI1319" t="str">
            <v>-</v>
          </cell>
          <cell r="BJ1319" t="str">
            <v>-</v>
          </cell>
          <cell r="BK1319" t="str">
            <v>-</v>
          </cell>
          <cell r="BL1319" t="str">
            <v>-</v>
          </cell>
          <cell r="BM1319" t="str">
            <v>-</v>
          </cell>
          <cell r="BN1319" t="str">
            <v>-</v>
          </cell>
          <cell r="BO1319" t="str">
            <v>-</v>
          </cell>
          <cell r="BP1319" t="str">
            <v>-</v>
          </cell>
          <cell r="BQ1319" t="str">
            <v>-</v>
          </cell>
          <cell r="BR1319">
            <v>537981</v>
          </cell>
          <cell r="BS1319">
            <v>0</v>
          </cell>
          <cell r="BT1319">
            <v>537981</v>
          </cell>
          <cell r="BU1319">
            <v>0</v>
          </cell>
          <cell r="BW1319" t="str">
            <v>Administracion, Imprevistos, Utilidad (AIU)</v>
          </cell>
          <cell r="BX1319">
            <v>0</v>
          </cell>
          <cell r="BY1319">
            <v>0</v>
          </cell>
          <cell r="BZ1319">
            <v>0</v>
          </cell>
          <cell r="CA1319">
            <v>0</v>
          </cell>
        </row>
        <row r="1320">
          <cell r="D1320" t="str">
            <v>Valvula reductora de presion Hf 3"</v>
          </cell>
          <cell r="E1320" t="str">
            <v>Un</v>
          </cell>
          <cell r="F1320" t="str">
            <v>MG501</v>
          </cell>
          <cell r="G1320">
            <v>0.05</v>
          </cell>
          <cell r="H1320" t="str">
            <v>-</v>
          </cell>
          <cell r="I1320" t="str">
            <v>-</v>
          </cell>
          <cell r="J1320" t="str">
            <v>-</v>
          </cell>
          <cell r="K1320" t="str">
            <v>-</v>
          </cell>
          <cell r="L1320" t="str">
            <v>-</v>
          </cell>
          <cell r="M1320" t="str">
            <v>-</v>
          </cell>
          <cell r="N1320" t="str">
            <v>-</v>
          </cell>
          <cell r="O1320" t="str">
            <v>-</v>
          </cell>
          <cell r="P1320" t="str">
            <v>C5464</v>
          </cell>
          <cell r="Q1320">
            <v>1</v>
          </cell>
          <cell r="R1320" t="str">
            <v>C5020</v>
          </cell>
          <cell r="S1320">
            <v>0.04</v>
          </cell>
          <cell r="T1320" t="str">
            <v>-</v>
          </cell>
          <cell r="U1320" t="str">
            <v>-</v>
          </cell>
          <cell r="V1320" t="str">
            <v>-</v>
          </cell>
          <cell r="W1320" t="str">
            <v>-</v>
          </cell>
          <cell r="X1320" t="str">
            <v>-</v>
          </cell>
          <cell r="Y1320" t="str">
            <v>-</v>
          </cell>
          <cell r="Z1320" t="str">
            <v>-</v>
          </cell>
          <cell r="AA1320" t="str">
            <v>-</v>
          </cell>
          <cell r="AB1320" t="str">
            <v>-</v>
          </cell>
          <cell r="AC1320" t="str">
            <v>-</v>
          </cell>
          <cell r="AD1320" t="str">
            <v>-</v>
          </cell>
          <cell r="AE1320" t="str">
            <v>-</v>
          </cell>
          <cell r="AF1320" t="str">
            <v>-</v>
          </cell>
          <cell r="AG1320" t="str">
            <v>-</v>
          </cell>
          <cell r="AH1320" t="str">
            <v>-</v>
          </cell>
          <cell r="AI1320" t="str">
            <v>-</v>
          </cell>
          <cell r="AJ1320">
            <v>0</v>
          </cell>
          <cell r="AK1320" t="str">
            <v>-</v>
          </cell>
          <cell r="AL1320" t="str">
            <v>-</v>
          </cell>
          <cell r="AM1320" t="str">
            <v>-</v>
          </cell>
          <cell r="AN1320" t="str">
            <v>-</v>
          </cell>
          <cell r="AO1320" t="str">
            <v>-</v>
          </cell>
          <cell r="AP1320" t="str">
            <v>-</v>
          </cell>
          <cell r="AQ1320" t="str">
            <v>-</v>
          </cell>
          <cell r="AR1320" t="str">
            <v>-</v>
          </cell>
          <cell r="AS1320" t="str">
            <v>-</v>
          </cell>
          <cell r="AT1320" t="str">
            <v>-</v>
          </cell>
          <cell r="AU1320" t="str">
            <v>-</v>
          </cell>
          <cell r="AV1320" t="str">
            <v>-</v>
          </cell>
          <cell r="AW1320">
            <v>1</v>
          </cell>
          <cell r="AX1320" t="str">
            <v>-</v>
          </cell>
          <cell r="AY1320">
            <v>1</v>
          </cell>
          <cell r="AZ1320">
            <v>1</v>
          </cell>
          <cell r="BA1320">
            <v>1</v>
          </cell>
          <cell r="BB1320" t="str">
            <v>MO20</v>
          </cell>
          <cell r="BC1320">
            <v>7</v>
          </cell>
          <cell r="BD1320">
            <v>1</v>
          </cell>
          <cell r="BE1320" t="str">
            <v>MO10</v>
          </cell>
          <cell r="BF1320">
            <v>7</v>
          </cell>
          <cell r="BG1320" t="str">
            <v>-</v>
          </cell>
          <cell r="BH1320" t="str">
            <v>-</v>
          </cell>
          <cell r="BI1320" t="str">
            <v>-</v>
          </cell>
          <cell r="BJ1320" t="str">
            <v>-</v>
          </cell>
          <cell r="BK1320" t="str">
            <v>-</v>
          </cell>
          <cell r="BL1320" t="str">
            <v>-</v>
          </cell>
          <cell r="BM1320" t="str">
            <v>-</v>
          </cell>
          <cell r="BN1320" t="str">
            <v>-</v>
          </cell>
          <cell r="BO1320" t="str">
            <v>-</v>
          </cell>
          <cell r="BP1320" t="str">
            <v>-</v>
          </cell>
          <cell r="BQ1320" t="str">
            <v>-</v>
          </cell>
          <cell r="BR1320">
            <v>1617972</v>
          </cell>
          <cell r="BS1320">
            <v>0</v>
          </cell>
          <cell r="BT1320">
            <v>1617972</v>
          </cell>
          <cell r="BU1320">
            <v>0</v>
          </cell>
          <cell r="BW1320" t="str">
            <v>Administracion, Imprevistos, Utilidad (AIU)</v>
          </cell>
          <cell r="BX1320">
            <v>0</v>
          </cell>
          <cell r="BY1320">
            <v>0</v>
          </cell>
          <cell r="BZ1320">
            <v>0</v>
          </cell>
          <cell r="CA1320">
            <v>0</v>
          </cell>
        </row>
        <row r="1321">
          <cell r="D1321" t="str">
            <v>Valvula reductora de presion Hf 4"</v>
          </cell>
          <cell r="E1321" t="str">
            <v>Un</v>
          </cell>
          <cell r="F1321" t="str">
            <v>MG501</v>
          </cell>
          <cell r="G1321">
            <v>0.05</v>
          </cell>
          <cell r="H1321" t="str">
            <v>-</v>
          </cell>
          <cell r="I1321" t="str">
            <v>-</v>
          </cell>
          <cell r="J1321" t="str">
            <v>-</v>
          </cell>
          <cell r="K1321" t="str">
            <v>-</v>
          </cell>
          <cell r="L1321" t="str">
            <v>-</v>
          </cell>
          <cell r="M1321" t="str">
            <v>-</v>
          </cell>
          <cell r="N1321" t="str">
            <v>-</v>
          </cell>
          <cell r="O1321" t="str">
            <v>-</v>
          </cell>
          <cell r="P1321" t="str">
            <v>C5442</v>
          </cell>
          <cell r="Q1321">
            <v>1</v>
          </cell>
          <cell r="R1321" t="str">
            <v>C5020</v>
          </cell>
          <cell r="S1321">
            <v>0.04</v>
          </cell>
          <cell r="T1321" t="str">
            <v>-</v>
          </cell>
          <cell r="U1321" t="str">
            <v>-</v>
          </cell>
          <cell r="V1321" t="str">
            <v>-</v>
          </cell>
          <cell r="W1321" t="str">
            <v>-</v>
          </cell>
          <cell r="X1321" t="str">
            <v>-</v>
          </cell>
          <cell r="Y1321" t="str">
            <v>-</v>
          </cell>
          <cell r="Z1321" t="str">
            <v>-</v>
          </cell>
          <cell r="AA1321" t="str">
            <v>-</v>
          </cell>
          <cell r="AB1321" t="str">
            <v>-</v>
          </cell>
          <cell r="AC1321" t="str">
            <v>-</v>
          </cell>
          <cell r="AD1321" t="str">
            <v>-</v>
          </cell>
          <cell r="AE1321" t="str">
            <v>-</v>
          </cell>
          <cell r="AF1321" t="str">
            <v>-</v>
          </cell>
          <cell r="AG1321" t="str">
            <v>-</v>
          </cell>
          <cell r="AH1321" t="str">
            <v>-</v>
          </cell>
          <cell r="AI1321" t="str">
            <v>-</v>
          </cell>
          <cell r="AJ1321">
            <v>0</v>
          </cell>
          <cell r="AK1321" t="str">
            <v>-</v>
          </cell>
          <cell r="AL1321" t="str">
            <v>-</v>
          </cell>
          <cell r="AM1321" t="str">
            <v>-</v>
          </cell>
          <cell r="AN1321" t="str">
            <v>-</v>
          </cell>
          <cell r="AO1321" t="str">
            <v>-</v>
          </cell>
          <cell r="AP1321" t="str">
            <v>-</v>
          </cell>
          <cell r="AQ1321" t="str">
            <v>-</v>
          </cell>
          <cell r="AR1321" t="str">
            <v>-</v>
          </cell>
          <cell r="AS1321" t="str">
            <v>-</v>
          </cell>
          <cell r="AT1321" t="str">
            <v>-</v>
          </cell>
          <cell r="AU1321" t="str">
            <v>-</v>
          </cell>
          <cell r="AV1321" t="str">
            <v>-</v>
          </cell>
          <cell r="AW1321">
            <v>1</v>
          </cell>
          <cell r="AX1321" t="str">
            <v>-</v>
          </cell>
          <cell r="AY1321">
            <v>1</v>
          </cell>
          <cell r="AZ1321">
            <v>1</v>
          </cell>
          <cell r="BA1321">
            <v>1</v>
          </cell>
          <cell r="BB1321" t="str">
            <v>MO20</v>
          </cell>
          <cell r="BC1321">
            <v>7</v>
          </cell>
          <cell r="BD1321">
            <v>1</v>
          </cell>
          <cell r="BE1321" t="str">
            <v>MO10</v>
          </cell>
          <cell r="BF1321">
            <v>7</v>
          </cell>
          <cell r="BG1321" t="str">
            <v>-</v>
          </cell>
          <cell r="BH1321" t="str">
            <v>-</v>
          </cell>
          <cell r="BI1321" t="str">
            <v>-</v>
          </cell>
          <cell r="BJ1321" t="str">
            <v>-</v>
          </cell>
          <cell r="BK1321" t="str">
            <v>-</v>
          </cell>
          <cell r="BL1321" t="str">
            <v>-</v>
          </cell>
          <cell r="BM1321" t="str">
            <v>-</v>
          </cell>
          <cell r="BN1321" t="str">
            <v>-</v>
          </cell>
          <cell r="BO1321" t="str">
            <v>-</v>
          </cell>
          <cell r="BP1321" t="str">
            <v>-</v>
          </cell>
          <cell r="BQ1321" t="str">
            <v>-</v>
          </cell>
          <cell r="BR1321">
            <v>1922272</v>
          </cell>
          <cell r="BS1321">
            <v>0</v>
          </cell>
          <cell r="BT1321">
            <v>1922272</v>
          </cell>
          <cell r="BU1321">
            <v>0</v>
          </cell>
          <cell r="BW1321" t="str">
            <v>Administracion, Imprevistos, Utilidad (AIU)</v>
          </cell>
          <cell r="BX1321">
            <v>0</v>
          </cell>
          <cell r="BY1321">
            <v>0</v>
          </cell>
          <cell r="BZ1321">
            <v>0</v>
          </cell>
          <cell r="CA1321">
            <v>0</v>
          </cell>
        </row>
        <row r="1322">
          <cell r="D1322" t="str">
            <v>Válvula sostenedora de presión 4"</v>
          </cell>
          <cell r="E1322" t="str">
            <v>unidad</v>
          </cell>
          <cell r="F1322" t="str">
            <v>MG501</v>
          </cell>
          <cell r="G1322">
            <v>0.1</v>
          </cell>
          <cell r="H1322" t="str">
            <v>-</v>
          </cell>
          <cell r="I1322" t="str">
            <v>-</v>
          </cell>
          <cell r="J1322" t="str">
            <v>-</v>
          </cell>
          <cell r="K1322" t="str">
            <v>-</v>
          </cell>
          <cell r="L1322" t="str">
            <v>-</v>
          </cell>
          <cell r="M1322" t="str">
            <v>-</v>
          </cell>
          <cell r="N1322" t="str">
            <v>-</v>
          </cell>
          <cell r="O1322" t="str">
            <v>-</v>
          </cell>
          <cell r="P1322" t="str">
            <v>C5319</v>
          </cell>
          <cell r="Q1322">
            <v>1</v>
          </cell>
          <cell r="R1322" t="str">
            <v>C5020</v>
          </cell>
          <cell r="S1322">
            <v>0.02</v>
          </cell>
          <cell r="T1322" t="str">
            <v>-</v>
          </cell>
          <cell r="U1322" t="str">
            <v>-</v>
          </cell>
          <cell r="V1322" t="str">
            <v>-</v>
          </cell>
          <cell r="W1322" t="str">
            <v>-</v>
          </cell>
          <cell r="X1322" t="str">
            <v>-</v>
          </cell>
          <cell r="Y1322" t="str">
            <v>-</v>
          </cell>
          <cell r="Z1322" t="str">
            <v>-</v>
          </cell>
          <cell r="AA1322" t="str">
            <v>-</v>
          </cell>
          <cell r="AB1322" t="str">
            <v>-</v>
          </cell>
          <cell r="AC1322" t="str">
            <v>-</v>
          </cell>
          <cell r="AD1322" t="str">
            <v>-</v>
          </cell>
          <cell r="AE1322" t="str">
            <v>-</v>
          </cell>
          <cell r="AF1322" t="str">
            <v>-</v>
          </cell>
          <cell r="AG1322" t="str">
            <v>-</v>
          </cell>
          <cell r="AH1322" t="str">
            <v>-</v>
          </cell>
          <cell r="AI1322" t="str">
            <v>-</v>
          </cell>
          <cell r="AJ1322">
            <v>0</v>
          </cell>
          <cell r="AK1322" t="str">
            <v>-</v>
          </cell>
          <cell r="AL1322" t="str">
            <v>-</v>
          </cell>
          <cell r="AM1322" t="str">
            <v>-</v>
          </cell>
          <cell r="AN1322" t="str">
            <v>-</v>
          </cell>
          <cell r="AO1322" t="str">
            <v>-</v>
          </cell>
          <cell r="AP1322" t="str">
            <v>-</v>
          </cell>
          <cell r="AQ1322" t="str">
            <v>-</v>
          </cell>
          <cell r="AR1322" t="str">
            <v>-</v>
          </cell>
          <cell r="AS1322" t="str">
            <v>-</v>
          </cell>
          <cell r="AT1322" t="str">
            <v>-</v>
          </cell>
          <cell r="AU1322" t="str">
            <v>-</v>
          </cell>
          <cell r="AV1322" t="str">
            <v>-</v>
          </cell>
          <cell r="AW1322">
            <v>1</v>
          </cell>
          <cell r="AX1322" t="str">
            <v>-</v>
          </cell>
          <cell r="AY1322">
            <v>1</v>
          </cell>
          <cell r="AZ1322">
            <v>1</v>
          </cell>
          <cell r="BA1322">
            <v>1</v>
          </cell>
          <cell r="BB1322" t="str">
            <v>MO20</v>
          </cell>
          <cell r="BC1322">
            <v>4</v>
          </cell>
          <cell r="BD1322">
            <v>3</v>
          </cell>
          <cell r="BE1322" t="str">
            <v>MO10</v>
          </cell>
          <cell r="BF1322">
            <v>4</v>
          </cell>
          <cell r="BG1322" t="str">
            <v>-</v>
          </cell>
          <cell r="BH1322" t="str">
            <v>-</v>
          </cell>
          <cell r="BI1322" t="str">
            <v>-</v>
          </cell>
          <cell r="BJ1322" t="str">
            <v>-</v>
          </cell>
          <cell r="BK1322" t="str">
            <v>-</v>
          </cell>
          <cell r="BL1322" t="str">
            <v>-</v>
          </cell>
          <cell r="BM1322" t="str">
            <v>-</v>
          </cell>
          <cell r="BN1322" t="str">
            <v>-</v>
          </cell>
          <cell r="BO1322" t="str">
            <v>-</v>
          </cell>
          <cell r="BP1322" t="str">
            <v>-</v>
          </cell>
          <cell r="BQ1322" t="str">
            <v>-</v>
          </cell>
          <cell r="BR1322">
            <v>1223452</v>
          </cell>
          <cell r="BT1322">
            <v>1223452</v>
          </cell>
          <cell r="BU1322">
            <v>0</v>
          </cell>
          <cell r="BW1322" t="str">
            <v>Administracion, Imprevistos, Utilidad (AIU)</v>
          </cell>
          <cell r="BX1322">
            <v>0</v>
          </cell>
          <cell r="BY1322">
            <v>0</v>
          </cell>
          <cell r="BZ1322">
            <v>0</v>
          </cell>
          <cell r="CA1322">
            <v>0</v>
          </cell>
        </row>
        <row r="1323">
          <cell r="D1323" t="str">
            <v>VALVULA VENTOSA 2"  DOBLE ACCION PVC 250 PSI CON SUS ACCESORIOS</v>
          </cell>
          <cell r="E1323" t="str">
            <v>unidad</v>
          </cell>
          <cell r="F1323" t="str">
            <v>MG501</v>
          </cell>
          <cell r="G1323">
            <v>0.1</v>
          </cell>
          <cell r="H1323" t="str">
            <v>-</v>
          </cell>
          <cell r="I1323" t="str">
            <v>-</v>
          </cell>
          <cell r="J1323" t="str">
            <v>-</v>
          </cell>
          <cell r="K1323" t="str">
            <v>-</v>
          </cell>
          <cell r="L1323" t="str">
            <v>-</v>
          </cell>
          <cell r="M1323" t="str">
            <v>-</v>
          </cell>
          <cell r="N1323" t="str">
            <v>-</v>
          </cell>
          <cell r="O1323" t="str">
            <v>-</v>
          </cell>
          <cell r="P1323" t="str">
            <v>C5324</v>
          </cell>
          <cell r="Q1323">
            <v>1</v>
          </cell>
          <cell r="R1323" t="str">
            <v>C5325</v>
          </cell>
          <cell r="S1323">
            <v>1</v>
          </cell>
          <cell r="T1323" t="str">
            <v>C5326</v>
          </cell>
          <cell r="U1323">
            <v>1</v>
          </cell>
          <cell r="V1323" t="str">
            <v>IGE1161</v>
          </cell>
          <cell r="W1323">
            <v>0.1</v>
          </cell>
          <cell r="X1323" t="str">
            <v>-</v>
          </cell>
          <cell r="Y1323" t="str">
            <v>-</v>
          </cell>
          <cell r="Z1323" t="str">
            <v>-</v>
          </cell>
          <cell r="AA1323" t="str">
            <v>-</v>
          </cell>
          <cell r="AB1323" t="str">
            <v>-</v>
          </cell>
          <cell r="AC1323" t="str">
            <v>-</v>
          </cell>
          <cell r="AD1323" t="str">
            <v>-</v>
          </cell>
          <cell r="AE1323" t="str">
            <v>-</v>
          </cell>
          <cell r="AF1323" t="str">
            <v>-</v>
          </cell>
          <cell r="AG1323" t="str">
            <v>-</v>
          </cell>
          <cell r="AH1323" t="str">
            <v>-</v>
          </cell>
          <cell r="AI1323" t="str">
            <v>-</v>
          </cell>
          <cell r="AJ1323">
            <v>0</v>
          </cell>
          <cell r="AK1323" t="str">
            <v>-</v>
          </cell>
          <cell r="AL1323" t="str">
            <v>-</v>
          </cell>
          <cell r="AM1323" t="str">
            <v>-</v>
          </cell>
          <cell r="AN1323" t="str">
            <v>-</v>
          </cell>
          <cell r="AO1323" t="str">
            <v>-</v>
          </cell>
          <cell r="AP1323" t="str">
            <v>-</v>
          </cell>
          <cell r="AQ1323" t="str">
            <v>-</v>
          </cell>
          <cell r="AR1323" t="str">
            <v>-</v>
          </cell>
          <cell r="AS1323" t="str">
            <v>-</v>
          </cell>
          <cell r="AT1323" t="str">
            <v>-</v>
          </cell>
          <cell r="AU1323" t="str">
            <v>-</v>
          </cell>
          <cell r="AV1323" t="str">
            <v>-</v>
          </cell>
          <cell r="AW1323">
            <v>1</v>
          </cell>
          <cell r="AX1323" t="str">
            <v>-</v>
          </cell>
          <cell r="AY1323">
            <v>1</v>
          </cell>
          <cell r="AZ1323">
            <v>1</v>
          </cell>
          <cell r="BA1323">
            <v>1</v>
          </cell>
          <cell r="BB1323" t="str">
            <v>MO20</v>
          </cell>
          <cell r="BC1323">
            <v>5</v>
          </cell>
          <cell r="BD1323">
            <v>1</v>
          </cell>
          <cell r="BE1323" t="str">
            <v>MO10</v>
          </cell>
          <cell r="BF1323">
            <v>5</v>
          </cell>
          <cell r="BG1323" t="str">
            <v>-</v>
          </cell>
          <cell r="BH1323" t="str">
            <v>-</v>
          </cell>
          <cell r="BI1323" t="str">
            <v>-</v>
          </cell>
          <cell r="BJ1323" t="str">
            <v>-</v>
          </cell>
          <cell r="BK1323" t="str">
            <v>-</v>
          </cell>
          <cell r="BL1323" t="str">
            <v>-</v>
          </cell>
          <cell r="BM1323" t="str">
            <v>-</v>
          </cell>
          <cell r="BN1323" t="str">
            <v>-</v>
          </cell>
          <cell r="BO1323" t="str">
            <v>-</v>
          </cell>
          <cell r="BP1323" t="str">
            <v>-</v>
          </cell>
          <cell r="BQ1323" t="str">
            <v>-</v>
          </cell>
          <cell r="BR1323">
            <v>1011765</v>
          </cell>
          <cell r="BT1323">
            <v>1011765</v>
          </cell>
          <cell r="BU1323" t="str">
            <v>PDA BELEN</v>
          </cell>
          <cell r="BW1323" t="str">
            <v>Administracion, Imprevistos, Utilidad (AIU)</v>
          </cell>
          <cell r="BX1323">
            <v>0</v>
          </cell>
          <cell r="BY1323">
            <v>0</v>
          </cell>
          <cell r="BZ1323">
            <v>0</v>
          </cell>
          <cell r="CA1323">
            <v>0</v>
          </cell>
        </row>
        <row r="1324">
          <cell r="D1324" t="str">
            <v>Valvula Ventosa de Doble Acción ∅ 1" HF (Incluye caja y accesorios)</v>
          </cell>
          <cell r="E1324" t="str">
            <v>UNIDAD</v>
          </cell>
          <cell r="F1324" t="str">
            <v>MG501</v>
          </cell>
          <cell r="G1324">
            <v>0.05</v>
          </cell>
          <cell r="H1324" t="str">
            <v>-</v>
          </cell>
          <cell r="I1324" t="str">
            <v>-</v>
          </cell>
          <cell r="J1324" t="str">
            <v>-</v>
          </cell>
          <cell r="K1324" t="str">
            <v>-</v>
          </cell>
          <cell r="L1324" t="str">
            <v>-</v>
          </cell>
          <cell r="M1324" t="str">
            <v>-</v>
          </cell>
          <cell r="N1324" t="str">
            <v>-</v>
          </cell>
          <cell r="O1324" t="str">
            <v>-</v>
          </cell>
          <cell r="P1324" t="str">
            <v>IGE1096</v>
          </cell>
          <cell r="Q1324">
            <v>0.48</v>
          </cell>
          <cell r="R1324" t="str">
            <v>C5395</v>
          </cell>
          <cell r="S1324">
            <v>1</v>
          </cell>
          <cell r="T1324" t="str">
            <v>IGE1008</v>
          </cell>
          <cell r="U1324">
            <v>25</v>
          </cell>
          <cell r="V1324" t="str">
            <v>C5021</v>
          </cell>
          <cell r="W1324">
            <v>1</v>
          </cell>
          <cell r="X1324" t="str">
            <v>IGE1357</v>
          </cell>
          <cell r="Y1324">
            <v>0.6</v>
          </cell>
          <cell r="Z1324" t="str">
            <v>C5391</v>
          </cell>
          <cell r="AA1324">
            <v>1</v>
          </cell>
          <cell r="AB1324" t="str">
            <v>C5392</v>
          </cell>
          <cell r="AC1324">
            <v>1</v>
          </cell>
          <cell r="AD1324" t="str">
            <v>IGE1161</v>
          </cell>
          <cell r="AE1324">
            <v>0.05</v>
          </cell>
          <cell r="AF1324" t="str">
            <v>C5394</v>
          </cell>
          <cell r="AG1324">
            <v>2</v>
          </cell>
          <cell r="AH1324" t="str">
            <v>IGA3047</v>
          </cell>
          <cell r="AI1324">
            <v>1</v>
          </cell>
          <cell r="AJ1324">
            <v>0</v>
          </cell>
          <cell r="AK1324" t="str">
            <v>-</v>
          </cell>
          <cell r="AL1324" t="str">
            <v>-</v>
          </cell>
          <cell r="AM1324" t="str">
            <v>-</v>
          </cell>
          <cell r="AN1324" t="str">
            <v>-</v>
          </cell>
          <cell r="AO1324" t="str">
            <v>-</v>
          </cell>
          <cell r="AP1324" t="str">
            <v>-</v>
          </cell>
          <cell r="AQ1324" t="str">
            <v>-</v>
          </cell>
          <cell r="AR1324" t="str">
            <v>-</v>
          </cell>
          <cell r="AS1324" t="str">
            <v>-</v>
          </cell>
          <cell r="AT1324" t="str">
            <v>-</v>
          </cell>
          <cell r="AU1324" t="str">
            <v>-</v>
          </cell>
          <cell r="AV1324" t="str">
            <v>-</v>
          </cell>
          <cell r="AW1324">
            <v>1</v>
          </cell>
          <cell r="AX1324" t="str">
            <v>-</v>
          </cell>
          <cell r="AY1324">
            <v>1</v>
          </cell>
          <cell r="AZ1324">
            <v>1</v>
          </cell>
          <cell r="BA1324">
            <v>1</v>
          </cell>
          <cell r="BB1324" t="str">
            <v>MO20</v>
          </cell>
          <cell r="BC1324">
            <v>4</v>
          </cell>
          <cell r="BD1324">
            <v>2</v>
          </cell>
          <cell r="BE1324" t="str">
            <v>MO10</v>
          </cell>
          <cell r="BF1324">
            <v>4</v>
          </cell>
          <cell r="BG1324" t="str">
            <v>-</v>
          </cell>
          <cell r="BH1324" t="str">
            <v>-</v>
          </cell>
          <cell r="BI1324" t="str">
            <v>-</v>
          </cell>
          <cell r="BJ1324" t="str">
            <v>-</v>
          </cell>
          <cell r="BK1324" t="str">
            <v>-</v>
          </cell>
          <cell r="BL1324" t="str">
            <v>-</v>
          </cell>
          <cell r="BM1324" t="str">
            <v>-</v>
          </cell>
          <cell r="BN1324" t="str">
            <v>-</v>
          </cell>
          <cell r="BO1324" t="str">
            <v>-</v>
          </cell>
          <cell r="BP1324" t="str">
            <v>-</v>
          </cell>
          <cell r="BQ1324" t="str">
            <v>-</v>
          </cell>
          <cell r="BR1324">
            <v>668021</v>
          </cell>
          <cell r="BU1324" t="str">
            <v>PDA PACHAVITA</v>
          </cell>
          <cell r="BW1324" t="str">
            <v>Administracion, Imprevistos, Utilidad (AIU)</v>
          </cell>
          <cell r="BX1324">
            <v>0</v>
          </cell>
          <cell r="BY1324">
            <v>0</v>
          </cell>
          <cell r="BZ1324">
            <v>0</v>
          </cell>
          <cell r="CA1324">
            <v>0</v>
          </cell>
        </row>
        <row r="1325">
          <cell r="D1325" t="str">
            <v>Varilla CU-CU 5/8" 2,4m y soldadura exotermica 90gr</v>
          </cell>
          <cell r="E1325" t="str">
            <v>UN</v>
          </cell>
          <cell r="F1325" t="str">
            <v>MG501</v>
          </cell>
          <cell r="G1325">
            <v>0.05</v>
          </cell>
          <cell r="H1325" t="str">
            <v>-</v>
          </cell>
          <cell r="I1325" t="str">
            <v>-</v>
          </cell>
          <cell r="J1325" t="str">
            <v>-</v>
          </cell>
          <cell r="K1325" t="str">
            <v>-</v>
          </cell>
          <cell r="L1325" t="str">
            <v>-</v>
          </cell>
          <cell r="M1325" t="str">
            <v>-</v>
          </cell>
          <cell r="N1325" t="str">
            <v>-</v>
          </cell>
          <cell r="O1325" t="str">
            <v>-</v>
          </cell>
          <cell r="P1325" t="str">
            <v>IGE1044</v>
          </cell>
          <cell r="Q1325">
            <v>2</v>
          </cell>
          <cell r="R1325" t="str">
            <v>C5163</v>
          </cell>
          <cell r="S1325">
            <v>2.4</v>
          </cell>
          <cell r="T1325" t="str">
            <v>-</v>
          </cell>
          <cell r="U1325" t="str">
            <v>-</v>
          </cell>
          <cell r="V1325" t="str">
            <v>-</v>
          </cell>
          <cell r="W1325" t="str">
            <v>-</v>
          </cell>
          <cell r="X1325" t="str">
            <v>-</v>
          </cell>
          <cell r="Y1325" t="str">
            <v>-</v>
          </cell>
          <cell r="Z1325" t="str">
            <v>-</v>
          </cell>
          <cell r="AA1325" t="str">
            <v>-</v>
          </cell>
          <cell r="AB1325" t="str">
            <v>-</v>
          </cell>
          <cell r="AC1325" t="str">
            <v>-</v>
          </cell>
          <cell r="AD1325" t="str">
            <v>-</v>
          </cell>
          <cell r="AE1325" t="str">
            <v>-</v>
          </cell>
          <cell r="AF1325" t="str">
            <v>-</v>
          </cell>
          <cell r="AG1325" t="str">
            <v>-</v>
          </cell>
          <cell r="AH1325" t="str">
            <v>-</v>
          </cell>
          <cell r="AI1325" t="str">
            <v>-</v>
          </cell>
          <cell r="AJ1325">
            <v>0</v>
          </cell>
          <cell r="AK1325" t="str">
            <v>-</v>
          </cell>
          <cell r="AL1325" t="str">
            <v>-</v>
          </cell>
          <cell r="AM1325" t="str">
            <v>-</v>
          </cell>
          <cell r="AN1325" t="str">
            <v>-</v>
          </cell>
          <cell r="AO1325" t="str">
            <v>-</v>
          </cell>
          <cell r="AP1325" t="str">
            <v>-</v>
          </cell>
          <cell r="AQ1325" t="str">
            <v>-</v>
          </cell>
          <cell r="AR1325" t="str">
            <v>-</v>
          </cell>
          <cell r="AS1325" t="str">
            <v>-</v>
          </cell>
          <cell r="AT1325" t="str">
            <v>-</v>
          </cell>
          <cell r="AU1325" t="str">
            <v>-</v>
          </cell>
          <cell r="AV1325" t="str">
            <v>-</v>
          </cell>
          <cell r="AW1325">
            <v>1</v>
          </cell>
          <cell r="AX1325" t="str">
            <v>-</v>
          </cell>
          <cell r="AY1325">
            <v>1</v>
          </cell>
          <cell r="AZ1325">
            <v>1</v>
          </cell>
          <cell r="BA1325">
            <v>1</v>
          </cell>
          <cell r="BB1325" t="str">
            <v>MO29</v>
          </cell>
          <cell r="BC1325">
            <v>5</v>
          </cell>
          <cell r="BD1325">
            <v>1</v>
          </cell>
          <cell r="BE1325" t="str">
            <v>MO30</v>
          </cell>
          <cell r="BF1325">
            <v>5</v>
          </cell>
          <cell r="BG1325" t="str">
            <v>-</v>
          </cell>
          <cell r="BH1325" t="str">
            <v>-</v>
          </cell>
          <cell r="BI1325" t="str">
            <v>-</v>
          </cell>
          <cell r="BJ1325" t="str">
            <v>-</v>
          </cell>
          <cell r="BK1325" t="str">
            <v>-</v>
          </cell>
          <cell r="BL1325" t="str">
            <v>-</v>
          </cell>
          <cell r="BM1325" t="str">
            <v>-</v>
          </cell>
          <cell r="BN1325" t="str">
            <v>-</v>
          </cell>
          <cell r="BO1325" t="str">
            <v>-</v>
          </cell>
          <cell r="BP1325" t="str">
            <v>-</v>
          </cell>
          <cell r="BQ1325" t="str">
            <v>-</v>
          </cell>
          <cell r="BR1325">
            <v>202615</v>
          </cell>
          <cell r="BT1325">
            <v>202615</v>
          </cell>
          <cell r="BU1325">
            <v>0</v>
          </cell>
          <cell r="BW1325" t="str">
            <v>Administracion, Imprevistos, Utilidad (AIU)</v>
          </cell>
          <cell r="BX1325">
            <v>0</v>
          </cell>
          <cell r="BY1325">
            <v>0</v>
          </cell>
          <cell r="BZ1325">
            <v>0</v>
          </cell>
          <cell r="CA1325">
            <v>0</v>
          </cell>
        </row>
        <row r="1326">
          <cell r="D1326" t="str">
            <v>VASTAGO DE COLUMNA DE MANIOBRA (6"-8"), DE 4,50M</v>
          </cell>
          <cell r="E1326" t="str">
            <v>UND</v>
          </cell>
          <cell r="F1326" t="str">
            <v>MG501</v>
          </cell>
          <cell r="G1326">
            <v>0.1</v>
          </cell>
          <cell r="H1326" t="str">
            <v>-</v>
          </cell>
          <cell r="I1326" t="str">
            <v>-</v>
          </cell>
          <cell r="J1326" t="str">
            <v>-</v>
          </cell>
          <cell r="K1326" t="str">
            <v>-</v>
          </cell>
          <cell r="L1326" t="str">
            <v>-</v>
          </cell>
          <cell r="M1326" t="str">
            <v>-</v>
          </cell>
          <cell r="N1326" t="str">
            <v>-</v>
          </cell>
          <cell r="O1326" t="str">
            <v>-</v>
          </cell>
          <cell r="P1326" t="str">
            <v>C5588</v>
          </cell>
          <cell r="Q1326">
            <v>1</v>
          </cell>
          <cell r="R1326" t="str">
            <v>-</v>
          </cell>
          <cell r="S1326" t="str">
            <v>-</v>
          </cell>
          <cell r="T1326" t="str">
            <v>-</v>
          </cell>
          <cell r="U1326" t="str">
            <v>-</v>
          </cell>
          <cell r="V1326" t="str">
            <v>-</v>
          </cell>
          <cell r="W1326" t="str">
            <v>-</v>
          </cell>
          <cell r="X1326" t="str">
            <v>-</v>
          </cell>
          <cell r="Y1326" t="str">
            <v>-</v>
          </cell>
          <cell r="Z1326" t="str">
            <v>-</v>
          </cell>
          <cell r="AA1326" t="str">
            <v>-</v>
          </cell>
          <cell r="AB1326" t="str">
            <v>-</v>
          </cell>
          <cell r="AC1326" t="str">
            <v>-</v>
          </cell>
          <cell r="AD1326" t="str">
            <v>-</v>
          </cell>
          <cell r="AE1326" t="str">
            <v>-</v>
          </cell>
          <cell r="AF1326" t="str">
            <v>-</v>
          </cell>
          <cell r="AG1326" t="str">
            <v>-</v>
          </cell>
          <cell r="AH1326" t="str">
            <v>-</v>
          </cell>
          <cell r="AI1326" t="str">
            <v>-</v>
          </cell>
          <cell r="AJ1326">
            <v>0</v>
          </cell>
          <cell r="AK1326" t="str">
            <v>-</v>
          </cell>
          <cell r="AL1326" t="str">
            <v>-</v>
          </cell>
          <cell r="AM1326" t="str">
            <v>-</v>
          </cell>
          <cell r="AN1326" t="str">
            <v>-</v>
          </cell>
          <cell r="AO1326" t="str">
            <v>-</v>
          </cell>
          <cell r="AP1326" t="str">
            <v>-</v>
          </cell>
          <cell r="AQ1326" t="str">
            <v>-</v>
          </cell>
          <cell r="AR1326" t="str">
            <v>-</v>
          </cell>
          <cell r="AS1326" t="str">
            <v>-</v>
          </cell>
          <cell r="AT1326" t="str">
            <v>-</v>
          </cell>
          <cell r="AU1326" t="str">
            <v>-</v>
          </cell>
          <cell r="AV1326" t="str">
            <v>-</v>
          </cell>
          <cell r="AW1326">
            <v>1</v>
          </cell>
          <cell r="AX1326" t="str">
            <v>-</v>
          </cell>
          <cell r="AY1326">
            <v>1</v>
          </cell>
          <cell r="AZ1326">
            <v>1</v>
          </cell>
          <cell r="BA1326">
            <v>1</v>
          </cell>
          <cell r="BB1326" t="str">
            <v>MO20</v>
          </cell>
          <cell r="BC1326">
            <v>2</v>
          </cell>
          <cell r="BD1326">
            <v>2</v>
          </cell>
          <cell r="BE1326" t="str">
            <v>MO10</v>
          </cell>
          <cell r="BF1326">
            <v>2</v>
          </cell>
          <cell r="BG1326" t="str">
            <v>-</v>
          </cell>
          <cell r="BH1326" t="str">
            <v>-</v>
          </cell>
          <cell r="BI1326" t="str">
            <v>-</v>
          </cell>
          <cell r="BJ1326" t="str">
            <v>-</v>
          </cell>
          <cell r="BK1326" t="str">
            <v>-</v>
          </cell>
          <cell r="BL1326" t="str">
            <v>-</v>
          </cell>
          <cell r="BM1326" t="str">
            <v>-</v>
          </cell>
          <cell r="BN1326" t="str">
            <v>-</v>
          </cell>
          <cell r="BO1326" t="str">
            <v>-</v>
          </cell>
          <cell r="BP1326" t="str">
            <v>-</v>
          </cell>
          <cell r="BQ1326" t="str">
            <v>-</v>
          </cell>
          <cell r="BR1326">
            <v>330084</v>
          </cell>
          <cell r="BT1326">
            <v>330084</v>
          </cell>
          <cell r="BW1326" t="str">
            <v>Administracion, Imprevistos, Utilidad (AIU)</v>
          </cell>
          <cell r="BX1326">
            <v>0</v>
          </cell>
          <cell r="BY1326">
            <v>0</v>
          </cell>
          <cell r="BZ1326">
            <v>0</v>
          </cell>
          <cell r="CA1326">
            <v>0</v>
          </cell>
        </row>
        <row r="1327">
          <cell r="D1327" t="str">
            <v>VASTAGO DE COLUMNA DE MANIOBRA 10" A 16"</v>
          </cell>
          <cell r="E1327" t="str">
            <v>UND</v>
          </cell>
          <cell r="F1327" t="str">
            <v>MG501</v>
          </cell>
          <cell r="G1327">
            <v>0.1</v>
          </cell>
          <cell r="H1327" t="str">
            <v>-</v>
          </cell>
          <cell r="I1327" t="str">
            <v>-</v>
          </cell>
          <cell r="J1327" t="str">
            <v>-</v>
          </cell>
          <cell r="K1327" t="str">
            <v>-</v>
          </cell>
          <cell r="L1327" t="str">
            <v>-</v>
          </cell>
          <cell r="M1327" t="str">
            <v>-</v>
          </cell>
          <cell r="N1327" t="str">
            <v>-</v>
          </cell>
          <cell r="O1327" t="str">
            <v>-</v>
          </cell>
          <cell r="P1327" t="str">
            <v>C5576</v>
          </cell>
          <cell r="Q1327">
            <v>1</v>
          </cell>
          <cell r="R1327" t="str">
            <v>-</v>
          </cell>
          <cell r="S1327" t="str">
            <v>-</v>
          </cell>
          <cell r="T1327" t="str">
            <v>-</v>
          </cell>
          <cell r="U1327" t="str">
            <v>-</v>
          </cell>
          <cell r="V1327" t="str">
            <v>-</v>
          </cell>
          <cell r="W1327" t="str">
            <v>-</v>
          </cell>
          <cell r="X1327" t="str">
            <v>-</v>
          </cell>
          <cell r="Y1327" t="str">
            <v>-</v>
          </cell>
          <cell r="Z1327" t="str">
            <v>-</v>
          </cell>
          <cell r="AA1327" t="str">
            <v>-</v>
          </cell>
          <cell r="AB1327" t="str">
            <v>-</v>
          </cell>
          <cell r="AC1327" t="str">
            <v>-</v>
          </cell>
          <cell r="AD1327" t="str">
            <v>-</v>
          </cell>
          <cell r="AE1327" t="str">
            <v>-</v>
          </cell>
          <cell r="AF1327" t="str">
            <v>-</v>
          </cell>
          <cell r="AG1327" t="str">
            <v>-</v>
          </cell>
          <cell r="AH1327" t="str">
            <v>-</v>
          </cell>
          <cell r="AI1327" t="str">
            <v>-</v>
          </cell>
          <cell r="AJ1327">
            <v>0</v>
          </cell>
          <cell r="AK1327" t="str">
            <v>-</v>
          </cell>
          <cell r="AL1327" t="str">
            <v>-</v>
          </cell>
          <cell r="AM1327" t="str">
            <v>-</v>
          </cell>
          <cell r="AN1327" t="str">
            <v>-</v>
          </cell>
          <cell r="AO1327" t="str">
            <v>-</v>
          </cell>
          <cell r="AP1327" t="str">
            <v>-</v>
          </cell>
          <cell r="AQ1327" t="str">
            <v>-</v>
          </cell>
          <cell r="AR1327" t="str">
            <v>-</v>
          </cell>
          <cell r="AS1327" t="str">
            <v>-</v>
          </cell>
          <cell r="AT1327" t="str">
            <v>-</v>
          </cell>
          <cell r="AU1327" t="str">
            <v>-</v>
          </cell>
          <cell r="AV1327" t="str">
            <v>-</v>
          </cell>
          <cell r="AW1327">
            <v>1</v>
          </cell>
          <cell r="AX1327" t="str">
            <v>-</v>
          </cell>
          <cell r="AY1327">
            <v>1</v>
          </cell>
          <cell r="AZ1327">
            <v>1</v>
          </cell>
          <cell r="BA1327">
            <v>1</v>
          </cell>
          <cell r="BB1327" t="str">
            <v>MO20</v>
          </cell>
          <cell r="BC1327">
            <v>2</v>
          </cell>
          <cell r="BD1327">
            <v>2</v>
          </cell>
          <cell r="BE1327" t="str">
            <v>MO10</v>
          </cell>
          <cell r="BF1327">
            <v>2</v>
          </cell>
          <cell r="BG1327" t="str">
            <v>-</v>
          </cell>
          <cell r="BH1327" t="str">
            <v>-</v>
          </cell>
          <cell r="BI1327" t="str">
            <v>-</v>
          </cell>
          <cell r="BJ1327" t="str">
            <v>-</v>
          </cell>
          <cell r="BK1327" t="str">
            <v>-</v>
          </cell>
          <cell r="BL1327" t="str">
            <v>-</v>
          </cell>
          <cell r="BM1327" t="str">
            <v>-</v>
          </cell>
          <cell r="BN1327" t="str">
            <v>-</v>
          </cell>
          <cell r="BO1327" t="str">
            <v>-</v>
          </cell>
          <cell r="BP1327" t="str">
            <v>-</v>
          </cell>
          <cell r="BQ1327" t="str">
            <v>-</v>
          </cell>
          <cell r="BR1327">
            <v>470084</v>
          </cell>
          <cell r="BT1327">
            <v>470084</v>
          </cell>
          <cell r="BW1327" t="str">
            <v>Administracion, Imprevistos, Utilidad (AIU)</v>
          </cell>
          <cell r="BX1327">
            <v>0</v>
          </cell>
          <cell r="BY1327">
            <v>0</v>
          </cell>
          <cell r="BZ1327">
            <v>0</v>
          </cell>
          <cell r="CA1327">
            <v>0</v>
          </cell>
        </row>
        <row r="1328">
          <cell r="D1328" t="str">
            <v>Ventana en aluminio corrediza</v>
          </cell>
          <cell r="E1328" t="str">
            <v>m2</v>
          </cell>
          <cell r="F1328" t="str">
            <v>MG501</v>
          </cell>
          <cell r="G1328">
            <v>0.05</v>
          </cell>
          <cell r="H1328" t="str">
            <v>-</v>
          </cell>
          <cell r="I1328" t="str">
            <v>-</v>
          </cell>
          <cell r="J1328" t="str">
            <v>-</v>
          </cell>
          <cell r="K1328" t="str">
            <v>-</v>
          </cell>
          <cell r="L1328" t="str">
            <v>-</v>
          </cell>
          <cell r="M1328" t="str">
            <v>-</v>
          </cell>
          <cell r="N1328" t="str">
            <v>-</v>
          </cell>
          <cell r="O1328" t="str">
            <v>-</v>
          </cell>
          <cell r="P1328" t="str">
            <v>IGE1381</v>
          </cell>
          <cell r="Q1328">
            <v>1</v>
          </cell>
          <cell r="R1328" t="str">
            <v>-</v>
          </cell>
          <cell r="S1328" t="str">
            <v>-</v>
          </cell>
          <cell r="T1328" t="str">
            <v>-</v>
          </cell>
          <cell r="U1328" t="str">
            <v>-</v>
          </cell>
          <cell r="V1328" t="str">
            <v>-</v>
          </cell>
          <cell r="W1328" t="str">
            <v>-</v>
          </cell>
          <cell r="X1328" t="str">
            <v>-</v>
          </cell>
          <cell r="Y1328" t="str">
            <v>-</v>
          </cell>
          <cell r="Z1328" t="str">
            <v>-</v>
          </cell>
          <cell r="AA1328" t="str">
            <v>-</v>
          </cell>
          <cell r="AB1328" t="str">
            <v>-</v>
          </cell>
          <cell r="AC1328" t="str">
            <v>-</v>
          </cell>
          <cell r="AD1328" t="str">
            <v>-</v>
          </cell>
          <cell r="AE1328" t="str">
            <v>-</v>
          </cell>
          <cell r="AF1328" t="str">
            <v>-</v>
          </cell>
          <cell r="AG1328" t="str">
            <v>-</v>
          </cell>
          <cell r="AH1328" t="str">
            <v>-</v>
          </cell>
          <cell r="AI1328" t="str">
            <v>-</v>
          </cell>
          <cell r="AJ1328">
            <v>0</v>
          </cell>
          <cell r="AK1328" t="str">
            <v>-</v>
          </cell>
          <cell r="AL1328" t="str">
            <v>-</v>
          </cell>
          <cell r="AM1328" t="str">
            <v>-</v>
          </cell>
          <cell r="AN1328" t="str">
            <v>-</v>
          </cell>
          <cell r="AO1328" t="str">
            <v>-</v>
          </cell>
          <cell r="AP1328" t="str">
            <v>-</v>
          </cell>
          <cell r="AQ1328" t="str">
            <v>-</v>
          </cell>
          <cell r="AR1328" t="str">
            <v>-</v>
          </cell>
          <cell r="AS1328" t="str">
            <v>-</v>
          </cell>
          <cell r="AT1328" t="str">
            <v>-</v>
          </cell>
          <cell r="AU1328" t="str">
            <v>-</v>
          </cell>
          <cell r="AV1328" t="str">
            <v>-</v>
          </cell>
          <cell r="AW1328">
            <v>1</v>
          </cell>
          <cell r="AX1328" t="str">
            <v>-</v>
          </cell>
          <cell r="AY1328">
            <v>1</v>
          </cell>
          <cell r="AZ1328">
            <v>1</v>
          </cell>
          <cell r="BA1328">
            <v>3</v>
          </cell>
          <cell r="BB1328" t="str">
            <v>MO10</v>
          </cell>
          <cell r="BC1328">
            <v>10</v>
          </cell>
          <cell r="BD1328" t="str">
            <v>-</v>
          </cell>
          <cell r="BE1328" t="str">
            <v>-</v>
          </cell>
          <cell r="BF1328" t="str">
            <v>-</v>
          </cell>
          <cell r="BG1328" t="str">
            <v>-</v>
          </cell>
          <cell r="BH1328" t="str">
            <v>-</v>
          </cell>
          <cell r="BI1328" t="str">
            <v>-</v>
          </cell>
          <cell r="BJ1328" t="str">
            <v>-</v>
          </cell>
          <cell r="BK1328" t="str">
            <v>-</v>
          </cell>
          <cell r="BL1328" t="str">
            <v>-</v>
          </cell>
          <cell r="BM1328" t="str">
            <v>-</v>
          </cell>
          <cell r="BN1328" t="str">
            <v>-</v>
          </cell>
          <cell r="BO1328" t="str">
            <v>-</v>
          </cell>
          <cell r="BP1328" t="str">
            <v>-</v>
          </cell>
          <cell r="BQ1328" t="str">
            <v>-</v>
          </cell>
          <cell r="BR1328">
            <v>227882</v>
          </cell>
          <cell r="BT1328">
            <v>227882</v>
          </cell>
          <cell r="BU1328">
            <v>0</v>
          </cell>
          <cell r="BW1328" t="str">
            <v>Administracion, Imprevistos, Utilidad (AIU)</v>
          </cell>
          <cell r="BX1328">
            <v>0</v>
          </cell>
          <cell r="BY1328">
            <v>0</v>
          </cell>
          <cell r="BZ1328">
            <v>0</v>
          </cell>
          <cell r="CA1328">
            <v>0</v>
          </cell>
        </row>
        <row r="1329">
          <cell r="D1329" t="str">
            <v>Ventana en concreto tipo pergola</v>
          </cell>
          <cell r="E1329" t="str">
            <v>M2</v>
          </cell>
          <cell r="F1329" t="str">
            <v>MG501</v>
          </cell>
          <cell r="G1329">
            <v>0.05</v>
          </cell>
          <cell r="H1329" t="str">
            <v>-</v>
          </cell>
          <cell r="I1329" t="str">
            <v>-</v>
          </cell>
          <cell r="J1329" t="str">
            <v>-</v>
          </cell>
          <cell r="K1329" t="str">
            <v>-</v>
          </cell>
          <cell r="L1329" t="str">
            <v>-</v>
          </cell>
          <cell r="M1329" t="str">
            <v>-</v>
          </cell>
          <cell r="N1329" t="str">
            <v>-</v>
          </cell>
          <cell r="O1329" t="str">
            <v>-</v>
          </cell>
          <cell r="P1329" t="str">
            <v>IGE1096</v>
          </cell>
          <cell r="Q1329">
            <v>0.4</v>
          </cell>
          <cell r="R1329" t="str">
            <v>IGE1248</v>
          </cell>
          <cell r="S1329">
            <v>0.8</v>
          </cell>
          <cell r="T1329" t="str">
            <v>IGV2081</v>
          </cell>
          <cell r="U1329">
            <v>1</v>
          </cell>
          <cell r="V1329" t="str">
            <v>IGA3023</v>
          </cell>
          <cell r="W1329">
            <v>1</v>
          </cell>
          <cell r="X1329" t="str">
            <v>-</v>
          </cell>
          <cell r="Y1329" t="str">
            <v>-</v>
          </cell>
          <cell r="Z1329" t="str">
            <v>-</v>
          </cell>
          <cell r="AA1329" t="str">
            <v>-</v>
          </cell>
          <cell r="AB1329" t="str">
            <v>-</v>
          </cell>
          <cell r="AC1329" t="str">
            <v>-</v>
          </cell>
          <cell r="AD1329" t="str">
            <v>-</v>
          </cell>
          <cell r="AE1329" t="str">
            <v>-</v>
          </cell>
          <cell r="AF1329" t="str">
            <v>-</v>
          </cell>
          <cell r="AG1329" t="str">
            <v>-</v>
          </cell>
          <cell r="AH1329" t="str">
            <v>-</v>
          </cell>
          <cell r="AI1329" t="str">
            <v>-</v>
          </cell>
          <cell r="AJ1329">
            <v>0</v>
          </cell>
          <cell r="AK1329" t="str">
            <v>-</v>
          </cell>
          <cell r="AL1329" t="str">
            <v>-</v>
          </cell>
          <cell r="AM1329" t="str">
            <v>-</v>
          </cell>
          <cell r="AN1329" t="str">
            <v>-</v>
          </cell>
          <cell r="AO1329" t="str">
            <v>-</v>
          </cell>
          <cell r="AP1329" t="str">
            <v>-</v>
          </cell>
          <cell r="AQ1329" t="str">
            <v>-</v>
          </cell>
          <cell r="AR1329" t="str">
            <v>-</v>
          </cell>
          <cell r="AS1329" t="str">
            <v>-</v>
          </cell>
          <cell r="AT1329" t="str">
            <v>-</v>
          </cell>
          <cell r="AU1329" t="str">
            <v>-</v>
          </cell>
          <cell r="AV1329" t="str">
            <v>-</v>
          </cell>
          <cell r="AW1329">
            <v>1</v>
          </cell>
          <cell r="AX1329" t="str">
            <v>-</v>
          </cell>
          <cell r="AY1329">
            <v>1</v>
          </cell>
          <cell r="AZ1329">
            <v>1</v>
          </cell>
          <cell r="BA1329">
            <v>1</v>
          </cell>
          <cell r="BB1329" t="str">
            <v>MO20</v>
          </cell>
          <cell r="BC1329">
            <v>8</v>
          </cell>
          <cell r="BD1329">
            <v>2</v>
          </cell>
          <cell r="BE1329" t="str">
            <v>MO10</v>
          </cell>
          <cell r="BF1329">
            <v>8</v>
          </cell>
          <cell r="BG1329" t="str">
            <v>-</v>
          </cell>
          <cell r="BH1329" t="str">
            <v>-</v>
          </cell>
          <cell r="BI1329" t="str">
            <v>-</v>
          </cell>
          <cell r="BJ1329" t="str">
            <v>-</v>
          </cell>
          <cell r="BK1329" t="str">
            <v>-</v>
          </cell>
          <cell r="BL1329" t="str">
            <v>-</v>
          </cell>
          <cell r="BM1329" t="str">
            <v>-</v>
          </cell>
          <cell r="BN1329" t="str">
            <v>-</v>
          </cell>
          <cell r="BO1329" t="str">
            <v>-</v>
          </cell>
          <cell r="BP1329" t="str">
            <v>-</v>
          </cell>
          <cell r="BQ1329" t="str">
            <v>-</v>
          </cell>
          <cell r="BR1329">
            <v>236886</v>
          </cell>
          <cell r="BT1329">
            <v>236886</v>
          </cell>
          <cell r="BU1329">
            <v>0</v>
          </cell>
          <cell r="BW1329" t="str">
            <v>Administracion, Imprevistos, Utilidad (AIU)</v>
          </cell>
          <cell r="BX1329">
            <v>0</v>
          </cell>
          <cell r="BY1329">
            <v>0</v>
          </cell>
          <cell r="BZ1329">
            <v>0</v>
          </cell>
          <cell r="CA1329">
            <v>0</v>
          </cell>
        </row>
        <row r="1330">
          <cell r="D1330" t="str">
            <v>VENTANA EN LAMINA C18 ANTICORROSIVO Y PINTURA</v>
          </cell>
          <cell r="E1330" t="str">
            <v>M2</v>
          </cell>
          <cell r="F1330" t="str">
            <v>MG501</v>
          </cell>
          <cell r="G1330">
            <v>0.02</v>
          </cell>
          <cell r="H1330" t="str">
            <v>-</v>
          </cell>
          <cell r="I1330" t="str">
            <v>-</v>
          </cell>
          <cell r="J1330" t="str">
            <v>-</v>
          </cell>
          <cell r="K1330" t="str">
            <v>-</v>
          </cell>
          <cell r="L1330" t="str">
            <v>-</v>
          </cell>
          <cell r="M1330" t="str">
            <v>-</v>
          </cell>
          <cell r="N1330" t="str">
            <v>-</v>
          </cell>
          <cell r="O1330" t="str">
            <v>-</v>
          </cell>
          <cell r="P1330" t="str">
            <v>IGE1187</v>
          </cell>
          <cell r="Q1330">
            <v>1</v>
          </cell>
          <cell r="R1330" t="str">
            <v>IGE1032</v>
          </cell>
          <cell r="S1330">
            <v>1.05</v>
          </cell>
          <cell r="T1330" t="str">
            <v>IGE1280</v>
          </cell>
          <cell r="U1330">
            <v>0.16</v>
          </cell>
          <cell r="V1330" t="str">
            <v>IGE1207</v>
          </cell>
          <cell r="W1330">
            <v>0.23</v>
          </cell>
          <cell r="X1330" t="str">
            <v>IGE1023</v>
          </cell>
          <cell r="Y1330">
            <v>1.94</v>
          </cell>
          <cell r="Z1330" t="str">
            <v>IGE1152</v>
          </cell>
          <cell r="AA1330">
            <v>0.44</v>
          </cell>
          <cell r="AB1330" t="str">
            <v>IGE1210</v>
          </cell>
          <cell r="AC1330">
            <v>0.23</v>
          </cell>
          <cell r="AD1330" t="str">
            <v>-</v>
          </cell>
          <cell r="AE1330" t="str">
            <v>-</v>
          </cell>
          <cell r="AF1330" t="str">
            <v>-</v>
          </cell>
          <cell r="AG1330" t="str">
            <v>-</v>
          </cell>
          <cell r="AH1330" t="str">
            <v>-</v>
          </cell>
          <cell r="AI1330" t="str">
            <v>-</v>
          </cell>
          <cell r="AJ1330">
            <v>0</v>
          </cell>
          <cell r="AK1330" t="str">
            <v>-</v>
          </cell>
          <cell r="AL1330" t="str">
            <v>-</v>
          </cell>
          <cell r="AM1330" t="str">
            <v>-</v>
          </cell>
          <cell r="AN1330" t="str">
            <v>-</v>
          </cell>
          <cell r="AO1330" t="str">
            <v>-</v>
          </cell>
          <cell r="AP1330" t="str">
            <v>-</v>
          </cell>
          <cell r="AQ1330" t="str">
            <v>-</v>
          </cell>
          <cell r="AR1330" t="str">
            <v>-</v>
          </cell>
          <cell r="AS1330" t="str">
            <v>-</v>
          </cell>
          <cell r="AT1330" t="str">
            <v>-</v>
          </cell>
          <cell r="AU1330" t="str">
            <v>-</v>
          </cell>
          <cell r="AV1330" t="str">
            <v>-</v>
          </cell>
          <cell r="AW1330">
            <v>1</v>
          </cell>
          <cell r="AX1330" t="str">
            <v>-</v>
          </cell>
          <cell r="AY1330">
            <v>1</v>
          </cell>
          <cell r="AZ1330">
            <v>1</v>
          </cell>
          <cell r="BA1330">
            <v>1</v>
          </cell>
          <cell r="BB1330" t="str">
            <v>MO13</v>
          </cell>
          <cell r="BC1330">
            <v>6.5</v>
          </cell>
          <cell r="BD1330" t="str">
            <v>-</v>
          </cell>
          <cell r="BE1330" t="str">
            <v>-</v>
          </cell>
          <cell r="BF1330" t="str">
            <v>-</v>
          </cell>
          <cell r="BG1330" t="str">
            <v>-</v>
          </cell>
          <cell r="BH1330" t="str">
            <v>-</v>
          </cell>
          <cell r="BI1330" t="str">
            <v>-</v>
          </cell>
          <cell r="BJ1330" t="str">
            <v>-</v>
          </cell>
          <cell r="BK1330" t="str">
            <v>-</v>
          </cell>
          <cell r="BL1330" t="str">
            <v>-</v>
          </cell>
          <cell r="BM1330" t="str">
            <v>-</v>
          </cell>
          <cell r="BN1330" t="str">
            <v>-</v>
          </cell>
          <cell r="BO1330" t="str">
            <v>-</v>
          </cell>
          <cell r="BP1330" t="str">
            <v>MO25</v>
          </cell>
          <cell r="BQ1330">
            <v>0.5</v>
          </cell>
          <cell r="BR1330">
            <v>180429</v>
          </cell>
          <cell r="BT1330">
            <v>180429</v>
          </cell>
          <cell r="BU1330">
            <v>0</v>
          </cell>
          <cell r="BW1330" t="str">
            <v>Administracion, Imprevistos, Utilidad (AIU)</v>
          </cell>
          <cell r="BX1330">
            <v>0</v>
          </cell>
          <cell r="BY1330">
            <v>0</v>
          </cell>
          <cell r="BZ1330">
            <v>0</v>
          </cell>
          <cell r="CA1330">
            <v>0</v>
          </cell>
        </row>
        <row r="1331">
          <cell r="D1331" t="str">
            <v>Ventilaciones en tuberia HG 2"</v>
          </cell>
          <cell r="E1331" t="str">
            <v>unidad</v>
          </cell>
          <cell r="F1331" t="str">
            <v>MG501</v>
          </cell>
          <cell r="G1331">
            <v>0.1</v>
          </cell>
          <cell r="H1331" t="str">
            <v>-</v>
          </cell>
          <cell r="I1331" t="str">
            <v>-</v>
          </cell>
          <cell r="J1331" t="str">
            <v>-</v>
          </cell>
          <cell r="K1331" t="str">
            <v>-</v>
          </cell>
          <cell r="L1331" t="str">
            <v>-</v>
          </cell>
          <cell r="M1331" t="str">
            <v>-</v>
          </cell>
          <cell r="N1331" t="str">
            <v>-</v>
          </cell>
          <cell r="O1331" t="str">
            <v>-</v>
          </cell>
          <cell r="P1331" t="str">
            <v>IGA3129</v>
          </cell>
          <cell r="Q1331">
            <v>0.4</v>
          </cell>
          <cell r="R1331" t="str">
            <v>C5049</v>
          </cell>
          <cell r="S1331">
            <v>1</v>
          </cell>
          <cell r="T1331" t="str">
            <v>-</v>
          </cell>
          <cell r="U1331" t="str">
            <v>-</v>
          </cell>
          <cell r="V1331" t="str">
            <v>-</v>
          </cell>
          <cell r="W1331" t="str">
            <v>-</v>
          </cell>
          <cell r="X1331" t="str">
            <v>-</v>
          </cell>
          <cell r="Y1331" t="str">
            <v>-</v>
          </cell>
          <cell r="Z1331" t="str">
            <v>-</v>
          </cell>
          <cell r="AA1331" t="str">
            <v>-</v>
          </cell>
          <cell r="AB1331" t="str">
            <v>-</v>
          </cell>
          <cell r="AC1331" t="str">
            <v>-</v>
          </cell>
          <cell r="AD1331" t="str">
            <v>-</v>
          </cell>
          <cell r="AE1331" t="str">
            <v>-</v>
          </cell>
          <cell r="AF1331" t="str">
            <v>-</v>
          </cell>
          <cell r="AG1331" t="str">
            <v>-</v>
          </cell>
          <cell r="AH1331" t="str">
            <v>-</v>
          </cell>
          <cell r="AI1331" t="str">
            <v>-</v>
          </cell>
          <cell r="AJ1331">
            <v>0</v>
          </cell>
          <cell r="AK1331" t="str">
            <v>-</v>
          </cell>
          <cell r="AL1331" t="str">
            <v>-</v>
          </cell>
          <cell r="AM1331" t="str">
            <v>-</v>
          </cell>
          <cell r="AN1331" t="str">
            <v>-</v>
          </cell>
          <cell r="AO1331" t="str">
            <v>-</v>
          </cell>
          <cell r="AP1331" t="str">
            <v>-</v>
          </cell>
          <cell r="AQ1331" t="str">
            <v>-</v>
          </cell>
          <cell r="AR1331" t="str">
            <v>-</v>
          </cell>
          <cell r="AS1331" t="str">
            <v>-</v>
          </cell>
          <cell r="AT1331" t="str">
            <v>-</v>
          </cell>
          <cell r="AU1331" t="str">
            <v>-</v>
          </cell>
          <cell r="AV1331" t="str">
            <v>-</v>
          </cell>
          <cell r="AW1331">
            <v>1</v>
          </cell>
          <cell r="AX1331" t="str">
            <v>-</v>
          </cell>
          <cell r="AY1331">
            <v>1</v>
          </cell>
          <cell r="AZ1331">
            <v>1</v>
          </cell>
          <cell r="BA1331">
            <v>1</v>
          </cell>
          <cell r="BB1331" t="str">
            <v>MO20</v>
          </cell>
          <cell r="BC1331">
            <v>10</v>
          </cell>
          <cell r="BD1331">
            <v>3</v>
          </cell>
          <cell r="BE1331" t="str">
            <v>MO10</v>
          </cell>
          <cell r="BF1331">
            <v>10</v>
          </cell>
          <cell r="BG1331" t="str">
            <v>-</v>
          </cell>
          <cell r="BH1331" t="str">
            <v>-</v>
          </cell>
          <cell r="BI1331" t="str">
            <v>-</v>
          </cell>
          <cell r="BJ1331" t="str">
            <v>-</v>
          </cell>
          <cell r="BK1331" t="str">
            <v>-</v>
          </cell>
          <cell r="BL1331" t="str">
            <v>-</v>
          </cell>
          <cell r="BM1331" t="str">
            <v>-</v>
          </cell>
          <cell r="BN1331" t="str">
            <v>-</v>
          </cell>
          <cell r="BO1331" t="str">
            <v>-</v>
          </cell>
          <cell r="BP1331" t="str">
            <v>-</v>
          </cell>
          <cell r="BQ1331" t="str">
            <v>-</v>
          </cell>
          <cell r="BR1331">
            <v>68621</v>
          </cell>
          <cell r="BT1331">
            <v>68621</v>
          </cell>
          <cell r="BU1331">
            <v>0</v>
          </cell>
          <cell r="BW1331" t="str">
            <v>Administracion, Imprevistos, Utilidad (AIU)</v>
          </cell>
          <cell r="BX1331">
            <v>0</v>
          </cell>
          <cell r="BY1331">
            <v>0</v>
          </cell>
          <cell r="BZ1331">
            <v>0</v>
          </cell>
          <cell r="CA1331">
            <v>0</v>
          </cell>
        </row>
        <row r="1332">
          <cell r="D1332" t="str">
            <v>Vidrio 4 MM</v>
          </cell>
          <cell r="E1332" t="str">
            <v>M2</v>
          </cell>
          <cell r="F1332" t="str">
            <v>MG501</v>
          </cell>
          <cell r="G1332">
            <v>0.04</v>
          </cell>
          <cell r="H1332" t="str">
            <v>-</v>
          </cell>
          <cell r="I1332" t="str">
            <v>-</v>
          </cell>
          <cell r="J1332" t="str">
            <v>-</v>
          </cell>
          <cell r="K1332" t="str">
            <v>-</v>
          </cell>
          <cell r="L1332" t="str">
            <v>-</v>
          </cell>
          <cell r="M1332" t="str">
            <v>-</v>
          </cell>
          <cell r="N1332" t="str">
            <v>-</v>
          </cell>
          <cell r="O1332" t="str">
            <v>-</v>
          </cell>
          <cell r="P1332" t="str">
            <v>IGE1386</v>
          </cell>
          <cell r="Q1332">
            <v>1.1000000000000001</v>
          </cell>
          <cell r="R1332" t="str">
            <v>-</v>
          </cell>
          <cell r="S1332" t="str">
            <v>-</v>
          </cell>
          <cell r="T1332" t="str">
            <v>-</v>
          </cell>
          <cell r="U1332" t="str">
            <v>-</v>
          </cell>
          <cell r="V1332" t="str">
            <v>-</v>
          </cell>
          <cell r="W1332" t="str">
            <v>-</v>
          </cell>
          <cell r="X1332" t="str">
            <v>-</v>
          </cell>
          <cell r="Y1332" t="str">
            <v>-</v>
          </cell>
          <cell r="Z1332" t="str">
            <v>-</v>
          </cell>
          <cell r="AA1332" t="str">
            <v>-</v>
          </cell>
          <cell r="AB1332" t="str">
            <v>-</v>
          </cell>
          <cell r="AC1332" t="str">
            <v>-</v>
          </cell>
          <cell r="AD1332" t="str">
            <v>-</v>
          </cell>
          <cell r="AE1332" t="str">
            <v>-</v>
          </cell>
          <cell r="AF1332" t="str">
            <v>-</v>
          </cell>
          <cell r="AG1332" t="str">
            <v>-</v>
          </cell>
          <cell r="AH1332" t="str">
            <v>-</v>
          </cell>
          <cell r="AI1332" t="str">
            <v>-</v>
          </cell>
          <cell r="AJ1332">
            <v>0</v>
          </cell>
          <cell r="AK1332" t="str">
            <v>-</v>
          </cell>
          <cell r="AL1332" t="str">
            <v>-</v>
          </cell>
          <cell r="AM1332" t="str">
            <v>-</v>
          </cell>
          <cell r="AN1332" t="str">
            <v>-</v>
          </cell>
          <cell r="AO1332" t="str">
            <v>-</v>
          </cell>
          <cell r="AP1332" t="str">
            <v>-</v>
          </cell>
          <cell r="AQ1332" t="str">
            <v>-</v>
          </cell>
          <cell r="AR1332" t="str">
            <v>-</v>
          </cell>
          <cell r="AS1332" t="str">
            <v>-</v>
          </cell>
          <cell r="AT1332" t="str">
            <v>-</v>
          </cell>
          <cell r="AU1332" t="str">
            <v>-</v>
          </cell>
          <cell r="AV1332" t="str">
            <v>-</v>
          </cell>
          <cell r="AW1332">
            <v>1</v>
          </cell>
          <cell r="AX1332" t="str">
            <v>-</v>
          </cell>
          <cell r="AY1332">
            <v>1</v>
          </cell>
          <cell r="AZ1332">
            <v>1</v>
          </cell>
          <cell r="BA1332">
            <v>1</v>
          </cell>
          <cell r="BB1332" t="str">
            <v>MO13</v>
          </cell>
          <cell r="BC1332">
            <v>30</v>
          </cell>
          <cell r="BD1332" t="str">
            <v>-</v>
          </cell>
          <cell r="BE1332" t="str">
            <v>-</v>
          </cell>
          <cell r="BF1332" t="str">
            <v>-</v>
          </cell>
          <cell r="BG1332" t="str">
            <v>-</v>
          </cell>
          <cell r="BH1332" t="str">
            <v>-</v>
          </cell>
          <cell r="BI1332" t="str">
            <v>-</v>
          </cell>
          <cell r="BJ1332" t="str">
            <v>-</v>
          </cell>
          <cell r="BK1332" t="str">
            <v>-</v>
          </cell>
          <cell r="BL1332" t="str">
            <v>-</v>
          </cell>
          <cell r="BM1332" t="str">
            <v>-</v>
          </cell>
          <cell r="BN1332" t="str">
            <v>-</v>
          </cell>
          <cell r="BO1332" t="str">
            <v>-</v>
          </cell>
          <cell r="BP1332" t="str">
            <v>-</v>
          </cell>
          <cell r="BQ1332" t="str">
            <v>-</v>
          </cell>
          <cell r="BR1332">
            <v>30746</v>
          </cell>
          <cell r="BT1332">
            <v>30746</v>
          </cell>
          <cell r="BU1332">
            <v>0</v>
          </cell>
          <cell r="BW1332" t="str">
            <v>Administracion, Imprevistos, Utilidad (AIU)</v>
          </cell>
          <cell r="BX1332">
            <v>0</v>
          </cell>
          <cell r="BY1332">
            <v>0</v>
          </cell>
          <cell r="BZ1332">
            <v>0</v>
          </cell>
          <cell r="CA1332">
            <v>0</v>
          </cell>
        </row>
        <row r="1333">
          <cell r="D1333" t="str">
            <v>Vidrio 5 MM</v>
          </cell>
          <cell r="E1333" t="str">
            <v>M2</v>
          </cell>
          <cell r="F1333" t="str">
            <v>MG501</v>
          </cell>
          <cell r="G1333">
            <v>0.04</v>
          </cell>
          <cell r="H1333" t="str">
            <v>-</v>
          </cell>
          <cell r="I1333" t="str">
            <v>-</v>
          </cell>
          <cell r="J1333" t="str">
            <v>-</v>
          </cell>
          <cell r="K1333" t="str">
            <v>-</v>
          </cell>
          <cell r="L1333" t="str">
            <v>-</v>
          </cell>
          <cell r="M1333" t="str">
            <v>-</v>
          </cell>
          <cell r="N1333" t="str">
            <v>-</v>
          </cell>
          <cell r="O1333" t="str">
            <v>-</v>
          </cell>
          <cell r="P1333" t="str">
            <v>IGE1385</v>
          </cell>
          <cell r="Q1333">
            <v>1.1000000000000001</v>
          </cell>
          <cell r="R1333" t="str">
            <v>-</v>
          </cell>
          <cell r="S1333" t="str">
            <v>-</v>
          </cell>
          <cell r="T1333" t="str">
            <v>-</v>
          </cell>
          <cell r="U1333" t="str">
            <v>-</v>
          </cell>
          <cell r="V1333" t="str">
            <v>-</v>
          </cell>
          <cell r="W1333" t="str">
            <v>-</v>
          </cell>
          <cell r="X1333" t="str">
            <v>-</v>
          </cell>
          <cell r="Y1333" t="str">
            <v>-</v>
          </cell>
          <cell r="Z1333" t="str">
            <v>-</v>
          </cell>
          <cell r="AA1333" t="str">
            <v>-</v>
          </cell>
          <cell r="AB1333" t="str">
            <v>-</v>
          </cell>
          <cell r="AC1333" t="str">
            <v>-</v>
          </cell>
          <cell r="AD1333" t="str">
            <v>-</v>
          </cell>
          <cell r="AE1333" t="str">
            <v>-</v>
          </cell>
          <cell r="AF1333" t="str">
            <v>-</v>
          </cell>
          <cell r="AG1333" t="str">
            <v>-</v>
          </cell>
          <cell r="AH1333" t="str">
            <v>-</v>
          </cell>
          <cell r="AI1333" t="str">
            <v>-</v>
          </cell>
          <cell r="AJ1333">
            <v>0</v>
          </cell>
          <cell r="AK1333" t="str">
            <v>-</v>
          </cell>
          <cell r="AL1333" t="str">
            <v>-</v>
          </cell>
          <cell r="AM1333" t="str">
            <v>-</v>
          </cell>
          <cell r="AN1333" t="str">
            <v>-</v>
          </cell>
          <cell r="AO1333" t="str">
            <v>-</v>
          </cell>
          <cell r="AP1333" t="str">
            <v>-</v>
          </cell>
          <cell r="AQ1333" t="str">
            <v>-</v>
          </cell>
          <cell r="AR1333" t="str">
            <v>-</v>
          </cell>
          <cell r="AS1333" t="str">
            <v>-</v>
          </cell>
          <cell r="AT1333" t="str">
            <v>-</v>
          </cell>
          <cell r="AU1333" t="str">
            <v>-</v>
          </cell>
          <cell r="AV1333" t="str">
            <v>-</v>
          </cell>
          <cell r="AW1333">
            <v>1</v>
          </cell>
          <cell r="AX1333" t="str">
            <v>-</v>
          </cell>
          <cell r="AY1333">
            <v>1</v>
          </cell>
          <cell r="AZ1333">
            <v>1</v>
          </cell>
          <cell r="BA1333">
            <v>1</v>
          </cell>
          <cell r="BB1333" t="str">
            <v>MO13</v>
          </cell>
          <cell r="BC1333">
            <v>30</v>
          </cell>
          <cell r="BD1333" t="str">
            <v>-</v>
          </cell>
          <cell r="BE1333" t="str">
            <v>-</v>
          </cell>
          <cell r="BF1333" t="str">
            <v>-</v>
          </cell>
          <cell r="BG1333" t="str">
            <v>-</v>
          </cell>
          <cell r="BH1333" t="str">
            <v>-</v>
          </cell>
          <cell r="BI1333" t="str">
            <v>-</v>
          </cell>
          <cell r="BJ1333" t="str">
            <v>-</v>
          </cell>
          <cell r="BK1333" t="str">
            <v>-</v>
          </cell>
          <cell r="BL1333" t="str">
            <v>-</v>
          </cell>
          <cell r="BM1333" t="str">
            <v>-</v>
          </cell>
          <cell r="BN1333" t="str">
            <v>-</v>
          </cell>
          <cell r="BO1333" t="str">
            <v>-</v>
          </cell>
          <cell r="BP1333" t="str">
            <v>-</v>
          </cell>
          <cell r="BQ1333" t="str">
            <v>-</v>
          </cell>
          <cell r="BR1333">
            <v>35139</v>
          </cell>
          <cell r="BU1333">
            <v>0</v>
          </cell>
          <cell r="BW1333" t="str">
            <v>Administracion, Imprevistos, Utilidad (AIU)</v>
          </cell>
          <cell r="BX1333">
            <v>0</v>
          </cell>
          <cell r="BY1333">
            <v>0</v>
          </cell>
          <cell r="BZ1333">
            <v>0</v>
          </cell>
          <cell r="CA1333">
            <v>0</v>
          </cell>
        </row>
        <row r="1334">
          <cell r="D1334" t="str">
            <v>VIGA AEREA 3000 PSI</v>
          </cell>
          <cell r="E1334" t="str">
            <v>M3</v>
          </cell>
          <cell r="F1334" t="str">
            <v>MG501</v>
          </cell>
          <cell r="G1334">
            <v>2.4500000000000001E-2</v>
          </cell>
          <cell r="H1334" t="str">
            <v>MG523</v>
          </cell>
          <cell r="I1334">
            <v>0.05</v>
          </cell>
          <cell r="J1334" t="str">
            <v>MG519</v>
          </cell>
          <cell r="K1334">
            <v>2</v>
          </cell>
          <cell r="L1334" t="str">
            <v>-</v>
          </cell>
          <cell r="M1334" t="str">
            <v>-</v>
          </cell>
          <cell r="N1334" t="str">
            <v>-</v>
          </cell>
          <cell r="O1334" t="str">
            <v>-</v>
          </cell>
          <cell r="P1334" t="str">
            <v>IGE1096</v>
          </cell>
          <cell r="Q1334">
            <v>1.03</v>
          </cell>
          <cell r="R1334" t="str">
            <v>IGE1178</v>
          </cell>
          <cell r="S1334">
            <v>7</v>
          </cell>
          <cell r="T1334" t="str">
            <v>IGE1174</v>
          </cell>
          <cell r="U1334">
            <v>4.53</v>
          </cell>
          <cell r="V1334" t="str">
            <v>IGE1019</v>
          </cell>
          <cell r="W1334">
            <v>2</v>
          </cell>
          <cell r="X1334" t="str">
            <v>IGE1247</v>
          </cell>
          <cell r="Y1334">
            <v>3.8</v>
          </cell>
          <cell r="Z1334" t="str">
            <v>IGA3023</v>
          </cell>
          <cell r="AA1334">
            <v>4.5</v>
          </cell>
          <cell r="AB1334" t="str">
            <v>-</v>
          </cell>
          <cell r="AC1334" t="str">
            <v>-</v>
          </cell>
          <cell r="AD1334" t="str">
            <v>-</v>
          </cell>
          <cell r="AE1334" t="str">
            <v>-</v>
          </cell>
          <cell r="AF1334" t="str">
            <v>-</v>
          </cell>
          <cell r="AG1334" t="str">
            <v>-</v>
          </cell>
          <cell r="AH1334" t="str">
            <v>-</v>
          </cell>
          <cell r="AI1334" t="str">
            <v>-</v>
          </cell>
          <cell r="AJ1334">
            <v>0.02</v>
          </cell>
          <cell r="AK1334" t="str">
            <v>-</v>
          </cell>
          <cell r="AL1334" t="str">
            <v>-</v>
          </cell>
          <cell r="AM1334" t="str">
            <v>-</v>
          </cell>
          <cell r="AN1334" t="str">
            <v>-</v>
          </cell>
          <cell r="AO1334" t="str">
            <v>-</v>
          </cell>
          <cell r="AP1334" t="str">
            <v>-</v>
          </cell>
          <cell r="AQ1334" t="str">
            <v>-</v>
          </cell>
          <cell r="AR1334" t="str">
            <v>-</v>
          </cell>
          <cell r="AS1334" t="str">
            <v>-</v>
          </cell>
          <cell r="AT1334" t="str">
            <v>-</v>
          </cell>
          <cell r="AU1334" t="str">
            <v>-</v>
          </cell>
          <cell r="AV1334" t="str">
            <v>-</v>
          </cell>
          <cell r="AW1334">
            <v>1</v>
          </cell>
          <cell r="AX1334" t="str">
            <v>-</v>
          </cell>
          <cell r="AY1334">
            <v>1</v>
          </cell>
          <cell r="AZ1334">
            <v>1</v>
          </cell>
          <cell r="BA1334">
            <v>1</v>
          </cell>
          <cell r="BB1334" t="str">
            <v>MO20</v>
          </cell>
          <cell r="BC1334">
            <v>0.65</v>
          </cell>
          <cell r="BD1334">
            <v>2</v>
          </cell>
          <cell r="BE1334" t="str">
            <v>MO10</v>
          </cell>
          <cell r="BF1334">
            <v>0.65</v>
          </cell>
          <cell r="BG1334" t="str">
            <v>-</v>
          </cell>
          <cell r="BH1334" t="str">
            <v>-</v>
          </cell>
          <cell r="BI1334" t="str">
            <v>-</v>
          </cell>
          <cell r="BJ1334" t="str">
            <v>-</v>
          </cell>
          <cell r="BK1334" t="str">
            <v>-</v>
          </cell>
          <cell r="BL1334" t="str">
            <v>-</v>
          </cell>
          <cell r="BM1334" t="str">
            <v>-</v>
          </cell>
          <cell r="BN1334" t="str">
            <v>-</v>
          </cell>
          <cell r="BO1334" t="str">
            <v>-</v>
          </cell>
          <cell r="BP1334" t="str">
            <v>-</v>
          </cell>
          <cell r="BQ1334" t="str">
            <v>-</v>
          </cell>
          <cell r="BR1334">
            <v>975811</v>
          </cell>
          <cell r="BT1334">
            <v>975811</v>
          </cell>
          <cell r="BU1334">
            <v>0</v>
          </cell>
          <cell r="BW1334" t="str">
            <v>Administracion, Imprevistos, Utilidad (AIU)</v>
          </cell>
          <cell r="BX1334">
            <v>0</v>
          </cell>
          <cell r="BY1334">
            <v>0</v>
          </cell>
          <cell r="BZ1334">
            <v>0</v>
          </cell>
          <cell r="CA1334">
            <v>0</v>
          </cell>
        </row>
        <row r="1335">
          <cell r="D1335" t="str">
            <v>VIGA CINTA EN CONCRETO REFORZADO</v>
          </cell>
          <cell r="E1335" t="str">
            <v>M3</v>
          </cell>
          <cell r="F1335" t="str">
            <v>MG501</v>
          </cell>
          <cell r="G1335">
            <v>0.03</v>
          </cell>
          <cell r="H1335" t="str">
            <v>MG523</v>
          </cell>
          <cell r="I1335">
            <v>0.05</v>
          </cell>
          <cell r="J1335" t="str">
            <v>MG519</v>
          </cell>
          <cell r="K1335">
            <v>2</v>
          </cell>
          <cell r="L1335" t="str">
            <v>-</v>
          </cell>
          <cell r="M1335" t="str">
            <v>-</v>
          </cell>
          <cell r="N1335" t="str">
            <v>-</v>
          </cell>
          <cell r="O1335" t="str">
            <v>-</v>
          </cell>
          <cell r="P1335" t="str">
            <v>IGE1096</v>
          </cell>
          <cell r="Q1335">
            <v>1.03</v>
          </cell>
          <cell r="R1335" t="str">
            <v>IGE1178</v>
          </cell>
          <cell r="S1335">
            <v>7</v>
          </cell>
          <cell r="T1335" t="str">
            <v>IGE1174</v>
          </cell>
          <cell r="U1335">
            <v>4.53</v>
          </cell>
          <cell r="V1335" t="str">
            <v>IGE1019</v>
          </cell>
          <cell r="W1335">
            <v>2</v>
          </cell>
          <cell r="X1335" t="str">
            <v>IGE1247</v>
          </cell>
          <cell r="Y1335">
            <v>3.8</v>
          </cell>
          <cell r="Z1335" t="str">
            <v>-</v>
          </cell>
          <cell r="AA1335" t="str">
            <v>-</v>
          </cell>
          <cell r="AB1335" t="str">
            <v>-</v>
          </cell>
          <cell r="AC1335" t="str">
            <v>-</v>
          </cell>
          <cell r="AD1335" t="str">
            <v>-</v>
          </cell>
          <cell r="AE1335" t="str">
            <v>-</v>
          </cell>
          <cell r="AF1335" t="str">
            <v>-</v>
          </cell>
          <cell r="AG1335" t="str">
            <v>-</v>
          </cell>
          <cell r="AH1335" t="str">
            <v>-</v>
          </cell>
          <cell r="AI1335" t="str">
            <v>-</v>
          </cell>
          <cell r="AJ1335">
            <v>0.02</v>
          </cell>
          <cell r="AK1335" t="str">
            <v>-</v>
          </cell>
          <cell r="AL1335" t="str">
            <v>-</v>
          </cell>
          <cell r="AM1335" t="str">
            <v>-</v>
          </cell>
          <cell r="AN1335" t="str">
            <v>-</v>
          </cell>
          <cell r="AO1335" t="str">
            <v>-</v>
          </cell>
          <cell r="AP1335" t="str">
            <v>-</v>
          </cell>
          <cell r="AQ1335" t="str">
            <v>-</v>
          </cell>
          <cell r="AR1335" t="str">
            <v>-</v>
          </cell>
          <cell r="AS1335" t="str">
            <v>-</v>
          </cell>
          <cell r="AT1335" t="str">
            <v>-</v>
          </cell>
          <cell r="AU1335" t="str">
            <v>-</v>
          </cell>
          <cell r="AV1335" t="str">
            <v>-</v>
          </cell>
          <cell r="AW1335">
            <v>1</v>
          </cell>
          <cell r="AX1335" t="str">
            <v>-</v>
          </cell>
          <cell r="AY1335">
            <v>1</v>
          </cell>
          <cell r="AZ1335">
            <v>1</v>
          </cell>
          <cell r="BA1335">
            <v>1</v>
          </cell>
          <cell r="BB1335" t="str">
            <v>MO13</v>
          </cell>
          <cell r="BC1335">
            <v>0.3</v>
          </cell>
          <cell r="BD1335" t="str">
            <v>-</v>
          </cell>
          <cell r="BE1335" t="str">
            <v>-</v>
          </cell>
          <cell r="BF1335" t="str">
            <v>-</v>
          </cell>
          <cell r="BG1335" t="str">
            <v>-</v>
          </cell>
          <cell r="BH1335" t="str">
            <v>-</v>
          </cell>
          <cell r="BI1335" t="str">
            <v>-</v>
          </cell>
          <cell r="BJ1335" t="str">
            <v>-</v>
          </cell>
          <cell r="BK1335" t="str">
            <v>-</v>
          </cell>
          <cell r="BL1335" t="str">
            <v>-</v>
          </cell>
          <cell r="BM1335" t="str">
            <v>-</v>
          </cell>
          <cell r="BN1335" t="str">
            <v>-</v>
          </cell>
          <cell r="BO1335" t="str">
            <v>-</v>
          </cell>
          <cell r="BP1335" t="str">
            <v>-</v>
          </cell>
          <cell r="BQ1335" t="str">
            <v>-</v>
          </cell>
          <cell r="BR1335">
            <v>1052002</v>
          </cell>
          <cell r="BT1335">
            <v>1052002</v>
          </cell>
          <cell r="BU1335">
            <v>0</v>
          </cell>
          <cell r="BW1335" t="str">
            <v>Administracion, Imprevistos, Utilidad (AIU)</v>
          </cell>
          <cell r="BX1335">
            <v>0</v>
          </cell>
          <cell r="BY1335">
            <v>0</v>
          </cell>
          <cell r="BZ1335">
            <v>0</v>
          </cell>
          <cell r="CA1335">
            <v>0</v>
          </cell>
        </row>
        <row r="1336">
          <cell r="D1336" t="str">
            <v>VIGA DE AMARRE SOBRE MURO 3000 PSI</v>
          </cell>
          <cell r="E1336" t="str">
            <v>M3</v>
          </cell>
          <cell r="F1336" t="str">
            <v>MG501</v>
          </cell>
          <cell r="G1336">
            <v>4.4999999999999998E-2</v>
          </cell>
          <cell r="H1336" t="str">
            <v>MG519</v>
          </cell>
          <cell r="I1336">
            <v>2</v>
          </cell>
          <cell r="J1336" t="str">
            <v>-</v>
          </cell>
          <cell r="K1336" t="str">
            <v>-</v>
          </cell>
          <cell r="L1336" t="str">
            <v>-</v>
          </cell>
          <cell r="M1336" t="str">
            <v>-</v>
          </cell>
          <cell r="N1336" t="str">
            <v>-</v>
          </cell>
          <cell r="O1336" t="str">
            <v>-</v>
          </cell>
          <cell r="P1336" t="str">
            <v>IGE1096</v>
          </cell>
          <cell r="Q1336">
            <v>1.03</v>
          </cell>
          <cell r="R1336" t="str">
            <v>IGE1178</v>
          </cell>
          <cell r="S1336">
            <v>3.52</v>
          </cell>
          <cell r="T1336" t="str">
            <v>IGE1174</v>
          </cell>
          <cell r="U1336">
            <v>3.11</v>
          </cell>
          <cell r="V1336" t="str">
            <v>IGE1019</v>
          </cell>
          <cell r="W1336">
            <v>2</v>
          </cell>
          <cell r="X1336" t="str">
            <v>IGE1247</v>
          </cell>
          <cell r="Y1336">
            <v>1.47</v>
          </cell>
          <cell r="Z1336" t="str">
            <v>C5256</v>
          </cell>
          <cell r="AA1336">
            <v>0.3</v>
          </cell>
          <cell r="AB1336" t="str">
            <v>-</v>
          </cell>
          <cell r="AC1336" t="str">
            <v>-</v>
          </cell>
          <cell r="AD1336" t="str">
            <v>-</v>
          </cell>
          <cell r="AE1336" t="str">
            <v>-</v>
          </cell>
          <cell r="AF1336" t="str">
            <v>-</v>
          </cell>
          <cell r="AG1336" t="str">
            <v>-</v>
          </cell>
          <cell r="AH1336" t="str">
            <v>-</v>
          </cell>
          <cell r="AI1336" t="str">
            <v>-</v>
          </cell>
          <cell r="AJ1336">
            <v>0</v>
          </cell>
          <cell r="AK1336" t="str">
            <v>-</v>
          </cell>
          <cell r="AL1336" t="str">
            <v>-</v>
          </cell>
          <cell r="AM1336" t="str">
            <v>-</v>
          </cell>
          <cell r="AN1336" t="str">
            <v>-</v>
          </cell>
          <cell r="AO1336" t="str">
            <v>-</v>
          </cell>
          <cell r="AP1336" t="str">
            <v>-</v>
          </cell>
          <cell r="AQ1336" t="str">
            <v>-</v>
          </cell>
          <cell r="AR1336" t="str">
            <v>-</v>
          </cell>
          <cell r="AS1336" t="str">
            <v>-</v>
          </cell>
          <cell r="AT1336" t="str">
            <v>-</v>
          </cell>
          <cell r="AU1336" t="str">
            <v>-</v>
          </cell>
          <cell r="AV1336" t="str">
            <v>-</v>
          </cell>
          <cell r="AW1336">
            <v>1</v>
          </cell>
          <cell r="AX1336" t="str">
            <v>-</v>
          </cell>
          <cell r="AY1336">
            <v>1</v>
          </cell>
          <cell r="AZ1336">
            <v>1</v>
          </cell>
          <cell r="BA1336">
            <v>1</v>
          </cell>
          <cell r="BB1336" t="str">
            <v>MO20</v>
          </cell>
          <cell r="BC1336">
            <v>0.7</v>
          </cell>
          <cell r="BD1336">
            <v>2</v>
          </cell>
          <cell r="BE1336" t="str">
            <v>MO10</v>
          </cell>
          <cell r="BF1336">
            <v>1.35</v>
          </cell>
          <cell r="BG1336" t="str">
            <v>-</v>
          </cell>
          <cell r="BH1336" t="str">
            <v>-</v>
          </cell>
          <cell r="BI1336" t="str">
            <v>-</v>
          </cell>
          <cell r="BJ1336" t="str">
            <v>-</v>
          </cell>
          <cell r="BK1336" t="str">
            <v>-</v>
          </cell>
          <cell r="BL1336" t="str">
            <v>-</v>
          </cell>
          <cell r="BM1336" t="str">
            <v>-</v>
          </cell>
          <cell r="BN1336" t="str">
            <v>-</v>
          </cell>
          <cell r="BO1336" t="str">
            <v>-</v>
          </cell>
          <cell r="BP1336" t="str">
            <v>-</v>
          </cell>
          <cell r="BQ1336" t="str">
            <v>-</v>
          </cell>
          <cell r="BR1336">
            <v>738715</v>
          </cell>
          <cell r="BT1336">
            <v>738715</v>
          </cell>
          <cell r="BU1336">
            <v>0</v>
          </cell>
          <cell r="BW1336" t="str">
            <v>Administracion, Imprevistos, Utilidad (AIU)</v>
          </cell>
          <cell r="BX1336">
            <v>0</v>
          </cell>
          <cell r="BY1336">
            <v>0</v>
          </cell>
          <cell r="BZ1336">
            <v>0</v>
          </cell>
          <cell r="CA1336">
            <v>0</v>
          </cell>
        </row>
        <row r="1337">
          <cell r="D1337" t="str">
            <v>VIGA CANAL EN CONCRETO 3000 PSI IMPERMEABILIZADO</v>
          </cell>
          <cell r="E1337" t="str">
            <v>M3</v>
          </cell>
          <cell r="F1337" t="str">
            <v>MG501</v>
          </cell>
          <cell r="G1337">
            <v>4.2999999999999997E-2</v>
          </cell>
          <cell r="H1337" t="str">
            <v>MG523</v>
          </cell>
          <cell r="I1337">
            <v>0.05</v>
          </cell>
          <cell r="J1337" t="str">
            <v>MG519</v>
          </cell>
          <cell r="K1337">
            <v>2</v>
          </cell>
          <cell r="L1337" t="str">
            <v>-</v>
          </cell>
          <cell r="M1337" t="str">
            <v>-</v>
          </cell>
          <cell r="N1337" t="str">
            <v>-</v>
          </cell>
          <cell r="O1337" t="str">
            <v>-</v>
          </cell>
          <cell r="P1337" t="str">
            <v>IGE1096</v>
          </cell>
          <cell r="Q1337">
            <v>1.04</v>
          </cell>
          <cell r="R1337" t="str">
            <v>IGE1178</v>
          </cell>
          <cell r="S1337">
            <v>7.7</v>
          </cell>
          <cell r="T1337" t="str">
            <v>IGE1174</v>
          </cell>
          <cell r="U1337">
            <v>7.46</v>
          </cell>
          <cell r="V1337" t="str">
            <v>IGE1019</v>
          </cell>
          <cell r="W1337">
            <v>2</v>
          </cell>
          <cell r="X1337" t="str">
            <v>IGE1247</v>
          </cell>
          <cell r="Y1337">
            <v>3.8</v>
          </cell>
          <cell r="Z1337" t="str">
            <v>IGA3034</v>
          </cell>
          <cell r="AA1337">
            <v>1.43</v>
          </cell>
          <cell r="AB1337" t="str">
            <v>-</v>
          </cell>
          <cell r="AC1337" t="str">
            <v>-</v>
          </cell>
          <cell r="AD1337" t="str">
            <v>-</v>
          </cell>
          <cell r="AE1337" t="str">
            <v>-</v>
          </cell>
          <cell r="AF1337" t="str">
            <v>-</v>
          </cell>
          <cell r="AG1337" t="str">
            <v>-</v>
          </cell>
          <cell r="AH1337" t="str">
            <v>-</v>
          </cell>
          <cell r="AI1337" t="str">
            <v>-</v>
          </cell>
          <cell r="AJ1337">
            <v>0</v>
          </cell>
          <cell r="AK1337" t="str">
            <v>-</v>
          </cell>
          <cell r="AL1337" t="str">
            <v>-</v>
          </cell>
          <cell r="AM1337" t="str">
            <v>-</v>
          </cell>
          <cell r="AN1337" t="str">
            <v>-</v>
          </cell>
          <cell r="AO1337" t="str">
            <v>-</v>
          </cell>
          <cell r="AP1337" t="str">
            <v>-</v>
          </cell>
          <cell r="AQ1337" t="str">
            <v>-</v>
          </cell>
          <cell r="AR1337" t="str">
            <v>-</v>
          </cell>
          <cell r="AS1337" t="str">
            <v>-</v>
          </cell>
          <cell r="AT1337" t="str">
            <v>-</v>
          </cell>
          <cell r="AU1337" t="str">
            <v>-</v>
          </cell>
          <cell r="AV1337" t="str">
            <v>-</v>
          </cell>
          <cell r="AW1337">
            <v>1</v>
          </cell>
          <cell r="AX1337" t="str">
            <v>-</v>
          </cell>
          <cell r="AY1337">
            <v>1</v>
          </cell>
          <cell r="AZ1337">
            <v>1</v>
          </cell>
          <cell r="BA1337">
            <v>1</v>
          </cell>
          <cell r="BB1337" t="str">
            <v>MO13</v>
          </cell>
          <cell r="BC1337">
            <v>0.5</v>
          </cell>
          <cell r="BD1337" t="str">
            <v>-</v>
          </cell>
          <cell r="BE1337" t="str">
            <v>-</v>
          </cell>
          <cell r="BF1337" t="str">
            <v>-</v>
          </cell>
          <cell r="BG1337" t="str">
            <v>-</v>
          </cell>
          <cell r="BH1337" t="str">
            <v>-</v>
          </cell>
          <cell r="BI1337" t="str">
            <v>-</v>
          </cell>
          <cell r="BJ1337" t="str">
            <v>-</v>
          </cell>
          <cell r="BK1337" t="str">
            <v>-</v>
          </cell>
          <cell r="BL1337" t="str">
            <v>-</v>
          </cell>
          <cell r="BM1337" t="str">
            <v>-</v>
          </cell>
          <cell r="BN1337" t="str">
            <v>-</v>
          </cell>
          <cell r="BO1337" t="str">
            <v>-</v>
          </cell>
          <cell r="BP1337" t="str">
            <v>-</v>
          </cell>
          <cell r="BQ1337" t="str">
            <v>-</v>
          </cell>
          <cell r="BR1337">
            <v>949495</v>
          </cell>
          <cell r="BT1337">
            <v>949495</v>
          </cell>
          <cell r="BU1337">
            <v>0</v>
          </cell>
          <cell r="BW1337" t="str">
            <v>Administracion, Imprevistos, Utilidad (AIU)</v>
          </cell>
          <cell r="BX1337">
            <v>0</v>
          </cell>
          <cell r="BY1337">
            <v>0</v>
          </cell>
          <cell r="BZ1337">
            <v>0</v>
          </cell>
          <cell r="CA1337">
            <v>0</v>
          </cell>
        </row>
        <row r="1338">
          <cell r="D1338" t="str">
            <v>VIGA CANAL EN CONCRETO 3500 PSI IMPERMEABILIZADO</v>
          </cell>
          <cell r="E1338" t="str">
            <v>M3</v>
          </cell>
          <cell r="F1338" t="str">
            <v>MG501</v>
          </cell>
          <cell r="G1338">
            <v>0.1</v>
          </cell>
          <cell r="H1338" t="str">
            <v>MG523</v>
          </cell>
          <cell r="I1338">
            <v>0.05</v>
          </cell>
          <cell r="J1338" t="str">
            <v>MG519</v>
          </cell>
          <cell r="K1338">
            <v>2</v>
          </cell>
          <cell r="L1338" t="str">
            <v>-</v>
          </cell>
          <cell r="M1338" t="str">
            <v>-</v>
          </cell>
          <cell r="N1338" t="str">
            <v>-</v>
          </cell>
          <cell r="O1338" t="str">
            <v>-</v>
          </cell>
          <cell r="P1338" t="str">
            <v>IGE1098</v>
          </cell>
          <cell r="Q1338">
            <v>1.04</v>
          </cell>
          <cell r="R1338" t="str">
            <v>IGE1178</v>
          </cell>
          <cell r="S1338">
            <v>7.7</v>
          </cell>
          <cell r="T1338" t="str">
            <v>IGE1174</v>
          </cell>
          <cell r="U1338">
            <v>7.46</v>
          </cell>
          <cell r="V1338" t="str">
            <v>IGE1019</v>
          </cell>
          <cell r="W1338">
            <v>2</v>
          </cell>
          <cell r="X1338" t="str">
            <v>IGE1247</v>
          </cell>
          <cell r="Y1338">
            <v>3.8</v>
          </cell>
          <cell r="Z1338" t="str">
            <v>IGA3034</v>
          </cell>
          <cell r="AA1338">
            <v>1.43</v>
          </cell>
          <cell r="AB1338" t="str">
            <v>-</v>
          </cell>
          <cell r="AC1338" t="str">
            <v>-</v>
          </cell>
          <cell r="AD1338" t="str">
            <v>-</v>
          </cell>
          <cell r="AE1338" t="str">
            <v>-</v>
          </cell>
          <cell r="AF1338" t="str">
            <v>-</v>
          </cell>
          <cell r="AG1338" t="str">
            <v>-</v>
          </cell>
          <cell r="AH1338" t="str">
            <v>-</v>
          </cell>
          <cell r="AI1338" t="str">
            <v>-</v>
          </cell>
          <cell r="AJ1338">
            <v>0</v>
          </cell>
          <cell r="AK1338" t="str">
            <v>-</v>
          </cell>
          <cell r="AL1338" t="str">
            <v>-</v>
          </cell>
          <cell r="AM1338" t="str">
            <v>-</v>
          </cell>
          <cell r="AN1338" t="str">
            <v>-</v>
          </cell>
          <cell r="AO1338" t="str">
            <v>-</v>
          </cell>
          <cell r="AP1338" t="str">
            <v>-</v>
          </cell>
          <cell r="AQ1338" t="str">
            <v>-</v>
          </cell>
          <cell r="AR1338" t="str">
            <v>-</v>
          </cell>
          <cell r="AS1338" t="str">
            <v>-</v>
          </cell>
          <cell r="AT1338" t="str">
            <v>-</v>
          </cell>
          <cell r="AU1338" t="str">
            <v>-</v>
          </cell>
          <cell r="AV1338" t="str">
            <v>-</v>
          </cell>
          <cell r="AW1338">
            <v>1</v>
          </cell>
          <cell r="AX1338" t="str">
            <v>-</v>
          </cell>
          <cell r="AY1338">
            <v>1</v>
          </cell>
          <cell r="AZ1338">
            <v>1</v>
          </cell>
          <cell r="BA1338">
            <v>1</v>
          </cell>
          <cell r="BB1338" t="str">
            <v>MO13</v>
          </cell>
          <cell r="BC1338">
            <v>0.5</v>
          </cell>
          <cell r="BD1338" t="str">
            <v>-</v>
          </cell>
          <cell r="BE1338" t="str">
            <v>-</v>
          </cell>
          <cell r="BF1338" t="str">
            <v>-</v>
          </cell>
          <cell r="BG1338" t="str">
            <v>-</v>
          </cell>
          <cell r="BH1338" t="str">
            <v>-</v>
          </cell>
          <cell r="BI1338" t="str">
            <v>-</v>
          </cell>
          <cell r="BJ1338" t="str">
            <v>-</v>
          </cell>
          <cell r="BK1338" t="str">
            <v>-</v>
          </cell>
          <cell r="BL1338" t="str">
            <v>-</v>
          </cell>
          <cell r="BM1338" t="str">
            <v>-</v>
          </cell>
          <cell r="BN1338" t="str">
            <v>-</v>
          </cell>
          <cell r="BO1338" t="str">
            <v>-</v>
          </cell>
          <cell r="BP1338" t="str">
            <v>-</v>
          </cell>
          <cell r="BQ1338" t="str">
            <v>-</v>
          </cell>
          <cell r="BR1338">
            <v>902922</v>
          </cell>
          <cell r="BT1338">
            <v>902922</v>
          </cell>
          <cell r="BU1338">
            <v>0</v>
          </cell>
          <cell r="BW1338" t="str">
            <v>Administracion, Imprevistos, Utilidad (AIU)</v>
          </cell>
          <cell r="BX1338">
            <v>0</v>
          </cell>
          <cell r="BY1338">
            <v>0</v>
          </cell>
          <cell r="BZ1338">
            <v>0</v>
          </cell>
          <cell r="CA1338">
            <v>0</v>
          </cell>
        </row>
        <row r="1339">
          <cell r="D1339" t="str">
            <v>Viga de 1 x 1 m L2x2X1/8, L30X3, L38X3 riostrada cada  4m y en las esquinas ( incluye fabricación e instalación de la cercha )</v>
          </cell>
          <cell r="E1339" t="str">
            <v>unidad</v>
          </cell>
          <cell r="F1339" t="str">
            <v>MG501</v>
          </cell>
          <cell r="G1339">
            <v>0.1</v>
          </cell>
          <cell r="H1339" t="str">
            <v>MG508</v>
          </cell>
          <cell r="I1339">
            <v>1</v>
          </cell>
          <cell r="J1339" t="str">
            <v>-</v>
          </cell>
          <cell r="K1339" t="str">
            <v>-</v>
          </cell>
          <cell r="L1339" t="str">
            <v>-</v>
          </cell>
          <cell r="M1339" t="str">
            <v>-</v>
          </cell>
          <cell r="N1339" t="str">
            <v>-</v>
          </cell>
          <cell r="O1339" t="str">
            <v>-</v>
          </cell>
          <cell r="P1339" t="str">
            <v>IGE1202</v>
          </cell>
          <cell r="Q1339">
            <v>28.5</v>
          </cell>
          <cell r="R1339" t="str">
            <v>IGE1280</v>
          </cell>
          <cell r="S1339">
            <v>1</v>
          </cell>
          <cell r="T1339" t="str">
            <v>IGE1207</v>
          </cell>
          <cell r="U1339">
            <v>0.06</v>
          </cell>
          <cell r="V1339" t="str">
            <v>IGE1209</v>
          </cell>
          <cell r="W1339">
            <v>0.06</v>
          </cell>
          <cell r="X1339" t="str">
            <v>-</v>
          </cell>
          <cell r="Y1339" t="str">
            <v>-</v>
          </cell>
          <cell r="Z1339" t="str">
            <v>-</v>
          </cell>
          <cell r="AA1339" t="str">
            <v>-</v>
          </cell>
          <cell r="AB1339" t="str">
            <v>-</v>
          </cell>
          <cell r="AC1339" t="str">
            <v>-</v>
          </cell>
          <cell r="AD1339" t="str">
            <v>-</v>
          </cell>
          <cell r="AE1339" t="str">
            <v>-</v>
          </cell>
          <cell r="AF1339" t="str">
            <v>-</v>
          </cell>
          <cell r="AG1339" t="str">
            <v>-</v>
          </cell>
          <cell r="AH1339" t="str">
            <v>-</v>
          </cell>
          <cell r="AI1339" t="str">
            <v>-</v>
          </cell>
          <cell r="AJ1339">
            <v>0</v>
          </cell>
          <cell r="AK1339" t="str">
            <v>-</v>
          </cell>
          <cell r="AL1339" t="str">
            <v>-</v>
          </cell>
          <cell r="AM1339" t="str">
            <v>-</v>
          </cell>
          <cell r="AN1339" t="str">
            <v>-</v>
          </cell>
          <cell r="AO1339" t="str">
            <v>-</v>
          </cell>
          <cell r="AP1339" t="str">
            <v>-</v>
          </cell>
          <cell r="AQ1339" t="str">
            <v>-</v>
          </cell>
          <cell r="AR1339" t="str">
            <v>-</v>
          </cell>
          <cell r="AS1339" t="str">
            <v>-</v>
          </cell>
          <cell r="AT1339" t="str">
            <v>-</v>
          </cell>
          <cell r="AU1339" t="str">
            <v>-</v>
          </cell>
          <cell r="AV1339" t="str">
            <v>-</v>
          </cell>
          <cell r="AW1339">
            <v>1</v>
          </cell>
          <cell r="AX1339" t="str">
            <v>-</v>
          </cell>
          <cell r="AY1339">
            <v>1</v>
          </cell>
          <cell r="AZ1339">
            <v>1</v>
          </cell>
          <cell r="BA1339">
            <v>1</v>
          </cell>
          <cell r="BB1339" t="str">
            <v>MO20</v>
          </cell>
          <cell r="BC1339">
            <v>5</v>
          </cell>
          <cell r="BD1339">
            <v>2</v>
          </cell>
          <cell r="BE1339" t="str">
            <v>MO10</v>
          </cell>
          <cell r="BF1339">
            <v>5</v>
          </cell>
          <cell r="BG1339" t="str">
            <v>-</v>
          </cell>
          <cell r="BH1339" t="str">
            <v>-</v>
          </cell>
          <cell r="BI1339" t="str">
            <v>-</v>
          </cell>
          <cell r="BJ1339" t="str">
            <v>-</v>
          </cell>
          <cell r="BK1339" t="str">
            <v>-</v>
          </cell>
          <cell r="BL1339" t="str">
            <v>-</v>
          </cell>
          <cell r="BM1339" t="str">
            <v>-</v>
          </cell>
          <cell r="BN1339" t="str">
            <v>-</v>
          </cell>
          <cell r="BO1339" t="str">
            <v>-</v>
          </cell>
          <cell r="BP1339" t="str">
            <v>MO25</v>
          </cell>
          <cell r="BQ1339">
            <v>0.5</v>
          </cell>
          <cell r="BR1339">
            <v>466424</v>
          </cell>
          <cell r="BT1339">
            <v>466424</v>
          </cell>
          <cell r="BU1339">
            <v>0</v>
          </cell>
          <cell r="BW1339" t="str">
            <v>Administracion, Imprevistos, Utilidad (AIU)</v>
          </cell>
          <cell r="BX1339">
            <v>0</v>
          </cell>
          <cell r="BY1339">
            <v>0</v>
          </cell>
          <cell r="BZ1339">
            <v>0</v>
          </cell>
          <cell r="CA1339">
            <v>0</v>
          </cell>
        </row>
        <row r="1340">
          <cell r="D1340" t="str">
            <v>Viga de Amarre en Concreto 28 Mpa.</v>
          </cell>
          <cell r="E1340" t="str">
            <v>M3</v>
          </cell>
          <cell r="F1340" t="str">
            <v>MG501</v>
          </cell>
          <cell r="G1340">
            <v>0.05</v>
          </cell>
          <cell r="H1340" t="str">
            <v>MG519</v>
          </cell>
          <cell r="I1340">
            <v>0.4</v>
          </cell>
          <cell r="J1340" t="str">
            <v>-</v>
          </cell>
          <cell r="K1340" t="str">
            <v>-</v>
          </cell>
          <cell r="L1340" t="str">
            <v>-</v>
          </cell>
          <cell r="M1340" t="str">
            <v>-</v>
          </cell>
          <cell r="N1340" t="str">
            <v>-</v>
          </cell>
          <cell r="O1340" t="str">
            <v>-</v>
          </cell>
          <cell r="P1340" t="str">
            <v>IGE1099</v>
          </cell>
          <cell r="Q1340">
            <v>1.1000000000000001</v>
          </cell>
          <cell r="R1340" t="str">
            <v>IGE1178</v>
          </cell>
          <cell r="S1340">
            <v>3.56</v>
          </cell>
          <cell r="T1340" t="str">
            <v>IGE1174</v>
          </cell>
          <cell r="U1340">
            <v>3.11</v>
          </cell>
          <cell r="V1340" t="str">
            <v>IGE1247</v>
          </cell>
          <cell r="W1340">
            <v>1.47</v>
          </cell>
          <cell r="X1340" t="str">
            <v>C5256</v>
          </cell>
          <cell r="Y1340">
            <v>0.3</v>
          </cell>
          <cell r="Z1340" t="str">
            <v>-</v>
          </cell>
          <cell r="AA1340" t="str">
            <v>-</v>
          </cell>
          <cell r="AB1340" t="str">
            <v>-</v>
          </cell>
          <cell r="AC1340" t="str">
            <v>-</v>
          </cell>
          <cell r="AD1340" t="str">
            <v>-</v>
          </cell>
          <cell r="AE1340" t="str">
            <v>-</v>
          </cell>
          <cell r="AF1340" t="str">
            <v>-</v>
          </cell>
          <cell r="AG1340" t="str">
            <v>-</v>
          </cell>
          <cell r="AH1340" t="str">
            <v>-</v>
          </cell>
          <cell r="AI1340" t="str">
            <v>-</v>
          </cell>
          <cell r="AJ1340">
            <v>0</v>
          </cell>
          <cell r="AK1340" t="str">
            <v>-</v>
          </cell>
          <cell r="AL1340" t="str">
            <v>-</v>
          </cell>
          <cell r="AM1340" t="str">
            <v>-</v>
          </cell>
          <cell r="AN1340" t="str">
            <v>-</v>
          </cell>
          <cell r="AO1340" t="str">
            <v>-</v>
          </cell>
          <cell r="AP1340" t="str">
            <v>-</v>
          </cell>
          <cell r="AQ1340" t="str">
            <v>-</v>
          </cell>
          <cell r="AR1340" t="str">
            <v>-</v>
          </cell>
          <cell r="AS1340" t="str">
            <v>-</v>
          </cell>
          <cell r="AT1340" t="str">
            <v>-</v>
          </cell>
          <cell r="AU1340" t="str">
            <v>-</v>
          </cell>
          <cell r="AV1340" t="str">
            <v>-</v>
          </cell>
          <cell r="AW1340">
            <v>1</v>
          </cell>
          <cell r="AX1340" t="str">
            <v>-</v>
          </cell>
          <cell r="AY1340">
            <v>1</v>
          </cell>
          <cell r="AZ1340">
            <v>1</v>
          </cell>
          <cell r="BA1340">
            <v>1</v>
          </cell>
          <cell r="BB1340" t="str">
            <v>MO13</v>
          </cell>
          <cell r="BC1340">
            <v>0.65</v>
          </cell>
          <cell r="BD1340" t="str">
            <v>-</v>
          </cell>
          <cell r="BE1340" t="str">
            <v>-</v>
          </cell>
          <cell r="BF1340" t="str">
            <v>-</v>
          </cell>
          <cell r="BG1340" t="str">
            <v>-</v>
          </cell>
          <cell r="BH1340" t="str">
            <v>-</v>
          </cell>
          <cell r="BI1340" t="str">
            <v>-</v>
          </cell>
          <cell r="BJ1340" t="str">
            <v>-</v>
          </cell>
          <cell r="BK1340" t="str">
            <v>-</v>
          </cell>
          <cell r="BL1340" t="str">
            <v>-</v>
          </cell>
          <cell r="BM1340" t="str">
            <v>-</v>
          </cell>
          <cell r="BN1340" t="str">
            <v>-</v>
          </cell>
          <cell r="BO1340" t="str">
            <v>-</v>
          </cell>
          <cell r="BP1340" t="str">
            <v>-</v>
          </cell>
          <cell r="BQ1340" t="str">
            <v>-</v>
          </cell>
          <cell r="BR1340">
            <v>744629</v>
          </cell>
          <cell r="BT1340">
            <v>744629</v>
          </cell>
          <cell r="BU1340">
            <v>0</v>
          </cell>
          <cell r="BW1340" t="str">
            <v>Administracion, Imprevistos, Utilidad (AIU)</v>
          </cell>
          <cell r="BX1340">
            <v>0</v>
          </cell>
          <cell r="BY1340">
            <v>0</v>
          </cell>
          <cell r="BZ1340">
            <v>0</v>
          </cell>
          <cell r="CA1340">
            <v>0</v>
          </cell>
        </row>
        <row r="1341">
          <cell r="D1341" t="str">
            <v>Vinilo sobre pañete dos manos bajo placa</v>
          </cell>
          <cell r="E1341" t="str">
            <v>M2</v>
          </cell>
          <cell r="F1341" t="str">
            <v>MG501</v>
          </cell>
          <cell r="G1341">
            <v>0.15</v>
          </cell>
          <cell r="H1341" t="str">
            <v>MG523</v>
          </cell>
          <cell r="I1341">
            <v>0.125</v>
          </cell>
          <cell r="J1341" t="str">
            <v>-</v>
          </cell>
          <cell r="K1341" t="str">
            <v>-</v>
          </cell>
          <cell r="L1341" t="str">
            <v>-</v>
          </cell>
          <cell r="M1341" t="str">
            <v>-</v>
          </cell>
          <cell r="N1341" t="str">
            <v>-</v>
          </cell>
          <cell r="O1341" t="str">
            <v>-</v>
          </cell>
          <cell r="P1341" t="str">
            <v>IGE1215</v>
          </cell>
          <cell r="Q1341">
            <v>0.04</v>
          </cell>
          <cell r="R1341" t="str">
            <v>-</v>
          </cell>
          <cell r="S1341" t="str">
            <v>-</v>
          </cell>
          <cell r="T1341" t="str">
            <v>-</v>
          </cell>
          <cell r="U1341" t="str">
            <v>-</v>
          </cell>
          <cell r="V1341" t="str">
            <v>-</v>
          </cell>
          <cell r="W1341" t="str">
            <v>-</v>
          </cell>
          <cell r="X1341" t="str">
            <v>-</v>
          </cell>
          <cell r="Y1341" t="str">
            <v>-</v>
          </cell>
          <cell r="Z1341" t="str">
            <v>-</v>
          </cell>
          <cell r="AA1341" t="str">
            <v>-</v>
          </cell>
          <cell r="AB1341" t="str">
            <v>-</v>
          </cell>
          <cell r="AC1341" t="str">
            <v>-</v>
          </cell>
          <cell r="AD1341" t="str">
            <v>-</v>
          </cell>
          <cell r="AE1341" t="str">
            <v>-</v>
          </cell>
          <cell r="AF1341" t="str">
            <v>-</v>
          </cell>
          <cell r="AG1341" t="str">
            <v>-</v>
          </cell>
          <cell r="AH1341" t="str">
            <v>-</v>
          </cell>
          <cell r="AI1341" t="str">
            <v>-</v>
          </cell>
          <cell r="AJ1341">
            <v>0</v>
          </cell>
          <cell r="AK1341" t="str">
            <v>-</v>
          </cell>
          <cell r="AL1341" t="str">
            <v>-</v>
          </cell>
          <cell r="AM1341" t="str">
            <v>-</v>
          </cell>
          <cell r="AN1341" t="str">
            <v>-</v>
          </cell>
          <cell r="AO1341" t="str">
            <v>-</v>
          </cell>
          <cell r="AP1341" t="str">
            <v>-</v>
          </cell>
          <cell r="AQ1341" t="str">
            <v>-</v>
          </cell>
          <cell r="AR1341" t="str">
            <v>-</v>
          </cell>
          <cell r="AS1341" t="str">
            <v>-</v>
          </cell>
          <cell r="AT1341" t="str">
            <v>-</v>
          </cell>
          <cell r="AU1341" t="str">
            <v>-</v>
          </cell>
          <cell r="AV1341" t="str">
            <v>-</v>
          </cell>
          <cell r="AW1341">
            <v>1</v>
          </cell>
          <cell r="AX1341" t="str">
            <v>-</v>
          </cell>
          <cell r="AY1341">
            <v>1</v>
          </cell>
          <cell r="AZ1341">
            <v>1</v>
          </cell>
          <cell r="BA1341">
            <v>1</v>
          </cell>
          <cell r="BB1341" t="str">
            <v>MO15</v>
          </cell>
          <cell r="BC1341">
            <v>60</v>
          </cell>
          <cell r="BD1341" t="str">
            <v>-</v>
          </cell>
          <cell r="BE1341" t="str">
            <v>-</v>
          </cell>
          <cell r="BF1341" t="str">
            <v>-</v>
          </cell>
          <cell r="BG1341" t="str">
            <v>-</v>
          </cell>
          <cell r="BH1341" t="str">
            <v>-</v>
          </cell>
          <cell r="BI1341" t="str">
            <v>-</v>
          </cell>
          <cell r="BJ1341" t="str">
            <v>-</v>
          </cell>
          <cell r="BK1341" t="str">
            <v>-</v>
          </cell>
          <cell r="BL1341" t="str">
            <v>-</v>
          </cell>
          <cell r="BM1341" t="str">
            <v>-</v>
          </cell>
          <cell r="BN1341" t="str">
            <v>-</v>
          </cell>
          <cell r="BO1341" t="str">
            <v>-</v>
          </cell>
          <cell r="BP1341" t="str">
            <v>MO25</v>
          </cell>
          <cell r="BQ1341">
            <v>0.45</v>
          </cell>
          <cell r="BR1341">
            <v>9265</v>
          </cell>
          <cell r="BU1341">
            <v>0</v>
          </cell>
          <cell r="BW1341" t="str">
            <v>Administracion, Imprevistos, Utilidad (AIU)</v>
          </cell>
          <cell r="BX1341">
            <v>0</v>
          </cell>
          <cell r="BY1341">
            <v>0</v>
          </cell>
          <cell r="BZ1341">
            <v>0</v>
          </cell>
          <cell r="CA1341">
            <v>0</v>
          </cell>
        </row>
        <row r="1342">
          <cell r="D1342" t="str">
            <v>Vinilo sobre pañete dos manos en muros</v>
          </cell>
          <cell r="E1342" t="str">
            <v>M2</v>
          </cell>
          <cell r="F1342" t="str">
            <v>MG501</v>
          </cell>
          <cell r="G1342">
            <v>4.4999999999999998E-2</v>
          </cell>
          <cell r="H1342" t="str">
            <v>-</v>
          </cell>
          <cell r="I1342" t="str">
            <v>-</v>
          </cell>
          <cell r="J1342" t="str">
            <v>-</v>
          </cell>
          <cell r="K1342" t="str">
            <v>-</v>
          </cell>
          <cell r="L1342" t="str">
            <v>-</v>
          </cell>
          <cell r="M1342" t="str">
            <v>-</v>
          </cell>
          <cell r="N1342" t="str">
            <v>-</v>
          </cell>
          <cell r="O1342" t="str">
            <v>-</v>
          </cell>
          <cell r="P1342" t="str">
            <v>IGE1215</v>
          </cell>
          <cell r="Q1342">
            <v>0.04</v>
          </cell>
          <cell r="R1342" t="str">
            <v>-</v>
          </cell>
          <cell r="S1342" t="str">
            <v>-</v>
          </cell>
          <cell r="T1342" t="str">
            <v>-</v>
          </cell>
          <cell r="U1342" t="str">
            <v>-</v>
          </cell>
          <cell r="V1342" t="str">
            <v>-</v>
          </cell>
          <cell r="W1342" t="str">
            <v>-</v>
          </cell>
          <cell r="X1342" t="str">
            <v>-</v>
          </cell>
          <cell r="Y1342" t="str">
            <v>-</v>
          </cell>
          <cell r="Z1342" t="str">
            <v>-</v>
          </cell>
          <cell r="AA1342" t="str">
            <v>-</v>
          </cell>
          <cell r="AB1342" t="str">
            <v>-</v>
          </cell>
          <cell r="AC1342" t="str">
            <v>-</v>
          </cell>
          <cell r="AD1342" t="str">
            <v>-</v>
          </cell>
          <cell r="AE1342" t="str">
            <v>-</v>
          </cell>
          <cell r="AF1342" t="str">
            <v>-</v>
          </cell>
          <cell r="AG1342" t="str">
            <v>-</v>
          </cell>
          <cell r="AH1342" t="str">
            <v>-</v>
          </cell>
          <cell r="AI1342" t="str">
            <v>-</v>
          </cell>
          <cell r="AJ1342">
            <v>0</v>
          </cell>
          <cell r="AK1342" t="str">
            <v>-</v>
          </cell>
          <cell r="AL1342" t="str">
            <v>-</v>
          </cell>
          <cell r="AM1342" t="str">
            <v>-</v>
          </cell>
          <cell r="AN1342" t="str">
            <v>-</v>
          </cell>
          <cell r="AO1342" t="str">
            <v>-</v>
          </cell>
          <cell r="AP1342" t="str">
            <v>-</v>
          </cell>
          <cell r="AQ1342" t="str">
            <v>-</v>
          </cell>
          <cell r="AR1342" t="str">
            <v>-</v>
          </cell>
          <cell r="AS1342" t="str">
            <v>-</v>
          </cell>
          <cell r="AT1342" t="str">
            <v>-</v>
          </cell>
          <cell r="AU1342" t="str">
            <v>-</v>
          </cell>
          <cell r="AV1342" t="str">
            <v>-</v>
          </cell>
          <cell r="AW1342">
            <v>1</v>
          </cell>
          <cell r="AX1342" t="str">
            <v>-</v>
          </cell>
          <cell r="AY1342">
            <v>1</v>
          </cell>
          <cell r="AZ1342">
            <v>1</v>
          </cell>
          <cell r="BA1342">
            <v>1</v>
          </cell>
          <cell r="BB1342" t="str">
            <v>MO15</v>
          </cell>
          <cell r="BC1342">
            <v>70</v>
          </cell>
          <cell r="BD1342" t="str">
            <v>-</v>
          </cell>
          <cell r="BE1342" t="str">
            <v>-</v>
          </cell>
          <cell r="BF1342" t="str">
            <v>-</v>
          </cell>
          <cell r="BG1342" t="str">
            <v>-</v>
          </cell>
          <cell r="BH1342" t="str">
            <v>-</v>
          </cell>
          <cell r="BI1342" t="str">
            <v>-</v>
          </cell>
          <cell r="BJ1342" t="str">
            <v>-</v>
          </cell>
          <cell r="BK1342" t="str">
            <v>-</v>
          </cell>
          <cell r="BL1342" t="str">
            <v>-</v>
          </cell>
          <cell r="BM1342" t="str">
            <v>-</v>
          </cell>
          <cell r="BN1342" t="str">
            <v>-</v>
          </cell>
          <cell r="BO1342" t="str">
            <v>-</v>
          </cell>
          <cell r="BP1342" t="str">
            <v>-</v>
          </cell>
          <cell r="BQ1342" t="str">
            <v>-</v>
          </cell>
          <cell r="BR1342">
            <v>4574</v>
          </cell>
          <cell r="BT1342">
            <v>4574</v>
          </cell>
          <cell r="BU1342">
            <v>0</v>
          </cell>
          <cell r="BW1342" t="str">
            <v>Administracion, Imprevistos, Utilidad (AIU)</v>
          </cell>
          <cell r="BX1342">
            <v>0</v>
          </cell>
          <cell r="BY1342">
            <v>0</v>
          </cell>
          <cell r="BZ1342">
            <v>0</v>
          </cell>
          <cell r="CA1342">
            <v>0</v>
          </cell>
        </row>
        <row r="1343">
          <cell r="D1343" t="str">
            <v>Vinilo sobre pañete tres manos en muros</v>
          </cell>
          <cell r="E1343" t="str">
            <v>M2</v>
          </cell>
          <cell r="F1343" t="str">
            <v>MG501</v>
          </cell>
          <cell r="G1343">
            <v>0.15</v>
          </cell>
          <cell r="H1343" t="str">
            <v>-</v>
          </cell>
          <cell r="I1343" t="str">
            <v>-</v>
          </cell>
          <cell r="J1343" t="str">
            <v>-</v>
          </cell>
          <cell r="K1343" t="str">
            <v>-</v>
          </cell>
          <cell r="L1343" t="str">
            <v>-</v>
          </cell>
          <cell r="M1343" t="str">
            <v>-</v>
          </cell>
          <cell r="N1343" t="str">
            <v>-</v>
          </cell>
          <cell r="O1343" t="str">
            <v>-</v>
          </cell>
          <cell r="P1343" t="str">
            <v>IGE1215</v>
          </cell>
          <cell r="Q1343">
            <v>0.06</v>
          </cell>
          <cell r="R1343" t="str">
            <v>-</v>
          </cell>
          <cell r="S1343" t="str">
            <v>-</v>
          </cell>
          <cell r="T1343" t="str">
            <v>-</v>
          </cell>
          <cell r="U1343" t="str">
            <v>-</v>
          </cell>
          <cell r="V1343" t="str">
            <v>-</v>
          </cell>
          <cell r="W1343" t="str">
            <v>-</v>
          </cell>
          <cell r="X1343" t="str">
            <v>-</v>
          </cell>
          <cell r="Y1343" t="str">
            <v>-</v>
          </cell>
          <cell r="Z1343" t="str">
            <v>-</v>
          </cell>
          <cell r="AA1343" t="str">
            <v>-</v>
          </cell>
          <cell r="AB1343" t="str">
            <v>-</v>
          </cell>
          <cell r="AC1343" t="str">
            <v>-</v>
          </cell>
          <cell r="AD1343" t="str">
            <v>-</v>
          </cell>
          <cell r="AE1343" t="str">
            <v>-</v>
          </cell>
          <cell r="AF1343" t="str">
            <v>-</v>
          </cell>
          <cell r="AG1343" t="str">
            <v>-</v>
          </cell>
          <cell r="AH1343" t="str">
            <v>-</v>
          </cell>
          <cell r="AI1343" t="str">
            <v>-</v>
          </cell>
          <cell r="AJ1343">
            <v>0</v>
          </cell>
          <cell r="AK1343" t="str">
            <v>-</v>
          </cell>
          <cell r="AL1343" t="str">
            <v>-</v>
          </cell>
          <cell r="AM1343" t="str">
            <v>-</v>
          </cell>
          <cell r="AN1343" t="str">
            <v>-</v>
          </cell>
          <cell r="AO1343" t="str">
            <v>-</v>
          </cell>
          <cell r="AP1343" t="str">
            <v>-</v>
          </cell>
          <cell r="AQ1343" t="str">
            <v>-</v>
          </cell>
          <cell r="AR1343" t="str">
            <v>-</v>
          </cell>
          <cell r="AS1343" t="str">
            <v>-</v>
          </cell>
          <cell r="AT1343" t="str">
            <v>-</v>
          </cell>
          <cell r="AU1343" t="str">
            <v>-</v>
          </cell>
          <cell r="AV1343" t="str">
            <v>-</v>
          </cell>
          <cell r="AW1343">
            <v>1</v>
          </cell>
          <cell r="AX1343" t="str">
            <v>-</v>
          </cell>
          <cell r="AY1343">
            <v>1</v>
          </cell>
          <cell r="AZ1343">
            <v>1</v>
          </cell>
          <cell r="BA1343">
            <v>1</v>
          </cell>
          <cell r="BB1343" t="str">
            <v>MO15</v>
          </cell>
          <cell r="BC1343">
            <v>30</v>
          </cell>
          <cell r="BD1343" t="str">
            <v>-</v>
          </cell>
          <cell r="BE1343" t="str">
            <v>-</v>
          </cell>
          <cell r="BF1343" t="str">
            <v>-</v>
          </cell>
          <cell r="BG1343" t="str">
            <v>-</v>
          </cell>
          <cell r="BH1343" t="str">
            <v>-</v>
          </cell>
          <cell r="BI1343" t="str">
            <v>-</v>
          </cell>
          <cell r="BJ1343" t="str">
            <v>-</v>
          </cell>
          <cell r="BK1343" t="str">
            <v>-</v>
          </cell>
          <cell r="BL1343" t="str">
            <v>-</v>
          </cell>
          <cell r="BM1343" t="str">
            <v>-</v>
          </cell>
          <cell r="BN1343" t="str">
            <v>-</v>
          </cell>
          <cell r="BO1343" t="str">
            <v>-</v>
          </cell>
          <cell r="BP1343" t="str">
            <v>MO25</v>
          </cell>
          <cell r="BQ1343">
            <v>0.45</v>
          </cell>
          <cell r="BR1343">
            <v>13876</v>
          </cell>
          <cell r="BT1343">
            <v>13876</v>
          </cell>
          <cell r="BU1343">
            <v>0</v>
          </cell>
          <cell r="BW1343" t="str">
            <v>Administracion, Imprevistos, Utilidad (AIU)</v>
          </cell>
          <cell r="BX1343">
            <v>0</v>
          </cell>
          <cell r="BY1343">
            <v>0</v>
          </cell>
          <cell r="BZ1343">
            <v>0</v>
          </cell>
          <cell r="CA1343">
            <v>0</v>
          </cell>
        </row>
        <row r="1344">
          <cell r="D1344" t="str">
            <v>Vinilo sobre pañete tres manos en muros (para tejas o alturas)</v>
          </cell>
          <cell r="E1344" t="str">
            <v>M2</v>
          </cell>
          <cell r="F1344" t="str">
            <v>MG501</v>
          </cell>
          <cell r="G1344">
            <v>0.15</v>
          </cell>
          <cell r="H1344" t="str">
            <v>MG523</v>
          </cell>
          <cell r="I1344">
            <v>4</v>
          </cell>
          <cell r="J1344" t="str">
            <v>-</v>
          </cell>
          <cell r="K1344" t="str">
            <v>-</v>
          </cell>
          <cell r="L1344" t="str">
            <v>-</v>
          </cell>
          <cell r="M1344" t="str">
            <v>-</v>
          </cell>
          <cell r="N1344" t="str">
            <v>-</v>
          </cell>
          <cell r="O1344" t="str">
            <v>-</v>
          </cell>
          <cell r="P1344" t="str">
            <v>IGE1215</v>
          </cell>
          <cell r="Q1344">
            <v>0.06</v>
          </cell>
          <cell r="R1344" t="str">
            <v>-</v>
          </cell>
          <cell r="S1344" t="str">
            <v>-</v>
          </cell>
          <cell r="T1344" t="str">
            <v>-</v>
          </cell>
          <cell r="U1344" t="str">
            <v>-</v>
          </cell>
          <cell r="V1344" t="str">
            <v>-</v>
          </cell>
          <cell r="W1344" t="str">
            <v>-</v>
          </cell>
          <cell r="X1344" t="str">
            <v>-</v>
          </cell>
          <cell r="Y1344" t="str">
            <v>-</v>
          </cell>
          <cell r="Z1344" t="str">
            <v>-</v>
          </cell>
          <cell r="AA1344" t="str">
            <v>-</v>
          </cell>
          <cell r="AB1344" t="str">
            <v>-</v>
          </cell>
          <cell r="AC1344" t="str">
            <v>-</v>
          </cell>
          <cell r="AD1344" t="str">
            <v>-</v>
          </cell>
          <cell r="AE1344" t="str">
            <v>-</v>
          </cell>
          <cell r="AF1344" t="str">
            <v>-</v>
          </cell>
          <cell r="AG1344" t="str">
            <v>-</v>
          </cell>
          <cell r="AH1344" t="str">
            <v>-</v>
          </cell>
          <cell r="AI1344" t="str">
            <v>-</v>
          </cell>
          <cell r="AJ1344">
            <v>0</v>
          </cell>
          <cell r="AK1344" t="str">
            <v>-</v>
          </cell>
          <cell r="AL1344" t="str">
            <v>-</v>
          </cell>
          <cell r="AM1344" t="str">
            <v>-</v>
          </cell>
          <cell r="AN1344" t="str">
            <v>-</v>
          </cell>
          <cell r="AO1344" t="str">
            <v>-</v>
          </cell>
          <cell r="AP1344" t="str">
            <v>-</v>
          </cell>
          <cell r="AQ1344" t="str">
            <v>-</v>
          </cell>
          <cell r="AR1344" t="str">
            <v>-</v>
          </cell>
          <cell r="AS1344" t="str">
            <v>-</v>
          </cell>
          <cell r="AT1344" t="str">
            <v>-</v>
          </cell>
          <cell r="AU1344" t="str">
            <v>-</v>
          </cell>
          <cell r="AV1344" t="str">
            <v>-</v>
          </cell>
          <cell r="AW1344">
            <v>1</v>
          </cell>
          <cell r="AX1344" t="str">
            <v>-</v>
          </cell>
          <cell r="AY1344">
            <v>1</v>
          </cell>
          <cell r="AZ1344">
            <v>1</v>
          </cell>
          <cell r="BA1344">
            <v>1</v>
          </cell>
          <cell r="BB1344" t="str">
            <v>MO15</v>
          </cell>
          <cell r="BC1344">
            <v>30</v>
          </cell>
          <cell r="BD1344" t="str">
            <v>-</v>
          </cell>
          <cell r="BE1344" t="str">
            <v>-</v>
          </cell>
          <cell r="BF1344" t="str">
            <v>-</v>
          </cell>
          <cell r="BG1344" t="str">
            <v>-</v>
          </cell>
          <cell r="BH1344" t="str">
            <v>-</v>
          </cell>
          <cell r="BI1344" t="str">
            <v>-</v>
          </cell>
          <cell r="BJ1344" t="str">
            <v>-</v>
          </cell>
          <cell r="BK1344" t="str">
            <v>-</v>
          </cell>
          <cell r="BL1344" t="str">
            <v>-</v>
          </cell>
          <cell r="BM1344" t="str">
            <v>-</v>
          </cell>
          <cell r="BN1344" t="str">
            <v>-</v>
          </cell>
          <cell r="BO1344" t="str">
            <v>-</v>
          </cell>
          <cell r="BP1344" t="str">
            <v>MO25</v>
          </cell>
          <cell r="BQ1344">
            <v>0.45</v>
          </cell>
          <cell r="BR1344">
            <v>13923</v>
          </cell>
          <cell r="BS1344">
            <v>0</v>
          </cell>
          <cell r="BT1344">
            <v>13923</v>
          </cell>
          <cell r="BU1344">
            <v>0</v>
          </cell>
          <cell r="BW1344" t="str">
            <v>Administracion, Imprevistos, Utilidad (AIU)</v>
          </cell>
          <cell r="BX1344">
            <v>0</v>
          </cell>
          <cell r="BY1344">
            <v>0</v>
          </cell>
          <cell r="BZ1344">
            <v>0</v>
          </cell>
          <cell r="CA1344">
            <v>0</v>
          </cell>
        </row>
        <row r="1345">
          <cell r="D1345" t="str">
            <v>ALFAJIA EN CONCRETO E=0.15mts. 17.5 MPa - (2500 PSI) INC. REFUERZO</v>
          </cell>
          <cell r="E1345" t="str">
            <v>ml</v>
          </cell>
          <cell r="F1345" t="str">
            <v>MG501</v>
          </cell>
          <cell r="G1345">
            <v>3.0000000000000001E-3</v>
          </cell>
          <cell r="H1345" t="str">
            <v>-</v>
          </cell>
          <cell r="I1345" t="str">
            <v>-</v>
          </cell>
          <cell r="J1345" t="str">
            <v>-</v>
          </cell>
          <cell r="K1345" t="str">
            <v>-</v>
          </cell>
          <cell r="L1345" t="str">
            <v>-</v>
          </cell>
          <cell r="M1345" t="str">
            <v>-</v>
          </cell>
          <cell r="N1345" t="str">
            <v>-</v>
          </cell>
          <cell r="O1345" t="str">
            <v>-</v>
          </cell>
          <cell r="P1345" t="str">
            <v>IGE1008</v>
          </cell>
          <cell r="Q1345">
            <v>0.73</v>
          </cell>
          <cell r="R1345" t="str">
            <v>IGE1019</v>
          </cell>
          <cell r="S1345">
            <v>0.02</v>
          </cell>
          <cell r="T1345" t="str">
            <v>IGE1025</v>
          </cell>
          <cell r="U1345">
            <v>0.01</v>
          </cell>
          <cell r="V1345" t="str">
            <v>IGE1062</v>
          </cell>
          <cell r="W1345">
            <v>0.71</v>
          </cell>
          <cell r="X1345" t="str">
            <v>IGE1169</v>
          </cell>
          <cell r="Y1345">
            <v>0.36</v>
          </cell>
          <cell r="Z1345" t="str">
            <v>IGE1177</v>
          </cell>
          <cell r="AA1345">
            <v>0.18</v>
          </cell>
          <cell r="AB1345" t="str">
            <v>IGE1095</v>
          </cell>
          <cell r="AC1345">
            <v>0.02</v>
          </cell>
          <cell r="AD1345" t="str">
            <v>-</v>
          </cell>
          <cell r="AE1345" t="str">
            <v>-</v>
          </cell>
          <cell r="AF1345" t="str">
            <v>-</v>
          </cell>
          <cell r="AG1345" t="str">
            <v>-</v>
          </cell>
          <cell r="AH1345" t="str">
            <v>-</v>
          </cell>
          <cell r="AI1345" t="str">
            <v>-</v>
          </cell>
          <cell r="AJ1345">
            <v>0</v>
          </cell>
          <cell r="AK1345" t="str">
            <v>-</v>
          </cell>
          <cell r="AL1345" t="str">
            <v>-</v>
          </cell>
          <cell r="AM1345" t="str">
            <v>-</v>
          </cell>
          <cell r="AN1345" t="str">
            <v>-</v>
          </cell>
          <cell r="AO1345" t="str">
            <v>-</v>
          </cell>
          <cell r="AP1345" t="str">
            <v>-</v>
          </cell>
          <cell r="AQ1345" t="str">
            <v>-</v>
          </cell>
          <cell r="AR1345" t="str">
            <v>-</v>
          </cell>
          <cell r="AS1345" t="str">
            <v>-</v>
          </cell>
          <cell r="AT1345" t="str">
            <v>-</v>
          </cell>
          <cell r="AU1345" t="str">
            <v>-</v>
          </cell>
          <cell r="AV1345" t="str">
            <v>-</v>
          </cell>
          <cell r="AW1345">
            <v>1</v>
          </cell>
          <cell r="AX1345" t="str">
            <v>-</v>
          </cell>
          <cell r="AY1345">
            <v>1</v>
          </cell>
          <cell r="AZ1345">
            <v>1</v>
          </cell>
          <cell r="BA1345">
            <v>1</v>
          </cell>
          <cell r="BB1345" t="str">
            <v>MO13</v>
          </cell>
          <cell r="BC1345">
            <v>10.4</v>
          </cell>
          <cell r="BD1345" t="str">
            <v>-</v>
          </cell>
          <cell r="BE1345" t="str">
            <v>-</v>
          </cell>
          <cell r="BF1345" t="str">
            <v>-</v>
          </cell>
          <cell r="BG1345" t="str">
            <v>-</v>
          </cell>
          <cell r="BH1345" t="str">
            <v>-</v>
          </cell>
          <cell r="BI1345" t="str">
            <v>-</v>
          </cell>
          <cell r="BJ1345" t="str">
            <v>-</v>
          </cell>
          <cell r="BK1345" t="str">
            <v>-</v>
          </cell>
          <cell r="BL1345" t="str">
            <v>-</v>
          </cell>
          <cell r="BM1345" t="str">
            <v>-</v>
          </cell>
          <cell r="BN1345" t="str">
            <v>-</v>
          </cell>
          <cell r="BO1345" t="str">
            <v>-</v>
          </cell>
          <cell r="BP1345" t="str">
            <v>-</v>
          </cell>
          <cell r="BQ1345" t="str">
            <v>-</v>
          </cell>
          <cell r="BR1345">
            <v>23811</v>
          </cell>
          <cell r="BU1345">
            <v>0</v>
          </cell>
          <cell r="BW1345" t="str">
            <v>Administracion, Imprevistos, Utilidad (AIU)</v>
          </cell>
          <cell r="BX1345">
            <v>0</v>
          </cell>
          <cell r="BY1345">
            <v>0</v>
          </cell>
          <cell r="BZ1345">
            <v>0</v>
          </cell>
          <cell r="CA1345">
            <v>0</v>
          </cell>
        </row>
        <row r="1346">
          <cell r="D1346" t="str">
            <v>ALFAJIA EN CONCRETO E=0.25mts. 17.5 MPa - (2500 PSI) INC. REFUERZO</v>
          </cell>
          <cell r="E1346" t="str">
            <v>ml</v>
          </cell>
          <cell r="F1346" t="str">
            <v>MG501</v>
          </cell>
          <cell r="G1346">
            <v>3.0000000000000001E-3</v>
          </cell>
          <cell r="H1346" t="str">
            <v>-</v>
          </cell>
          <cell r="I1346" t="str">
            <v>-</v>
          </cell>
          <cell r="J1346" t="str">
            <v>-</v>
          </cell>
          <cell r="K1346" t="str">
            <v>-</v>
          </cell>
          <cell r="L1346" t="str">
            <v>-</v>
          </cell>
          <cell r="M1346" t="str">
            <v>-</v>
          </cell>
          <cell r="N1346" t="str">
            <v>-</v>
          </cell>
          <cell r="O1346" t="str">
            <v>-</v>
          </cell>
          <cell r="P1346" t="str">
            <v>IGE1008</v>
          </cell>
          <cell r="Q1346">
            <v>1</v>
          </cell>
          <cell r="R1346" t="str">
            <v>IGE1019</v>
          </cell>
          <cell r="S1346">
            <v>0.03</v>
          </cell>
          <cell r="T1346" t="str">
            <v>IGE1025</v>
          </cell>
          <cell r="U1346">
            <v>0.01</v>
          </cell>
          <cell r="V1346" t="str">
            <v>IGE1062</v>
          </cell>
          <cell r="W1346">
            <v>1.19</v>
          </cell>
          <cell r="X1346" t="str">
            <v>IGE1169</v>
          </cell>
          <cell r="Y1346">
            <v>0.36</v>
          </cell>
          <cell r="Z1346" t="str">
            <v>IGE1177</v>
          </cell>
          <cell r="AA1346">
            <v>0.18</v>
          </cell>
          <cell r="AB1346" t="str">
            <v>IGE1095</v>
          </cell>
          <cell r="AC1346">
            <v>0.02</v>
          </cell>
          <cell r="AD1346" t="str">
            <v>-</v>
          </cell>
          <cell r="AE1346" t="str">
            <v>-</v>
          </cell>
          <cell r="AF1346" t="str">
            <v>-</v>
          </cell>
          <cell r="AG1346" t="str">
            <v>-</v>
          </cell>
          <cell r="AH1346" t="str">
            <v>-</v>
          </cell>
          <cell r="AI1346" t="str">
            <v>-</v>
          </cell>
          <cell r="AJ1346">
            <v>0</v>
          </cell>
          <cell r="AK1346" t="str">
            <v>-</v>
          </cell>
          <cell r="AL1346" t="str">
            <v>-</v>
          </cell>
          <cell r="AM1346" t="str">
            <v>-</v>
          </cell>
          <cell r="AN1346" t="str">
            <v>-</v>
          </cell>
          <cell r="AO1346" t="str">
            <v>-</v>
          </cell>
          <cell r="AP1346" t="str">
            <v>-</v>
          </cell>
          <cell r="AQ1346" t="str">
            <v>-</v>
          </cell>
          <cell r="AR1346" t="str">
            <v>-</v>
          </cell>
          <cell r="AS1346" t="str">
            <v>-</v>
          </cell>
          <cell r="AT1346" t="str">
            <v>-</v>
          </cell>
          <cell r="AU1346" t="str">
            <v>-</v>
          </cell>
          <cell r="AV1346" t="str">
            <v>-</v>
          </cell>
          <cell r="AW1346">
            <v>1</v>
          </cell>
          <cell r="AX1346" t="str">
            <v>-</v>
          </cell>
          <cell r="AY1346">
            <v>1</v>
          </cell>
          <cell r="AZ1346">
            <v>1</v>
          </cell>
          <cell r="BA1346">
            <v>1</v>
          </cell>
          <cell r="BB1346" t="str">
            <v>MO13</v>
          </cell>
          <cell r="BC1346">
            <v>4</v>
          </cell>
          <cell r="BD1346" t="str">
            <v>-</v>
          </cell>
          <cell r="BE1346" t="str">
            <v>-</v>
          </cell>
          <cell r="BF1346" t="str">
            <v>-</v>
          </cell>
          <cell r="BG1346" t="str">
            <v>-</v>
          </cell>
          <cell r="BH1346" t="str">
            <v>-</v>
          </cell>
          <cell r="BI1346" t="str">
            <v>-</v>
          </cell>
          <cell r="BJ1346" t="str">
            <v>-</v>
          </cell>
          <cell r="BK1346" t="str">
            <v>-</v>
          </cell>
          <cell r="BL1346" t="str">
            <v>-</v>
          </cell>
          <cell r="BM1346" t="str">
            <v>-</v>
          </cell>
          <cell r="BN1346" t="str">
            <v>-</v>
          </cell>
          <cell r="BO1346" t="str">
            <v>-</v>
          </cell>
          <cell r="BP1346" t="str">
            <v>-</v>
          </cell>
          <cell r="BQ1346" t="str">
            <v>-</v>
          </cell>
          <cell r="BR1346">
            <v>45904</v>
          </cell>
          <cell r="BU1346">
            <v>0</v>
          </cell>
          <cell r="BW1346" t="str">
            <v>Administracion, Imprevistos, Utilidad (AIU)</v>
          </cell>
          <cell r="BX1346">
            <v>0</v>
          </cell>
          <cell r="BY1346">
            <v>0</v>
          </cell>
          <cell r="BZ1346">
            <v>0</v>
          </cell>
          <cell r="CA1346">
            <v>0</v>
          </cell>
        </row>
        <row r="1347">
          <cell r="D1347" t="str">
            <v>PAÑETE LISO MUROS  1:5</v>
          </cell>
          <cell r="E1347" t="str">
            <v>M2</v>
          </cell>
          <cell r="F1347" t="str">
            <v>MG501</v>
          </cell>
          <cell r="G1347">
            <v>0.06</v>
          </cell>
          <cell r="H1347" t="str">
            <v>-</v>
          </cell>
          <cell r="I1347" t="str">
            <v>-</v>
          </cell>
          <cell r="J1347" t="str">
            <v>-</v>
          </cell>
          <cell r="K1347" t="str">
            <v>-</v>
          </cell>
          <cell r="L1347" t="str">
            <v>-</v>
          </cell>
          <cell r="M1347" t="str">
            <v>-</v>
          </cell>
          <cell r="N1347" t="str">
            <v>-</v>
          </cell>
          <cell r="O1347" t="str">
            <v>-</v>
          </cell>
          <cell r="P1347" t="str">
            <v>IGE1195</v>
          </cell>
          <cell r="Q1347">
            <v>0.02</v>
          </cell>
          <cell r="R1347" t="str">
            <v>IGE1013</v>
          </cell>
          <cell r="S1347">
            <v>3.63</v>
          </cell>
          <cell r="T1347" t="str">
            <v>-</v>
          </cell>
          <cell r="U1347" t="str">
            <v>-</v>
          </cell>
          <cell r="V1347" t="str">
            <v>-</v>
          </cell>
          <cell r="W1347" t="str">
            <v>-</v>
          </cell>
          <cell r="X1347" t="str">
            <v>-</v>
          </cell>
          <cell r="Y1347" t="str">
            <v>-</v>
          </cell>
          <cell r="Z1347" t="str">
            <v>-</v>
          </cell>
          <cell r="AA1347" t="str">
            <v>-</v>
          </cell>
          <cell r="AB1347" t="str">
            <v>-</v>
          </cell>
          <cell r="AC1347" t="str">
            <v>-</v>
          </cell>
          <cell r="AD1347" t="str">
            <v>-</v>
          </cell>
          <cell r="AE1347" t="str">
            <v>-</v>
          </cell>
          <cell r="AF1347" t="str">
            <v>-</v>
          </cell>
          <cell r="AG1347" t="str">
            <v>-</v>
          </cell>
          <cell r="AH1347" t="str">
            <v>-</v>
          </cell>
          <cell r="AI1347" t="str">
            <v>-</v>
          </cell>
          <cell r="AJ1347">
            <v>0</v>
          </cell>
          <cell r="AK1347" t="str">
            <v>-</v>
          </cell>
          <cell r="AL1347" t="str">
            <v>-</v>
          </cell>
          <cell r="AM1347" t="str">
            <v>-</v>
          </cell>
          <cell r="AN1347" t="str">
            <v>-</v>
          </cell>
          <cell r="AO1347" t="str">
            <v>-</v>
          </cell>
          <cell r="AP1347" t="str">
            <v>-</v>
          </cell>
          <cell r="AQ1347" t="str">
            <v>-</v>
          </cell>
          <cell r="AR1347" t="str">
            <v>-</v>
          </cell>
          <cell r="AS1347" t="str">
            <v>-</v>
          </cell>
          <cell r="AT1347" t="str">
            <v>-</v>
          </cell>
          <cell r="AU1347" t="str">
            <v>-</v>
          </cell>
          <cell r="AV1347" t="str">
            <v>-</v>
          </cell>
          <cell r="AW1347">
            <v>1</v>
          </cell>
          <cell r="AX1347" t="str">
            <v>-</v>
          </cell>
          <cell r="AY1347">
            <v>1</v>
          </cell>
          <cell r="AZ1347">
            <v>1</v>
          </cell>
          <cell r="BA1347">
            <v>1</v>
          </cell>
          <cell r="BB1347" t="str">
            <v>MO13</v>
          </cell>
          <cell r="BC1347">
            <v>17.8</v>
          </cell>
          <cell r="BD1347" t="str">
            <v>-</v>
          </cell>
          <cell r="BE1347" t="str">
            <v>-</v>
          </cell>
          <cell r="BF1347" t="str">
            <v>-</v>
          </cell>
          <cell r="BG1347" t="str">
            <v>-</v>
          </cell>
          <cell r="BH1347" t="str">
            <v>-</v>
          </cell>
          <cell r="BI1347" t="str">
            <v>-</v>
          </cell>
          <cell r="BJ1347" t="str">
            <v>-</v>
          </cell>
          <cell r="BK1347" t="str">
            <v>-</v>
          </cell>
          <cell r="BL1347" t="str">
            <v>-</v>
          </cell>
          <cell r="BM1347" t="str">
            <v>-</v>
          </cell>
          <cell r="BN1347" t="str">
            <v>-</v>
          </cell>
          <cell r="BO1347" t="str">
            <v>-</v>
          </cell>
          <cell r="BP1347" t="str">
            <v>-</v>
          </cell>
          <cell r="BQ1347" t="str">
            <v>-</v>
          </cell>
          <cell r="BR1347">
            <v>14705</v>
          </cell>
          <cell r="BS1347">
            <v>0</v>
          </cell>
          <cell r="BT1347">
            <v>14705</v>
          </cell>
          <cell r="BU1347">
            <v>0</v>
          </cell>
          <cell r="BW1347" t="str">
            <v>Administracion, Imprevistos, Utilidad (AIU)</v>
          </cell>
          <cell r="BX1347">
            <v>0</v>
          </cell>
          <cell r="BY1347">
            <v>0</v>
          </cell>
          <cell r="BZ1347">
            <v>0</v>
          </cell>
          <cell r="CA1347">
            <v>0</v>
          </cell>
        </row>
        <row r="1348">
          <cell r="D1348" t="str">
            <v>TUBERIA PVC DRENAJES D= 6`` CON HIDROSELLO</v>
          </cell>
          <cell r="E1348" t="str">
            <v>ML</v>
          </cell>
          <cell r="F1348" t="str">
            <v>MG501</v>
          </cell>
          <cell r="G1348">
            <v>0.05</v>
          </cell>
          <cell r="H1348" t="str">
            <v>-</v>
          </cell>
          <cell r="I1348" t="str">
            <v>-</v>
          </cell>
          <cell r="J1348" t="str">
            <v>-</v>
          </cell>
          <cell r="K1348" t="str">
            <v>-</v>
          </cell>
          <cell r="L1348" t="str">
            <v>-</v>
          </cell>
          <cell r="M1348" t="str">
            <v>-</v>
          </cell>
          <cell r="N1348" t="str">
            <v>-</v>
          </cell>
          <cell r="O1348" t="str">
            <v>-</v>
          </cell>
          <cell r="P1348" t="str">
            <v>IGA3102</v>
          </cell>
          <cell r="Q1348">
            <v>1.05</v>
          </cell>
          <cell r="R1348" t="str">
            <v>C5936</v>
          </cell>
          <cell r="S1348">
            <v>0.33</v>
          </cell>
          <cell r="T1348" t="str">
            <v>C5937</v>
          </cell>
          <cell r="U1348">
            <v>2E-3</v>
          </cell>
          <cell r="V1348" t="str">
            <v>-</v>
          </cell>
          <cell r="W1348" t="str">
            <v>-</v>
          </cell>
          <cell r="X1348" t="str">
            <v>-</v>
          </cell>
          <cell r="Y1348" t="str">
            <v>-</v>
          </cell>
          <cell r="Z1348" t="str">
            <v>-</v>
          </cell>
          <cell r="AA1348" t="str">
            <v>-</v>
          </cell>
          <cell r="AB1348" t="str">
            <v>-</v>
          </cell>
          <cell r="AC1348" t="str">
            <v>-</v>
          </cell>
          <cell r="AD1348" t="str">
            <v>-</v>
          </cell>
          <cell r="AE1348" t="str">
            <v>-</v>
          </cell>
          <cell r="AF1348" t="str">
            <v>-</v>
          </cell>
          <cell r="AG1348" t="str">
            <v>-</v>
          </cell>
          <cell r="AH1348" t="str">
            <v>-</v>
          </cell>
          <cell r="AI1348" t="str">
            <v>-</v>
          </cell>
          <cell r="AJ1348">
            <v>0</v>
          </cell>
          <cell r="AK1348" t="str">
            <v>-</v>
          </cell>
          <cell r="AL1348" t="str">
            <v>-</v>
          </cell>
          <cell r="AM1348" t="str">
            <v>-</v>
          </cell>
          <cell r="AN1348" t="str">
            <v>-</v>
          </cell>
          <cell r="AO1348" t="str">
            <v>-</v>
          </cell>
          <cell r="AP1348" t="str">
            <v>-</v>
          </cell>
          <cell r="AQ1348" t="str">
            <v>-</v>
          </cell>
          <cell r="AR1348" t="str">
            <v>-</v>
          </cell>
          <cell r="AS1348" t="str">
            <v>-</v>
          </cell>
          <cell r="AT1348" t="str">
            <v>-</v>
          </cell>
          <cell r="AU1348" t="str">
            <v>-</v>
          </cell>
          <cell r="AV1348" t="str">
            <v>-</v>
          </cell>
          <cell r="AW1348">
            <v>1</v>
          </cell>
          <cell r="AX1348" t="str">
            <v>-</v>
          </cell>
          <cell r="AY1348">
            <v>1</v>
          </cell>
          <cell r="AZ1348">
            <v>1</v>
          </cell>
          <cell r="BA1348">
            <v>1</v>
          </cell>
          <cell r="BB1348" t="str">
            <v>MO20</v>
          </cell>
          <cell r="BC1348">
            <v>25</v>
          </cell>
          <cell r="BD1348">
            <v>2</v>
          </cell>
          <cell r="BE1348" t="str">
            <v>MO10</v>
          </cell>
          <cell r="BF1348">
            <v>25</v>
          </cell>
          <cell r="BG1348" t="str">
            <v>-</v>
          </cell>
          <cell r="BH1348" t="str">
            <v>-</v>
          </cell>
          <cell r="BI1348" t="str">
            <v>-</v>
          </cell>
          <cell r="BJ1348" t="str">
            <v>-</v>
          </cell>
          <cell r="BK1348" t="str">
            <v>-</v>
          </cell>
          <cell r="BL1348" t="str">
            <v>-</v>
          </cell>
          <cell r="BM1348" t="str">
            <v>-</v>
          </cell>
          <cell r="BN1348" t="str">
            <v>-</v>
          </cell>
          <cell r="BO1348" t="str">
            <v>-</v>
          </cell>
          <cell r="BP1348" t="str">
            <v>-</v>
          </cell>
          <cell r="BQ1348" t="str">
            <v>-</v>
          </cell>
          <cell r="BR1348">
            <v>46098</v>
          </cell>
          <cell r="BS1348">
            <v>0</v>
          </cell>
          <cell r="BT1348">
            <v>46098</v>
          </cell>
          <cell r="BU1348">
            <v>0</v>
          </cell>
          <cell r="BW1348" t="str">
            <v>Administracion, Imprevistos, Utilidad (AIU)</v>
          </cell>
          <cell r="BX1348">
            <v>0</v>
          </cell>
          <cell r="BY1348">
            <v>0</v>
          </cell>
          <cell r="BZ1348">
            <v>0</v>
          </cell>
          <cell r="CA1348">
            <v>0</v>
          </cell>
        </row>
        <row r="1349">
          <cell r="D1349" t="str">
            <v>REGISTROS 3/4" EN  BRONCE</v>
          </cell>
          <cell r="E1349" t="str">
            <v>unidad</v>
          </cell>
          <cell r="F1349" t="str">
            <v>MG501</v>
          </cell>
          <cell r="G1349">
            <v>0.05</v>
          </cell>
          <cell r="H1349" t="str">
            <v>-</v>
          </cell>
          <cell r="I1349" t="str">
            <v>-</v>
          </cell>
          <cell r="J1349" t="str">
            <v>-</v>
          </cell>
          <cell r="K1349" t="str">
            <v>-</v>
          </cell>
          <cell r="L1349" t="str">
            <v>-</v>
          </cell>
          <cell r="M1349" t="str">
            <v>-</v>
          </cell>
          <cell r="N1349" t="str">
            <v>-</v>
          </cell>
          <cell r="O1349" t="str">
            <v>-</v>
          </cell>
          <cell r="P1349" t="str">
            <v>C5618</v>
          </cell>
          <cell r="Q1349">
            <v>1</v>
          </cell>
          <cell r="R1349" t="str">
            <v>-</v>
          </cell>
          <cell r="S1349" t="str">
            <v>-</v>
          </cell>
          <cell r="T1349" t="str">
            <v>-</v>
          </cell>
          <cell r="U1349" t="str">
            <v>-</v>
          </cell>
          <cell r="V1349" t="str">
            <v>-</v>
          </cell>
          <cell r="W1349" t="str">
            <v>-</v>
          </cell>
          <cell r="X1349" t="str">
            <v>-</v>
          </cell>
          <cell r="Y1349" t="str">
            <v>-</v>
          </cell>
          <cell r="Z1349" t="str">
            <v>-</v>
          </cell>
          <cell r="AA1349" t="str">
            <v>-</v>
          </cell>
          <cell r="AB1349" t="str">
            <v>-</v>
          </cell>
          <cell r="AC1349" t="str">
            <v>-</v>
          </cell>
          <cell r="AD1349" t="str">
            <v>-</v>
          </cell>
          <cell r="AE1349" t="str">
            <v>-</v>
          </cell>
          <cell r="AF1349" t="str">
            <v>-</v>
          </cell>
          <cell r="AG1349" t="str">
            <v>-</v>
          </cell>
          <cell r="AH1349" t="str">
            <v>-</v>
          </cell>
          <cell r="AI1349" t="str">
            <v>-</v>
          </cell>
          <cell r="AJ1349">
            <v>0</v>
          </cell>
          <cell r="AK1349" t="str">
            <v>-</v>
          </cell>
          <cell r="AL1349" t="str">
            <v>-</v>
          </cell>
          <cell r="AM1349" t="str">
            <v>-</v>
          </cell>
          <cell r="AN1349" t="str">
            <v>-</v>
          </cell>
          <cell r="AO1349" t="str">
            <v>-</v>
          </cell>
          <cell r="AP1349" t="str">
            <v>-</v>
          </cell>
          <cell r="AQ1349" t="str">
            <v>-</v>
          </cell>
          <cell r="AR1349" t="str">
            <v>-</v>
          </cell>
          <cell r="AS1349" t="str">
            <v>-</v>
          </cell>
          <cell r="AT1349" t="str">
            <v>-</v>
          </cell>
          <cell r="AU1349" t="str">
            <v>-</v>
          </cell>
          <cell r="AV1349" t="str">
            <v>-</v>
          </cell>
          <cell r="AW1349">
            <v>1</v>
          </cell>
          <cell r="AX1349" t="str">
            <v>-</v>
          </cell>
          <cell r="AY1349">
            <v>1</v>
          </cell>
          <cell r="AZ1349">
            <v>1</v>
          </cell>
          <cell r="BA1349">
            <v>1</v>
          </cell>
          <cell r="BB1349" t="str">
            <v>MO20</v>
          </cell>
          <cell r="BC1349">
            <v>12</v>
          </cell>
          <cell r="BD1349">
            <v>1</v>
          </cell>
          <cell r="BE1349" t="str">
            <v>MO10</v>
          </cell>
          <cell r="BF1349">
            <v>12</v>
          </cell>
          <cell r="BG1349" t="str">
            <v>-</v>
          </cell>
          <cell r="BH1349" t="str">
            <v>-</v>
          </cell>
          <cell r="BI1349" t="str">
            <v>-</v>
          </cell>
          <cell r="BJ1349" t="str">
            <v>-</v>
          </cell>
          <cell r="BK1349" t="str">
            <v>-</v>
          </cell>
          <cell r="BL1349" t="str">
            <v>-</v>
          </cell>
          <cell r="BM1349" t="str">
            <v>-</v>
          </cell>
          <cell r="BN1349" t="str">
            <v>-</v>
          </cell>
          <cell r="BO1349" t="str">
            <v>-</v>
          </cell>
          <cell r="BP1349" t="str">
            <v>-</v>
          </cell>
          <cell r="BQ1349" t="str">
            <v>-</v>
          </cell>
          <cell r="BR1349">
            <v>46742</v>
          </cell>
          <cell r="BS1349">
            <v>0</v>
          </cell>
          <cell r="BT1349">
            <v>46742</v>
          </cell>
          <cell r="BU1349">
            <v>0</v>
          </cell>
          <cell r="BW1349" t="str">
            <v>Administracion, Imprevistos, Utilidad (AIU)</v>
          </cell>
          <cell r="BX1349">
            <v>0</v>
          </cell>
          <cell r="BY1349">
            <v>0</v>
          </cell>
          <cell r="BZ1349">
            <v>0</v>
          </cell>
          <cell r="CA1349">
            <v>0</v>
          </cell>
        </row>
        <row r="1350">
          <cell r="D1350" t="str">
            <v>RED SUMINISTRO TUBERIA PVC-P 1/2" RDE 9</v>
          </cell>
          <cell r="E1350" t="str">
            <v>ML</v>
          </cell>
          <cell r="F1350" t="str">
            <v>MG501</v>
          </cell>
          <cell r="G1350">
            <v>0.05</v>
          </cell>
          <cell r="H1350" t="str">
            <v>-</v>
          </cell>
          <cell r="I1350" t="str">
            <v>-</v>
          </cell>
          <cell r="J1350" t="str">
            <v>-</v>
          </cell>
          <cell r="K1350" t="str">
            <v>-</v>
          </cell>
          <cell r="L1350" t="str">
            <v>-</v>
          </cell>
          <cell r="M1350" t="str">
            <v>-</v>
          </cell>
          <cell r="N1350" t="str">
            <v>-</v>
          </cell>
          <cell r="O1350" t="str">
            <v>-</v>
          </cell>
          <cell r="P1350" t="str">
            <v>IGE1356</v>
          </cell>
          <cell r="Q1350">
            <v>1.01</v>
          </cell>
          <cell r="R1350" t="str">
            <v>IGE1087</v>
          </cell>
          <cell r="S1350">
            <v>1</v>
          </cell>
          <cell r="T1350" t="str">
            <v>IGE1281</v>
          </cell>
          <cell r="U1350">
            <v>0.01</v>
          </cell>
          <cell r="V1350" t="str">
            <v>IGE1161</v>
          </cell>
          <cell r="W1350">
            <v>0.01</v>
          </cell>
          <cell r="X1350" t="str">
            <v>C6298</v>
          </cell>
          <cell r="Y1350">
            <v>1</v>
          </cell>
          <cell r="Z1350" t="str">
            <v>IGA3138</v>
          </cell>
          <cell r="AA1350">
            <v>1</v>
          </cell>
          <cell r="AB1350" t="str">
            <v>-</v>
          </cell>
          <cell r="AC1350" t="str">
            <v>-</v>
          </cell>
          <cell r="AD1350" t="str">
            <v>-</v>
          </cell>
          <cell r="AE1350" t="str">
            <v>-</v>
          </cell>
          <cell r="AF1350" t="str">
            <v>-</v>
          </cell>
          <cell r="AG1350" t="str">
            <v>-</v>
          </cell>
          <cell r="AH1350" t="str">
            <v>-</v>
          </cell>
          <cell r="AI1350" t="str">
            <v>-</v>
          </cell>
          <cell r="AJ1350">
            <v>0</v>
          </cell>
          <cell r="AK1350" t="str">
            <v>-</v>
          </cell>
          <cell r="AL1350" t="str">
            <v>-</v>
          </cell>
          <cell r="AM1350" t="str">
            <v>-</v>
          </cell>
          <cell r="AN1350" t="str">
            <v>-</v>
          </cell>
          <cell r="AO1350" t="str">
            <v>-</v>
          </cell>
          <cell r="AP1350" t="str">
            <v>-</v>
          </cell>
          <cell r="AQ1350" t="str">
            <v>-</v>
          </cell>
          <cell r="AR1350" t="str">
            <v>-</v>
          </cell>
          <cell r="AS1350" t="str">
            <v>-</v>
          </cell>
          <cell r="AT1350" t="str">
            <v>-</v>
          </cell>
          <cell r="AU1350" t="str">
            <v>-</v>
          </cell>
          <cell r="AV1350" t="str">
            <v>-</v>
          </cell>
          <cell r="AW1350">
            <v>1</v>
          </cell>
          <cell r="AX1350" t="str">
            <v>-</v>
          </cell>
          <cell r="AY1350">
            <v>1</v>
          </cell>
          <cell r="AZ1350">
            <v>1</v>
          </cell>
          <cell r="BA1350">
            <v>1</v>
          </cell>
          <cell r="BB1350" t="str">
            <v>MO14</v>
          </cell>
          <cell r="BC1350">
            <v>41.5</v>
          </cell>
          <cell r="BD1350" t="str">
            <v>-</v>
          </cell>
          <cell r="BE1350" t="str">
            <v>-</v>
          </cell>
          <cell r="BF1350" t="str">
            <v>-</v>
          </cell>
          <cell r="BG1350" t="str">
            <v>-</v>
          </cell>
          <cell r="BH1350" t="str">
            <v>-</v>
          </cell>
          <cell r="BI1350" t="str">
            <v>-</v>
          </cell>
          <cell r="BJ1350" t="str">
            <v>-</v>
          </cell>
          <cell r="BK1350" t="str">
            <v>-</v>
          </cell>
          <cell r="BL1350" t="str">
            <v>-</v>
          </cell>
          <cell r="BM1350" t="str">
            <v>-</v>
          </cell>
          <cell r="BN1350" t="str">
            <v>-</v>
          </cell>
          <cell r="BO1350" t="str">
            <v>-</v>
          </cell>
          <cell r="BP1350" t="str">
            <v>-</v>
          </cell>
          <cell r="BQ1350" t="str">
            <v>-</v>
          </cell>
          <cell r="BR1350">
            <v>9811</v>
          </cell>
          <cell r="BS1350">
            <v>0</v>
          </cell>
          <cell r="BT1350">
            <v>9811</v>
          </cell>
          <cell r="BU1350">
            <v>0</v>
          </cell>
          <cell r="BW1350" t="str">
            <v>Administracion, Imprevistos, Utilidad (AIU)</v>
          </cell>
          <cell r="BX1350">
            <v>0</v>
          </cell>
          <cell r="BY1350">
            <v>0</v>
          </cell>
          <cell r="BZ1350">
            <v>0</v>
          </cell>
          <cell r="CA1350">
            <v>0</v>
          </cell>
        </row>
        <row r="1351">
          <cell r="D1351" t="str">
            <v>RED SUMINISTRO PVC-P 3/4" RDE 11</v>
          </cell>
          <cell r="E1351" t="str">
            <v>ML</v>
          </cell>
          <cell r="F1351" t="str">
            <v>MG501</v>
          </cell>
          <cell r="G1351">
            <v>0.05</v>
          </cell>
          <cell r="H1351" t="str">
            <v>-</v>
          </cell>
          <cell r="I1351" t="str">
            <v>-</v>
          </cell>
          <cell r="J1351" t="str">
            <v>-</v>
          </cell>
          <cell r="K1351" t="str">
            <v>-</v>
          </cell>
          <cell r="L1351" t="str">
            <v>-</v>
          </cell>
          <cell r="M1351" t="str">
            <v>-</v>
          </cell>
          <cell r="N1351" t="str">
            <v>-</v>
          </cell>
          <cell r="O1351" t="str">
            <v>-</v>
          </cell>
          <cell r="P1351" t="str">
            <v>IGE1361</v>
          </cell>
          <cell r="Q1351">
            <v>1.05</v>
          </cell>
          <cell r="R1351" t="str">
            <v>IGE1090</v>
          </cell>
          <cell r="S1351">
            <v>0.5</v>
          </cell>
          <cell r="T1351" t="str">
            <v>C5460</v>
          </cell>
          <cell r="U1351">
            <v>1</v>
          </cell>
          <cell r="V1351" t="str">
            <v>C5461</v>
          </cell>
          <cell r="W1351">
            <v>1</v>
          </cell>
          <cell r="X1351" t="str">
            <v>C5462</v>
          </cell>
          <cell r="Y1351">
            <v>0.5</v>
          </cell>
          <cell r="Z1351" t="str">
            <v>IGE1161</v>
          </cell>
          <cell r="AA1351">
            <v>0.01</v>
          </cell>
          <cell r="AB1351" t="str">
            <v>-</v>
          </cell>
          <cell r="AC1351" t="str">
            <v>-</v>
          </cell>
          <cell r="AD1351" t="str">
            <v>-</v>
          </cell>
          <cell r="AE1351" t="str">
            <v>-</v>
          </cell>
          <cell r="AF1351" t="str">
            <v>-</v>
          </cell>
          <cell r="AG1351" t="str">
            <v>-</v>
          </cell>
          <cell r="AH1351" t="str">
            <v>-</v>
          </cell>
          <cell r="AI1351" t="str">
            <v>-</v>
          </cell>
          <cell r="AJ1351">
            <v>0</v>
          </cell>
          <cell r="AK1351" t="str">
            <v>-</v>
          </cell>
          <cell r="AL1351" t="str">
            <v>-</v>
          </cell>
          <cell r="AM1351" t="str">
            <v>-</v>
          </cell>
          <cell r="AN1351" t="str">
            <v>-</v>
          </cell>
          <cell r="AO1351" t="str">
            <v>-</v>
          </cell>
          <cell r="AP1351" t="str">
            <v>-</v>
          </cell>
          <cell r="AQ1351" t="str">
            <v>-</v>
          </cell>
          <cell r="AR1351" t="str">
            <v>-</v>
          </cell>
          <cell r="AS1351" t="str">
            <v>-</v>
          </cell>
          <cell r="AT1351" t="str">
            <v>-</v>
          </cell>
          <cell r="AU1351" t="str">
            <v>-</v>
          </cell>
          <cell r="AV1351" t="str">
            <v>-</v>
          </cell>
          <cell r="AW1351">
            <v>1</v>
          </cell>
          <cell r="AX1351" t="str">
            <v>-</v>
          </cell>
          <cell r="AY1351">
            <v>1</v>
          </cell>
          <cell r="AZ1351">
            <v>1</v>
          </cell>
          <cell r="BA1351">
            <v>1</v>
          </cell>
          <cell r="BB1351" t="str">
            <v>MO14</v>
          </cell>
          <cell r="BC1351">
            <v>75</v>
          </cell>
          <cell r="BD1351" t="str">
            <v>-</v>
          </cell>
          <cell r="BE1351" t="str">
            <v>-</v>
          </cell>
          <cell r="BF1351" t="str">
            <v>-</v>
          </cell>
          <cell r="BG1351" t="str">
            <v>-</v>
          </cell>
          <cell r="BH1351" t="str">
            <v>-</v>
          </cell>
          <cell r="BI1351" t="str">
            <v>-</v>
          </cell>
          <cell r="BJ1351" t="str">
            <v>-</v>
          </cell>
          <cell r="BK1351" t="str">
            <v>-</v>
          </cell>
          <cell r="BL1351" t="str">
            <v>-</v>
          </cell>
          <cell r="BM1351" t="str">
            <v>-</v>
          </cell>
          <cell r="BN1351" t="str">
            <v>-</v>
          </cell>
          <cell r="BO1351" t="str">
            <v>-</v>
          </cell>
          <cell r="BP1351" t="str">
            <v>-</v>
          </cell>
          <cell r="BQ1351" t="str">
            <v>-</v>
          </cell>
          <cell r="BR1351">
            <v>6384</v>
          </cell>
          <cell r="BS1351">
            <v>0</v>
          </cell>
          <cell r="BT1351">
            <v>6384</v>
          </cell>
          <cell r="BU1351">
            <v>0</v>
          </cell>
          <cell r="BW1351" t="str">
            <v>Administracion, Imprevistos, Utilidad (AIU)</v>
          </cell>
          <cell r="BX1351">
            <v>0</v>
          </cell>
          <cell r="BY1351">
            <v>0</v>
          </cell>
          <cell r="BZ1351">
            <v>0</v>
          </cell>
          <cell r="CA1351">
            <v>0</v>
          </cell>
        </row>
        <row r="1352">
          <cell r="D1352" t="str">
            <v>DESMONTE APARATOS SANITARIOS</v>
          </cell>
          <cell r="E1352" t="str">
            <v>UNIDAD</v>
          </cell>
          <cell r="F1352" t="str">
            <v>MG501</v>
          </cell>
          <cell r="G1352">
            <v>0.04</v>
          </cell>
          <cell r="H1352" t="str">
            <v>MG521</v>
          </cell>
          <cell r="I1352">
            <v>30</v>
          </cell>
          <cell r="J1352" t="str">
            <v>-</v>
          </cell>
          <cell r="K1352" t="str">
            <v>-</v>
          </cell>
          <cell r="L1352" t="str">
            <v>-</v>
          </cell>
          <cell r="M1352" t="str">
            <v>-</v>
          </cell>
          <cell r="N1352" t="str">
            <v>-</v>
          </cell>
          <cell r="O1352" t="str">
            <v>-</v>
          </cell>
          <cell r="P1352" t="str">
            <v>-</v>
          </cell>
          <cell r="Q1352" t="str">
            <v>-</v>
          </cell>
          <cell r="R1352" t="str">
            <v>-</v>
          </cell>
          <cell r="S1352" t="str">
            <v>-</v>
          </cell>
          <cell r="T1352" t="str">
            <v>-</v>
          </cell>
          <cell r="U1352" t="str">
            <v>-</v>
          </cell>
          <cell r="V1352" t="str">
            <v>-</v>
          </cell>
          <cell r="W1352" t="str">
            <v>-</v>
          </cell>
          <cell r="X1352" t="str">
            <v>-</v>
          </cell>
          <cell r="Y1352" t="str">
            <v>-</v>
          </cell>
          <cell r="Z1352" t="str">
            <v>-</v>
          </cell>
          <cell r="AA1352" t="str">
            <v>-</v>
          </cell>
          <cell r="AB1352" t="str">
            <v>-</v>
          </cell>
          <cell r="AC1352" t="str">
            <v>-</v>
          </cell>
          <cell r="AD1352" t="str">
            <v>-</v>
          </cell>
          <cell r="AE1352" t="str">
            <v>-</v>
          </cell>
          <cell r="AF1352" t="str">
            <v>-</v>
          </cell>
          <cell r="AG1352" t="str">
            <v>-</v>
          </cell>
          <cell r="AH1352" t="str">
            <v>-</v>
          </cell>
          <cell r="AI1352" t="str">
            <v>-</v>
          </cell>
          <cell r="AJ1352">
            <v>0</v>
          </cell>
          <cell r="AK1352" t="str">
            <v>-</v>
          </cell>
          <cell r="AL1352" t="str">
            <v>-</v>
          </cell>
          <cell r="AM1352" t="str">
            <v>-</v>
          </cell>
          <cell r="AN1352" t="str">
            <v>-</v>
          </cell>
          <cell r="AO1352" t="str">
            <v>-</v>
          </cell>
          <cell r="AP1352" t="str">
            <v>-</v>
          </cell>
          <cell r="AQ1352" t="str">
            <v>-</v>
          </cell>
          <cell r="AR1352" t="str">
            <v>-</v>
          </cell>
          <cell r="AS1352" t="str">
            <v>-</v>
          </cell>
          <cell r="AT1352" t="str">
            <v>-</v>
          </cell>
          <cell r="AU1352" t="str">
            <v>-</v>
          </cell>
          <cell r="AV1352" t="str">
            <v>-</v>
          </cell>
          <cell r="AW1352">
            <v>1</v>
          </cell>
          <cell r="AX1352" t="str">
            <v>-</v>
          </cell>
          <cell r="AY1352">
            <v>1</v>
          </cell>
          <cell r="AZ1352">
            <v>1</v>
          </cell>
          <cell r="BA1352">
            <v>1</v>
          </cell>
          <cell r="BB1352" t="str">
            <v>MO10</v>
          </cell>
          <cell r="BC1352">
            <v>10</v>
          </cell>
          <cell r="BD1352" t="str">
            <v>-</v>
          </cell>
          <cell r="BE1352" t="str">
            <v>-</v>
          </cell>
          <cell r="BF1352" t="str">
            <v>-</v>
          </cell>
          <cell r="BG1352" t="str">
            <v>-</v>
          </cell>
          <cell r="BH1352" t="str">
            <v>-</v>
          </cell>
          <cell r="BI1352" t="str">
            <v>-</v>
          </cell>
          <cell r="BJ1352" t="str">
            <v>-</v>
          </cell>
          <cell r="BK1352" t="str">
            <v>-</v>
          </cell>
          <cell r="BL1352" t="str">
            <v>-</v>
          </cell>
          <cell r="BM1352" t="str">
            <v>-</v>
          </cell>
          <cell r="BN1352" t="str">
            <v>-</v>
          </cell>
          <cell r="BO1352" t="str">
            <v>-</v>
          </cell>
          <cell r="BP1352" t="str">
            <v>-</v>
          </cell>
          <cell r="BQ1352" t="str">
            <v>-</v>
          </cell>
          <cell r="BR1352">
            <v>5731</v>
          </cell>
          <cell r="BS1352">
            <v>0</v>
          </cell>
          <cell r="BT1352">
            <v>0</v>
          </cell>
          <cell r="BU1352">
            <v>0</v>
          </cell>
          <cell r="BW1352" t="str">
            <v>Administracion, Imprevistos, Utilidad (AIU)</v>
          </cell>
          <cell r="BX1352">
            <v>0</v>
          </cell>
          <cell r="BY1352">
            <v>0</v>
          </cell>
          <cell r="BZ1352">
            <v>0</v>
          </cell>
          <cell r="CA1352">
            <v>0</v>
          </cell>
        </row>
        <row r="1353">
          <cell r="D1353" t="str">
            <v>PUNTO AGUA FRIA PVC-P 1"  PARAL DE TECHO</v>
          </cell>
          <cell r="E1353" t="str">
            <v>UNIDAD</v>
          </cell>
          <cell r="F1353" t="str">
            <v>MG501</v>
          </cell>
          <cell r="G1353">
            <v>0.09</v>
          </cell>
          <cell r="H1353" t="str">
            <v>-</v>
          </cell>
          <cell r="I1353" t="str">
            <v>-</v>
          </cell>
          <cell r="J1353" t="str">
            <v>-</v>
          </cell>
          <cell r="K1353" t="str">
            <v>-</v>
          </cell>
          <cell r="L1353" t="str">
            <v>-</v>
          </cell>
          <cell r="M1353" t="str">
            <v>-</v>
          </cell>
          <cell r="N1353" t="str">
            <v>-</v>
          </cell>
          <cell r="O1353" t="str">
            <v>-</v>
          </cell>
          <cell r="P1353" t="str">
            <v>C5779</v>
          </cell>
          <cell r="Q1353">
            <v>3</v>
          </cell>
          <cell r="R1353" t="str">
            <v>C5780</v>
          </cell>
          <cell r="S1353">
            <v>3</v>
          </cell>
          <cell r="T1353" t="str">
            <v>IGE1281</v>
          </cell>
          <cell r="U1353">
            <v>0.02</v>
          </cell>
          <cell r="V1353" t="str">
            <v>IGE1161</v>
          </cell>
          <cell r="W1353">
            <v>0.02</v>
          </cell>
          <cell r="X1353" t="str">
            <v>IGE1301</v>
          </cell>
          <cell r="Y1353">
            <v>3</v>
          </cell>
          <cell r="Z1353" t="str">
            <v>C5781</v>
          </cell>
          <cell r="AA1353">
            <v>3</v>
          </cell>
          <cell r="AB1353" t="str">
            <v>C5782</v>
          </cell>
          <cell r="AC1353">
            <v>3</v>
          </cell>
          <cell r="AD1353" t="str">
            <v>C5783</v>
          </cell>
          <cell r="AE1353">
            <v>1</v>
          </cell>
          <cell r="AF1353" t="str">
            <v>IGE1354</v>
          </cell>
          <cell r="AG1353">
            <v>3.75</v>
          </cell>
          <cell r="AH1353" t="str">
            <v>-</v>
          </cell>
          <cell r="AI1353" t="str">
            <v>-</v>
          </cell>
          <cell r="AJ1353">
            <v>0</v>
          </cell>
          <cell r="AK1353" t="str">
            <v>-</v>
          </cell>
          <cell r="AL1353" t="str">
            <v>-</v>
          </cell>
          <cell r="AM1353" t="str">
            <v>-</v>
          </cell>
          <cell r="AN1353" t="str">
            <v>-</v>
          </cell>
          <cell r="AO1353" t="str">
            <v>-</v>
          </cell>
          <cell r="AP1353" t="str">
            <v>-</v>
          </cell>
          <cell r="AQ1353" t="str">
            <v>-</v>
          </cell>
          <cell r="AR1353" t="str">
            <v>-</v>
          </cell>
          <cell r="AS1353" t="str">
            <v>-</v>
          </cell>
          <cell r="AT1353" t="str">
            <v>-</v>
          </cell>
          <cell r="AU1353" t="str">
            <v>-</v>
          </cell>
          <cell r="AV1353" t="str">
            <v>-</v>
          </cell>
          <cell r="AW1353">
            <v>1</v>
          </cell>
          <cell r="AX1353" t="str">
            <v>-</v>
          </cell>
          <cell r="AY1353">
            <v>1</v>
          </cell>
          <cell r="AZ1353">
            <v>1</v>
          </cell>
          <cell r="BA1353">
            <v>1</v>
          </cell>
          <cell r="BB1353" t="str">
            <v>MO14</v>
          </cell>
          <cell r="BC1353">
            <v>3.31</v>
          </cell>
          <cell r="BD1353" t="str">
            <v>-</v>
          </cell>
          <cell r="BE1353" t="str">
            <v>-</v>
          </cell>
          <cell r="BF1353" t="str">
            <v>-</v>
          </cell>
          <cell r="BG1353" t="str">
            <v>-</v>
          </cell>
          <cell r="BH1353" t="str">
            <v>-</v>
          </cell>
          <cell r="BI1353" t="str">
            <v>-</v>
          </cell>
          <cell r="BJ1353" t="str">
            <v>-</v>
          </cell>
          <cell r="BK1353" t="str">
            <v>-</v>
          </cell>
          <cell r="BL1353" t="str">
            <v>-</v>
          </cell>
          <cell r="BM1353" t="str">
            <v>-</v>
          </cell>
          <cell r="BN1353" t="str">
            <v>-</v>
          </cell>
          <cell r="BO1353" t="str">
            <v>-</v>
          </cell>
          <cell r="BP1353" t="str">
            <v>-</v>
          </cell>
          <cell r="BQ1353" t="str">
            <v>-</v>
          </cell>
          <cell r="BR1353">
            <v>82427</v>
          </cell>
          <cell r="BS1353">
            <v>0</v>
          </cell>
          <cell r="BT1353">
            <v>82427</v>
          </cell>
          <cell r="BU1353">
            <v>0</v>
          </cell>
          <cell r="BW1353" t="str">
            <v>Administracion, Imprevistos, Utilidad (AIU)</v>
          </cell>
          <cell r="BX1353">
            <v>0</v>
          </cell>
          <cell r="BY1353">
            <v>0</v>
          </cell>
          <cell r="BZ1353">
            <v>0</v>
          </cell>
          <cell r="CA1353">
            <v>0</v>
          </cell>
        </row>
        <row r="1354">
          <cell r="D1354" t="str">
            <v>CIELO RASO EN DRY WALL  VINILO TRES MANOS BAJO PLACA</v>
          </cell>
          <cell r="E1354" t="str">
            <v>M2</v>
          </cell>
          <cell r="F1354" t="str">
            <v>MG501</v>
          </cell>
          <cell r="G1354">
            <v>0.06</v>
          </cell>
          <cell r="H1354" t="str">
            <v>MG523</v>
          </cell>
          <cell r="I1354">
            <v>0.2</v>
          </cell>
          <cell r="J1354" t="str">
            <v>-</v>
          </cell>
          <cell r="K1354" t="str">
            <v>-</v>
          </cell>
          <cell r="L1354" t="str">
            <v>-</v>
          </cell>
          <cell r="M1354" t="str">
            <v>-</v>
          </cell>
          <cell r="N1354" t="str">
            <v>-</v>
          </cell>
          <cell r="O1354" t="str">
            <v>-</v>
          </cell>
          <cell r="P1354" t="str">
            <v>C5608</v>
          </cell>
          <cell r="Q1354">
            <v>0.45</v>
          </cell>
          <cell r="R1354" t="str">
            <v>C5609</v>
          </cell>
          <cell r="S1354">
            <v>0.03</v>
          </cell>
          <cell r="T1354" t="str">
            <v>C5610</v>
          </cell>
          <cell r="U1354">
            <v>0.35</v>
          </cell>
          <cell r="V1354" t="str">
            <v>C5611</v>
          </cell>
          <cell r="W1354">
            <v>1.3100000000000001E-2</v>
          </cell>
          <cell r="X1354" t="str">
            <v>C5612</v>
          </cell>
          <cell r="Y1354">
            <v>0.68</v>
          </cell>
          <cell r="Z1354" t="str">
            <v>C5613</v>
          </cell>
          <cell r="AA1354">
            <v>5.4</v>
          </cell>
          <cell r="AB1354" t="str">
            <v>C5614</v>
          </cell>
          <cell r="AC1354">
            <v>10.35</v>
          </cell>
          <cell r="AD1354" t="str">
            <v>C5615</v>
          </cell>
          <cell r="AE1354">
            <v>0.37</v>
          </cell>
          <cell r="AF1354" t="str">
            <v>IGE1160</v>
          </cell>
          <cell r="AG1354">
            <v>0.02</v>
          </cell>
          <cell r="AH1354" t="str">
            <v>IGE1215</v>
          </cell>
          <cell r="AI1354">
            <v>0.06</v>
          </cell>
          <cell r="AJ1354">
            <v>0</v>
          </cell>
          <cell r="AK1354" t="str">
            <v>-</v>
          </cell>
          <cell r="AL1354" t="str">
            <v>-</v>
          </cell>
          <cell r="AM1354" t="str">
            <v>-</v>
          </cell>
          <cell r="AN1354" t="str">
            <v>-</v>
          </cell>
          <cell r="AO1354" t="str">
            <v>-</v>
          </cell>
          <cell r="AP1354" t="str">
            <v>-</v>
          </cell>
          <cell r="AQ1354" t="str">
            <v>-</v>
          </cell>
          <cell r="AR1354" t="str">
            <v>-</v>
          </cell>
          <cell r="AS1354" t="str">
            <v>-</v>
          </cell>
          <cell r="AT1354" t="str">
            <v>-</v>
          </cell>
          <cell r="AU1354" t="str">
            <v>-</v>
          </cell>
          <cell r="AV1354" t="str">
            <v>-</v>
          </cell>
          <cell r="AW1354">
            <v>1</v>
          </cell>
          <cell r="AX1354" t="str">
            <v>-</v>
          </cell>
          <cell r="AY1354">
            <v>1</v>
          </cell>
          <cell r="AZ1354">
            <v>1</v>
          </cell>
          <cell r="BA1354">
            <v>1</v>
          </cell>
          <cell r="BB1354" t="str">
            <v>MO20</v>
          </cell>
          <cell r="BC1354">
            <v>5</v>
          </cell>
          <cell r="BD1354">
            <v>2</v>
          </cell>
          <cell r="BE1354" t="str">
            <v>MO10</v>
          </cell>
          <cell r="BF1354">
            <v>5</v>
          </cell>
          <cell r="BG1354" t="str">
            <v>-</v>
          </cell>
          <cell r="BH1354" t="str">
            <v>-</v>
          </cell>
          <cell r="BI1354" t="str">
            <v>-</v>
          </cell>
          <cell r="BJ1354" t="str">
            <v>-</v>
          </cell>
          <cell r="BK1354" t="str">
            <v>-</v>
          </cell>
          <cell r="BL1354" t="str">
            <v>-</v>
          </cell>
          <cell r="BM1354" t="str">
            <v>-</v>
          </cell>
          <cell r="BN1354" t="str">
            <v>-</v>
          </cell>
          <cell r="BO1354" t="str">
            <v>-</v>
          </cell>
          <cell r="BP1354" t="str">
            <v>-</v>
          </cell>
          <cell r="BQ1354" t="str">
            <v>-</v>
          </cell>
          <cell r="BR1354">
            <v>60009</v>
          </cell>
          <cell r="BS1354">
            <v>0</v>
          </cell>
          <cell r="BT1354">
            <v>60009</v>
          </cell>
          <cell r="BW1354" t="str">
            <v>Administracion, Imprevistos, Utilidad (AIU)</v>
          </cell>
          <cell r="BX1354">
            <v>0</v>
          </cell>
          <cell r="BY1354">
            <v>0</v>
          </cell>
          <cell r="BZ1354">
            <v>0</v>
          </cell>
          <cell r="CA1354">
            <v>0</v>
          </cell>
        </row>
        <row r="1355">
          <cell r="D1355" t="str">
            <v>BAJANTE DE AGUA LLUVIA PVC 4"</v>
          </cell>
          <cell r="E1355" t="str">
            <v>ML</v>
          </cell>
          <cell r="F1355" t="str">
            <v>MG501</v>
          </cell>
          <cell r="G1355">
            <v>0.05</v>
          </cell>
          <cell r="H1355" t="str">
            <v>-</v>
          </cell>
          <cell r="I1355" t="str">
            <v>-</v>
          </cell>
          <cell r="J1355" t="str">
            <v>-</v>
          </cell>
          <cell r="K1355" t="str">
            <v>-</v>
          </cell>
          <cell r="L1355" t="str">
            <v>-</v>
          </cell>
          <cell r="M1355" t="str">
            <v>-</v>
          </cell>
          <cell r="N1355" t="str">
            <v>-</v>
          </cell>
          <cell r="O1355" t="str">
            <v>-</v>
          </cell>
          <cell r="P1355" t="str">
            <v>IGE1091</v>
          </cell>
          <cell r="Q1355">
            <v>0.06</v>
          </cell>
          <cell r="R1355" t="str">
            <v>IGE1362</v>
          </cell>
          <cell r="S1355">
            <v>1.05</v>
          </cell>
          <cell r="T1355" t="str">
            <v>C5463</v>
          </cell>
          <cell r="U1355">
            <v>0.03</v>
          </cell>
          <cell r="V1355" t="str">
            <v>IGE1281</v>
          </cell>
          <cell r="W1355">
            <v>0.01</v>
          </cell>
          <cell r="X1355" t="str">
            <v>-</v>
          </cell>
          <cell r="Y1355" t="str">
            <v>-</v>
          </cell>
          <cell r="Z1355" t="str">
            <v>-</v>
          </cell>
          <cell r="AA1355" t="str">
            <v>-</v>
          </cell>
          <cell r="AB1355" t="str">
            <v>-</v>
          </cell>
          <cell r="AC1355" t="str">
            <v>-</v>
          </cell>
          <cell r="AD1355" t="str">
            <v>-</v>
          </cell>
          <cell r="AE1355" t="str">
            <v>-</v>
          </cell>
          <cell r="AF1355" t="str">
            <v>-</v>
          </cell>
          <cell r="AG1355" t="str">
            <v>-</v>
          </cell>
          <cell r="AH1355" t="str">
            <v>-</v>
          </cell>
          <cell r="AI1355" t="str">
            <v>-</v>
          </cell>
          <cell r="AJ1355">
            <v>0</v>
          </cell>
          <cell r="AK1355" t="str">
            <v>-</v>
          </cell>
          <cell r="AL1355" t="str">
            <v>-</v>
          </cell>
          <cell r="AM1355" t="str">
            <v>-</v>
          </cell>
          <cell r="AN1355" t="str">
            <v>-</v>
          </cell>
          <cell r="AO1355" t="str">
            <v>-</v>
          </cell>
          <cell r="AP1355" t="str">
            <v>-</v>
          </cell>
          <cell r="AQ1355" t="str">
            <v>-</v>
          </cell>
          <cell r="AR1355" t="str">
            <v>-</v>
          </cell>
          <cell r="AS1355" t="str">
            <v>-</v>
          </cell>
          <cell r="AT1355" t="str">
            <v>-</v>
          </cell>
          <cell r="AU1355" t="str">
            <v>-</v>
          </cell>
          <cell r="AV1355" t="str">
            <v>-</v>
          </cell>
          <cell r="AW1355">
            <v>1</v>
          </cell>
          <cell r="AX1355" t="str">
            <v>-</v>
          </cell>
          <cell r="AY1355">
            <v>1</v>
          </cell>
          <cell r="AZ1355">
            <v>1</v>
          </cell>
          <cell r="BA1355">
            <v>1</v>
          </cell>
          <cell r="BB1355" t="str">
            <v>MO14</v>
          </cell>
          <cell r="BC1355">
            <v>8</v>
          </cell>
          <cell r="BD1355" t="str">
            <v>-</v>
          </cell>
          <cell r="BE1355" t="str">
            <v>-</v>
          </cell>
          <cell r="BF1355" t="str">
            <v>-</v>
          </cell>
          <cell r="BG1355" t="str">
            <v>-</v>
          </cell>
          <cell r="BH1355" t="str">
            <v>-</v>
          </cell>
          <cell r="BI1355" t="str">
            <v>-</v>
          </cell>
          <cell r="BJ1355" t="str">
            <v>-</v>
          </cell>
          <cell r="BK1355" t="str">
            <v>-</v>
          </cell>
          <cell r="BL1355" t="str">
            <v>-</v>
          </cell>
          <cell r="BM1355" t="str">
            <v>-</v>
          </cell>
          <cell r="BN1355" t="str">
            <v>-</v>
          </cell>
          <cell r="BO1355" t="str">
            <v>-</v>
          </cell>
          <cell r="BP1355" t="str">
            <v>-</v>
          </cell>
          <cell r="BQ1355" t="str">
            <v>-</v>
          </cell>
          <cell r="BR1355">
            <v>32266</v>
          </cell>
          <cell r="BS1355">
            <v>0</v>
          </cell>
          <cell r="BT1355">
            <v>0</v>
          </cell>
          <cell r="BU1355">
            <v>0</v>
          </cell>
          <cell r="BW1355" t="str">
            <v>Administracion, Imprevistos, Utilidad (AIU)</v>
          </cell>
          <cell r="BX1355">
            <v>0</v>
          </cell>
          <cell r="BY1355">
            <v>0</v>
          </cell>
          <cell r="BZ1355">
            <v>0</v>
          </cell>
          <cell r="CA1355">
            <v>0</v>
          </cell>
        </row>
        <row r="1356">
          <cell r="D1356" t="str">
            <v>BAJANTE DE AGUA NEGRA PVC 3"</v>
          </cell>
          <cell r="E1356" t="str">
            <v>ML</v>
          </cell>
          <cell r="F1356" t="str">
            <v>MG501</v>
          </cell>
          <cell r="G1356">
            <v>0.02</v>
          </cell>
          <cell r="H1356" t="str">
            <v>-</v>
          </cell>
          <cell r="I1356" t="str">
            <v>-</v>
          </cell>
          <cell r="J1356" t="str">
            <v>-</v>
          </cell>
          <cell r="K1356" t="str">
            <v>-</v>
          </cell>
          <cell r="L1356" t="str">
            <v>-</v>
          </cell>
          <cell r="M1356" t="str">
            <v>-</v>
          </cell>
          <cell r="N1356" t="str">
            <v>-</v>
          </cell>
          <cell r="O1356" t="str">
            <v>-</v>
          </cell>
          <cell r="P1356" t="str">
            <v>IGE1089</v>
          </cell>
          <cell r="Q1356">
            <v>0.06</v>
          </cell>
          <cell r="R1356" t="str">
            <v>IGE1359</v>
          </cell>
          <cell r="S1356">
            <v>1.05</v>
          </cell>
          <cell r="T1356" t="str">
            <v>C5463</v>
          </cell>
          <cell r="U1356">
            <v>0.01</v>
          </cell>
          <cell r="V1356" t="str">
            <v>IGE1281</v>
          </cell>
          <cell r="W1356">
            <v>0.01</v>
          </cell>
          <cell r="X1356" t="str">
            <v>-</v>
          </cell>
          <cell r="Y1356" t="str">
            <v>-</v>
          </cell>
          <cell r="Z1356" t="str">
            <v>-</v>
          </cell>
          <cell r="AA1356" t="str">
            <v>-</v>
          </cell>
          <cell r="AB1356" t="str">
            <v>-</v>
          </cell>
          <cell r="AC1356" t="str">
            <v>-</v>
          </cell>
          <cell r="AD1356" t="str">
            <v>-</v>
          </cell>
          <cell r="AE1356" t="str">
            <v>-</v>
          </cell>
          <cell r="AF1356" t="str">
            <v>-</v>
          </cell>
          <cell r="AG1356" t="str">
            <v>-</v>
          </cell>
          <cell r="AH1356" t="str">
            <v>-</v>
          </cell>
          <cell r="AI1356" t="str">
            <v>-</v>
          </cell>
          <cell r="AJ1356">
            <v>0</v>
          </cell>
          <cell r="AK1356" t="str">
            <v>-</v>
          </cell>
          <cell r="AL1356" t="str">
            <v>-</v>
          </cell>
          <cell r="AM1356" t="str">
            <v>-</v>
          </cell>
          <cell r="AN1356" t="str">
            <v>-</v>
          </cell>
          <cell r="AO1356" t="str">
            <v>-</v>
          </cell>
          <cell r="AP1356" t="str">
            <v>-</v>
          </cell>
          <cell r="AQ1356" t="str">
            <v>-</v>
          </cell>
          <cell r="AR1356" t="str">
            <v>-</v>
          </cell>
          <cell r="AS1356" t="str">
            <v>-</v>
          </cell>
          <cell r="AT1356" t="str">
            <v>-</v>
          </cell>
          <cell r="AU1356" t="str">
            <v>-</v>
          </cell>
          <cell r="AV1356" t="str">
            <v>-</v>
          </cell>
          <cell r="AW1356">
            <v>1</v>
          </cell>
          <cell r="AX1356" t="str">
            <v>-</v>
          </cell>
          <cell r="AY1356">
            <v>1</v>
          </cell>
          <cell r="AZ1356">
            <v>1</v>
          </cell>
          <cell r="BA1356">
            <v>1</v>
          </cell>
          <cell r="BB1356" t="str">
            <v>MO14</v>
          </cell>
          <cell r="BC1356">
            <v>15</v>
          </cell>
          <cell r="BD1356" t="str">
            <v>-</v>
          </cell>
          <cell r="BE1356" t="str">
            <v>-</v>
          </cell>
          <cell r="BF1356" t="str">
            <v>-</v>
          </cell>
          <cell r="BG1356" t="str">
            <v>-</v>
          </cell>
          <cell r="BH1356" t="str">
            <v>-</v>
          </cell>
          <cell r="BI1356" t="str">
            <v>-</v>
          </cell>
          <cell r="BJ1356" t="str">
            <v>-</v>
          </cell>
          <cell r="BK1356" t="str">
            <v>-</v>
          </cell>
          <cell r="BL1356" t="str">
            <v>-</v>
          </cell>
          <cell r="BM1356" t="str">
            <v>-</v>
          </cell>
          <cell r="BN1356" t="str">
            <v>-</v>
          </cell>
          <cell r="BO1356" t="str">
            <v>-</v>
          </cell>
          <cell r="BP1356" t="str">
            <v>-</v>
          </cell>
          <cell r="BQ1356" t="str">
            <v>-</v>
          </cell>
          <cell r="BR1356">
            <v>22447</v>
          </cell>
          <cell r="BS1356">
            <v>0</v>
          </cell>
          <cell r="BT1356">
            <v>0</v>
          </cell>
          <cell r="BU1356">
            <v>0</v>
          </cell>
          <cell r="BW1356" t="str">
            <v>Administracion, Imprevistos, Utilidad (AIU)</v>
          </cell>
          <cell r="BX1356">
            <v>0</v>
          </cell>
          <cell r="BY1356">
            <v>0</v>
          </cell>
          <cell r="BZ1356">
            <v>0</v>
          </cell>
          <cell r="CA1356">
            <v>0</v>
          </cell>
        </row>
        <row r="1357">
          <cell r="D1357" t="str">
            <v>BAJANTE DE AGUA NEGRA PVC 4"</v>
          </cell>
          <cell r="E1357" t="str">
            <v>ML</v>
          </cell>
          <cell r="F1357" t="str">
            <v>MG501</v>
          </cell>
          <cell r="G1357">
            <v>0.05</v>
          </cell>
          <cell r="H1357" t="str">
            <v>-</v>
          </cell>
          <cell r="I1357" t="str">
            <v>-</v>
          </cell>
          <cell r="J1357" t="str">
            <v>-</v>
          </cell>
          <cell r="K1357" t="str">
            <v>-</v>
          </cell>
          <cell r="L1357" t="str">
            <v>-</v>
          </cell>
          <cell r="M1357" t="str">
            <v>-</v>
          </cell>
          <cell r="N1357" t="str">
            <v>-</v>
          </cell>
          <cell r="O1357" t="str">
            <v>-</v>
          </cell>
          <cell r="P1357" t="str">
            <v>IGE1091</v>
          </cell>
          <cell r="Q1357">
            <v>0.06</v>
          </cell>
          <cell r="R1357" t="str">
            <v>IGE1363</v>
          </cell>
          <cell r="S1357">
            <v>1.05</v>
          </cell>
          <cell r="T1357" t="str">
            <v>C5463</v>
          </cell>
          <cell r="U1357">
            <v>0.01</v>
          </cell>
          <cell r="V1357" t="str">
            <v>IGE1281</v>
          </cell>
          <cell r="W1357">
            <v>0.01</v>
          </cell>
          <cell r="X1357" t="str">
            <v>-</v>
          </cell>
          <cell r="Y1357" t="str">
            <v>-</v>
          </cell>
          <cell r="Z1357" t="str">
            <v>-</v>
          </cell>
          <cell r="AA1357" t="str">
            <v>-</v>
          </cell>
          <cell r="AB1357" t="str">
            <v>-</v>
          </cell>
          <cell r="AC1357" t="str">
            <v>-</v>
          </cell>
          <cell r="AD1357" t="str">
            <v>-</v>
          </cell>
          <cell r="AE1357" t="str">
            <v>-</v>
          </cell>
          <cell r="AF1357" t="str">
            <v>-</v>
          </cell>
          <cell r="AG1357" t="str">
            <v>-</v>
          </cell>
          <cell r="AH1357" t="str">
            <v>-</v>
          </cell>
          <cell r="AI1357" t="str">
            <v>-</v>
          </cell>
          <cell r="AJ1357">
            <v>0</v>
          </cell>
          <cell r="AK1357" t="str">
            <v>-</v>
          </cell>
          <cell r="AL1357" t="str">
            <v>-</v>
          </cell>
          <cell r="AM1357" t="str">
            <v>-</v>
          </cell>
          <cell r="AN1357" t="str">
            <v>-</v>
          </cell>
          <cell r="AO1357" t="str">
            <v>-</v>
          </cell>
          <cell r="AP1357" t="str">
            <v>-</v>
          </cell>
          <cell r="AQ1357" t="str">
            <v>-</v>
          </cell>
          <cell r="AR1357" t="str">
            <v>-</v>
          </cell>
          <cell r="AS1357" t="str">
            <v>-</v>
          </cell>
          <cell r="AT1357" t="str">
            <v>-</v>
          </cell>
          <cell r="AU1357" t="str">
            <v>-</v>
          </cell>
          <cell r="AV1357" t="str">
            <v>-</v>
          </cell>
          <cell r="AW1357">
            <v>1</v>
          </cell>
          <cell r="AX1357" t="str">
            <v>-</v>
          </cell>
          <cell r="AY1357">
            <v>1</v>
          </cell>
          <cell r="AZ1357">
            <v>1</v>
          </cell>
          <cell r="BA1357">
            <v>1</v>
          </cell>
          <cell r="BB1357" t="str">
            <v>MO14</v>
          </cell>
          <cell r="BC1357">
            <v>8</v>
          </cell>
          <cell r="BD1357" t="str">
            <v>-</v>
          </cell>
          <cell r="BE1357" t="str">
            <v>-</v>
          </cell>
          <cell r="BF1357" t="str">
            <v>-</v>
          </cell>
          <cell r="BG1357" t="str">
            <v>-</v>
          </cell>
          <cell r="BH1357" t="str">
            <v>-</v>
          </cell>
          <cell r="BI1357" t="str">
            <v>-</v>
          </cell>
          <cell r="BJ1357" t="str">
            <v>-</v>
          </cell>
          <cell r="BK1357" t="str">
            <v>-</v>
          </cell>
          <cell r="BL1357" t="str">
            <v>-</v>
          </cell>
          <cell r="BM1357" t="str">
            <v>-</v>
          </cell>
          <cell r="BN1357" t="str">
            <v>-</v>
          </cell>
          <cell r="BO1357" t="str">
            <v>-</v>
          </cell>
          <cell r="BP1357" t="str">
            <v>-</v>
          </cell>
          <cell r="BQ1357" t="str">
            <v>-</v>
          </cell>
          <cell r="BR1357">
            <v>36495</v>
          </cell>
          <cell r="BU1357">
            <v>0</v>
          </cell>
          <cell r="BW1357" t="str">
            <v>Administracion, Imprevistos, Utilidad (AIU)</v>
          </cell>
          <cell r="BX1357">
            <v>0</v>
          </cell>
          <cell r="BY1357">
            <v>0</v>
          </cell>
          <cell r="BZ1357">
            <v>0</v>
          </cell>
          <cell r="CA1357">
            <v>0</v>
          </cell>
        </row>
        <row r="1358">
          <cell r="D1358" t="str">
            <v>BAJANTE DE AGUA NEGRA PVC 6"</v>
          </cell>
          <cell r="E1358" t="str">
            <v>ML</v>
          </cell>
          <cell r="F1358" t="str">
            <v>MG501</v>
          </cell>
          <cell r="G1358">
            <v>0.05</v>
          </cell>
          <cell r="H1358" t="str">
            <v>-</v>
          </cell>
          <cell r="I1358" t="str">
            <v>-</v>
          </cell>
          <cell r="J1358" t="str">
            <v>-</v>
          </cell>
          <cell r="K1358" t="str">
            <v>-</v>
          </cell>
          <cell r="L1358" t="str">
            <v>-</v>
          </cell>
          <cell r="M1358" t="str">
            <v>-</v>
          </cell>
          <cell r="N1358" t="str">
            <v>-</v>
          </cell>
          <cell r="O1358" t="str">
            <v>-</v>
          </cell>
          <cell r="P1358" t="str">
            <v>IGE1092</v>
          </cell>
          <cell r="Q1358">
            <v>0.06</v>
          </cell>
          <cell r="R1358" t="str">
            <v>IGE1364</v>
          </cell>
          <cell r="S1358">
            <v>1.05</v>
          </cell>
          <cell r="T1358" t="str">
            <v>C5463</v>
          </cell>
          <cell r="U1358">
            <v>0.01</v>
          </cell>
          <cell r="V1358" t="str">
            <v>IGE1281</v>
          </cell>
          <cell r="W1358">
            <v>0.01</v>
          </cell>
          <cell r="X1358" t="str">
            <v>-</v>
          </cell>
          <cell r="Y1358" t="str">
            <v>-</v>
          </cell>
          <cell r="Z1358" t="str">
            <v>-</v>
          </cell>
          <cell r="AA1358" t="str">
            <v>-</v>
          </cell>
          <cell r="AB1358" t="str">
            <v>-</v>
          </cell>
          <cell r="AC1358" t="str">
            <v>-</v>
          </cell>
          <cell r="AD1358" t="str">
            <v>-</v>
          </cell>
          <cell r="AE1358" t="str">
            <v>-</v>
          </cell>
          <cell r="AF1358" t="str">
            <v>-</v>
          </cell>
          <cell r="AG1358" t="str">
            <v>-</v>
          </cell>
          <cell r="AH1358" t="str">
            <v>-</v>
          </cell>
          <cell r="AI1358" t="str">
            <v>-</v>
          </cell>
          <cell r="AJ1358">
            <v>0</v>
          </cell>
          <cell r="AK1358" t="str">
            <v>-</v>
          </cell>
          <cell r="AL1358" t="str">
            <v>-</v>
          </cell>
          <cell r="AM1358" t="str">
            <v>-</v>
          </cell>
          <cell r="AN1358" t="str">
            <v>-</v>
          </cell>
          <cell r="AO1358" t="str">
            <v>-</v>
          </cell>
          <cell r="AP1358" t="str">
            <v>-</v>
          </cell>
          <cell r="AQ1358" t="str">
            <v>-</v>
          </cell>
          <cell r="AR1358" t="str">
            <v>-</v>
          </cell>
          <cell r="AS1358" t="str">
            <v>-</v>
          </cell>
          <cell r="AT1358" t="str">
            <v>-</v>
          </cell>
          <cell r="AU1358" t="str">
            <v>-</v>
          </cell>
          <cell r="AV1358" t="str">
            <v>-</v>
          </cell>
          <cell r="AW1358">
            <v>1</v>
          </cell>
          <cell r="AX1358" t="str">
            <v>-</v>
          </cell>
          <cell r="AY1358">
            <v>1</v>
          </cell>
          <cell r="AZ1358">
            <v>1</v>
          </cell>
          <cell r="BA1358">
            <v>1</v>
          </cell>
          <cell r="BB1358" t="str">
            <v>MO14</v>
          </cell>
          <cell r="BC1358">
            <v>8</v>
          </cell>
          <cell r="BD1358" t="str">
            <v>-</v>
          </cell>
          <cell r="BE1358" t="str">
            <v>-</v>
          </cell>
          <cell r="BF1358" t="str">
            <v>-</v>
          </cell>
          <cell r="BG1358" t="str">
            <v>-</v>
          </cell>
          <cell r="BH1358" t="str">
            <v>-</v>
          </cell>
          <cell r="BI1358" t="str">
            <v>-</v>
          </cell>
          <cell r="BJ1358" t="str">
            <v>-</v>
          </cell>
          <cell r="BK1358" t="str">
            <v>-</v>
          </cell>
          <cell r="BL1358" t="str">
            <v>-</v>
          </cell>
          <cell r="BM1358" t="str">
            <v>-</v>
          </cell>
          <cell r="BN1358" t="str">
            <v>-</v>
          </cell>
          <cell r="BO1358" t="str">
            <v>-</v>
          </cell>
          <cell r="BP1358" t="str">
            <v>-</v>
          </cell>
          <cell r="BQ1358" t="str">
            <v>-</v>
          </cell>
          <cell r="BR1358">
            <v>60374</v>
          </cell>
          <cell r="BU1358">
            <v>0</v>
          </cell>
          <cell r="BV1358">
            <v>0</v>
          </cell>
          <cell r="BW1358" t="str">
            <v>Administracion, Imprevistos, Utilidad (AIU)</v>
          </cell>
          <cell r="BX1358">
            <v>0</v>
          </cell>
          <cell r="BY1358">
            <v>0</v>
          </cell>
          <cell r="BZ1358">
            <v>0</v>
          </cell>
          <cell r="CA1358">
            <v>0</v>
          </cell>
        </row>
        <row r="1359">
          <cell r="D1359" t="str">
            <v>Tapon acometida hidraulica de 1/2" a 1"</v>
          </cell>
          <cell r="E1359" t="str">
            <v>UND</v>
          </cell>
          <cell r="F1359" t="str">
            <v>MG501</v>
          </cell>
          <cell r="G1359">
            <v>0.05</v>
          </cell>
          <cell r="H1359" t="str">
            <v>-</v>
          </cell>
          <cell r="I1359" t="str">
            <v>-</v>
          </cell>
          <cell r="J1359" t="str">
            <v>-</v>
          </cell>
          <cell r="K1359" t="str">
            <v>-</v>
          </cell>
          <cell r="L1359" t="str">
            <v>-</v>
          </cell>
          <cell r="M1359" t="str">
            <v>-</v>
          </cell>
          <cell r="N1359" t="str">
            <v>-</v>
          </cell>
          <cell r="O1359" t="str">
            <v>-</v>
          </cell>
          <cell r="P1359" t="str">
            <v>C5622</v>
          </cell>
          <cell r="Q1359">
            <v>1</v>
          </cell>
          <cell r="R1359" t="str">
            <v>-</v>
          </cell>
          <cell r="S1359" t="str">
            <v>-</v>
          </cell>
          <cell r="T1359" t="str">
            <v>-</v>
          </cell>
          <cell r="U1359" t="str">
            <v>-</v>
          </cell>
          <cell r="V1359" t="str">
            <v>-</v>
          </cell>
          <cell r="W1359" t="str">
            <v>-</v>
          </cell>
          <cell r="X1359" t="str">
            <v>-</v>
          </cell>
          <cell r="Y1359" t="str">
            <v>-</v>
          </cell>
          <cell r="Z1359" t="str">
            <v>-</v>
          </cell>
          <cell r="AA1359" t="str">
            <v>-</v>
          </cell>
          <cell r="AB1359" t="str">
            <v>-</v>
          </cell>
          <cell r="AC1359" t="str">
            <v>-</v>
          </cell>
          <cell r="AD1359" t="str">
            <v>-</v>
          </cell>
          <cell r="AE1359" t="str">
            <v>-</v>
          </cell>
          <cell r="AF1359" t="str">
            <v>-</v>
          </cell>
          <cell r="AG1359" t="str">
            <v>-</v>
          </cell>
          <cell r="AH1359" t="str">
            <v>-</v>
          </cell>
          <cell r="AI1359" t="str">
            <v>-</v>
          </cell>
          <cell r="AJ1359">
            <v>0</v>
          </cell>
          <cell r="AK1359" t="str">
            <v>-</v>
          </cell>
          <cell r="AL1359" t="str">
            <v>-</v>
          </cell>
          <cell r="AM1359" t="str">
            <v>-</v>
          </cell>
          <cell r="AN1359" t="str">
            <v>-</v>
          </cell>
          <cell r="AO1359" t="str">
            <v>-</v>
          </cell>
          <cell r="AP1359" t="str">
            <v>-</v>
          </cell>
          <cell r="AQ1359" t="str">
            <v>-</v>
          </cell>
          <cell r="AR1359" t="str">
            <v>-</v>
          </cell>
          <cell r="AS1359" t="str">
            <v>-</v>
          </cell>
          <cell r="AT1359" t="str">
            <v>-</v>
          </cell>
          <cell r="AU1359" t="str">
            <v>-</v>
          </cell>
          <cell r="AV1359" t="str">
            <v>-</v>
          </cell>
          <cell r="AW1359">
            <v>1</v>
          </cell>
          <cell r="AX1359" t="str">
            <v>-</v>
          </cell>
          <cell r="AY1359">
            <v>1</v>
          </cell>
          <cell r="AZ1359">
            <v>1</v>
          </cell>
          <cell r="BA1359">
            <v>1</v>
          </cell>
          <cell r="BB1359" t="str">
            <v>MO10</v>
          </cell>
          <cell r="BC1359">
            <v>100</v>
          </cell>
          <cell r="BD1359" t="str">
            <v>-</v>
          </cell>
          <cell r="BE1359" t="str">
            <v>-</v>
          </cell>
          <cell r="BF1359" t="str">
            <v>-</v>
          </cell>
          <cell r="BG1359" t="str">
            <v>-</v>
          </cell>
          <cell r="BH1359" t="str">
            <v>-</v>
          </cell>
          <cell r="BI1359" t="str">
            <v>-</v>
          </cell>
          <cell r="BJ1359" t="str">
            <v>-</v>
          </cell>
          <cell r="BK1359" t="str">
            <v>-</v>
          </cell>
          <cell r="BL1359" t="str">
            <v>-</v>
          </cell>
          <cell r="BM1359" t="str">
            <v>-</v>
          </cell>
          <cell r="BN1359" t="str">
            <v>-</v>
          </cell>
          <cell r="BO1359" t="str">
            <v>-</v>
          </cell>
          <cell r="BP1359" t="str">
            <v>-</v>
          </cell>
          <cell r="BQ1359" t="str">
            <v>-</v>
          </cell>
          <cell r="BR1359">
            <v>1978</v>
          </cell>
          <cell r="BT1359">
            <v>1978</v>
          </cell>
          <cell r="BU1359">
            <v>0</v>
          </cell>
          <cell r="BW1359" t="str">
            <v>Administracion, Imprevistos, Utilidad (AIU)</v>
          </cell>
          <cell r="BX1359">
            <v>0</v>
          </cell>
          <cell r="BY1359">
            <v>0</v>
          </cell>
          <cell r="BZ1359">
            <v>0</v>
          </cell>
          <cell r="CA1359">
            <v>0</v>
          </cell>
        </row>
        <row r="1360">
          <cell r="D1360" t="str">
            <v>Suministro e instalacion Tapa registro 0,15*0,15</v>
          </cell>
          <cell r="E1360" t="str">
            <v>UND</v>
          </cell>
          <cell r="F1360" t="str">
            <v>MG501</v>
          </cell>
          <cell r="G1360">
            <v>0.05</v>
          </cell>
          <cell r="H1360" t="str">
            <v>-</v>
          </cell>
          <cell r="I1360" t="str">
            <v>-</v>
          </cell>
          <cell r="J1360" t="str">
            <v>-</v>
          </cell>
          <cell r="K1360" t="str">
            <v>-</v>
          </cell>
          <cell r="L1360" t="str">
            <v>-</v>
          </cell>
          <cell r="M1360" t="str">
            <v>-</v>
          </cell>
          <cell r="N1360" t="str">
            <v>-</v>
          </cell>
          <cell r="O1360" t="str">
            <v>-</v>
          </cell>
          <cell r="P1360" t="str">
            <v>C5623</v>
          </cell>
          <cell r="Q1360">
            <v>1</v>
          </cell>
          <cell r="R1360" t="str">
            <v>-</v>
          </cell>
          <cell r="S1360" t="str">
            <v>-</v>
          </cell>
          <cell r="T1360" t="str">
            <v>-</v>
          </cell>
          <cell r="U1360" t="str">
            <v>-</v>
          </cell>
          <cell r="V1360" t="str">
            <v>-</v>
          </cell>
          <cell r="W1360" t="str">
            <v>-</v>
          </cell>
          <cell r="X1360" t="str">
            <v>-</v>
          </cell>
          <cell r="Y1360" t="str">
            <v>-</v>
          </cell>
          <cell r="Z1360" t="str">
            <v>-</v>
          </cell>
          <cell r="AA1360" t="str">
            <v>-</v>
          </cell>
          <cell r="AB1360" t="str">
            <v>-</v>
          </cell>
          <cell r="AC1360" t="str">
            <v>-</v>
          </cell>
          <cell r="AD1360" t="str">
            <v>-</v>
          </cell>
          <cell r="AE1360" t="str">
            <v>-</v>
          </cell>
          <cell r="AF1360" t="str">
            <v>-</v>
          </cell>
          <cell r="AG1360" t="str">
            <v>-</v>
          </cell>
          <cell r="AH1360" t="str">
            <v>-</v>
          </cell>
          <cell r="AI1360" t="str">
            <v>-</v>
          </cell>
          <cell r="AJ1360">
            <v>0</v>
          </cell>
          <cell r="AK1360" t="str">
            <v>-</v>
          </cell>
          <cell r="AL1360" t="str">
            <v>-</v>
          </cell>
          <cell r="AM1360" t="str">
            <v>-</v>
          </cell>
          <cell r="AN1360" t="str">
            <v>-</v>
          </cell>
          <cell r="AO1360" t="str">
            <v>-</v>
          </cell>
          <cell r="AP1360" t="str">
            <v>-</v>
          </cell>
          <cell r="AQ1360" t="str">
            <v>-</v>
          </cell>
          <cell r="AR1360" t="str">
            <v>-</v>
          </cell>
          <cell r="AS1360" t="str">
            <v>-</v>
          </cell>
          <cell r="AT1360" t="str">
            <v>-</v>
          </cell>
          <cell r="AU1360" t="str">
            <v>-</v>
          </cell>
          <cell r="AV1360" t="str">
            <v>-</v>
          </cell>
          <cell r="AW1360">
            <v>1</v>
          </cell>
          <cell r="AX1360" t="str">
            <v>-</v>
          </cell>
          <cell r="AY1360">
            <v>1</v>
          </cell>
          <cell r="AZ1360">
            <v>1</v>
          </cell>
          <cell r="BA1360">
            <v>1</v>
          </cell>
          <cell r="BB1360" t="str">
            <v>MO10</v>
          </cell>
          <cell r="BC1360">
            <v>50</v>
          </cell>
          <cell r="BD1360" t="str">
            <v>-</v>
          </cell>
          <cell r="BE1360" t="str">
            <v>-</v>
          </cell>
          <cell r="BF1360" t="str">
            <v>-</v>
          </cell>
          <cell r="BG1360" t="str">
            <v>-</v>
          </cell>
          <cell r="BH1360" t="str">
            <v>-</v>
          </cell>
          <cell r="BI1360" t="str">
            <v>-</v>
          </cell>
          <cell r="BJ1360" t="str">
            <v>-</v>
          </cell>
          <cell r="BK1360" t="str">
            <v>-</v>
          </cell>
          <cell r="BL1360" t="str">
            <v>-</v>
          </cell>
          <cell r="BM1360" t="str">
            <v>-</v>
          </cell>
          <cell r="BN1360" t="str">
            <v>-</v>
          </cell>
          <cell r="BO1360" t="str">
            <v>-</v>
          </cell>
          <cell r="BP1360" t="str">
            <v>-</v>
          </cell>
          <cell r="BQ1360" t="str">
            <v>-</v>
          </cell>
          <cell r="BR1360">
            <v>5955</v>
          </cell>
          <cell r="BT1360">
            <v>5955</v>
          </cell>
          <cell r="BW1360" t="str">
            <v>Administracion, Imprevistos, Utilidad (AIU)</v>
          </cell>
          <cell r="BX1360">
            <v>0</v>
          </cell>
          <cell r="BY1360">
            <v>0</v>
          </cell>
          <cell r="BZ1360">
            <v>0</v>
          </cell>
          <cell r="CA1360">
            <v>0</v>
          </cell>
        </row>
        <row r="1361">
          <cell r="D1361" t="str">
            <v>Portarollo Spazio Color</v>
          </cell>
          <cell r="E1361" t="str">
            <v>UND</v>
          </cell>
          <cell r="F1361" t="str">
            <v>MG501</v>
          </cell>
          <cell r="G1361">
            <v>0.05</v>
          </cell>
          <cell r="H1361" t="str">
            <v>-</v>
          </cell>
          <cell r="I1361" t="str">
            <v>-</v>
          </cell>
          <cell r="J1361" t="str">
            <v>-</v>
          </cell>
          <cell r="K1361" t="str">
            <v>-</v>
          </cell>
          <cell r="L1361" t="str">
            <v>-</v>
          </cell>
          <cell r="M1361" t="str">
            <v>-</v>
          </cell>
          <cell r="N1361" t="str">
            <v>-</v>
          </cell>
          <cell r="O1361" t="str">
            <v>-</v>
          </cell>
          <cell r="P1361" t="str">
            <v>C5624</v>
          </cell>
          <cell r="Q1361">
            <v>1</v>
          </cell>
          <cell r="R1361" t="str">
            <v>-</v>
          </cell>
          <cell r="S1361" t="str">
            <v>-</v>
          </cell>
          <cell r="T1361" t="str">
            <v>-</v>
          </cell>
          <cell r="U1361" t="str">
            <v>-</v>
          </cell>
          <cell r="V1361" t="str">
            <v>-</v>
          </cell>
          <cell r="W1361" t="str">
            <v>-</v>
          </cell>
          <cell r="X1361" t="str">
            <v>-</v>
          </cell>
          <cell r="Y1361" t="str">
            <v>-</v>
          </cell>
          <cell r="Z1361" t="str">
            <v>-</v>
          </cell>
          <cell r="AA1361" t="str">
            <v>-</v>
          </cell>
          <cell r="AB1361" t="str">
            <v>-</v>
          </cell>
          <cell r="AC1361" t="str">
            <v>-</v>
          </cell>
          <cell r="AD1361" t="str">
            <v>-</v>
          </cell>
          <cell r="AE1361" t="str">
            <v>-</v>
          </cell>
          <cell r="AF1361" t="str">
            <v>-</v>
          </cell>
          <cell r="AG1361" t="str">
            <v>-</v>
          </cell>
          <cell r="AH1361" t="str">
            <v>-</v>
          </cell>
          <cell r="AI1361" t="str">
            <v>-</v>
          </cell>
          <cell r="AJ1361">
            <v>0</v>
          </cell>
          <cell r="AK1361" t="str">
            <v>-</v>
          </cell>
          <cell r="AL1361" t="str">
            <v>-</v>
          </cell>
          <cell r="AM1361" t="str">
            <v>-</v>
          </cell>
          <cell r="AN1361" t="str">
            <v>-</v>
          </cell>
          <cell r="AO1361" t="str">
            <v>-</v>
          </cell>
          <cell r="AP1361" t="str">
            <v>-</v>
          </cell>
          <cell r="AQ1361" t="str">
            <v>-</v>
          </cell>
          <cell r="AR1361" t="str">
            <v>-</v>
          </cell>
          <cell r="AS1361" t="str">
            <v>-</v>
          </cell>
          <cell r="AT1361" t="str">
            <v>-</v>
          </cell>
          <cell r="AU1361" t="str">
            <v>-</v>
          </cell>
          <cell r="AV1361" t="str">
            <v>-</v>
          </cell>
          <cell r="AW1361">
            <v>1</v>
          </cell>
          <cell r="AX1361" t="str">
            <v>-</v>
          </cell>
          <cell r="AY1361">
            <v>1</v>
          </cell>
          <cell r="AZ1361">
            <v>1</v>
          </cell>
          <cell r="BA1361">
            <v>1</v>
          </cell>
          <cell r="BB1361" t="str">
            <v>MO10</v>
          </cell>
          <cell r="BC1361">
            <v>10</v>
          </cell>
          <cell r="BD1361" t="str">
            <v>-</v>
          </cell>
          <cell r="BE1361" t="str">
            <v>-</v>
          </cell>
          <cell r="BF1361" t="str">
            <v>-</v>
          </cell>
          <cell r="BG1361" t="str">
            <v>-</v>
          </cell>
          <cell r="BH1361" t="str">
            <v>-</v>
          </cell>
          <cell r="BI1361" t="str">
            <v>-</v>
          </cell>
          <cell r="BJ1361" t="str">
            <v>-</v>
          </cell>
          <cell r="BK1361" t="str">
            <v>-</v>
          </cell>
          <cell r="BL1361" t="str">
            <v>-</v>
          </cell>
          <cell r="BM1361" t="str">
            <v>-</v>
          </cell>
          <cell r="BN1361" t="str">
            <v>-</v>
          </cell>
          <cell r="BO1361" t="str">
            <v>-</v>
          </cell>
          <cell r="BP1361" t="str">
            <v>-</v>
          </cell>
          <cell r="BQ1361" t="str">
            <v>-</v>
          </cell>
          <cell r="BR1361">
            <v>104777</v>
          </cell>
          <cell r="BT1361">
            <v>104777</v>
          </cell>
          <cell r="BW1361" t="str">
            <v>Administracion, Imprevistos, Utilidad (AIU)</v>
          </cell>
          <cell r="BX1361">
            <v>0</v>
          </cell>
          <cell r="BY1361">
            <v>0</v>
          </cell>
          <cell r="BZ1361">
            <v>0</v>
          </cell>
          <cell r="CA1361">
            <v>0</v>
          </cell>
        </row>
        <row r="1362">
          <cell r="D1362" t="str">
            <v>ALISTADO PARA LISTÓN</v>
          </cell>
          <cell r="E1362" t="str">
            <v>m2</v>
          </cell>
          <cell r="F1362" t="str">
            <v>MG501</v>
          </cell>
          <cell r="G1362">
            <v>0.1</v>
          </cell>
          <cell r="H1362" t="str">
            <v>-</v>
          </cell>
          <cell r="I1362" t="str">
            <v>-</v>
          </cell>
          <cell r="J1362" t="str">
            <v>-</v>
          </cell>
          <cell r="K1362" t="str">
            <v>-</v>
          </cell>
          <cell r="L1362" t="str">
            <v>-</v>
          </cell>
          <cell r="M1362" t="str">
            <v>-</v>
          </cell>
          <cell r="N1362" t="str">
            <v>-</v>
          </cell>
          <cell r="O1362" t="str">
            <v>-</v>
          </cell>
          <cell r="P1362" t="str">
            <v>-</v>
          </cell>
          <cell r="Q1362" t="str">
            <v>-</v>
          </cell>
          <cell r="R1362" t="str">
            <v>-</v>
          </cell>
          <cell r="S1362" t="str">
            <v>-</v>
          </cell>
          <cell r="T1362" t="str">
            <v>-</v>
          </cell>
          <cell r="U1362" t="str">
            <v>-</v>
          </cell>
          <cell r="V1362" t="str">
            <v>-</v>
          </cell>
          <cell r="W1362" t="str">
            <v>-</v>
          </cell>
          <cell r="X1362" t="str">
            <v>-</v>
          </cell>
          <cell r="Y1362" t="str">
            <v>-</v>
          </cell>
          <cell r="Z1362" t="str">
            <v>-</v>
          </cell>
          <cell r="AA1362" t="str">
            <v>-</v>
          </cell>
          <cell r="AB1362" t="str">
            <v>-</v>
          </cell>
          <cell r="AC1362" t="str">
            <v>-</v>
          </cell>
          <cell r="AD1362" t="str">
            <v>-</v>
          </cell>
          <cell r="AE1362" t="str">
            <v>-</v>
          </cell>
          <cell r="AF1362" t="str">
            <v>-</v>
          </cell>
          <cell r="AG1362" t="str">
            <v>-</v>
          </cell>
          <cell r="AH1362" t="str">
            <v>-</v>
          </cell>
          <cell r="AI1362" t="str">
            <v>-</v>
          </cell>
          <cell r="AJ1362">
            <v>0</v>
          </cell>
          <cell r="AK1362" t="str">
            <v>-</v>
          </cell>
          <cell r="AL1362" t="str">
            <v>-</v>
          </cell>
          <cell r="AM1362" t="str">
            <v>-</v>
          </cell>
          <cell r="AN1362" t="str">
            <v>-</v>
          </cell>
          <cell r="AO1362" t="str">
            <v>-</v>
          </cell>
          <cell r="AP1362" t="str">
            <v>-</v>
          </cell>
          <cell r="AQ1362" t="str">
            <v>-</v>
          </cell>
          <cell r="AR1362" t="str">
            <v>-</v>
          </cell>
          <cell r="AS1362" t="str">
            <v>-</v>
          </cell>
          <cell r="AT1362" t="str">
            <v>-</v>
          </cell>
          <cell r="AU1362" t="str">
            <v>-</v>
          </cell>
          <cell r="AV1362" t="str">
            <v>-</v>
          </cell>
          <cell r="AW1362">
            <v>1</v>
          </cell>
          <cell r="AX1362" t="str">
            <v>-</v>
          </cell>
          <cell r="AY1362">
            <v>1</v>
          </cell>
          <cell r="AZ1362">
            <v>1</v>
          </cell>
          <cell r="BA1362">
            <v>1</v>
          </cell>
          <cell r="BB1362" t="str">
            <v>MO20</v>
          </cell>
          <cell r="BC1362">
            <v>30</v>
          </cell>
          <cell r="BD1362">
            <v>1</v>
          </cell>
          <cell r="BE1362" t="str">
            <v>MO10</v>
          </cell>
          <cell r="BF1362">
            <v>30</v>
          </cell>
          <cell r="BG1362" t="str">
            <v>-</v>
          </cell>
          <cell r="BH1362" t="str">
            <v>-</v>
          </cell>
          <cell r="BI1362" t="str">
            <v>-</v>
          </cell>
          <cell r="BJ1362" t="str">
            <v>-</v>
          </cell>
          <cell r="BK1362" t="str">
            <v>-</v>
          </cell>
          <cell r="BL1362" t="str">
            <v>-</v>
          </cell>
          <cell r="BM1362" t="str">
            <v>-</v>
          </cell>
          <cell r="BN1362" t="str">
            <v>-</v>
          </cell>
          <cell r="BO1362" t="str">
            <v>-</v>
          </cell>
          <cell r="BP1362" t="str">
            <v>-</v>
          </cell>
          <cell r="BQ1362" t="str">
            <v>-</v>
          </cell>
          <cell r="BR1362">
            <v>5004</v>
          </cell>
          <cell r="BT1362">
            <v>5004</v>
          </cell>
          <cell r="BW1362" t="str">
            <v>Administracion, Imprevistos, Utilidad (AIU)</v>
          </cell>
          <cell r="BX1362">
            <v>0</v>
          </cell>
          <cell r="BY1362">
            <v>0</v>
          </cell>
          <cell r="BZ1362">
            <v>0</v>
          </cell>
          <cell r="CA1362">
            <v>0</v>
          </cell>
        </row>
        <row r="1363">
          <cell r="D1363" t="str">
            <v>EXCAVACION MECANICA Y ENTIBADO (NO INCLUYE RETIRO)</v>
          </cell>
          <cell r="E1363" t="str">
            <v>M3</v>
          </cell>
          <cell r="F1363" t="str">
            <v>MG501</v>
          </cell>
          <cell r="G1363">
            <v>0.03</v>
          </cell>
          <cell r="H1363" t="str">
            <v>MG516</v>
          </cell>
          <cell r="I1363">
            <v>10</v>
          </cell>
          <cell r="J1363" t="str">
            <v>-</v>
          </cell>
          <cell r="K1363" t="str">
            <v>-</v>
          </cell>
          <cell r="L1363" t="str">
            <v>-</v>
          </cell>
          <cell r="M1363" t="str">
            <v>-</v>
          </cell>
          <cell r="N1363" t="str">
            <v>-</v>
          </cell>
          <cell r="O1363" t="str">
            <v>-</v>
          </cell>
          <cell r="P1363" t="str">
            <v>C5190</v>
          </cell>
          <cell r="Q1363">
            <v>0.33</v>
          </cell>
          <cell r="R1363" t="str">
            <v>IGE1172</v>
          </cell>
          <cell r="S1363">
            <v>2</v>
          </cell>
          <cell r="T1363" t="str">
            <v>IGE1247</v>
          </cell>
          <cell r="U1363">
            <v>0.3</v>
          </cell>
          <cell r="V1363" t="str">
            <v>C5192</v>
          </cell>
          <cell r="W1363">
            <v>0.15</v>
          </cell>
          <cell r="X1363" t="str">
            <v>-</v>
          </cell>
          <cell r="Y1363" t="str">
            <v>-</v>
          </cell>
          <cell r="Z1363" t="str">
            <v>-</v>
          </cell>
          <cell r="AA1363" t="str">
            <v>-</v>
          </cell>
          <cell r="AB1363" t="str">
            <v>-</v>
          </cell>
          <cell r="AC1363" t="str">
            <v>-</v>
          </cell>
          <cell r="AD1363" t="str">
            <v>-</v>
          </cell>
          <cell r="AE1363" t="str">
            <v>-</v>
          </cell>
          <cell r="AF1363" t="str">
            <v>-</v>
          </cell>
          <cell r="AG1363" t="str">
            <v>-</v>
          </cell>
          <cell r="AH1363" t="str">
            <v>-</v>
          </cell>
          <cell r="AI1363" t="str">
            <v>-</v>
          </cell>
          <cell r="AJ1363">
            <v>0</v>
          </cell>
          <cell r="AK1363" t="str">
            <v>-</v>
          </cell>
          <cell r="AL1363" t="str">
            <v>-</v>
          </cell>
          <cell r="AM1363" t="str">
            <v>-</v>
          </cell>
          <cell r="AN1363" t="str">
            <v>-</v>
          </cell>
          <cell r="AO1363" t="str">
            <v>-</v>
          </cell>
          <cell r="AP1363" t="str">
            <v>-</v>
          </cell>
          <cell r="AQ1363" t="str">
            <v>-</v>
          </cell>
          <cell r="AR1363" t="str">
            <v>-</v>
          </cell>
          <cell r="AS1363" t="str">
            <v>-</v>
          </cell>
          <cell r="AT1363" t="str">
            <v>-</v>
          </cell>
          <cell r="AU1363" t="str">
            <v>-</v>
          </cell>
          <cell r="AV1363" t="str">
            <v>-</v>
          </cell>
          <cell r="AW1363">
            <v>1</v>
          </cell>
          <cell r="AX1363" t="str">
            <v>-</v>
          </cell>
          <cell r="AY1363">
            <v>1</v>
          </cell>
          <cell r="AZ1363">
            <v>1</v>
          </cell>
          <cell r="BA1363">
            <v>1</v>
          </cell>
          <cell r="BB1363" t="str">
            <v>MO20</v>
          </cell>
          <cell r="BC1363">
            <v>68</v>
          </cell>
          <cell r="BD1363">
            <v>1</v>
          </cell>
          <cell r="BE1363" t="str">
            <v>MO10</v>
          </cell>
          <cell r="BF1363">
            <v>68</v>
          </cell>
          <cell r="BG1363" t="str">
            <v>-</v>
          </cell>
          <cell r="BH1363" t="str">
            <v>-</v>
          </cell>
          <cell r="BI1363" t="str">
            <v>-</v>
          </cell>
          <cell r="BJ1363" t="str">
            <v>-</v>
          </cell>
          <cell r="BK1363" t="str">
            <v>-</v>
          </cell>
          <cell r="BL1363" t="str">
            <v>-</v>
          </cell>
          <cell r="BM1363" t="str">
            <v>-</v>
          </cell>
          <cell r="BN1363" t="str">
            <v>-</v>
          </cell>
          <cell r="BO1363" t="str">
            <v>-</v>
          </cell>
          <cell r="BP1363" t="str">
            <v>-</v>
          </cell>
          <cell r="BQ1363" t="str">
            <v>-</v>
          </cell>
          <cell r="BR1363">
            <v>24313</v>
          </cell>
          <cell r="BS1363">
            <v>0</v>
          </cell>
          <cell r="BT1363">
            <v>24313</v>
          </cell>
          <cell r="BU1363" t="str">
            <v>PDA ALCANTARILLADO SAN MIGUEL DE SEMA</v>
          </cell>
          <cell r="BW1363" t="str">
            <v>Administracion, Imprevistos, Utilidad (AIU)</v>
          </cell>
          <cell r="BX1363">
            <v>0</v>
          </cell>
          <cell r="BY1363">
            <v>0</v>
          </cell>
          <cell r="BZ1363">
            <v>0</v>
          </cell>
          <cell r="CA1363">
            <v>0</v>
          </cell>
        </row>
        <row r="1364">
          <cell r="D1364" t="str">
            <v>Balizas de Señalización en Polipropileno</v>
          </cell>
          <cell r="E1364" t="str">
            <v>ML</v>
          </cell>
          <cell r="F1364" t="str">
            <v>MG501</v>
          </cell>
          <cell r="G1364">
            <v>0.05</v>
          </cell>
          <cell r="H1364" t="str">
            <v>-</v>
          </cell>
          <cell r="I1364" t="str">
            <v>-</v>
          </cell>
          <cell r="J1364" t="str">
            <v>-</v>
          </cell>
          <cell r="K1364" t="str">
            <v>-</v>
          </cell>
          <cell r="L1364" t="str">
            <v>-</v>
          </cell>
          <cell r="M1364" t="str">
            <v>-</v>
          </cell>
          <cell r="N1364" t="str">
            <v>-</v>
          </cell>
          <cell r="O1364" t="str">
            <v>-</v>
          </cell>
          <cell r="P1364" t="str">
            <v>C5625</v>
          </cell>
          <cell r="Q1364">
            <v>1</v>
          </cell>
          <cell r="R1364" t="str">
            <v>-</v>
          </cell>
          <cell r="S1364" t="str">
            <v>-</v>
          </cell>
          <cell r="T1364" t="str">
            <v>-</v>
          </cell>
          <cell r="U1364" t="str">
            <v>-</v>
          </cell>
          <cell r="V1364" t="str">
            <v>-</v>
          </cell>
          <cell r="W1364" t="str">
            <v>-</v>
          </cell>
          <cell r="X1364" t="str">
            <v>-</v>
          </cell>
          <cell r="Y1364" t="str">
            <v>-</v>
          </cell>
          <cell r="Z1364" t="str">
            <v>-</v>
          </cell>
          <cell r="AA1364" t="str">
            <v>-</v>
          </cell>
          <cell r="AB1364" t="str">
            <v>-</v>
          </cell>
          <cell r="AC1364" t="str">
            <v>-</v>
          </cell>
          <cell r="AD1364" t="str">
            <v>-</v>
          </cell>
          <cell r="AE1364" t="str">
            <v>-</v>
          </cell>
          <cell r="AF1364" t="str">
            <v>-</v>
          </cell>
          <cell r="AG1364" t="str">
            <v>-</v>
          </cell>
          <cell r="AH1364" t="str">
            <v>-</v>
          </cell>
          <cell r="AI1364" t="str">
            <v>-</v>
          </cell>
          <cell r="AJ1364">
            <v>0</v>
          </cell>
          <cell r="AK1364" t="str">
            <v>-</v>
          </cell>
          <cell r="AL1364" t="str">
            <v>-</v>
          </cell>
          <cell r="AM1364" t="str">
            <v>-</v>
          </cell>
          <cell r="AN1364" t="str">
            <v>-</v>
          </cell>
          <cell r="AO1364" t="str">
            <v>-</v>
          </cell>
          <cell r="AP1364" t="str">
            <v>-</v>
          </cell>
          <cell r="AQ1364" t="str">
            <v>-</v>
          </cell>
          <cell r="AR1364" t="str">
            <v>-</v>
          </cell>
          <cell r="AS1364" t="str">
            <v>-</v>
          </cell>
          <cell r="AT1364" t="str">
            <v>-</v>
          </cell>
          <cell r="AU1364" t="str">
            <v>-</v>
          </cell>
          <cell r="AV1364" t="str">
            <v>-</v>
          </cell>
          <cell r="AW1364">
            <v>1</v>
          </cell>
          <cell r="AX1364" t="str">
            <v>-</v>
          </cell>
          <cell r="AY1364">
            <v>1</v>
          </cell>
          <cell r="AZ1364">
            <v>1</v>
          </cell>
          <cell r="BA1364">
            <v>1</v>
          </cell>
          <cell r="BB1364" t="str">
            <v>MO10</v>
          </cell>
          <cell r="BC1364">
            <v>78</v>
          </cell>
          <cell r="BD1364" t="str">
            <v>-</v>
          </cell>
          <cell r="BE1364" t="str">
            <v>-</v>
          </cell>
          <cell r="BF1364" t="str">
            <v>-</v>
          </cell>
          <cell r="BG1364" t="str">
            <v>-</v>
          </cell>
          <cell r="BH1364" t="str">
            <v>-</v>
          </cell>
          <cell r="BI1364" t="str">
            <v>-</v>
          </cell>
          <cell r="BJ1364" t="str">
            <v>-</v>
          </cell>
          <cell r="BK1364" t="str">
            <v>-</v>
          </cell>
          <cell r="BL1364" t="str">
            <v>-</v>
          </cell>
          <cell r="BM1364" t="str">
            <v>-</v>
          </cell>
          <cell r="BN1364" t="str">
            <v>-</v>
          </cell>
          <cell r="BO1364" t="str">
            <v>-</v>
          </cell>
          <cell r="BP1364" t="str">
            <v>-</v>
          </cell>
          <cell r="BQ1364" t="str">
            <v>-</v>
          </cell>
          <cell r="BR1364">
            <v>49612</v>
          </cell>
          <cell r="BS1364">
            <v>0</v>
          </cell>
          <cell r="BT1364">
            <v>49612</v>
          </cell>
          <cell r="BU1364" t="str">
            <v>PDA ALCANTARILLADO SAN MIGUEL DE SEMA</v>
          </cell>
          <cell r="BW1364" t="str">
            <v>Administracion, Imprevistos, Utilidad (AIU)</v>
          </cell>
          <cell r="BX1364">
            <v>0</v>
          </cell>
          <cell r="BY1364">
            <v>0</v>
          </cell>
          <cell r="BZ1364">
            <v>0</v>
          </cell>
          <cell r="CA1364">
            <v>0</v>
          </cell>
        </row>
        <row r="1365">
          <cell r="D1365" t="str">
            <v>Corte de Pavimento Flexible con Cortadora</v>
          </cell>
          <cell r="E1365" t="str">
            <v>ML</v>
          </cell>
          <cell r="F1365" t="str">
            <v>MG501</v>
          </cell>
          <cell r="G1365">
            <v>0.1</v>
          </cell>
          <cell r="H1365" t="str">
            <v>MG507</v>
          </cell>
          <cell r="I1365">
            <v>5</v>
          </cell>
          <cell r="J1365" t="str">
            <v>-</v>
          </cell>
          <cell r="K1365" t="str">
            <v>-</v>
          </cell>
          <cell r="L1365" t="str">
            <v>-</v>
          </cell>
          <cell r="M1365" t="str">
            <v>-</v>
          </cell>
          <cell r="N1365" t="str">
            <v>-</v>
          </cell>
          <cell r="O1365" t="str">
            <v>-</v>
          </cell>
          <cell r="P1365" t="str">
            <v>-</v>
          </cell>
          <cell r="Q1365" t="str">
            <v>-</v>
          </cell>
          <cell r="R1365" t="str">
            <v>-</v>
          </cell>
          <cell r="S1365" t="str">
            <v>-</v>
          </cell>
          <cell r="T1365" t="str">
            <v>-</v>
          </cell>
          <cell r="U1365" t="str">
            <v>-</v>
          </cell>
          <cell r="V1365" t="str">
            <v>-</v>
          </cell>
          <cell r="W1365" t="str">
            <v>-</v>
          </cell>
          <cell r="X1365" t="str">
            <v>-</v>
          </cell>
          <cell r="Y1365" t="str">
            <v>-</v>
          </cell>
          <cell r="Z1365" t="str">
            <v>-</v>
          </cell>
          <cell r="AA1365" t="str">
            <v>-</v>
          </cell>
          <cell r="AB1365" t="str">
            <v>-</v>
          </cell>
          <cell r="AC1365" t="str">
            <v>-</v>
          </cell>
          <cell r="AD1365" t="str">
            <v>-</v>
          </cell>
          <cell r="AE1365" t="str">
            <v>-</v>
          </cell>
          <cell r="AF1365" t="str">
            <v>-</v>
          </cell>
          <cell r="AG1365" t="str">
            <v>-</v>
          </cell>
          <cell r="AH1365" t="str">
            <v>-</v>
          </cell>
          <cell r="AI1365" t="str">
            <v>-</v>
          </cell>
          <cell r="AJ1365">
            <v>0</v>
          </cell>
          <cell r="AK1365" t="str">
            <v>-</v>
          </cell>
          <cell r="AL1365" t="str">
            <v>-</v>
          </cell>
          <cell r="AM1365" t="str">
            <v>-</v>
          </cell>
          <cell r="AN1365" t="str">
            <v>-</v>
          </cell>
          <cell r="AO1365" t="str">
            <v>-</v>
          </cell>
          <cell r="AP1365" t="str">
            <v>-</v>
          </cell>
          <cell r="AQ1365" t="str">
            <v>-</v>
          </cell>
          <cell r="AR1365" t="str">
            <v>-</v>
          </cell>
          <cell r="AS1365" t="str">
            <v>-</v>
          </cell>
          <cell r="AT1365" t="str">
            <v>-</v>
          </cell>
          <cell r="AU1365" t="str">
            <v>-</v>
          </cell>
          <cell r="AV1365" t="str">
            <v>-</v>
          </cell>
          <cell r="AW1365">
            <v>1</v>
          </cell>
          <cell r="AX1365" t="str">
            <v>-</v>
          </cell>
          <cell r="AY1365">
            <v>1</v>
          </cell>
          <cell r="AZ1365">
            <v>1</v>
          </cell>
          <cell r="BA1365">
            <v>2</v>
          </cell>
          <cell r="BB1365" t="str">
            <v>MO10</v>
          </cell>
          <cell r="BC1365">
            <v>50</v>
          </cell>
          <cell r="BD1365" t="str">
            <v>-</v>
          </cell>
          <cell r="BE1365" t="str">
            <v>-</v>
          </cell>
          <cell r="BF1365" t="str">
            <v>-</v>
          </cell>
          <cell r="BG1365" t="str">
            <v>-</v>
          </cell>
          <cell r="BH1365" t="str">
            <v>-</v>
          </cell>
          <cell r="BI1365" t="str">
            <v>-</v>
          </cell>
          <cell r="BJ1365" t="str">
            <v>-</v>
          </cell>
          <cell r="BK1365" t="str">
            <v>-</v>
          </cell>
          <cell r="BL1365" t="str">
            <v>-</v>
          </cell>
          <cell r="BM1365" t="str">
            <v>-</v>
          </cell>
          <cell r="BN1365" t="str">
            <v>-</v>
          </cell>
          <cell r="BO1365" t="str">
            <v>-</v>
          </cell>
          <cell r="BP1365" t="str">
            <v>-</v>
          </cell>
          <cell r="BQ1365" t="str">
            <v>-</v>
          </cell>
          <cell r="BR1365">
            <v>3498</v>
          </cell>
          <cell r="BS1365">
            <v>0</v>
          </cell>
          <cell r="BT1365">
            <v>0</v>
          </cell>
          <cell r="BU1365" t="str">
            <v>alcantarillado tunja</v>
          </cell>
          <cell r="BW1365" t="str">
            <v>Administracion, Imprevistos, Utilidad (AIU)</v>
          </cell>
          <cell r="BX1365">
            <v>0</v>
          </cell>
          <cell r="BY1365">
            <v>0</v>
          </cell>
          <cell r="BZ1365">
            <v>0</v>
          </cell>
          <cell r="CA1365">
            <v>0</v>
          </cell>
        </row>
        <row r="1366">
          <cell r="D1366" t="str">
            <v>Demolición de Pavimento Flexible (inc. Retiro)</v>
          </cell>
          <cell r="E1366" t="str">
            <v>m2</v>
          </cell>
          <cell r="F1366" t="str">
            <v>MG501</v>
          </cell>
          <cell r="G1366">
            <v>5.3499999999999999E-2</v>
          </cell>
          <cell r="H1366" t="str">
            <v>MG521</v>
          </cell>
          <cell r="I1366">
            <v>4.4000000000000004</v>
          </cell>
          <cell r="J1366" t="str">
            <v>-</v>
          </cell>
          <cell r="K1366" t="str">
            <v>-</v>
          </cell>
          <cell r="L1366" t="str">
            <v>-</v>
          </cell>
          <cell r="M1366" t="str">
            <v>-</v>
          </cell>
          <cell r="N1366" t="str">
            <v>-</v>
          </cell>
          <cell r="O1366" t="str">
            <v>-</v>
          </cell>
          <cell r="P1366" t="str">
            <v>-</v>
          </cell>
          <cell r="Q1366" t="str">
            <v>-</v>
          </cell>
          <cell r="R1366" t="str">
            <v>-</v>
          </cell>
          <cell r="S1366" t="str">
            <v>-</v>
          </cell>
          <cell r="T1366" t="str">
            <v>-</v>
          </cell>
          <cell r="U1366" t="str">
            <v>-</v>
          </cell>
          <cell r="V1366" t="str">
            <v>-</v>
          </cell>
          <cell r="W1366" t="str">
            <v>-</v>
          </cell>
          <cell r="X1366" t="str">
            <v>-</v>
          </cell>
          <cell r="Y1366" t="str">
            <v>-</v>
          </cell>
          <cell r="Z1366" t="str">
            <v>-</v>
          </cell>
          <cell r="AA1366" t="str">
            <v>-</v>
          </cell>
          <cell r="AB1366" t="str">
            <v>-</v>
          </cell>
          <cell r="AC1366" t="str">
            <v>-</v>
          </cell>
          <cell r="AD1366" t="str">
            <v>-</v>
          </cell>
          <cell r="AE1366" t="str">
            <v>-</v>
          </cell>
          <cell r="AF1366" t="str">
            <v>-</v>
          </cell>
          <cell r="AG1366" t="str">
            <v>-</v>
          </cell>
          <cell r="AH1366" t="str">
            <v>-</v>
          </cell>
          <cell r="AI1366" t="str">
            <v>-</v>
          </cell>
          <cell r="AJ1366">
            <v>0</v>
          </cell>
          <cell r="AK1366" t="str">
            <v>-</v>
          </cell>
          <cell r="AL1366" t="str">
            <v>-</v>
          </cell>
          <cell r="AM1366" t="str">
            <v>-</v>
          </cell>
          <cell r="AN1366" t="str">
            <v>-</v>
          </cell>
          <cell r="AO1366" t="str">
            <v>-</v>
          </cell>
          <cell r="AP1366" t="str">
            <v>-</v>
          </cell>
          <cell r="AQ1366" t="str">
            <v>-</v>
          </cell>
          <cell r="AR1366" t="str">
            <v>-</v>
          </cell>
          <cell r="AS1366" t="str">
            <v>-</v>
          </cell>
          <cell r="AT1366" t="str">
            <v>-</v>
          </cell>
          <cell r="AU1366" t="str">
            <v>-</v>
          </cell>
          <cell r="AV1366" t="str">
            <v>-</v>
          </cell>
          <cell r="AW1366">
            <v>1</v>
          </cell>
          <cell r="AX1366" t="str">
            <v>-</v>
          </cell>
          <cell r="AY1366">
            <v>1</v>
          </cell>
          <cell r="AZ1366">
            <v>1</v>
          </cell>
          <cell r="BA1366">
            <v>1</v>
          </cell>
          <cell r="BB1366" t="str">
            <v>MO10</v>
          </cell>
          <cell r="BC1366">
            <v>8</v>
          </cell>
          <cell r="BD1366" t="str">
            <v>-</v>
          </cell>
          <cell r="BE1366" t="str">
            <v>-</v>
          </cell>
          <cell r="BF1366" t="str">
            <v>-</v>
          </cell>
          <cell r="BG1366" t="str">
            <v>-</v>
          </cell>
          <cell r="BH1366" t="str">
            <v>-</v>
          </cell>
          <cell r="BI1366" t="str">
            <v>-</v>
          </cell>
          <cell r="BJ1366" t="str">
            <v>-</v>
          </cell>
          <cell r="BK1366" t="str">
            <v>-</v>
          </cell>
          <cell r="BL1366" t="str">
            <v>-</v>
          </cell>
          <cell r="BM1366" t="str">
            <v>-</v>
          </cell>
          <cell r="BN1366" t="str">
            <v>-</v>
          </cell>
          <cell r="BO1366" t="str">
            <v>-</v>
          </cell>
          <cell r="BP1366" t="str">
            <v>-</v>
          </cell>
          <cell r="BQ1366" t="str">
            <v>-</v>
          </cell>
          <cell r="BR1366">
            <v>12809</v>
          </cell>
          <cell r="BS1366">
            <v>0</v>
          </cell>
          <cell r="BT1366">
            <v>0</v>
          </cell>
          <cell r="BU1366" t="str">
            <v>alcantarillado tunja</v>
          </cell>
          <cell r="BW1366" t="str">
            <v>Administracion, Imprevistos, Utilidad (AIU)</v>
          </cell>
          <cell r="BX1366">
            <v>0</v>
          </cell>
          <cell r="BY1366">
            <v>0</v>
          </cell>
          <cell r="BZ1366">
            <v>0</v>
          </cell>
          <cell r="CA1366">
            <v>0</v>
          </cell>
        </row>
        <row r="1367">
          <cell r="D1367" t="str">
            <v>Demolición de Pavimento Flexible</v>
          </cell>
          <cell r="E1367" t="str">
            <v>m2</v>
          </cell>
          <cell r="F1367" t="str">
            <v>MG501</v>
          </cell>
          <cell r="G1367">
            <v>0.05</v>
          </cell>
          <cell r="H1367" t="str">
            <v>-</v>
          </cell>
          <cell r="I1367" t="str">
            <v>-</v>
          </cell>
          <cell r="J1367" t="str">
            <v>-</v>
          </cell>
          <cell r="K1367" t="str">
            <v>-</v>
          </cell>
          <cell r="L1367" t="str">
            <v>-</v>
          </cell>
          <cell r="M1367" t="str">
            <v>-</v>
          </cell>
          <cell r="N1367" t="str">
            <v>-</v>
          </cell>
          <cell r="O1367" t="str">
            <v>-</v>
          </cell>
          <cell r="P1367" t="str">
            <v>-</v>
          </cell>
          <cell r="Q1367" t="str">
            <v>-</v>
          </cell>
          <cell r="R1367" t="str">
            <v>-</v>
          </cell>
          <cell r="S1367" t="str">
            <v>-</v>
          </cell>
          <cell r="T1367" t="str">
            <v>-</v>
          </cell>
          <cell r="U1367" t="str">
            <v>-</v>
          </cell>
          <cell r="V1367" t="str">
            <v>-</v>
          </cell>
          <cell r="W1367" t="str">
            <v>-</v>
          </cell>
          <cell r="X1367" t="str">
            <v>-</v>
          </cell>
          <cell r="Y1367" t="str">
            <v>-</v>
          </cell>
          <cell r="Z1367" t="str">
            <v>-</v>
          </cell>
          <cell r="AA1367" t="str">
            <v>-</v>
          </cell>
          <cell r="AB1367" t="str">
            <v>-</v>
          </cell>
          <cell r="AC1367" t="str">
            <v>-</v>
          </cell>
          <cell r="AD1367" t="str">
            <v>-</v>
          </cell>
          <cell r="AE1367" t="str">
            <v>-</v>
          </cell>
          <cell r="AF1367" t="str">
            <v>-</v>
          </cell>
          <cell r="AG1367" t="str">
            <v>-</v>
          </cell>
          <cell r="AH1367" t="str">
            <v>-</v>
          </cell>
          <cell r="AI1367" t="str">
            <v>-</v>
          </cell>
          <cell r="AJ1367">
            <v>0</v>
          </cell>
          <cell r="AK1367" t="str">
            <v>-</v>
          </cell>
          <cell r="AL1367" t="str">
            <v>-</v>
          </cell>
          <cell r="AM1367" t="str">
            <v>-</v>
          </cell>
          <cell r="AN1367" t="str">
            <v>-</v>
          </cell>
          <cell r="AO1367" t="str">
            <v>-</v>
          </cell>
          <cell r="AP1367" t="str">
            <v>-</v>
          </cell>
          <cell r="AQ1367" t="str">
            <v>-</v>
          </cell>
          <cell r="AR1367" t="str">
            <v>-</v>
          </cell>
          <cell r="AS1367" t="str">
            <v>-</v>
          </cell>
          <cell r="AT1367" t="str">
            <v>-</v>
          </cell>
          <cell r="AU1367" t="str">
            <v>-</v>
          </cell>
          <cell r="AV1367" t="str">
            <v>-</v>
          </cell>
          <cell r="AW1367">
            <v>1</v>
          </cell>
          <cell r="AX1367" t="str">
            <v>-</v>
          </cell>
          <cell r="AY1367">
            <v>1</v>
          </cell>
          <cell r="AZ1367">
            <v>1</v>
          </cell>
          <cell r="BA1367">
            <v>1</v>
          </cell>
          <cell r="BB1367" t="str">
            <v>MO10</v>
          </cell>
          <cell r="BC1367">
            <v>8</v>
          </cell>
          <cell r="BD1367" t="str">
            <v>-</v>
          </cell>
          <cell r="BE1367" t="str">
            <v>-</v>
          </cell>
          <cell r="BF1367" t="str">
            <v>-</v>
          </cell>
          <cell r="BG1367" t="str">
            <v>-</v>
          </cell>
          <cell r="BH1367" t="str">
            <v>-</v>
          </cell>
          <cell r="BI1367" t="str">
            <v>-</v>
          </cell>
          <cell r="BJ1367" t="str">
            <v>-</v>
          </cell>
          <cell r="BK1367" t="str">
            <v>-</v>
          </cell>
          <cell r="BL1367" t="str">
            <v>-</v>
          </cell>
          <cell r="BM1367" t="str">
            <v>-</v>
          </cell>
          <cell r="BN1367" t="str">
            <v>-</v>
          </cell>
          <cell r="BO1367" t="str">
            <v>-</v>
          </cell>
          <cell r="BP1367" t="str">
            <v>-</v>
          </cell>
          <cell r="BQ1367" t="str">
            <v>-</v>
          </cell>
          <cell r="BR1367">
            <v>5971</v>
          </cell>
          <cell r="BS1367">
            <v>0</v>
          </cell>
          <cell r="BT1367">
            <v>0</v>
          </cell>
          <cell r="BU1367" t="str">
            <v>alcantarillado tunja</v>
          </cell>
          <cell r="BW1367" t="str">
            <v>Administracion, Imprevistos, Utilidad (AIU)</v>
          </cell>
          <cell r="BX1367">
            <v>0</v>
          </cell>
          <cell r="BY1367">
            <v>0</v>
          </cell>
          <cell r="BZ1367">
            <v>0</v>
          </cell>
          <cell r="CA1367">
            <v>0</v>
          </cell>
        </row>
        <row r="1368">
          <cell r="D1368" t="str">
            <v>APERTURA  MECANICA  DE CAJA Y RETIRO DE SOBRANTES</v>
          </cell>
          <cell r="E1368" t="str">
            <v>m3</v>
          </cell>
          <cell r="F1368" t="str">
            <v>MG501</v>
          </cell>
          <cell r="G1368">
            <v>0.1</v>
          </cell>
          <cell r="H1368" t="str">
            <v>MG507</v>
          </cell>
          <cell r="I1368">
            <v>1</v>
          </cell>
          <cell r="J1368" t="str">
            <v>MG521</v>
          </cell>
          <cell r="K1368">
            <v>1</v>
          </cell>
          <cell r="L1368" t="str">
            <v>-</v>
          </cell>
          <cell r="M1368" t="str">
            <v>-</v>
          </cell>
          <cell r="N1368" t="str">
            <v>-</v>
          </cell>
          <cell r="O1368" t="str">
            <v>-</v>
          </cell>
          <cell r="P1368" t="str">
            <v>IGE1013</v>
          </cell>
          <cell r="Q1368">
            <v>30</v>
          </cell>
          <cell r="R1368" t="str">
            <v>C6158</v>
          </cell>
          <cell r="S1368">
            <v>0.1</v>
          </cell>
          <cell r="T1368" t="str">
            <v>-</v>
          </cell>
          <cell r="U1368" t="str">
            <v>-</v>
          </cell>
          <cell r="V1368" t="str">
            <v>-</v>
          </cell>
          <cell r="W1368" t="str">
            <v>-</v>
          </cell>
          <cell r="X1368" t="str">
            <v>-</v>
          </cell>
          <cell r="Y1368" t="str">
            <v>-</v>
          </cell>
          <cell r="Z1368" t="str">
            <v>-</v>
          </cell>
          <cell r="AA1368" t="str">
            <v>-</v>
          </cell>
          <cell r="AB1368" t="str">
            <v>-</v>
          </cell>
          <cell r="AC1368" t="str">
            <v>-</v>
          </cell>
          <cell r="AD1368" t="str">
            <v>-</v>
          </cell>
          <cell r="AE1368" t="str">
            <v>-</v>
          </cell>
          <cell r="AF1368" t="str">
            <v>-</v>
          </cell>
          <cell r="AG1368" t="str">
            <v>-</v>
          </cell>
          <cell r="AH1368" t="str">
            <v>-</v>
          </cell>
          <cell r="AI1368" t="str">
            <v>-</v>
          </cell>
          <cell r="AJ1368">
            <v>0</v>
          </cell>
          <cell r="AK1368" t="str">
            <v>-</v>
          </cell>
          <cell r="AL1368" t="str">
            <v>-</v>
          </cell>
          <cell r="AM1368" t="str">
            <v>-</v>
          </cell>
          <cell r="AN1368" t="str">
            <v>-</v>
          </cell>
          <cell r="AO1368" t="str">
            <v>-</v>
          </cell>
          <cell r="AP1368" t="str">
            <v>-</v>
          </cell>
          <cell r="AQ1368" t="str">
            <v>-</v>
          </cell>
          <cell r="AR1368" t="str">
            <v>-</v>
          </cell>
          <cell r="AS1368" t="str">
            <v>-</v>
          </cell>
          <cell r="AT1368" t="str">
            <v>-</v>
          </cell>
          <cell r="AU1368" t="str">
            <v>-</v>
          </cell>
          <cell r="AV1368" t="str">
            <v>-</v>
          </cell>
          <cell r="AW1368">
            <v>1</v>
          </cell>
          <cell r="AX1368" t="str">
            <v>-</v>
          </cell>
          <cell r="AY1368">
            <v>1</v>
          </cell>
          <cell r="AZ1368">
            <v>1</v>
          </cell>
          <cell r="BA1368">
            <v>2</v>
          </cell>
          <cell r="BB1368" t="str">
            <v>MO10</v>
          </cell>
          <cell r="BC1368">
            <v>6.71</v>
          </cell>
          <cell r="BD1368" t="str">
            <v>-</v>
          </cell>
          <cell r="BE1368" t="str">
            <v>-</v>
          </cell>
          <cell r="BF1368" t="str">
            <v>-</v>
          </cell>
          <cell r="BG1368" t="str">
            <v>-</v>
          </cell>
          <cell r="BH1368" t="str">
            <v>-</v>
          </cell>
          <cell r="BI1368" t="str">
            <v>-</v>
          </cell>
          <cell r="BJ1368" t="str">
            <v>-</v>
          </cell>
          <cell r="BK1368" t="str">
            <v>-</v>
          </cell>
          <cell r="BL1368" t="str">
            <v>-</v>
          </cell>
          <cell r="BM1368" t="str">
            <v>-</v>
          </cell>
          <cell r="BN1368" t="str">
            <v>-</v>
          </cell>
          <cell r="BO1368" t="str">
            <v>-</v>
          </cell>
          <cell r="BP1368" t="str">
            <v>-</v>
          </cell>
          <cell r="BQ1368" t="str">
            <v>-</v>
          </cell>
          <cell r="BR1368">
            <v>71348</v>
          </cell>
          <cell r="BS1368">
            <v>0</v>
          </cell>
          <cell r="BT1368">
            <v>0</v>
          </cell>
          <cell r="BU1368" t="str">
            <v>alcantarillado tunja</v>
          </cell>
          <cell r="BW1368" t="str">
            <v>Administracion, Imprevistos, Utilidad (AIU)</v>
          </cell>
          <cell r="BX1368">
            <v>0</v>
          </cell>
          <cell r="BY1368">
            <v>0</v>
          </cell>
          <cell r="BZ1368">
            <v>0</v>
          </cell>
          <cell r="CA1368">
            <v>0</v>
          </cell>
        </row>
        <row r="1369">
          <cell r="D1369" t="str">
            <v>Corte de Pavimento Rigido con Cortadora</v>
          </cell>
          <cell r="E1369" t="str">
            <v>ML</v>
          </cell>
          <cell r="F1369" t="str">
            <v>MG501</v>
          </cell>
          <cell r="G1369">
            <v>0</v>
          </cell>
          <cell r="H1369" t="str">
            <v>MG507</v>
          </cell>
          <cell r="I1369">
            <v>8</v>
          </cell>
          <cell r="J1369" t="str">
            <v>-</v>
          </cell>
          <cell r="K1369" t="str">
            <v>-</v>
          </cell>
          <cell r="L1369" t="str">
            <v>-</v>
          </cell>
          <cell r="M1369" t="str">
            <v>-</v>
          </cell>
          <cell r="N1369" t="str">
            <v>-</v>
          </cell>
          <cell r="O1369" t="str">
            <v>-</v>
          </cell>
          <cell r="P1369" t="str">
            <v>IGE1013</v>
          </cell>
          <cell r="Q1369">
            <v>5</v>
          </cell>
          <cell r="R1369" t="str">
            <v>C6158</v>
          </cell>
          <cell r="S1369">
            <v>2E-3</v>
          </cell>
          <cell r="T1369" t="str">
            <v>-</v>
          </cell>
          <cell r="U1369" t="str">
            <v>-</v>
          </cell>
          <cell r="V1369" t="str">
            <v>-</v>
          </cell>
          <cell r="W1369" t="str">
            <v>-</v>
          </cell>
          <cell r="X1369" t="str">
            <v>-</v>
          </cell>
          <cell r="Y1369" t="str">
            <v>-</v>
          </cell>
          <cell r="Z1369" t="str">
            <v>-</v>
          </cell>
          <cell r="AA1369" t="str">
            <v>-</v>
          </cell>
          <cell r="AB1369" t="str">
            <v>-</v>
          </cell>
          <cell r="AC1369" t="str">
            <v>-</v>
          </cell>
          <cell r="AD1369" t="str">
            <v>-</v>
          </cell>
          <cell r="AE1369" t="str">
            <v>-</v>
          </cell>
          <cell r="AF1369" t="str">
            <v>-</v>
          </cell>
          <cell r="AG1369" t="str">
            <v>-</v>
          </cell>
          <cell r="AH1369" t="str">
            <v>-</v>
          </cell>
          <cell r="AI1369" t="str">
            <v>-</v>
          </cell>
          <cell r="AJ1369">
            <v>0</v>
          </cell>
          <cell r="AK1369" t="str">
            <v>-</v>
          </cell>
          <cell r="AL1369" t="str">
            <v>-</v>
          </cell>
          <cell r="AM1369" t="str">
            <v>-</v>
          </cell>
          <cell r="AN1369" t="str">
            <v>-</v>
          </cell>
          <cell r="AO1369" t="str">
            <v>-</v>
          </cell>
          <cell r="AP1369" t="str">
            <v>-</v>
          </cell>
          <cell r="AQ1369" t="str">
            <v>-</v>
          </cell>
          <cell r="AR1369" t="str">
            <v>-</v>
          </cell>
          <cell r="AS1369" t="str">
            <v>-</v>
          </cell>
          <cell r="AT1369" t="str">
            <v>-</v>
          </cell>
          <cell r="AU1369" t="str">
            <v>-</v>
          </cell>
          <cell r="AV1369" t="str">
            <v>-</v>
          </cell>
          <cell r="AW1369">
            <v>1</v>
          </cell>
          <cell r="AX1369" t="str">
            <v>-</v>
          </cell>
          <cell r="AY1369">
            <v>1</v>
          </cell>
          <cell r="AZ1369">
            <v>1</v>
          </cell>
          <cell r="BA1369">
            <v>1</v>
          </cell>
          <cell r="BB1369" t="str">
            <v>MO10</v>
          </cell>
          <cell r="BC1369">
            <v>25</v>
          </cell>
          <cell r="BD1369" t="str">
            <v>-</v>
          </cell>
          <cell r="BE1369" t="str">
            <v>-</v>
          </cell>
          <cell r="BF1369" t="str">
            <v>-</v>
          </cell>
          <cell r="BG1369" t="str">
            <v>-</v>
          </cell>
          <cell r="BH1369" t="str">
            <v>-</v>
          </cell>
          <cell r="BI1369" t="str">
            <v>-</v>
          </cell>
          <cell r="BJ1369" t="str">
            <v>-</v>
          </cell>
          <cell r="BK1369" t="str">
            <v>-</v>
          </cell>
          <cell r="BL1369" t="str">
            <v>-</v>
          </cell>
          <cell r="BM1369" t="str">
            <v>-</v>
          </cell>
          <cell r="BN1369" t="str">
            <v>-</v>
          </cell>
          <cell r="BO1369" t="str">
            <v>-</v>
          </cell>
          <cell r="BP1369" t="str">
            <v>-</v>
          </cell>
          <cell r="BQ1369" t="str">
            <v>-</v>
          </cell>
          <cell r="BR1369">
            <v>3420</v>
          </cell>
          <cell r="BS1369">
            <v>0</v>
          </cell>
          <cell r="BT1369">
            <v>0</v>
          </cell>
          <cell r="BU1369" t="str">
            <v>alcantarillado tunja</v>
          </cell>
          <cell r="BW1369" t="str">
            <v>Administracion, Imprevistos, Utilidad (AIU)</v>
          </cell>
          <cell r="BX1369">
            <v>0</v>
          </cell>
          <cell r="BY1369">
            <v>0</v>
          </cell>
          <cell r="BZ1369">
            <v>0</v>
          </cell>
          <cell r="CA1369">
            <v>0</v>
          </cell>
        </row>
        <row r="1370">
          <cell r="D1370" t="str">
            <v>Demolición de Pavimento Rigido</v>
          </cell>
          <cell r="E1370" t="str">
            <v>m2</v>
          </cell>
          <cell r="F1370" t="str">
            <v>MG501</v>
          </cell>
          <cell r="G1370">
            <v>0.05</v>
          </cell>
          <cell r="H1370" t="str">
            <v>-</v>
          </cell>
          <cell r="I1370" t="str">
            <v>-</v>
          </cell>
          <cell r="J1370" t="str">
            <v>-</v>
          </cell>
          <cell r="K1370" t="str">
            <v>-</v>
          </cell>
          <cell r="L1370" t="str">
            <v>-</v>
          </cell>
          <cell r="M1370" t="str">
            <v>-</v>
          </cell>
          <cell r="N1370" t="str">
            <v>-</v>
          </cell>
          <cell r="O1370" t="str">
            <v>-</v>
          </cell>
          <cell r="P1370" t="str">
            <v>-</v>
          </cell>
          <cell r="Q1370" t="str">
            <v>-</v>
          </cell>
          <cell r="R1370" t="str">
            <v>-</v>
          </cell>
          <cell r="S1370" t="str">
            <v>-</v>
          </cell>
          <cell r="T1370" t="str">
            <v>-</v>
          </cell>
          <cell r="U1370" t="str">
            <v>-</v>
          </cell>
          <cell r="V1370" t="str">
            <v>-</v>
          </cell>
          <cell r="W1370" t="str">
            <v>-</v>
          </cell>
          <cell r="X1370" t="str">
            <v>-</v>
          </cell>
          <cell r="Y1370" t="str">
            <v>-</v>
          </cell>
          <cell r="Z1370" t="str">
            <v>-</v>
          </cell>
          <cell r="AA1370" t="str">
            <v>-</v>
          </cell>
          <cell r="AB1370" t="str">
            <v>-</v>
          </cell>
          <cell r="AC1370" t="str">
            <v>-</v>
          </cell>
          <cell r="AD1370" t="str">
            <v>-</v>
          </cell>
          <cell r="AE1370" t="str">
            <v>-</v>
          </cell>
          <cell r="AF1370" t="str">
            <v>-</v>
          </cell>
          <cell r="AG1370" t="str">
            <v>-</v>
          </cell>
          <cell r="AH1370" t="str">
            <v>-</v>
          </cell>
          <cell r="AI1370" t="str">
            <v>-</v>
          </cell>
          <cell r="AJ1370">
            <v>0</v>
          </cell>
          <cell r="AK1370" t="str">
            <v>-</v>
          </cell>
          <cell r="AL1370" t="str">
            <v>-</v>
          </cell>
          <cell r="AM1370" t="str">
            <v>-</v>
          </cell>
          <cell r="AN1370" t="str">
            <v>-</v>
          </cell>
          <cell r="AO1370" t="str">
            <v>-</v>
          </cell>
          <cell r="AP1370" t="str">
            <v>-</v>
          </cell>
          <cell r="AQ1370" t="str">
            <v>-</v>
          </cell>
          <cell r="AR1370" t="str">
            <v>-</v>
          </cell>
          <cell r="AS1370" t="str">
            <v>-</v>
          </cell>
          <cell r="AT1370" t="str">
            <v>-</v>
          </cell>
          <cell r="AU1370" t="str">
            <v>-</v>
          </cell>
          <cell r="AV1370" t="str">
            <v>-</v>
          </cell>
          <cell r="AW1370">
            <v>1</v>
          </cell>
          <cell r="AX1370" t="str">
            <v>-</v>
          </cell>
          <cell r="AY1370">
            <v>1</v>
          </cell>
          <cell r="AZ1370">
            <v>1</v>
          </cell>
          <cell r="BA1370">
            <v>1</v>
          </cell>
          <cell r="BB1370" t="str">
            <v>MO10</v>
          </cell>
          <cell r="BC1370">
            <v>6</v>
          </cell>
          <cell r="BD1370" t="str">
            <v>-</v>
          </cell>
          <cell r="BE1370" t="str">
            <v>-</v>
          </cell>
          <cell r="BF1370" t="str">
            <v>-</v>
          </cell>
          <cell r="BG1370" t="str">
            <v>-</v>
          </cell>
          <cell r="BH1370" t="str">
            <v>-</v>
          </cell>
          <cell r="BI1370" t="str">
            <v>-</v>
          </cell>
          <cell r="BJ1370" t="str">
            <v>-</v>
          </cell>
          <cell r="BK1370" t="str">
            <v>-</v>
          </cell>
          <cell r="BL1370" t="str">
            <v>-</v>
          </cell>
          <cell r="BM1370" t="str">
            <v>-</v>
          </cell>
          <cell r="BN1370" t="str">
            <v>-</v>
          </cell>
          <cell r="BO1370" t="str">
            <v>-</v>
          </cell>
          <cell r="BP1370" t="str">
            <v>-</v>
          </cell>
          <cell r="BQ1370" t="str">
            <v>-</v>
          </cell>
          <cell r="BR1370">
            <v>7961</v>
          </cell>
          <cell r="BS1370">
            <v>0</v>
          </cell>
          <cell r="BT1370">
            <v>0</v>
          </cell>
          <cell r="BU1370" t="str">
            <v>alcantarillado tunja</v>
          </cell>
          <cell r="BW1370" t="str">
            <v>Administracion, Imprevistos, Utilidad (AIU)</v>
          </cell>
          <cell r="BX1370">
            <v>0</v>
          </cell>
          <cell r="BY1370">
            <v>0</v>
          </cell>
          <cell r="BZ1370">
            <v>0</v>
          </cell>
          <cell r="CA1370">
            <v>0</v>
          </cell>
        </row>
        <row r="1371">
          <cell r="D1371" t="str">
            <v>Cajeo y Retiro de Escombro para Reconstrucción de Pavimento</v>
          </cell>
          <cell r="E1371" t="str">
            <v>m3</v>
          </cell>
          <cell r="F1371" t="str">
            <v>MG501</v>
          </cell>
          <cell r="G1371">
            <v>0.05</v>
          </cell>
          <cell r="H1371" t="str">
            <v>MG521</v>
          </cell>
          <cell r="I1371">
            <v>4</v>
          </cell>
          <cell r="J1371" t="str">
            <v>-</v>
          </cell>
          <cell r="K1371" t="str">
            <v>-</v>
          </cell>
          <cell r="L1371" t="str">
            <v>-</v>
          </cell>
          <cell r="M1371" t="str">
            <v>-</v>
          </cell>
          <cell r="N1371" t="str">
            <v>-</v>
          </cell>
          <cell r="O1371" t="str">
            <v>-</v>
          </cell>
          <cell r="P1371" t="str">
            <v>-</v>
          </cell>
          <cell r="Q1371" t="str">
            <v>-</v>
          </cell>
          <cell r="R1371" t="str">
            <v>-</v>
          </cell>
          <cell r="S1371" t="str">
            <v>-</v>
          </cell>
          <cell r="T1371" t="str">
            <v>-</v>
          </cell>
          <cell r="U1371" t="str">
            <v>-</v>
          </cell>
          <cell r="V1371" t="str">
            <v>-</v>
          </cell>
          <cell r="W1371" t="str">
            <v>-</v>
          </cell>
          <cell r="X1371" t="str">
            <v>-</v>
          </cell>
          <cell r="Y1371" t="str">
            <v>-</v>
          </cell>
          <cell r="Z1371" t="str">
            <v>-</v>
          </cell>
          <cell r="AA1371" t="str">
            <v>-</v>
          </cell>
          <cell r="AB1371" t="str">
            <v>-</v>
          </cell>
          <cell r="AC1371" t="str">
            <v>-</v>
          </cell>
          <cell r="AD1371" t="str">
            <v>-</v>
          </cell>
          <cell r="AE1371" t="str">
            <v>-</v>
          </cell>
          <cell r="AF1371" t="str">
            <v>-</v>
          </cell>
          <cell r="AG1371" t="str">
            <v>-</v>
          </cell>
          <cell r="AH1371" t="str">
            <v>-</v>
          </cell>
          <cell r="AI1371" t="str">
            <v>-</v>
          </cell>
          <cell r="AJ1371">
            <v>0</v>
          </cell>
          <cell r="AK1371" t="str">
            <v>-</v>
          </cell>
          <cell r="AL1371" t="str">
            <v>-</v>
          </cell>
          <cell r="AM1371" t="str">
            <v>-</v>
          </cell>
          <cell r="AN1371" t="str">
            <v>-</v>
          </cell>
          <cell r="AO1371" t="str">
            <v>-</v>
          </cell>
          <cell r="AP1371" t="str">
            <v>-</v>
          </cell>
          <cell r="AQ1371" t="str">
            <v>-</v>
          </cell>
          <cell r="AR1371" t="str">
            <v>-</v>
          </cell>
          <cell r="AS1371" t="str">
            <v>-</v>
          </cell>
          <cell r="AT1371" t="str">
            <v>-</v>
          </cell>
          <cell r="AU1371" t="str">
            <v>-</v>
          </cell>
          <cell r="AV1371" t="str">
            <v>-</v>
          </cell>
          <cell r="AW1371">
            <v>1</v>
          </cell>
          <cell r="AX1371" t="str">
            <v>-</v>
          </cell>
          <cell r="AY1371">
            <v>1</v>
          </cell>
          <cell r="AZ1371">
            <v>1</v>
          </cell>
          <cell r="BA1371">
            <v>4</v>
          </cell>
          <cell r="BB1371" t="str">
            <v>MO10</v>
          </cell>
          <cell r="BC1371">
            <v>10</v>
          </cell>
          <cell r="BD1371" t="str">
            <v>-</v>
          </cell>
          <cell r="BE1371" t="str">
            <v>-</v>
          </cell>
          <cell r="BF1371" t="str">
            <v>-</v>
          </cell>
          <cell r="BG1371" t="str">
            <v>-</v>
          </cell>
          <cell r="BH1371" t="str">
            <v>-</v>
          </cell>
          <cell r="BI1371" t="str">
            <v>-</v>
          </cell>
          <cell r="BJ1371" t="str">
            <v>-</v>
          </cell>
          <cell r="BK1371" t="str">
            <v>-</v>
          </cell>
          <cell r="BL1371" t="str">
            <v>-</v>
          </cell>
          <cell r="BM1371" t="str">
            <v>-</v>
          </cell>
          <cell r="BN1371" t="str">
            <v>-</v>
          </cell>
          <cell r="BO1371" t="str">
            <v>-</v>
          </cell>
          <cell r="BP1371" t="str">
            <v>-</v>
          </cell>
          <cell r="BQ1371" t="str">
            <v>-</v>
          </cell>
          <cell r="BR1371">
            <v>26607</v>
          </cell>
          <cell r="BS1371">
            <v>0</v>
          </cell>
          <cell r="BT1371">
            <v>0</v>
          </cell>
          <cell r="BU1371" t="str">
            <v>alcantarillado tunja</v>
          </cell>
          <cell r="BW1371" t="str">
            <v>Administracion, Imprevistos, Utilidad (AIU)</v>
          </cell>
          <cell r="BX1371">
            <v>0</v>
          </cell>
          <cell r="BY1371">
            <v>0</v>
          </cell>
          <cell r="BZ1371">
            <v>0</v>
          </cell>
          <cell r="CA1371">
            <v>0</v>
          </cell>
        </row>
        <row r="1372">
          <cell r="D1372" t="str">
            <v>EXCAVACION EN ROCA DEMOLICION CON HERRAMIENTA MECANICA</v>
          </cell>
          <cell r="E1372" t="str">
            <v>m3</v>
          </cell>
          <cell r="F1372" t="str">
            <v>MG501</v>
          </cell>
          <cell r="G1372">
            <v>0.05</v>
          </cell>
          <cell r="H1372" t="str">
            <v>MG539</v>
          </cell>
          <cell r="I1372">
            <v>1</v>
          </cell>
          <cell r="J1372" t="str">
            <v>-</v>
          </cell>
          <cell r="K1372" t="str">
            <v>-</v>
          </cell>
          <cell r="L1372" t="str">
            <v>-</v>
          </cell>
          <cell r="M1372" t="str">
            <v>-</v>
          </cell>
          <cell r="N1372" t="str">
            <v>-</v>
          </cell>
          <cell r="O1372" t="str">
            <v>-</v>
          </cell>
          <cell r="P1372" t="str">
            <v>-</v>
          </cell>
          <cell r="Q1372" t="str">
            <v>-</v>
          </cell>
          <cell r="R1372" t="str">
            <v>-</v>
          </cell>
          <cell r="S1372" t="str">
            <v>-</v>
          </cell>
          <cell r="T1372" t="str">
            <v>-</v>
          </cell>
          <cell r="U1372" t="str">
            <v>-</v>
          </cell>
          <cell r="V1372" t="str">
            <v>-</v>
          </cell>
          <cell r="W1372" t="str">
            <v>-</v>
          </cell>
          <cell r="X1372" t="str">
            <v>-</v>
          </cell>
          <cell r="Y1372" t="str">
            <v>-</v>
          </cell>
          <cell r="Z1372" t="str">
            <v>-</v>
          </cell>
          <cell r="AA1372" t="str">
            <v>-</v>
          </cell>
          <cell r="AB1372" t="str">
            <v>-</v>
          </cell>
          <cell r="AC1372" t="str">
            <v>-</v>
          </cell>
          <cell r="AD1372" t="str">
            <v>-</v>
          </cell>
          <cell r="AE1372" t="str">
            <v>-</v>
          </cell>
          <cell r="AF1372" t="str">
            <v>-</v>
          </cell>
          <cell r="AG1372" t="str">
            <v>-</v>
          </cell>
          <cell r="AH1372" t="str">
            <v>-</v>
          </cell>
          <cell r="AI1372" t="str">
            <v>-</v>
          </cell>
          <cell r="AJ1372">
            <v>0</v>
          </cell>
          <cell r="AK1372" t="str">
            <v>-</v>
          </cell>
          <cell r="AL1372" t="str">
            <v>-</v>
          </cell>
          <cell r="AM1372" t="str">
            <v>-</v>
          </cell>
          <cell r="AN1372" t="str">
            <v>-</v>
          </cell>
          <cell r="AO1372" t="str">
            <v>-</v>
          </cell>
          <cell r="AP1372" t="str">
            <v>-</v>
          </cell>
          <cell r="AQ1372" t="str">
            <v>-</v>
          </cell>
          <cell r="AR1372" t="str">
            <v>-</v>
          </cell>
          <cell r="AS1372" t="str">
            <v>-</v>
          </cell>
          <cell r="AT1372" t="str">
            <v>-</v>
          </cell>
          <cell r="AU1372" t="str">
            <v>-</v>
          </cell>
          <cell r="AV1372" t="str">
            <v>-</v>
          </cell>
          <cell r="AW1372">
            <v>1</v>
          </cell>
          <cell r="AX1372" t="str">
            <v>-</v>
          </cell>
          <cell r="AY1372">
            <v>1</v>
          </cell>
          <cell r="AZ1372">
            <v>1</v>
          </cell>
          <cell r="BA1372">
            <v>1</v>
          </cell>
          <cell r="BB1372" t="str">
            <v>MO10</v>
          </cell>
          <cell r="BC1372">
            <v>2</v>
          </cell>
          <cell r="BD1372" t="str">
            <v>-</v>
          </cell>
          <cell r="BE1372" t="str">
            <v>-</v>
          </cell>
          <cell r="BF1372" t="str">
            <v>-</v>
          </cell>
          <cell r="BG1372" t="str">
            <v>-</v>
          </cell>
          <cell r="BH1372" t="str">
            <v>-</v>
          </cell>
          <cell r="BI1372" t="str">
            <v>-</v>
          </cell>
          <cell r="BJ1372" t="str">
            <v>-</v>
          </cell>
          <cell r="BK1372" t="str">
            <v>-</v>
          </cell>
          <cell r="BL1372" t="str">
            <v>-</v>
          </cell>
          <cell r="BM1372" t="str">
            <v>-</v>
          </cell>
          <cell r="BN1372" t="str">
            <v>-</v>
          </cell>
          <cell r="BO1372" t="str">
            <v>-</v>
          </cell>
          <cell r="BP1372" t="str">
            <v>-</v>
          </cell>
          <cell r="BQ1372" t="str">
            <v>-</v>
          </cell>
          <cell r="BR1372">
            <v>83884</v>
          </cell>
          <cell r="BS1372">
            <v>0</v>
          </cell>
          <cell r="BT1372">
            <v>0</v>
          </cell>
          <cell r="BU1372" t="str">
            <v>alcantarillado tunja</v>
          </cell>
          <cell r="BW1372" t="str">
            <v>Administracion, Imprevistos, Utilidad (AIU)</v>
          </cell>
          <cell r="BX1372">
            <v>0</v>
          </cell>
          <cell r="BY1372">
            <v>0</v>
          </cell>
          <cell r="BZ1372">
            <v>0</v>
          </cell>
          <cell r="CA1372">
            <v>0</v>
          </cell>
        </row>
        <row r="1373">
          <cell r="D1373" t="str">
            <v>SUMINISTRO E INSTALACIÓN DE RAJÓN</v>
          </cell>
          <cell r="E1373" t="str">
            <v>M3</v>
          </cell>
          <cell r="F1373" t="str">
            <v>MG501</v>
          </cell>
          <cell r="G1373">
            <v>0.1</v>
          </cell>
          <cell r="H1373" t="str">
            <v>-</v>
          </cell>
          <cell r="I1373" t="str">
            <v>-</v>
          </cell>
          <cell r="J1373" t="str">
            <v>-</v>
          </cell>
          <cell r="K1373" t="str">
            <v>-</v>
          </cell>
          <cell r="L1373" t="str">
            <v>-</v>
          </cell>
          <cell r="M1373" t="str">
            <v>-</v>
          </cell>
          <cell r="N1373" t="str">
            <v>-</v>
          </cell>
          <cell r="O1373" t="str">
            <v>-</v>
          </cell>
          <cell r="P1373" t="str">
            <v>IGV2080</v>
          </cell>
          <cell r="Q1373">
            <v>1.02</v>
          </cell>
          <cell r="R1373" t="str">
            <v>-</v>
          </cell>
          <cell r="S1373" t="str">
            <v>-</v>
          </cell>
          <cell r="T1373" t="str">
            <v>-</v>
          </cell>
          <cell r="U1373" t="str">
            <v>-</v>
          </cell>
          <cell r="V1373" t="str">
            <v>-</v>
          </cell>
          <cell r="W1373" t="str">
            <v>-</v>
          </cell>
          <cell r="X1373" t="str">
            <v>-</v>
          </cell>
          <cell r="Y1373" t="str">
            <v>-</v>
          </cell>
          <cell r="Z1373" t="str">
            <v>-</v>
          </cell>
          <cell r="AA1373" t="str">
            <v>-</v>
          </cell>
          <cell r="AB1373" t="str">
            <v>-</v>
          </cell>
          <cell r="AC1373" t="str">
            <v>-</v>
          </cell>
          <cell r="AD1373" t="str">
            <v>-</v>
          </cell>
          <cell r="AE1373" t="str">
            <v>-</v>
          </cell>
          <cell r="AF1373" t="str">
            <v>-</v>
          </cell>
          <cell r="AG1373" t="str">
            <v>-</v>
          </cell>
          <cell r="AH1373" t="str">
            <v>-</v>
          </cell>
          <cell r="AI1373" t="str">
            <v>-</v>
          </cell>
          <cell r="AJ1373">
            <v>0</v>
          </cell>
          <cell r="AK1373" t="str">
            <v>-</v>
          </cell>
          <cell r="AL1373" t="str">
            <v>-</v>
          </cell>
          <cell r="AM1373" t="str">
            <v>-</v>
          </cell>
          <cell r="AN1373" t="str">
            <v>-</v>
          </cell>
          <cell r="AO1373" t="str">
            <v>-</v>
          </cell>
          <cell r="AP1373" t="str">
            <v>-</v>
          </cell>
          <cell r="AQ1373" t="str">
            <v>-</v>
          </cell>
          <cell r="AR1373" t="str">
            <v>-</v>
          </cell>
          <cell r="AS1373" t="str">
            <v>-</v>
          </cell>
          <cell r="AT1373" t="str">
            <v>-</v>
          </cell>
          <cell r="AU1373" t="str">
            <v>-</v>
          </cell>
          <cell r="AV1373" t="str">
            <v>-</v>
          </cell>
          <cell r="AW1373">
            <v>1</v>
          </cell>
          <cell r="AX1373" t="str">
            <v>-</v>
          </cell>
          <cell r="AY1373">
            <v>1</v>
          </cell>
          <cell r="AZ1373">
            <v>1</v>
          </cell>
          <cell r="BA1373">
            <v>2</v>
          </cell>
          <cell r="BB1373" t="str">
            <v>MO10</v>
          </cell>
          <cell r="BC1373">
            <v>18</v>
          </cell>
          <cell r="BD1373" t="str">
            <v>-</v>
          </cell>
          <cell r="BE1373" t="str">
            <v>-</v>
          </cell>
          <cell r="BF1373" t="str">
            <v>-</v>
          </cell>
          <cell r="BG1373" t="str">
            <v>-</v>
          </cell>
          <cell r="BH1373" t="str">
            <v>-</v>
          </cell>
          <cell r="BI1373" t="str">
            <v>-</v>
          </cell>
          <cell r="BJ1373" t="str">
            <v>-</v>
          </cell>
          <cell r="BK1373" t="str">
            <v>-</v>
          </cell>
          <cell r="BL1373" t="str">
            <v>-</v>
          </cell>
          <cell r="BM1373" t="str">
            <v>-</v>
          </cell>
          <cell r="BN1373" t="str">
            <v>-</v>
          </cell>
          <cell r="BO1373" t="str">
            <v>-</v>
          </cell>
          <cell r="BP1373" t="str">
            <v>-</v>
          </cell>
          <cell r="BQ1373" t="str">
            <v>-</v>
          </cell>
          <cell r="BR1373">
            <v>52766</v>
          </cell>
          <cell r="BS1373">
            <v>0</v>
          </cell>
          <cell r="BT1373">
            <v>52766</v>
          </cell>
          <cell r="BU1373" t="str">
            <v>alcantarillado tunja</v>
          </cell>
          <cell r="BW1373" t="str">
            <v>Administracion, Imprevistos, Utilidad (AIU)</v>
          </cell>
          <cell r="BX1373">
            <v>0</v>
          </cell>
          <cell r="BY1373">
            <v>0</v>
          </cell>
          <cell r="BZ1373">
            <v>0</v>
          </cell>
          <cell r="CA1373">
            <v>0</v>
          </cell>
        </row>
        <row r="1374">
          <cell r="D1374" t="str">
            <v>Suministro y colocacion Bolsas de polipropileno llenas con arcilla para desviar y controlar rio antes y despues de la linea de paso sub fluvial y reconformacion seccion del rio</v>
          </cell>
          <cell r="E1374" t="str">
            <v>unidad</v>
          </cell>
          <cell r="F1374" t="str">
            <v>MG501</v>
          </cell>
          <cell r="G1374">
            <v>0.05</v>
          </cell>
          <cell r="H1374" t="str">
            <v>-</v>
          </cell>
          <cell r="I1374" t="str">
            <v>-</v>
          </cell>
          <cell r="J1374" t="str">
            <v>-</v>
          </cell>
          <cell r="K1374" t="str">
            <v>-</v>
          </cell>
          <cell r="L1374" t="str">
            <v>-</v>
          </cell>
          <cell r="M1374" t="str">
            <v>-</v>
          </cell>
          <cell r="N1374" t="str">
            <v>-</v>
          </cell>
          <cell r="O1374" t="str">
            <v>-</v>
          </cell>
          <cell r="P1374" t="str">
            <v>C5628</v>
          </cell>
          <cell r="Q1374">
            <v>0.03</v>
          </cell>
          <cell r="R1374" t="str">
            <v>C5629</v>
          </cell>
          <cell r="S1374">
            <v>1</v>
          </cell>
          <cell r="T1374" t="str">
            <v>-</v>
          </cell>
          <cell r="U1374" t="str">
            <v>-</v>
          </cell>
          <cell r="V1374" t="str">
            <v>-</v>
          </cell>
          <cell r="W1374" t="str">
            <v>-</v>
          </cell>
          <cell r="X1374" t="str">
            <v>-</v>
          </cell>
          <cell r="Y1374" t="str">
            <v>-</v>
          </cell>
          <cell r="Z1374" t="str">
            <v>-</v>
          </cell>
          <cell r="AA1374" t="str">
            <v>-</v>
          </cell>
          <cell r="AB1374" t="str">
            <v>-</v>
          </cell>
          <cell r="AC1374" t="str">
            <v>-</v>
          </cell>
          <cell r="AD1374" t="str">
            <v>-</v>
          </cell>
          <cell r="AE1374" t="str">
            <v>-</v>
          </cell>
          <cell r="AF1374" t="str">
            <v>-</v>
          </cell>
          <cell r="AG1374" t="str">
            <v>-</v>
          </cell>
          <cell r="AH1374" t="str">
            <v>-</v>
          </cell>
          <cell r="AI1374" t="str">
            <v>-</v>
          </cell>
          <cell r="AJ1374">
            <v>0</v>
          </cell>
          <cell r="AK1374" t="str">
            <v>-</v>
          </cell>
          <cell r="AL1374" t="str">
            <v>-</v>
          </cell>
          <cell r="AM1374" t="str">
            <v>-</v>
          </cell>
          <cell r="AN1374" t="str">
            <v>-</v>
          </cell>
          <cell r="AO1374" t="str">
            <v>-</v>
          </cell>
          <cell r="AP1374" t="str">
            <v>-</v>
          </cell>
          <cell r="AQ1374" t="str">
            <v>-</v>
          </cell>
          <cell r="AR1374" t="str">
            <v>-</v>
          </cell>
          <cell r="AS1374" t="str">
            <v>-</v>
          </cell>
          <cell r="AT1374" t="str">
            <v>-</v>
          </cell>
          <cell r="AU1374" t="str">
            <v>-</v>
          </cell>
          <cell r="AV1374" t="str">
            <v>-</v>
          </cell>
          <cell r="AW1374">
            <v>1</v>
          </cell>
          <cell r="AX1374" t="str">
            <v>-</v>
          </cell>
          <cell r="AY1374">
            <v>1</v>
          </cell>
          <cell r="AZ1374">
            <v>1</v>
          </cell>
          <cell r="BA1374">
            <v>1</v>
          </cell>
          <cell r="BB1374" t="str">
            <v>MO20</v>
          </cell>
          <cell r="BC1374">
            <v>30</v>
          </cell>
          <cell r="BD1374">
            <v>3</v>
          </cell>
          <cell r="BE1374" t="str">
            <v>MO10</v>
          </cell>
          <cell r="BF1374">
            <v>30</v>
          </cell>
          <cell r="BG1374" t="str">
            <v>-</v>
          </cell>
          <cell r="BH1374" t="str">
            <v>-</v>
          </cell>
          <cell r="BI1374" t="str">
            <v>-</v>
          </cell>
          <cell r="BJ1374" t="str">
            <v>-</v>
          </cell>
          <cell r="BK1374" t="str">
            <v>-</v>
          </cell>
          <cell r="BL1374" t="str">
            <v>-</v>
          </cell>
          <cell r="BM1374" t="str">
            <v>-</v>
          </cell>
          <cell r="BN1374" t="str">
            <v>-</v>
          </cell>
          <cell r="BO1374" t="str">
            <v>-</v>
          </cell>
          <cell r="BP1374" t="str">
            <v>-</v>
          </cell>
          <cell r="BQ1374" t="str">
            <v>-</v>
          </cell>
          <cell r="BR1374">
            <v>9631</v>
          </cell>
          <cell r="BS1374">
            <v>0</v>
          </cell>
          <cell r="BT1374">
            <v>9631</v>
          </cell>
          <cell r="BU1374" t="str">
            <v>alcantarillado tunja</v>
          </cell>
          <cell r="BW1374" t="str">
            <v>Administracion, Imprevistos, Utilidad (AIU)</v>
          </cell>
          <cell r="BX1374">
            <v>0</v>
          </cell>
          <cell r="BY1374">
            <v>0</v>
          </cell>
          <cell r="BZ1374">
            <v>0</v>
          </cell>
          <cell r="CA1374">
            <v>0</v>
          </cell>
        </row>
        <row r="1375">
          <cell r="D1375" t="str">
            <v>Suministro e instalacion de bolsas de polipropileno llena  con concreto de 2000 psi, para proteccion de linea paso sub fluvial</v>
          </cell>
          <cell r="E1375" t="str">
            <v>unidad</v>
          </cell>
          <cell r="F1375" t="str">
            <v>MG501</v>
          </cell>
          <cell r="G1375">
            <v>0.05</v>
          </cell>
          <cell r="H1375" t="str">
            <v>-</v>
          </cell>
          <cell r="I1375" t="str">
            <v>-</v>
          </cell>
          <cell r="J1375" t="str">
            <v>-</v>
          </cell>
          <cell r="K1375" t="str">
            <v>-</v>
          </cell>
          <cell r="L1375" t="str">
            <v>-</v>
          </cell>
          <cell r="M1375" t="str">
            <v>-</v>
          </cell>
          <cell r="N1375" t="str">
            <v>-</v>
          </cell>
          <cell r="O1375" t="str">
            <v>-</v>
          </cell>
          <cell r="P1375" t="str">
            <v>IGE1094</v>
          </cell>
          <cell r="Q1375">
            <v>3.3000000000000002E-2</v>
          </cell>
          <cell r="R1375" t="str">
            <v>C5629</v>
          </cell>
          <cell r="S1375">
            <v>1</v>
          </cell>
          <cell r="T1375" t="str">
            <v>-</v>
          </cell>
          <cell r="U1375" t="str">
            <v>-</v>
          </cell>
          <cell r="V1375" t="str">
            <v>-</v>
          </cell>
          <cell r="W1375" t="str">
            <v>-</v>
          </cell>
          <cell r="X1375" t="str">
            <v>-</v>
          </cell>
          <cell r="Y1375" t="str">
            <v>-</v>
          </cell>
          <cell r="Z1375" t="str">
            <v>-</v>
          </cell>
          <cell r="AA1375" t="str">
            <v>-</v>
          </cell>
          <cell r="AB1375" t="str">
            <v>-</v>
          </cell>
          <cell r="AC1375" t="str">
            <v>-</v>
          </cell>
          <cell r="AD1375" t="str">
            <v>-</v>
          </cell>
          <cell r="AE1375" t="str">
            <v>-</v>
          </cell>
          <cell r="AF1375" t="str">
            <v>-</v>
          </cell>
          <cell r="AG1375" t="str">
            <v>-</v>
          </cell>
          <cell r="AH1375" t="str">
            <v>-</v>
          </cell>
          <cell r="AI1375" t="str">
            <v>-</v>
          </cell>
          <cell r="AJ1375">
            <v>0</v>
          </cell>
          <cell r="AK1375" t="str">
            <v>-</v>
          </cell>
          <cell r="AL1375" t="str">
            <v>-</v>
          </cell>
          <cell r="AM1375" t="str">
            <v>-</v>
          </cell>
          <cell r="AN1375" t="str">
            <v>-</v>
          </cell>
          <cell r="AO1375" t="str">
            <v>-</v>
          </cell>
          <cell r="AP1375" t="str">
            <v>-</v>
          </cell>
          <cell r="AQ1375" t="str">
            <v>-</v>
          </cell>
          <cell r="AR1375" t="str">
            <v>-</v>
          </cell>
          <cell r="AS1375" t="str">
            <v>-</v>
          </cell>
          <cell r="AT1375" t="str">
            <v>-</v>
          </cell>
          <cell r="AU1375" t="str">
            <v>-</v>
          </cell>
          <cell r="AV1375" t="str">
            <v>-</v>
          </cell>
          <cell r="AW1375">
            <v>1</v>
          </cell>
          <cell r="AX1375" t="str">
            <v>-</v>
          </cell>
          <cell r="AY1375">
            <v>1</v>
          </cell>
          <cell r="AZ1375">
            <v>1</v>
          </cell>
          <cell r="BA1375">
            <v>1</v>
          </cell>
          <cell r="BB1375" t="str">
            <v>MO20</v>
          </cell>
          <cell r="BC1375">
            <v>30</v>
          </cell>
          <cell r="BD1375">
            <v>3</v>
          </cell>
          <cell r="BE1375" t="str">
            <v>MO10</v>
          </cell>
          <cell r="BF1375">
            <v>30</v>
          </cell>
          <cell r="BG1375" t="str">
            <v>-</v>
          </cell>
          <cell r="BH1375" t="str">
            <v>-</v>
          </cell>
          <cell r="BI1375" t="str">
            <v>-</v>
          </cell>
          <cell r="BJ1375" t="str">
            <v>-</v>
          </cell>
          <cell r="BK1375" t="str">
            <v>-</v>
          </cell>
          <cell r="BL1375" t="str">
            <v>-</v>
          </cell>
          <cell r="BM1375" t="str">
            <v>-</v>
          </cell>
          <cell r="BN1375" t="str">
            <v>-</v>
          </cell>
          <cell r="BO1375" t="str">
            <v>-</v>
          </cell>
          <cell r="BP1375" t="str">
            <v>-</v>
          </cell>
          <cell r="BQ1375" t="str">
            <v>-</v>
          </cell>
          <cell r="BR1375">
            <v>19094</v>
          </cell>
          <cell r="BS1375">
            <v>0</v>
          </cell>
          <cell r="BT1375">
            <v>19094</v>
          </cell>
          <cell r="BU1375" t="str">
            <v>alcantarillado tunja</v>
          </cell>
          <cell r="BW1375" t="str">
            <v>Administracion, Imprevistos, Utilidad (AIU)</v>
          </cell>
          <cell r="BX1375">
            <v>0</v>
          </cell>
          <cell r="BY1375">
            <v>0</v>
          </cell>
          <cell r="BZ1375">
            <v>0</v>
          </cell>
          <cell r="CA1375">
            <v>0</v>
          </cell>
        </row>
        <row r="1376">
          <cell r="D1376" t="str">
            <v>Pozos de Inspección en ladrillo.  Diámetro 1,20 m.   Altura 1.0 m - 2.0 m con tapa</v>
          </cell>
          <cell r="E1376" t="str">
            <v>un</v>
          </cell>
          <cell r="F1376" t="str">
            <v>MG501</v>
          </cell>
          <cell r="G1376">
            <v>0.05</v>
          </cell>
          <cell r="H1376" t="str">
            <v>-</v>
          </cell>
          <cell r="I1376" t="str">
            <v>-</v>
          </cell>
          <cell r="J1376" t="str">
            <v>-</v>
          </cell>
          <cell r="K1376" t="str">
            <v>-</v>
          </cell>
          <cell r="L1376" t="str">
            <v>-</v>
          </cell>
          <cell r="M1376" t="str">
            <v>-</v>
          </cell>
          <cell r="N1376" t="str">
            <v>-</v>
          </cell>
          <cell r="O1376" t="str">
            <v>-</v>
          </cell>
          <cell r="P1376" t="str">
            <v>IGE1148</v>
          </cell>
          <cell r="Q1376">
            <v>542</v>
          </cell>
          <cell r="R1376" t="str">
            <v>IGE1096</v>
          </cell>
          <cell r="S1376">
            <v>0.9</v>
          </cell>
          <cell r="T1376" t="str">
            <v>IGE1008</v>
          </cell>
          <cell r="U1376">
            <v>8</v>
          </cell>
          <cell r="V1376" t="str">
            <v>IGA3041</v>
          </cell>
          <cell r="W1376">
            <v>5</v>
          </cell>
          <cell r="X1376" t="str">
            <v>IGA3042</v>
          </cell>
          <cell r="Y1376">
            <v>4</v>
          </cell>
          <cell r="Z1376" t="str">
            <v>IGE1194</v>
          </cell>
          <cell r="AA1376">
            <v>0.3</v>
          </cell>
          <cell r="AB1376" t="str">
            <v>IGA3005</v>
          </cell>
          <cell r="AC1376">
            <v>1</v>
          </cell>
          <cell r="AD1376" t="str">
            <v>-</v>
          </cell>
          <cell r="AE1376" t="str">
            <v>-</v>
          </cell>
          <cell r="AF1376" t="str">
            <v>-</v>
          </cell>
          <cell r="AG1376" t="str">
            <v>-</v>
          </cell>
          <cell r="AH1376" t="str">
            <v>-</v>
          </cell>
          <cell r="AI1376" t="str">
            <v>-</v>
          </cell>
          <cell r="AJ1376">
            <v>0.02</v>
          </cell>
          <cell r="AK1376" t="str">
            <v>-</v>
          </cell>
          <cell r="AL1376" t="str">
            <v>-</v>
          </cell>
          <cell r="AM1376" t="str">
            <v>-</v>
          </cell>
          <cell r="AN1376" t="str">
            <v>-</v>
          </cell>
          <cell r="AO1376" t="str">
            <v>-</v>
          </cell>
          <cell r="AP1376" t="str">
            <v>-</v>
          </cell>
          <cell r="AQ1376" t="str">
            <v>-</v>
          </cell>
          <cell r="AR1376" t="str">
            <v>-</v>
          </cell>
          <cell r="AS1376" t="str">
            <v>-</v>
          </cell>
          <cell r="AT1376" t="str">
            <v>-</v>
          </cell>
          <cell r="AU1376" t="str">
            <v>-</v>
          </cell>
          <cell r="AV1376" t="str">
            <v>-</v>
          </cell>
          <cell r="AW1376">
            <v>1</v>
          </cell>
          <cell r="AX1376" t="str">
            <v>-</v>
          </cell>
          <cell r="AY1376">
            <v>1</v>
          </cell>
          <cell r="AZ1376">
            <v>1</v>
          </cell>
          <cell r="BA1376">
            <v>1</v>
          </cell>
          <cell r="BB1376" t="str">
            <v>MO20</v>
          </cell>
          <cell r="BC1376">
            <v>2.57</v>
          </cell>
          <cell r="BD1376">
            <v>1</v>
          </cell>
          <cell r="BE1376" t="str">
            <v>MO10</v>
          </cell>
          <cell r="BF1376">
            <v>2.57</v>
          </cell>
          <cell r="BG1376" t="str">
            <v>-</v>
          </cell>
          <cell r="BH1376" t="str">
            <v>-</v>
          </cell>
          <cell r="BI1376" t="str">
            <v>-</v>
          </cell>
          <cell r="BJ1376" t="str">
            <v>-</v>
          </cell>
          <cell r="BK1376" t="str">
            <v>-</v>
          </cell>
          <cell r="BL1376" t="str">
            <v>-</v>
          </cell>
          <cell r="BM1376" t="str">
            <v>-</v>
          </cell>
          <cell r="BN1376" t="str">
            <v>-</v>
          </cell>
          <cell r="BO1376" t="str">
            <v>-</v>
          </cell>
          <cell r="BP1376" t="str">
            <v>-</v>
          </cell>
          <cell r="BQ1376" t="str">
            <v>-</v>
          </cell>
          <cell r="BR1376">
            <v>1260995</v>
          </cell>
          <cell r="BS1376">
            <v>0</v>
          </cell>
          <cell r="BT1376">
            <v>1260995</v>
          </cell>
          <cell r="BU1376" t="str">
            <v>alcantarillado tunja</v>
          </cell>
          <cell r="BW1376" t="str">
            <v>Administracion, Imprevistos, Utilidad (AIU)</v>
          </cell>
          <cell r="BX1376">
            <v>0</v>
          </cell>
          <cell r="BY1376">
            <v>0</v>
          </cell>
          <cell r="BZ1376">
            <v>0</v>
          </cell>
          <cell r="CA1376">
            <v>0</v>
          </cell>
        </row>
        <row r="1377">
          <cell r="D1377" t="str">
            <v>Pozos de Inspección en ladrillo.  Diámetro 1,20 m.   Altura 1.0 m - 2.0 m</v>
          </cell>
          <cell r="E1377" t="str">
            <v>un</v>
          </cell>
          <cell r="F1377" t="str">
            <v>MG501</v>
          </cell>
          <cell r="G1377">
            <v>0.05</v>
          </cell>
          <cell r="H1377" t="str">
            <v>-</v>
          </cell>
          <cell r="I1377" t="str">
            <v>-</v>
          </cell>
          <cell r="J1377" t="str">
            <v>-</v>
          </cell>
          <cell r="K1377" t="str">
            <v>-</v>
          </cell>
          <cell r="L1377" t="str">
            <v>-</v>
          </cell>
          <cell r="M1377" t="str">
            <v>-</v>
          </cell>
          <cell r="N1377" t="str">
            <v>-</v>
          </cell>
          <cell r="O1377" t="str">
            <v>-</v>
          </cell>
          <cell r="P1377" t="str">
            <v>IGE1148</v>
          </cell>
          <cell r="Q1377">
            <v>537</v>
          </cell>
          <cell r="R1377" t="str">
            <v>IGE1096</v>
          </cell>
          <cell r="S1377">
            <v>0.96</v>
          </cell>
          <cell r="T1377" t="str">
            <v>IGE1008</v>
          </cell>
          <cell r="U1377">
            <v>9.9600000000000009</v>
          </cell>
          <cell r="V1377" t="str">
            <v>IGA3041</v>
          </cell>
          <cell r="W1377">
            <v>5.5</v>
          </cell>
          <cell r="X1377" t="str">
            <v>IGA3042</v>
          </cell>
          <cell r="Y1377">
            <v>4</v>
          </cell>
          <cell r="Z1377" t="str">
            <v>IGE1194</v>
          </cell>
          <cell r="AA1377">
            <v>0.35</v>
          </cell>
          <cell r="AB1377" t="str">
            <v>-</v>
          </cell>
          <cell r="AC1377" t="str">
            <v>-</v>
          </cell>
          <cell r="AD1377" t="str">
            <v>-</v>
          </cell>
          <cell r="AE1377" t="str">
            <v>-</v>
          </cell>
          <cell r="AF1377" t="str">
            <v>-</v>
          </cell>
          <cell r="AG1377" t="str">
            <v>-</v>
          </cell>
          <cell r="AH1377" t="str">
            <v>-</v>
          </cell>
          <cell r="AI1377" t="str">
            <v>-</v>
          </cell>
          <cell r="AJ1377">
            <v>0.02</v>
          </cell>
          <cell r="AK1377" t="str">
            <v>-</v>
          </cell>
          <cell r="AL1377" t="str">
            <v>-</v>
          </cell>
          <cell r="AM1377" t="str">
            <v>-</v>
          </cell>
          <cell r="AN1377" t="str">
            <v>-</v>
          </cell>
          <cell r="AO1377" t="str">
            <v>-</v>
          </cell>
          <cell r="AP1377" t="str">
            <v>-</v>
          </cell>
          <cell r="AQ1377" t="str">
            <v>-</v>
          </cell>
          <cell r="AR1377" t="str">
            <v>-</v>
          </cell>
          <cell r="AS1377" t="str">
            <v>-</v>
          </cell>
          <cell r="AT1377" t="str">
            <v>-</v>
          </cell>
          <cell r="AU1377" t="str">
            <v>-</v>
          </cell>
          <cell r="AV1377" t="str">
            <v>-</v>
          </cell>
          <cell r="AW1377">
            <v>1</v>
          </cell>
          <cell r="AX1377" t="str">
            <v>-</v>
          </cell>
          <cell r="AY1377">
            <v>1</v>
          </cell>
          <cell r="AZ1377">
            <v>1</v>
          </cell>
          <cell r="BA1377">
            <v>1</v>
          </cell>
          <cell r="BB1377" t="str">
            <v>MO20</v>
          </cell>
          <cell r="BC1377">
            <v>0.9</v>
          </cell>
          <cell r="BD1377">
            <v>2</v>
          </cell>
          <cell r="BE1377" t="str">
            <v>MO10</v>
          </cell>
          <cell r="BF1377">
            <v>0.9</v>
          </cell>
          <cell r="BG1377" t="str">
            <v>-</v>
          </cell>
          <cell r="BH1377" t="str">
            <v>-</v>
          </cell>
          <cell r="BI1377" t="str">
            <v>-</v>
          </cell>
          <cell r="BJ1377" t="str">
            <v>-</v>
          </cell>
          <cell r="BK1377" t="str">
            <v>-</v>
          </cell>
          <cell r="BL1377" t="str">
            <v>-</v>
          </cell>
          <cell r="BM1377" t="str">
            <v>-</v>
          </cell>
          <cell r="BN1377" t="str">
            <v>-</v>
          </cell>
          <cell r="BO1377" t="str">
            <v>-</v>
          </cell>
          <cell r="BP1377" t="str">
            <v>-</v>
          </cell>
          <cell r="BQ1377" t="str">
            <v>-</v>
          </cell>
          <cell r="BR1377">
            <v>1326992</v>
          </cell>
          <cell r="BS1377">
            <v>0</v>
          </cell>
          <cell r="BT1377">
            <v>1326992</v>
          </cell>
          <cell r="BU1377" t="str">
            <v>alcantarillado tunja</v>
          </cell>
          <cell r="BW1377" t="str">
            <v>Administracion, Imprevistos, Utilidad (AIU)</v>
          </cell>
          <cell r="BX1377">
            <v>0</v>
          </cell>
          <cell r="BY1377">
            <v>0</v>
          </cell>
          <cell r="BZ1377">
            <v>0</v>
          </cell>
          <cell r="CA1377">
            <v>0</v>
          </cell>
        </row>
        <row r="1378">
          <cell r="D1378" t="str">
            <v>Pozos de Inspección en ladrillo.  Diámetro 1,50 m.   Altura 1.0 m - 2.0 m</v>
          </cell>
          <cell r="E1378" t="str">
            <v>un</v>
          </cell>
          <cell r="F1378" t="str">
            <v>MG501</v>
          </cell>
          <cell r="G1378">
            <v>0.05</v>
          </cell>
          <cell r="H1378" t="str">
            <v>-</v>
          </cell>
          <cell r="I1378" t="str">
            <v>-</v>
          </cell>
          <cell r="J1378" t="str">
            <v>-</v>
          </cell>
          <cell r="K1378" t="str">
            <v>-</v>
          </cell>
          <cell r="L1378" t="str">
            <v>-</v>
          </cell>
          <cell r="M1378" t="str">
            <v>-</v>
          </cell>
          <cell r="N1378" t="str">
            <v>-</v>
          </cell>
          <cell r="O1378" t="str">
            <v>-</v>
          </cell>
          <cell r="P1378" t="str">
            <v>IGE1148</v>
          </cell>
          <cell r="Q1378">
            <v>673</v>
          </cell>
          <cell r="R1378" t="str">
            <v>IGE1096</v>
          </cell>
          <cell r="S1378">
            <v>1.31</v>
          </cell>
          <cell r="T1378" t="str">
            <v>IGE1008</v>
          </cell>
          <cell r="U1378">
            <v>9.9600000000000009</v>
          </cell>
          <cell r="V1378" t="str">
            <v>IGA3041</v>
          </cell>
          <cell r="W1378">
            <v>6</v>
          </cell>
          <cell r="X1378" t="str">
            <v>IGA3042</v>
          </cell>
          <cell r="Y1378">
            <v>4</v>
          </cell>
          <cell r="Z1378" t="str">
            <v>IGE1194</v>
          </cell>
          <cell r="AA1378">
            <v>0.4</v>
          </cell>
          <cell r="AB1378" t="str">
            <v>-</v>
          </cell>
          <cell r="AC1378" t="str">
            <v>-</v>
          </cell>
          <cell r="AD1378" t="str">
            <v>-</v>
          </cell>
          <cell r="AE1378" t="str">
            <v>-</v>
          </cell>
          <cell r="AF1378" t="str">
            <v>-</v>
          </cell>
          <cell r="AG1378" t="str">
            <v>-</v>
          </cell>
          <cell r="AH1378" t="str">
            <v>-</v>
          </cell>
          <cell r="AI1378" t="str">
            <v>-</v>
          </cell>
          <cell r="AJ1378">
            <v>0.02</v>
          </cell>
          <cell r="AK1378" t="str">
            <v>-</v>
          </cell>
          <cell r="AL1378" t="str">
            <v>-</v>
          </cell>
          <cell r="AM1378" t="str">
            <v>-</v>
          </cell>
          <cell r="AN1378" t="str">
            <v>-</v>
          </cell>
          <cell r="AO1378" t="str">
            <v>-</v>
          </cell>
          <cell r="AP1378" t="str">
            <v>-</v>
          </cell>
          <cell r="AQ1378" t="str">
            <v>-</v>
          </cell>
          <cell r="AR1378" t="str">
            <v>-</v>
          </cell>
          <cell r="AS1378" t="str">
            <v>-</v>
          </cell>
          <cell r="AT1378" t="str">
            <v>-</v>
          </cell>
          <cell r="AU1378" t="str">
            <v>-</v>
          </cell>
          <cell r="AV1378" t="str">
            <v>-</v>
          </cell>
          <cell r="AW1378">
            <v>1</v>
          </cell>
          <cell r="AX1378" t="str">
            <v>-</v>
          </cell>
          <cell r="AY1378">
            <v>1</v>
          </cell>
          <cell r="AZ1378">
            <v>1</v>
          </cell>
          <cell r="BA1378">
            <v>1</v>
          </cell>
          <cell r="BB1378" t="str">
            <v>MO20</v>
          </cell>
          <cell r="BC1378">
            <v>0.7</v>
          </cell>
          <cell r="BD1378">
            <v>2</v>
          </cell>
          <cell r="BE1378" t="str">
            <v>MO10</v>
          </cell>
          <cell r="BF1378">
            <v>0.7</v>
          </cell>
          <cell r="BG1378" t="str">
            <v>-</v>
          </cell>
          <cell r="BH1378" t="str">
            <v>-</v>
          </cell>
          <cell r="BI1378" t="str">
            <v>-</v>
          </cell>
          <cell r="BJ1378" t="str">
            <v>-</v>
          </cell>
          <cell r="BK1378" t="str">
            <v>-</v>
          </cell>
          <cell r="BL1378" t="str">
            <v>-</v>
          </cell>
          <cell r="BM1378" t="str">
            <v>-</v>
          </cell>
          <cell r="BN1378" t="str">
            <v>-</v>
          </cell>
          <cell r="BO1378" t="str">
            <v>-</v>
          </cell>
          <cell r="BP1378" t="str">
            <v>-</v>
          </cell>
          <cell r="BQ1378" t="str">
            <v>-</v>
          </cell>
          <cell r="BR1378">
            <v>1677120</v>
          </cell>
          <cell r="BS1378">
            <v>0</v>
          </cell>
          <cell r="BT1378">
            <v>1677120</v>
          </cell>
          <cell r="BU1378" t="str">
            <v>alcantarillado tunja</v>
          </cell>
          <cell r="BW1378" t="str">
            <v>Administracion, Imprevistos, Utilidad (AIU)</v>
          </cell>
          <cell r="BX1378">
            <v>0</v>
          </cell>
          <cell r="BY1378">
            <v>0</v>
          </cell>
          <cell r="BZ1378">
            <v>0</v>
          </cell>
          <cell r="CA1378">
            <v>0</v>
          </cell>
        </row>
        <row r="1379">
          <cell r="D1379" t="str">
            <v>Pozos de Inspección en ladrillo.  Diámetro 1,20 m.   Altura 2.0 m - 3.0 m</v>
          </cell>
          <cell r="E1379" t="str">
            <v>un</v>
          </cell>
          <cell r="F1379" t="str">
            <v>MG501</v>
          </cell>
          <cell r="G1379">
            <v>0.05</v>
          </cell>
          <cell r="H1379" t="str">
            <v>-</v>
          </cell>
          <cell r="I1379" t="str">
            <v>-</v>
          </cell>
          <cell r="J1379" t="str">
            <v>-</v>
          </cell>
          <cell r="K1379" t="str">
            <v>-</v>
          </cell>
          <cell r="L1379" t="str">
            <v>-</v>
          </cell>
          <cell r="M1379" t="str">
            <v>-</v>
          </cell>
          <cell r="N1379" t="str">
            <v>-</v>
          </cell>
          <cell r="O1379" t="str">
            <v>-</v>
          </cell>
          <cell r="P1379" t="str">
            <v>IGE1148</v>
          </cell>
          <cell r="Q1379">
            <v>899</v>
          </cell>
          <cell r="R1379" t="str">
            <v>IGE1096</v>
          </cell>
          <cell r="S1379">
            <v>0.96</v>
          </cell>
          <cell r="T1379" t="str">
            <v>IGE1008</v>
          </cell>
          <cell r="U1379">
            <v>16.600000000000001</v>
          </cell>
          <cell r="V1379" t="str">
            <v>IGA3041</v>
          </cell>
          <cell r="W1379">
            <v>0.8</v>
          </cell>
          <cell r="X1379" t="str">
            <v>IGA3042</v>
          </cell>
          <cell r="Y1379">
            <v>8</v>
          </cell>
          <cell r="Z1379" t="str">
            <v>IGE1194</v>
          </cell>
          <cell r="AA1379">
            <v>0.5</v>
          </cell>
          <cell r="AB1379" t="str">
            <v>-</v>
          </cell>
          <cell r="AC1379" t="str">
            <v>-</v>
          </cell>
          <cell r="AD1379" t="str">
            <v>-</v>
          </cell>
          <cell r="AE1379" t="str">
            <v>-</v>
          </cell>
          <cell r="AF1379" t="str">
            <v>-</v>
          </cell>
          <cell r="AG1379" t="str">
            <v>-</v>
          </cell>
          <cell r="AH1379" t="str">
            <v>-</v>
          </cell>
          <cell r="AI1379" t="str">
            <v>-</v>
          </cell>
          <cell r="AJ1379">
            <v>0.02</v>
          </cell>
          <cell r="AK1379" t="str">
            <v>-</v>
          </cell>
          <cell r="AL1379" t="str">
            <v>-</v>
          </cell>
          <cell r="AM1379" t="str">
            <v>-</v>
          </cell>
          <cell r="AN1379" t="str">
            <v>-</v>
          </cell>
          <cell r="AO1379" t="str">
            <v>-</v>
          </cell>
          <cell r="AP1379" t="str">
            <v>-</v>
          </cell>
          <cell r="AQ1379" t="str">
            <v>-</v>
          </cell>
          <cell r="AR1379" t="str">
            <v>-</v>
          </cell>
          <cell r="AS1379" t="str">
            <v>-</v>
          </cell>
          <cell r="AT1379" t="str">
            <v>-</v>
          </cell>
          <cell r="AU1379" t="str">
            <v>-</v>
          </cell>
          <cell r="AV1379" t="str">
            <v>-</v>
          </cell>
          <cell r="AW1379">
            <v>1</v>
          </cell>
          <cell r="AX1379" t="str">
            <v>-</v>
          </cell>
          <cell r="AY1379">
            <v>1</v>
          </cell>
          <cell r="AZ1379">
            <v>1</v>
          </cell>
          <cell r="BA1379">
            <v>1</v>
          </cell>
          <cell r="BB1379" t="str">
            <v>MO20</v>
          </cell>
          <cell r="BC1379">
            <v>0.6</v>
          </cell>
          <cell r="BD1379">
            <v>2</v>
          </cell>
          <cell r="BE1379" t="str">
            <v>MO10</v>
          </cell>
          <cell r="BF1379">
            <v>0.6</v>
          </cell>
          <cell r="BG1379" t="str">
            <v>-</v>
          </cell>
          <cell r="BH1379" t="str">
            <v>-</v>
          </cell>
          <cell r="BI1379" t="str">
            <v>-</v>
          </cell>
          <cell r="BJ1379" t="str">
            <v>-</v>
          </cell>
          <cell r="BK1379" t="str">
            <v>-</v>
          </cell>
          <cell r="BL1379" t="str">
            <v>-</v>
          </cell>
          <cell r="BM1379" t="str">
            <v>-</v>
          </cell>
          <cell r="BN1379" t="str">
            <v>-</v>
          </cell>
          <cell r="BO1379" t="str">
            <v>-</v>
          </cell>
          <cell r="BP1379" t="str">
            <v>-</v>
          </cell>
          <cell r="BQ1379" t="str">
            <v>-</v>
          </cell>
          <cell r="BR1379">
            <v>1682006</v>
          </cell>
          <cell r="BS1379">
            <v>0</v>
          </cell>
          <cell r="BT1379">
            <v>1682006</v>
          </cell>
          <cell r="BU1379" t="str">
            <v>alcantarillado tunja</v>
          </cell>
          <cell r="BW1379" t="str">
            <v>Administracion, Imprevistos, Utilidad (AIU)</v>
          </cell>
          <cell r="BX1379">
            <v>0</v>
          </cell>
          <cell r="BY1379">
            <v>0</v>
          </cell>
          <cell r="BZ1379">
            <v>0</v>
          </cell>
          <cell r="CA1379">
            <v>0</v>
          </cell>
        </row>
        <row r="1380">
          <cell r="D1380" t="str">
            <v>Pozos de Inspección en ladrillo.  Diámetro 1,50 m.   Altura 2.0 m - 3.0 m</v>
          </cell>
          <cell r="E1380" t="str">
            <v>un</v>
          </cell>
          <cell r="F1380" t="str">
            <v>MG501</v>
          </cell>
          <cell r="G1380">
            <v>0.05</v>
          </cell>
          <cell r="H1380" t="str">
            <v>-</v>
          </cell>
          <cell r="I1380" t="str">
            <v>-</v>
          </cell>
          <cell r="J1380" t="str">
            <v>-</v>
          </cell>
          <cell r="K1380" t="str">
            <v>-</v>
          </cell>
          <cell r="L1380" t="str">
            <v>-</v>
          </cell>
          <cell r="M1380" t="str">
            <v>-</v>
          </cell>
          <cell r="N1380" t="str">
            <v>-</v>
          </cell>
          <cell r="O1380" t="str">
            <v>-</v>
          </cell>
          <cell r="P1380" t="str">
            <v>IGE1148</v>
          </cell>
          <cell r="Q1380">
            <v>1125</v>
          </cell>
          <cell r="R1380" t="str">
            <v>IGE1096</v>
          </cell>
          <cell r="S1380">
            <v>1.31</v>
          </cell>
          <cell r="T1380" t="str">
            <v>IGE1008</v>
          </cell>
          <cell r="U1380">
            <v>16.600000000000001</v>
          </cell>
          <cell r="V1380" t="str">
            <v>IGA3041</v>
          </cell>
          <cell r="W1380">
            <v>9.4</v>
          </cell>
          <cell r="X1380" t="str">
            <v>IGA3042</v>
          </cell>
          <cell r="Y1380">
            <v>8</v>
          </cell>
          <cell r="Z1380" t="str">
            <v>IGE1194</v>
          </cell>
          <cell r="AA1380">
            <v>0.6</v>
          </cell>
          <cell r="AB1380" t="str">
            <v>-</v>
          </cell>
          <cell r="AC1380" t="str">
            <v>-</v>
          </cell>
          <cell r="AD1380" t="str">
            <v>-</v>
          </cell>
          <cell r="AE1380" t="str">
            <v>-</v>
          </cell>
          <cell r="AF1380" t="str">
            <v>-</v>
          </cell>
          <cell r="AG1380" t="str">
            <v>-</v>
          </cell>
          <cell r="AH1380" t="str">
            <v>-</v>
          </cell>
          <cell r="AI1380" t="str">
            <v>-</v>
          </cell>
          <cell r="AJ1380">
            <v>0.02</v>
          </cell>
          <cell r="AK1380" t="str">
            <v>-</v>
          </cell>
          <cell r="AL1380" t="str">
            <v>-</v>
          </cell>
          <cell r="AM1380" t="str">
            <v>-</v>
          </cell>
          <cell r="AN1380" t="str">
            <v>-</v>
          </cell>
          <cell r="AO1380" t="str">
            <v>-</v>
          </cell>
          <cell r="AP1380" t="str">
            <v>-</v>
          </cell>
          <cell r="AQ1380" t="str">
            <v>-</v>
          </cell>
          <cell r="AR1380" t="str">
            <v>-</v>
          </cell>
          <cell r="AS1380" t="str">
            <v>-</v>
          </cell>
          <cell r="AT1380" t="str">
            <v>-</v>
          </cell>
          <cell r="AU1380" t="str">
            <v>-</v>
          </cell>
          <cell r="AV1380" t="str">
            <v>-</v>
          </cell>
          <cell r="AW1380">
            <v>1</v>
          </cell>
          <cell r="AX1380" t="str">
            <v>-</v>
          </cell>
          <cell r="AY1380">
            <v>1</v>
          </cell>
          <cell r="AZ1380">
            <v>1</v>
          </cell>
          <cell r="BA1380">
            <v>1</v>
          </cell>
          <cell r="BB1380" t="str">
            <v>MO20</v>
          </cell>
          <cell r="BC1380">
            <v>0.5</v>
          </cell>
          <cell r="BD1380">
            <v>2</v>
          </cell>
          <cell r="BE1380" t="str">
            <v>MO10</v>
          </cell>
          <cell r="BF1380">
            <v>0.5</v>
          </cell>
          <cell r="BG1380" t="str">
            <v>-</v>
          </cell>
          <cell r="BH1380" t="str">
            <v>-</v>
          </cell>
          <cell r="BI1380" t="str">
            <v>-</v>
          </cell>
          <cell r="BJ1380" t="str">
            <v>-</v>
          </cell>
          <cell r="BK1380" t="str">
            <v>-</v>
          </cell>
          <cell r="BL1380" t="str">
            <v>-</v>
          </cell>
          <cell r="BM1380" t="str">
            <v>-</v>
          </cell>
          <cell r="BN1380" t="str">
            <v>-</v>
          </cell>
          <cell r="BO1380" t="str">
            <v>-</v>
          </cell>
          <cell r="BP1380" t="str">
            <v>-</v>
          </cell>
          <cell r="BQ1380" t="str">
            <v>-</v>
          </cell>
          <cell r="BR1380">
            <v>2284162</v>
          </cell>
          <cell r="BS1380">
            <v>0</v>
          </cell>
          <cell r="BT1380">
            <v>2284162</v>
          </cell>
          <cell r="BU1380" t="str">
            <v>alcantarillado tunja</v>
          </cell>
          <cell r="BW1380" t="str">
            <v>Administracion, Imprevistos, Utilidad (AIU)</v>
          </cell>
          <cell r="BX1380">
            <v>0</v>
          </cell>
          <cell r="BY1380">
            <v>0</v>
          </cell>
          <cell r="BZ1380">
            <v>0</v>
          </cell>
          <cell r="CA1380">
            <v>0</v>
          </cell>
        </row>
        <row r="1381">
          <cell r="D1381" t="str">
            <v>Pozos de Inspección en ladrillo.  Diámetro 1,20 m.   Altura 3.0 m - 4.0 m</v>
          </cell>
          <cell r="E1381" t="str">
            <v>un</v>
          </cell>
          <cell r="F1381" t="str">
            <v>MG501</v>
          </cell>
          <cell r="G1381">
            <v>0.05</v>
          </cell>
          <cell r="H1381" t="str">
            <v>-</v>
          </cell>
          <cell r="I1381" t="str">
            <v>-</v>
          </cell>
          <cell r="J1381" t="str">
            <v>-</v>
          </cell>
          <cell r="K1381" t="str">
            <v>-</v>
          </cell>
          <cell r="L1381" t="str">
            <v>-</v>
          </cell>
          <cell r="M1381" t="str">
            <v>-</v>
          </cell>
          <cell r="N1381" t="str">
            <v>-</v>
          </cell>
          <cell r="O1381" t="str">
            <v>-</v>
          </cell>
          <cell r="P1381" t="str">
            <v>IGE1148</v>
          </cell>
          <cell r="Q1381">
            <v>1261</v>
          </cell>
          <cell r="R1381" t="str">
            <v>IGE1096</v>
          </cell>
          <cell r="S1381">
            <v>0.96</v>
          </cell>
          <cell r="T1381" t="str">
            <v>IGE1008</v>
          </cell>
          <cell r="U1381">
            <v>23.5</v>
          </cell>
          <cell r="V1381" t="str">
            <v>IGA3041</v>
          </cell>
          <cell r="W1381">
            <v>12</v>
          </cell>
          <cell r="X1381" t="str">
            <v>IGA3042</v>
          </cell>
          <cell r="Y1381">
            <v>12</v>
          </cell>
          <cell r="Z1381" t="str">
            <v>IGE1194</v>
          </cell>
          <cell r="AA1381">
            <v>0.7</v>
          </cell>
          <cell r="AB1381" t="str">
            <v>-</v>
          </cell>
          <cell r="AC1381" t="str">
            <v>-</v>
          </cell>
          <cell r="AD1381" t="str">
            <v>-</v>
          </cell>
          <cell r="AE1381" t="str">
            <v>-</v>
          </cell>
          <cell r="AF1381" t="str">
            <v>-</v>
          </cell>
          <cell r="AG1381" t="str">
            <v>-</v>
          </cell>
          <cell r="AH1381" t="str">
            <v>-</v>
          </cell>
          <cell r="AI1381" t="str">
            <v>-</v>
          </cell>
          <cell r="AJ1381">
            <v>0.02</v>
          </cell>
          <cell r="AK1381" t="str">
            <v>-</v>
          </cell>
          <cell r="AL1381" t="str">
            <v>-</v>
          </cell>
          <cell r="AM1381" t="str">
            <v>-</v>
          </cell>
          <cell r="AN1381" t="str">
            <v>-</v>
          </cell>
          <cell r="AO1381" t="str">
            <v>-</v>
          </cell>
          <cell r="AP1381" t="str">
            <v>-</v>
          </cell>
          <cell r="AQ1381" t="str">
            <v>-</v>
          </cell>
          <cell r="AR1381" t="str">
            <v>-</v>
          </cell>
          <cell r="AS1381" t="str">
            <v>-</v>
          </cell>
          <cell r="AT1381" t="str">
            <v>-</v>
          </cell>
          <cell r="AU1381" t="str">
            <v>-</v>
          </cell>
          <cell r="AV1381" t="str">
            <v>-</v>
          </cell>
          <cell r="AW1381">
            <v>1</v>
          </cell>
          <cell r="AX1381" t="str">
            <v>-</v>
          </cell>
          <cell r="AY1381">
            <v>1</v>
          </cell>
          <cell r="AZ1381">
            <v>1</v>
          </cell>
          <cell r="BA1381">
            <v>1</v>
          </cell>
          <cell r="BB1381" t="str">
            <v>MO20</v>
          </cell>
          <cell r="BC1381">
            <v>0.45</v>
          </cell>
          <cell r="BD1381">
            <v>2</v>
          </cell>
          <cell r="BE1381" t="str">
            <v>MO10</v>
          </cell>
          <cell r="BF1381">
            <v>0.45</v>
          </cell>
          <cell r="BG1381" t="str">
            <v>-</v>
          </cell>
          <cell r="BH1381" t="str">
            <v>-</v>
          </cell>
          <cell r="BI1381" t="str">
            <v>-</v>
          </cell>
          <cell r="BJ1381" t="str">
            <v>-</v>
          </cell>
          <cell r="BK1381" t="str">
            <v>-</v>
          </cell>
          <cell r="BL1381" t="str">
            <v>-</v>
          </cell>
          <cell r="BM1381" t="str">
            <v>-</v>
          </cell>
          <cell r="BN1381" t="str">
            <v>-</v>
          </cell>
          <cell r="BO1381" t="str">
            <v>-</v>
          </cell>
          <cell r="BP1381" t="str">
            <v>-</v>
          </cell>
          <cell r="BQ1381" t="str">
            <v>-</v>
          </cell>
          <cell r="BR1381">
            <v>2383294</v>
          </cell>
          <cell r="BS1381">
            <v>0</v>
          </cell>
          <cell r="BT1381">
            <v>2383294</v>
          </cell>
          <cell r="BU1381" t="str">
            <v>alcantarillado tunja</v>
          </cell>
          <cell r="BW1381" t="str">
            <v>Administracion, Imprevistos, Utilidad (AIU)</v>
          </cell>
          <cell r="BX1381">
            <v>0</v>
          </cell>
          <cell r="BY1381">
            <v>0</v>
          </cell>
          <cell r="BZ1381">
            <v>0</v>
          </cell>
          <cell r="CA1381">
            <v>0</v>
          </cell>
        </row>
        <row r="1382">
          <cell r="D1382" t="str">
            <v>Pozos de Inspección en ladrillo.  Diámetro 1,50 m.   Altura 3.0 m - 4.0 m</v>
          </cell>
          <cell r="E1382" t="str">
            <v>un</v>
          </cell>
          <cell r="F1382" t="str">
            <v>MG501</v>
          </cell>
          <cell r="G1382">
            <v>0.05</v>
          </cell>
          <cell r="H1382" t="str">
            <v>-</v>
          </cell>
          <cell r="I1382" t="str">
            <v>-</v>
          </cell>
          <cell r="J1382" t="str">
            <v>-</v>
          </cell>
          <cell r="K1382" t="str">
            <v>-</v>
          </cell>
          <cell r="L1382" t="str">
            <v>-</v>
          </cell>
          <cell r="M1382" t="str">
            <v>-</v>
          </cell>
          <cell r="N1382" t="str">
            <v>-</v>
          </cell>
          <cell r="O1382" t="str">
            <v>-</v>
          </cell>
          <cell r="P1382" t="str">
            <v>IGE1148</v>
          </cell>
          <cell r="Q1382">
            <v>1577</v>
          </cell>
          <cell r="R1382" t="str">
            <v>IGE1096</v>
          </cell>
          <cell r="S1382">
            <v>1.31</v>
          </cell>
          <cell r="T1382" t="str">
            <v>IGE1008</v>
          </cell>
          <cell r="U1382">
            <v>23.5</v>
          </cell>
          <cell r="V1382" t="str">
            <v>IGA3041</v>
          </cell>
          <cell r="W1382">
            <v>14.1</v>
          </cell>
          <cell r="X1382" t="str">
            <v>IGA3042</v>
          </cell>
          <cell r="Y1382">
            <v>12</v>
          </cell>
          <cell r="Z1382" t="str">
            <v>IGE1194</v>
          </cell>
          <cell r="AA1382">
            <v>0.8</v>
          </cell>
          <cell r="AB1382" t="str">
            <v>-</v>
          </cell>
          <cell r="AC1382" t="str">
            <v>-</v>
          </cell>
          <cell r="AD1382" t="str">
            <v>-</v>
          </cell>
          <cell r="AE1382" t="str">
            <v>-</v>
          </cell>
          <cell r="AF1382" t="str">
            <v>-</v>
          </cell>
          <cell r="AG1382" t="str">
            <v>-</v>
          </cell>
          <cell r="AH1382" t="str">
            <v>-</v>
          </cell>
          <cell r="AI1382" t="str">
            <v>-</v>
          </cell>
          <cell r="AJ1382">
            <v>0.02</v>
          </cell>
          <cell r="AK1382" t="str">
            <v>-</v>
          </cell>
          <cell r="AL1382" t="str">
            <v>-</v>
          </cell>
          <cell r="AM1382" t="str">
            <v>-</v>
          </cell>
          <cell r="AN1382" t="str">
            <v>-</v>
          </cell>
          <cell r="AO1382" t="str">
            <v>-</v>
          </cell>
          <cell r="AP1382" t="str">
            <v>-</v>
          </cell>
          <cell r="AQ1382" t="str">
            <v>-</v>
          </cell>
          <cell r="AR1382" t="str">
            <v>-</v>
          </cell>
          <cell r="AS1382" t="str">
            <v>-</v>
          </cell>
          <cell r="AT1382" t="str">
            <v>-</v>
          </cell>
          <cell r="AU1382" t="str">
            <v>-</v>
          </cell>
          <cell r="AV1382" t="str">
            <v>-</v>
          </cell>
          <cell r="AW1382">
            <v>1</v>
          </cell>
          <cell r="AX1382" t="str">
            <v>-</v>
          </cell>
          <cell r="AY1382">
            <v>1</v>
          </cell>
          <cell r="AZ1382">
            <v>1</v>
          </cell>
          <cell r="BA1382">
            <v>1</v>
          </cell>
          <cell r="BB1382" t="str">
            <v>MO20</v>
          </cell>
          <cell r="BC1382">
            <v>0.4</v>
          </cell>
          <cell r="BD1382">
            <v>2</v>
          </cell>
          <cell r="BE1382" t="str">
            <v>MO10</v>
          </cell>
          <cell r="BF1382">
            <v>0.4</v>
          </cell>
          <cell r="BG1382" t="str">
            <v>-</v>
          </cell>
          <cell r="BH1382" t="str">
            <v>-</v>
          </cell>
          <cell r="BI1382" t="str">
            <v>-</v>
          </cell>
          <cell r="BJ1382" t="str">
            <v>-</v>
          </cell>
          <cell r="BK1382" t="str">
            <v>-</v>
          </cell>
          <cell r="BL1382" t="str">
            <v>-</v>
          </cell>
          <cell r="BM1382" t="str">
            <v>-</v>
          </cell>
          <cell r="BN1382" t="str">
            <v>-</v>
          </cell>
          <cell r="BO1382" t="str">
            <v>-</v>
          </cell>
          <cell r="BP1382" t="str">
            <v>-</v>
          </cell>
          <cell r="BQ1382" t="str">
            <v>-</v>
          </cell>
          <cell r="BR1382">
            <v>2905063</v>
          </cell>
          <cell r="BS1382">
            <v>0</v>
          </cell>
          <cell r="BT1382">
            <v>2905063</v>
          </cell>
          <cell r="BU1382" t="str">
            <v>alcantarillado tunja</v>
          </cell>
          <cell r="BW1382" t="str">
            <v>Administracion, Imprevistos, Utilidad (AIU)</v>
          </cell>
          <cell r="BX1382">
            <v>0</v>
          </cell>
          <cell r="BY1382">
            <v>0</v>
          </cell>
          <cell r="BZ1382">
            <v>0</v>
          </cell>
          <cell r="CA1382">
            <v>0</v>
          </cell>
        </row>
        <row r="1383">
          <cell r="D1383" t="str">
            <v xml:space="preserve">Pozos de Inspección en ladrillo.  Diámetro 1,50 m.   Altura 4.0 m - 5.0 m </v>
          </cell>
          <cell r="E1383" t="str">
            <v>un</v>
          </cell>
          <cell r="F1383" t="str">
            <v>MG501</v>
          </cell>
          <cell r="G1383">
            <v>0.05</v>
          </cell>
          <cell r="H1383" t="str">
            <v>-</v>
          </cell>
          <cell r="I1383" t="str">
            <v>-</v>
          </cell>
          <cell r="J1383" t="str">
            <v>-</v>
          </cell>
          <cell r="K1383" t="str">
            <v>-</v>
          </cell>
          <cell r="L1383" t="str">
            <v>-</v>
          </cell>
          <cell r="M1383" t="str">
            <v>-</v>
          </cell>
          <cell r="N1383" t="str">
            <v>-</v>
          </cell>
          <cell r="O1383" t="str">
            <v>-</v>
          </cell>
          <cell r="P1383" t="str">
            <v>IGE1148</v>
          </cell>
          <cell r="Q1383">
            <v>2030</v>
          </cell>
          <cell r="R1383" t="str">
            <v>IGE1096</v>
          </cell>
          <cell r="S1383">
            <v>1.31</v>
          </cell>
          <cell r="T1383" t="str">
            <v>IGE1008</v>
          </cell>
          <cell r="U1383">
            <v>29.87</v>
          </cell>
          <cell r="V1383" t="str">
            <v>IGA3041</v>
          </cell>
          <cell r="W1383">
            <v>18.8</v>
          </cell>
          <cell r="X1383" t="str">
            <v>IGA3042</v>
          </cell>
          <cell r="Y1383">
            <v>16</v>
          </cell>
          <cell r="Z1383" t="str">
            <v>IGE1194</v>
          </cell>
          <cell r="AA1383">
            <v>1</v>
          </cell>
          <cell r="AB1383" t="str">
            <v>-</v>
          </cell>
          <cell r="AC1383" t="str">
            <v>-</v>
          </cell>
          <cell r="AD1383" t="str">
            <v>-</v>
          </cell>
          <cell r="AE1383" t="str">
            <v>-</v>
          </cell>
          <cell r="AF1383" t="str">
            <v>-</v>
          </cell>
          <cell r="AG1383" t="str">
            <v>-</v>
          </cell>
          <cell r="AH1383" t="str">
            <v>-</v>
          </cell>
          <cell r="AI1383" t="str">
            <v>-</v>
          </cell>
          <cell r="AJ1383">
            <v>0.02</v>
          </cell>
          <cell r="AK1383" t="str">
            <v>-</v>
          </cell>
          <cell r="AL1383" t="str">
            <v>-</v>
          </cell>
          <cell r="AM1383" t="str">
            <v>-</v>
          </cell>
          <cell r="AN1383" t="str">
            <v>-</v>
          </cell>
          <cell r="AO1383" t="str">
            <v>-</v>
          </cell>
          <cell r="AP1383" t="str">
            <v>-</v>
          </cell>
          <cell r="AQ1383" t="str">
            <v>-</v>
          </cell>
          <cell r="AR1383" t="str">
            <v>-</v>
          </cell>
          <cell r="AS1383" t="str">
            <v>-</v>
          </cell>
          <cell r="AT1383" t="str">
            <v>-</v>
          </cell>
          <cell r="AU1383" t="str">
            <v>-</v>
          </cell>
          <cell r="AV1383" t="str">
            <v>-</v>
          </cell>
          <cell r="AW1383">
            <v>1</v>
          </cell>
          <cell r="AX1383" t="str">
            <v>-</v>
          </cell>
          <cell r="AY1383">
            <v>1</v>
          </cell>
          <cell r="AZ1383">
            <v>1</v>
          </cell>
          <cell r="BA1383">
            <v>1</v>
          </cell>
          <cell r="BB1383" t="str">
            <v>MO20</v>
          </cell>
          <cell r="BC1383">
            <v>0.45</v>
          </cell>
          <cell r="BD1383">
            <v>3</v>
          </cell>
          <cell r="BE1383" t="str">
            <v>MO10</v>
          </cell>
          <cell r="BF1383">
            <v>0.45</v>
          </cell>
          <cell r="BG1383" t="str">
            <v>-</v>
          </cell>
          <cell r="BH1383" t="str">
            <v>-</v>
          </cell>
          <cell r="BI1383" t="str">
            <v>-</v>
          </cell>
          <cell r="BJ1383" t="str">
            <v>-</v>
          </cell>
          <cell r="BK1383" t="str">
            <v>-</v>
          </cell>
          <cell r="BL1383" t="str">
            <v>-</v>
          </cell>
          <cell r="BM1383" t="str">
            <v>-</v>
          </cell>
          <cell r="BN1383" t="str">
            <v>-</v>
          </cell>
          <cell r="BO1383" t="str">
            <v>-</v>
          </cell>
          <cell r="BP1383" t="str">
            <v>-</v>
          </cell>
          <cell r="BQ1383" t="str">
            <v>-</v>
          </cell>
          <cell r="BR1383">
            <v>3482792</v>
          </cell>
          <cell r="BS1383">
            <v>0</v>
          </cell>
          <cell r="BT1383">
            <v>3482792</v>
          </cell>
          <cell r="BU1383" t="str">
            <v>alcantarillado tunja</v>
          </cell>
          <cell r="BW1383" t="str">
            <v>Administracion, Imprevistos, Utilidad (AIU)</v>
          </cell>
          <cell r="BX1383">
            <v>0</v>
          </cell>
          <cell r="BY1383">
            <v>0</v>
          </cell>
          <cell r="BZ1383">
            <v>0</v>
          </cell>
          <cell r="CA1383">
            <v>0</v>
          </cell>
        </row>
        <row r="1384">
          <cell r="D1384" t="str">
            <v>Pozos de Inspección en ladrillo.  Diámetro 1,50 m.   Altura 5.0 m - 6.0 m</v>
          </cell>
          <cell r="E1384" t="str">
            <v>un</v>
          </cell>
          <cell r="F1384" t="str">
            <v>MG501</v>
          </cell>
          <cell r="G1384">
            <v>0.05</v>
          </cell>
          <cell r="H1384" t="str">
            <v>-</v>
          </cell>
          <cell r="I1384" t="str">
            <v>-</v>
          </cell>
          <cell r="J1384" t="str">
            <v>-</v>
          </cell>
          <cell r="K1384" t="str">
            <v>-</v>
          </cell>
          <cell r="L1384" t="str">
            <v>-</v>
          </cell>
          <cell r="M1384" t="str">
            <v>-</v>
          </cell>
          <cell r="N1384" t="str">
            <v>-</v>
          </cell>
          <cell r="O1384" t="str">
            <v>-</v>
          </cell>
          <cell r="P1384" t="str">
            <v>IGE1148</v>
          </cell>
          <cell r="Q1384">
            <v>2482</v>
          </cell>
          <cell r="R1384" t="str">
            <v>IGE1096</v>
          </cell>
          <cell r="S1384">
            <v>1.31</v>
          </cell>
          <cell r="T1384" t="str">
            <v>IGE1008</v>
          </cell>
          <cell r="U1384">
            <v>37</v>
          </cell>
          <cell r="V1384" t="str">
            <v>IGA3041</v>
          </cell>
          <cell r="W1384">
            <v>23</v>
          </cell>
          <cell r="X1384" t="str">
            <v>IGA3042</v>
          </cell>
          <cell r="Y1384">
            <v>20</v>
          </cell>
          <cell r="Z1384" t="str">
            <v>IGE1194</v>
          </cell>
          <cell r="AA1384">
            <v>1.2</v>
          </cell>
          <cell r="AB1384" t="str">
            <v>-</v>
          </cell>
          <cell r="AC1384" t="str">
            <v>-</v>
          </cell>
          <cell r="AD1384" t="str">
            <v>-</v>
          </cell>
          <cell r="AE1384" t="str">
            <v>-</v>
          </cell>
          <cell r="AF1384" t="str">
            <v>-</v>
          </cell>
          <cell r="AG1384" t="str">
            <v>-</v>
          </cell>
          <cell r="AH1384" t="str">
            <v>-</v>
          </cell>
          <cell r="AI1384" t="str">
            <v>-</v>
          </cell>
          <cell r="AJ1384">
            <v>0.02</v>
          </cell>
          <cell r="AK1384" t="str">
            <v>-</v>
          </cell>
          <cell r="AL1384" t="str">
            <v>-</v>
          </cell>
          <cell r="AM1384" t="str">
            <v>-</v>
          </cell>
          <cell r="AN1384" t="str">
            <v>-</v>
          </cell>
          <cell r="AO1384" t="str">
            <v>-</v>
          </cell>
          <cell r="AP1384" t="str">
            <v>-</v>
          </cell>
          <cell r="AQ1384" t="str">
            <v>-</v>
          </cell>
          <cell r="AR1384" t="str">
            <v>-</v>
          </cell>
          <cell r="AS1384" t="str">
            <v>-</v>
          </cell>
          <cell r="AT1384" t="str">
            <v>-</v>
          </cell>
          <cell r="AU1384" t="str">
            <v>-</v>
          </cell>
          <cell r="AV1384" t="str">
            <v>-</v>
          </cell>
          <cell r="AW1384">
            <v>1</v>
          </cell>
          <cell r="AX1384" t="str">
            <v>-</v>
          </cell>
          <cell r="AY1384">
            <v>1</v>
          </cell>
          <cell r="AZ1384">
            <v>1</v>
          </cell>
          <cell r="BA1384">
            <v>1</v>
          </cell>
          <cell r="BB1384" t="str">
            <v>MO20</v>
          </cell>
          <cell r="BC1384">
            <v>0.4</v>
          </cell>
          <cell r="BD1384">
            <v>3</v>
          </cell>
          <cell r="BE1384" t="str">
            <v>MO10</v>
          </cell>
          <cell r="BF1384">
            <v>0.4</v>
          </cell>
          <cell r="BG1384" t="str">
            <v>-</v>
          </cell>
          <cell r="BH1384" t="str">
            <v>-</v>
          </cell>
          <cell r="BI1384" t="str">
            <v>-</v>
          </cell>
          <cell r="BJ1384" t="str">
            <v>-</v>
          </cell>
          <cell r="BK1384" t="str">
            <v>-</v>
          </cell>
          <cell r="BL1384" t="str">
            <v>-</v>
          </cell>
          <cell r="BM1384" t="str">
            <v>-</v>
          </cell>
          <cell r="BN1384" t="str">
            <v>-</v>
          </cell>
          <cell r="BO1384" t="str">
            <v>-</v>
          </cell>
          <cell r="BP1384" t="str">
            <v>-</v>
          </cell>
          <cell r="BQ1384" t="str">
            <v>-</v>
          </cell>
          <cell r="BR1384">
            <v>4064810</v>
          </cell>
          <cell r="BS1384">
            <v>0</v>
          </cell>
          <cell r="BT1384">
            <v>4064810</v>
          </cell>
          <cell r="BU1384" t="str">
            <v>alcantarillado tunja</v>
          </cell>
          <cell r="BW1384" t="str">
            <v>Administracion, Imprevistos, Utilidad (AIU)</v>
          </cell>
          <cell r="BX1384">
            <v>0</v>
          </cell>
          <cell r="BY1384">
            <v>0</v>
          </cell>
          <cell r="BZ1384">
            <v>0</v>
          </cell>
          <cell r="CA1384">
            <v>0</v>
          </cell>
        </row>
        <row r="1385">
          <cell r="D1385" t="str">
            <v xml:space="preserve">Valla tipo 1 con pintura reflectiva . Dimensiones: 6m.* 3m. </v>
          </cell>
          <cell r="E1385" t="str">
            <v>UNI</v>
          </cell>
          <cell r="F1385" t="str">
            <v>MG501</v>
          </cell>
          <cell r="G1385">
            <v>0.05</v>
          </cell>
          <cell r="H1385" t="str">
            <v>MG508</v>
          </cell>
          <cell r="I1385">
            <v>0.3</v>
          </cell>
          <cell r="J1385" t="str">
            <v>-</v>
          </cell>
          <cell r="K1385" t="str">
            <v>-</v>
          </cell>
          <cell r="L1385" t="str">
            <v>-</v>
          </cell>
          <cell r="M1385" t="str">
            <v>-</v>
          </cell>
          <cell r="N1385" t="str">
            <v>-</v>
          </cell>
          <cell r="O1385" t="str">
            <v>-</v>
          </cell>
          <cell r="P1385" t="str">
            <v>C5630</v>
          </cell>
          <cell r="Q1385">
            <v>1.5</v>
          </cell>
          <cell r="R1385" t="str">
            <v>C5631</v>
          </cell>
          <cell r="S1385">
            <v>18.91</v>
          </cell>
          <cell r="T1385" t="str">
            <v>C5001</v>
          </cell>
          <cell r="U1385">
            <v>39</v>
          </cell>
          <cell r="V1385" t="str">
            <v>IGE1280</v>
          </cell>
          <cell r="W1385">
            <v>6</v>
          </cell>
          <cell r="X1385" t="str">
            <v>IGE1271</v>
          </cell>
          <cell r="Y1385">
            <v>0.2</v>
          </cell>
          <cell r="Z1385" t="str">
            <v>IGE1207</v>
          </cell>
          <cell r="AA1385">
            <v>0.3</v>
          </cell>
          <cell r="AB1385" t="str">
            <v>IGE1210</v>
          </cell>
          <cell r="AC1385">
            <v>0.4</v>
          </cell>
          <cell r="AD1385" t="str">
            <v>IGE1008</v>
          </cell>
          <cell r="AE1385">
            <v>120</v>
          </cell>
          <cell r="AF1385" t="str">
            <v>IGE1094</v>
          </cell>
          <cell r="AG1385">
            <v>0.4</v>
          </cell>
          <cell r="AH1385" t="str">
            <v>-</v>
          </cell>
          <cell r="AI1385" t="str">
            <v>-</v>
          </cell>
          <cell r="AJ1385">
            <v>0</v>
          </cell>
          <cell r="AK1385" t="str">
            <v>-</v>
          </cell>
          <cell r="AL1385" t="str">
            <v>-</v>
          </cell>
          <cell r="AM1385" t="str">
            <v>-</v>
          </cell>
          <cell r="AN1385" t="str">
            <v>-</v>
          </cell>
          <cell r="AO1385" t="str">
            <v>-</v>
          </cell>
          <cell r="AP1385" t="str">
            <v>-</v>
          </cell>
          <cell r="AQ1385" t="str">
            <v>-</v>
          </cell>
          <cell r="AR1385" t="str">
            <v>-</v>
          </cell>
          <cell r="AS1385" t="str">
            <v>-</v>
          </cell>
          <cell r="AT1385" t="str">
            <v>-</v>
          </cell>
          <cell r="AU1385" t="str">
            <v>-</v>
          </cell>
          <cell r="AV1385" t="str">
            <v>-</v>
          </cell>
          <cell r="AW1385">
            <v>1</v>
          </cell>
          <cell r="AX1385" t="str">
            <v>-</v>
          </cell>
          <cell r="AY1385">
            <v>1</v>
          </cell>
          <cell r="AZ1385">
            <v>1</v>
          </cell>
          <cell r="BA1385">
            <v>2</v>
          </cell>
          <cell r="BB1385" t="str">
            <v>MO10</v>
          </cell>
          <cell r="BC1385">
            <v>1</v>
          </cell>
          <cell r="BD1385" t="str">
            <v>-</v>
          </cell>
          <cell r="BE1385" t="str">
            <v>-</v>
          </cell>
          <cell r="BF1385" t="str">
            <v>-</v>
          </cell>
          <cell r="BG1385" t="str">
            <v>-</v>
          </cell>
          <cell r="BH1385" t="str">
            <v>-</v>
          </cell>
          <cell r="BI1385" t="str">
            <v>-</v>
          </cell>
          <cell r="BJ1385" t="str">
            <v>-</v>
          </cell>
          <cell r="BK1385" t="str">
            <v>-</v>
          </cell>
          <cell r="BL1385" t="str">
            <v>-</v>
          </cell>
          <cell r="BM1385" t="str">
            <v>-</v>
          </cell>
          <cell r="BN1385" t="str">
            <v>-</v>
          </cell>
          <cell r="BO1385" t="str">
            <v>-</v>
          </cell>
          <cell r="BP1385" t="str">
            <v>MO25</v>
          </cell>
          <cell r="BQ1385">
            <v>0.3</v>
          </cell>
          <cell r="BR1385">
            <v>2098250</v>
          </cell>
          <cell r="BS1385">
            <v>0</v>
          </cell>
          <cell r="BT1385">
            <v>2098250</v>
          </cell>
          <cell r="BU1385" t="str">
            <v>alcantarillado tunja</v>
          </cell>
          <cell r="BW1385" t="str">
            <v>Administracion, Imprevistos, Utilidad (AIU)</v>
          </cell>
          <cell r="BX1385">
            <v>0</v>
          </cell>
          <cell r="BY1385">
            <v>0</v>
          </cell>
          <cell r="BZ1385">
            <v>0</v>
          </cell>
          <cell r="CA1385">
            <v>0</v>
          </cell>
        </row>
        <row r="1386">
          <cell r="D1386" t="str">
            <v>Valla tipo 3 con pintura reflectiva, Dimensiones: 2m*1m</v>
          </cell>
          <cell r="E1386" t="str">
            <v>UNI</v>
          </cell>
          <cell r="F1386" t="str">
            <v>MG501</v>
          </cell>
          <cell r="G1386">
            <v>0.05</v>
          </cell>
          <cell r="H1386" t="str">
            <v>MG508</v>
          </cell>
          <cell r="I1386">
            <v>1</v>
          </cell>
          <cell r="J1386" t="str">
            <v>-</v>
          </cell>
          <cell r="K1386" t="str">
            <v>-</v>
          </cell>
          <cell r="L1386" t="str">
            <v>-</v>
          </cell>
          <cell r="M1386" t="str">
            <v>-</v>
          </cell>
          <cell r="N1386" t="str">
            <v>-</v>
          </cell>
          <cell r="O1386" t="str">
            <v>-</v>
          </cell>
          <cell r="P1386" t="str">
            <v>C5630</v>
          </cell>
          <cell r="Q1386">
            <v>0.17</v>
          </cell>
          <cell r="R1386" t="str">
            <v>C5631</v>
          </cell>
          <cell r="S1386">
            <v>2.3100000000000005</v>
          </cell>
          <cell r="T1386" t="str">
            <v>C5001</v>
          </cell>
          <cell r="U1386">
            <v>7</v>
          </cell>
          <cell r="V1386" t="str">
            <v>IGE1280</v>
          </cell>
          <cell r="W1386">
            <v>1</v>
          </cell>
          <cell r="X1386" t="str">
            <v>IGE1271</v>
          </cell>
          <cell r="Y1386">
            <v>0.1</v>
          </cell>
          <cell r="Z1386" t="str">
            <v>IGE1207</v>
          </cell>
          <cell r="AA1386">
            <v>0.1</v>
          </cell>
          <cell r="AB1386" t="str">
            <v>IGE1210</v>
          </cell>
          <cell r="AC1386">
            <v>0.1</v>
          </cell>
          <cell r="AD1386" t="str">
            <v>-</v>
          </cell>
          <cell r="AE1386" t="str">
            <v>-</v>
          </cell>
          <cell r="AF1386" t="str">
            <v>-</v>
          </cell>
          <cell r="AG1386" t="str">
            <v>-</v>
          </cell>
          <cell r="AH1386" t="str">
            <v>-</v>
          </cell>
          <cell r="AI1386" t="str">
            <v>-</v>
          </cell>
          <cell r="AJ1386">
            <v>0</v>
          </cell>
          <cell r="AK1386" t="str">
            <v>-</v>
          </cell>
          <cell r="AL1386" t="str">
            <v>-</v>
          </cell>
          <cell r="AM1386" t="str">
            <v>-</v>
          </cell>
          <cell r="AN1386" t="str">
            <v>-</v>
          </cell>
          <cell r="AO1386" t="str">
            <v>-</v>
          </cell>
          <cell r="AP1386" t="str">
            <v>-</v>
          </cell>
          <cell r="AQ1386" t="str">
            <v>-</v>
          </cell>
          <cell r="AR1386" t="str">
            <v>-</v>
          </cell>
          <cell r="AS1386" t="str">
            <v>-</v>
          </cell>
          <cell r="AT1386" t="str">
            <v>-</v>
          </cell>
          <cell r="AU1386" t="str">
            <v>-</v>
          </cell>
          <cell r="AV1386" t="str">
            <v>-</v>
          </cell>
          <cell r="AW1386">
            <v>1</v>
          </cell>
          <cell r="AX1386" t="str">
            <v>-</v>
          </cell>
          <cell r="AY1386">
            <v>1</v>
          </cell>
          <cell r="AZ1386">
            <v>1</v>
          </cell>
          <cell r="BA1386">
            <v>2</v>
          </cell>
          <cell r="BB1386" t="str">
            <v>MO10</v>
          </cell>
          <cell r="BC1386">
            <v>4</v>
          </cell>
          <cell r="BD1386" t="str">
            <v>-</v>
          </cell>
          <cell r="BE1386" t="str">
            <v>-</v>
          </cell>
          <cell r="BF1386" t="str">
            <v>-</v>
          </cell>
          <cell r="BG1386" t="str">
            <v>-</v>
          </cell>
          <cell r="BH1386" t="str">
            <v>-</v>
          </cell>
          <cell r="BI1386" t="str">
            <v>-</v>
          </cell>
          <cell r="BJ1386" t="str">
            <v>-</v>
          </cell>
          <cell r="BK1386" t="str">
            <v>-</v>
          </cell>
          <cell r="BL1386" t="str">
            <v>-</v>
          </cell>
          <cell r="BM1386" t="str">
            <v>-</v>
          </cell>
          <cell r="BN1386" t="str">
            <v>-</v>
          </cell>
          <cell r="BO1386" t="str">
            <v>-</v>
          </cell>
          <cell r="BP1386" t="str">
            <v>MO25</v>
          </cell>
          <cell r="BQ1386">
            <v>0.3</v>
          </cell>
          <cell r="BR1386">
            <v>236070</v>
          </cell>
          <cell r="BS1386">
            <v>0</v>
          </cell>
          <cell r="BT1386">
            <v>236070</v>
          </cell>
          <cell r="BU1386" t="str">
            <v>alcantarillado tunja</v>
          </cell>
          <cell r="BW1386" t="str">
            <v>Administracion, Imprevistos, Utilidad (AIU)</v>
          </cell>
          <cell r="BX1386">
            <v>0</v>
          </cell>
          <cell r="BY1386">
            <v>0</v>
          </cell>
          <cell r="BZ1386">
            <v>0</v>
          </cell>
          <cell r="CA1386">
            <v>0</v>
          </cell>
        </row>
        <row r="1387">
          <cell r="D1387" t="str">
            <v>Cabezal en concreto ciclopeo para tuberia de diametro hasta 36"</v>
          </cell>
          <cell r="E1387" t="str">
            <v>M3</v>
          </cell>
          <cell r="F1387" t="str">
            <v>MG501</v>
          </cell>
          <cell r="G1387">
            <v>0.05</v>
          </cell>
          <cell r="H1387" t="str">
            <v>MG519</v>
          </cell>
          <cell r="I1387">
            <v>0.05</v>
          </cell>
          <cell r="J1387" t="str">
            <v>-</v>
          </cell>
          <cell r="K1387" t="str">
            <v>-</v>
          </cell>
          <cell r="L1387" t="str">
            <v>-</v>
          </cell>
          <cell r="M1387" t="str">
            <v>-</v>
          </cell>
          <cell r="N1387" t="str">
            <v>-</v>
          </cell>
          <cell r="O1387" t="str">
            <v>-</v>
          </cell>
          <cell r="P1387" t="str">
            <v>IGE1096</v>
          </cell>
          <cell r="Q1387">
            <v>4.91</v>
          </cell>
          <cell r="R1387" t="str">
            <v>IGE1008</v>
          </cell>
          <cell r="S1387">
            <v>526</v>
          </cell>
          <cell r="T1387" t="str">
            <v>IGE1019</v>
          </cell>
          <cell r="U1387">
            <v>0.03</v>
          </cell>
          <cell r="V1387" t="str">
            <v>IGE1247</v>
          </cell>
          <cell r="W1387">
            <v>5</v>
          </cell>
          <cell r="X1387" t="str">
            <v>IGV2038</v>
          </cell>
          <cell r="Y1387">
            <v>21</v>
          </cell>
          <cell r="Z1387" t="str">
            <v>C5256</v>
          </cell>
          <cell r="AA1387">
            <v>6</v>
          </cell>
          <cell r="AB1387" t="str">
            <v>-</v>
          </cell>
          <cell r="AC1387" t="str">
            <v>-</v>
          </cell>
          <cell r="AD1387" t="str">
            <v>-</v>
          </cell>
          <cell r="AE1387" t="str">
            <v>-</v>
          </cell>
          <cell r="AF1387" t="str">
            <v>-</v>
          </cell>
          <cell r="AG1387" t="str">
            <v>-</v>
          </cell>
          <cell r="AH1387" t="str">
            <v>-</v>
          </cell>
          <cell r="AI1387" t="str">
            <v>-</v>
          </cell>
          <cell r="AJ1387">
            <v>0</v>
          </cell>
          <cell r="AK1387" t="str">
            <v>-</v>
          </cell>
          <cell r="AL1387" t="str">
            <v>-</v>
          </cell>
          <cell r="AM1387" t="str">
            <v>-</v>
          </cell>
          <cell r="AN1387" t="str">
            <v>-</v>
          </cell>
          <cell r="AO1387" t="str">
            <v>-</v>
          </cell>
          <cell r="AP1387" t="str">
            <v>-</v>
          </cell>
          <cell r="AQ1387" t="str">
            <v>-</v>
          </cell>
          <cell r="AR1387" t="str">
            <v>-</v>
          </cell>
          <cell r="AS1387" t="str">
            <v>-</v>
          </cell>
          <cell r="AT1387" t="str">
            <v>-</v>
          </cell>
          <cell r="AU1387" t="str">
            <v>-</v>
          </cell>
          <cell r="AV1387" t="str">
            <v>-</v>
          </cell>
          <cell r="AW1387">
            <v>1</v>
          </cell>
          <cell r="AX1387" t="str">
            <v>-</v>
          </cell>
          <cell r="AY1387">
            <v>1</v>
          </cell>
          <cell r="AZ1387">
            <v>1</v>
          </cell>
          <cell r="BA1387">
            <v>1</v>
          </cell>
          <cell r="BB1387" t="str">
            <v>MO20</v>
          </cell>
          <cell r="BC1387">
            <v>0.4</v>
          </cell>
          <cell r="BD1387">
            <v>2</v>
          </cell>
          <cell r="BE1387" t="str">
            <v>MO10</v>
          </cell>
          <cell r="BF1387">
            <v>0.4</v>
          </cell>
          <cell r="BG1387" t="str">
            <v>-</v>
          </cell>
          <cell r="BH1387" t="str">
            <v>-</v>
          </cell>
          <cell r="BI1387" t="str">
            <v>-</v>
          </cell>
          <cell r="BJ1387" t="str">
            <v>-</v>
          </cell>
          <cell r="BK1387" t="str">
            <v>-</v>
          </cell>
          <cell r="BL1387" t="str">
            <v>-</v>
          </cell>
          <cell r="BM1387" t="str">
            <v>-</v>
          </cell>
          <cell r="BN1387" t="str">
            <v>-</v>
          </cell>
          <cell r="BO1387" t="str">
            <v>-</v>
          </cell>
          <cell r="BP1387" t="str">
            <v>-</v>
          </cell>
          <cell r="BQ1387" t="str">
            <v>-</v>
          </cell>
          <cell r="BR1387">
            <v>4411899</v>
          </cell>
          <cell r="BS1387">
            <v>0</v>
          </cell>
          <cell r="BT1387">
            <v>4411899</v>
          </cell>
          <cell r="BU1387" t="str">
            <v>alcantarillado tunja</v>
          </cell>
          <cell r="BW1387" t="str">
            <v>Administracion, Imprevistos, Utilidad (AIU)</v>
          </cell>
          <cell r="BX1387">
            <v>0</v>
          </cell>
          <cell r="BY1387">
            <v>0</v>
          </cell>
          <cell r="BZ1387">
            <v>0</v>
          </cell>
          <cell r="CA1387">
            <v>0</v>
          </cell>
        </row>
        <row r="1388">
          <cell r="D1388" t="str">
            <v>DESPLAZAMIENTO DEL DUCTO DE TOMA LATERAL ф 10" INCLUYE  PERFORACIONES DE MUROS Y RESANES</v>
          </cell>
          <cell r="E1388" t="str">
            <v>UN</v>
          </cell>
          <cell r="F1388" t="str">
            <v>MG501</v>
          </cell>
          <cell r="G1388">
            <v>0.05</v>
          </cell>
          <cell r="H1388" t="str">
            <v>-</v>
          </cell>
          <cell r="I1388" t="str">
            <v>-</v>
          </cell>
          <cell r="J1388" t="str">
            <v>-</v>
          </cell>
          <cell r="K1388" t="str">
            <v>-</v>
          </cell>
          <cell r="L1388" t="str">
            <v>-</v>
          </cell>
          <cell r="M1388" t="str">
            <v>-</v>
          </cell>
          <cell r="N1388" t="str">
            <v>-</v>
          </cell>
          <cell r="O1388" t="str">
            <v>-</v>
          </cell>
          <cell r="P1388" t="str">
            <v>IGE1062</v>
          </cell>
          <cell r="Q1388">
            <v>425</v>
          </cell>
          <cell r="R1388" t="str">
            <v>IGE1025</v>
          </cell>
          <cell r="S1388">
            <v>0.67</v>
          </cell>
          <cell r="T1388" t="str">
            <v>IGE1124</v>
          </cell>
          <cell r="U1388">
            <v>0.67</v>
          </cell>
          <cell r="V1388" t="str">
            <v>IGE1013</v>
          </cell>
          <cell r="W1388">
            <v>305</v>
          </cell>
          <cell r="X1388" t="str">
            <v>IGA3034</v>
          </cell>
          <cell r="Y1388">
            <v>1</v>
          </cell>
          <cell r="Z1388" t="str">
            <v>-</v>
          </cell>
          <cell r="AA1388" t="str">
            <v>-</v>
          </cell>
          <cell r="AB1388" t="str">
            <v>-</v>
          </cell>
          <cell r="AC1388" t="str">
            <v>-</v>
          </cell>
          <cell r="AD1388" t="str">
            <v>-</v>
          </cell>
          <cell r="AE1388" t="str">
            <v>-</v>
          </cell>
          <cell r="AF1388" t="str">
            <v>-</v>
          </cell>
          <cell r="AG1388" t="str">
            <v>-</v>
          </cell>
          <cell r="AH1388" t="str">
            <v>-</v>
          </cell>
          <cell r="AI1388" t="str">
            <v>-</v>
          </cell>
          <cell r="AJ1388">
            <v>0</v>
          </cell>
          <cell r="AK1388" t="str">
            <v>-</v>
          </cell>
          <cell r="AL1388" t="str">
            <v>-</v>
          </cell>
          <cell r="AM1388" t="str">
            <v>-</v>
          </cell>
          <cell r="AN1388" t="str">
            <v>-</v>
          </cell>
          <cell r="AO1388" t="str">
            <v>-</v>
          </cell>
          <cell r="AP1388" t="str">
            <v>-</v>
          </cell>
          <cell r="AQ1388" t="str">
            <v>-</v>
          </cell>
          <cell r="AR1388" t="str">
            <v>-</v>
          </cell>
          <cell r="AS1388" t="str">
            <v>-</v>
          </cell>
          <cell r="AT1388" t="str">
            <v>-</v>
          </cell>
          <cell r="AU1388" t="str">
            <v>-</v>
          </cell>
          <cell r="AV1388" t="str">
            <v>-</v>
          </cell>
          <cell r="AW1388">
            <v>1</v>
          </cell>
          <cell r="AX1388" t="str">
            <v>-</v>
          </cell>
          <cell r="AY1388">
            <v>1</v>
          </cell>
          <cell r="AZ1388">
            <v>1</v>
          </cell>
          <cell r="BA1388">
            <v>1</v>
          </cell>
          <cell r="BB1388" t="str">
            <v>MO20</v>
          </cell>
          <cell r="BC1388">
            <v>1</v>
          </cell>
          <cell r="BD1388">
            <v>2</v>
          </cell>
          <cell r="BE1388" t="str">
            <v>MO10</v>
          </cell>
          <cell r="BF1388">
            <v>1</v>
          </cell>
          <cell r="BG1388" t="str">
            <v>-</v>
          </cell>
          <cell r="BH1388" t="str">
            <v>-</v>
          </cell>
          <cell r="BI1388" t="str">
            <v>-</v>
          </cell>
          <cell r="BJ1388" t="str">
            <v>-</v>
          </cell>
          <cell r="BK1388" t="str">
            <v>-</v>
          </cell>
          <cell r="BL1388" t="str">
            <v>-</v>
          </cell>
          <cell r="BM1388" t="str">
            <v>-</v>
          </cell>
          <cell r="BN1388" t="str">
            <v>-</v>
          </cell>
          <cell r="BO1388" t="str">
            <v>-</v>
          </cell>
          <cell r="BP1388" t="str">
            <v>-</v>
          </cell>
          <cell r="BQ1388" t="str">
            <v>-</v>
          </cell>
          <cell r="BR1388">
            <v>588894</v>
          </cell>
          <cell r="BS1388">
            <v>0</v>
          </cell>
          <cell r="BT1388">
            <v>588894</v>
          </cell>
          <cell r="BU1388">
            <v>0</v>
          </cell>
          <cell r="BW1388" t="str">
            <v>Administracion, Imprevistos, Utilidad (AIU)</v>
          </cell>
          <cell r="BX1388">
            <v>0</v>
          </cell>
          <cell r="BY1388">
            <v>0</v>
          </cell>
          <cell r="BZ1388">
            <v>0</v>
          </cell>
          <cell r="CA1388">
            <v>0</v>
          </cell>
        </row>
        <row r="1389">
          <cell r="D1389" t="str">
            <v xml:space="preserve">SUMINISTRO E INSTALACION REJILLA CON BARRAS LISAS VERTICALES DE ф 1/2" PARA PROTECCIÓN DE DUCTO DE TOMA DE DIMENSIÓN 0.60 x 0.40m SEPARACIÓN DE BARRAS DE 0.01m EMBEBIDA EN MURO </v>
          </cell>
          <cell r="E1389" t="str">
            <v>UN</v>
          </cell>
          <cell r="F1389" t="str">
            <v>MG501</v>
          </cell>
          <cell r="G1389">
            <v>0.05</v>
          </cell>
          <cell r="H1389" t="str">
            <v>-</v>
          </cell>
          <cell r="I1389" t="str">
            <v>-</v>
          </cell>
          <cell r="J1389" t="str">
            <v>-</v>
          </cell>
          <cell r="K1389" t="str">
            <v>-</v>
          </cell>
          <cell r="L1389" t="str">
            <v>-</v>
          </cell>
          <cell r="M1389" t="str">
            <v>-</v>
          </cell>
          <cell r="N1389" t="str">
            <v>-</v>
          </cell>
          <cell r="O1389" t="str">
            <v>-</v>
          </cell>
          <cell r="P1389" t="str">
            <v>C5641</v>
          </cell>
          <cell r="Q1389">
            <v>1</v>
          </cell>
          <cell r="R1389" t="str">
            <v>-</v>
          </cell>
          <cell r="S1389" t="str">
            <v>-</v>
          </cell>
          <cell r="T1389" t="str">
            <v>-</v>
          </cell>
          <cell r="U1389" t="str">
            <v>-</v>
          </cell>
          <cell r="V1389" t="str">
            <v>-</v>
          </cell>
          <cell r="W1389" t="str">
            <v>-</v>
          </cell>
          <cell r="X1389" t="str">
            <v>-</v>
          </cell>
          <cell r="Y1389" t="str">
            <v>-</v>
          </cell>
          <cell r="Z1389" t="str">
            <v>-</v>
          </cell>
          <cell r="AA1389" t="str">
            <v>-</v>
          </cell>
          <cell r="AB1389" t="str">
            <v>-</v>
          </cell>
          <cell r="AC1389" t="str">
            <v>-</v>
          </cell>
          <cell r="AD1389" t="str">
            <v>-</v>
          </cell>
          <cell r="AE1389" t="str">
            <v>-</v>
          </cell>
          <cell r="AF1389" t="str">
            <v>-</v>
          </cell>
          <cell r="AG1389" t="str">
            <v>-</v>
          </cell>
          <cell r="AH1389" t="str">
            <v>-</v>
          </cell>
          <cell r="AI1389" t="str">
            <v>-</v>
          </cell>
          <cell r="AJ1389">
            <v>0</v>
          </cell>
          <cell r="AK1389" t="str">
            <v>-</v>
          </cell>
          <cell r="AL1389" t="str">
            <v>-</v>
          </cell>
          <cell r="AM1389" t="str">
            <v>-</v>
          </cell>
          <cell r="AN1389" t="str">
            <v>-</v>
          </cell>
          <cell r="AO1389" t="str">
            <v>-</v>
          </cell>
          <cell r="AP1389" t="str">
            <v>-</v>
          </cell>
          <cell r="AQ1389" t="str">
            <v>-</v>
          </cell>
          <cell r="AR1389" t="str">
            <v>-</v>
          </cell>
          <cell r="AS1389" t="str">
            <v>-</v>
          </cell>
          <cell r="AT1389" t="str">
            <v>-</v>
          </cell>
          <cell r="AU1389" t="str">
            <v>-</v>
          </cell>
          <cell r="AV1389" t="str">
            <v>-</v>
          </cell>
          <cell r="AW1389">
            <v>1</v>
          </cell>
          <cell r="AX1389" t="str">
            <v>-</v>
          </cell>
          <cell r="AY1389">
            <v>1</v>
          </cell>
          <cell r="AZ1389">
            <v>1</v>
          </cell>
          <cell r="BA1389">
            <v>1</v>
          </cell>
          <cell r="BB1389" t="str">
            <v>MO20</v>
          </cell>
          <cell r="BC1389">
            <v>8</v>
          </cell>
          <cell r="BD1389">
            <v>2</v>
          </cell>
          <cell r="BE1389" t="str">
            <v>MO10</v>
          </cell>
          <cell r="BF1389">
            <v>8</v>
          </cell>
          <cell r="BG1389" t="str">
            <v>-</v>
          </cell>
          <cell r="BH1389" t="str">
            <v>-</v>
          </cell>
          <cell r="BI1389" t="str">
            <v>-</v>
          </cell>
          <cell r="BJ1389" t="str">
            <v>-</v>
          </cell>
          <cell r="BK1389" t="str">
            <v>-</v>
          </cell>
          <cell r="BL1389" t="str">
            <v>-</v>
          </cell>
          <cell r="BM1389" t="str">
            <v>-</v>
          </cell>
          <cell r="BN1389" t="str">
            <v>-</v>
          </cell>
          <cell r="BO1389" t="str">
            <v>-</v>
          </cell>
          <cell r="BP1389" t="str">
            <v>-</v>
          </cell>
          <cell r="BQ1389" t="str">
            <v>-</v>
          </cell>
          <cell r="BR1389">
            <v>82384</v>
          </cell>
          <cell r="BS1389">
            <v>0</v>
          </cell>
          <cell r="BT1389">
            <v>82384</v>
          </cell>
          <cell r="BU1389">
            <v>0</v>
          </cell>
          <cell r="BW1389" t="str">
            <v>Administracion, Imprevistos, Utilidad (AIU)</v>
          </cell>
          <cell r="BX1389">
            <v>0</v>
          </cell>
          <cell r="BY1389">
            <v>0</v>
          </cell>
          <cell r="BZ1389">
            <v>0</v>
          </cell>
          <cell r="CA1389">
            <v>0</v>
          </cell>
        </row>
        <row r="1390">
          <cell r="D1390" t="str">
            <v xml:space="preserve">SUMINISTRO E INSTALACION REJILLA CON BARRAS LISAS VERTICALES DE ф 1/2" PARA PROTECCIÓN DE DUCTO DE TOMA DE DIMENSIÓN 0.20 x 0.20m SEPARACIÓN DE BARRAS DE 0.02m EMBEBIDA EN MURO </v>
          </cell>
          <cell r="E1390" t="str">
            <v>UN</v>
          </cell>
          <cell r="F1390" t="str">
            <v>MG501</v>
          </cell>
          <cell r="G1390">
            <v>0.05</v>
          </cell>
          <cell r="H1390" t="str">
            <v>-</v>
          </cell>
          <cell r="I1390" t="str">
            <v>-</v>
          </cell>
          <cell r="J1390" t="str">
            <v>-</v>
          </cell>
          <cell r="K1390" t="str">
            <v>-</v>
          </cell>
          <cell r="L1390" t="str">
            <v>-</v>
          </cell>
          <cell r="M1390" t="str">
            <v>-</v>
          </cell>
          <cell r="N1390" t="str">
            <v>-</v>
          </cell>
          <cell r="O1390" t="str">
            <v>-</v>
          </cell>
          <cell r="P1390" t="str">
            <v>C5642</v>
          </cell>
          <cell r="Q1390">
            <v>1</v>
          </cell>
          <cell r="R1390" t="str">
            <v>-</v>
          </cell>
          <cell r="S1390" t="str">
            <v>-</v>
          </cell>
          <cell r="T1390" t="str">
            <v>-</v>
          </cell>
          <cell r="U1390" t="str">
            <v>-</v>
          </cell>
          <cell r="V1390" t="str">
            <v>-</v>
          </cell>
          <cell r="W1390" t="str">
            <v>-</v>
          </cell>
          <cell r="X1390" t="str">
            <v>-</v>
          </cell>
          <cell r="Y1390" t="str">
            <v>-</v>
          </cell>
          <cell r="Z1390" t="str">
            <v>-</v>
          </cell>
          <cell r="AA1390" t="str">
            <v>-</v>
          </cell>
          <cell r="AB1390" t="str">
            <v>-</v>
          </cell>
          <cell r="AC1390" t="str">
            <v>-</v>
          </cell>
          <cell r="AD1390" t="str">
            <v>-</v>
          </cell>
          <cell r="AE1390" t="str">
            <v>-</v>
          </cell>
          <cell r="AF1390" t="str">
            <v>-</v>
          </cell>
          <cell r="AG1390" t="str">
            <v>-</v>
          </cell>
          <cell r="AH1390" t="str">
            <v>-</v>
          </cell>
          <cell r="AI1390" t="str">
            <v>-</v>
          </cell>
          <cell r="AJ1390">
            <v>0</v>
          </cell>
          <cell r="AK1390" t="str">
            <v>-</v>
          </cell>
          <cell r="AL1390" t="str">
            <v>-</v>
          </cell>
          <cell r="AM1390" t="str">
            <v>-</v>
          </cell>
          <cell r="AN1390" t="str">
            <v>-</v>
          </cell>
          <cell r="AO1390" t="str">
            <v>-</v>
          </cell>
          <cell r="AP1390" t="str">
            <v>-</v>
          </cell>
          <cell r="AQ1390" t="str">
            <v>-</v>
          </cell>
          <cell r="AR1390" t="str">
            <v>-</v>
          </cell>
          <cell r="AS1390" t="str">
            <v>-</v>
          </cell>
          <cell r="AT1390" t="str">
            <v>-</v>
          </cell>
          <cell r="AU1390" t="str">
            <v>-</v>
          </cell>
          <cell r="AV1390" t="str">
            <v>-</v>
          </cell>
          <cell r="AW1390">
            <v>1</v>
          </cell>
          <cell r="AX1390" t="str">
            <v>-</v>
          </cell>
          <cell r="AY1390">
            <v>1</v>
          </cell>
          <cell r="AZ1390">
            <v>1</v>
          </cell>
          <cell r="BA1390">
            <v>1</v>
          </cell>
          <cell r="BB1390" t="str">
            <v>MO20</v>
          </cell>
          <cell r="BC1390">
            <v>12</v>
          </cell>
          <cell r="BD1390">
            <v>2</v>
          </cell>
          <cell r="BE1390" t="str">
            <v>MO10</v>
          </cell>
          <cell r="BF1390">
            <v>12</v>
          </cell>
          <cell r="BG1390" t="str">
            <v>-</v>
          </cell>
          <cell r="BH1390" t="str">
            <v>-</v>
          </cell>
          <cell r="BI1390" t="str">
            <v>-</v>
          </cell>
          <cell r="BJ1390" t="str">
            <v>-</v>
          </cell>
          <cell r="BK1390" t="str">
            <v>-</v>
          </cell>
          <cell r="BL1390" t="str">
            <v>-</v>
          </cell>
          <cell r="BM1390" t="str">
            <v>-</v>
          </cell>
          <cell r="BN1390" t="str">
            <v>-</v>
          </cell>
          <cell r="BO1390" t="str">
            <v>-</v>
          </cell>
          <cell r="BP1390" t="str">
            <v>-</v>
          </cell>
          <cell r="BQ1390" t="str">
            <v>-</v>
          </cell>
          <cell r="BR1390">
            <v>25922</v>
          </cell>
          <cell r="BS1390">
            <v>0</v>
          </cell>
          <cell r="BT1390">
            <v>25922</v>
          </cell>
          <cell r="BU1390">
            <v>0</v>
          </cell>
          <cell r="BW1390" t="str">
            <v>Administracion, Imprevistos, Utilidad (AIU)</v>
          </cell>
          <cell r="BX1390">
            <v>0</v>
          </cell>
          <cell r="BY1390">
            <v>0</v>
          </cell>
          <cell r="BZ1390">
            <v>0</v>
          </cell>
          <cell r="CA1390">
            <v>0</v>
          </cell>
        </row>
        <row r="1391">
          <cell r="D1391" t="str">
            <v>SUMINISTRO E INSTALACIÓN CUBIERTAS DE LAMINA ALFAJOR DE ACERO (3mm DE ESPESOR) DE 4 HOJAS, CON MARCO DE PERFIL ANGULAR DE 1 1/2 x 1 1/2 x 3/16, INCLUYE BISAGRAS, PASADOR Y CANDADO</v>
          </cell>
          <cell r="E1391" t="str">
            <v>UN</v>
          </cell>
          <cell r="F1391" t="str">
            <v>MG501</v>
          </cell>
          <cell r="G1391">
            <v>0.05</v>
          </cell>
          <cell r="H1391" t="str">
            <v>-</v>
          </cell>
          <cell r="I1391" t="str">
            <v>-</v>
          </cell>
          <cell r="J1391" t="str">
            <v>-</v>
          </cell>
          <cell r="K1391" t="str">
            <v>-</v>
          </cell>
          <cell r="L1391" t="str">
            <v>-</v>
          </cell>
          <cell r="M1391" t="str">
            <v>-</v>
          </cell>
          <cell r="N1391" t="str">
            <v>-</v>
          </cell>
          <cell r="O1391" t="str">
            <v>-</v>
          </cell>
          <cell r="P1391" t="str">
            <v>C5643</v>
          </cell>
          <cell r="Q1391">
            <v>1</v>
          </cell>
          <cell r="R1391" t="str">
            <v>C5037</v>
          </cell>
          <cell r="S1391">
            <v>1</v>
          </cell>
          <cell r="T1391" t="str">
            <v>IGE1033</v>
          </cell>
          <cell r="U1391">
            <v>4</v>
          </cell>
          <cell r="V1391" t="str">
            <v>-</v>
          </cell>
          <cell r="W1391" t="str">
            <v>-</v>
          </cell>
          <cell r="X1391" t="str">
            <v>-</v>
          </cell>
          <cell r="Y1391" t="str">
            <v>-</v>
          </cell>
          <cell r="Z1391" t="str">
            <v>-</v>
          </cell>
          <cell r="AA1391" t="str">
            <v>-</v>
          </cell>
          <cell r="AB1391" t="str">
            <v>-</v>
          </cell>
          <cell r="AC1391" t="str">
            <v>-</v>
          </cell>
          <cell r="AD1391" t="str">
            <v>-</v>
          </cell>
          <cell r="AE1391" t="str">
            <v>-</v>
          </cell>
          <cell r="AF1391" t="str">
            <v>-</v>
          </cell>
          <cell r="AG1391" t="str">
            <v>-</v>
          </cell>
          <cell r="AH1391" t="str">
            <v>-</v>
          </cell>
          <cell r="AI1391" t="str">
            <v>-</v>
          </cell>
          <cell r="AJ1391">
            <v>0</v>
          </cell>
          <cell r="AK1391" t="str">
            <v>-</v>
          </cell>
          <cell r="AL1391" t="str">
            <v>-</v>
          </cell>
          <cell r="AM1391" t="str">
            <v>-</v>
          </cell>
          <cell r="AN1391" t="str">
            <v>-</v>
          </cell>
          <cell r="AO1391" t="str">
            <v>-</v>
          </cell>
          <cell r="AP1391" t="str">
            <v>-</v>
          </cell>
          <cell r="AQ1391" t="str">
            <v>-</v>
          </cell>
          <cell r="AR1391" t="str">
            <v>-</v>
          </cell>
          <cell r="AS1391" t="str">
            <v>-</v>
          </cell>
          <cell r="AT1391" t="str">
            <v>-</v>
          </cell>
          <cell r="AU1391" t="str">
            <v>-</v>
          </cell>
          <cell r="AV1391" t="str">
            <v>-</v>
          </cell>
          <cell r="AW1391">
            <v>1</v>
          </cell>
          <cell r="AX1391" t="str">
            <v>-</v>
          </cell>
          <cell r="AY1391">
            <v>1</v>
          </cell>
          <cell r="AZ1391">
            <v>1</v>
          </cell>
          <cell r="BA1391">
            <v>1</v>
          </cell>
          <cell r="BB1391" t="str">
            <v>MO20</v>
          </cell>
          <cell r="BC1391">
            <v>8</v>
          </cell>
          <cell r="BD1391">
            <v>2</v>
          </cell>
          <cell r="BE1391" t="str">
            <v>MO10</v>
          </cell>
          <cell r="BF1391">
            <v>8</v>
          </cell>
          <cell r="BG1391" t="str">
            <v>-</v>
          </cell>
          <cell r="BH1391" t="str">
            <v>-</v>
          </cell>
          <cell r="BI1391" t="str">
            <v>-</v>
          </cell>
          <cell r="BJ1391" t="str">
            <v>-</v>
          </cell>
          <cell r="BK1391" t="str">
            <v>-</v>
          </cell>
          <cell r="BL1391" t="str">
            <v>-</v>
          </cell>
          <cell r="BM1391" t="str">
            <v>-</v>
          </cell>
          <cell r="BN1391" t="str">
            <v>-</v>
          </cell>
          <cell r="BO1391" t="str">
            <v>-</v>
          </cell>
          <cell r="BP1391" t="str">
            <v>-</v>
          </cell>
          <cell r="BQ1391" t="str">
            <v>-</v>
          </cell>
          <cell r="BR1391">
            <v>310684</v>
          </cell>
          <cell r="BS1391">
            <v>0</v>
          </cell>
          <cell r="BT1391">
            <v>310684</v>
          </cell>
          <cell r="BU1391">
            <v>0</v>
          </cell>
          <cell r="BW1391" t="str">
            <v>Administracion, Imprevistos, Utilidad (AIU)</v>
          </cell>
          <cell r="BX1391">
            <v>0</v>
          </cell>
          <cell r="BY1391">
            <v>0</v>
          </cell>
          <cell r="BZ1391">
            <v>0</v>
          </cell>
          <cell r="CA1391">
            <v>0</v>
          </cell>
        </row>
        <row r="1392">
          <cell r="D1392" t="str">
            <v>SUMINISTRO E INSTALACIÓN CUBIERTAS DE LAMINA ALFAJOR DE ACERO (3mm DE ESPESOR) DE 2 HOJAS, CON MARCO DE PERFIL ANGULAR DE 1 1/2 x 1 1/2 x 3/16, INCLUYE BISAGRAS, PASADOR Y CANDADO</v>
          </cell>
          <cell r="E1392" t="str">
            <v>UN</v>
          </cell>
          <cell r="F1392" t="str">
            <v>MG501</v>
          </cell>
          <cell r="G1392">
            <v>0.05</v>
          </cell>
          <cell r="H1392" t="str">
            <v>-</v>
          </cell>
          <cell r="I1392" t="str">
            <v>-</v>
          </cell>
          <cell r="J1392" t="str">
            <v>-</v>
          </cell>
          <cell r="K1392" t="str">
            <v>-</v>
          </cell>
          <cell r="L1392" t="str">
            <v>-</v>
          </cell>
          <cell r="M1392" t="str">
            <v>-</v>
          </cell>
          <cell r="N1392" t="str">
            <v>-</v>
          </cell>
          <cell r="O1392" t="str">
            <v>-</v>
          </cell>
          <cell r="P1392" t="str">
            <v>C5655</v>
          </cell>
          <cell r="Q1392">
            <v>1</v>
          </cell>
          <cell r="R1392" t="str">
            <v>C5037</v>
          </cell>
          <cell r="S1392">
            <v>1</v>
          </cell>
          <cell r="T1392" t="str">
            <v>IGE1033</v>
          </cell>
          <cell r="U1392">
            <v>4</v>
          </cell>
          <cell r="V1392" t="str">
            <v>-</v>
          </cell>
          <cell r="W1392" t="str">
            <v>-</v>
          </cell>
          <cell r="X1392" t="str">
            <v>-</v>
          </cell>
          <cell r="Y1392" t="str">
            <v>-</v>
          </cell>
          <cell r="Z1392" t="str">
            <v>-</v>
          </cell>
          <cell r="AA1392" t="str">
            <v>-</v>
          </cell>
          <cell r="AB1392" t="str">
            <v>-</v>
          </cell>
          <cell r="AC1392" t="str">
            <v>-</v>
          </cell>
          <cell r="AD1392" t="str">
            <v>-</v>
          </cell>
          <cell r="AE1392" t="str">
            <v>-</v>
          </cell>
          <cell r="AF1392" t="str">
            <v>-</v>
          </cell>
          <cell r="AG1392" t="str">
            <v>-</v>
          </cell>
          <cell r="AH1392" t="str">
            <v>-</v>
          </cell>
          <cell r="AI1392" t="str">
            <v>-</v>
          </cell>
          <cell r="AJ1392">
            <v>0</v>
          </cell>
          <cell r="AK1392" t="str">
            <v>-</v>
          </cell>
          <cell r="AL1392" t="str">
            <v>-</v>
          </cell>
          <cell r="AM1392" t="str">
            <v>-</v>
          </cell>
          <cell r="AN1392" t="str">
            <v>-</v>
          </cell>
          <cell r="AO1392" t="str">
            <v>-</v>
          </cell>
          <cell r="AP1392" t="str">
            <v>-</v>
          </cell>
          <cell r="AQ1392" t="str">
            <v>-</v>
          </cell>
          <cell r="AR1392" t="str">
            <v>-</v>
          </cell>
          <cell r="AS1392" t="str">
            <v>-</v>
          </cell>
          <cell r="AT1392" t="str">
            <v>-</v>
          </cell>
          <cell r="AU1392" t="str">
            <v>-</v>
          </cell>
          <cell r="AV1392" t="str">
            <v>-</v>
          </cell>
          <cell r="AW1392">
            <v>1</v>
          </cell>
          <cell r="AX1392" t="str">
            <v>-</v>
          </cell>
          <cell r="AY1392">
            <v>1</v>
          </cell>
          <cell r="AZ1392">
            <v>1</v>
          </cell>
          <cell r="BA1392">
            <v>1</v>
          </cell>
          <cell r="BB1392" t="str">
            <v>MO20</v>
          </cell>
          <cell r="BC1392">
            <v>12</v>
          </cell>
          <cell r="BD1392">
            <v>2</v>
          </cell>
          <cell r="BE1392" t="str">
            <v>MO10</v>
          </cell>
          <cell r="BF1392">
            <v>12</v>
          </cell>
          <cell r="BG1392" t="str">
            <v>-</v>
          </cell>
          <cell r="BH1392" t="str">
            <v>-</v>
          </cell>
          <cell r="BI1392" t="str">
            <v>-</v>
          </cell>
          <cell r="BJ1392" t="str">
            <v>-</v>
          </cell>
          <cell r="BK1392" t="str">
            <v>-</v>
          </cell>
          <cell r="BL1392" t="str">
            <v>-</v>
          </cell>
          <cell r="BM1392" t="str">
            <v>-</v>
          </cell>
          <cell r="BN1392" t="str">
            <v>-</v>
          </cell>
          <cell r="BO1392" t="str">
            <v>-</v>
          </cell>
          <cell r="BP1392" t="str">
            <v>-</v>
          </cell>
          <cell r="BQ1392" t="str">
            <v>-</v>
          </cell>
          <cell r="BR1392">
            <v>169722</v>
          </cell>
          <cell r="BS1392">
            <v>0</v>
          </cell>
          <cell r="BT1392">
            <v>169722</v>
          </cell>
          <cell r="BU1392">
            <v>0</v>
          </cell>
          <cell r="BW1392" t="str">
            <v>Administracion, Imprevistos, Utilidad (AIU)</v>
          </cell>
          <cell r="BX1392">
            <v>0</v>
          </cell>
          <cell r="BY1392">
            <v>0</v>
          </cell>
          <cell r="BZ1392">
            <v>0</v>
          </cell>
          <cell r="CA1392">
            <v>0</v>
          </cell>
        </row>
        <row r="1393">
          <cell r="D1393" t="str">
            <v>SUMINISTRO E INSTALACIÓN  NIPLE ф 4" HD BxE L=1.00m</v>
          </cell>
          <cell r="E1393" t="str">
            <v>UN</v>
          </cell>
          <cell r="F1393" t="str">
            <v>MG501</v>
          </cell>
          <cell r="G1393">
            <v>0.05</v>
          </cell>
          <cell r="H1393" t="str">
            <v>-</v>
          </cell>
          <cell r="I1393" t="str">
            <v>-</v>
          </cell>
          <cell r="J1393" t="str">
            <v>-</v>
          </cell>
          <cell r="K1393" t="str">
            <v>-</v>
          </cell>
          <cell r="L1393" t="str">
            <v>-</v>
          </cell>
          <cell r="M1393" t="str">
            <v>-</v>
          </cell>
          <cell r="N1393" t="str">
            <v>-</v>
          </cell>
          <cell r="O1393" t="str">
            <v>-</v>
          </cell>
          <cell r="P1393" t="str">
            <v>C5644</v>
          </cell>
          <cell r="Q1393">
            <v>1</v>
          </cell>
          <cell r="R1393" t="str">
            <v>-</v>
          </cell>
          <cell r="S1393" t="str">
            <v>-</v>
          </cell>
          <cell r="T1393" t="str">
            <v>-</v>
          </cell>
          <cell r="U1393" t="str">
            <v>-</v>
          </cell>
          <cell r="V1393" t="str">
            <v>-</v>
          </cell>
          <cell r="W1393" t="str">
            <v>-</v>
          </cell>
          <cell r="X1393" t="str">
            <v>-</v>
          </cell>
          <cell r="Y1393" t="str">
            <v>-</v>
          </cell>
          <cell r="Z1393" t="str">
            <v>-</v>
          </cell>
          <cell r="AA1393" t="str">
            <v>-</v>
          </cell>
          <cell r="AB1393" t="str">
            <v>-</v>
          </cell>
          <cell r="AC1393" t="str">
            <v>-</v>
          </cell>
          <cell r="AD1393" t="str">
            <v>-</v>
          </cell>
          <cell r="AE1393" t="str">
            <v>-</v>
          </cell>
          <cell r="AF1393" t="str">
            <v>-</v>
          </cell>
          <cell r="AG1393" t="str">
            <v>-</v>
          </cell>
          <cell r="AH1393" t="str">
            <v>-</v>
          </cell>
          <cell r="AI1393" t="str">
            <v>-</v>
          </cell>
          <cell r="AJ1393">
            <v>0</v>
          </cell>
          <cell r="AK1393" t="str">
            <v>-</v>
          </cell>
          <cell r="AL1393" t="str">
            <v>-</v>
          </cell>
          <cell r="AM1393" t="str">
            <v>-</v>
          </cell>
          <cell r="AN1393" t="str">
            <v>-</v>
          </cell>
          <cell r="AO1393" t="str">
            <v>-</v>
          </cell>
          <cell r="AP1393" t="str">
            <v>-</v>
          </cell>
          <cell r="AQ1393" t="str">
            <v>-</v>
          </cell>
          <cell r="AR1393" t="str">
            <v>-</v>
          </cell>
          <cell r="AS1393" t="str">
            <v>-</v>
          </cell>
          <cell r="AT1393" t="str">
            <v>-</v>
          </cell>
          <cell r="AU1393" t="str">
            <v>-</v>
          </cell>
          <cell r="AV1393" t="str">
            <v>-</v>
          </cell>
          <cell r="AW1393">
            <v>1</v>
          </cell>
          <cell r="AX1393" t="str">
            <v>-</v>
          </cell>
          <cell r="AY1393">
            <v>1</v>
          </cell>
          <cell r="AZ1393">
            <v>1</v>
          </cell>
          <cell r="BA1393">
            <v>1</v>
          </cell>
          <cell r="BB1393" t="str">
            <v>MO20</v>
          </cell>
          <cell r="BC1393">
            <v>12</v>
          </cell>
          <cell r="BD1393">
            <v>1</v>
          </cell>
          <cell r="BE1393" t="str">
            <v>MO10</v>
          </cell>
          <cell r="BF1393">
            <v>12</v>
          </cell>
          <cell r="BG1393" t="str">
            <v>-</v>
          </cell>
          <cell r="BH1393" t="str">
            <v>-</v>
          </cell>
          <cell r="BI1393" t="str">
            <v>-</v>
          </cell>
          <cell r="BJ1393" t="str">
            <v>-</v>
          </cell>
          <cell r="BK1393" t="str">
            <v>-</v>
          </cell>
          <cell r="BL1393" t="str">
            <v>-</v>
          </cell>
          <cell r="BM1393" t="str">
            <v>-</v>
          </cell>
          <cell r="BN1393" t="str">
            <v>-</v>
          </cell>
          <cell r="BO1393" t="str">
            <v>-</v>
          </cell>
          <cell r="BP1393" t="str">
            <v>-</v>
          </cell>
          <cell r="BQ1393" t="str">
            <v>-</v>
          </cell>
          <cell r="BR1393">
            <v>354942</v>
          </cell>
          <cell r="BS1393">
            <v>0</v>
          </cell>
          <cell r="BT1393">
            <v>354942</v>
          </cell>
          <cell r="BU1393">
            <v>0</v>
          </cell>
          <cell r="BW1393" t="str">
            <v>Administracion, Imprevistos, Utilidad (AIU)</v>
          </cell>
          <cell r="BX1393">
            <v>0</v>
          </cell>
          <cell r="BY1393">
            <v>0</v>
          </cell>
          <cell r="BZ1393">
            <v>0</v>
          </cell>
          <cell r="CA1393">
            <v>0</v>
          </cell>
        </row>
        <row r="1394">
          <cell r="D1394" t="str">
            <v>SUMINISTRO E INSTALACIÓN  NIPLE ф 4" HD BxE hasta L=0.65m</v>
          </cell>
          <cell r="E1394" t="str">
            <v>UN</v>
          </cell>
          <cell r="F1394" t="str">
            <v>MG501</v>
          </cell>
          <cell r="G1394">
            <v>0.05</v>
          </cell>
          <cell r="H1394" t="str">
            <v>-</v>
          </cell>
          <cell r="I1394" t="str">
            <v>-</v>
          </cell>
          <cell r="J1394" t="str">
            <v>-</v>
          </cell>
          <cell r="K1394" t="str">
            <v>-</v>
          </cell>
          <cell r="L1394" t="str">
            <v>-</v>
          </cell>
          <cell r="M1394" t="str">
            <v>-</v>
          </cell>
          <cell r="N1394" t="str">
            <v>-</v>
          </cell>
          <cell r="O1394" t="str">
            <v>-</v>
          </cell>
          <cell r="P1394" t="str">
            <v>C5825</v>
          </cell>
          <cell r="Q1394">
            <v>1</v>
          </cell>
          <cell r="R1394" t="str">
            <v>-</v>
          </cell>
          <cell r="S1394" t="str">
            <v>-</v>
          </cell>
          <cell r="T1394" t="str">
            <v>-</v>
          </cell>
          <cell r="U1394" t="str">
            <v>-</v>
          </cell>
          <cell r="V1394" t="str">
            <v>-</v>
          </cell>
          <cell r="W1394" t="str">
            <v>-</v>
          </cell>
          <cell r="X1394" t="str">
            <v>-</v>
          </cell>
          <cell r="Y1394" t="str">
            <v>-</v>
          </cell>
          <cell r="Z1394" t="str">
            <v>-</v>
          </cell>
          <cell r="AA1394" t="str">
            <v>-</v>
          </cell>
          <cell r="AB1394" t="str">
            <v>-</v>
          </cell>
          <cell r="AC1394" t="str">
            <v>-</v>
          </cell>
          <cell r="AD1394" t="str">
            <v>-</v>
          </cell>
          <cell r="AE1394" t="str">
            <v>-</v>
          </cell>
          <cell r="AF1394" t="str">
            <v>-</v>
          </cell>
          <cell r="AG1394" t="str">
            <v>-</v>
          </cell>
          <cell r="AH1394" t="str">
            <v>-</v>
          </cell>
          <cell r="AI1394" t="str">
            <v>-</v>
          </cell>
          <cell r="AJ1394">
            <v>0</v>
          </cell>
          <cell r="AK1394" t="str">
            <v>-</v>
          </cell>
          <cell r="AL1394" t="str">
            <v>-</v>
          </cell>
          <cell r="AM1394" t="str">
            <v>-</v>
          </cell>
          <cell r="AN1394" t="str">
            <v>-</v>
          </cell>
          <cell r="AO1394" t="str">
            <v>-</v>
          </cell>
          <cell r="AP1394" t="str">
            <v>-</v>
          </cell>
          <cell r="AQ1394" t="str">
            <v>-</v>
          </cell>
          <cell r="AR1394" t="str">
            <v>-</v>
          </cell>
          <cell r="AS1394" t="str">
            <v>-</v>
          </cell>
          <cell r="AT1394" t="str">
            <v>-</v>
          </cell>
          <cell r="AU1394" t="str">
            <v>-</v>
          </cell>
          <cell r="AV1394" t="str">
            <v>-</v>
          </cell>
          <cell r="AW1394">
            <v>1</v>
          </cell>
          <cell r="AX1394" t="str">
            <v>-</v>
          </cell>
          <cell r="AY1394">
            <v>1</v>
          </cell>
          <cell r="AZ1394">
            <v>1</v>
          </cell>
          <cell r="BA1394">
            <v>1</v>
          </cell>
          <cell r="BB1394" t="str">
            <v>MO20</v>
          </cell>
          <cell r="BC1394">
            <v>12</v>
          </cell>
          <cell r="BD1394">
            <v>1</v>
          </cell>
          <cell r="BE1394" t="str">
            <v>MO10</v>
          </cell>
          <cell r="BF1394">
            <v>12</v>
          </cell>
          <cell r="BG1394" t="str">
            <v>-</v>
          </cell>
          <cell r="BH1394" t="str">
            <v>-</v>
          </cell>
          <cell r="BI1394" t="str">
            <v>-</v>
          </cell>
          <cell r="BJ1394" t="str">
            <v>-</v>
          </cell>
          <cell r="BK1394" t="str">
            <v>-</v>
          </cell>
          <cell r="BL1394" t="str">
            <v>-</v>
          </cell>
          <cell r="BM1394" t="str">
            <v>-</v>
          </cell>
          <cell r="BN1394" t="str">
            <v>-</v>
          </cell>
          <cell r="BO1394" t="str">
            <v>-</v>
          </cell>
          <cell r="BP1394" t="str">
            <v>-</v>
          </cell>
          <cell r="BQ1394" t="str">
            <v>-</v>
          </cell>
          <cell r="BR1394">
            <v>211942</v>
          </cell>
          <cell r="BS1394">
            <v>0</v>
          </cell>
          <cell r="BT1394">
            <v>211942</v>
          </cell>
          <cell r="BU1394">
            <v>0</v>
          </cell>
          <cell r="BW1394" t="str">
            <v>Administracion, Imprevistos, Utilidad (AIU)</v>
          </cell>
          <cell r="BX1394">
            <v>0</v>
          </cell>
          <cell r="BY1394">
            <v>0</v>
          </cell>
          <cell r="BZ1394">
            <v>0</v>
          </cell>
          <cell r="CA1394">
            <v>0</v>
          </cell>
        </row>
        <row r="1395">
          <cell r="D1395" t="str">
            <v>SUMINISTRO E INSTALACIÓN  NIPLE ф 6" HD BxE hasta L=0.70m  - Z = 0,27 mm.</v>
          </cell>
          <cell r="E1395" t="str">
            <v>UN</v>
          </cell>
          <cell r="F1395" t="str">
            <v>MG501</v>
          </cell>
          <cell r="G1395">
            <v>0.05</v>
          </cell>
          <cell r="H1395" t="str">
            <v>-</v>
          </cell>
          <cell r="I1395" t="str">
            <v>-</v>
          </cell>
          <cell r="J1395" t="str">
            <v>-</v>
          </cell>
          <cell r="K1395" t="str">
            <v>-</v>
          </cell>
          <cell r="L1395" t="str">
            <v>-</v>
          </cell>
          <cell r="M1395" t="str">
            <v>-</v>
          </cell>
          <cell r="N1395" t="str">
            <v>-</v>
          </cell>
          <cell r="O1395" t="str">
            <v>-</v>
          </cell>
          <cell r="P1395" t="str">
            <v>C5826</v>
          </cell>
          <cell r="Q1395">
            <v>1</v>
          </cell>
          <cell r="R1395" t="str">
            <v>-</v>
          </cell>
          <cell r="S1395" t="str">
            <v>-</v>
          </cell>
          <cell r="T1395" t="str">
            <v>-</v>
          </cell>
          <cell r="U1395" t="str">
            <v>-</v>
          </cell>
          <cell r="V1395" t="str">
            <v>-</v>
          </cell>
          <cell r="W1395" t="str">
            <v>-</v>
          </cell>
          <cell r="X1395" t="str">
            <v>-</v>
          </cell>
          <cell r="Y1395" t="str">
            <v>-</v>
          </cell>
          <cell r="Z1395" t="str">
            <v>-</v>
          </cell>
          <cell r="AA1395" t="str">
            <v>-</v>
          </cell>
          <cell r="AB1395" t="str">
            <v>-</v>
          </cell>
          <cell r="AC1395" t="str">
            <v>-</v>
          </cell>
          <cell r="AD1395" t="str">
            <v>-</v>
          </cell>
          <cell r="AE1395" t="str">
            <v>-</v>
          </cell>
          <cell r="AF1395" t="str">
            <v>-</v>
          </cell>
          <cell r="AG1395" t="str">
            <v>-</v>
          </cell>
          <cell r="AH1395" t="str">
            <v>-</v>
          </cell>
          <cell r="AI1395" t="str">
            <v>-</v>
          </cell>
          <cell r="AJ1395">
            <v>0</v>
          </cell>
          <cell r="AK1395" t="str">
            <v>-</v>
          </cell>
          <cell r="AL1395" t="str">
            <v>-</v>
          </cell>
          <cell r="AM1395" t="str">
            <v>-</v>
          </cell>
          <cell r="AN1395" t="str">
            <v>-</v>
          </cell>
          <cell r="AO1395" t="str">
            <v>-</v>
          </cell>
          <cell r="AP1395" t="str">
            <v>-</v>
          </cell>
          <cell r="AQ1395" t="str">
            <v>-</v>
          </cell>
          <cell r="AR1395" t="str">
            <v>-</v>
          </cell>
          <cell r="AS1395" t="str">
            <v>-</v>
          </cell>
          <cell r="AT1395" t="str">
            <v>-</v>
          </cell>
          <cell r="AU1395" t="str">
            <v>-</v>
          </cell>
          <cell r="AV1395" t="str">
            <v>-</v>
          </cell>
          <cell r="AW1395">
            <v>1</v>
          </cell>
          <cell r="AX1395" t="str">
            <v>-</v>
          </cell>
          <cell r="AY1395">
            <v>1</v>
          </cell>
          <cell r="AZ1395">
            <v>1</v>
          </cell>
          <cell r="BA1395">
            <v>1</v>
          </cell>
          <cell r="BB1395" t="str">
            <v>MO20</v>
          </cell>
          <cell r="BC1395">
            <v>12</v>
          </cell>
          <cell r="BD1395">
            <v>1</v>
          </cell>
          <cell r="BE1395" t="str">
            <v>MO10</v>
          </cell>
          <cell r="BF1395">
            <v>12</v>
          </cell>
          <cell r="BG1395" t="str">
            <v>-</v>
          </cell>
          <cell r="BH1395" t="str">
            <v>-</v>
          </cell>
          <cell r="BI1395" t="str">
            <v>-</v>
          </cell>
          <cell r="BJ1395" t="str">
            <v>-</v>
          </cell>
          <cell r="BK1395" t="str">
            <v>-</v>
          </cell>
          <cell r="BL1395" t="str">
            <v>-</v>
          </cell>
          <cell r="BM1395" t="str">
            <v>-</v>
          </cell>
          <cell r="BN1395" t="str">
            <v>-</v>
          </cell>
          <cell r="BO1395" t="str">
            <v>-</v>
          </cell>
          <cell r="BP1395" t="str">
            <v>-</v>
          </cell>
          <cell r="BQ1395" t="str">
            <v>-</v>
          </cell>
          <cell r="BR1395">
            <v>361942</v>
          </cell>
          <cell r="BS1395">
            <v>0</v>
          </cell>
          <cell r="BT1395">
            <v>361942</v>
          </cell>
          <cell r="BU1395">
            <v>0</v>
          </cell>
          <cell r="BW1395" t="str">
            <v>Administracion, Imprevistos, Utilidad (AIU)</v>
          </cell>
          <cell r="BX1395">
            <v>0</v>
          </cell>
          <cell r="BY1395">
            <v>0</v>
          </cell>
          <cell r="BZ1395">
            <v>0</v>
          </cell>
          <cell r="CA1395">
            <v>0</v>
          </cell>
        </row>
        <row r="1396">
          <cell r="D1396" t="str">
            <v xml:space="preserve">SUMINISTRO E INSTALACIÓN VÁLVULA DE MARIPOSA HD ф 4" BxB </v>
          </cell>
          <cell r="E1396" t="str">
            <v>UN</v>
          </cell>
          <cell r="F1396" t="str">
            <v>MG501</v>
          </cell>
          <cell r="G1396">
            <v>0.05</v>
          </cell>
          <cell r="H1396" t="str">
            <v>-</v>
          </cell>
          <cell r="I1396" t="str">
            <v>-</v>
          </cell>
          <cell r="J1396" t="str">
            <v>-</v>
          </cell>
          <cell r="K1396" t="str">
            <v>-</v>
          </cell>
          <cell r="L1396" t="str">
            <v>-</v>
          </cell>
          <cell r="M1396" t="str">
            <v>-</v>
          </cell>
          <cell r="N1396" t="str">
            <v>-</v>
          </cell>
          <cell r="O1396" t="str">
            <v>-</v>
          </cell>
          <cell r="P1396" t="str">
            <v>C5646</v>
          </cell>
          <cell r="Q1396">
            <v>1</v>
          </cell>
          <cell r="R1396" t="str">
            <v>-</v>
          </cell>
          <cell r="S1396" t="str">
            <v>-</v>
          </cell>
          <cell r="T1396" t="str">
            <v>-</v>
          </cell>
          <cell r="U1396" t="str">
            <v>-</v>
          </cell>
          <cell r="V1396" t="str">
            <v>-</v>
          </cell>
          <cell r="W1396" t="str">
            <v>-</v>
          </cell>
          <cell r="X1396" t="str">
            <v>-</v>
          </cell>
          <cell r="Y1396" t="str">
            <v>-</v>
          </cell>
          <cell r="Z1396" t="str">
            <v>-</v>
          </cell>
          <cell r="AA1396" t="str">
            <v>-</v>
          </cell>
          <cell r="AB1396" t="str">
            <v>-</v>
          </cell>
          <cell r="AC1396" t="str">
            <v>-</v>
          </cell>
          <cell r="AD1396" t="str">
            <v>-</v>
          </cell>
          <cell r="AE1396" t="str">
            <v>-</v>
          </cell>
          <cell r="AF1396" t="str">
            <v>-</v>
          </cell>
          <cell r="AG1396" t="str">
            <v>-</v>
          </cell>
          <cell r="AH1396" t="str">
            <v>-</v>
          </cell>
          <cell r="AI1396" t="str">
            <v>-</v>
          </cell>
          <cell r="AJ1396">
            <v>0</v>
          </cell>
          <cell r="AK1396" t="str">
            <v>-</v>
          </cell>
          <cell r="AL1396" t="str">
            <v>-</v>
          </cell>
          <cell r="AM1396" t="str">
            <v>-</v>
          </cell>
          <cell r="AN1396" t="str">
            <v>-</v>
          </cell>
          <cell r="AO1396" t="str">
            <v>-</v>
          </cell>
          <cell r="AP1396" t="str">
            <v>-</v>
          </cell>
          <cell r="AQ1396" t="str">
            <v>-</v>
          </cell>
          <cell r="AR1396" t="str">
            <v>-</v>
          </cell>
          <cell r="AS1396" t="str">
            <v>-</v>
          </cell>
          <cell r="AT1396" t="str">
            <v>-</v>
          </cell>
          <cell r="AU1396" t="str">
            <v>-</v>
          </cell>
          <cell r="AV1396" t="str">
            <v>-</v>
          </cell>
          <cell r="AW1396">
            <v>1</v>
          </cell>
          <cell r="AX1396" t="str">
            <v>-</v>
          </cell>
          <cell r="AY1396">
            <v>1</v>
          </cell>
          <cell r="AZ1396">
            <v>1</v>
          </cell>
          <cell r="BA1396">
            <v>1</v>
          </cell>
          <cell r="BB1396" t="str">
            <v>MO20</v>
          </cell>
          <cell r="BC1396">
            <v>5</v>
          </cell>
          <cell r="BD1396">
            <v>1</v>
          </cell>
          <cell r="BE1396" t="str">
            <v>MO10</v>
          </cell>
          <cell r="BF1396">
            <v>5</v>
          </cell>
          <cell r="BG1396" t="str">
            <v>-</v>
          </cell>
          <cell r="BH1396" t="str">
            <v>-</v>
          </cell>
          <cell r="BI1396" t="str">
            <v>-</v>
          </cell>
          <cell r="BJ1396" t="str">
            <v>-</v>
          </cell>
          <cell r="BK1396" t="str">
            <v>-</v>
          </cell>
          <cell r="BL1396" t="str">
            <v>-</v>
          </cell>
          <cell r="BM1396" t="str">
            <v>-</v>
          </cell>
          <cell r="BN1396" t="str">
            <v>-</v>
          </cell>
          <cell r="BO1396" t="str">
            <v>-</v>
          </cell>
          <cell r="BP1396" t="str">
            <v>-</v>
          </cell>
          <cell r="BQ1396" t="str">
            <v>-</v>
          </cell>
          <cell r="BR1396">
            <v>386987</v>
          </cell>
          <cell r="BS1396">
            <v>0</v>
          </cell>
          <cell r="BT1396">
            <v>386987</v>
          </cell>
          <cell r="BU1396">
            <v>0</v>
          </cell>
          <cell r="BW1396" t="str">
            <v>Administracion, Imprevistos, Utilidad (AIU)</v>
          </cell>
          <cell r="BX1396">
            <v>0</v>
          </cell>
          <cell r="BY1396">
            <v>0</v>
          </cell>
          <cell r="BZ1396">
            <v>0</v>
          </cell>
          <cell r="CA1396">
            <v>0</v>
          </cell>
        </row>
        <row r="1397">
          <cell r="D1397" t="str">
            <v>SUMINISTRO E INSTALACIÓN  PASAMURO  ф  4" HD BxE L=0.25-Z=0.19</v>
          </cell>
          <cell r="E1397" t="str">
            <v>UN</v>
          </cell>
          <cell r="F1397" t="str">
            <v>MG501</v>
          </cell>
          <cell r="G1397">
            <v>0.05</v>
          </cell>
          <cell r="H1397" t="str">
            <v>-</v>
          </cell>
          <cell r="I1397" t="str">
            <v>-</v>
          </cell>
          <cell r="J1397" t="str">
            <v>-</v>
          </cell>
          <cell r="K1397" t="str">
            <v>-</v>
          </cell>
          <cell r="L1397" t="str">
            <v>-</v>
          </cell>
          <cell r="M1397" t="str">
            <v>-</v>
          </cell>
          <cell r="N1397" t="str">
            <v>-</v>
          </cell>
          <cell r="O1397" t="str">
            <v>-</v>
          </cell>
          <cell r="P1397" t="str">
            <v>C5647</v>
          </cell>
          <cell r="Q1397">
            <v>1</v>
          </cell>
          <cell r="R1397" t="str">
            <v>-</v>
          </cell>
          <cell r="S1397" t="str">
            <v>-</v>
          </cell>
          <cell r="T1397" t="str">
            <v>-</v>
          </cell>
          <cell r="U1397" t="str">
            <v>-</v>
          </cell>
          <cell r="V1397" t="str">
            <v>-</v>
          </cell>
          <cell r="W1397" t="str">
            <v>-</v>
          </cell>
          <cell r="X1397" t="str">
            <v>-</v>
          </cell>
          <cell r="Y1397" t="str">
            <v>-</v>
          </cell>
          <cell r="Z1397" t="str">
            <v>-</v>
          </cell>
          <cell r="AA1397" t="str">
            <v>-</v>
          </cell>
          <cell r="AB1397" t="str">
            <v>-</v>
          </cell>
          <cell r="AC1397" t="str">
            <v>-</v>
          </cell>
          <cell r="AD1397" t="str">
            <v>-</v>
          </cell>
          <cell r="AE1397" t="str">
            <v>-</v>
          </cell>
          <cell r="AF1397" t="str">
            <v>-</v>
          </cell>
          <cell r="AG1397" t="str">
            <v>-</v>
          </cell>
          <cell r="AH1397" t="str">
            <v>-</v>
          </cell>
          <cell r="AI1397" t="str">
            <v>-</v>
          </cell>
          <cell r="AJ1397">
            <v>0</v>
          </cell>
          <cell r="AK1397" t="str">
            <v>-</v>
          </cell>
          <cell r="AL1397" t="str">
            <v>-</v>
          </cell>
          <cell r="AM1397" t="str">
            <v>-</v>
          </cell>
          <cell r="AN1397" t="str">
            <v>-</v>
          </cell>
          <cell r="AO1397" t="str">
            <v>-</v>
          </cell>
          <cell r="AP1397" t="str">
            <v>-</v>
          </cell>
          <cell r="AQ1397" t="str">
            <v>-</v>
          </cell>
          <cell r="AR1397" t="str">
            <v>-</v>
          </cell>
          <cell r="AS1397" t="str">
            <v>-</v>
          </cell>
          <cell r="AT1397" t="str">
            <v>-</v>
          </cell>
          <cell r="AU1397" t="str">
            <v>-</v>
          </cell>
          <cell r="AV1397" t="str">
            <v>-</v>
          </cell>
          <cell r="AW1397">
            <v>1</v>
          </cell>
          <cell r="AX1397" t="str">
            <v>-</v>
          </cell>
          <cell r="AY1397">
            <v>1</v>
          </cell>
          <cell r="AZ1397">
            <v>1</v>
          </cell>
          <cell r="BA1397">
            <v>1</v>
          </cell>
          <cell r="BB1397" t="str">
            <v>MO20</v>
          </cell>
          <cell r="BC1397">
            <v>12</v>
          </cell>
          <cell r="BD1397">
            <v>1</v>
          </cell>
          <cell r="BE1397" t="str">
            <v>MO10</v>
          </cell>
          <cell r="BF1397">
            <v>12</v>
          </cell>
          <cell r="BG1397" t="str">
            <v>-</v>
          </cell>
          <cell r="BH1397" t="str">
            <v>-</v>
          </cell>
          <cell r="BI1397" t="str">
            <v>-</v>
          </cell>
          <cell r="BJ1397" t="str">
            <v>-</v>
          </cell>
          <cell r="BK1397" t="str">
            <v>-</v>
          </cell>
          <cell r="BL1397" t="str">
            <v>-</v>
          </cell>
          <cell r="BM1397" t="str">
            <v>-</v>
          </cell>
          <cell r="BN1397" t="str">
            <v>-</v>
          </cell>
          <cell r="BO1397" t="str">
            <v>-</v>
          </cell>
          <cell r="BP1397" t="str">
            <v>-</v>
          </cell>
          <cell r="BQ1397" t="str">
            <v>-</v>
          </cell>
          <cell r="BR1397">
            <v>187942</v>
          </cell>
          <cell r="BS1397">
            <v>0</v>
          </cell>
          <cell r="BT1397">
            <v>187942</v>
          </cell>
          <cell r="BU1397">
            <v>0</v>
          </cell>
          <cell r="BW1397" t="str">
            <v>Administracion, Imprevistos, Utilidad (AIU)</v>
          </cell>
          <cell r="BX1397">
            <v>0</v>
          </cell>
          <cell r="BY1397">
            <v>0</v>
          </cell>
          <cell r="BZ1397">
            <v>0</v>
          </cell>
          <cell r="CA1397">
            <v>0</v>
          </cell>
        </row>
        <row r="1398">
          <cell r="D1398" t="str">
            <v>SUMINISTRO E INSTALACIÓN  PASAMURO  ф  4" HD BxE L=0.30-Z=0.22</v>
          </cell>
          <cell r="E1398" t="str">
            <v>UN</v>
          </cell>
          <cell r="F1398" t="str">
            <v>MG501</v>
          </cell>
          <cell r="G1398">
            <v>0.05</v>
          </cell>
          <cell r="H1398" t="str">
            <v>-</v>
          </cell>
          <cell r="I1398" t="str">
            <v>-</v>
          </cell>
          <cell r="J1398" t="str">
            <v>-</v>
          </cell>
          <cell r="K1398" t="str">
            <v>-</v>
          </cell>
          <cell r="L1398" t="str">
            <v>-</v>
          </cell>
          <cell r="M1398" t="str">
            <v>-</v>
          </cell>
          <cell r="N1398" t="str">
            <v>-</v>
          </cell>
          <cell r="O1398" t="str">
            <v>-</v>
          </cell>
          <cell r="P1398" t="str">
            <v>C5648</v>
          </cell>
          <cell r="Q1398">
            <v>1</v>
          </cell>
          <cell r="R1398" t="str">
            <v>-</v>
          </cell>
          <cell r="S1398" t="str">
            <v>-</v>
          </cell>
          <cell r="T1398" t="str">
            <v>-</v>
          </cell>
          <cell r="U1398" t="str">
            <v>-</v>
          </cell>
          <cell r="V1398" t="str">
            <v>-</v>
          </cell>
          <cell r="W1398" t="str">
            <v>-</v>
          </cell>
          <cell r="X1398" t="str">
            <v>-</v>
          </cell>
          <cell r="Y1398" t="str">
            <v>-</v>
          </cell>
          <cell r="Z1398" t="str">
            <v>-</v>
          </cell>
          <cell r="AA1398" t="str">
            <v>-</v>
          </cell>
          <cell r="AB1398" t="str">
            <v>-</v>
          </cell>
          <cell r="AC1398" t="str">
            <v>-</v>
          </cell>
          <cell r="AD1398" t="str">
            <v>-</v>
          </cell>
          <cell r="AE1398" t="str">
            <v>-</v>
          </cell>
          <cell r="AF1398" t="str">
            <v>-</v>
          </cell>
          <cell r="AG1398" t="str">
            <v>-</v>
          </cell>
          <cell r="AH1398" t="str">
            <v>-</v>
          </cell>
          <cell r="AI1398" t="str">
            <v>-</v>
          </cell>
          <cell r="AJ1398">
            <v>0</v>
          </cell>
          <cell r="AK1398" t="str">
            <v>-</v>
          </cell>
          <cell r="AL1398" t="str">
            <v>-</v>
          </cell>
          <cell r="AM1398" t="str">
            <v>-</v>
          </cell>
          <cell r="AN1398" t="str">
            <v>-</v>
          </cell>
          <cell r="AO1398" t="str">
            <v>-</v>
          </cell>
          <cell r="AP1398" t="str">
            <v>-</v>
          </cell>
          <cell r="AQ1398" t="str">
            <v>-</v>
          </cell>
          <cell r="AR1398" t="str">
            <v>-</v>
          </cell>
          <cell r="AS1398" t="str">
            <v>-</v>
          </cell>
          <cell r="AT1398" t="str">
            <v>-</v>
          </cell>
          <cell r="AU1398" t="str">
            <v>-</v>
          </cell>
          <cell r="AV1398" t="str">
            <v>-</v>
          </cell>
          <cell r="AW1398">
            <v>1</v>
          </cell>
          <cell r="AX1398" t="str">
            <v>-</v>
          </cell>
          <cell r="AY1398">
            <v>1</v>
          </cell>
          <cell r="AZ1398">
            <v>1</v>
          </cell>
          <cell r="BA1398">
            <v>1</v>
          </cell>
          <cell r="BB1398" t="str">
            <v>MO20</v>
          </cell>
          <cell r="BC1398">
            <v>12</v>
          </cell>
          <cell r="BD1398">
            <v>1</v>
          </cell>
          <cell r="BE1398" t="str">
            <v>MO10</v>
          </cell>
          <cell r="BF1398">
            <v>12</v>
          </cell>
          <cell r="BG1398" t="str">
            <v>-</v>
          </cell>
          <cell r="BH1398" t="str">
            <v>-</v>
          </cell>
          <cell r="BI1398" t="str">
            <v>-</v>
          </cell>
          <cell r="BJ1398" t="str">
            <v>-</v>
          </cell>
          <cell r="BK1398" t="str">
            <v>-</v>
          </cell>
          <cell r="BL1398" t="str">
            <v>-</v>
          </cell>
          <cell r="BM1398" t="str">
            <v>-</v>
          </cell>
          <cell r="BN1398" t="str">
            <v>-</v>
          </cell>
          <cell r="BO1398" t="str">
            <v>-</v>
          </cell>
          <cell r="BP1398" t="str">
            <v>-</v>
          </cell>
          <cell r="BQ1398" t="str">
            <v>-</v>
          </cell>
          <cell r="BR1398">
            <v>201942</v>
          </cell>
          <cell r="BS1398">
            <v>0</v>
          </cell>
          <cell r="BT1398">
            <v>201942</v>
          </cell>
          <cell r="BU1398">
            <v>0</v>
          </cell>
          <cell r="BW1398" t="str">
            <v>Administracion, Imprevistos, Utilidad (AIU)</v>
          </cell>
          <cell r="BX1398">
            <v>0</v>
          </cell>
          <cell r="BY1398">
            <v>0</v>
          </cell>
          <cell r="BZ1398">
            <v>0</v>
          </cell>
          <cell r="CA1398">
            <v>0</v>
          </cell>
        </row>
        <row r="1399">
          <cell r="D1399" t="str">
            <v>SUMINISTRO E INSTALACIÓN PASAMURO ф  3" HD BxB L=0.45M -Z=0.25M</v>
          </cell>
          <cell r="E1399" t="str">
            <v>UN</v>
          </cell>
          <cell r="F1399" t="str">
            <v>MG501</v>
          </cell>
          <cell r="G1399">
            <v>0.05</v>
          </cell>
          <cell r="H1399" t="str">
            <v>-</v>
          </cell>
          <cell r="I1399" t="str">
            <v>-</v>
          </cell>
          <cell r="J1399" t="str">
            <v>-</v>
          </cell>
          <cell r="K1399" t="str">
            <v>-</v>
          </cell>
          <cell r="L1399" t="str">
            <v>-</v>
          </cell>
          <cell r="M1399" t="str">
            <v>-</v>
          </cell>
          <cell r="N1399" t="str">
            <v>-</v>
          </cell>
          <cell r="O1399" t="str">
            <v>-</v>
          </cell>
          <cell r="P1399" t="str">
            <v>C5744</v>
          </cell>
          <cell r="Q1399">
            <v>1</v>
          </cell>
          <cell r="R1399" t="str">
            <v>-</v>
          </cell>
          <cell r="S1399" t="str">
            <v>-</v>
          </cell>
          <cell r="T1399" t="str">
            <v>-</v>
          </cell>
          <cell r="U1399" t="str">
            <v>-</v>
          </cell>
          <cell r="V1399" t="str">
            <v>-</v>
          </cell>
          <cell r="W1399" t="str">
            <v>-</v>
          </cell>
          <cell r="X1399" t="str">
            <v>-</v>
          </cell>
          <cell r="Y1399" t="str">
            <v>-</v>
          </cell>
          <cell r="Z1399" t="str">
            <v>-</v>
          </cell>
          <cell r="AA1399" t="str">
            <v>-</v>
          </cell>
          <cell r="AB1399" t="str">
            <v>-</v>
          </cell>
          <cell r="AC1399" t="str">
            <v>-</v>
          </cell>
          <cell r="AD1399" t="str">
            <v>-</v>
          </cell>
          <cell r="AE1399" t="str">
            <v>-</v>
          </cell>
          <cell r="AF1399" t="str">
            <v>-</v>
          </cell>
          <cell r="AG1399" t="str">
            <v>-</v>
          </cell>
          <cell r="AH1399" t="str">
            <v>-</v>
          </cell>
          <cell r="AI1399" t="str">
            <v>-</v>
          </cell>
          <cell r="AJ1399">
            <v>0</v>
          </cell>
          <cell r="AK1399" t="str">
            <v>-</v>
          </cell>
          <cell r="AL1399" t="str">
            <v>-</v>
          </cell>
          <cell r="AM1399" t="str">
            <v>-</v>
          </cell>
          <cell r="AN1399" t="str">
            <v>-</v>
          </cell>
          <cell r="AO1399" t="str">
            <v>-</v>
          </cell>
          <cell r="AP1399" t="str">
            <v>-</v>
          </cell>
          <cell r="AQ1399" t="str">
            <v>-</v>
          </cell>
          <cell r="AR1399" t="str">
            <v>-</v>
          </cell>
          <cell r="AS1399" t="str">
            <v>-</v>
          </cell>
          <cell r="AT1399" t="str">
            <v>-</v>
          </cell>
          <cell r="AU1399" t="str">
            <v>-</v>
          </cell>
          <cell r="AV1399" t="str">
            <v>-</v>
          </cell>
          <cell r="AW1399">
            <v>1</v>
          </cell>
          <cell r="AX1399" t="str">
            <v>-</v>
          </cell>
          <cell r="AY1399">
            <v>1</v>
          </cell>
          <cell r="AZ1399">
            <v>1</v>
          </cell>
          <cell r="BA1399">
            <v>1</v>
          </cell>
          <cell r="BB1399" t="str">
            <v>MO20</v>
          </cell>
          <cell r="BC1399">
            <v>12</v>
          </cell>
          <cell r="BD1399">
            <v>1</v>
          </cell>
          <cell r="BE1399" t="str">
            <v>MO10</v>
          </cell>
          <cell r="BF1399">
            <v>12</v>
          </cell>
          <cell r="BG1399" t="str">
            <v>-</v>
          </cell>
          <cell r="BH1399" t="str">
            <v>-</v>
          </cell>
          <cell r="BI1399" t="str">
            <v>-</v>
          </cell>
          <cell r="BJ1399" t="str">
            <v>-</v>
          </cell>
          <cell r="BK1399" t="str">
            <v>-</v>
          </cell>
          <cell r="BL1399" t="str">
            <v>-</v>
          </cell>
          <cell r="BM1399" t="str">
            <v>-</v>
          </cell>
          <cell r="BN1399" t="str">
            <v>-</v>
          </cell>
          <cell r="BO1399" t="str">
            <v>-</v>
          </cell>
          <cell r="BP1399" t="str">
            <v>-</v>
          </cell>
          <cell r="BQ1399" t="str">
            <v>-</v>
          </cell>
          <cell r="BR1399">
            <v>173142</v>
          </cell>
          <cell r="BS1399">
            <v>0</v>
          </cell>
          <cell r="BT1399">
            <v>173142</v>
          </cell>
          <cell r="BU1399">
            <v>0</v>
          </cell>
          <cell r="BW1399" t="str">
            <v>Administracion, Imprevistos, Utilidad (AIU)</v>
          </cell>
          <cell r="BX1399">
            <v>0</v>
          </cell>
          <cell r="BY1399">
            <v>0</v>
          </cell>
          <cell r="BZ1399">
            <v>0</v>
          </cell>
          <cell r="CA1399">
            <v>0</v>
          </cell>
        </row>
        <row r="1400">
          <cell r="D1400" t="str">
            <v>SUMINISTRO E INSTALACIÓN PASAMURO ф  4" HD BxB L=0.45M -Z=0.25M</v>
          </cell>
          <cell r="E1400" t="str">
            <v>UN</v>
          </cell>
          <cell r="F1400" t="str">
            <v>MG501</v>
          </cell>
          <cell r="G1400">
            <v>0.05</v>
          </cell>
          <cell r="H1400" t="str">
            <v>-</v>
          </cell>
          <cell r="I1400" t="str">
            <v>-</v>
          </cell>
          <cell r="J1400" t="str">
            <v>-</v>
          </cell>
          <cell r="K1400" t="str">
            <v>-</v>
          </cell>
          <cell r="L1400" t="str">
            <v>-</v>
          </cell>
          <cell r="M1400" t="str">
            <v>-</v>
          </cell>
          <cell r="N1400" t="str">
            <v>-</v>
          </cell>
          <cell r="O1400" t="str">
            <v>-</v>
          </cell>
          <cell r="P1400" t="str">
            <v>C5745</v>
          </cell>
          <cell r="Q1400">
            <v>1</v>
          </cell>
          <cell r="R1400" t="str">
            <v>-</v>
          </cell>
          <cell r="S1400" t="str">
            <v>-</v>
          </cell>
          <cell r="T1400" t="str">
            <v>-</v>
          </cell>
          <cell r="U1400" t="str">
            <v>-</v>
          </cell>
          <cell r="V1400" t="str">
            <v>-</v>
          </cell>
          <cell r="W1400" t="str">
            <v>-</v>
          </cell>
          <cell r="X1400" t="str">
            <v>-</v>
          </cell>
          <cell r="Y1400" t="str">
            <v>-</v>
          </cell>
          <cell r="Z1400" t="str">
            <v>-</v>
          </cell>
          <cell r="AA1400" t="str">
            <v>-</v>
          </cell>
          <cell r="AB1400" t="str">
            <v>-</v>
          </cell>
          <cell r="AC1400" t="str">
            <v>-</v>
          </cell>
          <cell r="AD1400" t="str">
            <v>-</v>
          </cell>
          <cell r="AE1400" t="str">
            <v>-</v>
          </cell>
          <cell r="AF1400" t="str">
            <v>-</v>
          </cell>
          <cell r="AG1400" t="str">
            <v>-</v>
          </cell>
          <cell r="AH1400" t="str">
            <v>-</v>
          </cell>
          <cell r="AI1400" t="str">
            <v>-</v>
          </cell>
          <cell r="AJ1400">
            <v>0</v>
          </cell>
          <cell r="AK1400" t="str">
            <v>-</v>
          </cell>
          <cell r="AL1400" t="str">
            <v>-</v>
          </cell>
          <cell r="AM1400" t="str">
            <v>-</v>
          </cell>
          <cell r="AN1400" t="str">
            <v>-</v>
          </cell>
          <cell r="AO1400" t="str">
            <v>-</v>
          </cell>
          <cell r="AP1400" t="str">
            <v>-</v>
          </cell>
          <cell r="AQ1400" t="str">
            <v>-</v>
          </cell>
          <cell r="AR1400" t="str">
            <v>-</v>
          </cell>
          <cell r="AS1400" t="str">
            <v>-</v>
          </cell>
          <cell r="AT1400" t="str">
            <v>-</v>
          </cell>
          <cell r="AU1400" t="str">
            <v>-</v>
          </cell>
          <cell r="AV1400" t="str">
            <v>-</v>
          </cell>
          <cell r="AW1400">
            <v>1</v>
          </cell>
          <cell r="AX1400" t="str">
            <v>-</v>
          </cell>
          <cell r="AY1400">
            <v>1</v>
          </cell>
          <cell r="AZ1400">
            <v>1</v>
          </cell>
          <cell r="BA1400">
            <v>1</v>
          </cell>
          <cell r="BB1400" t="str">
            <v>MO20</v>
          </cell>
          <cell r="BC1400">
            <v>12</v>
          </cell>
          <cell r="BD1400">
            <v>1</v>
          </cell>
          <cell r="BE1400" t="str">
            <v>MO10</v>
          </cell>
          <cell r="BF1400">
            <v>12</v>
          </cell>
          <cell r="BG1400" t="str">
            <v>-</v>
          </cell>
          <cell r="BH1400" t="str">
            <v>-</v>
          </cell>
          <cell r="BI1400" t="str">
            <v>-</v>
          </cell>
          <cell r="BJ1400" t="str">
            <v>-</v>
          </cell>
          <cell r="BK1400" t="str">
            <v>-</v>
          </cell>
          <cell r="BL1400" t="str">
            <v>-</v>
          </cell>
          <cell r="BM1400" t="str">
            <v>-</v>
          </cell>
          <cell r="BN1400" t="str">
            <v>-</v>
          </cell>
          <cell r="BO1400" t="str">
            <v>-</v>
          </cell>
          <cell r="BP1400" t="str">
            <v>-</v>
          </cell>
          <cell r="BQ1400" t="str">
            <v>-</v>
          </cell>
          <cell r="BR1400">
            <v>237542</v>
          </cell>
          <cell r="BS1400">
            <v>0</v>
          </cell>
          <cell r="BT1400">
            <v>237542</v>
          </cell>
          <cell r="BU1400">
            <v>0</v>
          </cell>
          <cell r="BW1400" t="str">
            <v>Administracion, Imprevistos, Utilidad (AIU)</v>
          </cell>
          <cell r="BX1400">
            <v>0</v>
          </cell>
          <cell r="BY1400">
            <v>0</v>
          </cell>
          <cell r="BZ1400">
            <v>0</v>
          </cell>
          <cell r="CA1400">
            <v>0</v>
          </cell>
        </row>
        <row r="1401">
          <cell r="D1401" t="str">
            <v>SUMINISTRO E INSTALACIÓN PASAMURO ф 4" HD BxE L=0.35 M</v>
          </cell>
          <cell r="E1401" t="str">
            <v>UN</v>
          </cell>
          <cell r="F1401" t="str">
            <v>MG501</v>
          </cell>
          <cell r="G1401">
            <v>0.05</v>
          </cell>
          <cell r="H1401" t="str">
            <v>-</v>
          </cell>
          <cell r="I1401" t="str">
            <v>-</v>
          </cell>
          <cell r="J1401" t="str">
            <v>-</v>
          </cell>
          <cell r="K1401" t="str">
            <v>-</v>
          </cell>
          <cell r="L1401" t="str">
            <v>-</v>
          </cell>
          <cell r="M1401" t="str">
            <v>-</v>
          </cell>
          <cell r="N1401" t="str">
            <v>-</v>
          </cell>
          <cell r="O1401" t="str">
            <v>-</v>
          </cell>
          <cell r="P1401" t="str">
            <v>C5748</v>
          </cell>
          <cell r="Q1401">
            <v>1</v>
          </cell>
          <cell r="R1401" t="str">
            <v>-</v>
          </cell>
          <cell r="S1401" t="str">
            <v>-</v>
          </cell>
          <cell r="T1401" t="str">
            <v>-</v>
          </cell>
          <cell r="U1401" t="str">
            <v>-</v>
          </cell>
          <cell r="V1401" t="str">
            <v>-</v>
          </cell>
          <cell r="W1401" t="str">
            <v>-</v>
          </cell>
          <cell r="X1401" t="str">
            <v>-</v>
          </cell>
          <cell r="Y1401" t="str">
            <v>-</v>
          </cell>
          <cell r="Z1401" t="str">
            <v>-</v>
          </cell>
          <cell r="AA1401" t="str">
            <v>-</v>
          </cell>
          <cell r="AB1401" t="str">
            <v>-</v>
          </cell>
          <cell r="AC1401" t="str">
            <v>-</v>
          </cell>
          <cell r="AD1401" t="str">
            <v>-</v>
          </cell>
          <cell r="AE1401" t="str">
            <v>-</v>
          </cell>
          <cell r="AF1401" t="str">
            <v>-</v>
          </cell>
          <cell r="AG1401" t="str">
            <v>-</v>
          </cell>
          <cell r="AH1401" t="str">
            <v>-</v>
          </cell>
          <cell r="AI1401" t="str">
            <v>-</v>
          </cell>
          <cell r="AJ1401">
            <v>0</v>
          </cell>
          <cell r="AK1401" t="str">
            <v>-</v>
          </cell>
          <cell r="AL1401" t="str">
            <v>-</v>
          </cell>
          <cell r="AM1401" t="str">
            <v>-</v>
          </cell>
          <cell r="AN1401" t="str">
            <v>-</v>
          </cell>
          <cell r="AO1401" t="str">
            <v>-</v>
          </cell>
          <cell r="AP1401" t="str">
            <v>-</v>
          </cell>
          <cell r="AQ1401" t="str">
            <v>-</v>
          </cell>
          <cell r="AR1401" t="str">
            <v>-</v>
          </cell>
          <cell r="AS1401" t="str">
            <v>-</v>
          </cell>
          <cell r="AT1401" t="str">
            <v>-</v>
          </cell>
          <cell r="AU1401" t="str">
            <v>-</v>
          </cell>
          <cell r="AV1401" t="str">
            <v>-</v>
          </cell>
          <cell r="AW1401">
            <v>1</v>
          </cell>
          <cell r="AX1401" t="str">
            <v>-</v>
          </cell>
          <cell r="AY1401">
            <v>1</v>
          </cell>
          <cell r="AZ1401">
            <v>1</v>
          </cell>
          <cell r="BA1401">
            <v>1</v>
          </cell>
          <cell r="BB1401" t="str">
            <v>MO20</v>
          </cell>
          <cell r="BC1401">
            <v>12</v>
          </cell>
          <cell r="BD1401">
            <v>1</v>
          </cell>
          <cell r="BE1401" t="str">
            <v>MO10</v>
          </cell>
          <cell r="BF1401">
            <v>12</v>
          </cell>
          <cell r="BG1401" t="str">
            <v>-</v>
          </cell>
          <cell r="BH1401" t="str">
            <v>-</v>
          </cell>
          <cell r="BI1401" t="str">
            <v>-</v>
          </cell>
          <cell r="BJ1401" t="str">
            <v>-</v>
          </cell>
          <cell r="BK1401" t="str">
            <v>-</v>
          </cell>
          <cell r="BL1401" t="str">
            <v>-</v>
          </cell>
          <cell r="BM1401" t="str">
            <v>-</v>
          </cell>
          <cell r="BN1401" t="str">
            <v>-</v>
          </cell>
          <cell r="BO1401" t="str">
            <v>-</v>
          </cell>
          <cell r="BP1401" t="str">
            <v>-</v>
          </cell>
          <cell r="BQ1401" t="str">
            <v>-</v>
          </cell>
          <cell r="BR1401">
            <v>216742</v>
          </cell>
          <cell r="BS1401">
            <v>0</v>
          </cell>
          <cell r="BT1401">
            <v>216742</v>
          </cell>
          <cell r="BU1401">
            <v>0</v>
          </cell>
          <cell r="BW1401" t="str">
            <v>Administracion, Imprevistos, Utilidad (AIU)</v>
          </cell>
          <cell r="BX1401">
            <v>0</v>
          </cell>
          <cell r="BY1401">
            <v>0</v>
          </cell>
          <cell r="BZ1401">
            <v>0</v>
          </cell>
          <cell r="CA1401">
            <v>0</v>
          </cell>
        </row>
        <row r="1402">
          <cell r="D1402" t="str">
            <v>SUMINISTRO E INSTALACIÓN PASAMURO ф 8" HD BxE L=0.35 M</v>
          </cell>
          <cell r="E1402" t="str">
            <v>UN</v>
          </cell>
          <cell r="F1402" t="str">
            <v>MG501</v>
          </cell>
          <cell r="G1402">
            <v>0.05</v>
          </cell>
          <cell r="H1402" t="str">
            <v>-</v>
          </cell>
          <cell r="I1402" t="str">
            <v>-</v>
          </cell>
          <cell r="J1402" t="str">
            <v>-</v>
          </cell>
          <cell r="K1402" t="str">
            <v>-</v>
          </cell>
          <cell r="L1402" t="str">
            <v>-</v>
          </cell>
          <cell r="M1402" t="str">
            <v>-</v>
          </cell>
          <cell r="N1402" t="str">
            <v>-</v>
          </cell>
          <cell r="O1402" t="str">
            <v>-</v>
          </cell>
          <cell r="P1402" t="str">
            <v>C5749</v>
          </cell>
          <cell r="Q1402">
            <v>1</v>
          </cell>
          <cell r="R1402" t="str">
            <v>-</v>
          </cell>
          <cell r="S1402" t="str">
            <v>-</v>
          </cell>
          <cell r="T1402" t="str">
            <v>-</v>
          </cell>
          <cell r="U1402" t="str">
            <v>-</v>
          </cell>
          <cell r="V1402" t="str">
            <v>-</v>
          </cell>
          <cell r="W1402" t="str">
            <v>-</v>
          </cell>
          <cell r="X1402" t="str">
            <v>-</v>
          </cell>
          <cell r="Y1402" t="str">
            <v>-</v>
          </cell>
          <cell r="Z1402" t="str">
            <v>-</v>
          </cell>
          <cell r="AA1402" t="str">
            <v>-</v>
          </cell>
          <cell r="AB1402" t="str">
            <v>-</v>
          </cell>
          <cell r="AC1402" t="str">
            <v>-</v>
          </cell>
          <cell r="AD1402" t="str">
            <v>-</v>
          </cell>
          <cell r="AE1402" t="str">
            <v>-</v>
          </cell>
          <cell r="AF1402" t="str">
            <v>-</v>
          </cell>
          <cell r="AG1402" t="str">
            <v>-</v>
          </cell>
          <cell r="AH1402" t="str">
            <v>-</v>
          </cell>
          <cell r="AI1402" t="str">
            <v>-</v>
          </cell>
          <cell r="AJ1402">
            <v>0</v>
          </cell>
          <cell r="AK1402" t="str">
            <v>-</v>
          </cell>
          <cell r="AL1402" t="str">
            <v>-</v>
          </cell>
          <cell r="AM1402" t="str">
            <v>-</v>
          </cell>
          <cell r="AN1402" t="str">
            <v>-</v>
          </cell>
          <cell r="AO1402" t="str">
            <v>-</v>
          </cell>
          <cell r="AP1402" t="str">
            <v>-</v>
          </cell>
          <cell r="AQ1402" t="str">
            <v>-</v>
          </cell>
          <cell r="AR1402" t="str">
            <v>-</v>
          </cell>
          <cell r="AS1402" t="str">
            <v>-</v>
          </cell>
          <cell r="AT1402" t="str">
            <v>-</v>
          </cell>
          <cell r="AU1402" t="str">
            <v>-</v>
          </cell>
          <cell r="AV1402" t="str">
            <v>-</v>
          </cell>
          <cell r="AW1402">
            <v>1</v>
          </cell>
          <cell r="AX1402" t="str">
            <v>-</v>
          </cell>
          <cell r="AY1402">
            <v>1</v>
          </cell>
          <cell r="AZ1402">
            <v>1</v>
          </cell>
          <cell r="BA1402">
            <v>1</v>
          </cell>
          <cell r="BB1402" t="str">
            <v>MO20</v>
          </cell>
          <cell r="BC1402">
            <v>12</v>
          </cell>
          <cell r="BD1402">
            <v>1</v>
          </cell>
          <cell r="BE1402" t="str">
            <v>MO10</v>
          </cell>
          <cell r="BF1402">
            <v>12</v>
          </cell>
          <cell r="BG1402" t="str">
            <v>-</v>
          </cell>
          <cell r="BH1402" t="str">
            <v>-</v>
          </cell>
          <cell r="BI1402" t="str">
            <v>-</v>
          </cell>
          <cell r="BJ1402" t="str">
            <v>-</v>
          </cell>
          <cell r="BK1402" t="str">
            <v>-</v>
          </cell>
          <cell r="BL1402" t="str">
            <v>-</v>
          </cell>
          <cell r="BM1402" t="str">
            <v>-</v>
          </cell>
          <cell r="BN1402" t="str">
            <v>-</v>
          </cell>
          <cell r="BO1402" t="str">
            <v>-</v>
          </cell>
          <cell r="BP1402" t="str">
            <v>-</v>
          </cell>
          <cell r="BQ1402" t="str">
            <v>-</v>
          </cell>
          <cell r="BR1402">
            <v>449942</v>
          </cell>
          <cell r="BS1402">
            <v>0</v>
          </cell>
          <cell r="BT1402">
            <v>449942</v>
          </cell>
          <cell r="BU1402">
            <v>0</v>
          </cell>
          <cell r="BW1402" t="str">
            <v>Administracion, Imprevistos, Utilidad (AIU)</v>
          </cell>
          <cell r="BX1402">
            <v>0</v>
          </cell>
          <cell r="BY1402">
            <v>0</v>
          </cell>
          <cell r="BZ1402">
            <v>0</v>
          </cell>
          <cell r="CA1402">
            <v>0</v>
          </cell>
        </row>
        <row r="1403">
          <cell r="D1403" t="str">
            <v>SUMINISTRO E INSTALACIÓN PASAMURO ф 8" HF LxB L=0.35 M</v>
          </cell>
          <cell r="E1403" t="str">
            <v>UN</v>
          </cell>
          <cell r="F1403" t="str">
            <v>MG501</v>
          </cell>
          <cell r="G1403">
            <v>0.05</v>
          </cell>
          <cell r="H1403" t="str">
            <v>-</v>
          </cell>
          <cell r="I1403" t="str">
            <v>-</v>
          </cell>
          <cell r="J1403" t="str">
            <v>-</v>
          </cell>
          <cell r="K1403" t="str">
            <v>-</v>
          </cell>
          <cell r="L1403" t="str">
            <v>-</v>
          </cell>
          <cell r="M1403" t="str">
            <v>-</v>
          </cell>
          <cell r="N1403" t="str">
            <v>-</v>
          </cell>
          <cell r="O1403" t="str">
            <v>-</v>
          </cell>
          <cell r="P1403" t="str">
            <v>C5871</v>
          </cell>
          <cell r="Q1403">
            <v>1</v>
          </cell>
          <cell r="R1403" t="str">
            <v>-</v>
          </cell>
          <cell r="S1403" t="str">
            <v>-</v>
          </cell>
          <cell r="T1403" t="str">
            <v>-</v>
          </cell>
          <cell r="U1403" t="str">
            <v>-</v>
          </cell>
          <cell r="V1403" t="str">
            <v>-</v>
          </cell>
          <cell r="W1403" t="str">
            <v>-</v>
          </cell>
          <cell r="X1403" t="str">
            <v>-</v>
          </cell>
          <cell r="Y1403" t="str">
            <v>-</v>
          </cell>
          <cell r="Z1403" t="str">
            <v>-</v>
          </cell>
          <cell r="AA1403" t="str">
            <v>-</v>
          </cell>
          <cell r="AB1403" t="str">
            <v>-</v>
          </cell>
          <cell r="AC1403" t="str">
            <v>-</v>
          </cell>
          <cell r="AD1403" t="str">
            <v>-</v>
          </cell>
          <cell r="AE1403" t="str">
            <v>-</v>
          </cell>
          <cell r="AF1403" t="str">
            <v>-</v>
          </cell>
          <cell r="AG1403" t="str">
            <v>-</v>
          </cell>
          <cell r="AH1403" t="str">
            <v>-</v>
          </cell>
          <cell r="AI1403" t="str">
            <v>-</v>
          </cell>
          <cell r="AJ1403">
            <v>0</v>
          </cell>
          <cell r="AK1403" t="str">
            <v>-</v>
          </cell>
          <cell r="AL1403" t="str">
            <v>-</v>
          </cell>
          <cell r="AM1403" t="str">
            <v>-</v>
          </cell>
          <cell r="AN1403" t="str">
            <v>-</v>
          </cell>
          <cell r="AO1403" t="str">
            <v>-</v>
          </cell>
          <cell r="AP1403" t="str">
            <v>-</v>
          </cell>
          <cell r="AQ1403" t="str">
            <v>-</v>
          </cell>
          <cell r="AR1403" t="str">
            <v>-</v>
          </cell>
          <cell r="AS1403" t="str">
            <v>-</v>
          </cell>
          <cell r="AT1403" t="str">
            <v>-</v>
          </cell>
          <cell r="AU1403" t="str">
            <v>-</v>
          </cell>
          <cell r="AV1403" t="str">
            <v>-</v>
          </cell>
          <cell r="AW1403">
            <v>1</v>
          </cell>
          <cell r="AX1403" t="str">
            <v>-</v>
          </cell>
          <cell r="AY1403">
            <v>1</v>
          </cell>
          <cell r="AZ1403">
            <v>1</v>
          </cell>
          <cell r="BA1403">
            <v>1</v>
          </cell>
          <cell r="BB1403" t="str">
            <v>MO20</v>
          </cell>
          <cell r="BC1403">
            <v>12</v>
          </cell>
          <cell r="BD1403">
            <v>1</v>
          </cell>
          <cell r="BE1403" t="str">
            <v>MO10</v>
          </cell>
          <cell r="BF1403">
            <v>12</v>
          </cell>
          <cell r="BG1403" t="str">
            <v>-</v>
          </cell>
          <cell r="BH1403" t="str">
            <v>-</v>
          </cell>
          <cell r="BI1403" t="str">
            <v>-</v>
          </cell>
          <cell r="BJ1403" t="str">
            <v>-</v>
          </cell>
          <cell r="BK1403" t="str">
            <v>-</v>
          </cell>
          <cell r="BL1403" t="str">
            <v>-</v>
          </cell>
          <cell r="BM1403" t="str">
            <v>-</v>
          </cell>
          <cell r="BN1403" t="str">
            <v>-</v>
          </cell>
          <cell r="BO1403" t="str">
            <v>-</v>
          </cell>
          <cell r="BP1403" t="str">
            <v>-</v>
          </cell>
          <cell r="BQ1403" t="str">
            <v>-</v>
          </cell>
          <cell r="BR1403">
            <v>411942</v>
          </cell>
          <cell r="BS1403">
            <v>0</v>
          </cell>
          <cell r="BT1403">
            <v>411942</v>
          </cell>
          <cell r="BU1403">
            <v>0</v>
          </cell>
          <cell r="BW1403" t="str">
            <v>Administracion, Imprevistos, Utilidad (AIU)</v>
          </cell>
          <cell r="BX1403">
            <v>0</v>
          </cell>
          <cell r="BY1403">
            <v>0</v>
          </cell>
          <cell r="BZ1403">
            <v>0</v>
          </cell>
          <cell r="CA1403">
            <v>0</v>
          </cell>
        </row>
        <row r="1404">
          <cell r="D1404" t="str">
            <v>SUMINISTRO E INSTALACIÓN ADAPTADOR  ф 4´´ HD BxE PARA PVC  L: 0.40m</v>
          </cell>
          <cell r="E1404" t="str">
            <v>UN</v>
          </cell>
          <cell r="F1404" t="str">
            <v>MG501</v>
          </cell>
          <cell r="G1404">
            <v>0.05</v>
          </cell>
          <cell r="H1404" t="str">
            <v>-</v>
          </cell>
          <cell r="I1404" t="str">
            <v>-</v>
          </cell>
          <cell r="J1404" t="str">
            <v>-</v>
          </cell>
          <cell r="K1404" t="str">
            <v>-</v>
          </cell>
          <cell r="L1404" t="str">
            <v>-</v>
          </cell>
          <cell r="M1404" t="str">
            <v>-</v>
          </cell>
          <cell r="N1404" t="str">
            <v>-</v>
          </cell>
          <cell r="O1404" t="str">
            <v>-</v>
          </cell>
          <cell r="P1404" t="str">
            <v>C5649</v>
          </cell>
          <cell r="Q1404">
            <v>1</v>
          </cell>
          <cell r="R1404" t="str">
            <v>-</v>
          </cell>
          <cell r="S1404" t="str">
            <v>-</v>
          </cell>
          <cell r="T1404" t="str">
            <v>-</v>
          </cell>
          <cell r="U1404" t="str">
            <v>-</v>
          </cell>
          <cell r="V1404" t="str">
            <v>-</v>
          </cell>
          <cell r="W1404" t="str">
            <v>-</v>
          </cell>
          <cell r="X1404" t="str">
            <v>-</v>
          </cell>
          <cell r="Y1404" t="str">
            <v>-</v>
          </cell>
          <cell r="Z1404" t="str">
            <v>-</v>
          </cell>
          <cell r="AA1404" t="str">
            <v>-</v>
          </cell>
          <cell r="AB1404" t="str">
            <v>-</v>
          </cell>
          <cell r="AC1404" t="str">
            <v>-</v>
          </cell>
          <cell r="AD1404" t="str">
            <v>-</v>
          </cell>
          <cell r="AE1404" t="str">
            <v>-</v>
          </cell>
          <cell r="AF1404" t="str">
            <v>-</v>
          </cell>
          <cell r="AG1404" t="str">
            <v>-</v>
          </cell>
          <cell r="AH1404" t="str">
            <v>-</v>
          </cell>
          <cell r="AI1404" t="str">
            <v>-</v>
          </cell>
          <cell r="AJ1404">
            <v>0</v>
          </cell>
          <cell r="AK1404" t="str">
            <v>-</v>
          </cell>
          <cell r="AL1404" t="str">
            <v>-</v>
          </cell>
          <cell r="AM1404" t="str">
            <v>-</v>
          </cell>
          <cell r="AN1404" t="str">
            <v>-</v>
          </cell>
          <cell r="AO1404" t="str">
            <v>-</v>
          </cell>
          <cell r="AP1404" t="str">
            <v>-</v>
          </cell>
          <cell r="AQ1404" t="str">
            <v>-</v>
          </cell>
          <cell r="AR1404" t="str">
            <v>-</v>
          </cell>
          <cell r="AS1404" t="str">
            <v>-</v>
          </cell>
          <cell r="AT1404" t="str">
            <v>-</v>
          </cell>
          <cell r="AU1404" t="str">
            <v>-</v>
          </cell>
          <cell r="AV1404" t="str">
            <v>-</v>
          </cell>
          <cell r="AW1404">
            <v>1</v>
          </cell>
          <cell r="AX1404" t="str">
            <v>-</v>
          </cell>
          <cell r="AY1404">
            <v>1</v>
          </cell>
          <cell r="AZ1404">
            <v>1</v>
          </cell>
          <cell r="BA1404">
            <v>1</v>
          </cell>
          <cell r="BB1404" t="str">
            <v>MO20</v>
          </cell>
          <cell r="BC1404">
            <v>40</v>
          </cell>
          <cell r="BD1404">
            <v>1</v>
          </cell>
          <cell r="BE1404" t="str">
            <v>MO10</v>
          </cell>
          <cell r="BF1404">
            <v>40</v>
          </cell>
          <cell r="BG1404" t="str">
            <v>-</v>
          </cell>
          <cell r="BH1404" t="str">
            <v>-</v>
          </cell>
          <cell r="BI1404" t="str">
            <v>-</v>
          </cell>
          <cell r="BJ1404" t="str">
            <v>-</v>
          </cell>
          <cell r="BK1404" t="str">
            <v>-</v>
          </cell>
          <cell r="BL1404" t="str">
            <v>-</v>
          </cell>
          <cell r="BM1404" t="str">
            <v>-</v>
          </cell>
          <cell r="BN1404" t="str">
            <v>-</v>
          </cell>
          <cell r="BO1404" t="str">
            <v>-</v>
          </cell>
          <cell r="BP1404" t="str">
            <v>-</v>
          </cell>
          <cell r="BQ1404" t="str">
            <v>-</v>
          </cell>
          <cell r="BR1404">
            <v>79343</v>
          </cell>
          <cell r="BS1404">
            <v>0</v>
          </cell>
          <cell r="BT1404">
            <v>79343</v>
          </cell>
          <cell r="BU1404">
            <v>0</v>
          </cell>
          <cell r="BW1404" t="str">
            <v>Administracion, Imprevistos, Utilidad (AIU)</v>
          </cell>
          <cell r="BX1404">
            <v>0</v>
          </cell>
          <cell r="BY1404">
            <v>0</v>
          </cell>
          <cell r="BZ1404">
            <v>0</v>
          </cell>
          <cell r="CA1404">
            <v>0</v>
          </cell>
        </row>
        <row r="1405">
          <cell r="D1405" t="str">
            <v>SUMINISTRO E INSTALACIÓN TEE HD   ф    4" X 4" B x B</v>
          </cell>
          <cell r="E1405" t="str">
            <v>UN</v>
          </cell>
          <cell r="F1405" t="str">
            <v>MG501</v>
          </cell>
          <cell r="G1405">
            <v>0.05</v>
          </cell>
          <cell r="H1405" t="str">
            <v>-</v>
          </cell>
          <cell r="I1405" t="str">
            <v>-</v>
          </cell>
          <cell r="J1405" t="str">
            <v>-</v>
          </cell>
          <cell r="K1405" t="str">
            <v>-</v>
          </cell>
          <cell r="L1405" t="str">
            <v>-</v>
          </cell>
          <cell r="M1405" t="str">
            <v>-</v>
          </cell>
          <cell r="N1405" t="str">
            <v>-</v>
          </cell>
          <cell r="O1405" t="str">
            <v>-</v>
          </cell>
          <cell r="P1405" t="str">
            <v>C5650</v>
          </cell>
          <cell r="Q1405">
            <v>1</v>
          </cell>
          <cell r="R1405" t="str">
            <v>-</v>
          </cell>
          <cell r="S1405" t="str">
            <v>-</v>
          </cell>
          <cell r="T1405" t="str">
            <v>-</v>
          </cell>
          <cell r="U1405" t="str">
            <v>-</v>
          </cell>
          <cell r="V1405" t="str">
            <v>-</v>
          </cell>
          <cell r="W1405" t="str">
            <v>-</v>
          </cell>
          <cell r="X1405" t="str">
            <v>-</v>
          </cell>
          <cell r="Y1405" t="str">
            <v>-</v>
          </cell>
          <cell r="Z1405" t="str">
            <v>-</v>
          </cell>
          <cell r="AA1405" t="str">
            <v>-</v>
          </cell>
          <cell r="AB1405" t="str">
            <v>-</v>
          </cell>
          <cell r="AC1405" t="str">
            <v>-</v>
          </cell>
          <cell r="AD1405" t="str">
            <v>-</v>
          </cell>
          <cell r="AE1405" t="str">
            <v>-</v>
          </cell>
          <cell r="AF1405" t="str">
            <v>-</v>
          </cell>
          <cell r="AG1405" t="str">
            <v>-</v>
          </cell>
          <cell r="AH1405" t="str">
            <v>-</v>
          </cell>
          <cell r="AI1405" t="str">
            <v>-</v>
          </cell>
          <cell r="AJ1405">
            <v>0</v>
          </cell>
          <cell r="AK1405" t="str">
            <v>-</v>
          </cell>
          <cell r="AL1405" t="str">
            <v>-</v>
          </cell>
          <cell r="AM1405" t="str">
            <v>-</v>
          </cell>
          <cell r="AN1405" t="str">
            <v>-</v>
          </cell>
          <cell r="AO1405" t="str">
            <v>-</v>
          </cell>
          <cell r="AP1405" t="str">
            <v>-</v>
          </cell>
          <cell r="AQ1405" t="str">
            <v>-</v>
          </cell>
          <cell r="AR1405" t="str">
            <v>-</v>
          </cell>
          <cell r="AS1405" t="str">
            <v>-</v>
          </cell>
          <cell r="AT1405" t="str">
            <v>-</v>
          </cell>
          <cell r="AU1405" t="str">
            <v>-</v>
          </cell>
          <cell r="AV1405" t="str">
            <v>-</v>
          </cell>
          <cell r="AW1405">
            <v>1</v>
          </cell>
          <cell r="AX1405" t="str">
            <v>-</v>
          </cell>
          <cell r="AY1405">
            <v>1</v>
          </cell>
          <cell r="AZ1405">
            <v>1</v>
          </cell>
          <cell r="BA1405">
            <v>1</v>
          </cell>
          <cell r="BB1405" t="str">
            <v>MO20</v>
          </cell>
          <cell r="BC1405">
            <v>40</v>
          </cell>
          <cell r="BD1405">
            <v>1</v>
          </cell>
          <cell r="BE1405" t="str">
            <v>MO10</v>
          </cell>
          <cell r="BF1405">
            <v>40</v>
          </cell>
          <cell r="BG1405" t="str">
            <v>-</v>
          </cell>
          <cell r="BH1405" t="str">
            <v>-</v>
          </cell>
          <cell r="BI1405" t="str">
            <v>-</v>
          </cell>
          <cell r="BJ1405" t="str">
            <v>-</v>
          </cell>
          <cell r="BK1405" t="str">
            <v>-</v>
          </cell>
          <cell r="BL1405" t="str">
            <v>-</v>
          </cell>
          <cell r="BM1405" t="str">
            <v>-</v>
          </cell>
          <cell r="BN1405" t="str">
            <v>-</v>
          </cell>
          <cell r="BO1405" t="str">
            <v>-</v>
          </cell>
          <cell r="BP1405" t="str">
            <v>-</v>
          </cell>
          <cell r="BQ1405" t="str">
            <v>-</v>
          </cell>
          <cell r="BR1405">
            <v>402623</v>
          </cell>
          <cell r="BS1405">
            <v>0</v>
          </cell>
          <cell r="BT1405">
            <v>402623</v>
          </cell>
          <cell r="BU1405">
            <v>0</v>
          </cell>
          <cell r="BW1405" t="str">
            <v>Administracion, Imprevistos, Utilidad (AIU)</v>
          </cell>
          <cell r="BX1405">
            <v>0</v>
          </cell>
          <cell r="BY1405">
            <v>0</v>
          </cell>
          <cell r="BZ1405">
            <v>0</v>
          </cell>
          <cell r="CA1405">
            <v>0</v>
          </cell>
        </row>
        <row r="1406">
          <cell r="D1406" t="str">
            <v>SUMINISTRO E INSTALACIÓN TEE HD   ф    4" X 3" B x B</v>
          </cell>
          <cell r="E1406" t="str">
            <v>UN</v>
          </cell>
          <cell r="F1406" t="str">
            <v>MG501</v>
          </cell>
          <cell r="G1406">
            <v>0.05</v>
          </cell>
          <cell r="H1406" t="str">
            <v>-</v>
          </cell>
          <cell r="I1406" t="str">
            <v>-</v>
          </cell>
          <cell r="J1406" t="str">
            <v>-</v>
          </cell>
          <cell r="K1406" t="str">
            <v>-</v>
          </cell>
          <cell r="L1406" t="str">
            <v>-</v>
          </cell>
          <cell r="M1406" t="str">
            <v>-</v>
          </cell>
          <cell r="N1406" t="str">
            <v>-</v>
          </cell>
          <cell r="O1406" t="str">
            <v>-</v>
          </cell>
          <cell r="P1406" t="str">
            <v>C5741</v>
          </cell>
          <cell r="Q1406">
            <v>1</v>
          </cell>
          <cell r="R1406" t="str">
            <v>-</v>
          </cell>
          <cell r="S1406" t="str">
            <v>-</v>
          </cell>
          <cell r="T1406" t="str">
            <v>-</v>
          </cell>
          <cell r="U1406" t="str">
            <v>-</v>
          </cell>
          <cell r="V1406" t="str">
            <v>-</v>
          </cell>
          <cell r="W1406" t="str">
            <v>-</v>
          </cell>
          <cell r="X1406" t="str">
            <v>-</v>
          </cell>
          <cell r="Y1406" t="str">
            <v>-</v>
          </cell>
          <cell r="Z1406" t="str">
            <v>-</v>
          </cell>
          <cell r="AA1406" t="str">
            <v>-</v>
          </cell>
          <cell r="AB1406" t="str">
            <v>-</v>
          </cell>
          <cell r="AC1406" t="str">
            <v>-</v>
          </cell>
          <cell r="AD1406" t="str">
            <v>-</v>
          </cell>
          <cell r="AE1406" t="str">
            <v>-</v>
          </cell>
          <cell r="AF1406" t="str">
            <v>-</v>
          </cell>
          <cell r="AG1406" t="str">
            <v>-</v>
          </cell>
          <cell r="AH1406" t="str">
            <v>-</v>
          </cell>
          <cell r="AI1406" t="str">
            <v>-</v>
          </cell>
          <cell r="AJ1406">
            <v>0</v>
          </cell>
          <cell r="AK1406" t="str">
            <v>-</v>
          </cell>
          <cell r="AL1406" t="str">
            <v>-</v>
          </cell>
          <cell r="AM1406" t="str">
            <v>-</v>
          </cell>
          <cell r="AN1406" t="str">
            <v>-</v>
          </cell>
          <cell r="AO1406" t="str">
            <v>-</v>
          </cell>
          <cell r="AP1406" t="str">
            <v>-</v>
          </cell>
          <cell r="AQ1406" t="str">
            <v>-</v>
          </cell>
          <cell r="AR1406" t="str">
            <v>-</v>
          </cell>
          <cell r="AS1406" t="str">
            <v>-</v>
          </cell>
          <cell r="AT1406" t="str">
            <v>-</v>
          </cell>
          <cell r="AU1406" t="str">
            <v>-</v>
          </cell>
          <cell r="AV1406" t="str">
            <v>-</v>
          </cell>
          <cell r="AW1406">
            <v>1</v>
          </cell>
          <cell r="AX1406" t="str">
            <v>-</v>
          </cell>
          <cell r="AY1406">
            <v>1</v>
          </cell>
          <cell r="AZ1406">
            <v>1</v>
          </cell>
          <cell r="BA1406">
            <v>1</v>
          </cell>
          <cell r="BB1406" t="str">
            <v>MO20</v>
          </cell>
          <cell r="BC1406">
            <v>40</v>
          </cell>
          <cell r="BD1406">
            <v>1</v>
          </cell>
          <cell r="BE1406" t="str">
            <v>MO10</v>
          </cell>
          <cell r="BF1406">
            <v>40</v>
          </cell>
          <cell r="BG1406" t="str">
            <v>-</v>
          </cell>
          <cell r="BH1406" t="str">
            <v>-</v>
          </cell>
          <cell r="BI1406" t="str">
            <v>-</v>
          </cell>
          <cell r="BJ1406" t="str">
            <v>-</v>
          </cell>
          <cell r="BK1406" t="str">
            <v>-</v>
          </cell>
          <cell r="BL1406" t="str">
            <v>-</v>
          </cell>
          <cell r="BM1406" t="str">
            <v>-</v>
          </cell>
          <cell r="BN1406" t="str">
            <v>-</v>
          </cell>
          <cell r="BO1406" t="str">
            <v>-</v>
          </cell>
          <cell r="BP1406" t="str">
            <v>-</v>
          </cell>
          <cell r="BQ1406" t="str">
            <v>-</v>
          </cell>
          <cell r="BR1406">
            <v>333583</v>
          </cell>
          <cell r="BT1406">
            <v>333583</v>
          </cell>
          <cell r="BU1406">
            <v>0</v>
          </cell>
          <cell r="BW1406" t="str">
            <v>Administracion, Imprevistos, Utilidad (AIU)</v>
          </cell>
          <cell r="BX1406">
            <v>0</v>
          </cell>
          <cell r="BY1406">
            <v>0</v>
          </cell>
          <cell r="BZ1406">
            <v>0</v>
          </cell>
          <cell r="CA1406">
            <v>0</v>
          </cell>
        </row>
        <row r="1407">
          <cell r="D1407" t="str">
            <v>SUMINISTRO E INSTALACIÓN TEE HD   ф    4" X 2" B x B</v>
          </cell>
          <cell r="E1407" t="str">
            <v>UN</v>
          </cell>
          <cell r="F1407" t="str">
            <v>MG501</v>
          </cell>
          <cell r="G1407">
            <v>0.05</v>
          </cell>
          <cell r="H1407" t="str">
            <v>-</v>
          </cell>
          <cell r="I1407" t="str">
            <v>-</v>
          </cell>
          <cell r="J1407" t="str">
            <v>-</v>
          </cell>
          <cell r="K1407" t="str">
            <v>-</v>
          </cell>
          <cell r="L1407" t="str">
            <v>-</v>
          </cell>
          <cell r="M1407" t="str">
            <v>-</v>
          </cell>
          <cell r="N1407" t="str">
            <v>-</v>
          </cell>
          <cell r="O1407" t="str">
            <v>-</v>
          </cell>
          <cell r="P1407" t="str">
            <v>C5817</v>
          </cell>
          <cell r="Q1407">
            <v>1</v>
          </cell>
          <cell r="R1407" t="str">
            <v>-</v>
          </cell>
          <cell r="S1407" t="str">
            <v>-</v>
          </cell>
          <cell r="T1407" t="str">
            <v>-</v>
          </cell>
          <cell r="U1407" t="str">
            <v>-</v>
          </cell>
          <cell r="V1407" t="str">
            <v>-</v>
          </cell>
          <cell r="W1407" t="str">
            <v>-</v>
          </cell>
          <cell r="X1407" t="str">
            <v>-</v>
          </cell>
          <cell r="Y1407" t="str">
            <v>-</v>
          </cell>
          <cell r="Z1407" t="str">
            <v>-</v>
          </cell>
          <cell r="AA1407" t="str">
            <v>-</v>
          </cell>
          <cell r="AB1407" t="str">
            <v>-</v>
          </cell>
          <cell r="AC1407" t="str">
            <v>-</v>
          </cell>
          <cell r="AD1407" t="str">
            <v>-</v>
          </cell>
          <cell r="AE1407" t="str">
            <v>-</v>
          </cell>
          <cell r="AF1407" t="str">
            <v>-</v>
          </cell>
          <cell r="AG1407" t="str">
            <v>-</v>
          </cell>
          <cell r="AH1407" t="str">
            <v>-</v>
          </cell>
          <cell r="AI1407" t="str">
            <v>-</v>
          </cell>
          <cell r="AJ1407">
            <v>0</v>
          </cell>
          <cell r="AK1407" t="str">
            <v>-</v>
          </cell>
          <cell r="AL1407" t="str">
            <v>-</v>
          </cell>
          <cell r="AM1407" t="str">
            <v>-</v>
          </cell>
          <cell r="AN1407" t="str">
            <v>-</v>
          </cell>
          <cell r="AO1407" t="str">
            <v>-</v>
          </cell>
          <cell r="AP1407" t="str">
            <v>-</v>
          </cell>
          <cell r="AQ1407" t="str">
            <v>-</v>
          </cell>
          <cell r="AR1407" t="str">
            <v>-</v>
          </cell>
          <cell r="AS1407" t="str">
            <v>-</v>
          </cell>
          <cell r="AT1407" t="str">
            <v>-</v>
          </cell>
          <cell r="AU1407" t="str">
            <v>-</v>
          </cell>
          <cell r="AV1407" t="str">
            <v>-</v>
          </cell>
          <cell r="AW1407">
            <v>1</v>
          </cell>
          <cell r="AX1407" t="str">
            <v>-</v>
          </cell>
          <cell r="AY1407">
            <v>1</v>
          </cell>
          <cell r="AZ1407">
            <v>1</v>
          </cell>
          <cell r="BA1407">
            <v>1</v>
          </cell>
          <cell r="BB1407" t="str">
            <v>MO20</v>
          </cell>
          <cell r="BC1407">
            <v>40</v>
          </cell>
          <cell r="BD1407">
            <v>1</v>
          </cell>
          <cell r="BE1407" t="str">
            <v>MO10</v>
          </cell>
          <cell r="BF1407">
            <v>40</v>
          </cell>
          <cell r="BG1407" t="str">
            <v>-</v>
          </cell>
          <cell r="BH1407" t="str">
            <v>-</v>
          </cell>
          <cell r="BI1407" t="str">
            <v>-</v>
          </cell>
          <cell r="BJ1407" t="str">
            <v>-</v>
          </cell>
          <cell r="BK1407" t="str">
            <v>-</v>
          </cell>
          <cell r="BL1407" t="str">
            <v>-</v>
          </cell>
          <cell r="BM1407" t="str">
            <v>-</v>
          </cell>
          <cell r="BN1407" t="str">
            <v>-</v>
          </cell>
          <cell r="BO1407" t="str">
            <v>-</v>
          </cell>
          <cell r="BP1407" t="str">
            <v>-</v>
          </cell>
          <cell r="BQ1407" t="str">
            <v>-</v>
          </cell>
          <cell r="BR1407">
            <v>303583</v>
          </cell>
          <cell r="BS1407">
            <v>0</v>
          </cell>
          <cell r="BT1407">
            <v>303583</v>
          </cell>
          <cell r="BU1407">
            <v>0</v>
          </cell>
          <cell r="BW1407" t="str">
            <v>Administracion, Imprevistos, Utilidad (AIU)</v>
          </cell>
          <cell r="BX1407">
            <v>0</v>
          </cell>
          <cell r="BY1407">
            <v>0</v>
          </cell>
          <cell r="BZ1407">
            <v>0</v>
          </cell>
          <cell r="CA1407">
            <v>0</v>
          </cell>
        </row>
        <row r="1408">
          <cell r="D1408" t="str">
            <v>SUMINISTRO E INSTALACIÓN  PASAMURO  ф  4" HD BxE L=0.40m-Z=0.30m</v>
          </cell>
          <cell r="E1408" t="str">
            <v>UN</v>
          </cell>
          <cell r="F1408" t="str">
            <v>MG501</v>
          </cell>
          <cell r="G1408">
            <v>0.05</v>
          </cell>
          <cell r="H1408" t="str">
            <v>-</v>
          </cell>
          <cell r="I1408" t="str">
            <v>-</v>
          </cell>
          <cell r="J1408" t="str">
            <v>-</v>
          </cell>
          <cell r="K1408" t="str">
            <v>-</v>
          </cell>
          <cell r="L1408" t="str">
            <v>-</v>
          </cell>
          <cell r="M1408" t="str">
            <v>-</v>
          </cell>
          <cell r="N1408" t="str">
            <v>-</v>
          </cell>
          <cell r="O1408" t="str">
            <v>-</v>
          </cell>
          <cell r="P1408" t="str">
            <v>C5651</v>
          </cell>
          <cell r="Q1408">
            <v>1</v>
          </cell>
          <cell r="R1408" t="str">
            <v>-</v>
          </cell>
          <cell r="S1408" t="str">
            <v>-</v>
          </cell>
          <cell r="T1408" t="str">
            <v>-</v>
          </cell>
          <cell r="U1408" t="str">
            <v>-</v>
          </cell>
          <cell r="V1408" t="str">
            <v>-</v>
          </cell>
          <cell r="W1408" t="str">
            <v>-</v>
          </cell>
          <cell r="X1408" t="str">
            <v>-</v>
          </cell>
          <cell r="Y1408" t="str">
            <v>-</v>
          </cell>
          <cell r="Z1408" t="str">
            <v>-</v>
          </cell>
          <cell r="AA1408" t="str">
            <v>-</v>
          </cell>
          <cell r="AB1408" t="str">
            <v>-</v>
          </cell>
          <cell r="AC1408" t="str">
            <v>-</v>
          </cell>
          <cell r="AD1408" t="str">
            <v>-</v>
          </cell>
          <cell r="AE1408" t="str">
            <v>-</v>
          </cell>
          <cell r="AF1408" t="str">
            <v>-</v>
          </cell>
          <cell r="AG1408" t="str">
            <v>-</v>
          </cell>
          <cell r="AH1408" t="str">
            <v>-</v>
          </cell>
          <cell r="AI1408" t="str">
            <v>-</v>
          </cell>
          <cell r="AJ1408">
            <v>0</v>
          </cell>
          <cell r="AK1408" t="str">
            <v>-</v>
          </cell>
          <cell r="AL1408" t="str">
            <v>-</v>
          </cell>
          <cell r="AM1408" t="str">
            <v>-</v>
          </cell>
          <cell r="AN1408" t="str">
            <v>-</v>
          </cell>
          <cell r="AO1408" t="str">
            <v>-</v>
          </cell>
          <cell r="AP1408" t="str">
            <v>-</v>
          </cell>
          <cell r="AQ1408" t="str">
            <v>-</v>
          </cell>
          <cell r="AR1408" t="str">
            <v>-</v>
          </cell>
          <cell r="AS1408" t="str">
            <v>-</v>
          </cell>
          <cell r="AT1408" t="str">
            <v>-</v>
          </cell>
          <cell r="AU1408" t="str">
            <v>-</v>
          </cell>
          <cell r="AV1408" t="str">
            <v>-</v>
          </cell>
          <cell r="AW1408">
            <v>1</v>
          </cell>
          <cell r="AX1408" t="str">
            <v>-</v>
          </cell>
          <cell r="AY1408">
            <v>1</v>
          </cell>
          <cell r="AZ1408">
            <v>1</v>
          </cell>
          <cell r="BA1408">
            <v>1</v>
          </cell>
          <cell r="BB1408" t="str">
            <v>MO20</v>
          </cell>
          <cell r="BC1408">
            <v>12</v>
          </cell>
          <cell r="BD1408">
            <v>1</v>
          </cell>
          <cell r="BE1408" t="str">
            <v>MO10</v>
          </cell>
          <cell r="BF1408">
            <v>12</v>
          </cell>
          <cell r="BG1408" t="str">
            <v>-</v>
          </cell>
          <cell r="BH1408" t="str">
            <v>-</v>
          </cell>
          <cell r="BI1408" t="str">
            <v>-</v>
          </cell>
          <cell r="BJ1408" t="str">
            <v>-</v>
          </cell>
          <cell r="BK1408" t="str">
            <v>-</v>
          </cell>
          <cell r="BL1408" t="str">
            <v>-</v>
          </cell>
          <cell r="BM1408" t="str">
            <v>-</v>
          </cell>
          <cell r="BN1408" t="str">
            <v>-</v>
          </cell>
          <cell r="BO1408" t="str">
            <v>-</v>
          </cell>
          <cell r="BP1408" t="str">
            <v>-</v>
          </cell>
          <cell r="BQ1408" t="str">
            <v>-</v>
          </cell>
          <cell r="BR1408">
            <v>231142</v>
          </cell>
          <cell r="BS1408">
            <v>0</v>
          </cell>
          <cell r="BT1408">
            <v>231142</v>
          </cell>
          <cell r="BU1408">
            <v>0</v>
          </cell>
          <cell r="BW1408" t="str">
            <v>Administracion, Imprevistos, Utilidad (AIU)</v>
          </cell>
          <cell r="BX1408">
            <v>0</v>
          </cell>
          <cell r="BY1408">
            <v>0</v>
          </cell>
          <cell r="BZ1408">
            <v>0</v>
          </cell>
          <cell r="CA1408">
            <v>0</v>
          </cell>
        </row>
        <row r="1409">
          <cell r="D1409" t="str">
            <v>SUMINISTRO E INSTALACIÓN PASAMURO D 4" HD BxB L=0.53 m-Z=0.33m</v>
          </cell>
          <cell r="E1409" t="str">
            <v>UN</v>
          </cell>
          <cell r="F1409" t="str">
            <v>MG501</v>
          </cell>
          <cell r="G1409">
            <v>0.05</v>
          </cell>
          <cell r="H1409" t="str">
            <v>-</v>
          </cell>
          <cell r="I1409" t="str">
            <v>-</v>
          </cell>
          <cell r="J1409" t="str">
            <v>-</v>
          </cell>
          <cell r="K1409" t="str">
            <v>-</v>
          </cell>
          <cell r="L1409" t="str">
            <v>-</v>
          </cell>
          <cell r="M1409" t="str">
            <v>-</v>
          </cell>
          <cell r="N1409" t="str">
            <v>-</v>
          </cell>
          <cell r="O1409" t="str">
            <v>-</v>
          </cell>
          <cell r="P1409" t="str">
            <v>C5740</v>
          </cell>
          <cell r="Q1409">
            <v>1</v>
          </cell>
          <cell r="R1409" t="str">
            <v>-</v>
          </cell>
          <cell r="S1409" t="str">
            <v>-</v>
          </cell>
          <cell r="T1409" t="str">
            <v>-</v>
          </cell>
          <cell r="U1409" t="str">
            <v>-</v>
          </cell>
          <cell r="V1409" t="str">
            <v>-</v>
          </cell>
          <cell r="W1409" t="str">
            <v>-</v>
          </cell>
          <cell r="X1409" t="str">
            <v>-</v>
          </cell>
          <cell r="Y1409" t="str">
            <v>-</v>
          </cell>
          <cell r="Z1409" t="str">
            <v>-</v>
          </cell>
          <cell r="AA1409" t="str">
            <v>-</v>
          </cell>
          <cell r="AB1409" t="str">
            <v>-</v>
          </cell>
          <cell r="AC1409" t="str">
            <v>-</v>
          </cell>
          <cell r="AD1409" t="str">
            <v>-</v>
          </cell>
          <cell r="AE1409" t="str">
            <v>-</v>
          </cell>
          <cell r="AF1409" t="str">
            <v>-</v>
          </cell>
          <cell r="AG1409" t="str">
            <v>-</v>
          </cell>
          <cell r="AH1409" t="str">
            <v>-</v>
          </cell>
          <cell r="AI1409" t="str">
            <v>-</v>
          </cell>
          <cell r="AJ1409">
            <v>0</v>
          </cell>
          <cell r="AK1409" t="str">
            <v>-</v>
          </cell>
          <cell r="AL1409" t="str">
            <v>-</v>
          </cell>
          <cell r="AM1409" t="str">
            <v>-</v>
          </cell>
          <cell r="AN1409" t="str">
            <v>-</v>
          </cell>
          <cell r="AO1409" t="str">
            <v>-</v>
          </cell>
          <cell r="AP1409" t="str">
            <v>-</v>
          </cell>
          <cell r="AQ1409" t="str">
            <v>-</v>
          </cell>
          <cell r="AR1409" t="str">
            <v>-</v>
          </cell>
          <cell r="AS1409" t="str">
            <v>-</v>
          </cell>
          <cell r="AT1409" t="str">
            <v>-</v>
          </cell>
          <cell r="AU1409" t="str">
            <v>-</v>
          </cell>
          <cell r="AV1409" t="str">
            <v>-</v>
          </cell>
          <cell r="AW1409">
            <v>1</v>
          </cell>
          <cell r="AX1409" t="str">
            <v>-</v>
          </cell>
          <cell r="AY1409">
            <v>1</v>
          </cell>
          <cell r="AZ1409">
            <v>1</v>
          </cell>
          <cell r="BA1409">
            <v>1</v>
          </cell>
          <cell r="BB1409" t="str">
            <v>MO20</v>
          </cell>
          <cell r="BC1409">
            <v>12</v>
          </cell>
          <cell r="BD1409">
            <v>1</v>
          </cell>
          <cell r="BE1409" t="str">
            <v>MO10</v>
          </cell>
          <cell r="BF1409">
            <v>12</v>
          </cell>
          <cell r="BG1409" t="str">
            <v>-</v>
          </cell>
          <cell r="BH1409" t="str">
            <v>-</v>
          </cell>
          <cell r="BI1409" t="str">
            <v>-</v>
          </cell>
          <cell r="BJ1409" t="str">
            <v>-</v>
          </cell>
          <cell r="BK1409" t="str">
            <v>-</v>
          </cell>
          <cell r="BL1409" t="str">
            <v>-</v>
          </cell>
          <cell r="BM1409" t="str">
            <v>-</v>
          </cell>
          <cell r="BN1409" t="str">
            <v>-</v>
          </cell>
          <cell r="BO1409" t="str">
            <v>-</v>
          </cell>
          <cell r="BP1409" t="str">
            <v>-</v>
          </cell>
          <cell r="BQ1409" t="str">
            <v>-</v>
          </cell>
          <cell r="BR1409">
            <v>271942</v>
          </cell>
          <cell r="BS1409">
            <v>0</v>
          </cell>
          <cell r="BT1409">
            <v>271942</v>
          </cell>
          <cell r="BU1409">
            <v>0</v>
          </cell>
          <cell r="BW1409" t="str">
            <v>Administracion, Imprevistos, Utilidad (AIU)</v>
          </cell>
          <cell r="BX1409">
            <v>0</v>
          </cell>
          <cell r="BY1409">
            <v>0</v>
          </cell>
          <cell r="BZ1409">
            <v>0</v>
          </cell>
          <cell r="CA1409">
            <v>0</v>
          </cell>
        </row>
        <row r="1410">
          <cell r="D1410" t="str">
            <v>SUMINISTRO E INSTALACIÓN ADAPTADOR  ф 4´´ HD BxE PARA PVC  L: 0.60m</v>
          </cell>
          <cell r="E1410" t="str">
            <v>un</v>
          </cell>
          <cell r="F1410" t="str">
            <v>MG501</v>
          </cell>
          <cell r="G1410">
            <v>0.05</v>
          </cell>
          <cell r="H1410" t="str">
            <v>-</v>
          </cell>
          <cell r="I1410" t="str">
            <v>-</v>
          </cell>
          <cell r="J1410" t="str">
            <v>-</v>
          </cell>
          <cell r="K1410" t="str">
            <v>-</v>
          </cell>
          <cell r="L1410" t="str">
            <v>-</v>
          </cell>
          <cell r="M1410" t="str">
            <v>-</v>
          </cell>
          <cell r="N1410" t="str">
            <v>-</v>
          </cell>
          <cell r="O1410" t="str">
            <v>-</v>
          </cell>
          <cell r="P1410" t="str">
            <v>C5653</v>
          </cell>
          <cell r="Q1410">
            <v>1</v>
          </cell>
          <cell r="R1410" t="str">
            <v>-</v>
          </cell>
          <cell r="S1410" t="str">
            <v>-</v>
          </cell>
          <cell r="T1410" t="str">
            <v>-</v>
          </cell>
          <cell r="U1410" t="str">
            <v>-</v>
          </cell>
          <cell r="V1410" t="str">
            <v>-</v>
          </cell>
          <cell r="W1410" t="str">
            <v>-</v>
          </cell>
          <cell r="X1410" t="str">
            <v>-</v>
          </cell>
          <cell r="Y1410" t="str">
            <v>-</v>
          </cell>
          <cell r="Z1410" t="str">
            <v>-</v>
          </cell>
          <cell r="AA1410" t="str">
            <v>-</v>
          </cell>
          <cell r="AB1410" t="str">
            <v>-</v>
          </cell>
          <cell r="AC1410" t="str">
            <v>-</v>
          </cell>
          <cell r="AD1410" t="str">
            <v>-</v>
          </cell>
          <cell r="AE1410" t="str">
            <v>-</v>
          </cell>
          <cell r="AF1410" t="str">
            <v>-</v>
          </cell>
          <cell r="AG1410" t="str">
            <v>-</v>
          </cell>
          <cell r="AH1410" t="str">
            <v>-</v>
          </cell>
          <cell r="AI1410" t="str">
            <v>-</v>
          </cell>
          <cell r="AJ1410">
            <v>0</v>
          </cell>
          <cell r="AK1410" t="str">
            <v>-</v>
          </cell>
          <cell r="AL1410" t="str">
            <v>-</v>
          </cell>
          <cell r="AM1410" t="str">
            <v>-</v>
          </cell>
          <cell r="AN1410" t="str">
            <v>-</v>
          </cell>
          <cell r="AO1410" t="str">
            <v>-</v>
          </cell>
          <cell r="AP1410" t="str">
            <v>-</v>
          </cell>
          <cell r="AQ1410" t="str">
            <v>-</v>
          </cell>
          <cell r="AR1410" t="str">
            <v>-</v>
          </cell>
          <cell r="AS1410" t="str">
            <v>-</v>
          </cell>
          <cell r="AT1410" t="str">
            <v>-</v>
          </cell>
          <cell r="AU1410" t="str">
            <v>-</v>
          </cell>
          <cell r="AV1410" t="str">
            <v>-</v>
          </cell>
          <cell r="AW1410">
            <v>1</v>
          </cell>
          <cell r="AX1410" t="str">
            <v>-</v>
          </cell>
          <cell r="AY1410">
            <v>1</v>
          </cell>
          <cell r="AZ1410">
            <v>1</v>
          </cell>
          <cell r="BA1410">
            <v>1</v>
          </cell>
          <cell r="BB1410" t="str">
            <v>MO20</v>
          </cell>
          <cell r="BC1410">
            <v>40</v>
          </cell>
          <cell r="BD1410">
            <v>1</v>
          </cell>
          <cell r="BE1410" t="str">
            <v>MO10</v>
          </cell>
          <cell r="BF1410">
            <v>40</v>
          </cell>
          <cell r="BG1410" t="str">
            <v>-</v>
          </cell>
          <cell r="BH1410" t="str">
            <v>-</v>
          </cell>
          <cell r="BI1410" t="str">
            <v>-</v>
          </cell>
          <cell r="BJ1410" t="str">
            <v>-</v>
          </cell>
          <cell r="BK1410" t="str">
            <v>-</v>
          </cell>
          <cell r="BL1410" t="str">
            <v>-</v>
          </cell>
          <cell r="BM1410" t="str">
            <v>-</v>
          </cell>
          <cell r="BN1410" t="str">
            <v>-</v>
          </cell>
          <cell r="BO1410" t="str">
            <v>-</v>
          </cell>
          <cell r="BP1410" t="str">
            <v>-</v>
          </cell>
          <cell r="BQ1410" t="str">
            <v>-</v>
          </cell>
          <cell r="BR1410">
            <v>103583</v>
          </cell>
          <cell r="BS1410">
            <v>0</v>
          </cell>
          <cell r="BT1410">
            <v>103583</v>
          </cell>
          <cell r="BU1410">
            <v>0</v>
          </cell>
          <cell r="BW1410" t="str">
            <v>Administracion, Imprevistos, Utilidad (AIU)</v>
          </cell>
          <cell r="BX1410">
            <v>0</v>
          </cell>
          <cell r="BY1410">
            <v>0</v>
          </cell>
          <cell r="BZ1410">
            <v>0</v>
          </cell>
          <cell r="CA1410">
            <v>0</v>
          </cell>
        </row>
        <row r="1411">
          <cell r="D1411" t="str">
            <v>SUMINISTRO E INSTALACIÓN  DE TUBERÍA PEAD PN16 100 MM</v>
          </cell>
          <cell r="E1411" t="str">
            <v>ML</v>
          </cell>
          <cell r="F1411" t="str">
            <v>MG501</v>
          </cell>
          <cell r="G1411">
            <v>0.05</v>
          </cell>
          <cell r="H1411" t="str">
            <v>-</v>
          </cell>
          <cell r="I1411" t="str">
            <v>-</v>
          </cell>
          <cell r="J1411" t="str">
            <v>-</v>
          </cell>
          <cell r="K1411" t="str">
            <v>-</v>
          </cell>
          <cell r="L1411" t="str">
            <v>-</v>
          </cell>
          <cell r="M1411" t="str">
            <v>-</v>
          </cell>
          <cell r="N1411" t="str">
            <v>-</v>
          </cell>
          <cell r="O1411" t="str">
            <v>-</v>
          </cell>
          <cell r="P1411" t="str">
            <v>C5656</v>
          </cell>
          <cell r="Q1411">
            <v>1</v>
          </cell>
          <cell r="R1411" t="str">
            <v>C5020</v>
          </cell>
          <cell r="S1411">
            <v>0.01</v>
          </cell>
          <cell r="T1411" t="str">
            <v>-</v>
          </cell>
          <cell r="U1411" t="str">
            <v>-</v>
          </cell>
          <cell r="V1411" t="str">
            <v>-</v>
          </cell>
          <cell r="W1411" t="str">
            <v>-</v>
          </cell>
          <cell r="X1411" t="str">
            <v>-</v>
          </cell>
          <cell r="Y1411" t="str">
            <v>-</v>
          </cell>
          <cell r="Z1411" t="str">
            <v>-</v>
          </cell>
          <cell r="AA1411" t="str">
            <v>-</v>
          </cell>
          <cell r="AB1411" t="str">
            <v>-</v>
          </cell>
          <cell r="AC1411" t="str">
            <v>-</v>
          </cell>
          <cell r="AD1411" t="str">
            <v>-</v>
          </cell>
          <cell r="AE1411" t="str">
            <v>-</v>
          </cell>
          <cell r="AF1411" t="str">
            <v>-</v>
          </cell>
          <cell r="AG1411" t="str">
            <v>-</v>
          </cell>
          <cell r="AH1411" t="str">
            <v>-</v>
          </cell>
          <cell r="AI1411" t="str">
            <v>-</v>
          </cell>
          <cell r="AJ1411">
            <v>0</v>
          </cell>
          <cell r="AK1411" t="str">
            <v>-</v>
          </cell>
          <cell r="AL1411" t="str">
            <v>-</v>
          </cell>
          <cell r="AM1411" t="str">
            <v>-</v>
          </cell>
          <cell r="AN1411" t="str">
            <v>-</v>
          </cell>
          <cell r="AO1411" t="str">
            <v>-</v>
          </cell>
          <cell r="AP1411" t="str">
            <v>-</v>
          </cell>
          <cell r="AQ1411" t="str">
            <v>-</v>
          </cell>
          <cell r="AR1411" t="str">
            <v>-</v>
          </cell>
          <cell r="AS1411" t="str">
            <v>-</v>
          </cell>
          <cell r="AT1411" t="str">
            <v>-</v>
          </cell>
          <cell r="AU1411" t="str">
            <v>-</v>
          </cell>
          <cell r="AV1411" t="str">
            <v>-</v>
          </cell>
          <cell r="AW1411">
            <v>1</v>
          </cell>
          <cell r="AX1411" t="str">
            <v>-</v>
          </cell>
          <cell r="AY1411">
            <v>1</v>
          </cell>
          <cell r="AZ1411">
            <v>1</v>
          </cell>
          <cell r="BA1411">
            <v>1</v>
          </cell>
          <cell r="BB1411" t="str">
            <v>MO20</v>
          </cell>
          <cell r="BC1411">
            <v>40</v>
          </cell>
          <cell r="BD1411">
            <v>1</v>
          </cell>
          <cell r="BE1411" t="str">
            <v>MO10</v>
          </cell>
          <cell r="BF1411">
            <v>40</v>
          </cell>
          <cell r="BG1411" t="str">
            <v>-</v>
          </cell>
          <cell r="BH1411" t="str">
            <v>-</v>
          </cell>
          <cell r="BI1411" t="str">
            <v>-</v>
          </cell>
          <cell r="BJ1411" t="str">
            <v>-</v>
          </cell>
          <cell r="BK1411" t="str">
            <v>-</v>
          </cell>
          <cell r="BL1411" t="str">
            <v>-</v>
          </cell>
          <cell r="BM1411" t="str">
            <v>-</v>
          </cell>
          <cell r="BN1411" t="str">
            <v>-</v>
          </cell>
          <cell r="BO1411" t="str">
            <v>-</v>
          </cell>
          <cell r="BP1411" t="str">
            <v>-</v>
          </cell>
          <cell r="BQ1411" t="str">
            <v>-</v>
          </cell>
          <cell r="BR1411">
            <v>42533</v>
          </cell>
          <cell r="BS1411">
            <v>0</v>
          </cell>
          <cell r="BT1411">
            <v>42533</v>
          </cell>
          <cell r="BU1411">
            <v>0</v>
          </cell>
          <cell r="BW1411" t="str">
            <v>Administracion, Imprevistos, Utilidad (AIU)</v>
          </cell>
          <cell r="BX1411">
            <v>0</v>
          </cell>
          <cell r="BY1411">
            <v>0</v>
          </cell>
          <cell r="BZ1411">
            <v>0</v>
          </cell>
          <cell r="CA1411">
            <v>0</v>
          </cell>
        </row>
        <row r="1412">
          <cell r="D1412" t="str">
            <v>ACOPLE TUBERÍA PVC A TUBERÍA PEAD 100 MM</v>
          </cell>
          <cell r="E1412" t="str">
            <v>un</v>
          </cell>
          <cell r="F1412" t="str">
            <v>MG501</v>
          </cell>
          <cell r="G1412">
            <v>0.05</v>
          </cell>
          <cell r="H1412" t="str">
            <v>-</v>
          </cell>
          <cell r="I1412" t="str">
            <v>-</v>
          </cell>
          <cell r="J1412" t="str">
            <v>-</v>
          </cell>
          <cell r="K1412" t="str">
            <v>-</v>
          </cell>
          <cell r="L1412" t="str">
            <v>-</v>
          </cell>
          <cell r="M1412" t="str">
            <v>-</v>
          </cell>
          <cell r="N1412" t="str">
            <v>-</v>
          </cell>
          <cell r="O1412" t="str">
            <v>-</v>
          </cell>
          <cell r="P1412" t="str">
            <v>C5657</v>
          </cell>
          <cell r="Q1412">
            <v>1</v>
          </cell>
          <cell r="R1412" t="str">
            <v>-</v>
          </cell>
          <cell r="S1412" t="str">
            <v>-</v>
          </cell>
          <cell r="T1412" t="str">
            <v>-</v>
          </cell>
          <cell r="U1412" t="str">
            <v>-</v>
          </cell>
          <cell r="V1412" t="str">
            <v>-</v>
          </cell>
          <cell r="W1412" t="str">
            <v>-</v>
          </cell>
          <cell r="X1412" t="str">
            <v>-</v>
          </cell>
          <cell r="Y1412" t="str">
            <v>-</v>
          </cell>
          <cell r="Z1412" t="str">
            <v>-</v>
          </cell>
          <cell r="AA1412" t="str">
            <v>-</v>
          </cell>
          <cell r="AB1412" t="str">
            <v>-</v>
          </cell>
          <cell r="AC1412" t="str">
            <v>-</v>
          </cell>
          <cell r="AD1412" t="str">
            <v>-</v>
          </cell>
          <cell r="AE1412" t="str">
            <v>-</v>
          </cell>
          <cell r="AF1412" t="str">
            <v>-</v>
          </cell>
          <cell r="AG1412" t="str">
            <v>-</v>
          </cell>
          <cell r="AH1412" t="str">
            <v>-</v>
          </cell>
          <cell r="AI1412" t="str">
            <v>-</v>
          </cell>
          <cell r="AJ1412">
            <v>0</v>
          </cell>
          <cell r="AK1412" t="str">
            <v>-</v>
          </cell>
          <cell r="AL1412" t="str">
            <v>-</v>
          </cell>
          <cell r="AM1412" t="str">
            <v>-</v>
          </cell>
          <cell r="AN1412" t="str">
            <v>-</v>
          </cell>
          <cell r="AO1412" t="str">
            <v>-</v>
          </cell>
          <cell r="AP1412" t="str">
            <v>-</v>
          </cell>
          <cell r="AQ1412" t="str">
            <v>-</v>
          </cell>
          <cell r="AR1412" t="str">
            <v>-</v>
          </cell>
          <cell r="AS1412" t="str">
            <v>-</v>
          </cell>
          <cell r="AT1412" t="str">
            <v>-</v>
          </cell>
          <cell r="AU1412" t="str">
            <v>-</v>
          </cell>
          <cell r="AV1412" t="str">
            <v>-</v>
          </cell>
          <cell r="AW1412">
            <v>1</v>
          </cell>
          <cell r="AX1412" t="str">
            <v>-</v>
          </cell>
          <cell r="AY1412">
            <v>1</v>
          </cell>
          <cell r="AZ1412">
            <v>1</v>
          </cell>
          <cell r="BA1412">
            <v>1</v>
          </cell>
          <cell r="BB1412" t="str">
            <v>MO20</v>
          </cell>
          <cell r="BC1412">
            <v>45</v>
          </cell>
          <cell r="BD1412">
            <v>1</v>
          </cell>
          <cell r="BE1412" t="str">
            <v>MO10</v>
          </cell>
          <cell r="BF1412">
            <v>45</v>
          </cell>
          <cell r="BG1412" t="str">
            <v>-</v>
          </cell>
          <cell r="BH1412" t="str">
            <v>-</v>
          </cell>
          <cell r="BI1412" t="str">
            <v>-</v>
          </cell>
          <cell r="BJ1412" t="str">
            <v>-</v>
          </cell>
          <cell r="BK1412" t="str">
            <v>-</v>
          </cell>
          <cell r="BL1412" t="str">
            <v>-</v>
          </cell>
          <cell r="BM1412" t="str">
            <v>-</v>
          </cell>
          <cell r="BN1412" t="str">
            <v>-</v>
          </cell>
          <cell r="BO1412" t="str">
            <v>-</v>
          </cell>
          <cell r="BP1412" t="str">
            <v>-</v>
          </cell>
          <cell r="BQ1412" t="str">
            <v>-</v>
          </cell>
          <cell r="BR1412">
            <v>109684</v>
          </cell>
          <cell r="BS1412">
            <v>0</v>
          </cell>
          <cell r="BT1412">
            <v>109684</v>
          </cell>
          <cell r="BU1412">
            <v>0</v>
          </cell>
          <cell r="BW1412" t="str">
            <v>Administracion, Imprevistos, Utilidad (AIU)</v>
          </cell>
          <cell r="BX1412">
            <v>0</v>
          </cell>
          <cell r="BY1412">
            <v>0</v>
          </cell>
          <cell r="BZ1412">
            <v>0</v>
          </cell>
          <cell r="CA1412">
            <v>0</v>
          </cell>
        </row>
        <row r="1413">
          <cell r="D1413" t="str">
            <v>SUMINISTRO E INSTALACIÓN SISTEMA PURGA SOBRE RED DE 1.1/2"</v>
          </cell>
          <cell r="E1413" t="str">
            <v>un</v>
          </cell>
          <cell r="F1413" t="str">
            <v>MG501</v>
          </cell>
          <cell r="G1413">
            <v>0.05</v>
          </cell>
          <cell r="H1413" t="str">
            <v>-</v>
          </cell>
          <cell r="I1413" t="str">
            <v>-</v>
          </cell>
          <cell r="J1413" t="str">
            <v>-</v>
          </cell>
          <cell r="K1413" t="str">
            <v>-</v>
          </cell>
          <cell r="L1413" t="str">
            <v>-</v>
          </cell>
          <cell r="M1413" t="str">
            <v>-</v>
          </cell>
          <cell r="N1413" t="str">
            <v>-</v>
          </cell>
          <cell r="O1413" t="str">
            <v>-</v>
          </cell>
          <cell r="P1413" t="str">
            <v>C5095</v>
          </cell>
          <cell r="Q1413">
            <v>1</v>
          </cell>
          <cell r="R1413" t="str">
            <v>C5441</v>
          </cell>
          <cell r="S1413">
            <v>1</v>
          </cell>
          <cell r="T1413" t="str">
            <v>C5658</v>
          </cell>
          <cell r="U1413">
            <v>1</v>
          </cell>
          <cell r="V1413" t="str">
            <v>C5659</v>
          </cell>
          <cell r="W1413">
            <v>2</v>
          </cell>
          <cell r="X1413" t="str">
            <v>C5660</v>
          </cell>
          <cell r="Y1413">
            <v>1</v>
          </cell>
          <cell r="Z1413" t="str">
            <v>IGA3074</v>
          </cell>
          <cell r="AA1413">
            <v>1.2</v>
          </cell>
          <cell r="AB1413" t="str">
            <v>C5661</v>
          </cell>
          <cell r="AC1413">
            <v>1</v>
          </cell>
          <cell r="AD1413" t="str">
            <v>IGE1161</v>
          </cell>
          <cell r="AE1413">
            <v>0.03</v>
          </cell>
          <cell r="AF1413" t="str">
            <v>-</v>
          </cell>
          <cell r="AG1413" t="str">
            <v>-</v>
          </cell>
          <cell r="AH1413" t="str">
            <v>-</v>
          </cell>
          <cell r="AI1413" t="str">
            <v>-</v>
          </cell>
          <cell r="AJ1413">
            <v>0</v>
          </cell>
          <cell r="AK1413" t="str">
            <v>-</v>
          </cell>
          <cell r="AL1413" t="str">
            <v>-</v>
          </cell>
          <cell r="AM1413" t="str">
            <v>-</v>
          </cell>
          <cell r="AN1413" t="str">
            <v>-</v>
          </cell>
          <cell r="AO1413" t="str">
            <v>-</v>
          </cell>
          <cell r="AP1413" t="str">
            <v>-</v>
          </cell>
          <cell r="AQ1413" t="str">
            <v>-</v>
          </cell>
          <cell r="AR1413" t="str">
            <v>-</v>
          </cell>
          <cell r="AS1413" t="str">
            <v>-</v>
          </cell>
          <cell r="AT1413" t="str">
            <v>-</v>
          </cell>
          <cell r="AU1413" t="str">
            <v>-</v>
          </cell>
          <cell r="AV1413" t="str">
            <v>-</v>
          </cell>
          <cell r="AW1413">
            <v>1</v>
          </cell>
          <cell r="AX1413" t="str">
            <v>-</v>
          </cell>
          <cell r="AY1413">
            <v>1</v>
          </cell>
          <cell r="AZ1413">
            <v>1</v>
          </cell>
          <cell r="BA1413">
            <v>1</v>
          </cell>
          <cell r="BB1413" t="str">
            <v>MO20</v>
          </cell>
          <cell r="BC1413">
            <v>45</v>
          </cell>
          <cell r="BD1413">
            <v>1</v>
          </cell>
          <cell r="BE1413" t="str">
            <v>MO10</v>
          </cell>
          <cell r="BF1413">
            <v>45</v>
          </cell>
          <cell r="BG1413" t="str">
            <v>-</v>
          </cell>
          <cell r="BH1413" t="str">
            <v>-</v>
          </cell>
          <cell r="BI1413" t="str">
            <v>-</v>
          </cell>
          <cell r="BJ1413" t="str">
            <v>-</v>
          </cell>
          <cell r="BK1413" t="str">
            <v>-</v>
          </cell>
          <cell r="BL1413" t="str">
            <v>-</v>
          </cell>
          <cell r="BM1413" t="str">
            <v>-</v>
          </cell>
          <cell r="BN1413" t="str">
            <v>-</v>
          </cell>
          <cell r="BO1413" t="str">
            <v>-</v>
          </cell>
          <cell r="BP1413" t="str">
            <v>-</v>
          </cell>
          <cell r="BQ1413" t="str">
            <v>-</v>
          </cell>
          <cell r="BR1413">
            <v>436038</v>
          </cell>
          <cell r="BS1413">
            <v>0</v>
          </cell>
          <cell r="BT1413">
            <v>436038</v>
          </cell>
          <cell r="BU1413">
            <v>0</v>
          </cell>
          <cell r="BW1413" t="str">
            <v>Administracion, Imprevistos, Utilidad (AIU)</v>
          </cell>
          <cell r="BX1413">
            <v>0</v>
          </cell>
          <cell r="BY1413">
            <v>0</v>
          </cell>
          <cell r="BZ1413">
            <v>0</v>
          </cell>
          <cell r="CA1413">
            <v>0</v>
          </cell>
        </row>
        <row r="1414">
          <cell r="D1414" t="str">
            <v>VALVULA VENTOSA 2"  DOBLE ACCION PVC 250 PSI CON SUS ACCESORIOS</v>
          </cell>
          <cell r="E1414" t="str">
            <v>unidad</v>
          </cell>
          <cell r="F1414" t="str">
            <v>MG501</v>
          </cell>
          <cell r="G1414">
            <v>0.1</v>
          </cell>
          <cell r="H1414" t="str">
            <v>-</v>
          </cell>
          <cell r="I1414" t="str">
            <v>-</v>
          </cell>
          <cell r="J1414" t="str">
            <v>-</v>
          </cell>
          <cell r="K1414" t="str">
            <v>-</v>
          </cell>
          <cell r="L1414" t="str">
            <v>-</v>
          </cell>
          <cell r="M1414" t="str">
            <v>-</v>
          </cell>
          <cell r="N1414" t="str">
            <v>-</v>
          </cell>
          <cell r="O1414" t="str">
            <v>-</v>
          </cell>
          <cell r="P1414" t="str">
            <v>C5324</v>
          </cell>
          <cell r="Q1414">
            <v>1</v>
          </cell>
          <cell r="R1414" t="str">
            <v>C5325</v>
          </cell>
          <cell r="S1414">
            <v>1</v>
          </cell>
          <cell r="T1414" t="str">
            <v>C5326</v>
          </cell>
          <cell r="U1414">
            <v>1</v>
          </cell>
          <cell r="V1414" t="str">
            <v>IGE1161</v>
          </cell>
          <cell r="W1414">
            <v>0.1</v>
          </cell>
          <cell r="X1414" t="str">
            <v>-</v>
          </cell>
          <cell r="Y1414" t="str">
            <v>-</v>
          </cell>
          <cell r="Z1414" t="str">
            <v>-</v>
          </cell>
          <cell r="AA1414" t="str">
            <v>-</v>
          </cell>
          <cell r="AB1414" t="str">
            <v>-</v>
          </cell>
          <cell r="AC1414" t="str">
            <v>-</v>
          </cell>
          <cell r="AD1414" t="str">
            <v>-</v>
          </cell>
          <cell r="AE1414" t="str">
            <v>-</v>
          </cell>
          <cell r="AF1414" t="str">
            <v>-</v>
          </cell>
          <cell r="AG1414" t="str">
            <v>-</v>
          </cell>
          <cell r="AH1414" t="str">
            <v>-</v>
          </cell>
          <cell r="AI1414" t="str">
            <v>-</v>
          </cell>
          <cell r="AJ1414">
            <v>0</v>
          </cell>
          <cell r="AK1414" t="str">
            <v>-</v>
          </cell>
          <cell r="AL1414" t="str">
            <v>-</v>
          </cell>
          <cell r="AM1414" t="str">
            <v>-</v>
          </cell>
          <cell r="AN1414" t="str">
            <v>-</v>
          </cell>
          <cell r="AO1414" t="str">
            <v>-</v>
          </cell>
          <cell r="AP1414" t="str">
            <v>-</v>
          </cell>
          <cell r="AQ1414" t="str">
            <v>-</v>
          </cell>
          <cell r="AR1414" t="str">
            <v>-</v>
          </cell>
          <cell r="AS1414" t="str">
            <v>-</v>
          </cell>
          <cell r="AT1414" t="str">
            <v>-</v>
          </cell>
          <cell r="AU1414" t="str">
            <v>-</v>
          </cell>
          <cell r="AV1414" t="str">
            <v>-</v>
          </cell>
          <cell r="AW1414">
            <v>1</v>
          </cell>
          <cell r="AX1414" t="str">
            <v>-</v>
          </cell>
          <cell r="AY1414">
            <v>1</v>
          </cell>
          <cell r="AZ1414">
            <v>1</v>
          </cell>
          <cell r="BA1414">
            <v>1</v>
          </cell>
          <cell r="BB1414" t="str">
            <v>MO20</v>
          </cell>
          <cell r="BC1414">
            <v>5</v>
          </cell>
          <cell r="BD1414">
            <v>1</v>
          </cell>
          <cell r="BE1414" t="str">
            <v>MO10</v>
          </cell>
          <cell r="BF1414">
            <v>5</v>
          </cell>
          <cell r="BG1414" t="str">
            <v>-</v>
          </cell>
          <cell r="BH1414" t="str">
            <v>-</v>
          </cell>
          <cell r="BI1414" t="str">
            <v>-</v>
          </cell>
          <cell r="BJ1414" t="str">
            <v>-</v>
          </cell>
          <cell r="BK1414" t="str">
            <v>-</v>
          </cell>
          <cell r="BL1414" t="str">
            <v>-</v>
          </cell>
          <cell r="BM1414" t="str">
            <v>-</v>
          </cell>
          <cell r="BN1414" t="str">
            <v>-</v>
          </cell>
          <cell r="BO1414" t="str">
            <v>-</v>
          </cell>
          <cell r="BP1414" t="str">
            <v>-</v>
          </cell>
          <cell r="BQ1414" t="str">
            <v>-</v>
          </cell>
          <cell r="BR1414">
            <v>1011765</v>
          </cell>
          <cell r="BS1414">
            <v>0</v>
          </cell>
          <cell r="BT1414">
            <v>1011765</v>
          </cell>
          <cell r="BU1414" t="str">
            <v>PDA BELEN</v>
          </cell>
          <cell r="BW1414" t="str">
            <v>Administracion, Imprevistos, Utilidad (AIU)</v>
          </cell>
          <cell r="BX1414">
            <v>0</v>
          </cell>
          <cell r="BY1414">
            <v>0</v>
          </cell>
          <cell r="BZ1414">
            <v>0</v>
          </cell>
          <cell r="CA1414">
            <v>0</v>
          </cell>
        </row>
        <row r="1415">
          <cell r="D1415" t="str">
            <v>CONSTRUCCION POZO PARA SISTEMA DE PURGA</v>
          </cell>
          <cell r="E1415" t="str">
            <v>UN</v>
          </cell>
          <cell r="F1415" t="str">
            <v>MG501</v>
          </cell>
          <cell r="G1415">
            <v>0.1</v>
          </cell>
          <cell r="H1415" t="str">
            <v>-</v>
          </cell>
          <cell r="I1415" t="str">
            <v>-</v>
          </cell>
          <cell r="J1415" t="str">
            <v>-</v>
          </cell>
          <cell r="K1415" t="str">
            <v>-</v>
          </cell>
          <cell r="L1415" t="str">
            <v>-</v>
          </cell>
          <cell r="M1415" t="str">
            <v>-</v>
          </cell>
          <cell r="N1415" t="str">
            <v>-</v>
          </cell>
          <cell r="O1415" t="str">
            <v>-</v>
          </cell>
          <cell r="P1415" t="str">
            <v>IGE1096</v>
          </cell>
          <cell r="Q1415">
            <v>1.7</v>
          </cell>
          <cell r="R1415" t="str">
            <v>IGA3034</v>
          </cell>
          <cell r="S1415">
            <v>1.7</v>
          </cell>
          <cell r="T1415" t="str">
            <v>IGE1008</v>
          </cell>
          <cell r="U1415">
            <v>76.5</v>
          </cell>
          <cell r="V1415" t="str">
            <v>IGA3005</v>
          </cell>
          <cell r="W1415">
            <v>1</v>
          </cell>
          <cell r="X1415" t="str">
            <v>IGA3037</v>
          </cell>
          <cell r="Y1415">
            <v>9.11</v>
          </cell>
          <cell r="Z1415" t="str">
            <v>IGA3041</v>
          </cell>
          <cell r="AA1415">
            <v>9.11</v>
          </cell>
          <cell r="AB1415" t="str">
            <v>-</v>
          </cell>
          <cell r="AC1415" t="str">
            <v>-</v>
          </cell>
          <cell r="AD1415" t="str">
            <v>-</v>
          </cell>
          <cell r="AE1415" t="str">
            <v>-</v>
          </cell>
          <cell r="AF1415" t="str">
            <v>-</v>
          </cell>
          <cell r="AG1415" t="str">
            <v>-</v>
          </cell>
          <cell r="AH1415" t="str">
            <v>-</v>
          </cell>
          <cell r="AI1415" t="str">
            <v>-</v>
          </cell>
          <cell r="AJ1415">
            <v>0</v>
          </cell>
          <cell r="AK1415" t="str">
            <v>-</v>
          </cell>
          <cell r="AL1415" t="str">
            <v>-</v>
          </cell>
          <cell r="AM1415" t="str">
            <v>-</v>
          </cell>
          <cell r="AN1415" t="str">
            <v>-</v>
          </cell>
          <cell r="AO1415" t="str">
            <v>-</v>
          </cell>
          <cell r="AP1415" t="str">
            <v>-</v>
          </cell>
          <cell r="AQ1415" t="str">
            <v>-</v>
          </cell>
          <cell r="AR1415" t="str">
            <v>-</v>
          </cell>
          <cell r="AS1415" t="str">
            <v>-</v>
          </cell>
          <cell r="AT1415" t="str">
            <v>-</v>
          </cell>
          <cell r="AU1415" t="str">
            <v>-</v>
          </cell>
          <cell r="AV1415" t="str">
            <v>-</v>
          </cell>
          <cell r="AW1415">
            <v>1</v>
          </cell>
          <cell r="AX1415" t="str">
            <v>-</v>
          </cell>
          <cell r="AY1415">
            <v>1</v>
          </cell>
          <cell r="AZ1415">
            <v>1</v>
          </cell>
          <cell r="BA1415">
            <v>1</v>
          </cell>
          <cell r="BB1415" t="str">
            <v>MO20</v>
          </cell>
          <cell r="BC1415">
            <v>0.4</v>
          </cell>
          <cell r="BD1415">
            <v>2</v>
          </cell>
          <cell r="BE1415" t="str">
            <v>MO10</v>
          </cell>
          <cell r="BF1415">
            <v>0.4</v>
          </cell>
          <cell r="BG1415" t="str">
            <v>-</v>
          </cell>
          <cell r="BH1415" t="str">
            <v>-</v>
          </cell>
          <cell r="BI1415" t="str">
            <v>-</v>
          </cell>
          <cell r="BJ1415" t="str">
            <v>-</v>
          </cell>
          <cell r="BK1415" t="str">
            <v>-</v>
          </cell>
          <cell r="BL1415" t="str">
            <v>-</v>
          </cell>
          <cell r="BM1415" t="str">
            <v>-</v>
          </cell>
          <cell r="BN1415" t="str">
            <v>-</v>
          </cell>
          <cell r="BO1415" t="str">
            <v>-</v>
          </cell>
          <cell r="BP1415" t="str">
            <v>-</v>
          </cell>
          <cell r="BQ1415" t="str">
            <v>-</v>
          </cell>
          <cell r="BR1415">
            <v>2939462</v>
          </cell>
          <cell r="BS1415">
            <v>0</v>
          </cell>
          <cell r="BT1415">
            <v>2939462</v>
          </cell>
          <cell r="BU1415">
            <v>0</v>
          </cell>
          <cell r="BW1415" t="str">
            <v>Administracion, Imprevistos, Utilidad (AIU)</v>
          </cell>
          <cell r="BX1415">
            <v>0</v>
          </cell>
          <cell r="BY1415">
            <v>0</v>
          </cell>
          <cell r="BZ1415">
            <v>0</v>
          </cell>
          <cell r="CA1415">
            <v>0</v>
          </cell>
        </row>
        <row r="1416">
          <cell r="D1416" t="str">
            <v>CONSTRUCCION POZO PARA SISTEMA DE VENTOSA</v>
          </cell>
          <cell r="E1416" t="str">
            <v>UN</v>
          </cell>
          <cell r="F1416" t="str">
            <v>MG501</v>
          </cell>
          <cell r="G1416">
            <v>0.1</v>
          </cell>
          <cell r="H1416" t="str">
            <v>-</v>
          </cell>
          <cell r="I1416" t="str">
            <v>-</v>
          </cell>
          <cell r="J1416" t="str">
            <v>-</v>
          </cell>
          <cell r="K1416" t="str">
            <v>-</v>
          </cell>
          <cell r="L1416" t="str">
            <v>-</v>
          </cell>
          <cell r="M1416" t="str">
            <v>-</v>
          </cell>
          <cell r="N1416" t="str">
            <v>-</v>
          </cell>
          <cell r="O1416" t="str">
            <v>-</v>
          </cell>
          <cell r="P1416" t="str">
            <v>IGE1096</v>
          </cell>
          <cell r="Q1416">
            <v>0.85</v>
          </cell>
          <cell r="R1416" t="str">
            <v>IGA3034</v>
          </cell>
          <cell r="S1416">
            <v>0.85</v>
          </cell>
          <cell r="T1416" t="str">
            <v>IGE1008</v>
          </cell>
          <cell r="U1416">
            <v>45</v>
          </cell>
          <cell r="V1416" t="str">
            <v>IGA3005</v>
          </cell>
          <cell r="W1416">
            <v>1</v>
          </cell>
          <cell r="X1416" t="str">
            <v>IGA3037</v>
          </cell>
          <cell r="Y1416">
            <v>4.5999999999999996</v>
          </cell>
          <cell r="Z1416" t="str">
            <v>IGA3041</v>
          </cell>
          <cell r="AA1416">
            <v>4.5999999999999996</v>
          </cell>
          <cell r="AB1416" t="str">
            <v>C5662</v>
          </cell>
          <cell r="AC1416">
            <v>1</v>
          </cell>
          <cell r="AD1416" t="str">
            <v>-</v>
          </cell>
          <cell r="AE1416" t="str">
            <v>-</v>
          </cell>
          <cell r="AF1416" t="str">
            <v>-</v>
          </cell>
          <cell r="AG1416" t="str">
            <v>-</v>
          </cell>
          <cell r="AH1416" t="str">
            <v>-</v>
          </cell>
          <cell r="AI1416" t="str">
            <v>-</v>
          </cell>
          <cell r="AJ1416">
            <v>0</v>
          </cell>
          <cell r="AK1416" t="str">
            <v>-</v>
          </cell>
          <cell r="AL1416" t="str">
            <v>-</v>
          </cell>
          <cell r="AM1416" t="str">
            <v>-</v>
          </cell>
          <cell r="AN1416" t="str">
            <v>-</v>
          </cell>
          <cell r="AO1416" t="str">
            <v>-</v>
          </cell>
          <cell r="AP1416" t="str">
            <v>-</v>
          </cell>
          <cell r="AQ1416" t="str">
            <v>-</v>
          </cell>
          <cell r="AR1416" t="str">
            <v>-</v>
          </cell>
          <cell r="AS1416" t="str">
            <v>-</v>
          </cell>
          <cell r="AT1416" t="str">
            <v>-</v>
          </cell>
          <cell r="AU1416" t="str">
            <v>-</v>
          </cell>
          <cell r="AV1416" t="str">
            <v>-</v>
          </cell>
          <cell r="AW1416">
            <v>1</v>
          </cell>
          <cell r="AX1416" t="str">
            <v>-</v>
          </cell>
          <cell r="AY1416">
            <v>1</v>
          </cell>
          <cell r="AZ1416">
            <v>1</v>
          </cell>
          <cell r="BA1416">
            <v>1</v>
          </cell>
          <cell r="BB1416" t="str">
            <v>MO20</v>
          </cell>
          <cell r="BC1416">
            <v>0.7</v>
          </cell>
          <cell r="BD1416">
            <v>2</v>
          </cell>
          <cell r="BE1416" t="str">
            <v>MO10</v>
          </cell>
          <cell r="BF1416">
            <v>0.7</v>
          </cell>
          <cell r="BG1416" t="str">
            <v>-</v>
          </cell>
          <cell r="BH1416" t="str">
            <v>-</v>
          </cell>
          <cell r="BI1416" t="str">
            <v>-</v>
          </cell>
          <cell r="BJ1416" t="str">
            <v>-</v>
          </cell>
          <cell r="BK1416" t="str">
            <v>-</v>
          </cell>
          <cell r="BL1416" t="str">
            <v>-</v>
          </cell>
          <cell r="BM1416" t="str">
            <v>-</v>
          </cell>
          <cell r="BN1416" t="str">
            <v>-</v>
          </cell>
          <cell r="BO1416" t="str">
            <v>-</v>
          </cell>
          <cell r="BP1416" t="str">
            <v>-</v>
          </cell>
          <cell r="BQ1416" t="str">
            <v>-</v>
          </cell>
          <cell r="BR1416">
            <v>1614110</v>
          </cell>
          <cell r="BS1416">
            <v>0</v>
          </cell>
          <cell r="BT1416">
            <v>1614110</v>
          </cell>
          <cell r="BU1416">
            <v>0</v>
          </cell>
          <cell r="BW1416" t="str">
            <v>Administracion, Imprevistos, Utilidad (AIU)</v>
          </cell>
          <cell r="BX1416">
            <v>0</v>
          </cell>
          <cell r="BY1416">
            <v>0</v>
          </cell>
          <cell r="BZ1416">
            <v>0</v>
          </cell>
          <cell r="CA1416">
            <v>0</v>
          </cell>
        </row>
        <row r="1417">
          <cell r="D1417" t="str">
            <v>SUMINISTRO E INSTALACIÓN DE CABLE DE ACERO REF: 6*19 A-A- D=1/4"</v>
          </cell>
          <cell r="E1417" t="str">
            <v>ml</v>
          </cell>
          <cell r="F1417" t="str">
            <v>MG501</v>
          </cell>
          <cell r="G1417">
            <v>0.05</v>
          </cell>
          <cell r="H1417" t="str">
            <v>-</v>
          </cell>
          <cell r="I1417" t="str">
            <v>-</v>
          </cell>
          <cell r="J1417" t="str">
            <v>-</v>
          </cell>
          <cell r="K1417" t="str">
            <v>-</v>
          </cell>
          <cell r="L1417" t="str">
            <v>-</v>
          </cell>
          <cell r="M1417" t="str">
            <v>-</v>
          </cell>
          <cell r="N1417" t="str">
            <v>-</v>
          </cell>
          <cell r="O1417" t="str">
            <v>-</v>
          </cell>
          <cell r="P1417" t="str">
            <v>C5663</v>
          </cell>
          <cell r="Q1417">
            <v>1</v>
          </cell>
          <cell r="R1417" t="str">
            <v>-</v>
          </cell>
          <cell r="S1417" t="str">
            <v>-</v>
          </cell>
          <cell r="T1417" t="str">
            <v>-</v>
          </cell>
          <cell r="U1417" t="str">
            <v>-</v>
          </cell>
          <cell r="V1417" t="str">
            <v>-</v>
          </cell>
          <cell r="W1417" t="str">
            <v>-</v>
          </cell>
          <cell r="X1417" t="str">
            <v>-</v>
          </cell>
          <cell r="Y1417" t="str">
            <v>-</v>
          </cell>
          <cell r="Z1417" t="str">
            <v>-</v>
          </cell>
          <cell r="AA1417" t="str">
            <v>-</v>
          </cell>
          <cell r="AB1417" t="str">
            <v>-</v>
          </cell>
          <cell r="AC1417" t="str">
            <v>-</v>
          </cell>
          <cell r="AD1417" t="str">
            <v>-</v>
          </cell>
          <cell r="AE1417" t="str">
            <v>-</v>
          </cell>
          <cell r="AF1417" t="str">
            <v>-</v>
          </cell>
          <cell r="AG1417" t="str">
            <v>-</v>
          </cell>
          <cell r="AH1417" t="str">
            <v>-</v>
          </cell>
          <cell r="AI1417" t="str">
            <v>-</v>
          </cell>
          <cell r="AJ1417">
            <v>0</v>
          </cell>
          <cell r="AK1417" t="str">
            <v>-</v>
          </cell>
          <cell r="AL1417" t="str">
            <v>-</v>
          </cell>
          <cell r="AM1417" t="str">
            <v>-</v>
          </cell>
          <cell r="AN1417" t="str">
            <v>-</v>
          </cell>
          <cell r="AO1417" t="str">
            <v>-</v>
          </cell>
          <cell r="AP1417" t="str">
            <v>-</v>
          </cell>
          <cell r="AQ1417" t="str">
            <v>-</v>
          </cell>
          <cell r="AR1417" t="str">
            <v>-</v>
          </cell>
          <cell r="AS1417" t="str">
            <v>-</v>
          </cell>
          <cell r="AT1417" t="str">
            <v>-</v>
          </cell>
          <cell r="AU1417" t="str">
            <v>-</v>
          </cell>
          <cell r="AV1417" t="str">
            <v>-</v>
          </cell>
          <cell r="AW1417">
            <v>1</v>
          </cell>
          <cell r="AX1417" t="str">
            <v>-</v>
          </cell>
          <cell r="AY1417">
            <v>1</v>
          </cell>
          <cell r="AZ1417">
            <v>1</v>
          </cell>
          <cell r="BA1417">
            <v>1</v>
          </cell>
          <cell r="BB1417" t="str">
            <v>MO20</v>
          </cell>
          <cell r="BC1417">
            <v>20</v>
          </cell>
          <cell r="BD1417">
            <v>2</v>
          </cell>
          <cell r="BE1417" t="str">
            <v>MO10</v>
          </cell>
          <cell r="BF1417">
            <v>20</v>
          </cell>
          <cell r="BG1417" t="str">
            <v>-</v>
          </cell>
          <cell r="BH1417" t="str">
            <v>-</v>
          </cell>
          <cell r="BI1417" t="str">
            <v>-</v>
          </cell>
          <cell r="BJ1417" t="str">
            <v>-</v>
          </cell>
          <cell r="BK1417" t="str">
            <v>-</v>
          </cell>
          <cell r="BL1417" t="str">
            <v>-</v>
          </cell>
          <cell r="BM1417" t="str">
            <v>-</v>
          </cell>
          <cell r="BN1417" t="str">
            <v>-</v>
          </cell>
          <cell r="BO1417" t="str">
            <v>-</v>
          </cell>
          <cell r="BP1417" t="str">
            <v>-</v>
          </cell>
          <cell r="BQ1417" t="str">
            <v>-</v>
          </cell>
          <cell r="BR1417">
            <v>12553</v>
          </cell>
          <cell r="BS1417">
            <v>0</v>
          </cell>
          <cell r="BT1417">
            <v>12553</v>
          </cell>
          <cell r="BU1417">
            <v>0</v>
          </cell>
          <cell r="BW1417" t="str">
            <v>Administracion, Imprevistos, Utilidad (AIU)</v>
          </cell>
          <cell r="BX1417">
            <v>0</v>
          </cell>
          <cell r="BY1417">
            <v>0</v>
          </cell>
          <cell r="BZ1417">
            <v>0</v>
          </cell>
          <cell r="CA1417">
            <v>0</v>
          </cell>
        </row>
        <row r="1418">
          <cell r="D1418" t="str">
            <v>SUMINISTRO E INSTALACIÓN DE CABLE DE ACERO REF: 6*19 A-A- D=1/2"</v>
          </cell>
          <cell r="E1418" t="str">
            <v>ml</v>
          </cell>
          <cell r="F1418" t="str">
            <v>MG501</v>
          </cell>
          <cell r="G1418">
            <v>0.05</v>
          </cell>
          <cell r="H1418" t="str">
            <v>-</v>
          </cell>
          <cell r="I1418" t="str">
            <v>-</v>
          </cell>
          <cell r="J1418" t="str">
            <v>-</v>
          </cell>
          <cell r="K1418" t="str">
            <v>-</v>
          </cell>
          <cell r="L1418" t="str">
            <v>-</v>
          </cell>
          <cell r="M1418" t="str">
            <v>-</v>
          </cell>
          <cell r="N1418" t="str">
            <v>-</v>
          </cell>
          <cell r="O1418" t="str">
            <v>-</v>
          </cell>
          <cell r="P1418" t="str">
            <v>C5664</v>
          </cell>
          <cell r="Q1418">
            <v>1</v>
          </cell>
          <cell r="R1418" t="str">
            <v>-</v>
          </cell>
          <cell r="S1418" t="str">
            <v>-</v>
          </cell>
          <cell r="T1418" t="str">
            <v>-</v>
          </cell>
          <cell r="U1418" t="str">
            <v>-</v>
          </cell>
          <cell r="V1418" t="str">
            <v>-</v>
          </cell>
          <cell r="W1418" t="str">
            <v>-</v>
          </cell>
          <cell r="X1418" t="str">
            <v>-</v>
          </cell>
          <cell r="Y1418" t="str">
            <v>-</v>
          </cell>
          <cell r="Z1418" t="str">
            <v>-</v>
          </cell>
          <cell r="AA1418" t="str">
            <v>-</v>
          </cell>
          <cell r="AB1418" t="str">
            <v>-</v>
          </cell>
          <cell r="AC1418" t="str">
            <v>-</v>
          </cell>
          <cell r="AD1418" t="str">
            <v>-</v>
          </cell>
          <cell r="AE1418" t="str">
            <v>-</v>
          </cell>
          <cell r="AF1418" t="str">
            <v>-</v>
          </cell>
          <cell r="AG1418" t="str">
            <v>-</v>
          </cell>
          <cell r="AH1418" t="str">
            <v>-</v>
          </cell>
          <cell r="AI1418" t="str">
            <v>-</v>
          </cell>
          <cell r="AJ1418">
            <v>0</v>
          </cell>
          <cell r="AK1418" t="str">
            <v>-</v>
          </cell>
          <cell r="AL1418" t="str">
            <v>-</v>
          </cell>
          <cell r="AM1418" t="str">
            <v>-</v>
          </cell>
          <cell r="AN1418" t="str">
            <v>-</v>
          </cell>
          <cell r="AO1418" t="str">
            <v>-</v>
          </cell>
          <cell r="AP1418" t="str">
            <v>-</v>
          </cell>
          <cell r="AQ1418" t="str">
            <v>-</v>
          </cell>
          <cell r="AR1418" t="str">
            <v>-</v>
          </cell>
          <cell r="AS1418" t="str">
            <v>-</v>
          </cell>
          <cell r="AT1418" t="str">
            <v>-</v>
          </cell>
          <cell r="AU1418" t="str">
            <v>-</v>
          </cell>
          <cell r="AV1418" t="str">
            <v>-</v>
          </cell>
          <cell r="AW1418">
            <v>1</v>
          </cell>
          <cell r="AX1418" t="str">
            <v>-</v>
          </cell>
          <cell r="AY1418">
            <v>1</v>
          </cell>
          <cell r="AZ1418">
            <v>1</v>
          </cell>
          <cell r="BA1418">
            <v>1</v>
          </cell>
          <cell r="BB1418" t="str">
            <v>MO20</v>
          </cell>
          <cell r="BC1418">
            <v>20</v>
          </cell>
          <cell r="BD1418">
            <v>2</v>
          </cell>
          <cell r="BE1418" t="str">
            <v>MO10</v>
          </cell>
          <cell r="BF1418">
            <v>20</v>
          </cell>
          <cell r="BG1418" t="str">
            <v>-</v>
          </cell>
          <cell r="BH1418" t="str">
            <v>-</v>
          </cell>
          <cell r="BI1418" t="str">
            <v>-</v>
          </cell>
          <cell r="BJ1418" t="str">
            <v>-</v>
          </cell>
          <cell r="BK1418" t="str">
            <v>-</v>
          </cell>
          <cell r="BL1418" t="str">
            <v>-</v>
          </cell>
          <cell r="BM1418" t="str">
            <v>-</v>
          </cell>
          <cell r="BN1418" t="str">
            <v>-</v>
          </cell>
          <cell r="BO1418" t="str">
            <v>-</v>
          </cell>
          <cell r="BP1418" t="str">
            <v>-</v>
          </cell>
          <cell r="BQ1418" t="str">
            <v>-</v>
          </cell>
          <cell r="BR1418">
            <v>17653</v>
          </cell>
          <cell r="BS1418">
            <v>0</v>
          </cell>
          <cell r="BT1418">
            <v>17653</v>
          </cell>
          <cell r="BU1418">
            <v>0</v>
          </cell>
          <cell r="BW1418" t="str">
            <v>Administracion, Imprevistos, Utilidad (AIU)</v>
          </cell>
          <cell r="BX1418">
            <v>0</v>
          </cell>
          <cell r="BY1418">
            <v>0</v>
          </cell>
          <cell r="BZ1418">
            <v>0</v>
          </cell>
          <cell r="CA1418">
            <v>0</v>
          </cell>
        </row>
        <row r="1419">
          <cell r="D1419" t="str">
            <v>SUMINISTRO E INSTALACIÓN DE CABLE DE ACERO REF: 6*19 A-A- D=5/8"</v>
          </cell>
          <cell r="E1419" t="str">
            <v>ml</v>
          </cell>
          <cell r="F1419" t="str">
            <v>MG501</v>
          </cell>
          <cell r="G1419">
            <v>0.05</v>
          </cell>
          <cell r="H1419" t="str">
            <v>-</v>
          </cell>
          <cell r="I1419" t="str">
            <v>-</v>
          </cell>
          <cell r="J1419" t="str">
            <v>-</v>
          </cell>
          <cell r="K1419" t="str">
            <v>-</v>
          </cell>
          <cell r="L1419" t="str">
            <v>-</v>
          </cell>
          <cell r="M1419" t="str">
            <v>-</v>
          </cell>
          <cell r="N1419" t="str">
            <v>-</v>
          </cell>
          <cell r="O1419" t="str">
            <v>-</v>
          </cell>
          <cell r="P1419" t="str">
            <v>C5665</v>
          </cell>
          <cell r="Q1419">
            <v>1</v>
          </cell>
          <cell r="R1419" t="str">
            <v>-</v>
          </cell>
          <cell r="S1419" t="str">
            <v>-</v>
          </cell>
          <cell r="T1419" t="str">
            <v>-</v>
          </cell>
          <cell r="U1419" t="str">
            <v>-</v>
          </cell>
          <cell r="V1419" t="str">
            <v>-</v>
          </cell>
          <cell r="W1419" t="str">
            <v>-</v>
          </cell>
          <cell r="X1419" t="str">
            <v>-</v>
          </cell>
          <cell r="Y1419" t="str">
            <v>-</v>
          </cell>
          <cell r="Z1419" t="str">
            <v>-</v>
          </cell>
          <cell r="AA1419" t="str">
            <v>-</v>
          </cell>
          <cell r="AB1419" t="str">
            <v>-</v>
          </cell>
          <cell r="AC1419" t="str">
            <v>-</v>
          </cell>
          <cell r="AD1419" t="str">
            <v>-</v>
          </cell>
          <cell r="AE1419" t="str">
            <v>-</v>
          </cell>
          <cell r="AF1419" t="str">
            <v>-</v>
          </cell>
          <cell r="AG1419" t="str">
            <v>-</v>
          </cell>
          <cell r="AH1419" t="str">
            <v>-</v>
          </cell>
          <cell r="AI1419" t="str">
            <v>-</v>
          </cell>
          <cell r="AJ1419">
            <v>0</v>
          </cell>
          <cell r="AK1419" t="str">
            <v>-</v>
          </cell>
          <cell r="AL1419" t="str">
            <v>-</v>
          </cell>
          <cell r="AM1419" t="str">
            <v>-</v>
          </cell>
          <cell r="AN1419" t="str">
            <v>-</v>
          </cell>
          <cell r="AO1419" t="str">
            <v>-</v>
          </cell>
          <cell r="AP1419" t="str">
            <v>-</v>
          </cell>
          <cell r="AQ1419" t="str">
            <v>-</v>
          </cell>
          <cell r="AR1419" t="str">
            <v>-</v>
          </cell>
          <cell r="AS1419" t="str">
            <v>-</v>
          </cell>
          <cell r="AT1419" t="str">
            <v>-</v>
          </cell>
          <cell r="AU1419" t="str">
            <v>-</v>
          </cell>
          <cell r="AV1419" t="str">
            <v>-</v>
          </cell>
          <cell r="AW1419">
            <v>1</v>
          </cell>
          <cell r="AX1419" t="str">
            <v>-</v>
          </cell>
          <cell r="AY1419">
            <v>1</v>
          </cell>
          <cell r="AZ1419">
            <v>1</v>
          </cell>
          <cell r="BA1419">
            <v>1</v>
          </cell>
          <cell r="BB1419" t="str">
            <v>MO20</v>
          </cell>
          <cell r="BC1419">
            <v>20</v>
          </cell>
          <cell r="BD1419">
            <v>2</v>
          </cell>
          <cell r="BE1419" t="str">
            <v>MO10</v>
          </cell>
          <cell r="BF1419">
            <v>20</v>
          </cell>
          <cell r="BG1419" t="str">
            <v>-</v>
          </cell>
          <cell r="BH1419" t="str">
            <v>-</v>
          </cell>
          <cell r="BI1419" t="str">
            <v>-</v>
          </cell>
          <cell r="BJ1419" t="str">
            <v>-</v>
          </cell>
          <cell r="BK1419" t="str">
            <v>-</v>
          </cell>
          <cell r="BL1419" t="str">
            <v>-</v>
          </cell>
          <cell r="BM1419" t="str">
            <v>-</v>
          </cell>
          <cell r="BN1419" t="str">
            <v>-</v>
          </cell>
          <cell r="BO1419" t="str">
            <v>-</v>
          </cell>
          <cell r="BP1419" t="str">
            <v>-</v>
          </cell>
          <cell r="BQ1419" t="str">
            <v>-</v>
          </cell>
          <cell r="BR1419">
            <v>20353</v>
          </cell>
          <cell r="BS1419">
            <v>0</v>
          </cell>
          <cell r="BT1419">
            <v>20353</v>
          </cell>
          <cell r="BU1419">
            <v>0</v>
          </cell>
          <cell r="BW1419" t="str">
            <v>Administracion, Imprevistos, Utilidad (AIU)</v>
          </cell>
          <cell r="BX1419">
            <v>0</v>
          </cell>
          <cell r="BY1419">
            <v>0</v>
          </cell>
          <cell r="BZ1419">
            <v>0</v>
          </cell>
          <cell r="CA1419">
            <v>0</v>
          </cell>
        </row>
        <row r="1420">
          <cell r="D1420" t="str">
            <v>SUMINISTRO E INSTALACIÓN DE TENSOR PARA CABLE DE ACERO D=1/2"</v>
          </cell>
          <cell r="E1420" t="str">
            <v>un</v>
          </cell>
          <cell r="F1420" t="str">
            <v>MG501</v>
          </cell>
          <cell r="G1420">
            <v>0.05</v>
          </cell>
          <cell r="H1420" t="str">
            <v>-</v>
          </cell>
          <cell r="I1420" t="str">
            <v>-</v>
          </cell>
          <cell r="J1420" t="str">
            <v>-</v>
          </cell>
          <cell r="K1420" t="str">
            <v>-</v>
          </cell>
          <cell r="L1420" t="str">
            <v>-</v>
          </cell>
          <cell r="M1420" t="str">
            <v>-</v>
          </cell>
          <cell r="N1420" t="str">
            <v>-</v>
          </cell>
          <cell r="O1420" t="str">
            <v>-</v>
          </cell>
          <cell r="P1420" t="str">
            <v>C5667</v>
          </cell>
          <cell r="Q1420">
            <v>1</v>
          </cell>
          <cell r="R1420" t="str">
            <v>-</v>
          </cell>
          <cell r="S1420" t="str">
            <v>-</v>
          </cell>
          <cell r="T1420" t="str">
            <v>-</v>
          </cell>
          <cell r="U1420" t="str">
            <v>-</v>
          </cell>
          <cell r="V1420" t="str">
            <v>-</v>
          </cell>
          <cell r="W1420" t="str">
            <v>-</v>
          </cell>
          <cell r="X1420" t="str">
            <v>-</v>
          </cell>
          <cell r="Y1420" t="str">
            <v>-</v>
          </cell>
          <cell r="Z1420" t="str">
            <v>-</v>
          </cell>
          <cell r="AA1420" t="str">
            <v>-</v>
          </cell>
          <cell r="AB1420" t="str">
            <v>-</v>
          </cell>
          <cell r="AC1420" t="str">
            <v>-</v>
          </cell>
          <cell r="AD1420" t="str">
            <v>-</v>
          </cell>
          <cell r="AE1420" t="str">
            <v>-</v>
          </cell>
          <cell r="AF1420" t="str">
            <v>-</v>
          </cell>
          <cell r="AG1420" t="str">
            <v>-</v>
          </cell>
          <cell r="AH1420" t="str">
            <v>-</v>
          </cell>
          <cell r="AI1420" t="str">
            <v>-</v>
          </cell>
          <cell r="AJ1420">
            <v>0</v>
          </cell>
          <cell r="AK1420" t="str">
            <v>-</v>
          </cell>
          <cell r="AL1420" t="str">
            <v>-</v>
          </cell>
          <cell r="AM1420" t="str">
            <v>-</v>
          </cell>
          <cell r="AN1420" t="str">
            <v>-</v>
          </cell>
          <cell r="AO1420" t="str">
            <v>-</v>
          </cell>
          <cell r="AP1420" t="str">
            <v>-</v>
          </cell>
          <cell r="AQ1420" t="str">
            <v>-</v>
          </cell>
          <cell r="AR1420" t="str">
            <v>-</v>
          </cell>
          <cell r="AS1420" t="str">
            <v>-</v>
          </cell>
          <cell r="AT1420" t="str">
            <v>-</v>
          </cell>
          <cell r="AU1420" t="str">
            <v>-</v>
          </cell>
          <cell r="AV1420" t="str">
            <v>-</v>
          </cell>
          <cell r="AW1420">
            <v>1</v>
          </cell>
          <cell r="AX1420" t="str">
            <v>-</v>
          </cell>
          <cell r="AY1420">
            <v>1</v>
          </cell>
          <cell r="AZ1420">
            <v>1</v>
          </cell>
          <cell r="BA1420">
            <v>1</v>
          </cell>
          <cell r="BB1420" t="str">
            <v>MO20</v>
          </cell>
          <cell r="BC1420">
            <v>25</v>
          </cell>
          <cell r="BD1420">
            <v>2</v>
          </cell>
          <cell r="BE1420" t="str">
            <v>MO10</v>
          </cell>
          <cell r="BF1420">
            <v>25</v>
          </cell>
          <cell r="BG1420" t="str">
            <v>-</v>
          </cell>
          <cell r="BH1420" t="str">
            <v>-</v>
          </cell>
          <cell r="BI1420" t="str">
            <v>-</v>
          </cell>
          <cell r="BJ1420" t="str">
            <v>-</v>
          </cell>
          <cell r="BK1420" t="str">
            <v>-</v>
          </cell>
          <cell r="BL1420" t="str">
            <v>-</v>
          </cell>
          <cell r="BM1420" t="str">
            <v>-</v>
          </cell>
          <cell r="BN1420" t="str">
            <v>-</v>
          </cell>
          <cell r="BO1420" t="str">
            <v>-</v>
          </cell>
          <cell r="BP1420" t="str">
            <v>-</v>
          </cell>
          <cell r="BQ1420" t="str">
            <v>-</v>
          </cell>
          <cell r="BR1420">
            <v>57243</v>
          </cell>
          <cell r="BS1420">
            <v>0</v>
          </cell>
          <cell r="BT1420">
            <v>57243</v>
          </cell>
          <cell r="BU1420">
            <v>0</v>
          </cell>
          <cell r="BW1420" t="str">
            <v>Administracion, Imprevistos, Utilidad (AIU)</v>
          </cell>
          <cell r="BX1420">
            <v>0</v>
          </cell>
          <cell r="BY1420">
            <v>0</v>
          </cell>
          <cell r="BZ1420">
            <v>0</v>
          </cell>
          <cell r="CA1420">
            <v>0</v>
          </cell>
        </row>
        <row r="1421">
          <cell r="D1421" t="str">
            <v>SUMINISTRO E INSTALACIÓN DE TENSOR PARA CABLE DE ACERO D=5/8"</v>
          </cell>
          <cell r="E1421" t="str">
            <v>un</v>
          </cell>
          <cell r="F1421" t="str">
            <v>MG501</v>
          </cell>
          <cell r="G1421">
            <v>0.05</v>
          </cell>
          <cell r="H1421" t="str">
            <v>-</v>
          </cell>
          <cell r="I1421" t="str">
            <v>-</v>
          </cell>
          <cell r="J1421" t="str">
            <v>-</v>
          </cell>
          <cell r="K1421" t="str">
            <v>-</v>
          </cell>
          <cell r="L1421" t="str">
            <v>-</v>
          </cell>
          <cell r="M1421" t="str">
            <v>-</v>
          </cell>
          <cell r="N1421" t="str">
            <v>-</v>
          </cell>
          <cell r="O1421" t="str">
            <v>-</v>
          </cell>
          <cell r="P1421" t="str">
            <v>C5668</v>
          </cell>
          <cell r="Q1421">
            <v>1</v>
          </cell>
          <cell r="R1421" t="str">
            <v>-</v>
          </cell>
          <cell r="S1421" t="str">
            <v>-</v>
          </cell>
          <cell r="T1421" t="str">
            <v>-</v>
          </cell>
          <cell r="U1421" t="str">
            <v>-</v>
          </cell>
          <cell r="V1421" t="str">
            <v>-</v>
          </cell>
          <cell r="W1421" t="str">
            <v>-</v>
          </cell>
          <cell r="X1421" t="str">
            <v>-</v>
          </cell>
          <cell r="Y1421" t="str">
            <v>-</v>
          </cell>
          <cell r="Z1421" t="str">
            <v>-</v>
          </cell>
          <cell r="AA1421" t="str">
            <v>-</v>
          </cell>
          <cell r="AB1421" t="str">
            <v>-</v>
          </cell>
          <cell r="AC1421" t="str">
            <v>-</v>
          </cell>
          <cell r="AD1421" t="str">
            <v>-</v>
          </cell>
          <cell r="AE1421" t="str">
            <v>-</v>
          </cell>
          <cell r="AF1421" t="str">
            <v>-</v>
          </cell>
          <cell r="AG1421" t="str">
            <v>-</v>
          </cell>
          <cell r="AH1421" t="str">
            <v>-</v>
          </cell>
          <cell r="AI1421" t="str">
            <v>-</v>
          </cell>
          <cell r="AJ1421">
            <v>0</v>
          </cell>
          <cell r="AK1421" t="str">
            <v>-</v>
          </cell>
          <cell r="AL1421" t="str">
            <v>-</v>
          </cell>
          <cell r="AM1421" t="str">
            <v>-</v>
          </cell>
          <cell r="AN1421" t="str">
            <v>-</v>
          </cell>
          <cell r="AO1421" t="str">
            <v>-</v>
          </cell>
          <cell r="AP1421" t="str">
            <v>-</v>
          </cell>
          <cell r="AQ1421" t="str">
            <v>-</v>
          </cell>
          <cell r="AR1421" t="str">
            <v>-</v>
          </cell>
          <cell r="AS1421" t="str">
            <v>-</v>
          </cell>
          <cell r="AT1421" t="str">
            <v>-</v>
          </cell>
          <cell r="AU1421" t="str">
            <v>-</v>
          </cell>
          <cell r="AV1421" t="str">
            <v>-</v>
          </cell>
          <cell r="AW1421">
            <v>1</v>
          </cell>
          <cell r="AX1421" t="str">
            <v>-</v>
          </cell>
          <cell r="AY1421">
            <v>1</v>
          </cell>
          <cell r="AZ1421">
            <v>1</v>
          </cell>
          <cell r="BA1421">
            <v>1</v>
          </cell>
          <cell r="BB1421" t="str">
            <v>MO20</v>
          </cell>
          <cell r="BC1421">
            <v>25</v>
          </cell>
          <cell r="BD1421">
            <v>2</v>
          </cell>
          <cell r="BE1421" t="str">
            <v>MO10</v>
          </cell>
          <cell r="BF1421">
            <v>25</v>
          </cell>
          <cell r="BG1421" t="str">
            <v>-</v>
          </cell>
          <cell r="BH1421" t="str">
            <v>-</v>
          </cell>
          <cell r="BI1421" t="str">
            <v>-</v>
          </cell>
          <cell r="BJ1421" t="str">
            <v>-</v>
          </cell>
          <cell r="BK1421" t="str">
            <v>-</v>
          </cell>
          <cell r="BL1421" t="str">
            <v>-</v>
          </cell>
          <cell r="BM1421" t="str">
            <v>-</v>
          </cell>
          <cell r="BN1421" t="str">
            <v>-</v>
          </cell>
          <cell r="BO1421" t="str">
            <v>-</v>
          </cell>
          <cell r="BP1421" t="str">
            <v>-</v>
          </cell>
          <cell r="BQ1421" t="str">
            <v>-</v>
          </cell>
          <cell r="BR1421">
            <v>71243</v>
          </cell>
          <cell r="BS1421">
            <v>0</v>
          </cell>
          <cell r="BT1421">
            <v>71243</v>
          </cell>
          <cell r="BU1421">
            <v>0</v>
          </cell>
          <cell r="BW1421" t="str">
            <v>Administracion, Imprevistos, Utilidad (AIU)</v>
          </cell>
          <cell r="BX1421">
            <v>0</v>
          </cell>
          <cell r="BY1421">
            <v>0</v>
          </cell>
          <cell r="BZ1421">
            <v>0</v>
          </cell>
          <cell r="CA1421">
            <v>0</v>
          </cell>
        </row>
        <row r="1422">
          <cell r="D1422" t="str">
            <v>SUMINISTRO E INSTALACIÓN DE PRENSACABLE EN HIERRO FUNDIDO TIPO PESADO D=1/4"</v>
          </cell>
          <cell r="E1422" t="str">
            <v>un</v>
          </cell>
          <cell r="F1422" t="str">
            <v>MG501</v>
          </cell>
          <cell r="G1422">
            <v>0.05</v>
          </cell>
          <cell r="H1422" t="str">
            <v>-</v>
          </cell>
          <cell r="I1422" t="str">
            <v>-</v>
          </cell>
          <cell r="J1422" t="str">
            <v>-</v>
          </cell>
          <cell r="K1422" t="str">
            <v>-</v>
          </cell>
          <cell r="L1422" t="str">
            <v>-</v>
          </cell>
          <cell r="M1422" t="str">
            <v>-</v>
          </cell>
          <cell r="N1422" t="str">
            <v>-</v>
          </cell>
          <cell r="O1422" t="str">
            <v>-</v>
          </cell>
          <cell r="P1422" t="str">
            <v>C5669</v>
          </cell>
          <cell r="Q1422">
            <v>1</v>
          </cell>
          <cell r="R1422" t="str">
            <v>-</v>
          </cell>
          <cell r="S1422" t="str">
            <v>-</v>
          </cell>
          <cell r="T1422" t="str">
            <v>-</v>
          </cell>
          <cell r="U1422" t="str">
            <v>-</v>
          </cell>
          <cell r="V1422" t="str">
            <v>-</v>
          </cell>
          <cell r="W1422" t="str">
            <v>-</v>
          </cell>
          <cell r="X1422" t="str">
            <v>-</v>
          </cell>
          <cell r="Y1422" t="str">
            <v>-</v>
          </cell>
          <cell r="Z1422" t="str">
            <v>-</v>
          </cell>
          <cell r="AA1422" t="str">
            <v>-</v>
          </cell>
          <cell r="AB1422" t="str">
            <v>-</v>
          </cell>
          <cell r="AC1422" t="str">
            <v>-</v>
          </cell>
          <cell r="AD1422" t="str">
            <v>-</v>
          </cell>
          <cell r="AE1422" t="str">
            <v>-</v>
          </cell>
          <cell r="AF1422" t="str">
            <v>-</v>
          </cell>
          <cell r="AG1422" t="str">
            <v>-</v>
          </cell>
          <cell r="AH1422" t="str">
            <v>-</v>
          </cell>
          <cell r="AI1422" t="str">
            <v>-</v>
          </cell>
          <cell r="AJ1422">
            <v>0</v>
          </cell>
          <cell r="AK1422" t="str">
            <v>-</v>
          </cell>
          <cell r="AL1422" t="str">
            <v>-</v>
          </cell>
          <cell r="AM1422" t="str">
            <v>-</v>
          </cell>
          <cell r="AN1422" t="str">
            <v>-</v>
          </cell>
          <cell r="AO1422" t="str">
            <v>-</v>
          </cell>
          <cell r="AP1422" t="str">
            <v>-</v>
          </cell>
          <cell r="AQ1422" t="str">
            <v>-</v>
          </cell>
          <cell r="AR1422" t="str">
            <v>-</v>
          </cell>
          <cell r="AS1422" t="str">
            <v>-</v>
          </cell>
          <cell r="AT1422" t="str">
            <v>-</v>
          </cell>
          <cell r="AU1422" t="str">
            <v>-</v>
          </cell>
          <cell r="AV1422" t="str">
            <v>-</v>
          </cell>
          <cell r="AW1422">
            <v>1</v>
          </cell>
          <cell r="AX1422" t="str">
            <v>-</v>
          </cell>
          <cell r="AY1422">
            <v>1</v>
          </cell>
          <cell r="AZ1422">
            <v>1</v>
          </cell>
          <cell r="BA1422">
            <v>1</v>
          </cell>
          <cell r="BB1422" t="str">
            <v>MO20</v>
          </cell>
          <cell r="BC1422">
            <v>80</v>
          </cell>
          <cell r="BD1422">
            <v>2</v>
          </cell>
          <cell r="BE1422" t="str">
            <v>MO10</v>
          </cell>
          <cell r="BF1422">
            <v>80</v>
          </cell>
          <cell r="BG1422" t="str">
            <v>-</v>
          </cell>
          <cell r="BH1422" t="str">
            <v>-</v>
          </cell>
          <cell r="BI1422" t="str">
            <v>-</v>
          </cell>
          <cell r="BJ1422" t="str">
            <v>-</v>
          </cell>
          <cell r="BK1422" t="str">
            <v>-</v>
          </cell>
          <cell r="BL1422" t="str">
            <v>-</v>
          </cell>
          <cell r="BM1422" t="str">
            <v>-</v>
          </cell>
          <cell r="BN1422" t="str">
            <v>-</v>
          </cell>
          <cell r="BO1422" t="str">
            <v>-</v>
          </cell>
          <cell r="BP1422" t="str">
            <v>-</v>
          </cell>
          <cell r="BQ1422" t="str">
            <v>-</v>
          </cell>
          <cell r="BR1422">
            <v>7388</v>
          </cell>
          <cell r="BS1422">
            <v>0</v>
          </cell>
          <cell r="BT1422">
            <v>7388</v>
          </cell>
          <cell r="BU1422">
            <v>0</v>
          </cell>
          <cell r="BW1422" t="str">
            <v>Administracion, Imprevistos, Utilidad (AIU)</v>
          </cell>
          <cell r="BX1422">
            <v>0</v>
          </cell>
          <cell r="BY1422">
            <v>0</v>
          </cell>
          <cell r="BZ1422">
            <v>0</v>
          </cell>
          <cell r="CA1422">
            <v>0</v>
          </cell>
        </row>
        <row r="1423">
          <cell r="D1423" t="str">
            <v>SUMINISTRO E INSTALACIÓN DE PRENSACABLE EN HIERRO FUNDIDO TIPO PESADO D=1/2"</v>
          </cell>
          <cell r="E1423" t="str">
            <v>un</v>
          </cell>
          <cell r="F1423" t="str">
            <v>MG501</v>
          </cell>
          <cell r="G1423">
            <v>0.05</v>
          </cell>
          <cell r="H1423" t="str">
            <v>-</v>
          </cell>
          <cell r="I1423" t="str">
            <v>-</v>
          </cell>
          <cell r="J1423" t="str">
            <v>-</v>
          </cell>
          <cell r="K1423" t="str">
            <v>-</v>
          </cell>
          <cell r="L1423" t="str">
            <v>-</v>
          </cell>
          <cell r="M1423" t="str">
            <v>-</v>
          </cell>
          <cell r="N1423" t="str">
            <v>-</v>
          </cell>
          <cell r="O1423" t="str">
            <v>-</v>
          </cell>
          <cell r="P1423" t="str">
            <v>C5670</v>
          </cell>
          <cell r="Q1423">
            <v>1</v>
          </cell>
          <cell r="R1423" t="str">
            <v>-</v>
          </cell>
          <cell r="S1423" t="str">
            <v>-</v>
          </cell>
          <cell r="T1423" t="str">
            <v>-</v>
          </cell>
          <cell r="U1423" t="str">
            <v>-</v>
          </cell>
          <cell r="V1423" t="str">
            <v>-</v>
          </cell>
          <cell r="W1423" t="str">
            <v>-</v>
          </cell>
          <cell r="X1423" t="str">
            <v>-</v>
          </cell>
          <cell r="Y1423" t="str">
            <v>-</v>
          </cell>
          <cell r="Z1423" t="str">
            <v>-</v>
          </cell>
          <cell r="AA1423" t="str">
            <v>-</v>
          </cell>
          <cell r="AB1423" t="str">
            <v>-</v>
          </cell>
          <cell r="AC1423" t="str">
            <v>-</v>
          </cell>
          <cell r="AD1423" t="str">
            <v>-</v>
          </cell>
          <cell r="AE1423" t="str">
            <v>-</v>
          </cell>
          <cell r="AF1423" t="str">
            <v>-</v>
          </cell>
          <cell r="AG1423" t="str">
            <v>-</v>
          </cell>
          <cell r="AH1423" t="str">
            <v>-</v>
          </cell>
          <cell r="AI1423" t="str">
            <v>-</v>
          </cell>
          <cell r="AJ1423">
            <v>0</v>
          </cell>
          <cell r="AK1423" t="str">
            <v>-</v>
          </cell>
          <cell r="AL1423" t="str">
            <v>-</v>
          </cell>
          <cell r="AM1423" t="str">
            <v>-</v>
          </cell>
          <cell r="AN1423" t="str">
            <v>-</v>
          </cell>
          <cell r="AO1423" t="str">
            <v>-</v>
          </cell>
          <cell r="AP1423" t="str">
            <v>-</v>
          </cell>
          <cell r="AQ1423" t="str">
            <v>-</v>
          </cell>
          <cell r="AR1423" t="str">
            <v>-</v>
          </cell>
          <cell r="AS1423" t="str">
            <v>-</v>
          </cell>
          <cell r="AT1423" t="str">
            <v>-</v>
          </cell>
          <cell r="AU1423" t="str">
            <v>-</v>
          </cell>
          <cell r="AV1423" t="str">
            <v>-</v>
          </cell>
          <cell r="AW1423">
            <v>1</v>
          </cell>
          <cell r="AX1423" t="str">
            <v>-</v>
          </cell>
          <cell r="AY1423">
            <v>1</v>
          </cell>
          <cell r="AZ1423">
            <v>1</v>
          </cell>
          <cell r="BA1423">
            <v>1</v>
          </cell>
          <cell r="BB1423" t="str">
            <v>MO20</v>
          </cell>
          <cell r="BC1423">
            <v>80</v>
          </cell>
          <cell r="BD1423">
            <v>2</v>
          </cell>
          <cell r="BE1423" t="str">
            <v>MO10</v>
          </cell>
          <cell r="BF1423">
            <v>80</v>
          </cell>
          <cell r="BG1423" t="str">
            <v>-</v>
          </cell>
          <cell r="BH1423" t="str">
            <v>-</v>
          </cell>
          <cell r="BI1423" t="str">
            <v>-</v>
          </cell>
          <cell r="BJ1423" t="str">
            <v>-</v>
          </cell>
          <cell r="BK1423" t="str">
            <v>-</v>
          </cell>
          <cell r="BL1423" t="str">
            <v>-</v>
          </cell>
          <cell r="BM1423" t="str">
            <v>-</v>
          </cell>
          <cell r="BN1423" t="str">
            <v>-</v>
          </cell>
          <cell r="BO1423" t="str">
            <v>-</v>
          </cell>
          <cell r="BP1423" t="str">
            <v>-</v>
          </cell>
          <cell r="BQ1423" t="str">
            <v>-</v>
          </cell>
          <cell r="BR1423">
            <v>10388</v>
          </cell>
          <cell r="BS1423">
            <v>0</v>
          </cell>
          <cell r="BT1423">
            <v>10388</v>
          </cell>
          <cell r="BU1423">
            <v>0</v>
          </cell>
          <cell r="BW1423" t="str">
            <v>Administracion, Imprevistos, Utilidad (AIU)</v>
          </cell>
          <cell r="BX1423">
            <v>0</v>
          </cell>
          <cell r="BY1423">
            <v>0</v>
          </cell>
          <cell r="BZ1423">
            <v>0</v>
          </cell>
          <cell r="CA1423">
            <v>0</v>
          </cell>
        </row>
        <row r="1424">
          <cell r="D1424" t="str">
            <v>SUMINISTRO E INSTALACIÓN DE PRENSACABLE EN HIERRO FUNDIDO TIPO PESADO D=5/8"</v>
          </cell>
          <cell r="E1424" t="str">
            <v>un</v>
          </cell>
          <cell r="F1424" t="str">
            <v>MG501</v>
          </cell>
          <cell r="G1424">
            <v>0.05</v>
          </cell>
          <cell r="H1424" t="str">
            <v>-</v>
          </cell>
          <cell r="I1424" t="str">
            <v>-</v>
          </cell>
          <cell r="J1424" t="str">
            <v>-</v>
          </cell>
          <cell r="K1424" t="str">
            <v>-</v>
          </cell>
          <cell r="L1424" t="str">
            <v>-</v>
          </cell>
          <cell r="M1424" t="str">
            <v>-</v>
          </cell>
          <cell r="N1424" t="str">
            <v>-</v>
          </cell>
          <cell r="O1424" t="str">
            <v>-</v>
          </cell>
          <cell r="P1424" t="str">
            <v>C5671</v>
          </cell>
          <cell r="Q1424">
            <v>1</v>
          </cell>
          <cell r="R1424" t="str">
            <v>-</v>
          </cell>
          <cell r="S1424" t="str">
            <v>-</v>
          </cell>
          <cell r="T1424" t="str">
            <v>-</v>
          </cell>
          <cell r="U1424" t="str">
            <v>-</v>
          </cell>
          <cell r="V1424" t="str">
            <v>-</v>
          </cell>
          <cell r="W1424" t="str">
            <v>-</v>
          </cell>
          <cell r="X1424" t="str">
            <v>-</v>
          </cell>
          <cell r="Y1424" t="str">
            <v>-</v>
          </cell>
          <cell r="Z1424" t="str">
            <v>-</v>
          </cell>
          <cell r="AA1424" t="str">
            <v>-</v>
          </cell>
          <cell r="AB1424" t="str">
            <v>-</v>
          </cell>
          <cell r="AC1424" t="str">
            <v>-</v>
          </cell>
          <cell r="AD1424" t="str">
            <v>-</v>
          </cell>
          <cell r="AE1424" t="str">
            <v>-</v>
          </cell>
          <cell r="AF1424" t="str">
            <v>-</v>
          </cell>
          <cell r="AG1424" t="str">
            <v>-</v>
          </cell>
          <cell r="AH1424" t="str">
            <v>-</v>
          </cell>
          <cell r="AI1424" t="str">
            <v>-</v>
          </cell>
          <cell r="AJ1424">
            <v>0</v>
          </cell>
          <cell r="AK1424" t="str">
            <v>-</v>
          </cell>
          <cell r="AL1424" t="str">
            <v>-</v>
          </cell>
          <cell r="AM1424" t="str">
            <v>-</v>
          </cell>
          <cell r="AN1424" t="str">
            <v>-</v>
          </cell>
          <cell r="AO1424" t="str">
            <v>-</v>
          </cell>
          <cell r="AP1424" t="str">
            <v>-</v>
          </cell>
          <cell r="AQ1424" t="str">
            <v>-</v>
          </cell>
          <cell r="AR1424" t="str">
            <v>-</v>
          </cell>
          <cell r="AS1424" t="str">
            <v>-</v>
          </cell>
          <cell r="AT1424" t="str">
            <v>-</v>
          </cell>
          <cell r="AU1424" t="str">
            <v>-</v>
          </cell>
          <cell r="AV1424" t="str">
            <v>-</v>
          </cell>
          <cell r="AW1424">
            <v>1</v>
          </cell>
          <cell r="AX1424" t="str">
            <v>-</v>
          </cell>
          <cell r="AY1424">
            <v>1</v>
          </cell>
          <cell r="AZ1424">
            <v>1</v>
          </cell>
          <cell r="BA1424">
            <v>1</v>
          </cell>
          <cell r="BB1424" t="str">
            <v>MO20</v>
          </cell>
          <cell r="BC1424">
            <v>80</v>
          </cell>
          <cell r="BD1424">
            <v>2</v>
          </cell>
          <cell r="BE1424" t="str">
            <v>MO10</v>
          </cell>
          <cell r="BF1424">
            <v>80</v>
          </cell>
          <cell r="BG1424" t="str">
            <v>-</v>
          </cell>
          <cell r="BH1424" t="str">
            <v>-</v>
          </cell>
          <cell r="BI1424" t="str">
            <v>-</v>
          </cell>
          <cell r="BJ1424" t="str">
            <v>-</v>
          </cell>
          <cell r="BK1424" t="str">
            <v>-</v>
          </cell>
          <cell r="BL1424" t="str">
            <v>-</v>
          </cell>
          <cell r="BM1424" t="str">
            <v>-</v>
          </cell>
          <cell r="BN1424" t="str">
            <v>-</v>
          </cell>
          <cell r="BO1424" t="str">
            <v>-</v>
          </cell>
          <cell r="BP1424" t="str">
            <v>-</v>
          </cell>
          <cell r="BQ1424" t="str">
            <v>-</v>
          </cell>
          <cell r="BR1424">
            <v>13388</v>
          </cell>
          <cell r="BS1424">
            <v>0</v>
          </cell>
          <cell r="BT1424">
            <v>13388</v>
          </cell>
          <cell r="BU1424">
            <v>0</v>
          </cell>
          <cell r="BW1424" t="str">
            <v>Administracion, Imprevistos, Utilidad (AIU)</v>
          </cell>
          <cell r="BX1424">
            <v>0</v>
          </cell>
          <cell r="BY1424">
            <v>0</v>
          </cell>
          <cell r="BZ1424">
            <v>0</v>
          </cell>
          <cell r="CA1424">
            <v>0</v>
          </cell>
        </row>
        <row r="1425">
          <cell r="D1425" t="str">
            <v>SUMINISTRO E INSTALACIÓN DE TUBO HG 2"</v>
          </cell>
          <cell r="E1425" t="str">
            <v>un</v>
          </cell>
          <cell r="F1425" t="str">
            <v>MG501</v>
          </cell>
          <cell r="G1425">
            <v>0.05</v>
          </cell>
          <cell r="H1425" t="str">
            <v>-</v>
          </cell>
          <cell r="I1425" t="str">
            <v>-</v>
          </cell>
          <cell r="J1425" t="str">
            <v>-</v>
          </cell>
          <cell r="K1425" t="str">
            <v>-</v>
          </cell>
          <cell r="L1425" t="str">
            <v>-</v>
          </cell>
          <cell r="M1425" t="str">
            <v>-</v>
          </cell>
          <cell r="N1425" t="str">
            <v>-</v>
          </cell>
          <cell r="O1425" t="str">
            <v>-</v>
          </cell>
          <cell r="P1425" t="str">
            <v>IGA3129</v>
          </cell>
          <cell r="Q1425">
            <v>1</v>
          </cell>
          <cell r="R1425" t="str">
            <v>-</v>
          </cell>
          <cell r="S1425" t="str">
            <v>-</v>
          </cell>
          <cell r="T1425" t="str">
            <v>-</v>
          </cell>
          <cell r="U1425" t="str">
            <v>-</v>
          </cell>
          <cell r="V1425" t="str">
            <v>-</v>
          </cell>
          <cell r="W1425" t="str">
            <v>-</v>
          </cell>
          <cell r="X1425" t="str">
            <v>-</v>
          </cell>
          <cell r="Y1425" t="str">
            <v>-</v>
          </cell>
          <cell r="Z1425" t="str">
            <v>-</v>
          </cell>
          <cell r="AA1425" t="str">
            <v>-</v>
          </cell>
          <cell r="AB1425" t="str">
            <v>-</v>
          </cell>
          <cell r="AC1425" t="str">
            <v>-</v>
          </cell>
          <cell r="AD1425" t="str">
            <v>-</v>
          </cell>
          <cell r="AE1425" t="str">
            <v>-</v>
          </cell>
          <cell r="AF1425" t="str">
            <v>-</v>
          </cell>
          <cell r="AG1425" t="str">
            <v>-</v>
          </cell>
          <cell r="AH1425" t="str">
            <v>-</v>
          </cell>
          <cell r="AI1425" t="str">
            <v>-</v>
          </cell>
          <cell r="AJ1425">
            <v>0</v>
          </cell>
          <cell r="AK1425" t="str">
            <v>-</v>
          </cell>
          <cell r="AL1425" t="str">
            <v>-</v>
          </cell>
          <cell r="AM1425" t="str">
            <v>-</v>
          </cell>
          <cell r="AN1425" t="str">
            <v>-</v>
          </cell>
          <cell r="AO1425" t="str">
            <v>-</v>
          </cell>
          <cell r="AP1425" t="str">
            <v>-</v>
          </cell>
          <cell r="AQ1425" t="str">
            <v>-</v>
          </cell>
          <cell r="AR1425" t="str">
            <v>-</v>
          </cell>
          <cell r="AS1425" t="str">
            <v>-</v>
          </cell>
          <cell r="AT1425" t="str">
            <v>-</v>
          </cell>
          <cell r="AU1425" t="str">
            <v>-</v>
          </cell>
          <cell r="AV1425" t="str">
            <v>-</v>
          </cell>
          <cell r="AW1425">
            <v>1</v>
          </cell>
          <cell r="AX1425" t="str">
            <v>-</v>
          </cell>
          <cell r="AY1425">
            <v>1</v>
          </cell>
          <cell r="AZ1425">
            <v>1</v>
          </cell>
          <cell r="BA1425">
            <v>1</v>
          </cell>
          <cell r="BB1425" t="str">
            <v>MO20</v>
          </cell>
          <cell r="BC1425">
            <v>40</v>
          </cell>
          <cell r="BD1425">
            <v>2</v>
          </cell>
          <cell r="BE1425" t="str">
            <v>MO10</v>
          </cell>
          <cell r="BF1425">
            <v>40</v>
          </cell>
          <cell r="BG1425" t="str">
            <v>-</v>
          </cell>
          <cell r="BH1425" t="str">
            <v>-</v>
          </cell>
          <cell r="BI1425" t="str">
            <v>-</v>
          </cell>
          <cell r="BJ1425" t="str">
            <v>-</v>
          </cell>
          <cell r="BK1425" t="str">
            <v>-</v>
          </cell>
          <cell r="BL1425" t="str">
            <v>-</v>
          </cell>
          <cell r="BM1425" t="str">
            <v>-</v>
          </cell>
          <cell r="BN1425" t="str">
            <v>-</v>
          </cell>
          <cell r="BO1425" t="str">
            <v>-</v>
          </cell>
          <cell r="BP1425" t="str">
            <v>-</v>
          </cell>
          <cell r="BQ1425" t="str">
            <v>-</v>
          </cell>
          <cell r="BR1425">
            <v>38777</v>
          </cell>
          <cell r="BS1425">
            <v>0</v>
          </cell>
          <cell r="BT1425">
            <v>38777</v>
          </cell>
          <cell r="BU1425">
            <v>0</v>
          </cell>
          <cell r="BW1425" t="str">
            <v>Administracion, Imprevistos, Utilidad (AIU)</v>
          </cell>
          <cell r="BX1425">
            <v>0</v>
          </cell>
          <cell r="BY1425">
            <v>0</v>
          </cell>
          <cell r="BZ1425">
            <v>0</v>
          </cell>
          <cell r="CA1425">
            <v>0</v>
          </cell>
        </row>
        <row r="1426">
          <cell r="D1426" t="str">
            <v>SUMINISTRO E INSTALACIÓN DE CÁMARA DE MEZCLA RÁPIDA DE PRFV</v>
          </cell>
          <cell r="E1426" t="str">
            <v>un</v>
          </cell>
          <cell r="F1426" t="str">
            <v>MG501</v>
          </cell>
          <cell r="G1426">
            <v>0.05</v>
          </cell>
          <cell r="H1426" t="str">
            <v>-</v>
          </cell>
          <cell r="I1426" t="str">
            <v>-</v>
          </cell>
          <cell r="J1426" t="str">
            <v>-</v>
          </cell>
          <cell r="K1426" t="str">
            <v>-</v>
          </cell>
          <cell r="L1426" t="str">
            <v>-</v>
          </cell>
          <cell r="M1426" t="str">
            <v>-</v>
          </cell>
          <cell r="N1426" t="str">
            <v>-</v>
          </cell>
          <cell r="O1426" t="str">
            <v>-</v>
          </cell>
          <cell r="P1426" t="str">
            <v>C5672</v>
          </cell>
          <cell r="Q1426">
            <v>1</v>
          </cell>
          <cell r="R1426" t="str">
            <v>-</v>
          </cell>
          <cell r="S1426" t="str">
            <v>-</v>
          </cell>
          <cell r="T1426" t="str">
            <v>-</v>
          </cell>
          <cell r="U1426" t="str">
            <v>-</v>
          </cell>
          <cell r="V1426" t="str">
            <v>-</v>
          </cell>
          <cell r="W1426" t="str">
            <v>-</v>
          </cell>
          <cell r="X1426" t="str">
            <v>-</v>
          </cell>
          <cell r="Y1426" t="str">
            <v>-</v>
          </cell>
          <cell r="Z1426" t="str">
            <v>-</v>
          </cell>
          <cell r="AA1426" t="str">
            <v>-</v>
          </cell>
          <cell r="AB1426" t="str">
            <v>-</v>
          </cell>
          <cell r="AC1426" t="str">
            <v>-</v>
          </cell>
          <cell r="AD1426" t="str">
            <v>-</v>
          </cell>
          <cell r="AE1426" t="str">
            <v>-</v>
          </cell>
          <cell r="AF1426" t="str">
            <v>-</v>
          </cell>
          <cell r="AG1426" t="str">
            <v>-</v>
          </cell>
          <cell r="AH1426" t="str">
            <v>-</v>
          </cell>
          <cell r="AI1426" t="str">
            <v>-</v>
          </cell>
          <cell r="AJ1426">
            <v>0</v>
          </cell>
          <cell r="AK1426" t="str">
            <v>-</v>
          </cell>
          <cell r="AL1426" t="str">
            <v>-</v>
          </cell>
          <cell r="AM1426" t="str">
            <v>-</v>
          </cell>
          <cell r="AN1426" t="str">
            <v>-</v>
          </cell>
          <cell r="AO1426" t="str">
            <v>-</v>
          </cell>
          <cell r="AP1426" t="str">
            <v>-</v>
          </cell>
          <cell r="AQ1426" t="str">
            <v>-</v>
          </cell>
          <cell r="AR1426" t="str">
            <v>-</v>
          </cell>
          <cell r="AS1426" t="str">
            <v>-</v>
          </cell>
          <cell r="AT1426" t="str">
            <v>-</v>
          </cell>
          <cell r="AU1426" t="str">
            <v>-</v>
          </cell>
          <cell r="AV1426" t="str">
            <v>-</v>
          </cell>
          <cell r="AW1426">
            <v>1</v>
          </cell>
          <cell r="AX1426" t="str">
            <v>-</v>
          </cell>
          <cell r="AY1426">
            <v>1</v>
          </cell>
          <cell r="AZ1426">
            <v>1</v>
          </cell>
          <cell r="BA1426">
            <v>1</v>
          </cell>
          <cell r="BB1426" t="str">
            <v>MO20</v>
          </cell>
          <cell r="BC1426">
            <v>1</v>
          </cell>
          <cell r="BD1426">
            <v>1</v>
          </cell>
          <cell r="BE1426" t="str">
            <v>MO10</v>
          </cell>
          <cell r="BF1426">
            <v>1</v>
          </cell>
          <cell r="BG1426" t="str">
            <v>-</v>
          </cell>
          <cell r="BH1426" t="str">
            <v>-</v>
          </cell>
          <cell r="BI1426" t="str">
            <v>-</v>
          </cell>
          <cell r="BJ1426" t="str">
            <v>-</v>
          </cell>
          <cell r="BK1426" t="str">
            <v>-</v>
          </cell>
          <cell r="BL1426" t="str">
            <v>-</v>
          </cell>
          <cell r="BM1426" t="str">
            <v>-</v>
          </cell>
          <cell r="BN1426" t="str">
            <v>-</v>
          </cell>
          <cell r="BO1426" t="str">
            <v>-</v>
          </cell>
          <cell r="BP1426" t="str">
            <v>-</v>
          </cell>
          <cell r="BQ1426" t="str">
            <v>-</v>
          </cell>
          <cell r="BR1426">
            <v>543302</v>
          </cell>
          <cell r="BS1426">
            <v>0</v>
          </cell>
          <cell r="BT1426">
            <v>543302</v>
          </cell>
          <cell r="BU1426">
            <v>0</v>
          </cell>
          <cell r="BW1426" t="str">
            <v>Administracion, Imprevistos, Utilidad (AIU)</v>
          </cell>
          <cell r="BX1426">
            <v>0</v>
          </cell>
          <cell r="BY1426">
            <v>0</v>
          </cell>
          <cell r="BZ1426">
            <v>0</v>
          </cell>
          <cell r="CA1426">
            <v>0</v>
          </cell>
        </row>
        <row r="1427">
          <cell r="D1427" t="str">
            <v>SUMINISTRO Y COLOCACIÓN ARENA PARA MEDIO FILTRANTE T.E.=0.5 MM., C.U.= 1.6, PESO ESPECÍFICO 2.65, POROSIDAD 0.42, C.E.=0.82; SOLUBILIDAD EN HCL MENOR AL 5%; DUREZA 7.0; LIMPIA; MENOS DE 1% LAMINAR O MICÁCEA CON ESPESOR DE 30 CM</v>
          </cell>
          <cell r="E1427" t="str">
            <v>m3</v>
          </cell>
          <cell r="F1427" t="str">
            <v>MG501</v>
          </cell>
          <cell r="G1427">
            <v>0.05</v>
          </cell>
          <cell r="H1427" t="str">
            <v>-</v>
          </cell>
          <cell r="I1427" t="str">
            <v>-</v>
          </cell>
          <cell r="J1427" t="str">
            <v>-</v>
          </cell>
          <cell r="K1427" t="str">
            <v>-</v>
          </cell>
          <cell r="L1427" t="str">
            <v>-</v>
          </cell>
          <cell r="M1427" t="str">
            <v>-</v>
          </cell>
          <cell r="N1427" t="str">
            <v>-</v>
          </cell>
          <cell r="O1427" t="str">
            <v>-</v>
          </cell>
          <cell r="P1427" t="str">
            <v>C5673</v>
          </cell>
          <cell r="Q1427">
            <v>1</v>
          </cell>
          <cell r="R1427" t="str">
            <v>-</v>
          </cell>
          <cell r="S1427" t="str">
            <v>-</v>
          </cell>
          <cell r="T1427" t="str">
            <v>-</v>
          </cell>
          <cell r="U1427" t="str">
            <v>-</v>
          </cell>
          <cell r="V1427" t="str">
            <v>-</v>
          </cell>
          <cell r="W1427" t="str">
            <v>-</v>
          </cell>
          <cell r="X1427" t="str">
            <v>-</v>
          </cell>
          <cell r="Y1427" t="str">
            <v>-</v>
          </cell>
          <cell r="Z1427" t="str">
            <v>-</v>
          </cell>
          <cell r="AA1427" t="str">
            <v>-</v>
          </cell>
          <cell r="AB1427" t="str">
            <v>-</v>
          </cell>
          <cell r="AC1427" t="str">
            <v>-</v>
          </cell>
          <cell r="AD1427" t="str">
            <v>-</v>
          </cell>
          <cell r="AE1427" t="str">
            <v>-</v>
          </cell>
          <cell r="AF1427" t="str">
            <v>-</v>
          </cell>
          <cell r="AG1427" t="str">
            <v>-</v>
          </cell>
          <cell r="AH1427" t="str">
            <v>-</v>
          </cell>
          <cell r="AI1427" t="str">
            <v>-</v>
          </cell>
          <cell r="AJ1427">
            <v>0.05</v>
          </cell>
          <cell r="AK1427" t="str">
            <v>-</v>
          </cell>
          <cell r="AL1427" t="str">
            <v>-</v>
          </cell>
          <cell r="AM1427" t="str">
            <v>-</v>
          </cell>
          <cell r="AN1427" t="str">
            <v>-</v>
          </cell>
          <cell r="AO1427" t="str">
            <v>-</v>
          </cell>
          <cell r="AP1427" t="str">
            <v>-</v>
          </cell>
          <cell r="AQ1427" t="str">
            <v>-</v>
          </cell>
          <cell r="AR1427" t="str">
            <v>-</v>
          </cell>
          <cell r="AS1427" t="str">
            <v>-</v>
          </cell>
          <cell r="AT1427" t="str">
            <v>-</v>
          </cell>
          <cell r="AU1427" t="str">
            <v>-</v>
          </cell>
          <cell r="AV1427" t="str">
            <v>-</v>
          </cell>
          <cell r="AW1427">
            <v>1</v>
          </cell>
          <cell r="AX1427" t="str">
            <v>-</v>
          </cell>
          <cell r="AY1427">
            <v>1</v>
          </cell>
          <cell r="AZ1427">
            <v>1</v>
          </cell>
          <cell r="BA1427">
            <v>1</v>
          </cell>
          <cell r="BB1427" t="str">
            <v>MO20</v>
          </cell>
          <cell r="BC1427">
            <v>8</v>
          </cell>
          <cell r="BD1427">
            <v>4</v>
          </cell>
          <cell r="BE1427" t="str">
            <v>MO10</v>
          </cell>
          <cell r="BF1427">
            <v>8</v>
          </cell>
          <cell r="BG1427" t="str">
            <v>-</v>
          </cell>
          <cell r="BH1427" t="str">
            <v>-</v>
          </cell>
          <cell r="BI1427" t="str">
            <v>-</v>
          </cell>
          <cell r="BJ1427" t="str">
            <v>-</v>
          </cell>
          <cell r="BK1427" t="str">
            <v>-</v>
          </cell>
          <cell r="BL1427" t="str">
            <v>-</v>
          </cell>
          <cell r="BM1427" t="str">
            <v>-</v>
          </cell>
          <cell r="BN1427" t="str">
            <v>-</v>
          </cell>
          <cell r="BO1427" t="str">
            <v>-</v>
          </cell>
          <cell r="BP1427" t="str">
            <v>-</v>
          </cell>
          <cell r="BQ1427" t="str">
            <v>-</v>
          </cell>
          <cell r="BR1427">
            <v>475670</v>
          </cell>
          <cell r="BS1427">
            <v>0</v>
          </cell>
          <cell r="BT1427">
            <v>475670</v>
          </cell>
          <cell r="BU1427">
            <v>0</v>
          </cell>
          <cell r="BW1427" t="str">
            <v>Administracion, Imprevistos, Utilidad (AIU)</v>
          </cell>
          <cell r="BX1427">
            <v>0</v>
          </cell>
          <cell r="BY1427">
            <v>0</v>
          </cell>
          <cell r="BZ1427">
            <v>0</v>
          </cell>
          <cell r="CA1427">
            <v>0</v>
          </cell>
        </row>
        <row r="1428">
          <cell r="D1428" t="str">
            <v xml:space="preserve">SUMINISTRO Y COLOCACIÓN ANTRACITA PARA MEDIO FILTRANTE T.E.=0.8 A 1.4 MM., C.U.= 1.6, PESO ESPECÍFICO &gt;1.55, POROSIDAD 0.50, C.E.=0.73; SOLUBILIDAD EN HCL AL 40% DESPRECIABLE; DUREZA &gt;= 3; PORCENTAJE MÁXIMO PARTÍCULAS PLANAS 30% </v>
          </cell>
          <cell r="E1428" t="str">
            <v>m3</v>
          </cell>
          <cell r="F1428" t="str">
            <v>MG501</v>
          </cell>
          <cell r="G1428">
            <v>0.05</v>
          </cell>
          <cell r="H1428" t="str">
            <v>-</v>
          </cell>
          <cell r="I1428" t="str">
            <v>-</v>
          </cell>
          <cell r="J1428" t="str">
            <v>-</v>
          </cell>
          <cell r="K1428" t="str">
            <v>-</v>
          </cell>
          <cell r="L1428" t="str">
            <v>-</v>
          </cell>
          <cell r="M1428" t="str">
            <v>-</v>
          </cell>
          <cell r="N1428" t="str">
            <v>-</v>
          </cell>
          <cell r="O1428" t="str">
            <v>-</v>
          </cell>
          <cell r="P1428" t="str">
            <v>C5674</v>
          </cell>
          <cell r="Q1428">
            <v>1</v>
          </cell>
          <cell r="R1428" t="str">
            <v>-</v>
          </cell>
          <cell r="S1428" t="str">
            <v>-</v>
          </cell>
          <cell r="T1428" t="str">
            <v>-</v>
          </cell>
          <cell r="U1428" t="str">
            <v>-</v>
          </cell>
          <cell r="V1428" t="str">
            <v>-</v>
          </cell>
          <cell r="W1428" t="str">
            <v>-</v>
          </cell>
          <cell r="X1428" t="str">
            <v>-</v>
          </cell>
          <cell r="Y1428" t="str">
            <v>-</v>
          </cell>
          <cell r="Z1428" t="str">
            <v>-</v>
          </cell>
          <cell r="AA1428" t="str">
            <v>-</v>
          </cell>
          <cell r="AB1428" t="str">
            <v>-</v>
          </cell>
          <cell r="AC1428" t="str">
            <v>-</v>
          </cell>
          <cell r="AD1428" t="str">
            <v>-</v>
          </cell>
          <cell r="AE1428" t="str">
            <v>-</v>
          </cell>
          <cell r="AF1428" t="str">
            <v>-</v>
          </cell>
          <cell r="AG1428" t="str">
            <v>-</v>
          </cell>
          <cell r="AH1428" t="str">
            <v>-</v>
          </cell>
          <cell r="AI1428" t="str">
            <v>-</v>
          </cell>
          <cell r="AJ1428">
            <v>0.05</v>
          </cell>
          <cell r="AK1428" t="str">
            <v>-</v>
          </cell>
          <cell r="AL1428" t="str">
            <v>-</v>
          </cell>
          <cell r="AM1428" t="str">
            <v>-</v>
          </cell>
          <cell r="AN1428" t="str">
            <v>-</v>
          </cell>
          <cell r="AO1428" t="str">
            <v>-</v>
          </cell>
          <cell r="AP1428" t="str">
            <v>-</v>
          </cell>
          <cell r="AQ1428" t="str">
            <v>-</v>
          </cell>
          <cell r="AR1428" t="str">
            <v>-</v>
          </cell>
          <cell r="AS1428" t="str">
            <v>-</v>
          </cell>
          <cell r="AT1428" t="str">
            <v>-</v>
          </cell>
          <cell r="AU1428" t="str">
            <v>-</v>
          </cell>
          <cell r="AV1428" t="str">
            <v>-</v>
          </cell>
          <cell r="AW1428">
            <v>1</v>
          </cell>
          <cell r="AX1428" t="str">
            <v>-</v>
          </cell>
          <cell r="AY1428">
            <v>1</v>
          </cell>
          <cell r="AZ1428">
            <v>1</v>
          </cell>
          <cell r="BA1428">
            <v>1</v>
          </cell>
          <cell r="BB1428" t="str">
            <v>MO20</v>
          </cell>
          <cell r="BC1428">
            <v>8</v>
          </cell>
          <cell r="BD1428">
            <v>4</v>
          </cell>
          <cell r="BE1428" t="str">
            <v>MO10</v>
          </cell>
          <cell r="BF1428">
            <v>8</v>
          </cell>
          <cell r="BG1428" t="str">
            <v>-</v>
          </cell>
          <cell r="BH1428" t="str">
            <v>-</v>
          </cell>
          <cell r="BI1428" t="str">
            <v>-</v>
          </cell>
          <cell r="BJ1428" t="str">
            <v>-</v>
          </cell>
          <cell r="BK1428" t="str">
            <v>-</v>
          </cell>
          <cell r="BL1428" t="str">
            <v>-</v>
          </cell>
          <cell r="BM1428" t="str">
            <v>-</v>
          </cell>
          <cell r="BN1428" t="str">
            <v>-</v>
          </cell>
          <cell r="BO1428" t="str">
            <v>-</v>
          </cell>
          <cell r="BP1428" t="str">
            <v>-</v>
          </cell>
          <cell r="BQ1428" t="str">
            <v>-</v>
          </cell>
          <cell r="BR1428">
            <v>686825</v>
          </cell>
          <cell r="BS1428">
            <v>0</v>
          </cell>
          <cell r="BT1428">
            <v>686825</v>
          </cell>
          <cell r="BU1428">
            <v>0</v>
          </cell>
          <cell r="BW1428" t="str">
            <v>Administracion, Imprevistos, Utilidad (AIU)</v>
          </cell>
          <cell r="BX1428">
            <v>0</v>
          </cell>
          <cell r="BY1428">
            <v>0</v>
          </cell>
          <cell r="BZ1428">
            <v>0</v>
          </cell>
          <cell r="CA1428">
            <v>0</v>
          </cell>
        </row>
        <row r="1429">
          <cell r="D1429" t="str">
            <v>SUMINISTRO E INSTALACIÓN VIGUETAS PREFABRICADAS EN CONCRETO F'C= 3500 PSI. DE LONGITUD  0.80M, ALTURA 0.25M Y ANCHO 0.23M  ., CON NIPLES PVC 3/4 CADA  0.08M</v>
          </cell>
          <cell r="E1429" t="str">
            <v>unidad</v>
          </cell>
          <cell r="F1429" t="str">
            <v>MG501</v>
          </cell>
          <cell r="G1429">
            <v>0.05</v>
          </cell>
          <cell r="H1429" t="str">
            <v>-</v>
          </cell>
          <cell r="I1429" t="str">
            <v>-</v>
          </cell>
          <cell r="J1429" t="str">
            <v>-</v>
          </cell>
          <cell r="K1429" t="str">
            <v>-</v>
          </cell>
          <cell r="L1429" t="str">
            <v>-</v>
          </cell>
          <cell r="M1429" t="str">
            <v>-</v>
          </cell>
          <cell r="N1429" t="str">
            <v>-</v>
          </cell>
          <cell r="O1429" t="str">
            <v>-</v>
          </cell>
          <cell r="P1429" t="str">
            <v>C5675</v>
          </cell>
          <cell r="Q1429">
            <v>1</v>
          </cell>
          <cell r="R1429" t="str">
            <v>-</v>
          </cell>
          <cell r="S1429" t="str">
            <v>-</v>
          </cell>
          <cell r="T1429" t="str">
            <v>-</v>
          </cell>
          <cell r="U1429" t="str">
            <v>-</v>
          </cell>
          <cell r="V1429" t="str">
            <v>-</v>
          </cell>
          <cell r="W1429" t="str">
            <v>-</v>
          </cell>
          <cell r="X1429" t="str">
            <v>-</v>
          </cell>
          <cell r="Y1429" t="str">
            <v>-</v>
          </cell>
          <cell r="Z1429" t="str">
            <v>-</v>
          </cell>
          <cell r="AA1429" t="str">
            <v>-</v>
          </cell>
          <cell r="AB1429" t="str">
            <v>-</v>
          </cell>
          <cell r="AC1429" t="str">
            <v>-</v>
          </cell>
          <cell r="AD1429" t="str">
            <v>-</v>
          </cell>
          <cell r="AE1429" t="str">
            <v>-</v>
          </cell>
          <cell r="AF1429" t="str">
            <v>-</v>
          </cell>
          <cell r="AG1429" t="str">
            <v>-</v>
          </cell>
          <cell r="AH1429" t="str">
            <v>-</v>
          </cell>
          <cell r="AI1429" t="str">
            <v>-</v>
          </cell>
          <cell r="AJ1429">
            <v>0.05</v>
          </cell>
          <cell r="AK1429" t="str">
            <v>-</v>
          </cell>
          <cell r="AL1429" t="str">
            <v>-</v>
          </cell>
          <cell r="AM1429" t="str">
            <v>-</v>
          </cell>
          <cell r="AN1429" t="str">
            <v>-</v>
          </cell>
          <cell r="AO1429" t="str">
            <v>-</v>
          </cell>
          <cell r="AP1429" t="str">
            <v>-</v>
          </cell>
          <cell r="AQ1429" t="str">
            <v>-</v>
          </cell>
          <cell r="AR1429" t="str">
            <v>-</v>
          </cell>
          <cell r="AS1429" t="str">
            <v>-</v>
          </cell>
          <cell r="AT1429" t="str">
            <v>-</v>
          </cell>
          <cell r="AU1429" t="str">
            <v>-</v>
          </cell>
          <cell r="AV1429" t="str">
            <v>-</v>
          </cell>
          <cell r="AW1429">
            <v>1</v>
          </cell>
          <cell r="AX1429" t="str">
            <v>-</v>
          </cell>
          <cell r="AY1429">
            <v>1</v>
          </cell>
          <cell r="AZ1429">
            <v>1</v>
          </cell>
          <cell r="BA1429">
            <v>1</v>
          </cell>
          <cell r="BB1429" t="str">
            <v>MO20</v>
          </cell>
          <cell r="BC1429">
            <v>10</v>
          </cell>
          <cell r="BD1429">
            <v>1</v>
          </cell>
          <cell r="BE1429" t="str">
            <v>MO10</v>
          </cell>
          <cell r="BF1429">
            <v>10</v>
          </cell>
          <cell r="BG1429" t="str">
            <v>-</v>
          </cell>
          <cell r="BH1429" t="str">
            <v>-</v>
          </cell>
          <cell r="BI1429" t="str">
            <v>-</v>
          </cell>
          <cell r="BJ1429" t="str">
            <v>-</v>
          </cell>
          <cell r="BK1429" t="str">
            <v>-</v>
          </cell>
          <cell r="BL1429" t="str">
            <v>-</v>
          </cell>
          <cell r="BM1429" t="str">
            <v>-</v>
          </cell>
          <cell r="BN1429" t="str">
            <v>-</v>
          </cell>
          <cell r="BO1429" t="str">
            <v>-</v>
          </cell>
          <cell r="BP1429" t="str">
            <v>-</v>
          </cell>
          <cell r="BQ1429" t="str">
            <v>-</v>
          </cell>
          <cell r="BR1429">
            <v>58430</v>
          </cell>
          <cell r="BS1429">
            <v>0</v>
          </cell>
          <cell r="BT1429">
            <v>58430</v>
          </cell>
          <cell r="BU1429">
            <v>0</v>
          </cell>
          <cell r="BW1429" t="str">
            <v>Administracion, Imprevistos, Utilidad (AIU)</v>
          </cell>
          <cell r="BX1429">
            <v>0</v>
          </cell>
          <cell r="BY1429">
            <v>0</v>
          </cell>
          <cell r="BZ1429">
            <v>0</v>
          </cell>
          <cell r="CA1429">
            <v>0</v>
          </cell>
        </row>
        <row r="1430">
          <cell r="D1430" t="str">
            <v>SUMINISTRO E INSTALACIÓN TEE HD   ф    6" X 6" B x B</v>
          </cell>
          <cell r="E1430" t="str">
            <v>UN</v>
          </cell>
          <cell r="F1430" t="str">
            <v>MG501</v>
          </cell>
          <cell r="G1430">
            <v>0.05</v>
          </cell>
          <cell r="H1430" t="str">
            <v>-</v>
          </cell>
          <cell r="I1430" t="str">
            <v>-</v>
          </cell>
          <cell r="J1430" t="str">
            <v>-</v>
          </cell>
          <cell r="K1430" t="str">
            <v>-</v>
          </cell>
          <cell r="L1430" t="str">
            <v>-</v>
          </cell>
          <cell r="M1430" t="str">
            <v>-</v>
          </cell>
          <cell r="N1430" t="str">
            <v>-</v>
          </cell>
          <cell r="O1430" t="str">
            <v>-</v>
          </cell>
          <cell r="P1430" t="str">
            <v>C5676</v>
          </cell>
          <cell r="Q1430">
            <v>1</v>
          </cell>
          <cell r="R1430" t="str">
            <v>-</v>
          </cell>
          <cell r="S1430" t="str">
            <v>-</v>
          </cell>
          <cell r="T1430" t="str">
            <v>-</v>
          </cell>
          <cell r="U1430" t="str">
            <v>-</v>
          </cell>
          <cell r="V1430" t="str">
            <v>-</v>
          </cell>
          <cell r="W1430" t="str">
            <v>-</v>
          </cell>
          <cell r="X1430" t="str">
            <v>-</v>
          </cell>
          <cell r="Y1430" t="str">
            <v>-</v>
          </cell>
          <cell r="Z1430" t="str">
            <v>-</v>
          </cell>
          <cell r="AA1430" t="str">
            <v>-</v>
          </cell>
          <cell r="AB1430" t="str">
            <v>-</v>
          </cell>
          <cell r="AC1430" t="str">
            <v>-</v>
          </cell>
          <cell r="AD1430" t="str">
            <v>-</v>
          </cell>
          <cell r="AE1430" t="str">
            <v>-</v>
          </cell>
          <cell r="AF1430" t="str">
            <v>-</v>
          </cell>
          <cell r="AG1430" t="str">
            <v>-</v>
          </cell>
          <cell r="AH1430" t="str">
            <v>-</v>
          </cell>
          <cell r="AI1430" t="str">
            <v>-</v>
          </cell>
          <cell r="AJ1430">
            <v>0</v>
          </cell>
          <cell r="AK1430" t="str">
            <v>-</v>
          </cell>
          <cell r="AL1430" t="str">
            <v>-</v>
          </cell>
          <cell r="AM1430" t="str">
            <v>-</v>
          </cell>
          <cell r="AN1430" t="str">
            <v>-</v>
          </cell>
          <cell r="AO1430" t="str">
            <v>-</v>
          </cell>
          <cell r="AP1430" t="str">
            <v>-</v>
          </cell>
          <cell r="AQ1430" t="str">
            <v>-</v>
          </cell>
          <cell r="AR1430" t="str">
            <v>-</v>
          </cell>
          <cell r="AS1430" t="str">
            <v>-</v>
          </cell>
          <cell r="AT1430" t="str">
            <v>-</v>
          </cell>
          <cell r="AU1430" t="str">
            <v>-</v>
          </cell>
          <cell r="AV1430" t="str">
            <v>-</v>
          </cell>
          <cell r="AW1430">
            <v>1</v>
          </cell>
          <cell r="AX1430" t="str">
            <v>-</v>
          </cell>
          <cell r="AY1430">
            <v>1</v>
          </cell>
          <cell r="AZ1430">
            <v>1</v>
          </cell>
          <cell r="BA1430">
            <v>1</v>
          </cell>
          <cell r="BB1430" t="str">
            <v>MO20</v>
          </cell>
          <cell r="BC1430">
            <v>40</v>
          </cell>
          <cell r="BD1430">
            <v>1</v>
          </cell>
          <cell r="BE1430" t="str">
            <v>MO10</v>
          </cell>
          <cell r="BF1430">
            <v>40</v>
          </cell>
          <cell r="BG1430" t="str">
            <v>-</v>
          </cell>
          <cell r="BH1430" t="str">
            <v>-</v>
          </cell>
          <cell r="BI1430" t="str">
            <v>-</v>
          </cell>
          <cell r="BJ1430" t="str">
            <v>-</v>
          </cell>
          <cell r="BK1430" t="str">
            <v>-</v>
          </cell>
          <cell r="BL1430" t="str">
            <v>-</v>
          </cell>
          <cell r="BM1430" t="str">
            <v>-</v>
          </cell>
          <cell r="BN1430" t="str">
            <v>-</v>
          </cell>
          <cell r="BO1430" t="str">
            <v>-</v>
          </cell>
          <cell r="BP1430" t="str">
            <v>-</v>
          </cell>
          <cell r="BQ1430" t="str">
            <v>-</v>
          </cell>
          <cell r="BR1430">
            <v>643903</v>
          </cell>
          <cell r="BS1430">
            <v>0</v>
          </cell>
          <cell r="BT1430">
            <v>643903</v>
          </cell>
          <cell r="BU1430">
            <v>0</v>
          </cell>
          <cell r="BW1430" t="str">
            <v>Administracion, Imprevistos, Utilidad (AIU)</v>
          </cell>
          <cell r="BX1430">
            <v>0</v>
          </cell>
          <cell r="BY1430">
            <v>0</v>
          </cell>
          <cell r="BZ1430">
            <v>0</v>
          </cell>
          <cell r="CA1430">
            <v>0</v>
          </cell>
        </row>
        <row r="1431">
          <cell r="D1431" t="str">
            <v>SUMINISTRO E INSTALACIÓN DUCTO ф 6 ´´ HD BxB  L: 2.63m</v>
          </cell>
          <cell r="E1431" t="str">
            <v>UN</v>
          </cell>
          <cell r="F1431" t="str">
            <v>MG501</v>
          </cell>
          <cell r="G1431">
            <v>0.05</v>
          </cell>
          <cell r="H1431" t="str">
            <v>-</v>
          </cell>
          <cell r="I1431" t="str">
            <v>-</v>
          </cell>
          <cell r="J1431" t="str">
            <v>-</v>
          </cell>
          <cell r="K1431" t="str">
            <v>-</v>
          </cell>
          <cell r="L1431" t="str">
            <v>-</v>
          </cell>
          <cell r="M1431" t="str">
            <v>-</v>
          </cell>
          <cell r="N1431" t="str">
            <v>-</v>
          </cell>
          <cell r="O1431" t="str">
            <v>-</v>
          </cell>
          <cell r="P1431" t="str">
            <v>C5677</v>
          </cell>
          <cell r="Q1431">
            <v>1</v>
          </cell>
          <cell r="R1431" t="str">
            <v>-</v>
          </cell>
          <cell r="S1431" t="str">
            <v>-</v>
          </cell>
          <cell r="T1431" t="str">
            <v>-</v>
          </cell>
          <cell r="U1431" t="str">
            <v>-</v>
          </cell>
          <cell r="V1431" t="str">
            <v>-</v>
          </cell>
          <cell r="W1431" t="str">
            <v>-</v>
          </cell>
          <cell r="X1431" t="str">
            <v>-</v>
          </cell>
          <cell r="Y1431" t="str">
            <v>-</v>
          </cell>
          <cell r="Z1431" t="str">
            <v>-</v>
          </cell>
          <cell r="AA1431" t="str">
            <v>-</v>
          </cell>
          <cell r="AB1431" t="str">
            <v>-</v>
          </cell>
          <cell r="AC1431" t="str">
            <v>-</v>
          </cell>
          <cell r="AD1431" t="str">
            <v>-</v>
          </cell>
          <cell r="AE1431" t="str">
            <v>-</v>
          </cell>
          <cell r="AF1431" t="str">
            <v>-</v>
          </cell>
          <cell r="AG1431" t="str">
            <v>-</v>
          </cell>
          <cell r="AH1431" t="str">
            <v>-</v>
          </cell>
          <cell r="AI1431" t="str">
            <v>-</v>
          </cell>
          <cell r="AJ1431">
            <v>0</v>
          </cell>
          <cell r="AK1431" t="str">
            <v>-</v>
          </cell>
          <cell r="AL1431" t="str">
            <v>-</v>
          </cell>
          <cell r="AM1431" t="str">
            <v>-</v>
          </cell>
          <cell r="AN1431" t="str">
            <v>-</v>
          </cell>
          <cell r="AO1431" t="str">
            <v>-</v>
          </cell>
          <cell r="AP1431" t="str">
            <v>-</v>
          </cell>
          <cell r="AQ1431" t="str">
            <v>-</v>
          </cell>
          <cell r="AR1431" t="str">
            <v>-</v>
          </cell>
          <cell r="AS1431" t="str">
            <v>-</v>
          </cell>
          <cell r="AT1431" t="str">
            <v>-</v>
          </cell>
          <cell r="AU1431" t="str">
            <v>-</v>
          </cell>
          <cell r="AV1431" t="str">
            <v>-</v>
          </cell>
          <cell r="AW1431">
            <v>1</v>
          </cell>
          <cell r="AX1431" t="str">
            <v>-</v>
          </cell>
          <cell r="AY1431">
            <v>1</v>
          </cell>
          <cell r="AZ1431">
            <v>1</v>
          </cell>
          <cell r="BA1431">
            <v>1</v>
          </cell>
          <cell r="BB1431" t="str">
            <v>MO20</v>
          </cell>
          <cell r="BC1431">
            <v>10</v>
          </cell>
          <cell r="BD1431">
            <v>1</v>
          </cell>
          <cell r="BE1431" t="str">
            <v>MO10</v>
          </cell>
          <cell r="BF1431">
            <v>10</v>
          </cell>
          <cell r="BG1431" t="str">
            <v>-</v>
          </cell>
          <cell r="BH1431" t="str">
            <v>-</v>
          </cell>
          <cell r="BI1431" t="str">
            <v>-</v>
          </cell>
          <cell r="BJ1431" t="str">
            <v>-</v>
          </cell>
          <cell r="BK1431" t="str">
            <v>-</v>
          </cell>
          <cell r="BL1431" t="str">
            <v>-</v>
          </cell>
          <cell r="BM1431" t="str">
            <v>-</v>
          </cell>
          <cell r="BN1431" t="str">
            <v>-</v>
          </cell>
          <cell r="BO1431" t="str">
            <v>-</v>
          </cell>
          <cell r="BP1431" t="str">
            <v>-</v>
          </cell>
          <cell r="BQ1431" t="str">
            <v>-</v>
          </cell>
          <cell r="BR1431">
            <v>684990</v>
          </cell>
          <cell r="BS1431">
            <v>0</v>
          </cell>
          <cell r="BT1431">
            <v>684990</v>
          </cell>
          <cell r="BU1431">
            <v>0</v>
          </cell>
          <cell r="BW1431" t="str">
            <v>Administracion, Imprevistos, Utilidad (AIU)</v>
          </cell>
          <cell r="BX1431">
            <v>0</v>
          </cell>
          <cell r="BY1431">
            <v>0</v>
          </cell>
          <cell r="BZ1431">
            <v>0</v>
          </cell>
          <cell r="CA1431">
            <v>0</v>
          </cell>
        </row>
        <row r="1432">
          <cell r="D1432" t="str">
            <v>SUMINISTRO E INSTALACIÓN DUCTO ф 6 ´´ HD BxB  L: 1.72m</v>
          </cell>
          <cell r="E1432" t="str">
            <v>UN</v>
          </cell>
          <cell r="F1432" t="str">
            <v>MG501</v>
          </cell>
          <cell r="G1432">
            <v>0.05</v>
          </cell>
          <cell r="H1432" t="str">
            <v>-</v>
          </cell>
          <cell r="I1432" t="str">
            <v>-</v>
          </cell>
          <cell r="J1432" t="str">
            <v>-</v>
          </cell>
          <cell r="K1432" t="str">
            <v>-</v>
          </cell>
          <cell r="L1432" t="str">
            <v>-</v>
          </cell>
          <cell r="M1432" t="str">
            <v>-</v>
          </cell>
          <cell r="N1432" t="str">
            <v>-</v>
          </cell>
          <cell r="O1432" t="str">
            <v>-</v>
          </cell>
          <cell r="P1432" t="str">
            <v>C5679</v>
          </cell>
          <cell r="Q1432">
            <v>1</v>
          </cell>
          <cell r="R1432" t="str">
            <v>-</v>
          </cell>
          <cell r="S1432" t="str">
            <v>-</v>
          </cell>
          <cell r="T1432" t="str">
            <v>-</v>
          </cell>
          <cell r="U1432" t="str">
            <v>-</v>
          </cell>
          <cell r="V1432" t="str">
            <v>-</v>
          </cell>
          <cell r="W1432" t="str">
            <v>-</v>
          </cell>
          <cell r="X1432" t="str">
            <v>-</v>
          </cell>
          <cell r="Y1432" t="str">
            <v>-</v>
          </cell>
          <cell r="Z1432" t="str">
            <v>-</v>
          </cell>
          <cell r="AA1432" t="str">
            <v>-</v>
          </cell>
          <cell r="AB1432" t="str">
            <v>-</v>
          </cell>
          <cell r="AC1432" t="str">
            <v>-</v>
          </cell>
          <cell r="AD1432" t="str">
            <v>-</v>
          </cell>
          <cell r="AE1432" t="str">
            <v>-</v>
          </cell>
          <cell r="AF1432" t="str">
            <v>-</v>
          </cell>
          <cell r="AG1432" t="str">
            <v>-</v>
          </cell>
          <cell r="AH1432" t="str">
            <v>-</v>
          </cell>
          <cell r="AI1432" t="str">
            <v>-</v>
          </cell>
          <cell r="AJ1432">
            <v>0</v>
          </cell>
          <cell r="AK1432" t="str">
            <v>-</v>
          </cell>
          <cell r="AL1432" t="str">
            <v>-</v>
          </cell>
          <cell r="AM1432" t="str">
            <v>-</v>
          </cell>
          <cell r="AN1432" t="str">
            <v>-</v>
          </cell>
          <cell r="AO1432" t="str">
            <v>-</v>
          </cell>
          <cell r="AP1432" t="str">
            <v>-</v>
          </cell>
          <cell r="AQ1432" t="str">
            <v>-</v>
          </cell>
          <cell r="AR1432" t="str">
            <v>-</v>
          </cell>
          <cell r="AS1432" t="str">
            <v>-</v>
          </cell>
          <cell r="AT1432" t="str">
            <v>-</v>
          </cell>
          <cell r="AU1432" t="str">
            <v>-</v>
          </cell>
          <cell r="AV1432" t="str">
            <v>-</v>
          </cell>
          <cell r="AW1432">
            <v>1</v>
          </cell>
          <cell r="AX1432" t="str">
            <v>-</v>
          </cell>
          <cell r="AY1432">
            <v>1</v>
          </cell>
          <cell r="AZ1432">
            <v>1</v>
          </cell>
          <cell r="BA1432">
            <v>1</v>
          </cell>
          <cell r="BB1432" t="str">
            <v>MO20</v>
          </cell>
          <cell r="BC1432">
            <v>10</v>
          </cell>
          <cell r="BD1432">
            <v>1</v>
          </cell>
          <cell r="BE1432" t="str">
            <v>MO10</v>
          </cell>
          <cell r="BF1432">
            <v>10</v>
          </cell>
          <cell r="BG1432" t="str">
            <v>-</v>
          </cell>
          <cell r="BH1432" t="str">
            <v>-</v>
          </cell>
          <cell r="BI1432" t="str">
            <v>-</v>
          </cell>
          <cell r="BJ1432" t="str">
            <v>-</v>
          </cell>
          <cell r="BK1432" t="str">
            <v>-</v>
          </cell>
          <cell r="BL1432" t="str">
            <v>-</v>
          </cell>
          <cell r="BM1432" t="str">
            <v>-</v>
          </cell>
          <cell r="BN1432" t="str">
            <v>-</v>
          </cell>
          <cell r="BO1432" t="str">
            <v>-</v>
          </cell>
          <cell r="BP1432" t="str">
            <v>-</v>
          </cell>
          <cell r="BQ1432" t="str">
            <v>-</v>
          </cell>
          <cell r="BR1432">
            <v>594330</v>
          </cell>
          <cell r="BS1432">
            <v>0</v>
          </cell>
          <cell r="BT1432">
            <v>594330</v>
          </cell>
          <cell r="BU1432">
            <v>0</v>
          </cell>
          <cell r="BW1432" t="str">
            <v>Administracion, Imprevistos, Utilidad (AIU)</v>
          </cell>
          <cell r="BX1432">
            <v>0</v>
          </cell>
          <cell r="BY1432">
            <v>0</v>
          </cell>
          <cell r="BZ1432">
            <v>0</v>
          </cell>
          <cell r="CA1432">
            <v>0</v>
          </cell>
        </row>
        <row r="1433">
          <cell r="D1433" t="str">
            <v>SUMINISTRO E INSTALACION DUCTO DE ф 6 HD   L:2.10M CON 18 ORIFICIOS ф3"</v>
          </cell>
          <cell r="E1433" t="str">
            <v>UN</v>
          </cell>
          <cell r="F1433" t="str">
            <v>MG501</v>
          </cell>
          <cell r="G1433">
            <v>0.05</v>
          </cell>
          <cell r="H1433" t="str">
            <v>-</v>
          </cell>
          <cell r="I1433" t="str">
            <v>-</v>
          </cell>
          <cell r="J1433" t="str">
            <v>-</v>
          </cell>
          <cell r="K1433" t="str">
            <v>-</v>
          </cell>
          <cell r="L1433" t="str">
            <v>-</v>
          </cell>
          <cell r="M1433" t="str">
            <v>-</v>
          </cell>
          <cell r="N1433" t="str">
            <v>-</v>
          </cell>
          <cell r="O1433" t="str">
            <v>-</v>
          </cell>
          <cell r="P1433" t="str">
            <v>C5681</v>
          </cell>
          <cell r="Q1433">
            <v>1</v>
          </cell>
          <cell r="R1433" t="str">
            <v>-</v>
          </cell>
          <cell r="S1433" t="str">
            <v>-</v>
          </cell>
          <cell r="T1433" t="str">
            <v>-</v>
          </cell>
          <cell r="U1433" t="str">
            <v>-</v>
          </cell>
          <cell r="V1433" t="str">
            <v>-</v>
          </cell>
          <cell r="W1433" t="str">
            <v>-</v>
          </cell>
          <cell r="X1433" t="str">
            <v>-</v>
          </cell>
          <cell r="Y1433" t="str">
            <v>-</v>
          </cell>
          <cell r="Z1433" t="str">
            <v>-</v>
          </cell>
          <cell r="AA1433" t="str">
            <v>-</v>
          </cell>
          <cell r="AB1433" t="str">
            <v>-</v>
          </cell>
          <cell r="AC1433" t="str">
            <v>-</v>
          </cell>
          <cell r="AD1433" t="str">
            <v>-</v>
          </cell>
          <cell r="AE1433" t="str">
            <v>-</v>
          </cell>
          <cell r="AF1433" t="str">
            <v>-</v>
          </cell>
          <cell r="AG1433" t="str">
            <v>-</v>
          </cell>
          <cell r="AH1433" t="str">
            <v>-</v>
          </cell>
          <cell r="AI1433" t="str">
            <v>-</v>
          </cell>
          <cell r="AJ1433">
            <v>0</v>
          </cell>
          <cell r="AK1433" t="str">
            <v>-</v>
          </cell>
          <cell r="AL1433" t="str">
            <v>-</v>
          </cell>
          <cell r="AM1433" t="str">
            <v>-</v>
          </cell>
          <cell r="AN1433" t="str">
            <v>-</v>
          </cell>
          <cell r="AO1433" t="str">
            <v>-</v>
          </cell>
          <cell r="AP1433" t="str">
            <v>-</v>
          </cell>
          <cell r="AQ1433" t="str">
            <v>-</v>
          </cell>
          <cell r="AR1433" t="str">
            <v>-</v>
          </cell>
          <cell r="AS1433" t="str">
            <v>-</v>
          </cell>
          <cell r="AT1433" t="str">
            <v>-</v>
          </cell>
          <cell r="AU1433" t="str">
            <v>-</v>
          </cell>
          <cell r="AV1433" t="str">
            <v>-</v>
          </cell>
          <cell r="AW1433">
            <v>1</v>
          </cell>
          <cell r="AX1433" t="str">
            <v>-</v>
          </cell>
          <cell r="AY1433">
            <v>1</v>
          </cell>
          <cell r="AZ1433">
            <v>1</v>
          </cell>
          <cell r="BA1433">
            <v>1</v>
          </cell>
          <cell r="BB1433" t="str">
            <v>MO20</v>
          </cell>
          <cell r="BC1433">
            <v>10</v>
          </cell>
          <cell r="BD1433">
            <v>1</v>
          </cell>
          <cell r="BE1433" t="str">
            <v>MO10</v>
          </cell>
          <cell r="BF1433">
            <v>10</v>
          </cell>
          <cell r="BG1433" t="str">
            <v>-</v>
          </cell>
          <cell r="BH1433" t="str">
            <v>-</v>
          </cell>
          <cell r="BI1433" t="str">
            <v>-</v>
          </cell>
          <cell r="BJ1433" t="str">
            <v>-</v>
          </cell>
          <cell r="BK1433" t="str">
            <v>-</v>
          </cell>
          <cell r="BL1433" t="str">
            <v>-</v>
          </cell>
          <cell r="BM1433" t="str">
            <v>-</v>
          </cell>
          <cell r="BN1433" t="str">
            <v>-</v>
          </cell>
          <cell r="BO1433" t="str">
            <v>-</v>
          </cell>
          <cell r="BP1433" t="str">
            <v>-</v>
          </cell>
          <cell r="BQ1433" t="str">
            <v>-</v>
          </cell>
          <cell r="BR1433">
            <v>614330</v>
          </cell>
          <cell r="BS1433">
            <v>0</v>
          </cell>
          <cell r="BT1433">
            <v>614330</v>
          </cell>
          <cell r="BU1433">
            <v>0</v>
          </cell>
          <cell r="BW1433" t="str">
            <v>Administracion, Imprevistos, Utilidad (AIU)</v>
          </cell>
          <cell r="BX1433">
            <v>0</v>
          </cell>
          <cell r="BY1433">
            <v>0</v>
          </cell>
          <cell r="BZ1433">
            <v>0</v>
          </cell>
          <cell r="CA1433">
            <v>0</v>
          </cell>
        </row>
        <row r="1434">
          <cell r="D1434" t="str">
            <v>SUMINISTRO E INSTALACIÓN BRIDA CIEGA ф 6´´ HD</v>
          </cell>
          <cell r="E1434" t="str">
            <v>UN</v>
          </cell>
          <cell r="F1434" t="str">
            <v>MG501</v>
          </cell>
          <cell r="G1434">
            <v>0.05</v>
          </cell>
          <cell r="H1434" t="str">
            <v>-</v>
          </cell>
          <cell r="I1434" t="str">
            <v>-</v>
          </cell>
          <cell r="J1434" t="str">
            <v>-</v>
          </cell>
          <cell r="K1434" t="str">
            <v>-</v>
          </cell>
          <cell r="L1434" t="str">
            <v>-</v>
          </cell>
          <cell r="M1434" t="str">
            <v>-</v>
          </cell>
          <cell r="N1434" t="str">
            <v>-</v>
          </cell>
          <cell r="O1434" t="str">
            <v>-</v>
          </cell>
          <cell r="P1434" t="str">
            <v>C5682</v>
          </cell>
          <cell r="Q1434">
            <v>1</v>
          </cell>
          <cell r="R1434" t="str">
            <v>-</v>
          </cell>
          <cell r="S1434" t="str">
            <v>-</v>
          </cell>
          <cell r="T1434" t="str">
            <v>-</v>
          </cell>
          <cell r="U1434" t="str">
            <v>-</v>
          </cell>
          <cell r="V1434" t="str">
            <v>-</v>
          </cell>
          <cell r="W1434" t="str">
            <v>-</v>
          </cell>
          <cell r="X1434" t="str">
            <v>-</v>
          </cell>
          <cell r="Y1434" t="str">
            <v>-</v>
          </cell>
          <cell r="Z1434" t="str">
            <v>-</v>
          </cell>
          <cell r="AA1434" t="str">
            <v>-</v>
          </cell>
          <cell r="AB1434" t="str">
            <v>-</v>
          </cell>
          <cell r="AC1434" t="str">
            <v>-</v>
          </cell>
          <cell r="AD1434" t="str">
            <v>-</v>
          </cell>
          <cell r="AE1434" t="str">
            <v>-</v>
          </cell>
          <cell r="AF1434" t="str">
            <v>-</v>
          </cell>
          <cell r="AG1434" t="str">
            <v>-</v>
          </cell>
          <cell r="AH1434" t="str">
            <v>-</v>
          </cell>
          <cell r="AI1434" t="str">
            <v>-</v>
          </cell>
          <cell r="AJ1434">
            <v>0</v>
          </cell>
          <cell r="AK1434" t="str">
            <v>-</v>
          </cell>
          <cell r="AL1434" t="str">
            <v>-</v>
          </cell>
          <cell r="AM1434" t="str">
            <v>-</v>
          </cell>
          <cell r="AN1434" t="str">
            <v>-</v>
          </cell>
          <cell r="AO1434" t="str">
            <v>-</v>
          </cell>
          <cell r="AP1434" t="str">
            <v>-</v>
          </cell>
          <cell r="AQ1434" t="str">
            <v>-</v>
          </cell>
          <cell r="AR1434" t="str">
            <v>-</v>
          </cell>
          <cell r="AS1434" t="str">
            <v>-</v>
          </cell>
          <cell r="AT1434" t="str">
            <v>-</v>
          </cell>
          <cell r="AU1434" t="str">
            <v>-</v>
          </cell>
          <cell r="AV1434" t="str">
            <v>-</v>
          </cell>
          <cell r="AW1434">
            <v>1</v>
          </cell>
          <cell r="AX1434" t="str">
            <v>-</v>
          </cell>
          <cell r="AY1434">
            <v>1</v>
          </cell>
          <cell r="AZ1434">
            <v>1</v>
          </cell>
          <cell r="BA1434">
            <v>1</v>
          </cell>
          <cell r="BB1434" t="str">
            <v>MO20</v>
          </cell>
          <cell r="BC1434">
            <v>20</v>
          </cell>
          <cell r="BD1434" t="str">
            <v>-</v>
          </cell>
          <cell r="BE1434" t="str">
            <v>-</v>
          </cell>
          <cell r="BF1434" t="str">
            <v>-</v>
          </cell>
          <cell r="BG1434" t="str">
            <v>-</v>
          </cell>
          <cell r="BH1434" t="str">
            <v>-</v>
          </cell>
          <cell r="BI1434" t="str">
            <v>-</v>
          </cell>
          <cell r="BJ1434" t="str">
            <v>-</v>
          </cell>
          <cell r="BK1434" t="str">
            <v>-</v>
          </cell>
          <cell r="BL1434" t="str">
            <v>-</v>
          </cell>
          <cell r="BM1434" t="str">
            <v>-</v>
          </cell>
          <cell r="BN1434" t="str">
            <v>-</v>
          </cell>
          <cell r="BO1434" t="str">
            <v>-</v>
          </cell>
          <cell r="BP1434" t="str">
            <v>-</v>
          </cell>
          <cell r="BQ1434" t="str">
            <v>-</v>
          </cell>
          <cell r="BR1434">
            <v>147457</v>
          </cell>
          <cell r="BS1434">
            <v>0</v>
          </cell>
          <cell r="BT1434">
            <v>147457</v>
          </cell>
          <cell r="BU1434">
            <v>0</v>
          </cell>
          <cell r="BW1434" t="str">
            <v>Administracion, Imprevistos, Utilidad (AIU)</v>
          </cell>
          <cell r="BX1434">
            <v>0</v>
          </cell>
          <cell r="BY1434">
            <v>0</v>
          </cell>
          <cell r="BZ1434">
            <v>0</v>
          </cell>
          <cell r="CA1434">
            <v>0</v>
          </cell>
        </row>
        <row r="1435">
          <cell r="D1435" t="str">
            <v>SUMINISTRO E INSTALACIÓN DUCTO DE ф 6 HD   L:3.12M CON 7 ORIFICIOS ф1 1/2"</v>
          </cell>
          <cell r="E1435" t="str">
            <v>UN</v>
          </cell>
          <cell r="F1435" t="str">
            <v>MG501</v>
          </cell>
          <cell r="G1435">
            <v>0.05</v>
          </cell>
          <cell r="H1435" t="str">
            <v>-</v>
          </cell>
          <cell r="I1435" t="str">
            <v>-</v>
          </cell>
          <cell r="J1435" t="str">
            <v>-</v>
          </cell>
          <cell r="K1435" t="str">
            <v>-</v>
          </cell>
          <cell r="L1435" t="str">
            <v>-</v>
          </cell>
          <cell r="M1435" t="str">
            <v>-</v>
          </cell>
          <cell r="N1435" t="str">
            <v>-</v>
          </cell>
          <cell r="O1435" t="str">
            <v>-</v>
          </cell>
          <cell r="P1435" t="str">
            <v>C5683</v>
          </cell>
          <cell r="Q1435">
            <v>1</v>
          </cell>
          <cell r="R1435" t="str">
            <v>-</v>
          </cell>
          <cell r="S1435" t="str">
            <v>-</v>
          </cell>
          <cell r="T1435" t="str">
            <v>-</v>
          </cell>
          <cell r="U1435" t="str">
            <v>-</v>
          </cell>
          <cell r="V1435" t="str">
            <v>-</v>
          </cell>
          <cell r="W1435" t="str">
            <v>-</v>
          </cell>
          <cell r="X1435" t="str">
            <v>-</v>
          </cell>
          <cell r="Y1435" t="str">
            <v>-</v>
          </cell>
          <cell r="Z1435" t="str">
            <v>-</v>
          </cell>
          <cell r="AA1435" t="str">
            <v>-</v>
          </cell>
          <cell r="AB1435" t="str">
            <v>-</v>
          </cell>
          <cell r="AC1435" t="str">
            <v>-</v>
          </cell>
          <cell r="AD1435" t="str">
            <v>-</v>
          </cell>
          <cell r="AE1435" t="str">
            <v>-</v>
          </cell>
          <cell r="AF1435" t="str">
            <v>-</v>
          </cell>
          <cell r="AG1435" t="str">
            <v>-</v>
          </cell>
          <cell r="AH1435" t="str">
            <v>-</v>
          </cell>
          <cell r="AI1435" t="str">
            <v>-</v>
          </cell>
          <cell r="AJ1435">
            <v>0</v>
          </cell>
          <cell r="AK1435" t="str">
            <v>-</v>
          </cell>
          <cell r="AL1435" t="str">
            <v>-</v>
          </cell>
          <cell r="AM1435" t="str">
            <v>-</v>
          </cell>
          <cell r="AN1435" t="str">
            <v>-</v>
          </cell>
          <cell r="AO1435" t="str">
            <v>-</v>
          </cell>
          <cell r="AP1435" t="str">
            <v>-</v>
          </cell>
          <cell r="AQ1435" t="str">
            <v>-</v>
          </cell>
          <cell r="AR1435" t="str">
            <v>-</v>
          </cell>
          <cell r="AS1435" t="str">
            <v>-</v>
          </cell>
          <cell r="AT1435" t="str">
            <v>-</v>
          </cell>
          <cell r="AU1435" t="str">
            <v>-</v>
          </cell>
          <cell r="AV1435" t="str">
            <v>-</v>
          </cell>
          <cell r="AW1435">
            <v>1</v>
          </cell>
          <cell r="AX1435" t="str">
            <v>-</v>
          </cell>
          <cell r="AY1435">
            <v>1</v>
          </cell>
          <cell r="AZ1435">
            <v>1</v>
          </cell>
          <cell r="BA1435">
            <v>1</v>
          </cell>
          <cell r="BB1435" t="str">
            <v>MO20</v>
          </cell>
          <cell r="BC1435">
            <v>8</v>
          </cell>
          <cell r="BD1435">
            <v>1</v>
          </cell>
          <cell r="BE1435" t="str">
            <v>MO10</v>
          </cell>
          <cell r="BF1435">
            <v>8</v>
          </cell>
          <cell r="BG1435" t="str">
            <v>-</v>
          </cell>
          <cell r="BH1435" t="str">
            <v>-</v>
          </cell>
          <cell r="BI1435" t="str">
            <v>-</v>
          </cell>
          <cell r="BJ1435" t="str">
            <v>-</v>
          </cell>
          <cell r="BK1435" t="str">
            <v>-</v>
          </cell>
          <cell r="BL1435" t="str">
            <v>-</v>
          </cell>
          <cell r="BM1435" t="str">
            <v>-</v>
          </cell>
          <cell r="BN1435" t="str">
            <v>-</v>
          </cell>
          <cell r="BO1435" t="str">
            <v>-</v>
          </cell>
          <cell r="BP1435" t="str">
            <v>-</v>
          </cell>
          <cell r="BQ1435" t="str">
            <v>-</v>
          </cell>
          <cell r="BR1435">
            <v>817913</v>
          </cell>
          <cell r="BS1435">
            <v>0</v>
          </cell>
          <cell r="BT1435">
            <v>817913</v>
          </cell>
          <cell r="BU1435">
            <v>0</v>
          </cell>
          <cell r="BW1435" t="str">
            <v>Administracion, Imprevistos, Utilidad (AIU)</v>
          </cell>
          <cell r="BX1435">
            <v>0</v>
          </cell>
          <cell r="BY1435">
            <v>0</v>
          </cell>
          <cell r="BZ1435">
            <v>0</v>
          </cell>
          <cell r="CA1435">
            <v>0</v>
          </cell>
        </row>
        <row r="1436">
          <cell r="D1436" t="str">
            <v>SUMINISTRO E INSTALACIÓN brida ajustable PVC</v>
          </cell>
          <cell r="E1436" t="str">
            <v>UN</v>
          </cell>
          <cell r="F1436" t="str">
            <v>MG501</v>
          </cell>
          <cell r="G1436">
            <v>0.05</v>
          </cell>
          <cell r="H1436" t="str">
            <v>-</v>
          </cell>
          <cell r="I1436" t="str">
            <v>-</v>
          </cell>
          <cell r="J1436" t="str">
            <v>-</v>
          </cell>
          <cell r="K1436" t="str">
            <v>-</v>
          </cell>
          <cell r="L1436" t="str">
            <v>-</v>
          </cell>
          <cell r="M1436" t="str">
            <v>-</v>
          </cell>
          <cell r="N1436" t="str">
            <v>-</v>
          </cell>
          <cell r="O1436" t="str">
            <v>-</v>
          </cell>
          <cell r="P1436" t="str">
            <v>C6175</v>
          </cell>
          <cell r="Q1436">
            <v>1</v>
          </cell>
          <cell r="R1436" t="str">
            <v>-</v>
          </cell>
          <cell r="S1436" t="str">
            <v>-</v>
          </cell>
          <cell r="T1436" t="str">
            <v>-</v>
          </cell>
          <cell r="U1436" t="str">
            <v>-</v>
          </cell>
          <cell r="V1436" t="str">
            <v>-</v>
          </cell>
          <cell r="W1436" t="str">
            <v>-</v>
          </cell>
          <cell r="X1436" t="str">
            <v>-</v>
          </cell>
          <cell r="Y1436" t="str">
            <v>-</v>
          </cell>
          <cell r="Z1436" t="str">
            <v>-</v>
          </cell>
          <cell r="AA1436" t="str">
            <v>-</v>
          </cell>
          <cell r="AB1436" t="str">
            <v>-</v>
          </cell>
          <cell r="AC1436" t="str">
            <v>-</v>
          </cell>
          <cell r="AD1436" t="str">
            <v>-</v>
          </cell>
          <cell r="AE1436" t="str">
            <v>-</v>
          </cell>
          <cell r="AF1436" t="str">
            <v>-</v>
          </cell>
          <cell r="AG1436" t="str">
            <v>-</v>
          </cell>
          <cell r="AH1436" t="str">
            <v>-</v>
          </cell>
          <cell r="AI1436" t="str">
            <v>-</v>
          </cell>
          <cell r="AJ1436">
            <v>0</v>
          </cell>
          <cell r="AK1436" t="str">
            <v>-</v>
          </cell>
          <cell r="AL1436" t="str">
            <v>-</v>
          </cell>
          <cell r="AM1436" t="str">
            <v>-</v>
          </cell>
          <cell r="AN1436" t="str">
            <v>-</v>
          </cell>
          <cell r="AO1436" t="str">
            <v>-</v>
          </cell>
          <cell r="AP1436" t="str">
            <v>-</v>
          </cell>
          <cell r="AQ1436" t="str">
            <v>-</v>
          </cell>
          <cell r="AR1436" t="str">
            <v>-</v>
          </cell>
          <cell r="AS1436" t="str">
            <v>-</v>
          </cell>
          <cell r="AT1436" t="str">
            <v>-</v>
          </cell>
          <cell r="AU1436" t="str">
            <v>-</v>
          </cell>
          <cell r="AV1436" t="str">
            <v>-</v>
          </cell>
          <cell r="AW1436">
            <v>1</v>
          </cell>
          <cell r="AX1436" t="str">
            <v>-</v>
          </cell>
          <cell r="AY1436">
            <v>1</v>
          </cell>
          <cell r="AZ1436">
            <v>1</v>
          </cell>
          <cell r="BA1436">
            <v>1</v>
          </cell>
          <cell r="BB1436" t="str">
            <v>MO20</v>
          </cell>
          <cell r="BC1436">
            <v>8</v>
          </cell>
          <cell r="BD1436" t="str">
            <v>-</v>
          </cell>
          <cell r="BE1436" t="str">
            <v>-</v>
          </cell>
          <cell r="BF1436" t="str">
            <v>-</v>
          </cell>
          <cell r="BG1436" t="str">
            <v>-</v>
          </cell>
          <cell r="BH1436" t="str">
            <v>-</v>
          </cell>
          <cell r="BI1436" t="str">
            <v>-</v>
          </cell>
          <cell r="BJ1436" t="str">
            <v>-</v>
          </cell>
          <cell r="BK1436" t="str">
            <v>-</v>
          </cell>
          <cell r="BL1436" t="str">
            <v>-</v>
          </cell>
          <cell r="BM1436" t="str">
            <v>-</v>
          </cell>
          <cell r="BN1436" t="str">
            <v>-</v>
          </cell>
          <cell r="BO1436" t="str">
            <v>-</v>
          </cell>
          <cell r="BP1436" t="str">
            <v>-</v>
          </cell>
          <cell r="BQ1436" t="str">
            <v>-</v>
          </cell>
          <cell r="BR1436">
            <v>133449</v>
          </cell>
          <cell r="BS1436">
            <v>0</v>
          </cell>
          <cell r="BT1436">
            <v>133449</v>
          </cell>
          <cell r="BU1436">
            <v>0</v>
          </cell>
          <cell r="BW1436" t="str">
            <v>Administracion, Imprevistos, Utilidad (AIU)</v>
          </cell>
          <cell r="BX1436">
            <v>0</v>
          </cell>
          <cell r="BY1436">
            <v>0</v>
          </cell>
          <cell r="BZ1436">
            <v>0</v>
          </cell>
          <cell r="CA1436">
            <v>0</v>
          </cell>
        </row>
        <row r="1437">
          <cell r="D1437" t="str">
            <v>SUMINISTRO E INSTALACIÓN BRIDA CIEGA ф 4" HD</v>
          </cell>
          <cell r="E1437" t="str">
            <v>UN</v>
          </cell>
          <cell r="F1437" t="str">
            <v>MG501</v>
          </cell>
          <cell r="G1437">
            <v>0.05</v>
          </cell>
          <cell r="H1437" t="str">
            <v>-</v>
          </cell>
          <cell r="I1437" t="str">
            <v>-</v>
          </cell>
          <cell r="J1437" t="str">
            <v>-</v>
          </cell>
          <cell r="K1437" t="str">
            <v>-</v>
          </cell>
          <cell r="L1437" t="str">
            <v>-</v>
          </cell>
          <cell r="M1437" t="str">
            <v>-</v>
          </cell>
          <cell r="N1437" t="str">
            <v>-</v>
          </cell>
          <cell r="O1437" t="str">
            <v>-</v>
          </cell>
          <cell r="P1437" t="str">
            <v>C5684</v>
          </cell>
          <cell r="Q1437">
            <v>1</v>
          </cell>
          <cell r="R1437" t="str">
            <v>-</v>
          </cell>
          <cell r="S1437" t="str">
            <v>-</v>
          </cell>
          <cell r="T1437" t="str">
            <v>-</v>
          </cell>
          <cell r="U1437" t="str">
            <v>-</v>
          </cell>
          <cell r="V1437" t="str">
            <v>-</v>
          </cell>
          <cell r="W1437" t="str">
            <v>-</v>
          </cell>
          <cell r="X1437" t="str">
            <v>-</v>
          </cell>
          <cell r="Y1437" t="str">
            <v>-</v>
          </cell>
          <cell r="Z1437" t="str">
            <v>-</v>
          </cell>
          <cell r="AA1437" t="str">
            <v>-</v>
          </cell>
          <cell r="AB1437" t="str">
            <v>-</v>
          </cell>
          <cell r="AC1437" t="str">
            <v>-</v>
          </cell>
          <cell r="AD1437" t="str">
            <v>-</v>
          </cell>
          <cell r="AE1437" t="str">
            <v>-</v>
          </cell>
          <cell r="AF1437" t="str">
            <v>-</v>
          </cell>
          <cell r="AG1437" t="str">
            <v>-</v>
          </cell>
          <cell r="AH1437" t="str">
            <v>-</v>
          </cell>
          <cell r="AI1437" t="str">
            <v>-</v>
          </cell>
          <cell r="AJ1437">
            <v>0</v>
          </cell>
          <cell r="AK1437" t="str">
            <v>-</v>
          </cell>
          <cell r="AL1437" t="str">
            <v>-</v>
          </cell>
          <cell r="AM1437" t="str">
            <v>-</v>
          </cell>
          <cell r="AN1437" t="str">
            <v>-</v>
          </cell>
          <cell r="AO1437" t="str">
            <v>-</v>
          </cell>
          <cell r="AP1437" t="str">
            <v>-</v>
          </cell>
          <cell r="AQ1437" t="str">
            <v>-</v>
          </cell>
          <cell r="AR1437" t="str">
            <v>-</v>
          </cell>
          <cell r="AS1437" t="str">
            <v>-</v>
          </cell>
          <cell r="AT1437" t="str">
            <v>-</v>
          </cell>
          <cell r="AU1437" t="str">
            <v>-</v>
          </cell>
          <cell r="AV1437" t="str">
            <v>-</v>
          </cell>
          <cell r="AW1437">
            <v>1</v>
          </cell>
          <cell r="AX1437" t="str">
            <v>-</v>
          </cell>
          <cell r="AY1437">
            <v>1</v>
          </cell>
          <cell r="AZ1437">
            <v>1</v>
          </cell>
          <cell r="BA1437">
            <v>1</v>
          </cell>
          <cell r="BB1437" t="str">
            <v>MO20</v>
          </cell>
          <cell r="BC1437">
            <v>20</v>
          </cell>
          <cell r="BD1437" t="str">
            <v>-</v>
          </cell>
          <cell r="BE1437" t="str">
            <v>-</v>
          </cell>
          <cell r="BF1437" t="str">
            <v>-</v>
          </cell>
          <cell r="BG1437" t="str">
            <v>-</v>
          </cell>
          <cell r="BH1437" t="str">
            <v>-</v>
          </cell>
          <cell r="BI1437" t="str">
            <v>-</v>
          </cell>
          <cell r="BJ1437" t="str">
            <v>-</v>
          </cell>
          <cell r="BK1437" t="str">
            <v>-</v>
          </cell>
          <cell r="BL1437" t="str">
            <v>-</v>
          </cell>
          <cell r="BM1437" t="str">
            <v>-</v>
          </cell>
          <cell r="BN1437" t="str">
            <v>-</v>
          </cell>
          <cell r="BO1437" t="str">
            <v>-</v>
          </cell>
          <cell r="BP1437" t="str">
            <v>-</v>
          </cell>
          <cell r="BQ1437" t="str">
            <v>-</v>
          </cell>
          <cell r="BR1437">
            <v>85977</v>
          </cell>
          <cell r="BS1437">
            <v>0</v>
          </cell>
          <cell r="BT1437">
            <v>85977</v>
          </cell>
          <cell r="BU1437">
            <v>0</v>
          </cell>
          <cell r="BW1437" t="str">
            <v>Administracion, Imprevistos, Utilidad (AIU)</v>
          </cell>
          <cell r="BX1437">
            <v>0</v>
          </cell>
          <cell r="BY1437">
            <v>0</v>
          </cell>
          <cell r="BZ1437">
            <v>0</v>
          </cell>
          <cell r="CA1437">
            <v>0</v>
          </cell>
        </row>
        <row r="1438">
          <cell r="D1438" t="str">
            <v>SUMINISTRO E INSTALACIÓN DUCTO  4" HD BxB L=1.40m CON 11 ORIFICIOS  DE ø 1"</v>
          </cell>
          <cell r="E1438" t="str">
            <v>UN</v>
          </cell>
          <cell r="F1438" t="str">
            <v>MG501</v>
          </cell>
          <cell r="G1438">
            <v>0.05</v>
          </cell>
          <cell r="H1438" t="str">
            <v>-</v>
          </cell>
          <cell r="I1438" t="str">
            <v>-</v>
          </cell>
          <cell r="J1438" t="str">
            <v>-</v>
          </cell>
          <cell r="K1438" t="str">
            <v>-</v>
          </cell>
          <cell r="L1438" t="str">
            <v>-</v>
          </cell>
          <cell r="M1438" t="str">
            <v>-</v>
          </cell>
          <cell r="N1438" t="str">
            <v>-</v>
          </cell>
          <cell r="O1438" t="str">
            <v>-</v>
          </cell>
          <cell r="P1438" t="str">
            <v>C5685</v>
          </cell>
          <cell r="Q1438">
            <v>1</v>
          </cell>
          <cell r="R1438" t="str">
            <v>-</v>
          </cell>
          <cell r="S1438" t="str">
            <v>-</v>
          </cell>
          <cell r="T1438" t="str">
            <v>-</v>
          </cell>
          <cell r="U1438" t="str">
            <v>-</v>
          </cell>
          <cell r="V1438" t="str">
            <v>-</v>
          </cell>
          <cell r="W1438" t="str">
            <v>-</v>
          </cell>
          <cell r="X1438" t="str">
            <v>-</v>
          </cell>
          <cell r="Y1438" t="str">
            <v>-</v>
          </cell>
          <cell r="Z1438" t="str">
            <v>-</v>
          </cell>
          <cell r="AA1438" t="str">
            <v>-</v>
          </cell>
          <cell r="AB1438" t="str">
            <v>-</v>
          </cell>
          <cell r="AC1438" t="str">
            <v>-</v>
          </cell>
          <cell r="AD1438" t="str">
            <v>-</v>
          </cell>
          <cell r="AE1438" t="str">
            <v>-</v>
          </cell>
          <cell r="AF1438" t="str">
            <v>-</v>
          </cell>
          <cell r="AG1438" t="str">
            <v>-</v>
          </cell>
          <cell r="AH1438" t="str">
            <v>-</v>
          </cell>
          <cell r="AI1438" t="str">
            <v>-</v>
          </cell>
          <cell r="AJ1438">
            <v>0</v>
          </cell>
          <cell r="AK1438" t="str">
            <v>-</v>
          </cell>
          <cell r="AL1438" t="str">
            <v>-</v>
          </cell>
          <cell r="AM1438" t="str">
            <v>-</v>
          </cell>
          <cell r="AN1438" t="str">
            <v>-</v>
          </cell>
          <cell r="AO1438" t="str">
            <v>-</v>
          </cell>
          <cell r="AP1438" t="str">
            <v>-</v>
          </cell>
          <cell r="AQ1438" t="str">
            <v>-</v>
          </cell>
          <cell r="AR1438" t="str">
            <v>-</v>
          </cell>
          <cell r="AS1438" t="str">
            <v>-</v>
          </cell>
          <cell r="AT1438" t="str">
            <v>-</v>
          </cell>
          <cell r="AU1438" t="str">
            <v>-</v>
          </cell>
          <cell r="AV1438" t="str">
            <v>-</v>
          </cell>
          <cell r="AW1438">
            <v>1</v>
          </cell>
          <cell r="AX1438" t="str">
            <v>-</v>
          </cell>
          <cell r="AY1438">
            <v>1</v>
          </cell>
          <cell r="AZ1438">
            <v>1</v>
          </cell>
          <cell r="BA1438">
            <v>1</v>
          </cell>
          <cell r="BB1438" t="str">
            <v>MO20</v>
          </cell>
          <cell r="BC1438">
            <v>8</v>
          </cell>
          <cell r="BD1438">
            <v>1</v>
          </cell>
          <cell r="BE1438" t="str">
            <v>MO10</v>
          </cell>
          <cell r="BF1438">
            <v>8</v>
          </cell>
          <cell r="BG1438" t="str">
            <v>-</v>
          </cell>
          <cell r="BH1438" t="str">
            <v>-</v>
          </cell>
          <cell r="BI1438" t="str">
            <v>-</v>
          </cell>
          <cell r="BJ1438" t="str">
            <v>-</v>
          </cell>
          <cell r="BK1438" t="str">
            <v>-</v>
          </cell>
          <cell r="BL1438" t="str">
            <v>-</v>
          </cell>
          <cell r="BM1438" t="str">
            <v>-</v>
          </cell>
          <cell r="BN1438" t="str">
            <v>-</v>
          </cell>
          <cell r="BO1438" t="str">
            <v>-</v>
          </cell>
          <cell r="BP1438" t="str">
            <v>-</v>
          </cell>
          <cell r="BQ1438" t="str">
            <v>-</v>
          </cell>
          <cell r="BR1438">
            <v>288830</v>
          </cell>
          <cell r="BS1438">
            <v>0</v>
          </cell>
          <cell r="BT1438">
            <v>288830</v>
          </cell>
          <cell r="BU1438">
            <v>0</v>
          </cell>
          <cell r="BW1438" t="str">
            <v>Administracion, Imprevistos, Utilidad (AIU)</v>
          </cell>
          <cell r="BX1438">
            <v>0</v>
          </cell>
          <cell r="BY1438">
            <v>0</v>
          </cell>
          <cell r="BZ1438">
            <v>0</v>
          </cell>
          <cell r="CA1438">
            <v>0</v>
          </cell>
        </row>
        <row r="1439">
          <cell r="D1439" t="str">
            <v>SUMINISTRO E INSTALACIÓN DUCTO  4" HD BxB L=2.40m CON 7 ORIFICIOS  DE ø 1"</v>
          </cell>
          <cell r="E1439" t="str">
            <v>UN</v>
          </cell>
          <cell r="F1439" t="str">
            <v>MG501</v>
          </cell>
          <cell r="G1439">
            <v>0.05</v>
          </cell>
          <cell r="H1439" t="str">
            <v>-</v>
          </cell>
          <cell r="I1439" t="str">
            <v>-</v>
          </cell>
          <cell r="J1439" t="str">
            <v>-</v>
          </cell>
          <cell r="K1439" t="str">
            <v>-</v>
          </cell>
          <cell r="L1439" t="str">
            <v>-</v>
          </cell>
          <cell r="M1439" t="str">
            <v>-</v>
          </cell>
          <cell r="N1439" t="str">
            <v>-</v>
          </cell>
          <cell r="O1439" t="str">
            <v>-</v>
          </cell>
          <cell r="P1439" t="str">
            <v>C5739</v>
          </cell>
          <cell r="Q1439">
            <v>1</v>
          </cell>
          <cell r="R1439" t="str">
            <v>-</v>
          </cell>
          <cell r="S1439" t="str">
            <v>-</v>
          </cell>
          <cell r="T1439" t="str">
            <v>-</v>
          </cell>
          <cell r="U1439" t="str">
            <v>-</v>
          </cell>
          <cell r="V1439" t="str">
            <v>-</v>
          </cell>
          <cell r="W1439" t="str">
            <v>-</v>
          </cell>
          <cell r="X1439" t="str">
            <v>-</v>
          </cell>
          <cell r="Y1439" t="str">
            <v>-</v>
          </cell>
          <cell r="Z1439" t="str">
            <v>-</v>
          </cell>
          <cell r="AA1439" t="str">
            <v>-</v>
          </cell>
          <cell r="AB1439" t="str">
            <v>-</v>
          </cell>
          <cell r="AC1439" t="str">
            <v>-</v>
          </cell>
          <cell r="AD1439" t="str">
            <v>-</v>
          </cell>
          <cell r="AE1439" t="str">
            <v>-</v>
          </cell>
          <cell r="AF1439" t="str">
            <v>-</v>
          </cell>
          <cell r="AG1439" t="str">
            <v>-</v>
          </cell>
          <cell r="AH1439" t="str">
            <v>-</v>
          </cell>
          <cell r="AI1439" t="str">
            <v>-</v>
          </cell>
          <cell r="AJ1439">
            <v>0</v>
          </cell>
          <cell r="AK1439" t="str">
            <v>-</v>
          </cell>
          <cell r="AL1439" t="str">
            <v>-</v>
          </cell>
          <cell r="AM1439" t="str">
            <v>-</v>
          </cell>
          <cell r="AN1439" t="str">
            <v>-</v>
          </cell>
          <cell r="AO1439" t="str">
            <v>-</v>
          </cell>
          <cell r="AP1439" t="str">
            <v>-</v>
          </cell>
          <cell r="AQ1439" t="str">
            <v>-</v>
          </cell>
          <cell r="AR1439" t="str">
            <v>-</v>
          </cell>
          <cell r="AS1439" t="str">
            <v>-</v>
          </cell>
          <cell r="AT1439" t="str">
            <v>-</v>
          </cell>
          <cell r="AU1439" t="str">
            <v>-</v>
          </cell>
          <cell r="AV1439" t="str">
            <v>-</v>
          </cell>
          <cell r="AW1439">
            <v>1</v>
          </cell>
          <cell r="AX1439" t="str">
            <v>-</v>
          </cell>
          <cell r="AY1439">
            <v>1</v>
          </cell>
          <cell r="AZ1439">
            <v>1</v>
          </cell>
          <cell r="BA1439">
            <v>1</v>
          </cell>
          <cell r="BB1439" t="str">
            <v>MO20</v>
          </cell>
          <cell r="BC1439">
            <v>8</v>
          </cell>
          <cell r="BD1439">
            <v>1</v>
          </cell>
          <cell r="BE1439" t="str">
            <v>MO10</v>
          </cell>
          <cell r="BF1439">
            <v>8</v>
          </cell>
          <cell r="BG1439" t="str">
            <v>-</v>
          </cell>
          <cell r="BH1439" t="str">
            <v>-</v>
          </cell>
          <cell r="BI1439" t="str">
            <v>-</v>
          </cell>
          <cell r="BJ1439" t="str">
            <v>-</v>
          </cell>
          <cell r="BK1439" t="str">
            <v>-</v>
          </cell>
          <cell r="BL1439" t="str">
            <v>-</v>
          </cell>
          <cell r="BM1439" t="str">
            <v>-</v>
          </cell>
          <cell r="BN1439" t="str">
            <v>-</v>
          </cell>
          <cell r="BO1439" t="str">
            <v>-</v>
          </cell>
          <cell r="BP1439" t="str">
            <v>-</v>
          </cell>
          <cell r="BQ1439" t="str">
            <v>-</v>
          </cell>
          <cell r="BR1439">
            <v>329134</v>
          </cell>
          <cell r="BS1439">
            <v>0</v>
          </cell>
          <cell r="BT1439">
            <v>329134</v>
          </cell>
          <cell r="BU1439">
            <v>0</v>
          </cell>
          <cell r="BW1439" t="str">
            <v>Administracion, Imprevistos, Utilidad (AIU)</v>
          </cell>
          <cell r="BX1439">
            <v>0</v>
          </cell>
          <cell r="BY1439">
            <v>0</v>
          </cell>
          <cell r="BZ1439">
            <v>0</v>
          </cell>
          <cell r="CA1439">
            <v>0</v>
          </cell>
        </row>
        <row r="1440">
          <cell r="D1440" t="str">
            <v xml:space="preserve">SUMINISTRO E INSTALACIÓN DUCTO ф 4" HD B x B L= 2.47M </v>
          </cell>
          <cell r="E1440" t="str">
            <v>UN</v>
          </cell>
          <cell r="F1440" t="str">
            <v>MG501</v>
          </cell>
          <cell r="G1440">
            <v>0.05</v>
          </cell>
          <cell r="H1440" t="str">
            <v>-</v>
          </cell>
          <cell r="I1440" t="str">
            <v>-</v>
          </cell>
          <cell r="J1440" t="str">
            <v>-</v>
          </cell>
          <cell r="K1440" t="str">
            <v>-</v>
          </cell>
          <cell r="L1440" t="str">
            <v>-</v>
          </cell>
          <cell r="M1440" t="str">
            <v>-</v>
          </cell>
          <cell r="N1440" t="str">
            <v>-</v>
          </cell>
          <cell r="O1440" t="str">
            <v>-</v>
          </cell>
          <cell r="P1440" t="str">
            <v>C5742</v>
          </cell>
          <cell r="Q1440">
            <v>1</v>
          </cell>
          <cell r="R1440" t="str">
            <v>-</v>
          </cell>
          <cell r="S1440" t="str">
            <v>-</v>
          </cell>
          <cell r="T1440" t="str">
            <v>-</v>
          </cell>
          <cell r="U1440" t="str">
            <v>-</v>
          </cell>
          <cell r="V1440" t="str">
            <v>-</v>
          </cell>
          <cell r="W1440" t="str">
            <v>-</v>
          </cell>
          <cell r="X1440" t="str">
            <v>-</v>
          </cell>
          <cell r="Y1440" t="str">
            <v>-</v>
          </cell>
          <cell r="Z1440" t="str">
            <v>-</v>
          </cell>
          <cell r="AA1440" t="str">
            <v>-</v>
          </cell>
          <cell r="AB1440" t="str">
            <v>-</v>
          </cell>
          <cell r="AC1440" t="str">
            <v>-</v>
          </cell>
          <cell r="AD1440" t="str">
            <v>-</v>
          </cell>
          <cell r="AE1440" t="str">
            <v>-</v>
          </cell>
          <cell r="AF1440" t="str">
            <v>-</v>
          </cell>
          <cell r="AG1440" t="str">
            <v>-</v>
          </cell>
          <cell r="AH1440" t="str">
            <v>-</v>
          </cell>
          <cell r="AI1440" t="str">
            <v>-</v>
          </cell>
          <cell r="AJ1440">
            <v>0</v>
          </cell>
          <cell r="AK1440" t="str">
            <v>-</v>
          </cell>
          <cell r="AL1440" t="str">
            <v>-</v>
          </cell>
          <cell r="AM1440" t="str">
            <v>-</v>
          </cell>
          <cell r="AN1440" t="str">
            <v>-</v>
          </cell>
          <cell r="AO1440" t="str">
            <v>-</v>
          </cell>
          <cell r="AP1440" t="str">
            <v>-</v>
          </cell>
          <cell r="AQ1440" t="str">
            <v>-</v>
          </cell>
          <cell r="AR1440" t="str">
            <v>-</v>
          </cell>
          <cell r="AS1440" t="str">
            <v>-</v>
          </cell>
          <cell r="AT1440" t="str">
            <v>-</v>
          </cell>
          <cell r="AU1440" t="str">
            <v>-</v>
          </cell>
          <cell r="AV1440" t="str">
            <v>-</v>
          </cell>
          <cell r="AW1440">
            <v>1</v>
          </cell>
          <cell r="AX1440" t="str">
            <v>-</v>
          </cell>
          <cell r="AY1440">
            <v>1</v>
          </cell>
          <cell r="AZ1440">
            <v>1</v>
          </cell>
          <cell r="BA1440">
            <v>1</v>
          </cell>
          <cell r="BB1440" t="str">
            <v>MO20</v>
          </cell>
          <cell r="BC1440">
            <v>8</v>
          </cell>
          <cell r="BD1440">
            <v>1</v>
          </cell>
          <cell r="BE1440" t="str">
            <v>MO10</v>
          </cell>
          <cell r="BF1440">
            <v>8</v>
          </cell>
          <cell r="BG1440" t="str">
            <v>-</v>
          </cell>
          <cell r="BH1440" t="str">
            <v>-</v>
          </cell>
          <cell r="BI1440" t="str">
            <v>-</v>
          </cell>
          <cell r="BJ1440" t="str">
            <v>-</v>
          </cell>
          <cell r="BK1440" t="str">
            <v>-</v>
          </cell>
          <cell r="BL1440" t="str">
            <v>-</v>
          </cell>
          <cell r="BM1440" t="str">
            <v>-</v>
          </cell>
          <cell r="BN1440" t="str">
            <v>-</v>
          </cell>
          <cell r="BO1440" t="str">
            <v>-</v>
          </cell>
          <cell r="BP1440" t="str">
            <v>-</v>
          </cell>
          <cell r="BQ1440" t="str">
            <v>-</v>
          </cell>
          <cell r="BR1440">
            <v>327913</v>
          </cell>
          <cell r="BS1440">
            <v>0</v>
          </cell>
          <cell r="BT1440">
            <v>327913</v>
          </cell>
          <cell r="BU1440">
            <v>0</v>
          </cell>
          <cell r="BW1440" t="str">
            <v>Administracion, Imprevistos, Utilidad (AIU)</v>
          </cell>
          <cell r="BX1440">
            <v>0</v>
          </cell>
          <cell r="BY1440">
            <v>0</v>
          </cell>
          <cell r="BZ1440">
            <v>0</v>
          </cell>
          <cell r="CA1440">
            <v>0</v>
          </cell>
        </row>
        <row r="1441">
          <cell r="D1441" t="str">
            <v>SUMINISTRO E INSTALACIÓN VÁSTAGO DE EXTENSIÓN DE ACERO INOXIDABLE L=3.8m</v>
          </cell>
          <cell r="E1441" t="str">
            <v>ML</v>
          </cell>
          <cell r="F1441" t="str">
            <v>MG501</v>
          </cell>
          <cell r="G1441">
            <v>0.05</v>
          </cell>
          <cell r="H1441" t="str">
            <v>-</v>
          </cell>
          <cell r="I1441" t="str">
            <v>-</v>
          </cell>
          <cell r="J1441" t="str">
            <v>-</v>
          </cell>
          <cell r="K1441" t="str">
            <v>-</v>
          </cell>
          <cell r="L1441" t="str">
            <v>-</v>
          </cell>
          <cell r="M1441" t="str">
            <v>-</v>
          </cell>
          <cell r="N1441" t="str">
            <v>-</v>
          </cell>
          <cell r="O1441" t="str">
            <v>-</v>
          </cell>
          <cell r="P1441" t="str">
            <v>C5686</v>
          </cell>
          <cell r="Q1441">
            <v>3.8</v>
          </cell>
          <cell r="R1441" t="str">
            <v>-</v>
          </cell>
          <cell r="S1441" t="str">
            <v>-</v>
          </cell>
          <cell r="T1441" t="str">
            <v>-</v>
          </cell>
          <cell r="U1441" t="str">
            <v>-</v>
          </cell>
          <cell r="V1441" t="str">
            <v>-</v>
          </cell>
          <cell r="W1441" t="str">
            <v>-</v>
          </cell>
          <cell r="X1441" t="str">
            <v>-</v>
          </cell>
          <cell r="Y1441" t="str">
            <v>-</v>
          </cell>
          <cell r="Z1441" t="str">
            <v>-</v>
          </cell>
          <cell r="AA1441" t="str">
            <v>-</v>
          </cell>
          <cell r="AB1441" t="str">
            <v>-</v>
          </cell>
          <cell r="AC1441" t="str">
            <v>-</v>
          </cell>
          <cell r="AD1441" t="str">
            <v>-</v>
          </cell>
          <cell r="AE1441" t="str">
            <v>-</v>
          </cell>
          <cell r="AF1441" t="str">
            <v>-</v>
          </cell>
          <cell r="AG1441" t="str">
            <v>-</v>
          </cell>
          <cell r="AH1441" t="str">
            <v>-</v>
          </cell>
          <cell r="AI1441" t="str">
            <v>-</v>
          </cell>
          <cell r="AJ1441">
            <v>0</v>
          </cell>
          <cell r="AK1441" t="str">
            <v>-</v>
          </cell>
          <cell r="AL1441" t="str">
            <v>-</v>
          </cell>
          <cell r="AM1441" t="str">
            <v>-</v>
          </cell>
          <cell r="AN1441" t="str">
            <v>-</v>
          </cell>
          <cell r="AO1441" t="str">
            <v>-</v>
          </cell>
          <cell r="AP1441" t="str">
            <v>-</v>
          </cell>
          <cell r="AQ1441" t="str">
            <v>-</v>
          </cell>
          <cell r="AR1441" t="str">
            <v>-</v>
          </cell>
          <cell r="AS1441" t="str">
            <v>-</v>
          </cell>
          <cell r="AT1441" t="str">
            <v>-</v>
          </cell>
          <cell r="AU1441" t="str">
            <v>-</v>
          </cell>
          <cell r="AV1441" t="str">
            <v>-</v>
          </cell>
          <cell r="AW1441">
            <v>1</v>
          </cell>
          <cell r="AX1441" t="str">
            <v>-</v>
          </cell>
          <cell r="AY1441">
            <v>1</v>
          </cell>
          <cell r="AZ1441">
            <v>1</v>
          </cell>
          <cell r="BA1441">
            <v>1</v>
          </cell>
          <cell r="BB1441" t="str">
            <v>MO20</v>
          </cell>
          <cell r="BC1441">
            <v>0.8</v>
          </cell>
          <cell r="BD1441">
            <v>1</v>
          </cell>
          <cell r="BE1441" t="str">
            <v>MO10</v>
          </cell>
          <cell r="BF1441">
            <v>0.8</v>
          </cell>
          <cell r="BG1441" t="str">
            <v>-</v>
          </cell>
          <cell r="BH1441" t="str">
            <v>-</v>
          </cell>
          <cell r="BI1441" t="str">
            <v>-</v>
          </cell>
          <cell r="BJ1441" t="str">
            <v>-</v>
          </cell>
          <cell r="BK1441" t="str">
            <v>-</v>
          </cell>
          <cell r="BL1441" t="str">
            <v>-</v>
          </cell>
          <cell r="BM1441" t="str">
            <v>-</v>
          </cell>
          <cell r="BN1441" t="str">
            <v>-</v>
          </cell>
          <cell r="BO1441" t="str">
            <v>-</v>
          </cell>
          <cell r="BP1441" t="str">
            <v>-</v>
          </cell>
          <cell r="BQ1441" t="str">
            <v>-</v>
          </cell>
          <cell r="BR1441">
            <v>1281127</v>
          </cell>
          <cell r="BS1441">
            <v>0</v>
          </cell>
          <cell r="BT1441">
            <v>1281127</v>
          </cell>
          <cell r="BU1441">
            <v>0</v>
          </cell>
          <cell r="BW1441" t="str">
            <v>Administracion, Imprevistos, Utilidad (AIU)</v>
          </cell>
          <cell r="BX1441">
            <v>0</v>
          </cell>
          <cell r="BY1441">
            <v>0</v>
          </cell>
          <cell r="BZ1441">
            <v>0</v>
          </cell>
          <cell r="CA1441">
            <v>0</v>
          </cell>
        </row>
        <row r="1442">
          <cell r="D1442" t="str">
            <v>SUMINISTRO E INSTALACIÓN COMPUERTA DESLIZANTE CUADRADA  4" HD CON VÁSTAGO ASCENDENTE DE 3.40M, TORRE DE CONTROL Y RUEDA DE MANEJO CON SU RESPECTIVA GUÍA</v>
          </cell>
          <cell r="E1442" t="str">
            <v>unidad</v>
          </cell>
          <cell r="F1442" t="str">
            <v>MG501</v>
          </cell>
          <cell r="G1442">
            <v>0.05</v>
          </cell>
          <cell r="H1442" t="str">
            <v>-</v>
          </cell>
          <cell r="I1442" t="str">
            <v>-</v>
          </cell>
          <cell r="J1442" t="str">
            <v>-</v>
          </cell>
          <cell r="K1442" t="str">
            <v>-</v>
          </cell>
          <cell r="L1442" t="str">
            <v>-</v>
          </cell>
          <cell r="M1442" t="str">
            <v>-</v>
          </cell>
          <cell r="N1442" t="str">
            <v>-</v>
          </cell>
          <cell r="O1442" t="str">
            <v>-</v>
          </cell>
          <cell r="P1442" t="str">
            <v>C5687</v>
          </cell>
          <cell r="Q1442">
            <v>1</v>
          </cell>
          <cell r="R1442" t="str">
            <v>C5250</v>
          </cell>
          <cell r="S1442">
            <v>1</v>
          </cell>
          <cell r="T1442" t="str">
            <v>C5065</v>
          </cell>
          <cell r="U1442">
            <v>1</v>
          </cell>
          <cell r="V1442" t="str">
            <v>C5686</v>
          </cell>
          <cell r="W1442">
            <v>3.4</v>
          </cell>
          <cell r="X1442" t="str">
            <v>C5579</v>
          </cell>
          <cell r="Y1442">
            <v>1</v>
          </cell>
          <cell r="Z1442" t="str">
            <v>C5580</v>
          </cell>
          <cell r="AA1442">
            <v>1</v>
          </cell>
          <cell r="AB1442" t="str">
            <v>-</v>
          </cell>
          <cell r="AC1442" t="str">
            <v>-</v>
          </cell>
          <cell r="AD1442" t="str">
            <v>-</v>
          </cell>
          <cell r="AE1442" t="str">
            <v>-</v>
          </cell>
          <cell r="AF1442" t="str">
            <v>-</v>
          </cell>
          <cell r="AG1442" t="str">
            <v>-</v>
          </cell>
          <cell r="AH1442" t="str">
            <v>-</v>
          </cell>
          <cell r="AI1442" t="str">
            <v>-</v>
          </cell>
          <cell r="AJ1442">
            <v>0</v>
          </cell>
          <cell r="AK1442" t="str">
            <v>-</v>
          </cell>
          <cell r="AL1442" t="str">
            <v>-</v>
          </cell>
          <cell r="AM1442" t="str">
            <v>-</v>
          </cell>
          <cell r="AN1442" t="str">
            <v>-</v>
          </cell>
          <cell r="AO1442" t="str">
            <v>-</v>
          </cell>
          <cell r="AP1442" t="str">
            <v>-</v>
          </cell>
          <cell r="AQ1442" t="str">
            <v>-</v>
          </cell>
          <cell r="AR1442" t="str">
            <v>-</v>
          </cell>
          <cell r="AS1442" t="str">
            <v>-</v>
          </cell>
          <cell r="AT1442" t="str">
            <v>-</v>
          </cell>
          <cell r="AU1442" t="str">
            <v>-</v>
          </cell>
          <cell r="AV1442" t="str">
            <v>-</v>
          </cell>
          <cell r="AW1442">
            <v>1</v>
          </cell>
          <cell r="AX1442" t="str">
            <v>-</v>
          </cell>
          <cell r="AY1442">
            <v>1</v>
          </cell>
          <cell r="AZ1442">
            <v>1</v>
          </cell>
          <cell r="BA1442">
            <v>1</v>
          </cell>
          <cell r="BB1442" t="str">
            <v>MO20</v>
          </cell>
          <cell r="BC1442">
            <v>1</v>
          </cell>
          <cell r="BD1442">
            <v>1</v>
          </cell>
          <cell r="BE1442" t="str">
            <v>MO10</v>
          </cell>
          <cell r="BF1442">
            <v>1</v>
          </cell>
          <cell r="BG1442" t="str">
            <v>-</v>
          </cell>
          <cell r="BH1442" t="str">
            <v>-</v>
          </cell>
          <cell r="BI1442" t="str">
            <v>-</v>
          </cell>
          <cell r="BJ1442" t="str">
            <v>-</v>
          </cell>
          <cell r="BK1442" t="str">
            <v>-</v>
          </cell>
          <cell r="BL1442" t="str">
            <v>-</v>
          </cell>
          <cell r="BM1442" t="str">
            <v>-</v>
          </cell>
          <cell r="BN1442" t="str">
            <v>-</v>
          </cell>
          <cell r="BO1442" t="str">
            <v>-</v>
          </cell>
          <cell r="BP1442" t="str">
            <v>-</v>
          </cell>
          <cell r="BQ1442" t="str">
            <v>-</v>
          </cell>
          <cell r="BR1442">
            <v>3576462</v>
          </cell>
          <cell r="BS1442">
            <v>0</v>
          </cell>
          <cell r="BT1442">
            <v>3576462</v>
          </cell>
          <cell r="BU1442">
            <v>0</v>
          </cell>
          <cell r="BW1442" t="str">
            <v>Administracion, Imprevistos, Utilidad (AIU)</v>
          </cell>
          <cell r="BX1442">
            <v>0</v>
          </cell>
          <cell r="BY1442">
            <v>0</v>
          </cell>
          <cell r="BZ1442">
            <v>0</v>
          </cell>
          <cell r="CA1442">
            <v>0</v>
          </cell>
        </row>
        <row r="1443">
          <cell r="D1443" t="str">
            <v>SUMINISTRO E INSTALACIÓN pasamuros HF 3"</v>
          </cell>
          <cell r="E1443" t="str">
            <v>UN</v>
          </cell>
          <cell r="F1443" t="str">
            <v>MG501</v>
          </cell>
          <cell r="G1443">
            <v>0.05</v>
          </cell>
          <cell r="H1443" t="str">
            <v>-</v>
          </cell>
          <cell r="I1443" t="str">
            <v>-</v>
          </cell>
          <cell r="J1443" t="str">
            <v>-</v>
          </cell>
          <cell r="K1443" t="str">
            <v>-</v>
          </cell>
          <cell r="L1443" t="str">
            <v>-</v>
          </cell>
          <cell r="M1443" t="str">
            <v>-</v>
          </cell>
          <cell r="N1443" t="str">
            <v>-</v>
          </cell>
          <cell r="O1443" t="str">
            <v>-</v>
          </cell>
          <cell r="P1443" t="str">
            <v>C6176</v>
          </cell>
          <cell r="Q1443">
            <v>1</v>
          </cell>
          <cell r="R1443" t="str">
            <v>-</v>
          </cell>
          <cell r="S1443" t="str">
            <v>-</v>
          </cell>
          <cell r="T1443" t="str">
            <v>-</v>
          </cell>
          <cell r="U1443" t="str">
            <v>-</v>
          </cell>
          <cell r="V1443" t="str">
            <v>-</v>
          </cell>
          <cell r="W1443" t="str">
            <v>-</v>
          </cell>
          <cell r="X1443" t="str">
            <v>-</v>
          </cell>
          <cell r="Y1443" t="str">
            <v>-</v>
          </cell>
          <cell r="Z1443" t="str">
            <v>-</v>
          </cell>
          <cell r="AA1443" t="str">
            <v>-</v>
          </cell>
          <cell r="AB1443" t="str">
            <v>-</v>
          </cell>
          <cell r="AC1443" t="str">
            <v>-</v>
          </cell>
          <cell r="AD1443" t="str">
            <v>-</v>
          </cell>
          <cell r="AE1443" t="str">
            <v>-</v>
          </cell>
          <cell r="AF1443" t="str">
            <v>-</v>
          </cell>
          <cell r="AG1443" t="str">
            <v>-</v>
          </cell>
          <cell r="AH1443" t="str">
            <v>-</v>
          </cell>
          <cell r="AI1443" t="str">
            <v>-</v>
          </cell>
          <cell r="AJ1443">
            <v>0</v>
          </cell>
          <cell r="AK1443" t="str">
            <v>-</v>
          </cell>
          <cell r="AL1443" t="str">
            <v>-</v>
          </cell>
          <cell r="AM1443" t="str">
            <v>-</v>
          </cell>
          <cell r="AN1443" t="str">
            <v>-</v>
          </cell>
          <cell r="AO1443" t="str">
            <v>-</v>
          </cell>
          <cell r="AP1443" t="str">
            <v>-</v>
          </cell>
          <cell r="AQ1443" t="str">
            <v>-</v>
          </cell>
          <cell r="AR1443" t="str">
            <v>-</v>
          </cell>
          <cell r="AS1443" t="str">
            <v>-</v>
          </cell>
          <cell r="AT1443" t="str">
            <v>-</v>
          </cell>
          <cell r="AU1443" t="str">
            <v>-</v>
          </cell>
          <cell r="AV1443" t="str">
            <v>-</v>
          </cell>
          <cell r="AW1443">
            <v>1</v>
          </cell>
          <cell r="AX1443" t="str">
            <v>-</v>
          </cell>
          <cell r="AY1443">
            <v>1</v>
          </cell>
          <cell r="AZ1443">
            <v>1</v>
          </cell>
          <cell r="BA1443">
            <v>1</v>
          </cell>
          <cell r="BB1443" t="str">
            <v>MO20</v>
          </cell>
          <cell r="BC1443">
            <v>5</v>
          </cell>
          <cell r="BD1443">
            <v>1</v>
          </cell>
          <cell r="BE1443" t="str">
            <v>MO10</v>
          </cell>
          <cell r="BF1443">
            <v>5</v>
          </cell>
          <cell r="BG1443" t="str">
            <v>-</v>
          </cell>
          <cell r="BH1443" t="str">
            <v>-</v>
          </cell>
          <cell r="BI1443" t="str">
            <v>-</v>
          </cell>
          <cell r="BJ1443" t="str">
            <v>-</v>
          </cell>
          <cell r="BK1443" t="str">
            <v>-</v>
          </cell>
          <cell r="BL1443" t="str">
            <v>-</v>
          </cell>
          <cell r="BM1443" t="str">
            <v>-</v>
          </cell>
          <cell r="BN1443" t="str">
            <v>-</v>
          </cell>
          <cell r="BO1443" t="str">
            <v>-</v>
          </cell>
          <cell r="BP1443" t="str">
            <v>-</v>
          </cell>
          <cell r="BQ1443" t="str">
            <v>-</v>
          </cell>
          <cell r="BR1443">
            <v>843991</v>
          </cell>
          <cell r="BS1443">
            <v>0</v>
          </cell>
          <cell r="BT1443">
            <v>843991</v>
          </cell>
          <cell r="BU1443">
            <v>0</v>
          </cell>
          <cell r="BW1443" t="str">
            <v>Administracion, Imprevistos, Utilidad (AIU)</v>
          </cell>
          <cell r="BX1443">
            <v>0</v>
          </cell>
          <cell r="BY1443">
            <v>0</v>
          </cell>
          <cell r="BZ1443">
            <v>0</v>
          </cell>
          <cell r="CA1443">
            <v>0</v>
          </cell>
        </row>
        <row r="1444">
          <cell r="D1444" t="str">
            <v>Puntos de reventilacion en H.F. D=3" incluye codo</v>
          </cell>
          <cell r="E1444" t="str">
            <v>UN</v>
          </cell>
          <cell r="F1444" t="str">
            <v>MG501</v>
          </cell>
          <cell r="G1444">
            <v>0.05</v>
          </cell>
          <cell r="H1444" t="str">
            <v>-</v>
          </cell>
          <cell r="I1444" t="str">
            <v>-</v>
          </cell>
          <cell r="J1444" t="str">
            <v>-</v>
          </cell>
          <cell r="K1444" t="str">
            <v>-</v>
          </cell>
          <cell r="L1444" t="str">
            <v>-</v>
          </cell>
          <cell r="M1444" t="str">
            <v>-</v>
          </cell>
          <cell r="N1444" t="str">
            <v>-</v>
          </cell>
          <cell r="O1444" t="str">
            <v>-</v>
          </cell>
          <cell r="P1444" t="str">
            <v>C6177</v>
          </cell>
          <cell r="Q1444">
            <v>1</v>
          </cell>
          <cell r="R1444" t="str">
            <v>-</v>
          </cell>
          <cell r="S1444" t="str">
            <v>-</v>
          </cell>
          <cell r="T1444" t="str">
            <v>-</v>
          </cell>
          <cell r="U1444" t="str">
            <v>-</v>
          </cell>
          <cell r="V1444" t="str">
            <v>-</v>
          </cell>
          <cell r="W1444" t="str">
            <v>-</v>
          </cell>
          <cell r="X1444" t="str">
            <v>-</v>
          </cell>
          <cell r="Y1444" t="str">
            <v>-</v>
          </cell>
          <cell r="Z1444" t="str">
            <v>-</v>
          </cell>
          <cell r="AA1444" t="str">
            <v>-</v>
          </cell>
          <cell r="AB1444" t="str">
            <v>-</v>
          </cell>
          <cell r="AC1444" t="str">
            <v>-</v>
          </cell>
          <cell r="AD1444" t="str">
            <v>-</v>
          </cell>
          <cell r="AE1444" t="str">
            <v>-</v>
          </cell>
          <cell r="AF1444" t="str">
            <v>-</v>
          </cell>
          <cell r="AG1444" t="str">
            <v>-</v>
          </cell>
          <cell r="AH1444" t="str">
            <v>-</v>
          </cell>
          <cell r="AI1444" t="str">
            <v>-</v>
          </cell>
          <cell r="AJ1444">
            <v>0</v>
          </cell>
          <cell r="AK1444" t="str">
            <v>-</v>
          </cell>
          <cell r="AL1444" t="str">
            <v>-</v>
          </cell>
          <cell r="AM1444" t="str">
            <v>-</v>
          </cell>
          <cell r="AN1444" t="str">
            <v>-</v>
          </cell>
          <cell r="AO1444" t="str">
            <v>-</v>
          </cell>
          <cell r="AP1444" t="str">
            <v>-</v>
          </cell>
          <cell r="AQ1444" t="str">
            <v>-</v>
          </cell>
          <cell r="AR1444" t="str">
            <v>-</v>
          </cell>
          <cell r="AS1444" t="str">
            <v>-</v>
          </cell>
          <cell r="AT1444" t="str">
            <v>-</v>
          </cell>
          <cell r="AU1444" t="str">
            <v>-</v>
          </cell>
          <cell r="AV1444" t="str">
            <v>-</v>
          </cell>
          <cell r="AW1444">
            <v>1</v>
          </cell>
          <cell r="AX1444" t="str">
            <v>-</v>
          </cell>
          <cell r="AY1444">
            <v>1</v>
          </cell>
          <cell r="AZ1444">
            <v>1</v>
          </cell>
          <cell r="BA1444">
            <v>1</v>
          </cell>
          <cell r="BB1444" t="str">
            <v>MO20</v>
          </cell>
          <cell r="BC1444">
            <v>5</v>
          </cell>
          <cell r="BD1444">
            <v>1</v>
          </cell>
          <cell r="BE1444" t="str">
            <v>MO10</v>
          </cell>
          <cell r="BF1444">
            <v>5</v>
          </cell>
          <cell r="BG1444" t="str">
            <v>-</v>
          </cell>
          <cell r="BH1444" t="str">
            <v>-</v>
          </cell>
          <cell r="BI1444" t="str">
            <v>-</v>
          </cell>
          <cell r="BJ1444" t="str">
            <v>-</v>
          </cell>
          <cell r="BK1444" t="str">
            <v>-</v>
          </cell>
          <cell r="BL1444" t="str">
            <v>-</v>
          </cell>
          <cell r="BM1444" t="str">
            <v>-</v>
          </cell>
          <cell r="BN1444" t="str">
            <v>-</v>
          </cell>
          <cell r="BO1444" t="str">
            <v>-</v>
          </cell>
          <cell r="BP1444" t="str">
            <v>-</v>
          </cell>
          <cell r="BQ1444" t="str">
            <v>-</v>
          </cell>
          <cell r="BR1444">
            <v>339691</v>
          </cell>
          <cell r="BS1444">
            <v>0</v>
          </cell>
          <cell r="BT1444">
            <v>339691</v>
          </cell>
          <cell r="BU1444">
            <v>0</v>
          </cell>
          <cell r="BW1444" t="str">
            <v>Administracion, Imprevistos, Utilidad (AIU)</v>
          </cell>
          <cell r="BX1444">
            <v>0</v>
          </cell>
          <cell r="BY1444">
            <v>0</v>
          </cell>
          <cell r="BZ1444">
            <v>0</v>
          </cell>
          <cell r="CA1444">
            <v>0</v>
          </cell>
        </row>
        <row r="1445">
          <cell r="D1445" t="str">
            <v>SUMINISTRO E INSTALACIÓN PASAMURO  ф 3" HD BxE  L= 0.40m Z= 0.28m</v>
          </cell>
          <cell r="E1445" t="str">
            <v>UN</v>
          </cell>
          <cell r="F1445" t="str">
            <v>MG501</v>
          </cell>
          <cell r="G1445">
            <v>0.05</v>
          </cell>
          <cell r="H1445" t="str">
            <v>-</v>
          </cell>
          <cell r="I1445" t="str">
            <v>-</v>
          </cell>
          <cell r="J1445" t="str">
            <v>-</v>
          </cell>
          <cell r="K1445" t="str">
            <v>-</v>
          </cell>
          <cell r="L1445" t="str">
            <v>-</v>
          </cell>
          <cell r="M1445" t="str">
            <v>-</v>
          </cell>
          <cell r="N1445" t="str">
            <v>-</v>
          </cell>
          <cell r="O1445" t="str">
            <v>-</v>
          </cell>
          <cell r="P1445" t="str">
            <v>C5688</v>
          </cell>
          <cell r="Q1445">
            <v>1</v>
          </cell>
          <cell r="R1445" t="str">
            <v>-</v>
          </cell>
          <cell r="S1445" t="str">
            <v>-</v>
          </cell>
          <cell r="T1445" t="str">
            <v>-</v>
          </cell>
          <cell r="U1445" t="str">
            <v>-</v>
          </cell>
          <cell r="V1445" t="str">
            <v>-</v>
          </cell>
          <cell r="W1445" t="str">
            <v>-</v>
          </cell>
          <cell r="X1445" t="str">
            <v>-</v>
          </cell>
          <cell r="Y1445" t="str">
            <v>-</v>
          </cell>
          <cell r="Z1445" t="str">
            <v>-</v>
          </cell>
          <cell r="AA1445" t="str">
            <v>-</v>
          </cell>
          <cell r="AB1445" t="str">
            <v>-</v>
          </cell>
          <cell r="AC1445" t="str">
            <v>-</v>
          </cell>
          <cell r="AD1445" t="str">
            <v>-</v>
          </cell>
          <cell r="AE1445" t="str">
            <v>-</v>
          </cell>
          <cell r="AF1445" t="str">
            <v>-</v>
          </cell>
          <cell r="AG1445" t="str">
            <v>-</v>
          </cell>
          <cell r="AH1445" t="str">
            <v>-</v>
          </cell>
          <cell r="AI1445" t="str">
            <v>-</v>
          </cell>
          <cell r="AJ1445">
            <v>0</v>
          </cell>
          <cell r="AK1445" t="str">
            <v>-</v>
          </cell>
          <cell r="AL1445" t="str">
            <v>-</v>
          </cell>
          <cell r="AM1445" t="str">
            <v>-</v>
          </cell>
          <cell r="AN1445" t="str">
            <v>-</v>
          </cell>
          <cell r="AO1445" t="str">
            <v>-</v>
          </cell>
          <cell r="AP1445" t="str">
            <v>-</v>
          </cell>
          <cell r="AQ1445" t="str">
            <v>-</v>
          </cell>
          <cell r="AR1445" t="str">
            <v>-</v>
          </cell>
          <cell r="AS1445" t="str">
            <v>-</v>
          </cell>
          <cell r="AT1445" t="str">
            <v>-</v>
          </cell>
          <cell r="AU1445" t="str">
            <v>-</v>
          </cell>
          <cell r="AV1445" t="str">
            <v>-</v>
          </cell>
          <cell r="AW1445">
            <v>1</v>
          </cell>
          <cell r="AX1445" t="str">
            <v>-</v>
          </cell>
          <cell r="AY1445">
            <v>1</v>
          </cell>
          <cell r="AZ1445">
            <v>1</v>
          </cell>
          <cell r="BA1445">
            <v>1</v>
          </cell>
          <cell r="BB1445" t="str">
            <v>MO20</v>
          </cell>
          <cell r="BC1445">
            <v>10</v>
          </cell>
          <cell r="BD1445">
            <v>1</v>
          </cell>
          <cell r="BE1445" t="str">
            <v>MO10</v>
          </cell>
          <cell r="BF1445">
            <v>10</v>
          </cell>
          <cell r="BG1445" t="str">
            <v>-</v>
          </cell>
          <cell r="BH1445" t="str">
            <v>-</v>
          </cell>
          <cell r="BI1445" t="str">
            <v>-</v>
          </cell>
          <cell r="BJ1445" t="str">
            <v>-</v>
          </cell>
          <cell r="BK1445" t="str">
            <v>-</v>
          </cell>
          <cell r="BL1445" t="str">
            <v>-</v>
          </cell>
          <cell r="BM1445" t="str">
            <v>-</v>
          </cell>
          <cell r="BN1445" t="str">
            <v>-</v>
          </cell>
          <cell r="BO1445" t="str">
            <v>-</v>
          </cell>
          <cell r="BP1445" t="str">
            <v>-</v>
          </cell>
          <cell r="BQ1445" t="str">
            <v>-</v>
          </cell>
          <cell r="BR1445">
            <v>172730</v>
          </cell>
          <cell r="BS1445">
            <v>0</v>
          </cell>
          <cell r="BT1445">
            <v>172730</v>
          </cell>
          <cell r="BU1445">
            <v>0</v>
          </cell>
          <cell r="BW1445" t="str">
            <v>Administracion, Imprevistos, Utilidad (AIU)</v>
          </cell>
          <cell r="BX1445">
            <v>0</v>
          </cell>
          <cell r="BY1445">
            <v>0</v>
          </cell>
          <cell r="BZ1445">
            <v>0</v>
          </cell>
          <cell r="CA1445">
            <v>0</v>
          </cell>
        </row>
        <row r="1446">
          <cell r="D1446" t="str">
            <v>SUMINISTRO E INSTALACION DUCTO DE ф 6 HD   L:1.6M CON 18 ORIFICIOS ф3"</v>
          </cell>
          <cell r="E1446" t="str">
            <v>UN</v>
          </cell>
          <cell r="F1446" t="str">
            <v>MG501</v>
          </cell>
          <cell r="G1446">
            <v>0.05</v>
          </cell>
          <cell r="H1446" t="str">
            <v>-</v>
          </cell>
          <cell r="I1446" t="str">
            <v>-</v>
          </cell>
          <cell r="J1446" t="str">
            <v>-</v>
          </cell>
          <cell r="K1446" t="str">
            <v>-</v>
          </cell>
          <cell r="L1446" t="str">
            <v>-</v>
          </cell>
          <cell r="M1446" t="str">
            <v>-</v>
          </cell>
          <cell r="N1446" t="str">
            <v>-</v>
          </cell>
          <cell r="O1446" t="str">
            <v>-</v>
          </cell>
          <cell r="P1446" t="str">
            <v>C5691</v>
          </cell>
          <cell r="Q1446">
            <v>1</v>
          </cell>
          <cell r="R1446" t="str">
            <v>-</v>
          </cell>
          <cell r="S1446" t="str">
            <v>-</v>
          </cell>
          <cell r="T1446" t="str">
            <v>-</v>
          </cell>
          <cell r="U1446" t="str">
            <v>-</v>
          </cell>
          <cell r="V1446" t="str">
            <v>-</v>
          </cell>
          <cell r="W1446" t="str">
            <v>-</v>
          </cell>
          <cell r="X1446" t="str">
            <v>-</v>
          </cell>
          <cell r="Y1446" t="str">
            <v>-</v>
          </cell>
          <cell r="Z1446" t="str">
            <v>-</v>
          </cell>
          <cell r="AA1446" t="str">
            <v>-</v>
          </cell>
          <cell r="AB1446" t="str">
            <v>-</v>
          </cell>
          <cell r="AC1446" t="str">
            <v>-</v>
          </cell>
          <cell r="AD1446" t="str">
            <v>-</v>
          </cell>
          <cell r="AE1446" t="str">
            <v>-</v>
          </cell>
          <cell r="AF1446" t="str">
            <v>-</v>
          </cell>
          <cell r="AG1446" t="str">
            <v>-</v>
          </cell>
          <cell r="AH1446" t="str">
            <v>-</v>
          </cell>
          <cell r="AI1446" t="str">
            <v>-</v>
          </cell>
          <cell r="AJ1446">
            <v>0</v>
          </cell>
          <cell r="AK1446" t="str">
            <v>-</v>
          </cell>
          <cell r="AL1446" t="str">
            <v>-</v>
          </cell>
          <cell r="AM1446" t="str">
            <v>-</v>
          </cell>
          <cell r="AN1446" t="str">
            <v>-</v>
          </cell>
          <cell r="AO1446" t="str">
            <v>-</v>
          </cell>
          <cell r="AP1446" t="str">
            <v>-</v>
          </cell>
          <cell r="AQ1446" t="str">
            <v>-</v>
          </cell>
          <cell r="AR1446" t="str">
            <v>-</v>
          </cell>
          <cell r="AS1446" t="str">
            <v>-</v>
          </cell>
          <cell r="AT1446" t="str">
            <v>-</v>
          </cell>
          <cell r="AU1446" t="str">
            <v>-</v>
          </cell>
          <cell r="AV1446" t="str">
            <v>-</v>
          </cell>
          <cell r="AW1446">
            <v>1</v>
          </cell>
          <cell r="AX1446" t="str">
            <v>-</v>
          </cell>
          <cell r="AY1446">
            <v>1</v>
          </cell>
          <cell r="AZ1446">
            <v>1</v>
          </cell>
          <cell r="BA1446">
            <v>1</v>
          </cell>
          <cell r="BB1446" t="str">
            <v>MO20</v>
          </cell>
          <cell r="BC1446">
            <v>10</v>
          </cell>
          <cell r="BD1446">
            <v>1</v>
          </cell>
          <cell r="BE1446" t="str">
            <v>MO10</v>
          </cell>
          <cell r="BF1446">
            <v>10</v>
          </cell>
          <cell r="BG1446" t="str">
            <v>-</v>
          </cell>
          <cell r="BH1446" t="str">
            <v>-</v>
          </cell>
          <cell r="BI1446" t="str">
            <v>-</v>
          </cell>
          <cell r="BJ1446" t="str">
            <v>-</v>
          </cell>
          <cell r="BK1446" t="str">
            <v>-</v>
          </cell>
          <cell r="BL1446" t="str">
            <v>-</v>
          </cell>
          <cell r="BM1446" t="str">
            <v>-</v>
          </cell>
          <cell r="BN1446" t="str">
            <v>-</v>
          </cell>
          <cell r="BO1446" t="str">
            <v>-</v>
          </cell>
          <cell r="BP1446" t="str">
            <v>-</v>
          </cell>
          <cell r="BQ1446" t="str">
            <v>-</v>
          </cell>
          <cell r="BR1446">
            <v>554330</v>
          </cell>
          <cell r="BS1446">
            <v>0</v>
          </cell>
          <cell r="BT1446">
            <v>554330</v>
          </cell>
          <cell r="BU1446">
            <v>0</v>
          </cell>
          <cell r="BW1446" t="str">
            <v>Administracion, Imprevistos, Utilidad (AIU)</v>
          </cell>
          <cell r="BX1446">
            <v>0</v>
          </cell>
          <cell r="BY1446">
            <v>0</v>
          </cell>
          <cell r="BZ1446">
            <v>0</v>
          </cell>
          <cell r="CA1446">
            <v>0</v>
          </cell>
        </row>
        <row r="1447">
          <cell r="D1447" t="str">
            <v>SUMINISTRO E INSTALACIÓN DUCTO DE ф 6 HD   L:2.6M CON 7 ORIFICIOS ф1 1/2"</v>
          </cell>
          <cell r="E1447" t="str">
            <v>UN</v>
          </cell>
          <cell r="F1447" t="str">
            <v>MG501</v>
          </cell>
          <cell r="G1447">
            <v>0.05</v>
          </cell>
          <cell r="H1447" t="str">
            <v>-</v>
          </cell>
          <cell r="I1447" t="str">
            <v>-</v>
          </cell>
          <cell r="J1447" t="str">
            <v>-</v>
          </cell>
          <cell r="K1447" t="str">
            <v>-</v>
          </cell>
          <cell r="L1447" t="str">
            <v>-</v>
          </cell>
          <cell r="M1447" t="str">
            <v>-</v>
          </cell>
          <cell r="N1447" t="str">
            <v>-</v>
          </cell>
          <cell r="O1447" t="str">
            <v>-</v>
          </cell>
          <cell r="P1447" t="str">
            <v>C5692</v>
          </cell>
          <cell r="Q1447">
            <v>1</v>
          </cell>
          <cell r="R1447" t="str">
            <v>-</v>
          </cell>
          <cell r="S1447" t="str">
            <v>-</v>
          </cell>
          <cell r="T1447" t="str">
            <v>-</v>
          </cell>
          <cell r="U1447" t="str">
            <v>-</v>
          </cell>
          <cell r="V1447" t="str">
            <v>-</v>
          </cell>
          <cell r="W1447" t="str">
            <v>-</v>
          </cell>
          <cell r="X1447" t="str">
            <v>-</v>
          </cell>
          <cell r="Y1447" t="str">
            <v>-</v>
          </cell>
          <cell r="Z1447" t="str">
            <v>-</v>
          </cell>
          <cell r="AA1447" t="str">
            <v>-</v>
          </cell>
          <cell r="AB1447" t="str">
            <v>-</v>
          </cell>
          <cell r="AC1447" t="str">
            <v>-</v>
          </cell>
          <cell r="AD1447" t="str">
            <v>-</v>
          </cell>
          <cell r="AE1447" t="str">
            <v>-</v>
          </cell>
          <cell r="AF1447" t="str">
            <v>-</v>
          </cell>
          <cell r="AG1447" t="str">
            <v>-</v>
          </cell>
          <cell r="AH1447" t="str">
            <v>-</v>
          </cell>
          <cell r="AI1447" t="str">
            <v>-</v>
          </cell>
          <cell r="AJ1447">
            <v>0</v>
          </cell>
          <cell r="AK1447" t="str">
            <v>-</v>
          </cell>
          <cell r="AL1447" t="str">
            <v>-</v>
          </cell>
          <cell r="AM1447" t="str">
            <v>-</v>
          </cell>
          <cell r="AN1447" t="str">
            <v>-</v>
          </cell>
          <cell r="AO1447" t="str">
            <v>-</v>
          </cell>
          <cell r="AP1447" t="str">
            <v>-</v>
          </cell>
          <cell r="AQ1447" t="str">
            <v>-</v>
          </cell>
          <cell r="AR1447" t="str">
            <v>-</v>
          </cell>
          <cell r="AS1447" t="str">
            <v>-</v>
          </cell>
          <cell r="AT1447" t="str">
            <v>-</v>
          </cell>
          <cell r="AU1447" t="str">
            <v>-</v>
          </cell>
          <cell r="AV1447" t="str">
            <v>-</v>
          </cell>
          <cell r="AW1447">
            <v>1</v>
          </cell>
          <cell r="AX1447" t="str">
            <v>-</v>
          </cell>
          <cell r="AY1447">
            <v>1</v>
          </cell>
          <cell r="AZ1447">
            <v>1</v>
          </cell>
          <cell r="BA1447">
            <v>1</v>
          </cell>
          <cell r="BB1447" t="str">
            <v>MO20</v>
          </cell>
          <cell r="BC1447">
            <v>8</v>
          </cell>
          <cell r="BD1447">
            <v>1</v>
          </cell>
          <cell r="BE1447" t="str">
            <v>MO10</v>
          </cell>
          <cell r="BF1447">
            <v>8</v>
          </cell>
          <cell r="BG1447" t="str">
            <v>-</v>
          </cell>
          <cell r="BH1447" t="str">
            <v>-</v>
          </cell>
          <cell r="BI1447" t="str">
            <v>-</v>
          </cell>
          <cell r="BJ1447" t="str">
            <v>-</v>
          </cell>
          <cell r="BK1447" t="str">
            <v>-</v>
          </cell>
          <cell r="BL1447" t="str">
            <v>-</v>
          </cell>
          <cell r="BM1447" t="str">
            <v>-</v>
          </cell>
          <cell r="BN1447" t="str">
            <v>-</v>
          </cell>
          <cell r="BO1447" t="str">
            <v>-</v>
          </cell>
          <cell r="BP1447" t="str">
            <v>-</v>
          </cell>
          <cell r="BQ1447" t="str">
            <v>-</v>
          </cell>
          <cell r="BR1447">
            <v>697913</v>
          </cell>
          <cell r="BS1447">
            <v>0</v>
          </cell>
          <cell r="BT1447">
            <v>697913</v>
          </cell>
          <cell r="BU1447">
            <v>0</v>
          </cell>
          <cell r="BW1447" t="str">
            <v>Administracion, Imprevistos, Utilidad (AIU)</v>
          </cell>
          <cell r="BX1447">
            <v>0</v>
          </cell>
          <cell r="BY1447">
            <v>0</v>
          </cell>
          <cell r="BZ1447">
            <v>0</v>
          </cell>
          <cell r="CA1447">
            <v>0</v>
          </cell>
        </row>
        <row r="1448">
          <cell r="D1448" t="str">
            <v>SUMINISTRO E INSTALACIÓN DUCTO  4" HD BxB L=1.75m CON 11 ORIFICIOS  DE ø 1"</v>
          </cell>
          <cell r="E1448" t="str">
            <v>UN</v>
          </cell>
          <cell r="F1448" t="str">
            <v>MG501</v>
          </cell>
          <cell r="G1448">
            <v>0.05</v>
          </cell>
          <cell r="H1448" t="str">
            <v>-</v>
          </cell>
          <cell r="I1448" t="str">
            <v>-</v>
          </cell>
          <cell r="J1448" t="str">
            <v>-</v>
          </cell>
          <cell r="K1448" t="str">
            <v>-</v>
          </cell>
          <cell r="L1448" t="str">
            <v>-</v>
          </cell>
          <cell r="M1448" t="str">
            <v>-</v>
          </cell>
          <cell r="N1448" t="str">
            <v>-</v>
          </cell>
          <cell r="O1448" t="str">
            <v>-</v>
          </cell>
          <cell r="P1448" t="str">
            <v>C5693</v>
          </cell>
          <cell r="Q1448">
            <v>1</v>
          </cell>
          <cell r="R1448" t="str">
            <v>-</v>
          </cell>
          <cell r="S1448" t="str">
            <v>-</v>
          </cell>
          <cell r="T1448" t="str">
            <v>-</v>
          </cell>
          <cell r="U1448" t="str">
            <v>-</v>
          </cell>
          <cell r="V1448" t="str">
            <v>-</v>
          </cell>
          <cell r="W1448" t="str">
            <v>-</v>
          </cell>
          <cell r="X1448" t="str">
            <v>-</v>
          </cell>
          <cell r="Y1448" t="str">
            <v>-</v>
          </cell>
          <cell r="Z1448" t="str">
            <v>-</v>
          </cell>
          <cell r="AA1448" t="str">
            <v>-</v>
          </cell>
          <cell r="AB1448" t="str">
            <v>-</v>
          </cell>
          <cell r="AC1448" t="str">
            <v>-</v>
          </cell>
          <cell r="AD1448" t="str">
            <v>-</v>
          </cell>
          <cell r="AE1448" t="str">
            <v>-</v>
          </cell>
          <cell r="AF1448" t="str">
            <v>-</v>
          </cell>
          <cell r="AG1448" t="str">
            <v>-</v>
          </cell>
          <cell r="AH1448" t="str">
            <v>-</v>
          </cell>
          <cell r="AI1448" t="str">
            <v>-</v>
          </cell>
          <cell r="AJ1448">
            <v>0</v>
          </cell>
          <cell r="AK1448" t="str">
            <v>-</v>
          </cell>
          <cell r="AL1448" t="str">
            <v>-</v>
          </cell>
          <cell r="AM1448" t="str">
            <v>-</v>
          </cell>
          <cell r="AN1448" t="str">
            <v>-</v>
          </cell>
          <cell r="AO1448" t="str">
            <v>-</v>
          </cell>
          <cell r="AP1448" t="str">
            <v>-</v>
          </cell>
          <cell r="AQ1448" t="str">
            <v>-</v>
          </cell>
          <cell r="AR1448" t="str">
            <v>-</v>
          </cell>
          <cell r="AS1448" t="str">
            <v>-</v>
          </cell>
          <cell r="AT1448" t="str">
            <v>-</v>
          </cell>
          <cell r="AU1448" t="str">
            <v>-</v>
          </cell>
          <cell r="AV1448" t="str">
            <v>-</v>
          </cell>
          <cell r="AW1448">
            <v>1</v>
          </cell>
          <cell r="AX1448" t="str">
            <v>-</v>
          </cell>
          <cell r="AY1448">
            <v>1</v>
          </cell>
          <cell r="AZ1448">
            <v>1</v>
          </cell>
          <cell r="BA1448">
            <v>1</v>
          </cell>
          <cell r="BB1448" t="str">
            <v>MO20</v>
          </cell>
          <cell r="BC1448">
            <v>8</v>
          </cell>
          <cell r="BD1448">
            <v>1</v>
          </cell>
          <cell r="BE1448" t="str">
            <v>MO10</v>
          </cell>
          <cell r="BF1448">
            <v>8</v>
          </cell>
          <cell r="BG1448" t="str">
            <v>-</v>
          </cell>
          <cell r="BH1448" t="str">
            <v>-</v>
          </cell>
          <cell r="BI1448" t="str">
            <v>-</v>
          </cell>
          <cell r="BJ1448" t="str">
            <v>-</v>
          </cell>
          <cell r="BK1448" t="str">
            <v>-</v>
          </cell>
          <cell r="BL1448" t="str">
            <v>-</v>
          </cell>
          <cell r="BM1448" t="str">
            <v>-</v>
          </cell>
          <cell r="BN1448" t="str">
            <v>-</v>
          </cell>
          <cell r="BO1448" t="str">
            <v>-</v>
          </cell>
          <cell r="BP1448" t="str">
            <v>-</v>
          </cell>
          <cell r="BQ1448" t="str">
            <v>-</v>
          </cell>
          <cell r="BR1448">
            <v>307913</v>
          </cell>
          <cell r="BS1448">
            <v>0</v>
          </cell>
          <cell r="BT1448">
            <v>307913</v>
          </cell>
          <cell r="BU1448">
            <v>0</v>
          </cell>
          <cell r="BW1448" t="str">
            <v>Administracion, Imprevistos, Utilidad (AIU)</v>
          </cell>
          <cell r="BX1448">
            <v>0</v>
          </cell>
          <cell r="BY1448">
            <v>0</v>
          </cell>
          <cell r="BZ1448">
            <v>0</v>
          </cell>
          <cell r="CA1448">
            <v>0</v>
          </cell>
        </row>
        <row r="1449">
          <cell r="D1449" t="str">
            <v>SUMINISTRO E INSTALACIÓN DUCTO ф 4" HD B x E L= 1.76M</v>
          </cell>
          <cell r="E1449" t="str">
            <v>UN</v>
          </cell>
          <cell r="F1449" t="str">
            <v>MG501</v>
          </cell>
          <cell r="G1449">
            <v>0.05</v>
          </cell>
          <cell r="H1449" t="str">
            <v>-</v>
          </cell>
          <cell r="I1449" t="str">
            <v>-</v>
          </cell>
          <cell r="J1449" t="str">
            <v>-</v>
          </cell>
          <cell r="K1449" t="str">
            <v>-</v>
          </cell>
          <cell r="L1449" t="str">
            <v>-</v>
          </cell>
          <cell r="M1449" t="str">
            <v>-</v>
          </cell>
          <cell r="N1449" t="str">
            <v>-</v>
          </cell>
          <cell r="O1449" t="str">
            <v>-</v>
          </cell>
          <cell r="P1449" t="str">
            <v>C5703</v>
          </cell>
          <cell r="Q1449">
            <v>1</v>
          </cell>
          <cell r="R1449" t="str">
            <v>-</v>
          </cell>
          <cell r="S1449" t="str">
            <v>-</v>
          </cell>
          <cell r="T1449" t="str">
            <v>-</v>
          </cell>
          <cell r="U1449" t="str">
            <v>-</v>
          </cell>
          <cell r="V1449" t="str">
            <v>-</v>
          </cell>
          <cell r="W1449" t="str">
            <v>-</v>
          </cell>
          <cell r="X1449" t="str">
            <v>-</v>
          </cell>
          <cell r="Y1449" t="str">
            <v>-</v>
          </cell>
          <cell r="Z1449" t="str">
            <v>-</v>
          </cell>
          <cell r="AA1449" t="str">
            <v>-</v>
          </cell>
          <cell r="AB1449" t="str">
            <v>-</v>
          </cell>
          <cell r="AC1449" t="str">
            <v>-</v>
          </cell>
          <cell r="AD1449" t="str">
            <v>-</v>
          </cell>
          <cell r="AE1449" t="str">
            <v>-</v>
          </cell>
          <cell r="AF1449" t="str">
            <v>-</v>
          </cell>
          <cell r="AG1449" t="str">
            <v>-</v>
          </cell>
          <cell r="AH1449" t="str">
            <v>-</v>
          </cell>
          <cell r="AI1449" t="str">
            <v>-</v>
          </cell>
          <cell r="AJ1449">
            <v>0</v>
          </cell>
          <cell r="AK1449" t="str">
            <v>-</v>
          </cell>
          <cell r="AL1449" t="str">
            <v>-</v>
          </cell>
          <cell r="AM1449" t="str">
            <v>-</v>
          </cell>
          <cell r="AN1449" t="str">
            <v>-</v>
          </cell>
          <cell r="AO1449" t="str">
            <v>-</v>
          </cell>
          <cell r="AP1449" t="str">
            <v>-</v>
          </cell>
          <cell r="AQ1449" t="str">
            <v>-</v>
          </cell>
          <cell r="AR1449" t="str">
            <v>-</v>
          </cell>
          <cell r="AS1449" t="str">
            <v>-</v>
          </cell>
          <cell r="AT1449" t="str">
            <v>-</v>
          </cell>
          <cell r="AU1449" t="str">
            <v>-</v>
          </cell>
          <cell r="AV1449" t="str">
            <v>-</v>
          </cell>
          <cell r="AW1449">
            <v>1</v>
          </cell>
          <cell r="AX1449" t="str">
            <v>-</v>
          </cell>
          <cell r="AY1449">
            <v>1</v>
          </cell>
          <cell r="AZ1449">
            <v>1</v>
          </cell>
          <cell r="BA1449">
            <v>1</v>
          </cell>
          <cell r="BB1449" t="str">
            <v>MO20</v>
          </cell>
          <cell r="BC1449">
            <v>8</v>
          </cell>
          <cell r="BD1449">
            <v>1</v>
          </cell>
          <cell r="BE1449" t="str">
            <v>MO10</v>
          </cell>
          <cell r="BF1449">
            <v>8</v>
          </cell>
          <cell r="BG1449" t="str">
            <v>-</v>
          </cell>
          <cell r="BH1449" t="str">
            <v>-</v>
          </cell>
          <cell r="BI1449" t="str">
            <v>-</v>
          </cell>
          <cell r="BJ1449" t="str">
            <v>-</v>
          </cell>
          <cell r="BK1449" t="str">
            <v>-</v>
          </cell>
          <cell r="BL1449" t="str">
            <v>-</v>
          </cell>
          <cell r="BM1449" t="str">
            <v>-</v>
          </cell>
          <cell r="BN1449" t="str">
            <v>-</v>
          </cell>
          <cell r="BO1449" t="str">
            <v>-</v>
          </cell>
          <cell r="BP1449" t="str">
            <v>-</v>
          </cell>
          <cell r="BQ1449" t="str">
            <v>-</v>
          </cell>
          <cell r="BR1449">
            <v>204913</v>
          </cell>
          <cell r="BS1449">
            <v>0</v>
          </cell>
          <cell r="BT1449">
            <v>204913</v>
          </cell>
          <cell r="BU1449">
            <v>0</v>
          </cell>
          <cell r="BW1449" t="str">
            <v>Administracion, Imprevistos, Utilidad (AIU)</v>
          </cell>
          <cell r="BX1449">
            <v>0</v>
          </cell>
          <cell r="BY1449">
            <v>0</v>
          </cell>
          <cell r="BZ1449">
            <v>0</v>
          </cell>
          <cell r="CA1449">
            <v>0</v>
          </cell>
        </row>
        <row r="1450">
          <cell r="D1450" t="str">
            <v>SUMINISTRO E INSTALACIÓN COMPUERTA DESLIZANTE CUADRADA  4" HD CON VÁSTAGO ASCENDENTE DE 1.92M, TORRE DE CONTROL Y RUEDA DE MANEJO CON SU RESPECTIVA GUÍA</v>
          </cell>
          <cell r="E1450" t="str">
            <v>unidad</v>
          </cell>
          <cell r="F1450" t="str">
            <v>MG501</v>
          </cell>
          <cell r="G1450">
            <v>0.05</v>
          </cell>
          <cell r="H1450" t="str">
            <v>-</v>
          </cell>
          <cell r="I1450" t="str">
            <v>-</v>
          </cell>
          <cell r="J1450" t="str">
            <v>-</v>
          </cell>
          <cell r="K1450" t="str">
            <v>-</v>
          </cell>
          <cell r="L1450" t="str">
            <v>-</v>
          </cell>
          <cell r="M1450" t="str">
            <v>-</v>
          </cell>
          <cell r="N1450" t="str">
            <v>-</v>
          </cell>
          <cell r="O1450" t="str">
            <v>-</v>
          </cell>
          <cell r="P1450" t="str">
            <v>C5687</v>
          </cell>
          <cell r="Q1450">
            <v>1</v>
          </cell>
          <cell r="R1450" t="str">
            <v>C5250</v>
          </cell>
          <cell r="S1450">
            <v>1</v>
          </cell>
          <cell r="T1450" t="str">
            <v>C5065</v>
          </cell>
          <cell r="U1450">
            <v>1</v>
          </cell>
          <cell r="V1450" t="str">
            <v>C5686</v>
          </cell>
          <cell r="W1450">
            <v>1.92</v>
          </cell>
          <cell r="X1450" t="str">
            <v>C5579</v>
          </cell>
          <cell r="Y1450">
            <v>1</v>
          </cell>
          <cell r="Z1450" t="str">
            <v>C5580</v>
          </cell>
          <cell r="AA1450">
            <v>1</v>
          </cell>
          <cell r="AB1450" t="str">
            <v>-</v>
          </cell>
          <cell r="AC1450" t="str">
            <v>-</v>
          </cell>
          <cell r="AD1450" t="str">
            <v>-</v>
          </cell>
          <cell r="AE1450" t="str">
            <v>-</v>
          </cell>
          <cell r="AF1450" t="str">
            <v>-</v>
          </cell>
          <cell r="AG1450" t="str">
            <v>-</v>
          </cell>
          <cell r="AH1450" t="str">
            <v>-</v>
          </cell>
          <cell r="AI1450" t="str">
            <v>-</v>
          </cell>
          <cell r="AJ1450">
            <v>0</v>
          </cell>
          <cell r="AK1450" t="str">
            <v>-</v>
          </cell>
          <cell r="AL1450" t="str">
            <v>-</v>
          </cell>
          <cell r="AM1450" t="str">
            <v>-</v>
          </cell>
          <cell r="AN1450" t="str">
            <v>-</v>
          </cell>
          <cell r="AO1450" t="str">
            <v>-</v>
          </cell>
          <cell r="AP1450" t="str">
            <v>-</v>
          </cell>
          <cell r="AQ1450" t="str">
            <v>-</v>
          </cell>
          <cell r="AR1450" t="str">
            <v>-</v>
          </cell>
          <cell r="AS1450" t="str">
            <v>-</v>
          </cell>
          <cell r="AT1450" t="str">
            <v>-</v>
          </cell>
          <cell r="AU1450" t="str">
            <v>-</v>
          </cell>
          <cell r="AV1450" t="str">
            <v>-</v>
          </cell>
          <cell r="AW1450">
            <v>1</v>
          </cell>
          <cell r="AX1450" t="str">
            <v>-</v>
          </cell>
          <cell r="AY1450">
            <v>1</v>
          </cell>
          <cell r="AZ1450">
            <v>1</v>
          </cell>
          <cell r="BA1450">
            <v>1</v>
          </cell>
          <cell r="BB1450" t="str">
            <v>MO20</v>
          </cell>
          <cell r="BC1450">
            <v>1</v>
          </cell>
          <cell r="BD1450">
            <v>1</v>
          </cell>
          <cell r="BE1450" t="str">
            <v>MO10</v>
          </cell>
          <cell r="BF1450">
            <v>1</v>
          </cell>
          <cell r="BG1450" t="str">
            <v>-</v>
          </cell>
          <cell r="BH1450" t="str">
            <v>-</v>
          </cell>
          <cell r="BI1450" t="str">
            <v>-</v>
          </cell>
          <cell r="BJ1450" t="str">
            <v>-</v>
          </cell>
          <cell r="BK1450" t="str">
            <v>-</v>
          </cell>
          <cell r="BL1450" t="str">
            <v>-</v>
          </cell>
          <cell r="BM1450" t="str">
            <v>-</v>
          </cell>
          <cell r="BN1450" t="str">
            <v>-</v>
          </cell>
          <cell r="BO1450" t="str">
            <v>-</v>
          </cell>
          <cell r="BP1450" t="str">
            <v>-</v>
          </cell>
          <cell r="BQ1450" t="str">
            <v>-</v>
          </cell>
          <cell r="BR1450">
            <v>3147262</v>
          </cell>
          <cell r="BS1450">
            <v>0</v>
          </cell>
          <cell r="BT1450">
            <v>3147262</v>
          </cell>
          <cell r="BU1450">
            <v>0</v>
          </cell>
          <cell r="BW1450" t="str">
            <v>Administracion, Imprevistos, Utilidad (AIU)</v>
          </cell>
          <cell r="BX1450">
            <v>0</v>
          </cell>
          <cell r="BY1450">
            <v>0</v>
          </cell>
          <cell r="BZ1450">
            <v>0</v>
          </cell>
          <cell r="CA1450">
            <v>0</v>
          </cell>
        </row>
        <row r="1451">
          <cell r="D1451" t="str">
            <v>SUMINISTRO E INSTALACIÓN VÁSTAGO DE EXTENSIÓN DE ACERO INOXIDABLE L=3.95m</v>
          </cell>
          <cell r="E1451" t="str">
            <v>ML</v>
          </cell>
          <cell r="F1451" t="str">
            <v>MG501</v>
          </cell>
          <cell r="G1451">
            <v>0.05</v>
          </cell>
          <cell r="H1451" t="str">
            <v>-</v>
          </cell>
          <cell r="I1451" t="str">
            <v>-</v>
          </cell>
          <cell r="J1451" t="str">
            <v>-</v>
          </cell>
          <cell r="K1451" t="str">
            <v>-</v>
          </cell>
          <cell r="L1451" t="str">
            <v>-</v>
          </cell>
          <cell r="M1451" t="str">
            <v>-</v>
          </cell>
          <cell r="N1451" t="str">
            <v>-</v>
          </cell>
          <cell r="O1451" t="str">
            <v>-</v>
          </cell>
          <cell r="P1451" t="str">
            <v>C5686</v>
          </cell>
          <cell r="Q1451">
            <v>3.95</v>
          </cell>
          <cell r="R1451" t="str">
            <v>-</v>
          </cell>
          <cell r="S1451" t="str">
            <v>-</v>
          </cell>
          <cell r="T1451" t="str">
            <v>-</v>
          </cell>
          <cell r="U1451" t="str">
            <v>-</v>
          </cell>
          <cell r="V1451" t="str">
            <v>-</v>
          </cell>
          <cell r="W1451" t="str">
            <v>-</v>
          </cell>
          <cell r="X1451" t="str">
            <v>-</v>
          </cell>
          <cell r="Y1451" t="str">
            <v>-</v>
          </cell>
          <cell r="Z1451" t="str">
            <v>-</v>
          </cell>
          <cell r="AA1451" t="str">
            <v>-</v>
          </cell>
          <cell r="AB1451" t="str">
            <v>-</v>
          </cell>
          <cell r="AC1451" t="str">
            <v>-</v>
          </cell>
          <cell r="AD1451" t="str">
            <v>-</v>
          </cell>
          <cell r="AE1451" t="str">
            <v>-</v>
          </cell>
          <cell r="AF1451" t="str">
            <v>-</v>
          </cell>
          <cell r="AG1451" t="str">
            <v>-</v>
          </cell>
          <cell r="AH1451" t="str">
            <v>-</v>
          </cell>
          <cell r="AI1451" t="str">
            <v>-</v>
          </cell>
          <cell r="AJ1451">
            <v>0</v>
          </cell>
          <cell r="AK1451" t="str">
            <v>-</v>
          </cell>
          <cell r="AL1451" t="str">
            <v>-</v>
          </cell>
          <cell r="AM1451" t="str">
            <v>-</v>
          </cell>
          <cell r="AN1451" t="str">
            <v>-</v>
          </cell>
          <cell r="AO1451" t="str">
            <v>-</v>
          </cell>
          <cell r="AP1451" t="str">
            <v>-</v>
          </cell>
          <cell r="AQ1451" t="str">
            <v>-</v>
          </cell>
          <cell r="AR1451" t="str">
            <v>-</v>
          </cell>
          <cell r="AS1451" t="str">
            <v>-</v>
          </cell>
          <cell r="AT1451" t="str">
            <v>-</v>
          </cell>
          <cell r="AU1451" t="str">
            <v>-</v>
          </cell>
          <cell r="AV1451" t="str">
            <v>-</v>
          </cell>
          <cell r="AW1451">
            <v>1</v>
          </cell>
          <cell r="AX1451" t="str">
            <v>-</v>
          </cell>
          <cell r="AY1451">
            <v>1</v>
          </cell>
          <cell r="AZ1451">
            <v>1</v>
          </cell>
          <cell r="BA1451">
            <v>1</v>
          </cell>
          <cell r="BB1451" t="str">
            <v>MO20</v>
          </cell>
          <cell r="BC1451">
            <v>0.8</v>
          </cell>
          <cell r="BD1451">
            <v>1</v>
          </cell>
          <cell r="BE1451" t="str">
            <v>MO10</v>
          </cell>
          <cell r="BF1451">
            <v>0.8</v>
          </cell>
          <cell r="BG1451" t="str">
            <v>-</v>
          </cell>
          <cell r="BH1451" t="str">
            <v>-</v>
          </cell>
          <cell r="BI1451" t="str">
            <v>-</v>
          </cell>
          <cell r="BJ1451" t="str">
            <v>-</v>
          </cell>
          <cell r="BK1451" t="str">
            <v>-</v>
          </cell>
          <cell r="BL1451" t="str">
            <v>-</v>
          </cell>
          <cell r="BM1451" t="str">
            <v>-</v>
          </cell>
          <cell r="BN1451" t="str">
            <v>-</v>
          </cell>
          <cell r="BO1451" t="str">
            <v>-</v>
          </cell>
          <cell r="BP1451" t="str">
            <v>-</v>
          </cell>
          <cell r="BQ1451" t="str">
            <v>-</v>
          </cell>
          <cell r="BR1451">
            <v>1324627</v>
          </cell>
          <cell r="BS1451">
            <v>0</v>
          </cell>
          <cell r="BT1451">
            <v>1324627</v>
          </cell>
          <cell r="BU1451">
            <v>0</v>
          </cell>
          <cell r="BW1451" t="str">
            <v>Administracion, Imprevistos, Utilidad (AIU)</v>
          </cell>
          <cell r="BX1451">
            <v>0</v>
          </cell>
          <cell r="BY1451">
            <v>0</v>
          </cell>
          <cell r="BZ1451">
            <v>0</v>
          </cell>
          <cell r="CA1451">
            <v>0</v>
          </cell>
        </row>
        <row r="1452">
          <cell r="D1452" t="str">
            <v>SUMINISTRO E INSTALACIÓN COMPUERTA DESLIZANTE CUADRADA  4" HD CON VÁSTAGO ASCENDENTE DE 2.25M, TORRE DE CONTROL Y RUEDA DE MANEJO CON SU RESPECTIVA GUÍA</v>
          </cell>
          <cell r="E1452" t="str">
            <v>unidad</v>
          </cell>
          <cell r="F1452" t="str">
            <v>MG501</v>
          </cell>
          <cell r="G1452">
            <v>0.05</v>
          </cell>
          <cell r="H1452" t="str">
            <v>-</v>
          </cell>
          <cell r="I1452" t="str">
            <v>-</v>
          </cell>
          <cell r="J1452" t="str">
            <v>-</v>
          </cell>
          <cell r="K1452" t="str">
            <v>-</v>
          </cell>
          <cell r="L1452" t="str">
            <v>-</v>
          </cell>
          <cell r="M1452" t="str">
            <v>-</v>
          </cell>
          <cell r="N1452" t="str">
            <v>-</v>
          </cell>
          <cell r="O1452" t="str">
            <v>-</v>
          </cell>
          <cell r="P1452" t="str">
            <v>C5687</v>
          </cell>
          <cell r="Q1452">
            <v>1</v>
          </cell>
          <cell r="R1452" t="str">
            <v>C5250</v>
          </cell>
          <cell r="S1452">
            <v>1</v>
          </cell>
          <cell r="T1452" t="str">
            <v>C5065</v>
          </cell>
          <cell r="U1452">
            <v>1</v>
          </cell>
          <cell r="V1452" t="str">
            <v>C5686</v>
          </cell>
          <cell r="W1452">
            <v>2.25</v>
          </cell>
          <cell r="X1452" t="str">
            <v>C5579</v>
          </cell>
          <cell r="Y1452">
            <v>1</v>
          </cell>
          <cell r="Z1452" t="str">
            <v>C5580</v>
          </cell>
          <cell r="AA1452">
            <v>1</v>
          </cell>
          <cell r="AB1452" t="str">
            <v>-</v>
          </cell>
          <cell r="AC1452" t="str">
            <v>-</v>
          </cell>
          <cell r="AD1452" t="str">
            <v>-</v>
          </cell>
          <cell r="AE1452" t="str">
            <v>-</v>
          </cell>
          <cell r="AF1452" t="str">
            <v>-</v>
          </cell>
          <cell r="AG1452" t="str">
            <v>-</v>
          </cell>
          <cell r="AH1452" t="str">
            <v>-</v>
          </cell>
          <cell r="AI1452" t="str">
            <v>-</v>
          </cell>
          <cell r="AJ1452">
            <v>0</v>
          </cell>
          <cell r="AK1452" t="str">
            <v>-</v>
          </cell>
          <cell r="AL1452" t="str">
            <v>-</v>
          </cell>
          <cell r="AM1452" t="str">
            <v>-</v>
          </cell>
          <cell r="AN1452" t="str">
            <v>-</v>
          </cell>
          <cell r="AO1452" t="str">
            <v>-</v>
          </cell>
          <cell r="AP1452" t="str">
            <v>-</v>
          </cell>
          <cell r="AQ1452" t="str">
            <v>-</v>
          </cell>
          <cell r="AR1452" t="str">
            <v>-</v>
          </cell>
          <cell r="AS1452" t="str">
            <v>-</v>
          </cell>
          <cell r="AT1452" t="str">
            <v>-</v>
          </cell>
          <cell r="AU1452" t="str">
            <v>-</v>
          </cell>
          <cell r="AV1452" t="str">
            <v>-</v>
          </cell>
          <cell r="AW1452">
            <v>1</v>
          </cell>
          <cell r="AX1452" t="str">
            <v>-</v>
          </cell>
          <cell r="AY1452">
            <v>1</v>
          </cell>
          <cell r="AZ1452">
            <v>1</v>
          </cell>
          <cell r="BA1452">
            <v>1</v>
          </cell>
          <cell r="BB1452" t="str">
            <v>MO20</v>
          </cell>
          <cell r="BC1452">
            <v>1</v>
          </cell>
          <cell r="BD1452">
            <v>1</v>
          </cell>
          <cell r="BE1452" t="str">
            <v>MO10</v>
          </cell>
          <cell r="BF1452">
            <v>1</v>
          </cell>
          <cell r="BG1452" t="str">
            <v>-</v>
          </cell>
          <cell r="BH1452" t="str">
            <v>-</v>
          </cell>
          <cell r="BI1452" t="str">
            <v>-</v>
          </cell>
          <cell r="BJ1452" t="str">
            <v>-</v>
          </cell>
          <cell r="BK1452" t="str">
            <v>-</v>
          </cell>
          <cell r="BL1452" t="str">
            <v>-</v>
          </cell>
          <cell r="BM1452" t="str">
            <v>-</v>
          </cell>
          <cell r="BN1452" t="str">
            <v>-</v>
          </cell>
          <cell r="BO1452" t="str">
            <v>-</v>
          </cell>
          <cell r="BP1452" t="str">
            <v>-</v>
          </cell>
          <cell r="BQ1452" t="str">
            <v>-</v>
          </cell>
          <cell r="BR1452">
            <v>3242962</v>
          </cell>
          <cell r="BS1452">
            <v>0</v>
          </cell>
          <cell r="BT1452">
            <v>3242962</v>
          </cell>
          <cell r="BU1452">
            <v>0</v>
          </cell>
          <cell r="BW1452" t="str">
            <v>Administracion, Imprevistos, Utilidad (AIU)</v>
          </cell>
          <cell r="BX1452">
            <v>0</v>
          </cell>
          <cell r="BY1452">
            <v>0</v>
          </cell>
          <cell r="BZ1452">
            <v>0</v>
          </cell>
          <cell r="CA1452">
            <v>0</v>
          </cell>
        </row>
        <row r="1453">
          <cell r="D1453" t="str">
            <v>SUMINISTRO E INSTALACIÓN COMPUERTA DESLIZANTE CUADRADA  4" HD CON VÁSTAGO ASCENDENTE DE 2.55M, TORRE DE CONTROL Y RUEDA DE MANEJO CON SU RESPECTIVA GUÍA</v>
          </cell>
          <cell r="E1453" t="str">
            <v>unidad</v>
          </cell>
          <cell r="F1453" t="str">
            <v>MG501</v>
          </cell>
          <cell r="G1453">
            <v>0.05</v>
          </cell>
          <cell r="H1453" t="str">
            <v>-</v>
          </cell>
          <cell r="I1453" t="str">
            <v>-</v>
          </cell>
          <cell r="J1453" t="str">
            <v>-</v>
          </cell>
          <cell r="K1453" t="str">
            <v>-</v>
          </cell>
          <cell r="L1453" t="str">
            <v>-</v>
          </cell>
          <cell r="M1453" t="str">
            <v>-</v>
          </cell>
          <cell r="N1453" t="str">
            <v>-</v>
          </cell>
          <cell r="O1453" t="str">
            <v>-</v>
          </cell>
          <cell r="P1453" t="str">
            <v>C5687</v>
          </cell>
          <cell r="Q1453">
            <v>1</v>
          </cell>
          <cell r="R1453" t="str">
            <v>C5250</v>
          </cell>
          <cell r="S1453">
            <v>1</v>
          </cell>
          <cell r="T1453" t="str">
            <v>C5065</v>
          </cell>
          <cell r="U1453">
            <v>1</v>
          </cell>
          <cell r="V1453" t="str">
            <v>C5686</v>
          </cell>
          <cell r="W1453">
            <v>2.5499999999999998</v>
          </cell>
          <cell r="X1453" t="str">
            <v>C5579</v>
          </cell>
          <cell r="Y1453">
            <v>1</v>
          </cell>
          <cell r="Z1453" t="str">
            <v>C5580</v>
          </cell>
          <cell r="AA1453">
            <v>1</v>
          </cell>
          <cell r="AB1453" t="str">
            <v>-</v>
          </cell>
          <cell r="AC1453" t="str">
            <v>-</v>
          </cell>
          <cell r="AD1453" t="str">
            <v>-</v>
          </cell>
          <cell r="AE1453" t="str">
            <v>-</v>
          </cell>
          <cell r="AF1453" t="str">
            <v>-</v>
          </cell>
          <cell r="AG1453" t="str">
            <v>-</v>
          </cell>
          <cell r="AH1453" t="str">
            <v>-</v>
          </cell>
          <cell r="AI1453" t="str">
            <v>-</v>
          </cell>
          <cell r="AJ1453">
            <v>0</v>
          </cell>
          <cell r="AK1453" t="str">
            <v>-</v>
          </cell>
          <cell r="AL1453" t="str">
            <v>-</v>
          </cell>
          <cell r="AM1453" t="str">
            <v>-</v>
          </cell>
          <cell r="AN1453" t="str">
            <v>-</v>
          </cell>
          <cell r="AO1453" t="str">
            <v>-</v>
          </cell>
          <cell r="AP1453" t="str">
            <v>-</v>
          </cell>
          <cell r="AQ1453" t="str">
            <v>-</v>
          </cell>
          <cell r="AR1453" t="str">
            <v>-</v>
          </cell>
          <cell r="AS1453" t="str">
            <v>-</v>
          </cell>
          <cell r="AT1453" t="str">
            <v>-</v>
          </cell>
          <cell r="AU1453" t="str">
            <v>-</v>
          </cell>
          <cell r="AV1453" t="str">
            <v>-</v>
          </cell>
          <cell r="AW1453">
            <v>1</v>
          </cell>
          <cell r="AX1453" t="str">
            <v>-</v>
          </cell>
          <cell r="AY1453">
            <v>1</v>
          </cell>
          <cell r="AZ1453">
            <v>1</v>
          </cell>
          <cell r="BA1453">
            <v>1</v>
          </cell>
          <cell r="BB1453" t="str">
            <v>MO20</v>
          </cell>
          <cell r="BC1453">
            <v>1</v>
          </cell>
          <cell r="BD1453">
            <v>1</v>
          </cell>
          <cell r="BE1453" t="str">
            <v>MO10</v>
          </cell>
          <cell r="BF1453">
            <v>1</v>
          </cell>
          <cell r="BG1453" t="str">
            <v>-</v>
          </cell>
          <cell r="BH1453" t="str">
            <v>-</v>
          </cell>
          <cell r="BI1453" t="str">
            <v>-</v>
          </cell>
          <cell r="BJ1453" t="str">
            <v>-</v>
          </cell>
          <cell r="BK1453" t="str">
            <v>-</v>
          </cell>
          <cell r="BL1453" t="str">
            <v>-</v>
          </cell>
          <cell r="BM1453" t="str">
            <v>-</v>
          </cell>
          <cell r="BN1453" t="str">
            <v>-</v>
          </cell>
          <cell r="BO1453" t="str">
            <v>-</v>
          </cell>
          <cell r="BP1453" t="str">
            <v>-</v>
          </cell>
          <cell r="BQ1453" t="str">
            <v>-</v>
          </cell>
          <cell r="BR1453">
            <v>3329962</v>
          </cell>
          <cell r="BS1453">
            <v>0</v>
          </cell>
          <cell r="BT1453">
            <v>3329962</v>
          </cell>
          <cell r="BU1453">
            <v>0</v>
          </cell>
          <cell r="BW1453" t="str">
            <v>Administracion, Imprevistos, Utilidad (AIU)</v>
          </cell>
          <cell r="BX1453">
            <v>0</v>
          </cell>
          <cell r="BY1453">
            <v>0</v>
          </cell>
          <cell r="BZ1453">
            <v>0</v>
          </cell>
          <cell r="CA1453">
            <v>0</v>
          </cell>
        </row>
        <row r="1454">
          <cell r="D1454" t="str">
            <v>SUMINISTRO E INSTALACIÓN PASAMURO  ф 6" HD BxE  L= 0.30m Z= 0.23m</v>
          </cell>
          <cell r="E1454" t="str">
            <v>un</v>
          </cell>
          <cell r="F1454" t="str">
            <v>MG501</v>
          </cell>
          <cell r="G1454">
            <v>0.05</v>
          </cell>
          <cell r="H1454" t="str">
            <v>-</v>
          </cell>
          <cell r="I1454" t="str">
            <v>-</v>
          </cell>
          <cell r="J1454" t="str">
            <v>-</v>
          </cell>
          <cell r="K1454" t="str">
            <v>-</v>
          </cell>
          <cell r="L1454" t="str">
            <v>-</v>
          </cell>
          <cell r="M1454" t="str">
            <v>-</v>
          </cell>
          <cell r="N1454" t="str">
            <v>-</v>
          </cell>
          <cell r="O1454" t="str">
            <v>-</v>
          </cell>
          <cell r="P1454" t="str">
            <v>C5694</v>
          </cell>
          <cell r="Q1454">
            <v>1</v>
          </cell>
          <cell r="R1454" t="str">
            <v>-</v>
          </cell>
          <cell r="S1454" t="str">
            <v>-</v>
          </cell>
          <cell r="T1454" t="str">
            <v>-</v>
          </cell>
          <cell r="U1454" t="str">
            <v>-</v>
          </cell>
          <cell r="V1454" t="str">
            <v>-</v>
          </cell>
          <cell r="W1454" t="str">
            <v>-</v>
          </cell>
          <cell r="X1454" t="str">
            <v>-</v>
          </cell>
          <cell r="Y1454" t="str">
            <v>-</v>
          </cell>
          <cell r="Z1454" t="str">
            <v>-</v>
          </cell>
          <cell r="AA1454" t="str">
            <v>-</v>
          </cell>
          <cell r="AB1454" t="str">
            <v>-</v>
          </cell>
          <cell r="AC1454" t="str">
            <v>-</v>
          </cell>
          <cell r="AD1454" t="str">
            <v>-</v>
          </cell>
          <cell r="AE1454" t="str">
            <v>-</v>
          </cell>
          <cell r="AF1454" t="str">
            <v>-</v>
          </cell>
          <cell r="AG1454" t="str">
            <v>-</v>
          </cell>
          <cell r="AH1454" t="str">
            <v>-</v>
          </cell>
          <cell r="AI1454" t="str">
            <v>-</v>
          </cell>
          <cell r="AJ1454">
            <v>0</v>
          </cell>
          <cell r="AK1454" t="str">
            <v>-</v>
          </cell>
          <cell r="AL1454" t="str">
            <v>-</v>
          </cell>
          <cell r="AM1454" t="str">
            <v>-</v>
          </cell>
          <cell r="AN1454" t="str">
            <v>-</v>
          </cell>
          <cell r="AO1454" t="str">
            <v>-</v>
          </cell>
          <cell r="AP1454" t="str">
            <v>-</v>
          </cell>
          <cell r="AQ1454" t="str">
            <v>-</v>
          </cell>
          <cell r="AR1454" t="str">
            <v>-</v>
          </cell>
          <cell r="AS1454" t="str">
            <v>-</v>
          </cell>
          <cell r="AT1454" t="str">
            <v>-</v>
          </cell>
          <cell r="AU1454" t="str">
            <v>-</v>
          </cell>
          <cell r="AV1454" t="str">
            <v>-</v>
          </cell>
          <cell r="AW1454">
            <v>1</v>
          </cell>
          <cell r="AX1454" t="str">
            <v>-</v>
          </cell>
          <cell r="AY1454">
            <v>1</v>
          </cell>
          <cell r="AZ1454">
            <v>1</v>
          </cell>
          <cell r="BA1454">
            <v>1</v>
          </cell>
          <cell r="BB1454" t="str">
            <v>MO20</v>
          </cell>
          <cell r="BC1454">
            <v>10</v>
          </cell>
          <cell r="BD1454">
            <v>2</v>
          </cell>
          <cell r="BE1454" t="str">
            <v>MO10</v>
          </cell>
          <cell r="BF1454">
            <v>10</v>
          </cell>
          <cell r="BG1454" t="str">
            <v>-</v>
          </cell>
          <cell r="BH1454" t="str">
            <v>-</v>
          </cell>
          <cell r="BI1454" t="str">
            <v>-</v>
          </cell>
          <cell r="BJ1454" t="str">
            <v>-</v>
          </cell>
          <cell r="BK1454" t="str">
            <v>-</v>
          </cell>
          <cell r="BL1454" t="str">
            <v>-</v>
          </cell>
          <cell r="BM1454" t="str">
            <v>-</v>
          </cell>
          <cell r="BN1454" t="str">
            <v>-</v>
          </cell>
          <cell r="BO1454" t="str">
            <v>-</v>
          </cell>
          <cell r="BP1454" t="str">
            <v>-</v>
          </cell>
          <cell r="BQ1454" t="str">
            <v>-</v>
          </cell>
          <cell r="BR1454">
            <v>319107</v>
          </cell>
          <cell r="BS1454">
            <v>0</v>
          </cell>
          <cell r="BT1454">
            <v>557573</v>
          </cell>
          <cell r="BU1454" t="str">
            <v>PDA SAN MATEO</v>
          </cell>
          <cell r="BW1454" t="str">
            <v>Administracion, Imprevistos, Utilidad (AIU)</v>
          </cell>
          <cell r="BX1454">
            <v>0</v>
          </cell>
          <cell r="BY1454">
            <v>0</v>
          </cell>
          <cell r="BZ1454">
            <v>0</v>
          </cell>
          <cell r="CA1454">
            <v>0</v>
          </cell>
        </row>
        <row r="1455">
          <cell r="D1455" t="str">
            <v>SUMINISTRO E INSTALACIÓN DOSIFICADOR DE SULFATO DE ALUMINIO GRANULAR TIPO VOLUMÉTRICO  DE CONTROL MANUAL, PARA APLICACIÓN EN SECO   CON CAPACIDAD DE 0 - 20 Kg /DÍA INCLUYE TOLVA DE EXTENSIÓN Y MOTOR MONOFÁSICO CAJA DE DILUCIÓN  TUBERÍA</v>
          </cell>
          <cell r="E1455" t="str">
            <v>gl</v>
          </cell>
          <cell r="F1455" t="str">
            <v>MG501</v>
          </cell>
          <cell r="G1455">
            <v>0.05</v>
          </cell>
          <cell r="H1455" t="str">
            <v>-</v>
          </cell>
          <cell r="I1455" t="str">
            <v>-</v>
          </cell>
          <cell r="J1455" t="str">
            <v>-</v>
          </cell>
          <cell r="K1455" t="str">
            <v>-</v>
          </cell>
          <cell r="L1455" t="str">
            <v>-</v>
          </cell>
          <cell r="M1455" t="str">
            <v>-</v>
          </cell>
          <cell r="N1455" t="str">
            <v>-</v>
          </cell>
          <cell r="O1455" t="str">
            <v>-</v>
          </cell>
          <cell r="P1455" t="str">
            <v>C5695</v>
          </cell>
          <cell r="Q1455">
            <v>1</v>
          </cell>
          <cell r="R1455" t="str">
            <v>IGA3068</v>
          </cell>
          <cell r="S1455">
            <v>20</v>
          </cell>
          <cell r="T1455" t="str">
            <v>C5602</v>
          </cell>
          <cell r="U1455">
            <v>7</v>
          </cell>
          <cell r="V1455" t="str">
            <v>IGA3138</v>
          </cell>
          <cell r="W1455">
            <v>9</v>
          </cell>
          <cell r="X1455" t="str">
            <v>IGE1161</v>
          </cell>
          <cell r="Y1455">
            <v>0.02</v>
          </cell>
          <cell r="Z1455" t="str">
            <v>-</v>
          </cell>
          <cell r="AA1455" t="str">
            <v>-</v>
          </cell>
          <cell r="AB1455" t="str">
            <v>-</v>
          </cell>
          <cell r="AC1455" t="str">
            <v>-</v>
          </cell>
          <cell r="AD1455" t="str">
            <v>-</v>
          </cell>
          <cell r="AE1455" t="str">
            <v>-</v>
          </cell>
          <cell r="AF1455" t="str">
            <v>-</v>
          </cell>
          <cell r="AG1455" t="str">
            <v>-</v>
          </cell>
          <cell r="AH1455" t="str">
            <v>-</v>
          </cell>
          <cell r="AI1455" t="str">
            <v>-</v>
          </cell>
          <cell r="AJ1455">
            <v>0</v>
          </cell>
          <cell r="AK1455" t="str">
            <v>-</v>
          </cell>
          <cell r="AL1455" t="str">
            <v>-</v>
          </cell>
          <cell r="AM1455" t="str">
            <v>-</v>
          </cell>
          <cell r="AN1455" t="str">
            <v>-</v>
          </cell>
          <cell r="AO1455" t="str">
            <v>-</v>
          </cell>
          <cell r="AP1455" t="str">
            <v>-</v>
          </cell>
          <cell r="AQ1455" t="str">
            <v>-</v>
          </cell>
          <cell r="AR1455" t="str">
            <v>-</v>
          </cell>
          <cell r="AS1455" t="str">
            <v>-</v>
          </cell>
          <cell r="AT1455" t="str">
            <v>-</v>
          </cell>
          <cell r="AU1455" t="str">
            <v>-</v>
          </cell>
          <cell r="AV1455" t="str">
            <v>-</v>
          </cell>
          <cell r="AW1455">
            <v>1</v>
          </cell>
          <cell r="AX1455" t="str">
            <v>-</v>
          </cell>
          <cell r="AY1455">
            <v>1</v>
          </cell>
          <cell r="AZ1455">
            <v>1</v>
          </cell>
          <cell r="BA1455">
            <v>1</v>
          </cell>
          <cell r="BB1455" t="str">
            <v>MO20</v>
          </cell>
          <cell r="BC1455">
            <v>0.5</v>
          </cell>
          <cell r="BD1455">
            <v>2</v>
          </cell>
          <cell r="BE1455" t="str">
            <v>MO10</v>
          </cell>
          <cell r="BF1455">
            <v>0.5</v>
          </cell>
          <cell r="BG1455" t="str">
            <v>-</v>
          </cell>
          <cell r="BH1455" t="str">
            <v>-</v>
          </cell>
          <cell r="BI1455" t="str">
            <v>-</v>
          </cell>
          <cell r="BJ1455" t="str">
            <v>-</v>
          </cell>
          <cell r="BK1455" t="str">
            <v>-</v>
          </cell>
          <cell r="BL1455" t="str">
            <v>-</v>
          </cell>
          <cell r="BM1455" t="str">
            <v>-</v>
          </cell>
          <cell r="BN1455" t="str">
            <v>-</v>
          </cell>
          <cell r="BO1455" t="str">
            <v>-</v>
          </cell>
          <cell r="BP1455" t="str">
            <v>-</v>
          </cell>
          <cell r="BQ1455" t="str">
            <v>-</v>
          </cell>
          <cell r="BR1455">
            <v>5202941</v>
          </cell>
          <cell r="BS1455">
            <v>0</v>
          </cell>
          <cell r="BT1455">
            <v>557573</v>
          </cell>
          <cell r="BU1455" t="str">
            <v>PDA SAN MATEO</v>
          </cell>
          <cell r="BW1455" t="str">
            <v>Administracion, Imprevistos, Utilidad (AIU)</v>
          </cell>
          <cell r="BX1455">
            <v>0</v>
          </cell>
          <cell r="BY1455">
            <v>0</v>
          </cell>
          <cell r="BZ1455">
            <v>0</v>
          </cell>
          <cell r="CA1455">
            <v>0</v>
          </cell>
        </row>
        <row r="1456">
          <cell r="D1456" t="str">
            <v>SUMINISTRO E INSTALACIÓN DOSIFICADOR DE CAL HIDRATADA TIPO VOLUMÉTRICO  DE CONTROL MANUAL, PARA APLICACIÓN EN SECO  CON CAPACIDAD DE 0 - 10 Kg /DÍA INCLUYE TOLVA DE EXTENSIÓN Y MOTOR MONOFÁSICO CAJA DE DILUCIÓN  TUBERÍA</v>
          </cell>
          <cell r="E1456" t="str">
            <v>gl</v>
          </cell>
          <cell r="F1456" t="str">
            <v>MG501</v>
          </cell>
          <cell r="G1456">
            <v>0.05</v>
          </cell>
          <cell r="H1456" t="str">
            <v>-</v>
          </cell>
          <cell r="I1456" t="str">
            <v>-</v>
          </cell>
          <cell r="J1456" t="str">
            <v>-</v>
          </cell>
          <cell r="K1456" t="str">
            <v>-</v>
          </cell>
          <cell r="L1456" t="str">
            <v>-</v>
          </cell>
          <cell r="M1456" t="str">
            <v>-</v>
          </cell>
          <cell r="N1456" t="str">
            <v>-</v>
          </cell>
          <cell r="O1456" t="str">
            <v>-</v>
          </cell>
          <cell r="P1456" t="str">
            <v>C5696</v>
          </cell>
          <cell r="Q1456">
            <v>1</v>
          </cell>
          <cell r="R1456" t="str">
            <v>IGA3068</v>
          </cell>
          <cell r="S1456">
            <v>20</v>
          </cell>
          <cell r="T1456" t="str">
            <v>C5602</v>
          </cell>
          <cell r="U1456">
            <v>7</v>
          </cell>
          <cell r="V1456" t="str">
            <v>IGA3138</v>
          </cell>
          <cell r="W1456">
            <v>9</v>
          </cell>
          <cell r="X1456" t="str">
            <v>IGE1161</v>
          </cell>
          <cell r="Y1456">
            <v>0.02</v>
          </cell>
          <cell r="Z1456" t="str">
            <v>-</v>
          </cell>
          <cell r="AA1456" t="str">
            <v>-</v>
          </cell>
          <cell r="AB1456" t="str">
            <v>-</v>
          </cell>
          <cell r="AC1456" t="str">
            <v>-</v>
          </cell>
          <cell r="AD1456" t="str">
            <v>-</v>
          </cell>
          <cell r="AE1456" t="str">
            <v>-</v>
          </cell>
          <cell r="AF1456" t="str">
            <v>-</v>
          </cell>
          <cell r="AG1456" t="str">
            <v>-</v>
          </cell>
          <cell r="AH1456" t="str">
            <v>-</v>
          </cell>
          <cell r="AI1456" t="str">
            <v>-</v>
          </cell>
          <cell r="AJ1456">
            <v>0</v>
          </cell>
          <cell r="AK1456" t="str">
            <v>-</v>
          </cell>
          <cell r="AL1456" t="str">
            <v>-</v>
          </cell>
          <cell r="AM1456" t="str">
            <v>-</v>
          </cell>
          <cell r="AN1456" t="str">
            <v>-</v>
          </cell>
          <cell r="AO1456" t="str">
            <v>-</v>
          </cell>
          <cell r="AP1456" t="str">
            <v>-</v>
          </cell>
          <cell r="AQ1456" t="str">
            <v>-</v>
          </cell>
          <cell r="AR1456" t="str">
            <v>-</v>
          </cell>
          <cell r="AS1456" t="str">
            <v>-</v>
          </cell>
          <cell r="AT1456" t="str">
            <v>-</v>
          </cell>
          <cell r="AU1456" t="str">
            <v>-</v>
          </cell>
          <cell r="AV1456" t="str">
            <v>-</v>
          </cell>
          <cell r="AW1456">
            <v>1</v>
          </cell>
          <cell r="AX1456" t="str">
            <v>-</v>
          </cell>
          <cell r="AY1456">
            <v>1</v>
          </cell>
          <cell r="AZ1456">
            <v>1</v>
          </cell>
          <cell r="BA1456">
            <v>1</v>
          </cell>
          <cell r="BB1456" t="str">
            <v>MO20</v>
          </cell>
          <cell r="BC1456">
            <v>0.5</v>
          </cell>
          <cell r="BD1456">
            <v>2</v>
          </cell>
          <cell r="BE1456" t="str">
            <v>MO10</v>
          </cell>
          <cell r="BF1456">
            <v>0.5</v>
          </cell>
          <cell r="BG1456" t="str">
            <v>-</v>
          </cell>
          <cell r="BH1456" t="str">
            <v>-</v>
          </cell>
          <cell r="BI1456" t="str">
            <v>-</v>
          </cell>
          <cell r="BJ1456" t="str">
            <v>-</v>
          </cell>
          <cell r="BK1456" t="str">
            <v>-</v>
          </cell>
          <cell r="BL1456" t="str">
            <v>-</v>
          </cell>
          <cell r="BM1456" t="str">
            <v>-</v>
          </cell>
          <cell r="BN1456" t="str">
            <v>-</v>
          </cell>
          <cell r="BO1456" t="str">
            <v>-</v>
          </cell>
          <cell r="BP1456" t="str">
            <v>-</v>
          </cell>
          <cell r="BQ1456" t="str">
            <v>-</v>
          </cell>
          <cell r="BR1456">
            <v>4766514</v>
          </cell>
          <cell r="BS1456">
            <v>0</v>
          </cell>
          <cell r="BT1456">
            <v>557573</v>
          </cell>
          <cell r="BU1456" t="str">
            <v>PDA SAN MATEO</v>
          </cell>
          <cell r="BW1456" t="str">
            <v>Administracion, Imprevistos, Utilidad (AIU)</v>
          </cell>
          <cell r="BX1456">
            <v>0</v>
          </cell>
          <cell r="BY1456">
            <v>0</v>
          </cell>
          <cell r="BZ1456">
            <v>0</v>
          </cell>
          <cell r="CA1456">
            <v>0</v>
          </cell>
        </row>
        <row r="1457">
          <cell r="D1457" t="str">
            <v>RETIRO DE ELEMENTOS METALICOS DE ACUEDUCTOS</v>
          </cell>
          <cell r="E1457" t="str">
            <v>gl</v>
          </cell>
          <cell r="F1457" t="str">
            <v>MG501</v>
          </cell>
          <cell r="G1457">
            <v>0.1</v>
          </cell>
          <cell r="H1457" t="str">
            <v>-</v>
          </cell>
          <cell r="I1457" t="str">
            <v>-</v>
          </cell>
          <cell r="J1457" t="str">
            <v>-</v>
          </cell>
          <cell r="K1457" t="str">
            <v>-</v>
          </cell>
          <cell r="L1457" t="str">
            <v>-</v>
          </cell>
          <cell r="M1457" t="str">
            <v>-</v>
          </cell>
          <cell r="N1457" t="str">
            <v>-</v>
          </cell>
          <cell r="O1457" t="str">
            <v>-</v>
          </cell>
          <cell r="P1457" t="str">
            <v>-</v>
          </cell>
          <cell r="Q1457" t="str">
            <v>-</v>
          </cell>
          <cell r="R1457" t="str">
            <v>-</v>
          </cell>
          <cell r="S1457" t="str">
            <v>-</v>
          </cell>
          <cell r="T1457" t="str">
            <v>-</v>
          </cell>
          <cell r="U1457" t="str">
            <v>-</v>
          </cell>
          <cell r="V1457" t="str">
            <v>-</v>
          </cell>
          <cell r="W1457" t="str">
            <v>-</v>
          </cell>
          <cell r="X1457" t="str">
            <v>-</v>
          </cell>
          <cell r="Y1457" t="str">
            <v>-</v>
          </cell>
          <cell r="Z1457" t="str">
            <v>-</v>
          </cell>
          <cell r="AA1457" t="str">
            <v>-</v>
          </cell>
          <cell r="AB1457" t="str">
            <v>-</v>
          </cell>
          <cell r="AC1457" t="str">
            <v>-</v>
          </cell>
          <cell r="AD1457" t="str">
            <v>-</v>
          </cell>
          <cell r="AE1457" t="str">
            <v>-</v>
          </cell>
          <cell r="AF1457" t="str">
            <v>-</v>
          </cell>
          <cell r="AG1457" t="str">
            <v>-</v>
          </cell>
          <cell r="AH1457" t="str">
            <v>-</v>
          </cell>
          <cell r="AI1457" t="str">
            <v>-</v>
          </cell>
          <cell r="AJ1457">
            <v>0</v>
          </cell>
          <cell r="AK1457" t="str">
            <v>-</v>
          </cell>
          <cell r="AL1457" t="str">
            <v>-</v>
          </cell>
          <cell r="AM1457" t="str">
            <v>-</v>
          </cell>
          <cell r="AN1457" t="str">
            <v>-</v>
          </cell>
          <cell r="AO1457" t="str">
            <v>-</v>
          </cell>
          <cell r="AP1457" t="str">
            <v>-</v>
          </cell>
          <cell r="AQ1457" t="str">
            <v>-</v>
          </cell>
          <cell r="AR1457" t="str">
            <v>-</v>
          </cell>
          <cell r="AS1457" t="str">
            <v>-</v>
          </cell>
          <cell r="AT1457" t="str">
            <v>-</v>
          </cell>
          <cell r="AU1457" t="str">
            <v>-</v>
          </cell>
          <cell r="AV1457" t="str">
            <v>-</v>
          </cell>
          <cell r="AW1457">
            <v>1</v>
          </cell>
          <cell r="AX1457" t="str">
            <v>-</v>
          </cell>
          <cell r="AY1457">
            <v>1</v>
          </cell>
          <cell r="AZ1457">
            <v>1</v>
          </cell>
          <cell r="BA1457">
            <v>1</v>
          </cell>
          <cell r="BB1457" t="str">
            <v>MO20</v>
          </cell>
          <cell r="BC1457">
            <v>0.5</v>
          </cell>
          <cell r="BD1457">
            <v>2</v>
          </cell>
          <cell r="BE1457" t="str">
            <v>MO10</v>
          </cell>
          <cell r="BF1457">
            <v>0.5</v>
          </cell>
          <cell r="BG1457" t="str">
            <v>-</v>
          </cell>
          <cell r="BH1457" t="str">
            <v>-</v>
          </cell>
          <cell r="BI1457" t="str">
            <v>-</v>
          </cell>
          <cell r="BJ1457" t="str">
            <v>-</v>
          </cell>
          <cell r="BK1457" t="str">
            <v>-</v>
          </cell>
          <cell r="BL1457" t="str">
            <v>-</v>
          </cell>
          <cell r="BM1457" t="str">
            <v>-</v>
          </cell>
          <cell r="BN1457" t="str">
            <v>-</v>
          </cell>
          <cell r="BO1457" t="str">
            <v>-</v>
          </cell>
          <cell r="BP1457" t="str">
            <v>-</v>
          </cell>
          <cell r="BQ1457" t="str">
            <v>-</v>
          </cell>
          <cell r="BR1457">
            <v>400334</v>
          </cell>
          <cell r="BS1457">
            <v>0</v>
          </cell>
          <cell r="BT1457">
            <v>557573</v>
          </cell>
          <cell r="BU1457" t="str">
            <v>PDA SAN MATEO</v>
          </cell>
          <cell r="BW1457" t="str">
            <v>Administracion, Imprevistos, Utilidad (AIU)</v>
          </cell>
          <cell r="BX1457">
            <v>0</v>
          </cell>
          <cell r="BY1457">
            <v>0</v>
          </cell>
          <cell r="BZ1457">
            <v>0</v>
          </cell>
          <cell r="CA1457">
            <v>0</v>
          </cell>
        </row>
        <row r="1458">
          <cell r="D1458" t="str">
            <v>SUMINISTRO E INSTALACIÓN DE BARANDAS EN TUBO HG DE 1 1/2",UNIONES SOLDADAS, PINTURA ESMALTE 2 CAPAS INCLUYE ANTICORROSIVO, SOLDADURA A LAS PASARELAS; ALTURA DE 0.90 M EN DOS FILAS, COLUMNAS CADA 2.0 M.</v>
          </cell>
          <cell r="E1458" t="str">
            <v>ML</v>
          </cell>
          <cell r="F1458" t="str">
            <v>MG501</v>
          </cell>
          <cell r="G1458">
            <v>0.05</v>
          </cell>
          <cell r="H1458" t="str">
            <v>MG508</v>
          </cell>
          <cell r="I1458">
            <v>2</v>
          </cell>
          <cell r="J1458" t="str">
            <v>-</v>
          </cell>
          <cell r="K1458" t="str">
            <v>-</v>
          </cell>
          <cell r="L1458" t="str">
            <v>-</v>
          </cell>
          <cell r="M1458" t="str">
            <v>-</v>
          </cell>
          <cell r="N1458" t="str">
            <v>-</v>
          </cell>
          <cell r="O1458" t="str">
            <v>-</v>
          </cell>
          <cell r="P1458" t="str">
            <v>IGA3128</v>
          </cell>
          <cell r="Q1458">
            <v>3</v>
          </cell>
          <cell r="R1458" t="str">
            <v>IGE1280</v>
          </cell>
          <cell r="S1458">
            <v>1</v>
          </cell>
          <cell r="T1458" t="str">
            <v>IGE1207</v>
          </cell>
          <cell r="U1458">
            <v>0.15</v>
          </cell>
          <cell r="V1458" t="str">
            <v>C5697</v>
          </cell>
          <cell r="W1458">
            <v>1</v>
          </cell>
          <cell r="X1458" t="str">
            <v>IGE1008</v>
          </cell>
          <cell r="Y1458">
            <v>0.4</v>
          </cell>
          <cell r="Z1458" t="str">
            <v>IGE1210</v>
          </cell>
          <cell r="AA1458">
            <v>0.2</v>
          </cell>
          <cell r="AB1458" t="str">
            <v>-</v>
          </cell>
          <cell r="AC1458" t="str">
            <v>-</v>
          </cell>
          <cell r="AD1458" t="str">
            <v>-</v>
          </cell>
          <cell r="AE1458" t="str">
            <v>-</v>
          </cell>
          <cell r="AF1458" t="str">
            <v>-</v>
          </cell>
          <cell r="AG1458" t="str">
            <v>-</v>
          </cell>
          <cell r="AH1458" t="str">
            <v>-</v>
          </cell>
          <cell r="AI1458" t="str">
            <v>-</v>
          </cell>
          <cell r="AJ1458">
            <v>0</v>
          </cell>
          <cell r="AK1458" t="str">
            <v>-</v>
          </cell>
          <cell r="AL1458" t="str">
            <v>-</v>
          </cell>
          <cell r="AM1458" t="str">
            <v>-</v>
          </cell>
          <cell r="AN1458" t="str">
            <v>-</v>
          </cell>
          <cell r="AO1458" t="str">
            <v>-</v>
          </cell>
          <cell r="AP1458" t="str">
            <v>-</v>
          </cell>
          <cell r="AQ1458" t="str">
            <v>-</v>
          </cell>
          <cell r="AR1458" t="str">
            <v>-</v>
          </cell>
          <cell r="AS1458" t="str">
            <v>-</v>
          </cell>
          <cell r="AT1458" t="str">
            <v>-</v>
          </cell>
          <cell r="AU1458" t="str">
            <v>-</v>
          </cell>
          <cell r="AV1458" t="str">
            <v>-</v>
          </cell>
          <cell r="AW1458">
            <v>1</v>
          </cell>
          <cell r="AX1458" t="str">
            <v>-</v>
          </cell>
          <cell r="AY1458">
            <v>1</v>
          </cell>
          <cell r="AZ1458">
            <v>1</v>
          </cell>
          <cell r="BA1458">
            <v>1</v>
          </cell>
          <cell r="BB1458" t="str">
            <v>MO20</v>
          </cell>
          <cell r="BC1458">
            <v>18</v>
          </cell>
          <cell r="BD1458">
            <v>1</v>
          </cell>
          <cell r="BE1458" t="str">
            <v>MO10</v>
          </cell>
          <cell r="BF1458">
            <v>18</v>
          </cell>
          <cell r="BG1458">
            <v>1</v>
          </cell>
          <cell r="BH1458" t="str">
            <v>MO22</v>
          </cell>
          <cell r="BI1458">
            <v>18</v>
          </cell>
          <cell r="BJ1458">
            <v>2</v>
          </cell>
          <cell r="BK1458" t="str">
            <v>MO52</v>
          </cell>
          <cell r="BL1458">
            <v>18</v>
          </cell>
          <cell r="BM1458" t="str">
            <v>-</v>
          </cell>
          <cell r="BN1458" t="str">
            <v>-</v>
          </cell>
          <cell r="BO1458" t="str">
            <v>-</v>
          </cell>
          <cell r="BP1458" t="str">
            <v>-</v>
          </cell>
          <cell r="BQ1458" t="str">
            <v>-</v>
          </cell>
          <cell r="BR1458">
            <v>110273</v>
          </cell>
          <cell r="BS1458">
            <v>0</v>
          </cell>
          <cell r="BT1458">
            <v>557573</v>
          </cell>
          <cell r="BU1458" t="str">
            <v>PDA SAN MATEO</v>
          </cell>
          <cell r="BW1458" t="str">
            <v>Administracion, Imprevistos, Utilidad (AIU)</v>
          </cell>
          <cell r="BX1458">
            <v>0</v>
          </cell>
          <cell r="BY1458">
            <v>0</v>
          </cell>
          <cell r="BZ1458">
            <v>0</v>
          </cell>
          <cell r="CA1458">
            <v>0</v>
          </cell>
        </row>
        <row r="1459">
          <cell r="D1459" t="str">
            <v>SUMINISTRO E INSTALACION CASETA DE CELADURIA EN LAMINA</v>
          </cell>
          <cell r="E1459" t="str">
            <v>unidad</v>
          </cell>
          <cell r="F1459" t="str">
            <v>MG501</v>
          </cell>
          <cell r="G1459">
            <v>0.1</v>
          </cell>
          <cell r="H1459" t="str">
            <v>-</v>
          </cell>
          <cell r="I1459" t="str">
            <v>-</v>
          </cell>
          <cell r="J1459" t="str">
            <v>-</v>
          </cell>
          <cell r="K1459" t="str">
            <v>-</v>
          </cell>
          <cell r="L1459" t="str">
            <v>-</v>
          </cell>
          <cell r="M1459" t="str">
            <v>-</v>
          </cell>
          <cell r="N1459" t="str">
            <v>-</v>
          </cell>
          <cell r="O1459" t="str">
            <v>-</v>
          </cell>
          <cell r="P1459" t="str">
            <v>C5698</v>
          </cell>
          <cell r="Q1459">
            <v>1</v>
          </cell>
          <cell r="R1459" t="str">
            <v>IGE1099</v>
          </cell>
          <cell r="S1459">
            <v>0.13</v>
          </cell>
          <cell r="T1459" t="str">
            <v>-</v>
          </cell>
          <cell r="U1459" t="str">
            <v>-</v>
          </cell>
          <cell r="V1459" t="str">
            <v>-</v>
          </cell>
          <cell r="W1459" t="str">
            <v>-</v>
          </cell>
          <cell r="X1459" t="str">
            <v>-</v>
          </cell>
          <cell r="Y1459" t="str">
            <v>-</v>
          </cell>
          <cell r="Z1459" t="str">
            <v>-</v>
          </cell>
          <cell r="AA1459" t="str">
            <v>-</v>
          </cell>
          <cell r="AB1459" t="str">
            <v>-</v>
          </cell>
          <cell r="AC1459" t="str">
            <v>-</v>
          </cell>
          <cell r="AD1459" t="str">
            <v>-</v>
          </cell>
          <cell r="AE1459" t="str">
            <v>-</v>
          </cell>
          <cell r="AF1459" t="str">
            <v>-</v>
          </cell>
          <cell r="AG1459" t="str">
            <v>-</v>
          </cell>
          <cell r="AH1459" t="str">
            <v>-</v>
          </cell>
          <cell r="AI1459" t="str">
            <v>-</v>
          </cell>
          <cell r="AJ1459">
            <v>0</v>
          </cell>
          <cell r="AK1459" t="str">
            <v>-</v>
          </cell>
          <cell r="AL1459" t="str">
            <v>-</v>
          </cell>
          <cell r="AM1459" t="str">
            <v>-</v>
          </cell>
          <cell r="AN1459" t="str">
            <v>-</v>
          </cell>
          <cell r="AO1459" t="str">
            <v>-</v>
          </cell>
          <cell r="AP1459" t="str">
            <v>-</v>
          </cell>
          <cell r="AQ1459" t="str">
            <v>-</v>
          </cell>
          <cell r="AR1459" t="str">
            <v>-</v>
          </cell>
          <cell r="AS1459" t="str">
            <v>-</v>
          </cell>
          <cell r="AT1459" t="str">
            <v>-</v>
          </cell>
          <cell r="AU1459" t="str">
            <v>-</v>
          </cell>
          <cell r="AV1459" t="str">
            <v>-</v>
          </cell>
          <cell r="AW1459">
            <v>1</v>
          </cell>
          <cell r="AX1459" t="str">
            <v>-</v>
          </cell>
          <cell r="AY1459">
            <v>1</v>
          </cell>
          <cell r="AZ1459">
            <v>1</v>
          </cell>
          <cell r="BA1459">
            <v>2</v>
          </cell>
          <cell r="BB1459" t="str">
            <v>MO10</v>
          </cell>
          <cell r="BC1459">
            <v>3</v>
          </cell>
          <cell r="BD1459" t="str">
            <v>-</v>
          </cell>
          <cell r="BE1459" t="str">
            <v>-</v>
          </cell>
          <cell r="BF1459" t="str">
            <v>-</v>
          </cell>
          <cell r="BG1459" t="str">
            <v>-</v>
          </cell>
          <cell r="BH1459" t="str">
            <v>-</v>
          </cell>
          <cell r="BI1459" t="str">
            <v>-</v>
          </cell>
          <cell r="BJ1459" t="str">
            <v>-</v>
          </cell>
          <cell r="BK1459" t="str">
            <v>-</v>
          </cell>
          <cell r="BL1459" t="str">
            <v>-</v>
          </cell>
          <cell r="BM1459" t="str">
            <v>-</v>
          </cell>
          <cell r="BN1459" t="str">
            <v>-</v>
          </cell>
          <cell r="BO1459" t="str">
            <v>-</v>
          </cell>
          <cell r="BP1459" t="str">
            <v>-</v>
          </cell>
          <cell r="BQ1459" t="str">
            <v>-</v>
          </cell>
          <cell r="BR1459">
            <v>859790</v>
          </cell>
          <cell r="BS1459">
            <v>0</v>
          </cell>
          <cell r="BT1459">
            <v>557573</v>
          </cell>
          <cell r="BU1459" t="str">
            <v>PDA SAN MATEO</v>
          </cell>
          <cell r="BW1459" t="str">
            <v>Administracion, Imprevistos, Utilidad (AIU)</v>
          </cell>
          <cell r="BX1459">
            <v>0</v>
          </cell>
          <cell r="BY1459">
            <v>0</v>
          </cell>
          <cell r="BZ1459">
            <v>0</v>
          </cell>
          <cell r="CA1459">
            <v>0</v>
          </cell>
        </row>
        <row r="1460">
          <cell r="D1460" t="str">
            <v>SUMINISTRO E INSTALACIÓN DUCTO ф 3" HD B x E L= 1.10M</v>
          </cell>
          <cell r="E1460" t="str">
            <v>UN</v>
          </cell>
          <cell r="F1460" t="str">
            <v>MG501</v>
          </cell>
          <cell r="G1460">
            <v>0.05</v>
          </cell>
          <cell r="H1460" t="str">
            <v>-</v>
          </cell>
          <cell r="I1460" t="str">
            <v>-</v>
          </cell>
          <cell r="J1460" t="str">
            <v>-</v>
          </cell>
          <cell r="K1460" t="str">
            <v>-</v>
          </cell>
          <cell r="L1460" t="str">
            <v>-</v>
          </cell>
          <cell r="M1460" t="str">
            <v>-</v>
          </cell>
          <cell r="N1460" t="str">
            <v>-</v>
          </cell>
          <cell r="O1460" t="str">
            <v>-</v>
          </cell>
          <cell r="P1460" t="str">
            <v>C5699</v>
          </cell>
          <cell r="Q1460">
            <v>1</v>
          </cell>
          <cell r="R1460" t="str">
            <v>-</v>
          </cell>
          <cell r="S1460" t="str">
            <v>-</v>
          </cell>
          <cell r="T1460" t="str">
            <v>-</v>
          </cell>
          <cell r="U1460" t="str">
            <v>-</v>
          </cell>
          <cell r="V1460" t="str">
            <v>-</v>
          </cell>
          <cell r="W1460" t="str">
            <v>-</v>
          </cell>
          <cell r="X1460" t="str">
            <v>-</v>
          </cell>
          <cell r="Y1460" t="str">
            <v>-</v>
          </cell>
          <cell r="Z1460" t="str">
            <v>-</v>
          </cell>
          <cell r="AA1460" t="str">
            <v>-</v>
          </cell>
          <cell r="AB1460" t="str">
            <v>-</v>
          </cell>
          <cell r="AC1460" t="str">
            <v>-</v>
          </cell>
          <cell r="AD1460" t="str">
            <v>-</v>
          </cell>
          <cell r="AE1460" t="str">
            <v>-</v>
          </cell>
          <cell r="AF1460" t="str">
            <v>-</v>
          </cell>
          <cell r="AG1460" t="str">
            <v>-</v>
          </cell>
          <cell r="AH1460" t="str">
            <v>-</v>
          </cell>
          <cell r="AI1460" t="str">
            <v>-</v>
          </cell>
          <cell r="AJ1460">
            <v>0</v>
          </cell>
          <cell r="AK1460" t="str">
            <v>-</v>
          </cell>
          <cell r="AL1460" t="str">
            <v>-</v>
          </cell>
          <cell r="AM1460" t="str">
            <v>-</v>
          </cell>
          <cell r="AN1460" t="str">
            <v>-</v>
          </cell>
          <cell r="AO1460" t="str">
            <v>-</v>
          </cell>
          <cell r="AP1460" t="str">
            <v>-</v>
          </cell>
          <cell r="AQ1460" t="str">
            <v>-</v>
          </cell>
          <cell r="AR1460" t="str">
            <v>-</v>
          </cell>
          <cell r="AS1460" t="str">
            <v>-</v>
          </cell>
          <cell r="AT1460" t="str">
            <v>-</v>
          </cell>
          <cell r="AU1460" t="str">
            <v>-</v>
          </cell>
          <cell r="AV1460" t="str">
            <v>-</v>
          </cell>
          <cell r="AW1460">
            <v>1</v>
          </cell>
          <cell r="AX1460" t="str">
            <v>-</v>
          </cell>
          <cell r="AY1460">
            <v>1</v>
          </cell>
          <cell r="AZ1460">
            <v>1</v>
          </cell>
          <cell r="BA1460">
            <v>1</v>
          </cell>
          <cell r="BB1460" t="str">
            <v>MO20</v>
          </cell>
          <cell r="BC1460">
            <v>10</v>
          </cell>
          <cell r="BD1460">
            <v>1</v>
          </cell>
          <cell r="BE1460" t="str">
            <v>MO10</v>
          </cell>
          <cell r="BF1460">
            <v>10</v>
          </cell>
          <cell r="BG1460" t="str">
            <v>-</v>
          </cell>
          <cell r="BH1460" t="str">
            <v>-</v>
          </cell>
          <cell r="BI1460" t="str">
            <v>-</v>
          </cell>
          <cell r="BJ1460" t="str">
            <v>-</v>
          </cell>
          <cell r="BK1460" t="str">
            <v>-</v>
          </cell>
          <cell r="BL1460" t="str">
            <v>-</v>
          </cell>
          <cell r="BM1460" t="str">
            <v>-</v>
          </cell>
          <cell r="BN1460" t="str">
            <v>-</v>
          </cell>
          <cell r="BO1460" t="str">
            <v>-</v>
          </cell>
          <cell r="BP1460" t="str">
            <v>-</v>
          </cell>
          <cell r="BQ1460" t="str">
            <v>-</v>
          </cell>
          <cell r="BR1460">
            <v>114330</v>
          </cell>
          <cell r="BS1460">
            <v>0</v>
          </cell>
          <cell r="BT1460">
            <v>114330</v>
          </cell>
          <cell r="BU1460">
            <v>0</v>
          </cell>
          <cell r="BW1460" t="str">
            <v>Administracion, Imprevistos, Utilidad (AIU)</v>
          </cell>
          <cell r="BX1460">
            <v>0</v>
          </cell>
          <cell r="BY1460">
            <v>0</v>
          </cell>
          <cell r="BZ1460">
            <v>0</v>
          </cell>
          <cell r="CA1460">
            <v>0</v>
          </cell>
        </row>
        <row r="1461">
          <cell r="D1461" t="str">
            <v>SUMINISTRO E INSTALACIÓN DUCTO DE REBOSE ф 3" HD  1.06M</v>
          </cell>
          <cell r="E1461" t="str">
            <v>UN</v>
          </cell>
          <cell r="F1461" t="str">
            <v>MG501</v>
          </cell>
          <cell r="G1461">
            <v>0.05</v>
          </cell>
          <cell r="H1461" t="str">
            <v>-</v>
          </cell>
          <cell r="I1461" t="str">
            <v>-</v>
          </cell>
          <cell r="J1461" t="str">
            <v>-</v>
          </cell>
          <cell r="K1461" t="str">
            <v>-</v>
          </cell>
          <cell r="L1461" t="str">
            <v>-</v>
          </cell>
          <cell r="M1461" t="str">
            <v>-</v>
          </cell>
          <cell r="N1461" t="str">
            <v>-</v>
          </cell>
          <cell r="O1461" t="str">
            <v>-</v>
          </cell>
          <cell r="P1461" t="str">
            <v>C5750</v>
          </cell>
          <cell r="Q1461">
            <v>1</v>
          </cell>
          <cell r="R1461" t="str">
            <v>-</v>
          </cell>
          <cell r="S1461" t="str">
            <v>-</v>
          </cell>
          <cell r="T1461" t="str">
            <v>-</v>
          </cell>
          <cell r="U1461" t="str">
            <v>-</v>
          </cell>
          <cell r="V1461" t="str">
            <v>-</v>
          </cell>
          <cell r="W1461" t="str">
            <v>-</v>
          </cell>
          <cell r="X1461" t="str">
            <v>-</v>
          </cell>
          <cell r="Y1461" t="str">
            <v>-</v>
          </cell>
          <cell r="Z1461" t="str">
            <v>-</v>
          </cell>
          <cell r="AA1461" t="str">
            <v>-</v>
          </cell>
          <cell r="AB1461" t="str">
            <v>-</v>
          </cell>
          <cell r="AC1461" t="str">
            <v>-</v>
          </cell>
          <cell r="AD1461" t="str">
            <v>-</v>
          </cell>
          <cell r="AE1461" t="str">
            <v>-</v>
          </cell>
          <cell r="AF1461" t="str">
            <v>-</v>
          </cell>
          <cell r="AG1461" t="str">
            <v>-</v>
          </cell>
          <cell r="AH1461" t="str">
            <v>-</v>
          </cell>
          <cell r="AI1461" t="str">
            <v>-</v>
          </cell>
          <cell r="AJ1461">
            <v>0</v>
          </cell>
          <cell r="AK1461" t="str">
            <v>-</v>
          </cell>
          <cell r="AL1461" t="str">
            <v>-</v>
          </cell>
          <cell r="AM1461" t="str">
            <v>-</v>
          </cell>
          <cell r="AN1461" t="str">
            <v>-</v>
          </cell>
          <cell r="AO1461" t="str">
            <v>-</v>
          </cell>
          <cell r="AP1461" t="str">
            <v>-</v>
          </cell>
          <cell r="AQ1461" t="str">
            <v>-</v>
          </cell>
          <cell r="AR1461" t="str">
            <v>-</v>
          </cell>
          <cell r="AS1461" t="str">
            <v>-</v>
          </cell>
          <cell r="AT1461" t="str">
            <v>-</v>
          </cell>
          <cell r="AU1461" t="str">
            <v>-</v>
          </cell>
          <cell r="AV1461" t="str">
            <v>-</v>
          </cell>
          <cell r="AW1461">
            <v>1</v>
          </cell>
          <cell r="AX1461" t="str">
            <v>-</v>
          </cell>
          <cell r="AY1461">
            <v>1</v>
          </cell>
          <cell r="AZ1461">
            <v>1</v>
          </cell>
          <cell r="BA1461">
            <v>1</v>
          </cell>
          <cell r="BB1461" t="str">
            <v>MO20</v>
          </cell>
          <cell r="BC1461">
            <v>10</v>
          </cell>
          <cell r="BD1461">
            <v>1</v>
          </cell>
          <cell r="BE1461" t="str">
            <v>MO10</v>
          </cell>
          <cell r="BF1461">
            <v>10</v>
          </cell>
          <cell r="BG1461" t="str">
            <v>-</v>
          </cell>
          <cell r="BH1461" t="str">
            <v>-</v>
          </cell>
          <cell r="BI1461" t="str">
            <v>-</v>
          </cell>
          <cell r="BJ1461" t="str">
            <v>-</v>
          </cell>
          <cell r="BK1461" t="str">
            <v>-</v>
          </cell>
          <cell r="BL1461" t="str">
            <v>-</v>
          </cell>
          <cell r="BM1461" t="str">
            <v>-</v>
          </cell>
          <cell r="BN1461" t="str">
            <v>-</v>
          </cell>
          <cell r="BO1461" t="str">
            <v>-</v>
          </cell>
          <cell r="BP1461" t="str">
            <v>-</v>
          </cell>
          <cell r="BQ1461" t="str">
            <v>-</v>
          </cell>
          <cell r="BR1461">
            <v>114018</v>
          </cell>
          <cell r="BS1461">
            <v>0</v>
          </cell>
          <cell r="BT1461">
            <v>114018</v>
          </cell>
          <cell r="BU1461">
            <v>0</v>
          </cell>
          <cell r="BW1461" t="str">
            <v>Administracion, Imprevistos, Utilidad (AIU)</v>
          </cell>
          <cell r="BX1461">
            <v>0</v>
          </cell>
          <cell r="BY1461">
            <v>0</v>
          </cell>
          <cell r="BZ1461">
            <v>0</v>
          </cell>
          <cell r="CA1461">
            <v>0</v>
          </cell>
        </row>
        <row r="1462">
          <cell r="D1462" t="str">
            <v>SUMINISTRO E INSTALACIÓN DUCTO ф 3" HD B x E L= 1.35M</v>
          </cell>
          <cell r="E1462" t="str">
            <v>UN</v>
          </cell>
          <cell r="F1462" t="str">
            <v>MG501</v>
          </cell>
          <cell r="G1462">
            <v>0.05</v>
          </cell>
          <cell r="H1462" t="str">
            <v>-</v>
          </cell>
          <cell r="I1462" t="str">
            <v>-</v>
          </cell>
          <cell r="J1462" t="str">
            <v>-</v>
          </cell>
          <cell r="K1462" t="str">
            <v>-</v>
          </cell>
          <cell r="L1462" t="str">
            <v>-</v>
          </cell>
          <cell r="M1462" t="str">
            <v>-</v>
          </cell>
          <cell r="N1462" t="str">
            <v>-</v>
          </cell>
          <cell r="O1462" t="str">
            <v>-</v>
          </cell>
          <cell r="P1462" t="str">
            <v>C5700</v>
          </cell>
          <cell r="Q1462">
            <v>1</v>
          </cell>
          <cell r="R1462" t="str">
            <v>-</v>
          </cell>
          <cell r="S1462" t="str">
            <v>-</v>
          </cell>
          <cell r="T1462" t="str">
            <v>-</v>
          </cell>
          <cell r="U1462" t="str">
            <v>-</v>
          </cell>
          <cell r="V1462" t="str">
            <v>-</v>
          </cell>
          <cell r="W1462" t="str">
            <v>-</v>
          </cell>
          <cell r="X1462" t="str">
            <v>-</v>
          </cell>
          <cell r="Y1462" t="str">
            <v>-</v>
          </cell>
          <cell r="Z1462" t="str">
            <v>-</v>
          </cell>
          <cell r="AA1462" t="str">
            <v>-</v>
          </cell>
          <cell r="AB1462" t="str">
            <v>-</v>
          </cell>
          <cell r="AC1462" t="str">
            <v>-</v>
          </cell>
          <cell r="AD1462" t="str">
            <v>-</v>
          </cell>
          <cell r="AE1462" t="str">
            <v>-</v>
          </cell>
          <cell r="AF1462" t="str">
            <v>-</v>
          </cell>
          <cell r="AG1462" t="str">
            <v>-</v>
          </cell>
          <cell r="AH1462" t="str">
            <v>-</v>
          </cell>
          <cell r="AI1462" t="str">
            <v>-</v>
          </cell>
          <cell r="AJ1462">
            <v>0</v>
          </cell>
          <cell r="AK1462" t="str">
            <v>-</v>
          </cell>
          <cell r="AL1462" t="str">
            <v>-</v>
          </cell>
          <cell r="AM1462" t="str">
            <v>-</v>
          </cell>
          <cell r="AN1462" t="str">
            <v>-</v>
          </cell>
          <cell r="AO1462" t="str">
            <v>-</v>
          </cell>
          <cell r="AP1462" t="str">
            <v>-</v>
          </cell>
          <cell r="AQ1462" t="str">
            <v>-</v>
          </cell>
          <cell r="AR1462" t="str">
            <v>-</v>
          </cell>
          <cell r="AS1462" t="str">
            <v>-</v>
          </cell>
          <cell r="AT1462" t="str">
            <v>-</v>
          </cell>
          <cell r="AU1462" t="str">
            <v>-</v>
          </cell>
          <cell r="AV1462" t="str">
            <v>-</v>
          </cell>
          <cell r="AW1462">
            <v>1</v>
          </cell>
          <cell r="AX1462" t="str">
            <v>-</v>
          </cell>
          <cell r="AY1462">
            <v>1</v>
          </cell>
          <cell r="AZ1462">
            <v>1</v>
          </cell>
          <cell r="BA1462">
            <v>1</v>
          </cell>
          <cell r="BB1462" t="str">
            <v>MO20</v>
          </cell>
          <cell r="BC1462">
            <v>10</v>
          </cell>
          <cell r="BD1462">
            <v>1</v>
          </cell>
          <cell r="BE1462" t="str">
            <v>MO10</v>
          </cell>
          <cell r="BF1462">
            <v>10</v>
          </cell>
          <cell r="BG1462" t="str">
            <v>-</v>
          </cell>
          <cell r="BH1462" t="str">
            <v>-</v>
          </cell>
          <cell r="BI1462" t="str">
            <v>-</v>
          </cell>
          <cell r="BJ1462" t="str">
            <v>-</v>
          </cell>
          <cell r="BK1462" t="str">
            <v>-</v>
          </cell>
          <cell r="BL1462" t="str">
            <v>-</v>
          </cell>
          <cell r="BM1462" t="str">
            <v>-</v>
          </cell>
          <cell r="BN1462" t="str">
            <v>-</v>
          </cell>
          <cell r="BO1462" t="str">
            <v>-</v>
          </cell>
          <cell r="BP1462" t="str">
            <v>-</v>
          </cell>
          <cell r="BQ1462" t="str">
            <v>-</v>
          </cell>
          <cell r="BR1462">
            <v>124330</v>
          </cell>
          <cell r="BS1462">
            <v>0</v>
          </cell>
          <cell r="BT1462">
            <v>124330</v>
          </cell>
          <cell r="BU1462">
            <v>0</v>
          </cell>
          <cell r="BW1462" t="str">
            <v>Administracion, Imprevistos, Utilidad (AIU)</v>
          </cell>
          <cell r="BX1462">
            <v>0</v>
          </cell>
          <cell r="BY1462">
            <v>0</v>
          </cell>
          <cell r="BZ1462">
            <v>0</v>
          </cell>
          <cell r="CA1462">
            <v>0</v>
          </cell>
        </row>
        <row r="1463">
          <cell r="D1463" t="str">
            <v>SUMINISTRO E INSTALACIÓN NIPLE  4" HD BxE L=0.15 M</v>
          </cell>
          <cell r="E1463" t="str">
            <v>UN</v>
          </cell>
          <cell r="F1463" t="str">
            <v>MG501</v>
          </cell>
          <cell r="G1463">
            <v>0.05</v>
          </cell>
          <cell r="H1463" t="str">
            <v>-</v>
          </cell>
          <cell r="I1463" t="str">
            <v>-</v>
          </cell>
          <cell r="J1463" t="str">
            <v>-</v>
          </cell>
          <cell r="K1463" t="str">
            <v>-</v>
          </cell>
          <cell r="L1463" t="str">
            <v>-</v>
          </cell>
          <cell r="M1463" t="str">
            <v>-</v>
          </cell>
          <cell r="N1463" t="str">
            <v>-</v>
          </cell>
          <cell r="O1463" t="str">
            <v>-</v>
          </cell>
          <cell r="P1463" t="str">
            <v>C5751</v>
          </cell>
          <cell r="Q1463">
            <v>1</v>
          </cell>
          <cell r="R1463" t="str">
            <v>-</v>
          </cell>
          <cell r="S1463" t="str">
            <v>-</v>
          </cell>
          <cell r="T1463" t="str">
            <v>-</v>
          </cell>
          <cell r="U1463" t="str">
            <v>-</v>
          </cell>
          <cell r="V1463" t="str">
            <v>-</v>
          </cell>
          <cell r="W1463" t="str">
            <v>-</v>
          </cell>
          <cell r="X1463" t="str">
            <v>-</v>
          </cell>
          <cell r="Y1463" t="str">
            <v>-</v>
          </cell>
          <cell r="Z1463" t="str">
            <v>-</v>
          </cell>
          <cell r="AA1463" t="str">
            <v>-</v>
          </cell>
          <cell r="AB1463" t="str">
            <v>-</v>
          </cell>
          <cell r="AC1463" t="str">
            <v>-</v>
          </cell>
          <cell r="AD1463" t="str">
            <v>-</v>
          </cell>
          <cell r="AE1463" t="str">
            <v>-</v>
          </cell>
          <cell r="AF1463" t="str">
            <v>-</v>
          </cell>
          <cell r="AG1463" t="str">
            <v>-</v>
          </cell>
          <cell r="AH1463" t="str">
            <v>-</v>
          </cell>
          <cell r="AI1463" t="str">
            <v>-</v>
          </cell>
          <cell r="AJ1463">
            <v>0</v>
          </cell>
          <cell r="AK1463" t="str">
            <v>-</v>
          </cell>
          <cell r="AL1463" t="str">
            <v>-</v>
          </cell>
          <cell r="AM1463" t="str">
            <v>-</v>
          </cell>
          <cell r="AN1463" t="str">
            <v>-</v>
          </cell>
          <cell r="AO1463" t="str">
            <v>-</v>
          </cell>
          <cell r="AP1463" t="str">
            <v>-</v>
          </cell>
          <cell r="AQ1463" t="str">
            <v>-</v>
          </cell>
          <cell r="AR1463" t="str">
            <v>-</v>
          </cell>
          <cell r="AS1463" t="str">
            <v>-</v>
          </cell>
          <cell r="AT1463" t="str">
            <v>-</v>
          </cell>
          <cell r="AU1463" t="str">
            <v>-</v>
          </cell>
          <cell r="AV1463" t="str">
            <v>-</v>
          </cell>
          <cell r="AW1463">
            <v>1</v>
          </cell>
          <cell r="AX1463" t="str">
            <v>-</v>
          </cell>
          <cell r="AY1463">
            <v>1</v>
          </cell>
          <cell r="AZ1463">
            <v>1</v>
          </cell>
          <cell r="BA1463">
            <v>1</v>
          </cell>
          <cell r="BB1463" t="str">
            <v>MO20</v>
          </cell>
          <cell r="BC1463">
            <v>10</v>
          </cell>
          <cell r="BD1463">
            <v>1</v>
          </cell>
          <cell r="BE1463" t="str">
            <v>MO10</v>
          </cell>
          <cell r="BF1463">
            <v>10</v>
          </cell>
          <cell r="BG1463" t="str">
            <v>-</v>
          </cell>
          <cell r="BH1463" t="str">
            <v>-</v>
          </cell>
          <cell r="BI1463" t="str">
            <v>-</v>
          </cell>
          <cell r="BJ1463" t="str">
            <v>-</v>
          </cell>
          <cell r="BK1463" t="str">
            <v>-</v>
          </cell>
          <cell r="BL1463" t="str">
            <v>-</v>
          </cell>
          <cell r="BM1463" t="str">
            <v>-</v>
          </cell>
          <cell r="BN1463" t="str">
            <v>-</v>
          </cell>
          <cell r="BO1463" t="str">
            <v>-</v>
          </cell>
          <cell r="BP1463" t="str">
            <v>-</v>
          </cell>
          <cell r="BQ1463" t="str">
            <v>-</v>
          </cell>
          <cell r="BR1463">
            <v>143130</v>
          </cell>
          <cell r="BS1463">
            <v>0</v>
          </cell>
          <cell r="BT1463">
            <v>143130</v>
          </cell>
          <cell r="BU1463">
            <v>0</v>
          </cell>
          <cell r="BW1463" t="str">
            <v>Administracion, Imprevistos, Utilidad (AIU)</v>
          </cell>
          <cell r="BX1463">
            <v>0</v>
          </cell>
          <cell r="BY1463">
            <v>0</v>
          </cell>
          <cell r="BZ1463">
            <v>0</v>
          </cell>
          <cell r="CA1463">
            <v>0</v>
          </cell>
        </row>
        <row r="1464">
          <cell r="D1464" t="str">
            <v>SUMINISTRO E INSTALACIÓN NIPLE ф 3" HD B x B L= 0.10M</v>
          </cell>
          <cell r="E1464" t="str">
            <v>UN</v>
          </cell>
          <cell r="F1464" t="str">
            <v>MG501</v>
          </cell>
          <cell r="G1464">
            <v>0.05</v>
          </cell>
          <cell r="H1464" t="str">
            <v>-</v>
          </cell>
          <cell r="I1464" t="str">
            <v>-</v>
          </cell>
          <cell r="J1464" t="str">
            <v>-</v>
          </cell>
          <cell r="K1464" t="str">
            <v>-</v>
          </cell>
          <cell r="L1464" t="str">
            <v>-</v>
          </cell>
          <cell r="M1464" t="str">
            <v>-</v>
          </cell>
          <cell r="N1464" t="str">
            <v>-</v>
          </cell>
          <cell r="O1464" t="str">
            <v>-</v>
          </cell>
          <cell r="P1464" t="str">
            <v>C5701</v>
          </cell>
          <cell r="Q1464">
            <v>1</v>
          </cell>
          <cell r="R1464" t="str">
            <v>-</v>
          </cell>
          <cell r="S1464" t="str">
            <v>-</v>
          </cell>
          <cell r="T1464" t="str">
            <v>-</v>
          </cell>
          <cell r="U1464" t="str">
            <v>-</v>
          </cell>
          <cell r="V1464" t="str">
            <v>-</v>
          </cell>
          <cell r="W1464" t="str">
            <v>-</v>
          </cell>
          <cell r="X1464" t="str">
            <v>-</v>
          </cell>
          <cell r="Y1464" t="str">
            <v>-</v>
          </cell>
          <cell r="Z1464" t="str">
            <v>-</v>
          </cell>
          <cell r="AA1464" t="str">
            <v>-</v>
          </cell>
          <cell r="AB1464" t="str">
            <v>-</v>
          </cell>
          <cell r="AC1464" t="str">
            <v>-</v>
          </cell>
          <cell r="AD1464" t="str">
            <v>-</v>
          </cell>
          <cell r="AE1464" t="str">
            <v>-</v>
          </cell>
          <cell r="AF1464" t="str">
            <v>-</v>
          </cell>
          <cell r="AG1464" t="str">
            <v>-</v>
          </cell>
          <cell r="AH1464" t="str">
            <v>-</v>
          </cell>
          <cell r="AI1464" t="str">
            <v>-</v>
          </cell>
          <cell r="AJ1464">
            <v>0</v>
          </cell>
          <cell r="AK1464" t="str">
            <v>-</v>
          </cell>
          <cell r="AL1464" t="str">
            <v>-</v>
          </cell>
          <cell r="AM1464" t="str">
            <v>-</v>
          </cell>
          <cell r="AN1464" t="str">
            <v>-</v>
          </cell>
          <cell r="AO1464" t="str">
            <v>-</v>
          </cell>
          <cell r="AP1464" t="str">
            <v>-</v>
          </cell>
          <cell r="AQ1464" t="str">
            <v>-</v>
          </cell>
          <cell r="AR1464" t="str">
            <v>-</v>
          </cell>
          <cell r="AS1464" t="str">
            <v>-</v>
          </cell>
          <cell r="AT1464" t="str">
            <v>-</v>
          </cell>
          <cell r="AU1464" t="str">
            <v>-</v>
          </cell>
          <cell r="AV1464" t="str">
            <v>-</v>
          </cell>
          <cell r="AW1464">
            <v>1</v>
          </cell>
          <cell r="AX1464" t="str">
            <v>-</v>
          </cell>
          <cell r="AY1464">
            <v>1</v>
          </cell>
          <cell r="AZ1464">
            <v>1</v>
          </cell>
          <cell r="BA1464">
            <v>1</v>
          </cell>
          <cell r="BB1464" t="str">
            <v>MO20</v>
          </cell>
          <cell r="BC1464">
            <v>20</v>
          </cell>
          <cell r="BD1464">
            <v>1</v>
          </cell>
          <cell r="BE1464" t="str">
            <v>MO10</v>
          </cell>
          <cell r="BF1464">
            <v>20</v>
          </cell>
          <cell r="BG1464" t="str">
            <v>-</v>
          </cell>
          <cell r="BH1464" t="str">
            <v>-</v>
          </cell>
          <cell r="BI1464" t="str">
            <v>-</v>
          </cell>
          <cell r="BJ1464" t="str">
            <v>-</v>
          </cell>
          <cell r="BK1464" t="str">
            <v>-</v>
          </cell>
          <cell r="BL1464" t="str">
            <v>-</v>
          </cell>
          <cell r="BM1464" t="str">
            <v>-</v>
          </cell>
          <cell r="BN1464" t="str">
            <v>-</v>
          </cell>
          <cell r="BO1464" t="str">
            <v>-</v>
          </cell>
          <cell r="BP1464" t="str">
            <v>-</v>
          </cell>
          <cell r="BQ1464" t="str">
            <v>-</v>
          </cell>
          <cell r="BR1464">
            <v>87165</v>
          </cell>
          <cell r="BS1464">
            <v>0</v>
          </cell>
          <cell r="BT1464">
            <v>87165</v>
          </cell>
          <cell r="BU1464">
            <v>0</v>
          </cell>
          <cell r="BW1464" t="str">
            <v>Administracion, Imprevistos, Utilidad (AIU)</v>
          </cell>
          <cell r="BX1464">
            <v>0</v>
          </cell>
          <cell r="BY1464">
            <v>0</v>
          </cell>
          <cell r="BZ1464">
            <v>0</v>
          </cell>
          <cell r="CA1464">
            <v>0</v>
          </cell>
        </row>
        <row r="1465">
          <cell r="D1465" t="str">
            <v xml:space="preserve">SUMINISTRO E INSTALACIÓN NIPLE ф 3" HD B x E  L=0.80 M </v>
          </cell>
          <cell r="E1465" t="str">
            <v>UN</v>
          </cell>
          <cell r="F1465" t="str">
            <v>MG501</v>
          </cell>
          <cell r="G1465">
            <v>0.05</v>
          </cell>
          <cell r="H1465" t="str">
            <v>-</v>
          </cell>
          <cell r="I1465" t="str">
            <v>-</v>
          </cell>
          <cell r="J1465" t="str">
            <v>-</v>
          </cell>
          <cell r="K1465" t="str">
            <v>-</v>
          </cell>
          <cell r="L1465" t="str">
            <v>-</v>
          </cell>
          <cell r="M1465" t="str">
            <v>-</v>
          </cell>
          <cell r="N1465" t="str">
            <v>-</v>
          </cell>
          <cell r="O1465" t="str">
            <v>-</v>
          </cell>
          <cell r="P1465" t="str">
            <v>C5702</v>
          </cell>
          <cell r="Q1465">
            <v>1</v>
          </cell>
          <cell r="R1465" t="str">
            <v>-</v>
          </cell>
          <cell r="S1465" t="str">
            <v>-</v>
          </cell>
          <cell r="T1465" t="str">
            <v>-</v>
          </cell>
          <cell r="U1465" t="str">
            <v>-</v>
          </cell>
          <cell r="V1465" t="str">
            <v>-</v>
          </cell>
          <cell r="W1465" t="str">
            <v>-</v>
          </cell>
          <cell r="X1465" t="str">
            <v>-</v>
          </cell>
          <cell r="Y1465" t="str">
            <v>-</v>
          </cell>
          <cell r="Z1465" t="str">
            <v>-</v>
          </cell>
          <cell r="AA1465" t="str">
            <v>-</v>
          </cell>
          <cell r="AB1465" t="str">
            <v>-</v>
          </cell>
          <cell r="AC1465" t="str">
            <v>-</v>
          </cell>
          <cell r="AD1465" t="str">
            <v>-</v>
          </cell>
          <cell r="AE1465" t="str">
            <v>-</v>
          </cell>
          <cell r="AF1465" t="str">
            <v>-</v>
          </cell>
          <cell r="AG1465" t="str">
            <v>-</v>
          </cell>
          <cell r="AH1465" t="str">
            <v>-</v>
          </cell>
          <cell r="AI1465" t="str">
            <v>-</v>
          </cell>
          <cell r="AJ1465">
            <v>0</v>
          </cell>
          <cell r="AK1465" t="str">
            <v>-</v>
          </cell>
          <cell r="AL1465" t="str">
            <v>-</v>
          </cell>
          <cell r="AM1465" t="str">
            <v>-</v>
          </cell>
          <cell r="AN1465" t="str">
            <v>-</v>
          </cell>
          <cell r="AO1465" t="str">
            <v>-</v>
          </cell>
          <cell r="AP1465" t="str">
            <v>-</v>
          </cell>
          <cell r="AQ1465" t="str">
            <v>-</v>
          </cell>
          <cell r="AR1465" t="str">
            <v>-</v>
          </cell>
          <cell r="AS1465" t="str">
            <v>-</v>
          </cell>
          <cell r="AT1465" t="str">
            <v>-</v>
          </cell>
          <cell r="AU1465" t="str">
            <v>-</v>
          </cell>
          <cell r="AV1465" t="str">
            <v>-</v>
          </cell>
          <cell r="AW1465">
            <v>1</v>
          </cell>
          <cell r="AX1465" t="str">
            <v>-</v>
          </cell>
          <cell r="AY1465">
            <v>1</v>
          </cell>
          <cell r="AZ1465">
            <v>1</v>
          </cell>
          <cell r="BA1465">
            <v>1</v>
          </cell>
          <cell r="BB1465" t="str">
            <v>MO20</v>
          </cell>
          <cell r="BC1465">
            <v>20</v>
          </cell>
          <cell r="BD1465">
            <v>1</v>
          </cell>
          <cell r="BE1465" t="str">
            <v>MO10</v>
          </cell>
          <cell r="BF1465">
            <v>20</v>
          </cell>
          <cell r="BG1465" t="str">
            <v>-</v>
          </cell>
          <cell r="BH1465" t="str">
            <v>-</v>
          </cell>
          <cell r="BI1465" t="str">
            <v>-</v>
          </cell>
          <cell r="BJ1465" t="str">
            <v>-</v>
          </cell>
          <cell r="BK1465" t="str">
            <v>-</v>
          </cell>
          <cell r="BL1465" t="str">
            <v>-</v>
          </cell>
          <cell r="BM1465" t="str">
            <v>-</v>
          </cell>
          <cell r="BN1465" t="str">
            <v>-</v>
          </cell>
          <cell r="BO1465" t="str">
            <v>-</v>
          </cell>
          <cell r="BP1465" t="str">
            <v>-</v>
          </cell>
          <cell r="BQ1465" t="str">
            <v>-</v>
          </cell>
          <cell r="BR1465">
            <v>230165</v>
          </cell>
          <cell r="BS1465">
            <v>0</v>
          </cell>
          <cell r="BT1465">
            <v>230165</v>
          </cell>
          <cell r="BU1465">
            <v>0</v>
          </cell>
          <cell r="BW1465" t="str">
            <v>Administracion, Imprevistos, Utilidad (AIU)</v>
          </cell>
          <cell r="BX1465">
            <v>0</v>
          </cell>
          <cell r="BY1465">
            <v>0</v>
          </cell>
          <cell r="BZ1465">
            <v>0</v>
          </cell>
          <cell r="CA1465">
            <v>0</v>
          </cell>
        </row>
        <row r="1466">
          <cell r="D1466" t="str">
            <v>SUMINISTRO E INSTALACIÓN Pasamuro HD Ø 4'' - B x E; L = 500 mm - Z = 280 mm.</v>
          </cell>
          <cell r="E1466" t="str">
            <v>UN</v>
          </cell>
          <cell r="F1466" t="str">
            <v>MG501</v>
          </cell>
          <cell r="G1466">
            <v>0.05</v>
          </cell>
          <cell r="H1466" t="str">
            <v>-</v>
          </cell>
          <cell r="I1466" t="str">
            <v>-</v>
          </cell>
          <cell r="J1466" t="str">
            <v>-</v>
          </cell>
          <cell r="K1466" t="str">
            <v>-</v>
          </cell>
          <cell r="L1466" t="str">
            <v>-</v>
          </cell>
          <cell r="M1466" t="str">
            <v>-</v>
          </cell>
          <cell r="N1466" t="str">
            <v>-</v>
          </cell>
          <cell r="O1466" t="str">
            <v>-</v>
          </cell>
          <cell r="P1466" t="str">
            <v>C5828</v>
          </cell>
          <cell r="Q1466">
            <v>1</v>
          </cell>
          <cell r="R1466" t="str">
            <v>-</v>
          </cell>
          <cell r="S1466" t="str">
            <v>-</v>
          </cell>
          <cell r="T1466" t="str">
            <v>-</v>
          </cell>
          <cell r="U1466" t="str">
            <v>-</v>
          </cell>
          <cell r="V1466" t="str">
            <v>-</v>
          </cell>
          <cell r="W1466" t="str">
            <v>-</v>
          </cell>
          <cell r="X1466" t="str">
            <v>-</v>
          </cell>
          <cell r="Y1466" t="str">
            <v>-</v>
          </cell>
          <cell r="Z1466" t="str">
            <v>-</v>
          </cell>
          <cell r="AA1466" t="str">
            <v>-</v>
          </cell>
          <cell r="AB1466" t="str">
            <v>-</v>
          </cell>
          <cell r="AC1466" t="str">
            <v>-</v>
          </cell>
          <cell r="AD1466" t="str">
            <v>-</v>
          </cell>
          <cell r="AE1466" t="str">
            <v>-</v>
          </cell>
          <cell r="AF1466" t="str">
            <v>-</v>
          </cell>
          <cell r="AG1466" t="str">
            <v>-</v>
          </cell>
          <cell r="AH1466" t="str">
            <v>-</v>
          </cell>
          <cell r="AI1466" t="str">
            <v>-</v>
          </cell>
          <cell r="AJ1466">
            <v>0</v>
          </cell>
          <cell r="AK1466" t="str">
            <v>-</v>
          </cell>
          <cell r="AL1466" t="str">
            <v>-</v>
          </cell>
          <cell r="AM1466" t="str">
            <v>-</v>
          </cell>
          <cell r="AN1466" t="str">
            <v>-</v>
          </cell>
          <cell r="AO1466" t="str">
            <v>-</v>
          </cell>
          <cell r="AP1466" t="str">
            <v>-</v>
          </cell>
          <cell r="AQ1466" t="str">
            <v>-</v>
          </cell>
          <cell r="AR1466" t="str">
            <v>-</v>
          </cell>
          <cell r="AS1466" t="str">
            <v>-</v>
          </cell>
          <cell r="AT1466" t="str">
            <v>-</v>
          </cell>
          <cell r="AU1466" t="str">
            <v>-</v>
          </cell>
          <cell r="AV1466" t="str">
            <v>-</v>
          </cell>
          <cell r="AW1466">
            <v>1</v>
          </cell>
          <cell r="AX1466" t="str">
            <v>-</v>
          </cell>
          <cell r="AY1466">
            <v>1</v>
          </cell>
          <cell r="AZ1466">
            <v>1</v>
          </cell>
          <cell r="BA1466">
            <v>1</v>
          </cell>
          <cell r="BB1466" t="str">
            <v>MO20</v>
          </cell>
          <cell r="BC1466">
            <v>20</v>
          </cell>
          <cell r="BD1466">
            <v>1</v>
          </cell>
          <cell r="BE1466" t="str">
            <v>MO10</v>
          </cell>
          <cell r="BF1466">
            <v>20</v>
          </cell>
          <cell r="BG1466" t="str">
            <v>-</v>
          </cell>
          <cell r="BH1466" t="str">
            <v>-</v>
          </cell>
          <cell r="BI1466" t="str">
            <v>-</v>
          </cell>
          <cell r="BJ1466" t="str">
            <v>-</v>
          </cell>
          <cell r="BK1466" t="str">
            <v>-</v>
          </cell>
          <cell r="BL1466" t="str">
            <v>-</v>
          </cell>
          <cell r="BM1466" t="str">
            <v>-</v>
          </cell>
          <cell r="BN1466" t="str">
            <v>-</v>
          </cell>
          <cell r="BO1466" t="str">
            <v>-</v>
          </cell>
          <cell r="BP1466" t="str">
            <v>-</v>
          </cell>
          <cell r="BQ1466" t="str">
            <v>-</v>
          </cell>
          <cell r="BR1466">
            <v>344165</v>
          </cell>
          <cell r="BS1466">
            <v>0</v>
          </cell>
          <cell r="BT1466">
            <v>344165</v>
          </cell>
          <cell r="BU1466">
            <v>0</v>
          </cell>
          <cell r="BW1466" t="str">
            <v>Administracion, Imprevistos, Utilidad (AIU)</v>
          </cell>
          <cell r="BX1466">
            <v>0</v>
          </cell>
          <cell r="BY1466">
            <v>0</v>
          </cell>
          <cell r="BZ1466">
            <v>0</v>
          </cell>
          <cell r="CA1466">
            <v>0</v>
          </cell>
        </row>
        <row r="1467">
          <cell r="D1467" t="str">
            <v>SUMINISTRO E INSTALACIÓN Pasamuro HD Ø 4'' - B x E; L = 570 mm - Z = 290 mm.</v>
          </cell>
          <cell r="E1467" t="str">
            <v>UN</v>
          </cell>
          <cell r="F1467" t="str">
            <v>MG501</v>
          </cell>
          <cell r="G1467">
            <v>0.05</v>
          </cell>
          <cell r="H1467" t="str">
            <v>-</v>
          </cell>
          <cell r="I1467" t="str">
            <v>-</v>
          </cell>
          <cell r="J1467" t="str">
            <v>-</v>
          </cell>
          <cell r="K1467" t="str">
            <v>-</v>
          </cell>
          <cell r="L1467" t="str">
            <v>-</v>
          </cell>
          <cell r="M1467" t="str">
            <v>-</v>
          </cell>
          <cell r="N1467" t="str">
            <v>-</v>
          </cell>
          <cell r="O1467" t="str">
            <v>-</v>
          </cell>
          <cell r="P1467" t="str">
            <v>C5829</v>
          </cell>
          <cell r="Q1467">
            <v>1</v>
          </cell>
          <cell r="R1467" t="str">
            <v>-</v>
          </cell>
          <cell r="S1467" t="str">
            <v>-</v>
          </cell>
          <cell r="T1467" t="str">
            <v>-</v>
          </cell>
          <cell r="U1467" t="str">
            <v>-</v>
          </cell>
          <cell r="V1467" t="str">
            <v>-</v>
          </cell>
          <cell r="W1467" t="str">
            <v>-</v>
          </cell>
          <cell r="X1467" t="str">
            <v>-</v>
          </cell>
          <cell r="Y1467" t="str">
            <v>-</v>
          </cell>
          <cell r="Z1467" t="str">
            <v>-</v>
          </cell>
          <cell r="AA1467" t="str">
            <v>-</v>
          </cell>
          <cell r="AB1467" t="str">
            <v>-</v>
          </cell>
          <cell r="AC1467" t="str">
            <v>-</v>
          </cell>
          <cell r="AD1467" t="str">
            <v>-</v>
          </cell>
          <cell r="AE1467" t="str">
            <v>-</v>
          </cell>
          <cell r="AF1467" t="str">
            <v>-</v>
          </cell>
          <cell r="AG1467" t="str">
            <v>-</v>
          </cell>
          <cell r="AH1467" t="str">
            <v>-</v>
          </cell>
          <cell r="AI1467" t="str">
            <v>-</v>
          </cell>
          <cell r="AJ1467">
            <v>0</v>
          </cell>
          <cell r="AK1467" t="str">
            <v>-</v>
          </cell>
          <cell r="AL1467" t="str">
            <v>-</v>
          </cell>
          <cell r="AM1467" t="str">
            <v>-</v>
          </cell>
          <cell r="AN1467" t="str">
            <v>-</v>
          </cell>
          <cell r="AO1467" t="str">
            <v>-</v>
          </cell>
          <cell r="AP1467" t="str">
            <v>-</v>
          </cell>
          <cell r="AQ1467" t="str">
            <v>-</v>
          </cell>
          <cell r="AR1467" t="str">
            <v>-</v>
          </cell>
          <cell r="AS1467" t="str">
            <v>-</v>
          </cell>
          <cell r="AT1467" t="str">
            <v>-</v>
          </cell>
          <cell r="AU1467" t="str">
            <v>-</v>
          </cell>
          <cell r="AV1467" t="str">
            <v>-</v>
          </cell>
          <cell r="AW1467">
            <v>1</v>
          </cell>
          <cell r="AX1467" t="str">
            <v>-</v>
          </cell>
          <cell r="AY1467">
            <v>1</v>
          </cell>
          <cell r="AZ1467">
            <v>1</v>
          </cell>
          <cell r="BA1467">
            <v>1</v>
          </cell>
          <cell r="BB1467" t="str">
            <v>MO20</v>
          </cell>
          <cell r="BC1467">
            <v>20</v>
          </cell>
          <cell r="BD1467">
            <v>1</v>
          </cell>
          <cell r="BE1467" t="str">
            <v>MO10</v>
          </cell>
          <cell r="BF1467">
            <v>20</v>
          </cell>
          <cell r="BG1467" t="str">
            <v>-</v>
          </cell>
          <cell r="BH1467" t="str">
            <v>-</v>
          </cell>
          <cell r="BI1467" t="str">
            <v>-</v>
          </cell>
          <cell r="BJ1467" t="str">
            <v>-</v>
          </cell>
          <cell r="BK1467" t="str">
            <v>-</v>
          </cell>
          <cell r="BL1467" t="str">
            <v>-</v>
          </cell>
          <cell r="BM1467" t="str">
            <v>-</v>
          </cell>
          <cell r="BN1467" t="str">
            <v>-</v>
          </cell>
          <cell r="BO1467" t="str">
            <v>-</v>
          </cell>
          <cell r="BP1467" t="str">
            <v>-</v>
          </cell>
          <cell r="BQ1467" t="str">
            <v>-</v>
          </cell>
          <cell r="BR1467">
            <v>367165</v>
          </cell>
          <cell r="BS1467">
            <v>0</v>
          </cell>
          <cell r="BT1467">
            <v>367165</v>
          </cell>
          <cell r="BU1467">
            <v>0</v>
          </cell>
          <cell r="BW1467" t="str">
            <v>Administracion, Imprevistos, Utilidad (AIU)</v>
          </cell>
          <cell r="BX1467">
            <v>0</v>
          </cell>
          <cell r="BY1467">
            <v>0</v>
          </cell>
          <cell r="BZ1467">
            <v>0</v>
          </cell>
          <cell r="CA1467">
            <v>0</v>
          </cell>
        </row>
        <row r="1468">
          <cell r="D1468" t="str">
            <v xml:space="preserve">SUMINISTRO E INSTALACIÓN NIPLE ф 3" HD B x B  L=0.80 M </v>
          </cell>
          <cell r="E1468" t="str">
            <v>UN</v>
          </cell>
          <cell r="F1468" t="str">
            <v>MG501</v>
          </cell>
          <cell r="G1468">
            <v>0.05</v>
          </cell>
          <cell r="H1468" t="str">
            <v>-</v>
          </cell>
          <cell r="I1468" t="str">
            <v>-</v>
          </cell>
          <cell r="J1468" t="str">
            <v>-</v>
          </cell>
          <cell r="K1468" t="str">
            <v>-</v>
          </cell>
          <cell r="L1468" t="str">
            <v>-</v>
          </cell>
          <cell r="M1468" t="str">
            <v>-</v>
          </cell>
          <cell r="N1468" t="str">
            <v>-</v>
          </cell>
          <cell r="O1468" t="str">
            <v>-</v>
          </cell>
          <cell r="P1468" t="str">
            <v>C5743</v>
          </cell>
          <cell r="Q1468">
            <v>1</v>
          </cell>
          <cell r="R1468" t="str">
            <v>-</v>
          </cell>
          <cell r="S1468" t="str">
            <v>-</v>
          </cell>
          <cell r="T1468" t="str">
            <v>-</v>
          </cell>
          <cell r="U1468" t="str">
            <v>-</v>
          </cell>
          <cell r="V1468" t="str">
            <v>-</v>
          </cell>
          <cell r="W1468" t="str">
            <v>-</v>
          </cell>
          <cell r="X1468" t="str">
            <v>-</v>
          </cell>
          <cell r="Y1468" t="str">
            <v>-</v>
          </cell>
          <cell r="Z1468" t="str">
            <v>-</v>
          </cell>
          <cell r="AA1468" t="str">
            <v>-</v>
          </cell>
          <cell r="AB1468" t="str">
            <v>-</v>
          </cell>
          <cell r="AC1468" t="str">
            <v>-</v>
          </cell>
          <cell r="AD1468" t="str">
            <v>-</v>
          </cell>
          <cell r="AE1468" t="str">
            <v>-</v>
          </cell>
          <cell r="AF1468" t="str">
            <v>-</v>
          </cell>
          <cell r="AG1468" t="str">
            <v>-</v>
          </cell>
          <cell r="AH1468" t="str">
            <v>-</v>
          </cell>
          <cell r="AI1468" t="str">
            <v>-</v>
          </cell>
          <cell r="AJ1468">
            <v>0</v>
          </cell>
          <cell r="AK1468" t="str">
            <v>-</v>
          </cell>
          <cell r="AL1468" t="str">
            <v>-</v>
          </cell>
          <cell r="AM1468" t="str">
            <v>-</v>
          </cell>
          <cell r="AN1468" t="str">
            <v>-</v>
          </cell>
          <cell r="AO1468" t="str">
            <v>-</v>
          </cell>
          <cell r="AP1468" t="str">
            <v>-</v>
          </cell>
          <cell r="AQ1468" t="str">
            <v>-</v>
          </cell>
          <cell r="AR1468" t="str">
            <v>-</v>
          </cell>
          <cell r="AS1468" t="str">
            <v>-</v>
          </cell>
          <cell r="AT1468" t="str">
            <v>-</v>
          </cell>
          <cell r="AU1468" t="str">
            <v>-</v>
          </cell>
          <cell r="AV1468" t="str">
            <v>-</v>
          </cell>
          <cell r="AW1468">
            <v>1</v>
          </cell>
          <cell r="AX1468" t="str">
            <v>-</v>
          </cell>
          <cell r="AY1468">
            <v>1</v>
          </cell>
          <cell r="AZ1468">
            <v>1</v>
          </cell>
          <cell r="BA1468">
            <v>1</v>
          </cell>
          <cell r="BB1468" t="str">
            <v>MO20</v>
          </cell>
          <cell r="BC1468">
            <v>20</v>
          </cell>
          <cell r="BD1468">
            <v>1</v>
          </cell>
          <cell r="BE1468" t="str">
            <v>MO10</v>
          </cell>
          <cell r="BF1468">
            <v>20</v>
          </cell>
          <cell r="BG1468" t="str">
            <v>-</v>
          </cell>
          <cell r="BH1468" t="str">
            <v>-</v>
          </cell>
          <cell r="BI1468" t="str">
            <v>-</v>
          </cell>
          <cell r="BJ1468" t="str">
            <v>-</v>
          </cell>
          <cell r="BK1468" t="str">
            <v>-</v>
          </cell>
          <cell r="BL1468" t="str">
            <v>-</v>
          </cell>
          <cell r="BM1468" t="str">
            <v>-</v>
          </cell>
          <cell r="BN1468" t="str">
            <v>-</v>
          </cell>
          <cell r="BO1468" t="str">
            <v>-</v>
          </cell>
          <cell r="BP1468" t="str">
            <v>-</v>
          </cell>
          <cell r="BQ1468" t="str">
            <v>-</v>
          </cell>
          <cell r="BR1468">
            <v>230165</v>
          </cell>
          <cell r="BS1468">
            <v>0</v>
          </cell>
          <cell r="BT1468">
            <v>230165</v>
          </cell>
          <cell r="BU1468">
            <v>0</v>
          </cell>
          <cell r="BW1468" t="str">
            <v>Administracion, Imprevistos, Utilidad (AIU)</v>
          </cell>
          <cell r="BX1468">
            <v>0</v>
          </cell>
          <cell r="BY1468">
            <v>0</v>
          </cell>
          <cell r="BZ1468">
            <v>0</v>
          </cell>
          <cell r="CA1468">
            <v>0</v>
          </cell>
        </row>
        <row r="1469">
          <cell r="D1469" t="str">
            <v xml:space="preserve">SUMINISTRO E INSTALACIÓN NIPLE  4" HD BxB L=0.35M </v>
          </cell>
          <cell r="E1469" t="str">
            <v>UN</v>
          </cell>
          <cell r="F1469" t="str">
            <v>MG501</v>
          </cell>
          <cell r="G1469">
            <v>0.05</v>
          </cell>
          <cell r="H1469" t="str">
            <v>-</v>
          </cell>
          <cell r="I1469" t="str">
            <v>-</v>
          </cell>
          <cell r="J1469" t="str">
            <v>-</v>
          </cell>
          <cell r="K1469" t="str">
            <v>-</v>
          </cell>
          <cell r="L1469" t="str">
            <v>-</v>
          </cell>
          <cell r="M1469" t="str">
            <v>-</v>
          </cell>
          <cell r="N1469" t="str">
            <v>-</v>
          </cell>
          <cell r="O1469" t="str">
            <v>-</v>
          </cell>
          <cell r="P1469" t="str">
            <v>C5746</v>
          </cell>
          <cell r="Q1469">
            <v>1</v>
          </cell>
          <cell r="R1469" t="str">
            <v>-</v>
          </cell>
          <cell r="S1469" t="str">
            <v>-</v>
          </cell>
          <cell r="T1469" t="str">
            <v>-</v>
          </cell>
          <cell r="U1469" t="str">
            <v>-</v>
          </cell>
          <cell r="V1469" t="str">
            <v>-</v>
          </cell>
          <cell r="W1469" t="str">
            <v>-</v>
          </cell>
          <cell r="X1469" t="str">
            <v>-</v>
          </cell>
          <cell r="Y1469" t="str">
            <v>-</v>
          </cell>
          <cell r="Z1469" t="str">
            <v>-</v>
          </cell>
          <cell r="AA1469" t="str">
            <v>-</v>
          </cell>
          <cell r="AB1469" t="str">
            <v>-</v>
          </cell>
          <cell r="AC1469" t="str">
            <v>-</v>
          </cell>
          <cell r="AD1469" t="str">
            <v>-</v>
          </cell>
          <cell r="AE1469" t="str">
            <v>-</v>
          </cell>
          <cell r="AF1469" t="str">
            <v>-</v>
          </cell>
          <cell r="AG1469" t="str">
            <v>-</v>
          </cell>
          <cell r="AH1469" t="str">
            <v>-</v>
          </cell>
          <cell r="AI1469" t="str">
            <v>-</v>
          </cell>
          <cell r="AJ1469">
            <v>0</v>
          </cell>
          <cell r="AK1469" t="str">
            <v>-</v>
          </cell>
          <cell r="AL1469" t="str">
            <v>-</v>
          </cell>
          <cell r="AM1469" t="str">
            <v>-</v>
          </cell>
          <cell r="AN1469" t="str">
            <v>-</v>
          </cell>
          <cell r="AO1469" t="str">
            <v>-</v>
          </cell>
          <cell r="AP1469" t="str">
            <v>-</v>
          </cell>
          <cell r="AQ1469" t="str">
            <v>-</v>
          </cell>
          <cell r="AR1469" t="str">
            <v>-</v>
          </cell>
          <cell r="AS1469" t="str">
            <v>-</v>
          </cell>
          <cell r="AT1469" t="str">
            <v>-</v>
          </cell>
          <cell r="AU1469" t="str">
            <v>-</v>
          </cell>
          <cell r="AV1469" t="str">
            <v>-</v>
          </cell>
          <cell r="AW1469">
            <v>1</v>
          </cell>
          <cell r="AX1469" t="str">
            <v>-</v>
          </cell>
          <cell r="AY1469">
            <v>1</v>
          </cell>
          <cell r="AZ1469">
            <v>1</v>
          </cell>
          <cell r="BA1469">
            <v>1</v>
          </cell>
          <cell r="BB1469" t="str">
            <v>MO20</v>
          </cell>
          <cell r="BC1469">
            <v>10</v>
          </cell>
          <cell r="BD1469">
            <v>1</v>
          </cell>
          <cell r="BE1469" t="str">
            <v>MO10</v>
          </cell>
          <cell r="BF1469">
            <v>10</v>
          </cell>
          <cell r="BG1469" t="str">
            <v>-</v>
          </cell>
          <cell r="BH1469" t="str">
            <v>-</v>
          </cell>
          <cell r="BI1469" t="str">
            <v>-</v>
          </cell>
          <cell r="BJ1469" t="str">
            <v>-</v>
          </cell>
          <cell r="BK1469" t="str">
            <v>-</v>
          </cell>
          <cell r="BL1469" t="str">
            <v>-</v>
          </cell>
          <cell r="BM1469" t="str">
            <v>-</v>
          </cell>
          <cell r="BN1469" t="str">
            <v>-</v>
          </cell>
          <cell r="BO1469" t="str">
            <v>-</v>
          </cell>
          <cell r="BP1469" t="str">
            <v>-</v>
          </cell>
          <cell r="BQ1469" t="str">
            <v>-</v>
          </cell>
          <cell r="BR1469">
            <v>186530</v>
          </cell>
          <cell r="BS1469">
            <v>0</v>
          </cell>
          <cell r="BT1469">
            <v>186530</v>
          </cell>
          <cell r="BU1469">
            <v>0</v>
          </cell>
          <cell r="BW1469" t="str">
            <v>Administracion, Imprevistos, Utilidad (AIU)</v>
          </cell>
          <cell r="BX1469">
            <v>0</v>
          </cell>
          <cell r="BY1469">
            <v>0</v>
          </cell>
          <cell r="BZ1469">
            <v>0</v>
          </cell>
          <cell r="CA1469">
            <v>0</v>
          </cell>
        </row>
        <row r="1470">
          <cell r="D1470" t="str">
            <v>SUMINISTRO E INSTALACIÓN NIPLE  4" HD BxE L=0.38 M</v>
          </cell>
          <cell r="E1470" t="str">
            <v>UN</v>
          </cell>
          <cell r="F1470" t="str">
            <v>MG501</v>
          </cell>
          <cell r="G1470">
            <v>0.05</v>
          </cell>
          <cell r="H1470" t="str">
            <v>-</v>
          </cell>
          <cell r="I1470" t="str">
            <v>-</v>
          </cell>
          <cell r="J1470" t="str">
            <v>-</v>
          </cell>
          <cell r="K1470" t="str">
            <v>-</v>
          </cell>
          <cell r="L1470" t="str">
            <v>-</v>
          </cell>
          <cell r="M1470" t="str">
            <v>-</v>
          </cell>
          <cell r="N1470" t="str">
            <v>-</v>
          </cell>
          <cell r="O1470" t="str">
            <v>-</v>
          </cell>
          <cell r="P1470" t="str">
            <v>C5747</v>
          </cell>
          <cell r="Q1470">
            <v>1</v>
          </cell>
          <cell r="R1470" t="str">
            <v>-</v>
          </cell>
          <cell r="S1470" t="str">
            <v>-</v>
          </cell>
          <cell r="T1470" t="str">
            <v>-</v>
          </cell>
          <cell r="U1470" t="str">
            <v>-</v>
          </cell>
          <cell r="V1470" t="str">
            <v>-</v>
          </cell>
          <cell r="W1470" t="str">
            <v>-</v>
          </cell>
          <cell r="X1470" t="str">
            <v>-</v>
          </cell>
          <cell r="Y1470" t="str">
            <v>-</v>
          </cell>
          <cell r="Z1470" t="str">
            <v>-</v>
          </cell>
          <cell r="AA1470" t="str">
            <v>-</v>
          </cell>
          <cell r="AB1470" t="str">
            <v>-</v>
          </cell>
          <cell r="AC1470" t="str">
            <v>-</v>
          </cell>
          <cell r="AD1470" t="str">
            <v>-</v>
          </cell>
          <cell r="AE1470" t="str">
            <v>-</v>
          </cell>
          <cell r="AF1470" t="str">
            <v>-</v>
          </cell>
          <cell r="AG1470" t="str">
            <v>-</v>
          </cell>
          <cell r="AH1470" t="str">
            <v>-</v>
          </cell>
          <cell r="AI1470" t="str">
            <v>-</v>
          </cell>
          <cell r="AJ1470">
            <v>0</v>
          </cell>
          <cell r="AK1470" t="str">
            <v>-</v>
          </cell>
          <cell r="AL1470" t="str">
            <v>-</v>
          </cell>
          <cell r="AM1470" t="str">
            <v>-</v>
          </cell>
          <cell r="AN1470" t="str">
            <v>-</v>
          </cell>
          <cell r="AO1470" t="str">
            <v>-</v>
          </cell>
          <cell r="AP1470" t="str">
            <v>-</v>
          </cell>
          <cell r="AQ1470" t="str">
            <v>-</v>
          </cell>
          <cell r="AR1470" t="str">
            <v>-</v>
          </cell>
          <cell r="AS1470" t="str">
            <v>-</v>
          </cell>
          <cell r="AT1470" t="str">
            <v>-</v>
          </cell>
          <cell r="AU1470" t="str">
            <v>-</v>
          </cell>
          <cell r="AV1470" t="str">
            <v>-</v>
          </cell>
          <cell r="AW1470">
            <v>1</v>
          </cell>
          <cell r="AX1470" t="str">
            <v>-</v>
          </cell>
          <cell r="AY1470">
            <v>1</v>
          </cell>
          <cell r="AZ1470">
            <v>1</v>
          </cell>
          <cell r="BA1470">
            <v>1</v>
          </cell>
          <cell r="BB1470" t="str">
            <v>MO20</v>
          </cell>
          <cell r="BC1470">
            <v>10</v>
          </cell>
          <cell r="BD1470">
            <v>1</v>
          </cell>
          <cell r="BE1470" t="str">
            <v>MO10</v>
          </cell>
          <cell r="BF1470">
            <v>10</v>
          </cell>
          <cell r="BG1470" t="str">
            <v>-</v>
          </cell>
          <cell r="BH1470" t="str">
            <v>-</v>
          </cell>
          <cell r="BI1470" t="str">
            <v>-</v>
          </cell>
          <cell r="BJ1470" t="str">
            <v>-</v>
          </cell>
          <cell r="BK1470" t="str">
            <v>-</v>
          </cell>
          <cell r="BL1470" t="str">
            <v>-</v>
          </cell>
          <cell r="BM1470" t="str">
            <v>-</v>
          </cell>
          <cell r="BN1470" t="str">
            <v>-</v>
          </cell>
          <cell r="BO1470" t="str">
            <v>-</v>
          </cell>
          <cell r="BP1470" t="str">
            <v>-</v>
          </cell>
          <cell r="BQ1470" t="str">
            <v>-</v>
          </cell>
          <cell r="BR1470">
            <v>201090</v>
          </cell>
          <cell r="BS1470">
            <v>0</v>
          </cell>
          <cell r="BT1470">
            <v>201090</v>
          </cell>
          <cell r="BU1470">
            <v>0</v>
          </cell>
          <cell r="BW1470" t="str">
            <v>Administracion, Imprevistos, Utilidad (AIU)</v>
          </cell>
          <cell r="BX1470">
            <v>0</v>
          </cell>
          <cell r="BY1470">
            <v>0</v>
          </cell>
          <cell r="BZ1470">
            <v>0</v>
          </cell>
          <cell r="CA1470">
            <v>0</v>
          </cell>
        </row>
        <row r="1471">
          <cell r="D1471" t="str">
            <v>SUMINISTRO E INSTALACIÓN BASE Y CAÑUELA PARA POZOS DE INSPECCION</v>
          </cell>
          <cell r="E1471" t="str">
            <v>UN</v>
          </cell>
          <cell r="F1471" t="str">
            <v>MG501</v>
          </cell>
          <cell r="G1471">
            <v>0.05</v>
          </cell>
          <cell r="H1471" t="str">
            <v>MG516</v>
          </cell>
          <cell r="I1471">
            <v>5</v>
          </cell>
          <cell r="J1471" t="str">
            <v>-</v>
          </cell>
          <cell r="K1471" t="str">
            <v>-</v>
          </cell>
          <cell r="L1471" t="str">
            <v>-</v>
          </cell>
          <cell r="M1471" t="str">
            <v>-</v>
          </cell>
          <cell r="N1471" t="str">
            <v>-</v>
          </cell>
          <cell r="O1471" t="str">
            <v>-</v>
          </cell>
          <cell r="P1471" t="str">
            <v>C5704</v>
          </cell>
          <cell r="Q1471">
            <v>1</v>
          </cell>
          <cell r="R1471" t="str">
            <v>IGE1111</v>
          </cell>
          <cell r="S1471">
            <v>0.14000000000000001</v>
          </cell>
          <cell r="T1471" t="str">
            <v>-</v>
          </cell>
          <cell r="U1471" t="str">
            <v>-</v>
          </cell>
          <cell r="V1471" t="str">
            <v>-</v>
          </cell>
          <cell r="W1471" t="str">
            <v>-</v>
          </cell>
          <cell r="X1471" t="str">
            <v>-</v>
          </cell>
          <cell r="Y1471" t="str">
            <v>-</v>
          </cell>
          <cell r="Z1471" t="str">
            <v>-</v>
          </cell>
          <cell r="AA1471" t="str">
            <v>-</v>
          </cell>
          <cell r="AB1471" t="str">
            <v>-</v>
          </cell>
          <cell r="AC1471" t="str">
            <v>-</v>
          </cell>
          <cell r="AD1471" t="str">
            <v>-</v>
          </cell>
          <cell r="AE1471" t="str">
            <v>-</v>
          </cell>
          <cell r="AF1471" t="str">
            <v>-</v>
          </cell>
          <cell r="AG1471" t="str">
            <v>-</v>
          </cell>
          <cell r="AH1471" t="str">
            <v>-</v>
          </cell>
          <cell r="AI1471" t="str">
            <v>-</v>
          </cell>
          <cell r="AJ1471">
            <v>0</v>
          </cell>
          <cell r="AK1471" t="str">
            <v>-</v>
          </cell>
          <cell r="AL1471" t="str">
            <v>-</v>
          </cell>
          <cell r="AM1471" t="str">
            <v>-</v>
          </cell>
          <cell r="AN1471" t="str">
            <v>-</v>
          </cell>
          <cell r="AO1471" t="str">
            <v>-</v>
          </cell>
          <cell r="AP1471" t="str">
            <v>-</v>
          </cell>
          <cell r="AQ1471" t="str">
            <v>-</v>
          </cell>
          <cell r="AR1471" t="str">
            <v>-</v>
          </cell>
          <cell r="AS1471" t="str">
            <v>-</v>
          </cell>
          <cell r="AT1471" t="str">
            <v>-</v>
          </cell>
          <cell r="AU1471" t="str">
            <v>-</v>
          </cell>
          <cell r="AV1471" t="str">
            <v>-</v>
          </cell>
          <cell r="AW1471">
            <v>1</v>
          </cell>
          <cell r="AX1471" t="str">
            <v>-</v>
          </cell>
          <cell r="AY1471">
            <v>1</v>
          </cell>
          <cell r="AZ1471">
            <v>1</v>
          </cell>
          <cell r="BA1471">
            <v>1</v>
          </cell>
          <cell r="BB1471" t="str">
            <v>MO20</v>
          </cell>
          <cell r="BC1471">
            <v>5</v>
          </cell>
          <cell r="BD1471">
            <v>1</v>
          </cell>
          <cell r="BE1471" t="str">
            <v>MO10</v>
          </cell>
          <cell r="BF1471">
            <v>5</v>
          </cell>
          <cell r="BG1471" t="str">
            <v>-</v>
          </cell>
          <cell r="BH1471" t="str">
            <v>-</v>
          </cell>
          <cell r="BI1471" t="str">
            <v>-</v>
          </cell>
          <cell r="BJ1471" t="str">
            <v>-</v>
          </cell>
          <cell r="BK1471" t="str">
            <v>-</v>
          </cell>
          <cell r="BL1471" t="str">
            <v>-</v>
          </cell>
          <cell r="BM1471" t="str">
            <v>-</v>
          </cell>
          <cell r="BN1471" t="str">
            <v>-</v>
          </cell>
          <cell r="BO1471" t="str">
            <v>-</v>
          </cell>
          <cell r="BP1471" t="str">
            <v>-</v>
          </cell>
          <cell r="BQ1471" t="str">
            <v>-</v>
          </cell>
          <cell r="BR1471">
            <v>755707</v>
          </cell>
          <cell r="BS1471">
            <v>0</v>
          </cell>
          <cell r="BT1471">
            <v>755707</v>
          </cell>
          <cell r="BU1471">
            <v>0</v>
          </cell>
          <cell r="BW1471" t="str">
            <v>Administracion, Imprevistos, Utilidad (AIU)</v>
          </cell>
          <cell r="BX1471">
            <v>0</v>
          </cell>
          <cell r="BY1471">
            <v>0</v>
          </cell>
          <cell r="BZ1471">
            <v>0</v>
          </cell>
          <cell r="CA1471">
            <v>0</v>
          </cell>
        </row>
        <row r="1472">
          <cell r="D1472" t="str">
            <v>CAÑUELA EN CONCRETO 0.20*0.12</v>
          </cell>
          <cell r="E1472" t="str">
            <v>UN</v>
          </cell>
          <cell r="F1472" t="str">
            <v>MG501</v>
          </cell>
          <cell r="G1472">
            <v>4.4999999999999998E-2</v>
          </cell>
          <cell r="H1472" t="str">
            <v>-</v>
          </cell>
          <cell r="I1472" t="str">
            <v>-</v>
          </cell>
          <cell r="J1472" t="str">
            <v>-</v>
          </cell>
          <cell r="K1472" t="str">
            <v>-</v>
          </cell>
          <cell r="L1472" t="str">
            <v>-</v>
          </cell>
          <cell r="M1472" t="str">
            <v>-</v>
          </cell>
          <cell r="N1472" t="str">
            <v>-</v>
          </cell>
          <cell r="O1472" t="str">
            <v>-</v>
          </cell>
          <cell r="P1472" t="str">
            <v>IGE1099</v>
          </cell>
          <cell r="Q1472">
            <v>0.01</v>
          </cell>
          <cell r="R1472" t="str">
            <v>-</v>
          </cell>
          <cell r="S1472" t="str">
            <v>-</v>
          </cell>
          <cell r="T1472" t="str">
            <v>-</v>
          </cell>
          <cell r="U1472" t="str">
            <v>-</v>
          </cell>
          <cell r="V1472" t="str">
            <v>-</v>
          </cell>
          <cell r="W1472" t="str">
            <v>-</v>
          </cell>
          <cell r="X1472" t="str">
            <v>-</v>
          </cell>
          <cell r="Y1472" t="str">
            <v>-</v>
          </cell>
          <cell r="Z1472" t="str">
            <v>-</v>
          </cell>
          <cell r="AA1472" t="str">
            <v>-</v>
          </cell>
          <cell r="AB1472" t="str">
            <v>-</v>
          </cell>
          <cell r="AC1472" t="str">
            <v>-</v>
          </cell>
          <cell r="AD1472" t="str">
            <v>-</v>
          </cell>
          <cell r="AE1472" t="str">
            <v>-</v>
          </cell>
          <cell r="AF1472" t="str">
            <v>-</v>
          </cell>
          <cell r="AG1472" t="str">
            <v>-</v>
          </cell>
          <cell r="AH1472" t="str">
            <v>-</v>
          </cell>
          <cell r="AI1472" t="str">
            <v>-</v>
          </cell>
          <cell r="AJ1472">
            <v>0.05</v>
          </cell>
          <cell r="AK1472" t="str">
            <v>-</v>
          </cell>
          <cell r="AL1472" t="str">
            <v>-</v>
          </cell>
          <cell r="AM1472" t="str">
            <v>-</v>
          </cell>
          <cell r="AN1472" t="str">
            <v>-</v>
          </cell>
          <cell r="AO1472" t="str">
            <v>-</v>
          </cell>
          <cell r="AP1472" t="str">
            <v>-</v>
          </cell>
          <cell r="AQ1472" t="str">
            <v>-</v>
          </cell>
          <cell r="AR1472" t="str">
            <v>-</v>
          </cell>
          <cell r="AS1472" t="str">
            <v>-</v>
          </cell>
          <cell r="AT1472" t="str">
            <v>-</v>
          </cell>
          <cell r="AU1472" t="str">
            <v>-</v>
          </cell>
          <cell r="AV1472" t="str">
            <v>-</v>
          </cell>
          <cell r="AW1472">
            <v>1</v>
          </cell>
          <cell r="AX1472" t="str">
            <v>-</v>
          </cell>
          <cell r="AY1472">
            <v>1</v>
          </cell>
          <cell r="AZ1472">
            <v>1</v>
          </cell>
          <cell r="BA1472">
            <v>1</v>
          </cell>
          <cell r="BB1472" t="str">
            <v>MO20</v>
          </cell>
          <cell r="BC1472">
            <v>8</v>
          </cell>
          <cell r="BD1472">
            <v>1</v>
          </cell>
          <cell r="BE1472" t="str">
            <v>MO10</v>
          </cell>
          <cell r="BF1472">
            <v>8</v>
          </cell>
          <cell r="BG1472" t="str">
            <v>-</v>
          </cell>
          <cell r="BH1472" t="str">
            <v>-</v>
          </cell>
          <cell r="BI1472" t="str">
            <v>-</v>
          </cell>
          <cell r="BJ1472" t="str">
            <v>-</v>
          </cell>
          <cell r="BK1472" t="str">
            <v>-</v>
          </cell>
          <cell r="BL1472" t="str">
            <v>-</v>
          </cell>
          <cell r="BM1472" t="str">
            <v>-</v>
          </cell>
          <cell r="BN1472" t="str">
            <v>-</v>
          </cell>
          <cell r="BO1472" t="str">
            <v>-</v>
          </cell>
          <cell r="BP1472" t="str">
            <v>-</v>
          </cell>
          <cell r="BQ1472" t="str">
            <v>-</v>
          </cell>
          <cell r="BR1472">
            <v>22224</v>
          </cell>
          <cell r="BS1472">
            <v>0</v>
          </cell>
          <cell r="BT1472">
            <v>22224</v>
          </cell>
          <cell r="BU1472">
            <v>0</v>
          </cell>
          <cell r="BW1472" t="str">
            <v>Administracion, Imprevistos, Utilidad (AIU)</v>
          </cell>
          <cell r="BX1472">
            <v>0</v>
          </cell>
          <cell r="BY1472">
            <v>0</v>
          </cell>
          <cell r="BZ1472">
            <v>0</v>
          </cell>
          <cell r="CA1472">
            <v>0</v>
          </cell>
        </row>
        <row r="1473">
          <cell r="D1473" t="str">
            <v>CAÑUELA POZO DE INSPECCION PARA TUBERIA ENTRE 24" Y 34" (Concreto fc´= 28 Mpa elab. En obra)</v>
          </cell>
          <cell r="E1473" t="str">
            <v>UN</v>
          </cell>
          <cell r="F1473" t="str">
            <v>MG501</v>
          </cell>
          <cell r="G1473">
            <v>0.08</v>
          </cell>
          <cell r="H1473" t="str">
            <v>-</v>
          </cell>
          <cell r="I1473" t="str">
            <v>-</v>
          </cell>
          <cell r="J1473" t="str">
            <v>-</v>
          </cell>
          <cell r="K1473" t="str">
            <v>-</v>
          </cell>
          <cell r="L1473" t="str">
            <v>-</v>
          </cell>
          <cell r="M1473" t="str">
            <v>-</v>
          </cell>
          <cell r="N1473" t="str">
            <v>-</v>
          </cell>
          <cell r="O1473" t="str">
            <v>-</v>
          </cell>
          <cell r="P1473" t="str">
            <v>IGE1096</v>
          </cell>
          <cell r="Q1473">
            <v>0.06</v>
          </cell>
          <cell r="R1473" t="str">
            <v>IGE1248</v>
          </cell>
          <cell r="S1473">
            <v>0.23</v>
          </cell>
          <cell r="T1473" t="str">
            <v>IGE1266</v>
          </cell>
          <cell r="U1473">
            <v>0.28000000000000003</v>
          </cell>
          <cell r="V1473" t="str">
            <v>IGE1178</v>
          </cell>
          <cell r="W1473">
            <v>0.43</v>
          </cell>
          <cell r="X1473" t="str">
            <v>IGE1181</v>
          </cell>
          <cell r="Y1473">
            <v>0.26</v>
          </cell>
          <cell r="Z1473" t="str">
            <v>-</v>
          </cell>
          <cell r="AA1473" t="str">
            <v>-</v>
          </cell>
          <cell r="AB1473" t="str">
            <v>-</v>
          </cell>
          <cell r="AC1473" t="str">
            <v>-</v>
          </cell>
          <cell r="AD1473" t="str">
            <v>-</v>
          </cell>
          <cell r="AE1473" t="str">
            <v>-</v>
          </cell>
          <cell r="AF1473" t="str">
            <v>-</v>
          </cell>
          <cell r="AG1473" t="str">
            <v>-</v>
          </cell>
          <cell r="AH1473" t="str">
            <v>-</v>
          </cell>
          <cell r="AI1473" t="str">
            <v>-</v>
          </cell>
          <cell r="AJ1473">
            <v>0.05</v>
          </cell>
          <cell r="AK1473" t="str">
            <v>-</v>
          </cell>
          <cell r="AL1473" t="str">
            <v>-</v>
          </cell>
          <cell r="AM1473" t="str">
            <v>-</v>
          </cell>
          <cell r="AN1473" t="str">
            <v>-</v>
          </cell>
          <cell r="AO1473" t="str">
            <v>-</v>
          </cell>
          <cell r="AP1473" t="str">
            <v>-</v>
          </cell>
          <cell r="AQ1473" t="str">
            <v>-</v>
          </cell>
          <cell r="AR1473" t="str">
            <v>-</v>
          </cell>
          <cell r="AS1473" t="str">
            <v>-</v>
          </cell>
          <cell r="AT1473" t="str">
            <v>-</v>
          </cell>
          <cell r="AU1473" t="str">
            <v>-</v>
          </cell>
          <cell r="AV1473" t="str">
            <v>-</v>
          </cell>
          <cell r="AW1473">
            <v>1</v>
          </cell>
          <cell r="AX1473" t="str">
            <v>-</v>
          </cell>
          <cell r="AY1473">
            <v>1</v>
          </cell>
          <cell r="AZ1473">
            <v>1</v>
          </cell>
          <cell r="BA1473">
            <v>1</v>
          </cell>
          <cell r="BB1473" t="str">
            <v>MO20</v>
          </cell>
          <cell r="BC1473">
            <v>11</v>
          </cell>
          <cell r="BD1473">
            <v>1</v>
          </cell>
          <cell r="BE1473" t="str">
            <v>MO10</v>
          </cell>
          <cell r="BF1473">
            <v>11</v>
          </cell>
          <cell r="BG1473" t="str">
            <v>-</v>
          </cell>
          <cell r="BH1473" t="str">
            <v>-</v>
          </cell>
          <cell r="BI1473" t="str">
            <v>-</v>
          </cell>
          <cell r="BJ1473" t="str">
            <v>-</v>
          </cell>
          <cell r="BK1473" t="str">
            <v>-</v>
          </cell>
          <cell r="BL1473" t="str">
            <v>-</v>
          </cell>
          <cell r="BM1473" t="str">
            <v>-</v>
          </cell>
          <cell r="BN1473" t="str">
            <v>-</v>
          </cell>
          <cell r="BO1473" t="str">
            <v>-</v>
          </cell>
          <cell r="BP1473" t="str">
            <v>-</v>
          </cell>
          <cell r="BQ1473" t="str">
            <v>-</v>
          </cell>
          <cell r="BR1473">
            <v>48126</v>
          </cell>
          <cell r="BS1473">
            <v>0</v>
          </cell>
          <cell r="BT1473">
            <v>48126</v>
          </cell>
          <cell r="BU1473">
            <v>0</v>
          </cell>
          <cell r="BW1473" t="str">
            <v>Administracion, Imprevistos, Utilidad (AIU)</v>
          </cell>
          <cell r="BX1473">
            <v>0</v>
          </cell>
          <cell r="BY1473">
            <v>0</v>
          </cell>
          <cell r="BZ1473">
            <v>0</v>
          </cell>
          <cell r="CA1473">
            <v>0</v>
          </cell>
        </row>
        <row r="1474">
          <cell r="D1474" t="str">
            <v>CONSTRUCCION DE CILINDRO PARA POZOS INSPECCIÓN D=1.20 M Y ESPESOR = 0.25 M</v>
          </cell>
          <cell r="E1474" t="str">
            <v>ml</v>
          </cell>
          <cell r="F1474" t="str">
            <v>MG501</v>
          </cell>
          <cell r="G1474">
            <v>0.05</v>
          </cell>
          <cell r="H1474" t="str">
            <v>-</v>
          </cell>
          <cell r="I1474" t="str">
            <v>-</v>
          </cell>
          <cell r="J1474" t="str">
            <v>-</v>
          </cell>
          <cell r="K1474" t="str">
            <v>-</v>
          </cell>
          <cell r="L1474" t="str">
            <v>-</v>
          </cell>
          <cell r="M1474" t="str">
            <v>-</v>
          </cell>
          <cell r="N1474" t="str">
            <v>-</v>
          </cell>
          <cell r="O1474" t="str">
            <v>-</v>
          </cell>
          <cell r="P1474" t="str">
            <v>IGE1148</v>
          </cell>
          <cell r="Q1474">
            <v>350</v>
          </cell>
          <cell r="R1474" t="str">
            <v>IGE1193</v>
          </cell>
          <cell r="S1474">
            <v>0.4</v>
          </cell>
          <cell r="T1474" t="str">
            <v>-</v>
          </cell>
          <cell r="U1474" t="str">
            <v>-</v>
          </cell>
          <cell r="V1474" t="str">
            <v>-</v>
          </cell>
          <cell r="W1474" t="str">
            <v>-</v>
          </cell>
          <cell r="X1474" t="str">
            <v>-</v>
          </cell>
          <cell r="Y1474" t="str">
            <v>-</v>
          </cell>
          <cell r="Z1474" t="str">
            <v>-</v>
          </cell>
          <cell r="AA1474" t="str">
            <v>-</v>
          </cell>
          <cell r="AB1474" t="str">
            <v>-</v>
          </cell>
          <cell r="AC1474" t="str">
            <v>-</v>
          </cell>
          <cell r="AD1474" t="str">
            <v>-</v>
          </cell>
          <cell r="AE1474" t="str">
            <v>-</v>
          </cell>
          <cell r="AF1474" t="str">
            <v>-</v>
          </cell>
          <cell r="AG1474" t="str">
            <v>-</v>
          </cell>
          <cell r="AH1474" t="str">
            <v>-</v>
          </cell>
          <cell r="AI1474" t="str">
            <v>-</v>
          </cell>
          <cell r="AJ1474">
            <v>0</v>
          </cell>
          <cell r="AK1474" t="str">
            <v>-</v>
          </cell>
          <cell r="AL1474" t="str">
            <v>-</v>
          </cell>
          <cell r="AM1474" t="str">
            <v>-</v>
          </cell>
          <cell r="AN1474" t="str">
            <v>-</v>
          </cell>
          <cell r="AO1474" t="str">
            <v>-</v>
          </cell>
          <cell r="AP1474" t="str">
            <v>-</v>
          </cell>
          <cell r="AQ1474" t="str">
            <v>-</v>
          </cell>
          <cell r="AR1474" t="str">
            <v>-</v>
          </cell>
          <cell r="AS1474" t="str">
            <v>-</v>
          </cell>
          <cell r="AT1474" t="str">
            <v>-</v>
          </cell>
          <cell r="AU1474" t="str">
            <v>-</v>
          </cell>
          <cell r="AV1474" t="str">
            <v>-</v>
          </cell>
          <cell r="AW1474">
            <v>1</v>
          </cell>
          <cell r="AX1474" t="str">
            <v>-</v>
          </cell>
          <cell r="AY1474">
            <v>1</v>
          </cell>
          <cell r="AZ1474">
            <v>1</v>
          </cell>
          <cell r="BA1474">
            <v>1</v>
          </cell>
          <cell r="BB1474" t="str">
            <v>MO20</v>
          </cell>
          <cell r="BC1474">
            <v>2.5</v>
          </cell>
          <cell r="BD1474">
            <v>4</v>
          </cell>
          <cell r="BE1474" t="str">
            <v>MO10</v>
          </cell>
          <cell r="BF1474">
            <v>2.5</v>
          </cell>
          <cell r="BG1474" t="str">
            <v>-</v>
          </cell>
          <cell r="BH1474" t="str">
            <v>-</v>
          </cell>
          <cell r="BI1474" t="str">
            <v>-</v>
          </cell>
          <cell r="BJ1474" t="str">
            <v>-</v>
          </cell>
          <cell r="BK1474" t="str">
            <v>-</v>
          </cell>
          <cell r="BL1474" t="str">
            <v>-</v>
          </cell>
          <cell r="BM1474" t="str">
            <v>-</v>
          </cell>
          <cell r="BN1474" t="str">
            <v>-</v>
          </cell>
          <cell r="BO1474" t="str">
            <v>-</v>
          </cell>
          <cell r="BP1474" t="str">
            <v>-</v>
          </cell>
          <cell r="BQ1474" t="str">
            <v>-</v>
          </cell>
          <cell r="BR1474">
            <v>531046</v>
          </cell>
          <cell r="BS1474">
            <v>0</v>
          </cell>
          <cell r="BT1474">
            <v>531046</v>
          </cell>
          <cell r="BU1474">
            <v>0</v>
          </cell>
          <cell r="BV1474">
            <v>0</v>
          </cell>
          <cell r="BW1474" t="str">
            <v>Administracion, Imprevistos, Utilidad (AIU)</v>
          </cell>
          <cell r="BX1474">
            <v>0</v>
          </cell>
          <cell r="BY1474">
            <v>0</v>
          </cell>
          <cell r="BZ1474">
            <v>0</v>
          </cell>
          <cell r="CA1474">
            <v>0</v>
          </cell>
        </row>
        <row r="1475">
          <cell r="D1475" t="str">
            <v>SUMINISTRO E INSTALACION CARGUE CONC E= 0,25M D=1.7M POZO INSP. CILINDRO</v>
          </cell>
          <cell r="E1475" t="str">
            <v>UN</v>
          </cell>
          <cell r="F1475" t="str">
            <v>MG501</v>
          </cell>
          <cell r="G1475">
            <v>0.05</v>
          </cell>
          <cell r="H1475" t="str">
            <v>MG516</v>
          </cell>
          <cell r="I1475">
            <v>5</v>
          </cell>
          <cell r="J1475" t="str">
            <v>-</v>
          </cell>
          <cell r="K1475" t="str">
            <v>-</v>
          </cell>
          <cell r="L1475" t="str">
            <v>-</v>
          </cell>
          <cell r="M1475" t="str">
            <v>-</v>
          </cell>
          <cell r="N1475" t="str">
            <v>-</v>
          </cell>
          <cell r="O1475" t="str">
            <v>-</v>
          </cell>
          <cell r="P1475" t="str">
            <v>C5705</v>
          </cell>
          <cell r="Q1475">
            <v>1</v>
          </cell>
          <cell r="R1475" t="str">
            <v>-</v>
          </cell>
          <cell r="S1475" t="str">
            <v>-</v>
          </cell>
          <cell r="T1475" t="str">
            <v>-</v>
          </cell>
          <cell r="U1475" t="str">
            <v>-</v>
          </cell>
          <cell r="V1475" t="str">
            <v>-</v>
          </cell>
          <cell r="W1475" t="str">
            <v>-</v>
          </cell>
          <cell r="X1475" t="str">
            <v>-</v>
          </cell>
          <cell r="Y1475" t="str">
            <v>-</v>
          </cell>
          <cell r="Z1475" t="str">
            <v>-</v>
          </cell>
          <cell r="AA1475" t="str">
            <v>-</v>
          </cell>
          <cell r="AB1475" t="str">
            <v>-</v>
          </cell>
          <cell r="AC1475" t="str">
            <v>-</v>
          </cell>
          <cell r="AD1475" t="str">
            <v>-</v>
          </cell>
          <cell r="AE1475" t="str">
            <v>-</v>
          </cell>
          <cell r="AF1475" t="str">
            <v>-</v>
          </cell>
          <cell r="AG1475" t="str">
            <v>-</v>
          </cell>
          <cell r="AH1475" t="str">
            <v>-</v>
          </cell>
          <cell r="AI1475" t="str">
            <v>-</v>
          </cell>
          <cell r="AJ1475">
            <v>0</v>
          </cell>
          <cell r="AK1475" t="str">
            <v>-</v>
          </cell>
          <cell r="AL1475" t="str">
            <v>-</v>
          </cell>
          <cell r="AM1475" t="str">
            <v>-</v>
          </cell>
          <cell r="AN1475" t="str">
            <v>-</v>
          </cell>
          <cell r="AO1475" t="str">
            <v>-</v>
          </cell>
          <cell r="AP1475" t="str">
            <v>-</v>
          </cell>
          <cell r="AQ1475" t="str">
            <v>-</v>
          </cell>
          <cell r="AR1475" t="str">
            <v>-</v>
          </cell>
          <cell r="AS1475" t="str">
            <v>-</v>
          </cell>
          <cell r="AT1475" t="str">
            <v>-</v>
          </cell>
          <cell r="AU1475" t="str">
            <v>-</v>
          </cell>
          <cell r="AV1475" t="str">
            <v>-</v>
          </cell>
          <cell r="AW1475">
            <v>1</v>
          </cell>
          <cell r="AX1475" t="str">
            <v>-</v>
          </cell>
          <cell r="AY1475">
            <v>1</v>
          </cell>
          <cell r="AZ1475">
            <v>1</v>
          </cell>
          <cell r="BA1475">
            <v>1</v>
          </cell>
          <cell r="BB1475" t="str">
            <v>MO20</v>
          </cell>
          <cell r="BC1475">
            <v>5</v>
          </cell>
          <cell r="BD1475">
            <v>1</v>
          </cell>
          <cell r="BE1475" t="str">
            <v>MO10</v>
          </cell>
          <cell r="BF1475">
            <v>5</v>
          </cell>
          <cell r="BG1475" t="str">
            <v>-</v>
          </cell>
          <cell r="BH1475" t="str">
            <v>-</v>
          </cell>
          <cell r="BI1475" t="str">
            <v>-</v>
          </cell>
          <cell r="BJ1475" t="str">
            <v>-</v>
          </cell>
          <cell r="BK1475" t="str">
            <v>-</v>
          </cell>
          <cell r="BL1475" t="str">
            <v>-</v>
          </cell>
          <cell r="BM1475" t="str">
            <v>-</v>
          </cell>
          <cell r="BN1475" t="str">
            <v>-</v>
          </cell>
          <cell r="BO1475" t="str">
            <v>-</v>
          </cell>
          <cell r="BP1475" t="str">
            <v>-</v>
          </cell>
          <cell r="BQ1475" t="str">
            <v>-</v>
          </cell>
          <cell r="BR1475">
            <v>699429</v>
          </cell>
          <cell r="BS1475">
            <v>0</v>
          </cell>
          <cell r="BT1475">
            <v>699429</v>
          </cell>
          <cell r="BU1475">
            <v>0</v>
          </cell>
          <cell r="BV1475">
            <v>0</v>
          </cell>
          <cell r="BW1475" t="str">
            <v>Administracion, Imprevistos, Utilidad (AIU)</v>
          </cell>
          <cell r="BX1475">
            <v>0</v>
          </cell>
          <cell r="BY1475">
            <v>0</v>
          </cell>
          <cell r="BZ1475">
            <v>0</v>
          </cell>
          <cell r="CA1475">
            <v>0</v>
          </cell>
        </row>
        <row r="1476">
          <cell r="D1476" t="str">
            <v>CONSTRUCCIÓN DE CÁMARAS Y CAJAS DE INSPECCIÓN EN CONCRETO</v>
          </cell>
          <cell r="E1476" t="str">
            <v>UN</v>
          </cell>
          <cell r="F1476" t="str">
            <v>MG501</v>
          </cell>
          <cell r="G1476">
            <v>0.05</v>
          </cell>
          <cell r="H1476" t="str">
            <v>-</v>
          </cell>
          <cell r="I1476" t="str">
            <v>-</v>
          </cell>
          <cell r="J1476" t="str">
            <v>-</v>
          </cell>
          <cell r="K1476" t="str">
            <v>-</v>
          </cell>
          <cell r="L1476" t="str">
            <v>-</v>
          </cell>
          <cell r="M1476" t="str">
            <v>-</v>
          </cell>
          <cell r="N1476" t="str">
            <v>-</v>
          </cell>
          <cell r="O1476" t="str">
            <v>-</v>
          </cell>
          <cell r="P1476" t="str">
            <v>IGE1095</v>
          </cell>
          <cell r="Q1476">
            <v>2.2200000000000002</v>
          </cell>
          <cell r="R1476" t="str">
            <v>IGE1112</v>
          </cell>
          <cell r="S1476">
            <v>10.8</v>
          </cell>
          <cell r="T1476" t="str">
            <v>IGE1008</v>
          </cell>
          <cell r="U1476">
            <v>920</v>
          </cell>
          <cell r="V1476" t="str">
            <v>-</v>
          </cell>
          <cell r="W1476" t="str">
            <v>-</v>
          </cell>
          <cell r="X1476" t="str">
            <v>-</v>
          </cell>
          <cell r="Y1476" t="str">
            <v>-</v>
          </cell>
          <cell r="Z1476" t="str">
            <v>-</v>
          </cell>
          <cell r="AA1476" t="str">
            <v>-</v>
          </cell>
          <cell r="AB1476" t="str">
            <v>-</v>
          </cell>
          <cell r="AC1476" t="str">
            <v>-</v>
          </cell>
          <cell r="AD1476" t="str">
            <v>-</v>
          </cell>
          <cell r="AE1476" t="str">
            <v>-</v>
          </cell>
          <cell r="AF1476" t="str">
            <v>-</v>
          </cell>
          <cell r="AG1476" t="str">
            <v>-</v>
          </cell>
          <cell r="AH1476" t="str">
            <v>-</v>
          </cell>
          <cell r="AI1476" t="str">
            <v>-</v>
          </cell>
          <cell r="AJ1476">
            <v>0.05</v>
          </cell>
          <cell r="AK1476" t="str">
            <v>-</v>
          </cell>
          <cell r="AL1476" t="str">
            <v>-</v>
          </cell>
          <cell r="AM1476" t="str">
            <v>-</v>
          </cell>
          <cell r="AN1476" t="str">
            <v>-</v>
          </cell>
          <cell r="AO1476" t="str">
            <v>-</v>
          </cell>
          <cell r="AP1476" t="str">
            <v>-</v>
          </cell>
          <cell r="AQ1476" t="str">
            <v>-</v>
          </cell>
          <cell r="AR1476" t="str">
            <v>-</v>
          </cell>
          <cell r="AS1476" t="str">
            <v>-</v>
          </cell>
          <cell r="AT1476" t="str">
            <v>-</v>
          </cell>
          <cell r="AU1476" t="str">
            <v>-</v>
          </cell>
          <cell r="AV1476" t="str">
            <v>-</v>
          </cell>
          <cell r="AW1476">
            <v>1</v>
          </cell>
          <cell r="AX1476" t="str">
            <v>-</v>
          </cell>
          <cell r="AY1476">
            <v>1</v>
          </cell>
          <cell r="AZ1476">
            <v>1</v>
          </cell>
          <cell r="BA1476">
            <v>1</v>
          </cell>
          <cell r="BB1476" t="str">
            <v>MO20</v>
          </cell>
          <cell r="BC1476">
            <v>0.12</v>
          </cell>
          <cell r="BD1476">
            <v>4</v>
          </cell>
          <cell r="BE1476" t="str">
            <v>MO10</v>
          </cell>
          <cell r="BF1476">
            <v>0.12</v>
          </cell>
          <cell r="BG1476" t="str">
            <v>-</v>
          </cell>
          <cell r="BH1476" t="str">
            <v>-</v>
          </cell>
          <cell r="BI1476" t="str">
            <v>-</v>
          </cell>
          <cell r="BJ1476" t="str">
            <v>-</v>
          </cell>
          <cell r="BK1476" t="str">
            <v>-</v>
          </cell>
          <cell r="BL1476" t="str">
            <v>-</v>
          </cell>
          <cell r="BM1476" t="str">
            <v>-</v>
          </cell>
          <cell r="BN1476" t="str">
            <v>-</v>
          </cell>
          <cell r="BO1476" t="str">
            <v>-</v>
          </cell>
          <cell r="BP1476" t="str">
            <v>-</v>
          </cell>
          <cell r="BQ1476" t="str">
            <v>-</v>
          </cell>
          <cell r="BR1476">
            <v>14740765</v>
          </cell>
          <cell r="BT1476">
            <v>14740765</v>
          </cell>
          <cell r="BW1476" t="str">
            <v>Administracion, Imprevistos, Utilidad (AIU)</v>
          </cell>
          <cell r="BX1476">
            <v>0</v>
          </cell>
          <cell r="BY1476">
            <v>0</v>
          </cell>
          <cell r="BZ1476">
            <v>0</v>
          </cell>
          <cell r="CA1476">
            <v>0</v>
          </cell>
        </row>
        <row r="1477">
          <cell r="D1477" t="str">
            <v>SUMINISTRO E INSTALACIÓN DOSIFICADOR DE CAL HIDRATADA TIPO VOLUMÉTRICO  DE CONTROL MANUAL, PARA APLICACIÓN EN SECO  CON CAPACIDAD DE 0 - 10 Kg /DÍA INCLUYE TOLVA DE EXTENSIÓN Y MOTOR MONOFÁSICO CAJA DE DILUCIÓN  TUBERÍA</v>
          </cell>
          <cell r="E1477" t="str">
            <v>gl</v>
          </cell>
          <cell r="F1477" t="str">
            <v>MG501</v>
          </cell>
          <cell r="G1477">
            <v>0.05</v>
          </cell>
          <cell r="H1477" t="str">
            <v>-</v>
          </cell>
          <cell r="I1477" t="str">
            <v>-</v>
          </cell>
          <cell r="J1477" t="str">
            <v>-</v>
          </cell>
          <cell r="K1477" t="str">
            <v>-</v>
          </cell>
          <cell r="L1477" t="str">
            <v>-</v>
          </cell>
          <cell r="M1477" t="str">
            <v>-</v>
          </cell>
          <cell r="N1477" t="str">
            <v>-</v>
          </cell>
          <cell r="O1477" t="str">
            <v>-</v>
          </cell>
          <cell r="P1477" t="str">
            <v>C5696</v>
          </cell>
          <cell r="Q1477">
            <v>1</v>
          </cell>
          <cell r="R1477" t="str">
            <v>IGA3068</v>
          </cell>
          <cell r="S1477">
            <v>20</v>
          </cell>
          <cell r="T1477" t="str">
            <v>C5602</v>
          </cell>
          <cell r="U1477">
            <v>7</v>
          </cell>
          <cell r="V1477" t="str">
            <v>IGA3138</v>
          </cell>
          <cell r="W1477">
            <v>9</v>
          </cell>
          <cell r="X1477" t="str">
            <v>IGE1161</v>
          </cell>
          <cell r="Y1477">
            <v>0.02</v>
          </cell>
          <cell r="Z1477" t="str">
            <v>-</v>
          </cell>
          <cell r="AA1477" t="str">
            <v>-</v>
          </cell>
          <cell r="AB1477" t="str">
            <v>-</v>
          </cell>
          <cell r="AC1477" t="str">
            <v>-</v>
          </cell>
          <cell r="AD1477" t="str">
            <v>-</v>
          </cell>
          <cell r="AE1477" t="str">
            <v>-</v>
          </cell>
          <cell r="AF1477" t="str">
            <v>-</v>
          </cell>
          <cell r="AG1477" t="str">
            <v>-</v>
          </cell>
          <cell r="AH1477" t="str">
            <v>-</v>
          </cell>
          <cell r="AI1477" t="str">
            <v>-</v>
          </cell>
          <cell r="AJ1477">
            <v>0</v>
          </cell>
          <cell r="AK1477" t="str">
            <v>-</v>
          </cell>
          <cell r="AL1477" t="str">
            <v>-</v>
          </cell>
          <cell r="AM1477" t="str">
            <v>-</v>
          </cell>
          <cell r="AN1477" t="str">
            <v>-</v>
          </cell>
          <cell r="AO1477" t="str">
            <v>-</v>
          </cell>
          <cell r="AP1477" t="str">
            <v>-</v>
          </cell>
          <cell r="AQ1477" t="str">
            <v>-</v>
          </cell>
          <cell r="AR1477" t="str">
            <v>-</v>
          </cell>
          <cell r="AS1477" t="str">
            <v>-</v>
          </cell>
          <cell r="AT1477" t="str">
            <v>-</v>
          </cell>
          <cell r="AU1477" t="str">
            <v>-</v>
          </cell>
          <cell r="AV1477" t="str">
            <v>-</v>
          </cell>
          <cell r="AW1477">
            <v>1</v>
          </cell>
          <cell r="AX1477" t="str">
            <v>-</v>
          </cell>
          <cell r="AY1477">
            <v>1</v>
          </cell>
          <cell r="AZ1477">
            <v>1</v>
          </cell>
          <cell r="BA1477">
            <v>1</v>
          </cell>
          <cell r="BB1477" t="str">
            <v>MO20</v>
          </cell>
          <cell r="BC1477">
            <v>0.5</v>
          </cell>
          <cell r="BD1477">
            <v>2</v>
          </cell>
          <cell r="BE1477" t="str">
            <v>MO10</v>
          </cell>
          <cell r="BF1477">
            <v>0.5</v>
          </cell>
          <cell r="BG1477" t="str">
            <v>-</v>
          </cell>
          <cell r="BH1477" t="str">
            <v>-</v>
          </cell>
          <cell r="BI1477" t="str">
            <v>-</v>
          </cell>
          <cell r="BJ1477" t="str">
            <v>-</v>
          </cell>
          <cell r="BK1477" t="str">
            <v>-</v>
          </cell>
          <cell r="BL1477" t="str">
            <v>-</v>
          </cell>
          <cell r="BM1477" t="str">
            <v>-</v>
          </cell>
          <cell r="BN1477" t="str">
            <v>-</v>
          </cell>
          <cell r="BO1477" t="str">
            <v>-</v>
          </cell>
          <cell r="BP1477" t="str">
            <v>-</v>
          </cell>
          <cell r="BQ1477" t="str">
            <v>-</v>
          </cell>
          <cell r="BR1477">
            <v>4766514</v>
          </cell>
          <cell r="BS1477">
            <v>0</v>
          </cell>
          <cell r="BT1477">
            <v>557573</v>
          </cell>
          <cell r="BU1477" t="str">
            <v>PDA SAN MATEO</v>
          </cell>
          <cell r="BW1477" t="str">
            <v>Administracion, Imprevistos, Utilidad (AIU)</v>
          </cell>
          <cell r="BX1477">
            <v>0</v>
          </cell>
          <cell r="BY1477">
            <v>0</v>
          </cell>
          <cell r="BZ1477">
            <v>0</v>
          </cell>
          <cell r="CA1477">
            <v>0</v>
          </cell>
        </row>
        <row r="1478">
          <cell r="D1478" t="str">
            <v>SUMINISTRO E INSTALACIÓN DE ELECTROBOMBA DE EJE HORIZONTAL 0.5hp (110 voltios) INCLUYE SUCCIÓN E IMPULSIÓN ϕ 1 1/2´´ PVC Y ACCESORIOS</v>
          </cell>
          <cell r="E1478" t="str">
            <v>gl</v>
          </cell>
          <cell r="F1478" t="str">
            <v>MG501</v>
          </cell>
          <cell r="G1478">
            <v>0.05</v>
          </cell>
          <cell r="H1478" t="str">
            <v>-</v>
          </cell>
          <cell r="I1478" t="str">
            <v>-</v>
          </cell>
          <cell r="J1478" t="str">
            <v>-</v>
          </cell>
          <cell r="K1478" t="str">
            <v>-</v>
          </cell>
          <cell r="L1478" t="str">
            <v>-</v>
          </cell>
          <cell r="M1478" t="str">
            <v>-</v>
          </cell>
          <cell r="N1478" t="str">
            <v>-</v>
          </cell>
          <cell r="O1478" t="str">
            <v>-</v>
          </cell>
          <cell r="P1478" t="str">
            <v>C5706</v>
          </cell>
          <cell r="Q1478">
            <v>1</v>
          </cell>
          <cell r="R1478" t="str">
            <v>IGE1353</v>
          </cell>
          <cell r="S1478">
            <v>37</v>
          </cell>
          <cell r="T1478" t="str">
            <v>C5602</v>
          </cell>
          <cell r="U1478">
            <v>7</v>
          </cell>
          <cell r="V1478" t="str">
            <v>C5707</v>
          </cell>
          <cell r="W1478">
            <v>9</v>
          </cell>
          <cell r="X1478" t="str">
            <v>IGE1161</v>
          </cell>
          <cell r="Y1478">
            <v>0.02</v>
          </cell>
          <cell r="Z1478" t="str">
            <v>C5708</v>
          </cell>
          <cell r="AA1478">
            <v>2</v>
          </cell>
          <cell r="AB1478" t="str">
            <v>-</v>
          </cell>
          <cell r="AC1478" t="str">
            <v>-</v>
          </cell>
          <cell r="AD1478" t="str">
            <v>-</v>
          </cell>
          <cell r="AE1478" t="str">
            <v>-</v>
          </cell>
          <cell r="AF1478" t="str">
            <v>-</v>
          </cell>
          <cell r="AG1478" t="str">
            <v>-</v>
          </cell>
          <cell r="AH1478" t="str">
            <v>-</v>
          </cell>
          <cell r="AI1478" t="str">
            <v>-</v>
          </cell>
          <cell r="AJ1478">
            <v>0</v>
          </cell>
          <cell r="AK1478" t="str">
            <v>-</v>
          </cell>
          <cell r="AL1478" t="str">
            <v>-</v>
          </cell>
          <cell r="AM1478" t="str">
            <v>-</v>
          </cell>
          <cell r="AN1478" t="str">
            <v>-</v>
          </cell>
          <cell r="AO1478" t="str">
            <v>-</v>
          </cell>
          <cell r="AP1478" t="str">
            <v>-</v>
          </cell>
          <cell r="AQ1478" t="str">
            <v>-</v>
          </cell>
          <cell r="AR1478" t="str">
            <v>-</v>
          </cell>
          <cell r="AS1478" t="str">
            <v>-</v>
          </cell>
          <cell r="AT1478" t="str">
            <v>-</v>
          </cell>
          <cell r="AU1478" t="str">
            <v>-</v>
          </cell>
          <cell r="AV1478" t="str">
            <v>-</v>
          </cell>
          <cell r="AW1478">
            <v>1</v>
          </cell>
          <cell r="AX1478" t="str">
            <v>-</v>
          </cell>
          <cell r="AY1478">
            <v>1</v>
          </cell>
          <cell r="AZ1478">
            <v>1</v>
          </cell>
          <cell r="BA1478">
            <v>1</v>
          </cell>
          <cell r="BB1478" t="str">
            <v>MO20</v>
          </cell>
          <cell r="BC1478">
            <v>1</v>
          </cell>
          <cell r="BD1478">
            <v>1</v>
          </cell>
          <cell r="BE1478" t="str">
            <v>MO10</v>
          </cell>
          <cell r="BF1478">
            <v>1</v>
          </cell>
          <cell r="BG1478" t="str">
            <v>-</v>
          </cell>
          <cell r="BH1478" t="str">
            <v>-</v>
          </cell>
          <cell r="BI1478" t="str">
            <v>-</v>
          </cell>
          <cell r="BJ1478" t="str">
            <v>-</v>
          </cell>
          <cell r="BK1478" t="str">
            <v>-</v>
          </cell>
          <cell r="BL1478" t="str">
            <v>-</v>
          </cell>
          <cell r="BM1478" t="str">
            <v>-</v>
          </cell>
          <cell r="BN1478" t="str">
            <v>-</v>
          </cell>
          <cell r="BO1478" t="str">
            <v>-</v>
          </cell>
          <cell r="BP1478" t="str">
            <v>-</v>
          </cell>
          <cell r="BQ1478" t="str">
            <v>-</v>
          </cell>
          <cell r="BR1478">
            <v>708871</v>
          </cell>
          <cell r="BS1478">
            <v>0</v>
          </cell>
          <cell r="BT1478">
            <v>557573</v>
          </cell>
          <cell r="BU1478" t="str">
            <v>PDA SAN MATEO</v>
          </cell>
          <cell r="BW1478" t="str">
            <v>Administracion, Imprevistos, Utilidad (AIU)</v>
          </cell>
          <cell r="BX1478">
            <v>0</v>
          </cell>
          <cell r="BY1478">
            <v>0</v>
          </cell>
          <cell r="BZ1478">
            <v>0</v>
          </cell>
          <cell r="CA1478">
            <v>0</v>
          </cell>
        </row>
        <row r="1479">
          <cell r="D1479" t="str">
            <v>SUMINISTRO E INSTALACIÓN YEE REDUCIDA 4"X3"</v>
          </cell>
          <cell r="E1479" t="str">
            <v>un</v>
          </cell>
          <cell r="F1479" t="str">
            <v>MG501</v>
          </cell>
          <cell r="G1479">
            <v>0.05</v>
          </cell>
          <cell r="H1479" t="str">
            <v>-</v>
          </cell>
          <cell r="I1479" t="str">
            <v>-</v>
          </cell>
          <cell r="J1479" t="str">
            <v>-</v>
          </cell>
          <cell r="K1479" t="str">
            <v>-</v>
          </cell>
          <cell r="L1479" t="str">
            <v>-</v>
          </cell>
          <cell r="M1479" t="str">
            <v>-</v>
          </cell>
          <cell r="N1479" t="str">
            <v>-</v>
          </cell>
          <cell r="O1479" t="str">
            <v>-</v>
          </cell>
          <cell r="P1479" t="str">
            <v>C5709</v>
          </cell>
          <cell r="Q1479">
            <v>1</v>
          </cell>
          <cell r="R1479" t="str">
            <v>-</v>
          </cell>
          <cell r="S1479" t="str">
            <v>-</v>
          </cell>
          <cell r="T1479" t="str">
            <v>-</v>
          </cell>
          <cell r="U1479" t="str">
            <v>-</v>
          </cell>
          <cell r="V1479" t="str">
            <v>-</v>
          </cell>
          <cell r="W1479" t="str">
            <v>-</v>
          </cell>
          <cell r="X1479" t="str">
            <v>-</v>
          </cell>
          <cell r="Y1479" t="str">
            <v>-</v>
          </cell>
          <cell r="Z1479" t="str">
            <v>-</v>
          </cell>
          <cell r="AA1479" t="str">
            <v>-</v>
          </cell>
          <cell r="AB1479" t="str">
            <v>-</v>
          </cell>
          <cell r="AC1479" t="str">
            <v>-</v>
          </cell>
          <cell r="AD1479" t="str">
            <v>-</v>
          </cell>
          <cell r="AE1479" t="str">
            <v>-</v>
          </cell>
          <cell r="AF1479" t="str">
            <v>-</v>
          </cell>
          <cell r="AG1479" t="str">
            <v>-</v>
          </cell>
          <cell r="AH1479" t="str">
            <v>-</v>
          </cell>
          <cell r="AI1479" t="str">
            <v>-</v>
          </cell>
          <cell r="AJ1479">
            <v>0</v>
          </cell>
          <cell r="AK1479" t="str">
            <v>-</v>
          </cell>
          <cell r="AL1479" t="str">
            <v>-</v>
          </cell>
          <cell r="AM1479" t="str">
            <v>-</v>
          </cell>
          <cell r="AN1479" t="str">
            <v>-</v>
          </cell>
          <cell r="AO1479" t="str">
            <v>-</v>
          </cell>
          <cell r="AP1479" t="str">
            <v>-</v>
          </cell>
          <cell r="AQ1479" t="str">
            <v>-</v>
          </cell>
          <cell r="AR1479" t="str">
            <v>-</v>
          </cell>
          <cell r="AS1479" t="str">
            <v>-</v>
          </cell>
          <cell r="AT1479" t="str">
            <v>-</v>
          </cell>
          <cell r="AU1479" t="str">
            <v>-</v>
          </cell>
          <cell r="AV1479" t="str">
            <v>-</v>
          </cell>
          <cell r="AW1479">
            <v>1</v>
          </cell>
          <cell r="AX1479" t="str">
            <v>-</v>
          </cell>
          <cell r="AY1479">
            <v>1</v>
          </cell>
          <cell r="AZ1479">
            <v>1</v>
          </cell>
          <cell r="BA1479">
            <v>1</v>
          </cell>
          <cell r="BB1479" t="str">
            <v>MO10</v>
          </cell>
          <cell r="BC1479">
            <v>15</v>
          </cell>
          <cell r="BD1479" t="str">
            <v>-</v>
          </cell>
          <cell r="BE1479" t="str">
            <v>-</v>
          </cell>
          <cell r="BF1479" t="str">
            <v>-</v>
          </cell>
          <cell r="BG1479" t="str">
            <v>-</v>
          </cell>
          <cell r="BH1479" t="str">
            <v>-</v>
          </cell>
          <cell r="BI1479" t="str">
            <v>-</v>
          </cell>
          <cell r="BJ1479" t="str">
            <v>-</v>
          </cell>
          <cell r="BK1479" t="str">
            <v>-</v>
          </cell>
          <cell r="BL1479" t="str">
            <v>-</v>
          </cell>
          <cell r="BM1479" t="str">
            <v>-</v>
          </cell>
          <cell r="BN1479" t="str">
            <v>-</v>
          </cell>
          <cell r="BO1479" t="str">
            <v>-</v>
          </cell>
          <cell r="BP1479" t="str">
            <v>-</v>
          </cell>
          <cell r="BQ1479" t="str">
            <v>-</v>
          </cell>
          <cell r="BR1479">
            <v>18184</v>
          </cell>
          <cell r="BS1479">
            <v>0</v>
          </cell>
          <cell r="BT1479">
            <v>18184</v>
          </cell>
          <cell r="BU1479">
            <v>0</v>
          </cell>
          <cell r="BW1479" t="str">
            <v>Administracion, Imprevistos, Utilidad (AIU)</v>
          </cell>
          <cell r="BX1479">
            <v>0</v>
          </cell>
          <cell r="BY1479">
            <v>0</v>
          </cell>
          <cell r="BZ1479">
            <v>0</v>
          </cell>
          <cell r="CA1479">
            <v>0</v>
          </cell>
        </row>
        <row r="1480">
          <cell r="D1480" t="str">
            <v>SUMINISTRO E INSTALACIÓN YEE REDUCIDA 4"X3" Saniatria</v>
          </cell>
          <cell r="E1480" t="str">
            <v>un</v>
          </cell>
          <cell r="F1480" t="str">
            <v>MG501</v>
          </cell>
          <cell r="G1480">
            <v>0.05</v>
          </cell>
          <cell r="H1480" t="str">
            <v>-</v>
          </cell>
          <cell r="I1480" t="str">
            <v>-</v>
          </cell>
          <cell r="J1480" t="str">
            <v>-</v>
          </cell>
          <cell r="K1480" t="str">
            <v>-</v>
          </cell>
          <cell r="L1480" t="str">
            <v>-</v>
          </cell>
          <cell r="M1480" t="str">
            <v>-</v>
          </cell>
          <cell r="N1480" t="str">
            <v>-</v>
          </cell>
          <cell r="O1480" t="str">
            <v>-</v>
          </cell>
          <cell r="P1480" t="str">
            <v>C5771</v>
          </cell>
          <cell r="Q1480">
            <v>1</v>
          </cell>
          <cell r="R1480" t="str">
            <v>-</v>
          </cell>
          <cell r="S1480" t="str">
            <v>-</v>
          </cell>
          <cell r="T1480" t="str">
            <v>-</v>
          </cell>
          <cell r="U1480" t="str">
            <v>-</v>
          </cell>
          <cell r="V1480" t="str">
            <v>-</v>
          </cell>
          <cell r="W1480" t="str">
            <v>-</v>
          </cell>
          <cell r="X1480" t="str">
            <v>-</v>
          </cell>
          <cell r="Y1480" t="str">
            <v>-</v>
          </cell>
          <cell r="Z1480" t="str">
            <v>-</v>
          </cell>
          <cell r="AA1480" t="str">
            <v>-</v>
          </cell>
          <cell r="AB1480" t="str">
            <v>-</v>
          </cell>
          <cell r="AC1480" t="str">
            <v>-</v>
          </cell>
          <cell r="AD1480" t="str">
            <v>-</v>
          </cell>
          <cell r="AE1480" t="str">
            <v>-</v>
          </cell>
          <cell r="AF1480" t="str">
            <v>-</v>
          </cell>
          <cell r="AG1480" t="str">
            <v>-</v>
          </cell>
          <cell r="AH1480" t="str">
            <v>-</v>
          </cell>
          <cell r="AI1480" t="str">
            <v>-</v>
          </cell>
          <cell r="AJ1480">
            <v>0</v>
          </cell>
          <cell r="AK1480" t="str">
            <v>-</v>
          </cell>
          <cell r="AL1480" t="str">
            <v>-</v>
          </cell>
          <cell r="AM1480" t="str">
            <v>-</v>
          </cell>
          <cell r="AN1480" t="str">
            <v>-</v>
          </cell>
          <cell r="AO1480" t="str">
            <v>-</v>
          </cell>
          <cell r="AP1480" t="str">
            <v>-</v>
          </cell>
          <cell r="AQ1480" t="str">
            <v>-</v>
          </cell>
          <cell r="AR1480" t="str">
            <v>-</v>
          </cell>
          <cell r="AS1480" t="str">
            <v>-</v>
          </cell>
          <cell r="AT1480" t="str">
            <v>-</v>
          </cell>
          <cell r="AU1480" t="str">
            <v>-</v>
          </cell>
          <cell r="AV1480" t="str">
            <v>-</v>
          </cell>
          <cell r="AW1480">
            <v>1</v>
          </cell>
          <cell r="AX1480" t="str">
            <v>-</v>
          </cell>
          <cell r="AY1480">
            <v>1</v>
          </cell>
          <cell r="AZ1480">
            <v>1</v>
          </cell>
          <cell r="BA1480">
            <v>1</v>
          </cell>
          <cell r="BB1480" t="str">
            <v>MO10</v>
          </cell>
          <cell r="BC1480">
            <v>30</v>
          </cell>
          <cell r="BD1480" t="str">
            <v>-</v>
          </cell>
          <cell r="BE1480" t="str">
            <v>-</v>
          </cell>
          <cell r="BF1480" t="str">
            <v>-</v>
          </cell>
          <cell r="BG1480" t="str">
            <v>-</v>
          </cell>
          <cell r="BH1480" t="str">
            <v>-</v>
          </cell>
          <cell r="BI1480" t="str">
            <v>-</v>
          </cell>
          <cell r="BJ1480" t="str">
            <v>-</v>
          </cell>
          <cell r="BK1480" t="str">
            <v>-</v>
          </cell>
          <cell r="BL1480" t="str">
            <v>-</v>
          </cell>
          <cell r="BM1480" t="str">
            <v>-</v>
          </cell>
          <cell r="BN1480" t="str">
            <v>-</v>
          </cell>
          <cell r="BO1480" t="str">
            <v>-</v>
          </cell>
          <cell r="BP1480" t="str">
            <v>-</v>
          </cell>
          <cell r="BQ1480" t="str">
            <v>-</v>
          </cell>
          <cell r="BR1480">
            <v>5092</v>
          </cell>
          <cell r="BS1480">
            <v>0</v>
          </cell>
          <cell r="BT1480">
            <v>5092</v>
          </cell>
          <cell r="BU1480">
            <v>0</v>
          </cell>
          <cell r="BW1480" t="str">
            <v>Administracion, Imprevistos, Utilidad (AIU)</v>
          </cell>
          <cell r="BX1480">
            <v>0</v>
          </cell>
          <cell r="BY1480">
            <v>0</v>
          </cell>
          <cell r="BZ1480">
            <v>0</v>
          </cell>
          <cell r="CA1480">
            <v>0</v>
          </cell>
        </row>
        <row r="1481">
          <cell r="D1481" t="str">
            <v>SUMINISTRO E INSTALACIÓN YEE REDUCIDA 4"X2" Sanitaria</v>
          </cell>
          <cell r="E1481" t="str">
            <v>un</v>
          </cell>
          <cell r="F1481" t="str">
            <v>MG501</v>
          </cell>
          <cell r="G1481">
            <v>0.05</v>
          </cell>
          <cell r="H1481" t="str">
            <v>-</v>
          </cell>
          <cell r="I1481" t="str">
            <v>-</v>
          </cell>
          <cell r="J1481" t="str">
            <v>-</v>
          </cell>
          <cell r="K1481" t="str">
            <v>-</v>
          </cell>
          <cell r="L1481" t="str">
            <v>-</v>
          </cell>
          <cell r="M1481" t="str">
            <v>-</v>
          </cell>
          <cell r="N1481" t="str">
            <v>-</v>
          </cell>
          <cell r="O1481" t="str">
            <v>-</v>
          </cell>
          <cell r="P1481" t="str">
            <v>C5770</v>
          </cell>
          <cell r="Q1481">
            <v>1</v>
          </cell>
          <cell r="R1481" t="str">
            <v>-</v>
          </cell>
          <cell r="S1481" t="str">
            <v>-</v>
          </cell>
          <cell r="T1481" t="str">
            <v>-</v>
          </cell>
          <cell r="U1481" t="str">
            <v>-</v>
          </cell>
          <cell r="V1481" t="str">
            <v>-</v>
          </cell>
          <cell r="W1481" t="str">
            <v>-</v>
          </cell>
          <cell r="X1481" t="str">
            <v>-</v>
          </cell>
          <cell r="Y1481" t="str">
            <v>-</v>
          </cell>
          <cell r="Z1481" t="str">
            <v>-</v>
          </cell>
          <cell r="AA1481" t="str">
            <v>-</v>
          </cell>
          <cell r="AB1481" t="str">
            <v>-</v>
          </cell>
          <cell r="AC1481" t="str">
            <v>-</v>
          </cell>
          <cell r="AD1481" t="str">
            <v>-</v>
          </cell>
          <cell r="AE1481" t="str">
            <v>-</v>
          </cell>
          <cell r="AF1481" t="str">
            <v>-</v>
          </cell>
          <cell r="AG1481" t="str">
            <v>-</v>
          </cell>
          <cell r="AH1481" t="str">
            <v>-</v>
          </cell>
          <cell r="AI1481" t="str">
            <v>-</v>
          </cell>
          <cell r="AJ1481">
            <v>0</v>
          </cell>
          <cell r="AK1481" t="str">
            <v>-</v>
          </cell>
          <cell r="AL1481" t="str">
            <v>-</v>
          </cell>
          <cell r="AM1481" t="str">
            <v>-</v>
          </cell>
          <cell r="AN1481" t="str">
            <v>-</v>
          </cell>
          <cell r="AO1481" t="str">
            <v>-</v>
          </cell>
          <cell r="AP1481" t="str">
            <v>-</v>
          </cell>
          <cell r="AQ1481" t="str">
            <v>-</v>
          </cell>
          <cell r="AR1481" t="str">
            <v>-</v>
          </cell>
          <cell r="AS1481" t="str">
            <v>-</v>
          </cell>
          <cell r="AT1481" t="str">
            <v>-</v>
          </cell>
          <cell r="AU1481" t="str">
            <v>-</v>
          </cell>
          <cell r="AV1481" t="str">
            <v>-</v>
          </cell>
          <cell r="AW1481">
            <v>1</v>
          </cell>
          <cell r="AX1481" t="str">
            <v>-</v>
          </cell>
          <cell r="AY1481">
            <v>1</v>
          </cell>
          <cell r="AZ1481">
            <v>1</v>
          </cell>
          <cell r="BA1481">
            <v>1</v>
          </cell>
          <cell r="BB1481" t="str">
            <v>MO10</v>
          </cell>
          <cell r="BC1481">
            <v>30</v>
          </cell>
          <cell r="BD1481" t="str">
            <v>-</v>
          </cell>
          <cell r="BE1481" t="str">
            <v>-</v>
          </cell>
          <cell r="BF1481" t="str">
            <v>-</v>
          </cell>
          <cell r="BG1481" t="str">
            <v>-</v>
          </cell>
          <cell r="BH1481" t="str">
            <v>-</v>
          </cell>
          <cell r="BI1481" t="str">
            <v>-</v>
          </cell>
          <cell r="BJ1481" t="str">
            <v>-</v>
          </cell>
          <cell r="BK1481" t="str">
            <v>-</v>
          </cell>
          <cell r="BL1481" t="str">
            <v>-</v>
          </cell>
          <cell r="BM1481" t="str">
            <v>-</v>
          </cell>
          <cell r="BN1481" t="str">
            <v>-</v>
          </cell>
          <cell r="BO1481" t="str">
            <v>-</v>
          </cell>
          <cell r="BP1481" t="str">
            <v>-</v>
          </cell>
          <cell r="BQ1481" t="str">
            <v>-</v>
          </cell>
          <cell r="BR1481">
            <v>5092</v>
          </cell>
          <cell r="BS1481">
            <v>0</v>
          </cell>
          <cell r="BT1481">
            <v>5092</v>
          </cell>
          <cell r="BU1481">
            <v>0</v>
          </cell>
          <cell r="BW1481" t="str">
            <v>Administracion, Imprevistos, Utilidad (AIU)</v>
          </cell>
          <cell r="BX1481">
            <v>0</v>
          </cell>
          <cell r="BY1481">
            <v>0</v>
          </cell>
          <cell r="BZ1481">
            <v>0</v>
          </cell>
          <cell r="CA1481">
            <v>0</v>
          </cell>
        </row>
        <row r="1482">
          <cell r="D1482" t="str">
            <v xml:space="preserve">SUMINISTRO E INSTALACIÓN CODO SANITARIO 8"X 90° </v>
          </cell>
          <cell r="E1482" t="str">
            <v>UND</v>
          </cell>
          <cell r="F1482" t="str">
            <v>MG501</v>
          </cell>
          <cell r="G1482">
            <v>0.05</v>
          </cell>
          <cell r="H1482" t="str">
            <v>-</v>
          </cell>
          <cell r="I1482" t="str">
            <v>-</v>
          </cell>
          <cell r="J1482" t="str">
            <v>-</v>
          </cell>
          <cell r="K1482" t="str">
            <v>-</v>
          </cell>
          <cell r="L1482" t="str">
            <v>-</v>
          </cell>
          <cell r="M1482" t="str">
            <v>-</v>
          </cell>
          <cell r="N1482" t="str">
            <v>-</v>
          </cell>
          <cell r="O1482" t="str">
            <v>-</v>
          </cell>
          <cell r="P1482" t="str">
            <v>C6166</v>
          </cell>
          <cell r="Q1482">
            <v>1</v>
          </cell>
          <cell r="R1482" t="str">
            <v>IGE1161</v>
          </cell>
          <cell r="S1482">
            <v>0.03</v>
          </cell>
          <cell r="T1482" t="str">
            <v>-</v>
          </cell>
          <cell r="U1482" t="str">
            <v>-</v>
          </cell>
          <cell r="V1482" t="str">
            <v>-</v>
          </cell>
          <cell r="W1482" t="str">
            <v>-</v>
          </cell>
          <cell r="X1482" t="str">
            <v>-</v>
          </cell>
          <cell r="Y1482" t="str">
            <v>-</v>
          </cell>
          <cell r="Z1482" t="str">
            <v>-</v>
          </cell>
          <cell r="AA1482" t="str">
            <v>-</v>
          </cell>
          <cell r="AB1482" t="str">
            <v>-</v>
          </cell>
          <cell r="AC1482" t="str">
            <v>-</v>
          </cell>
          <cell r="AD1482" t="str">
            <v>-</v>
          </cell>
          <cell r="AE1482" t="str">
            <v>-</v>
          </cell>
          <cell r="AF1482" t="str">
            <v>-</v>
          </cell>
          <cell r="AG1482" t="str">
            <v>-</v>
          </cell>
          <cell r="AH1482" t="str">
            <v>-</v>
          </cell>
          <cell r="AI1482" t="str">
            <v>-</v>
          </cell>
          <cell r="AJ1482">
            <v>0</v>
          </cell>
          <cell r="AK1482" t="str">
            <v>-</v>
          </cell>
          <cell r="AL1482" t="str">
            <v>-</v>
          </cell>
          <cell r="AM1482" t="str">
            <v>-</v>
          </cell>
          <cell r="AN1482" t="str">
            <v>-</v>
          </cell>
          <cell r="AO1482" t="str">
            <v>-</v>
          </cell>
          <cell r="AP1482" t="str">
            <v>-</v>
          </cell>
          <cell r="AQ1482" t="str">
            <v>-</v>
          </cell>
          <cell r="AR1482" t="str">
            <v>-</v>
          </cell>
          <cell r="AS1482" t="str">
            <v>-</v>
          </cell>
          <cell r="AT1482" t="str">
            <v>-</v>
          </cell>
          <cell r="AU1482" t="str">
            <v>-</v>
          </cell>
          <cell r="AV1482" t="str">
            <v>-</v>
          </cell>
          <cell r="AW1482">
            <v>1</v>
          </cell>
          <cell r="AX1482" t="str">
            <v>-</v>
          </cell>
          <cell r="AY1482">
            <v>1</v>
          </cell>
          <cell r="AZ1482">
            <v>1</v>
          </cell>
          <cell r="BA1482">
            <v>1</v>
          </cell>
          <cell r="BB1482" t="str">
            <v>MO14</v>
          </cell>
          <cell r="BC1482">
            <v>10</v>
          </cell>
          <cell r="BD1482" t="str">
            <v>-</v>
          </cell>
          <cell r="BE1482" t="str">
            <v>-</v>
          </cell>
          <cell r="BF1482" t="str">
            <v>-</v>
          </cell>
          <cell r="BG1482" t="str">
            <v>-</v>
          </cell>
          <cell r="BH1482" t="str">
            <v>-</v>
          </cell>
          <cell r="BI1482" t="str">
            <v>-</v>
          </cell>
          <cell r="BJ1482" t="str">
            <v>-</v>
          </cell>
          <cell r="BK1482" t="str">
            <v>-</v>
          </cell>
          <cell r="BL1482" t="str">
            <v>-</v>
          </cell>
          <cell r="BM1482" t="str">
            <v>-</v>
          </cell>
          <cell r="BN1482" t="str">
            <v>-</v>
          </cell>
          <cell r="BO1482" t="str">
            <v>-</v>
          </cell>
          <cell r="BP1482" t="str">
            <v>-</v>
          </cell>
          <cell r="BQ1482" t="str">
            <v>-</v>
          </cell>
          <cell r="BR1482">
            <v>158027</v>
          </cell>
          <cell r="BT1482">
            <v>158027</v>
          </cell>
          <cell r="BU1482">
            <v>0</v>
          </cell>
          <cell r="BW1482" t="str">
            <v>Administracion, Imprevistos, Utilidad (AIU)</v>
          </cell>
          <cell r="BX1482">
            <v>0</v>
          </cell>
          <cell r="BY1482">
            <v>0</v>
          </cell>
          <cell r="BZ1482">
            <v>0</v>
          </cell>
          <cell r="CA1482">
            <v>0</v>
          </cell>
        </row>
        <row r="1483">
          <cell r="D1483" t="str">
            <v xml:space="preserve">SUMINISTRO E INSTALACIÓN CODO SANITARIO 6"X 90° </v>
          </cell>
          <cell r="E1483" t="str">
            <v>UND</v>
          </cell>
          <cell r="F1483" t="str">
            <v>MG501</v>
          </cell>
          <cell r="G1483">
            <v>0.05</v>
          </cell>
          <cell r="H1483" t="str">
            <v>-</v>
          </cell>
          <cell r="I1483" t="str">
            <v>-</v>
          </cell>
          <cell r="J1483" t="str">
            <v>-</v>
          </cell>
          <cell r="K1483" t="str">
            <v>-</v>
          </cell>
          <cell r="L1483" t="str">
            <v>-</v>
          </cell>
          <cell r="M1483" t="str">
            <v>-</v>
          </cell>
          <cell r="N1483" t="str">
            <v>-</v>
          </cell>
          <cell r="O1483" t="str">
            <v>-</v>
          </cell>
          <cell r="P1483" t="str">
            <v>IGE1092</v>
          </cell>
          <cell r="Q1483">
            <v>1</v>
          </cell>
          <cell r="R1483" t="str">
            <v>IGE1161</v>
          </cell>
          <cell r="S1483">
            <v>0.03</v>
          </cell>
          <cell r="T1483" t="str">
            <v>-</v>
          </cell>
          <cell r="U1483" t="str">
            <v>-</v>
          </cell>
          <cell r="V1483" t="str">
            <v>-</v>
          </cell>
          <cell r="W1483" t="str">
            <v>-</v>
          </cell>
          <cell r="X1483" t="str">
            <v>-</v>
          </cell>
          <cell r="Y1483" t="str">
            <v>-</v>
          </cell>
          <cell r="Z1483" t="str">
            <v>-</v>
          </cell>
          <cell r="AA1483" t="str">
            <v>-</v>
          </cell>
          <cell r="AB1483" t="str">
            <v>-</v>
          </cell>
          <cell r="AC1483" t="str">
            <v>-</v>
          </cell>
          <cell r="AD1483" t="str">
            <v>-</v>
          </cell>
          <cell r="AE1483" t="str">
            <v>-</v>
          </cell>
          <cell r="AF1483" t="str">
            <v>-</v>
          </cell>
          <cell r="AG1483" t="str">
            <v>-</v>
          </cell>
          <cell r="AH1483" t="str">
            <v>-</v>
          </cell>
          <cell r="AI1483" t="str">
            <v>-</v>
          </cell>
          <cell r="AJ1483">
            <v>0</v>
          </cell>
          <cell r="AK1483" t="str">
            <v>-</v>
          </cell>
          <cell r="AL1483" t="str">
            <v>-</v>
          </cell>
          <cell r="AM1483" t="str">
            <v>-</v>
          </cell>
          <cell r="AN1483" t="str">
            <v>-</v>
          </cell>
          <cell r="AO1483" t="str">
            <v>-</v>
          </cell>
          <cell r="AP1483" t="str">
            <v>-</v>
          </cell>
          <cell r="AQ1483" t="str">
            <v>-</v>
          </cell>
          <cell r="AR1483" t="str">
            <v>-</v>
          </cell>
          <cell r="AS1483" t="str">
            <v>-</v>
          </cell>
          <cell r="AT1483" t="str">
            <v>-</v>
          </cell>
          <cell r="AU1483" t="str">
            <v>-</v>
          </cell>
          <cell r="AV1483" t="str">
            <v>-</v>
          </cell>
          <cell r="AW1483">
            <v>1</v>
          </cell>
          <cell r="AX1483" t="str">
            <v>-</v>
          </cell>
          <cell r="AY1483">
            <v>1</v>
          </cell>
          <cell r="AZ1483">
            <v>1</v>
          </cell>
          <cell r="BA1483">
            <v>1</v>
          </cell>
          <cell r="BB1483" t="str">
            <v>MO14</v>
          </cell>
          <cell r="BC1483">
            <v>10</v>
          </cell>
          <cell r="BD1483" t="str">
            <v>-</v>
          </cell>
          <cell r="BE1483" t="str">
            <v>-</v>
          </cell>
          <cell r="BF1483" t="str">
            <v>-</v>
          </cell>
          <cell r="BG1483" t="str">
            <v>-</v>
          </cell>
          <cell r="BH1483" t="str">
            <v>-</v>
          </cell>
          <cell r="BI1483" t="str">
            <v>-</v>
          </cell>
          <cell r="BJ1483" t="str">
            <v>-</v>
          </cell>
          <cell r="BK1483" t="str">
            <v>-</v>
          </cell>
          <cell r="BL1483" t="str">
            <v>-</v>
          </cell>
          <cell r="BM1483" t="str">
            <v>-</v>
          </cell>
          <cell r="BN1483" t="str">
            <v>-</v>
          </cell>
          <cell r="BO1483" t="str">
            <v>-</v>
          </cell>
          <cell r="BP1483" t="str">
            <v>-</v>
          </cell>
          <cell r="BQ1483" t="str">
            <v>-</v>
          </cell>
          <cell r="BR1483">
            <v>109715</v>
          </cell>
          <cell r="BT1483">
            <v>109715</v>
          </cell>
          <cell r="BU1483">
            <v>0</v>
          </cell>
          <cell r="BW1483" t="str">
            <v>Administracion, Imprevistos, Utilidad (AIU)</v>
          </cell>
          <cell r="BX1483">
            <v>0</v>
          </cell>
          <cell r="BY1483">
            <v>0</v>
          </cell>
          <cell r="BZ1483">
            <v>0</v>
          </cell>
          <cell r="CA1483">
            <v>0</v>
          </cell>
        </row>
        <row r="1484">
          <cell r="D1484" t="str">
            <v>SUMINISTRO E INSTALACIÓN CODO SANITARIO 6"X 90° gober</v>
          </cell>
          <cell r="E1484" t="str">
            <v>UND</v>
          </cell>
          <cell r="F1484" t="str">
            <v>MG501</v>
          </cell>
          <cell r="G1484">
            <v>0.05</v>
          </cell>
          <cell r="H1484" t="str">
            <v>-</v>
          </cell>
          <cell r="I1484" t="str">
            <v>-</v>
          </cell>
          <cell r="J1484" t="str">
            <v>-</v>
          </cell>
          <cell r="K1484" t="str">
            <v>-</v>
          </cell>
          <cell r="L1484" t="str">
            <v>-</v>
          </cell>
          <cell r="M1484" t="str">
            <v>-</v>
          </cell>
          <cell r="N1484" t="str">
            <v>-</v>
          </cell>
          <cell r="O1484" t="str">
            <v>-</v>
          </cell>
          <cell r="P1484" t="str">
            <v>C6302</v>
          </cell>
          <cell r="Q1484">
            <v>1</v>
          </cell>
          <cell r="R1484" t="str">
            <v>IGE1161</v>
          </cell>
          <cell r="S1484">
            <v>0.03</v>
          </cell>
          <cell r="T1484" t="str">
            <v>-</v>
          </cell>
          <cell r="U1484" t="str">
            <v>-</v>
          </cell>
          <cell r="V1484" t="str">
            <v>-</v>
          </cell>
          <cell r="W1484" t="str">
            <v>-</v>
          </cell>
          <cell r="X1484" t="str">
            <v>-</v>
          </cell>
          <cell r="Y1484" t="str">
            <v>-</v>
          </cell>
          <cell r="Z1484" t="str">
            <v>-</v>
          </cell>
          <cell r="AA1484" t="str">
            <v>-</v>
          </cell>
          <cell r="AB1484" t="str">
            <v>-</v>
          </cell>
          <cell r="AC1484" t="str">
            <v>-</v>
          </cell>
          <cell r="AD1484" t="str">
            <v>-</v>
          </cell>
          <cell r="AE1484" t="str">
            <v>-</v>
          </cell>
          <cell r="AF1484" t="str">
            <v>-</v>
          </cell>
          <cell r="AG1484" t="str">
            <v>-</v>
          </cell>
          <cell r="AH1484" t="str">
            <v>-</v>
          </cell>
          <cell r="AI1484" t="str">
            <v>-</v>
          </cell>
          <cell r="AJ1484">
            <v>0</v>
          </cell>
          <cell r="AK1484" t="str">
            <v>-</v>
          </cell>
          <cell r="AL1484" t="str">
            <v>-</v>
          </cell>
          <cell r="AM1484" t="str">
            <v>-</v>
          </cell>
          <cell r="AN1484" t="str">
            <v>-</v>
          </cell>
          <cell r="AO1484" t="str">
            <v>-</v>
          </cell>
          <cell r="AP1484" t="str">
            <v>-</v>
          </cell>
          <cell r="AQ1484" t="str">
            <v>-</v>
          </cell>
          <cell r="AR1484" t="str">
            <v>-</v>
          </cell>
          <cell r="AS1484" t="str">
            <v>-</v>
          </cell>
          <cell r="AT1484" t="str">
            <v>-</v>
          </cell>
          <cell r="AU1484" t="str">
            <v>-</v>
          </cell>
          <cell r="AV1484" t="str">
            <v>-</v>
          </cell>
          <cell r="AW1484">
            <v>1</v>
          </cell>
          <cell r="AX1484" t="str">
            <v>-</v>
          </cell>
          <cell r="AY1484">
            <v>1</v>
          </cell>
          <cell r="AZ1484">
            <v>1</v>
          </cell>
          <cell r="BA1484">
            <v>1</v>
          </cell>
          <cell r="BB1484" t="str">
            <v>MO14</v>
          </cell>
          <cell r="BC1484">
            <v>50</v>
          </cell>
          <cell r="BD1484" t="str">
            <v>-</v>
          </cell>
          <cell r="BE1484" t="str">
            <v>-</v>
          </cell>
          <cell r="BF1484" t="str">
            <v>-</v>
          </cell>
          <cell r="BG1484" t="str">
            <v>-</v>
          </cell>
          <cell r="BH1484" t="str">
            <v>-</v>
          </cell>
          <cell r="BI1484" t="str">
            <v>-</v>
          </cell>
          <cell r="BJ1484" t="str">
            <v>-</v>
          </cell>
          <cell r="BK1484" t="str">
            <v>-</v>
          </cell>
          <cell r="BL1484" t="str">
            <v>-</v>
          </cell>
          <cell r="BM1484" t="str">
            <v>-</v>
          </cell>
          <cell r="BN1484" t="str">
            <v>-</v>
          </cell>
          <cell r="BO1484" t="str">
            <v>-</v>
          </cell>
          <cell r="BP1484" t="str">
            <v>-</v>
          </cell>
          <cell r="BQ1484" t="str">
            <v>-</v>
          </cell>
          <cell r="BR1484">
            <v>115113</v>
          </cell>
          <cell r="BT1484">
            <v>115113</v>
          </cell>
          <cell r="BU1484">
            <v>0</v>
          </cell>
          <cell r="BW1484" t="str">
            <v>Administracion, Imprevistos, Utilidad (AIU)</v>
          </cell>
          <cell r="BX1484">
            <v>0</v>
          </cell>
          <cell r="BY1484">
            <v>0</v>
          </cell>
          <cell r="BZ1484">
            <v>0</v>
          </cell>
          <cell r="CA1484">
            <v>0</v>
          </cell>
        </row>
        <row r="1485">
          <cell r="D1485" t="str">
            <v xml:space="preserve">SUMINISTRO E INSTALACIÓN CODO SANITARIO 3"X 90° </v>
          </cell>
          <cell r="E1485" t="str">
            <v>UND</v>
          </cell>
          <cell r="F1485" t="str">
            <v>MG501</v>
          </cell>
          <cell r="G1485">
            <v>0.05</v>
          </cell>
          <cell r="H1485" t="str">
            <v>-</v>
          </cell>
          <cell r="I1485" t="str">
            <v>-</v>
          </cell>
          <cell r="J1485" t="str">
            <v>-</v>
          </cell>
          <cell r="K1485" t="str">
            <v>-</v>
          </cell>
          <cell r="L1485" t="str">
            <v>-</v>
          </cell>
          <cell r="M1485" t="str">
            <v>-</v>
          </cell>
          <cell r="N1485" t="str">
            <v>-</v>
          </cell>
          <cell r="O1485" t="str">
            <v>-</v>
          </cell>
          <cell r="P1485" t="str">
            <v>C6351</v>
          </cell>
          <cell r="Q1485">
            <v>1</v>
          </cell>
          <cell r="R1485" t="str">
            <v>IGE1161</v>
          </cell>
          <cell r="S1485">
            <v>0.02</v>
          </cell>
          <cell r="T1485" t="str">
            <v>-</v>
          </cell>
          <cell r="U1485" t="str">
            <v>-</v>
          </cell>
          <cell r="V1485" t="str">
            <v>-</v>
          </cell>
          <cell r="W1485" t="str">
            <v>-</v>
          </cell>
          <cell r="X1485" t="str">
            <v>-</v>
          </cell>
          <cell r="Y1485" t="str">
            <v>-</v>
          </cell>
          <cell r="Z1485" t="str">
            <v>-</v>
          </cell>
          <cell r="AA1485" t="str">
            <v>-</v>
          </cell>
          <cell r="AB1485" t="str">
            <v>-</v>
          </cell>
          <cell r="AC1485" t="str">
            <v>-</v>
          </cell>
          <cell r="AD1485" t="str">
            <v>-</v>
          </cell>
          <cell r="AE1485" t="str">
            <v>-</v>
          </cell>
          <cell r="AF1485" t="str">
            <v>-</v>
          </cell>
          <cell r="AG1485" t="str">
            <v>-</v>
          </cell>
          <cell r="AH1485" t="str">
            <v>-</v>
          </cell>
          <cell r="AI1485" t="str">
            <v>-</v>
          </cell>
          <cell r="AJ1485">
            <v>0</v>
          </cell>
          <cell r="AK1485" t="str">
            <v>-</v>
          </cell>
          <cell r="AL1485" t="str">
            <v>-</v>
          </cell>
          <cell r="AM1485" t="str">
            <v>-</v>
          </cell>
          <cell r="AN1485" t="str">
            <v>-</v>
          </cell>
          <cell r="AO1485" t="str">
            <v>-</v>
          </cell>
          <cell r="AP1485" t="str">
            <v>-</v>
          </cell>
          <cell r="AQ1485" t="str">
            <v>-</v>
          </cell>
          <cell r="AR1485" t="str">
            <v>-</v>
          </cell>
          <cell r="AS1485" t="str">
            <v>-</v>
          </cell>
          <cell r="AT1485" t="str">
            <v>-</v>
          </cell>
          <cell r="AU1485" t="str">
            <v>-</v>
          </cell>
          <cell r="AV1485" t="str">
            <v>-</v>
          </cell>
          <cell r="AW1485">
            <v>1</v>
          </cell>
          <cell r="AX1485" t="str">
            <v>-</v>
          </cell>
          <cell r="AY1485">
            <v>1</v>
          </cell>
          <cell r="AZ1485">
            <v>1</v>
          </cell>
          <cell r="BA1485">
            <v>1</v>
          </cell>
          <cell r="BB1485" t="str">
            <v>MO10</v>
          </cell>
          <cell r="BC1485">
            <v>30</v>
          </cell>
          <cell r="BD1485" t="str">
            <v>-</v>
          </cell>
          <cell r="BE1485" t="str">
            <v>-</v>
          </cell>
          <cell r="BF1485" t="str">
            <v>-</v>
          </cell>
          <cell r="BG1485" t="str">
            <v>-</v>
          </cell>
          <cell r="BH1485" t="str">
            <v>-</v>
          </cell>
          <cell r="BI1485" t="str">
            <v>-</v>
          </cell>
          <cell r="BJ1485" t="str">
            <v>-</v>
          </cell>
          <cell r="BK1485" t="str">
            <v>-</v>
          </cell>
          <cell r="BL1485" t="str">
            <v>-</v>
          </cell>
          <cell r="BM1485" t="str">
            <v>-</v>
          </cell>
          <cell r="BN1485" t="str">
            <v>-</v>
          </cell>
          <cell r="BO1485" t="str">
            <v>-</v>
          </cell>
          <cell r="BP1485" t="str">
            <v>-</v>
          </cell>
          <cell r="BQ1485" t="str">
            <v>-</v>
          </cell>
          <cell r="BR1485">
            <v>7796</v>
          </cell>
          <cell r="BT1485">
            <v>7796</v>
          </cell>
          <cell r="BU1485">
            <v>0</v>
          </cell>
          <cell r="BW1485" t="str">
            <v>Administracion, Imprevistos, Utilidad (AIU)</v>
          </cell>
          <cell r="BX1485">
            <v>0</v>
          </cell>
          <cell r="BY1485">
            <v>0</v>
          </cell>
          <cell r="BZ1485">
            <v>0</v>
          </cell>
          <cell r="CA1485">
            <v>0</v>
          </cell>
        </row>
        <row r="1486">
          <cell r="D1486" t="str">
            <v xml:space="preserve">SUMINISTRO E INSTALACIÓN CODO SANITARIO 3"X 45° </v>
          </cell>
          <cell r="E1486" t="str">
            <v>UND</v>
          </cell>
          <cell r="F1486" t="str">
            <v>MG501</v>
          </cell>
          <cell r="G1486">
            <v>0.05</v>
          </cell>
          <cell r="H1486" t="str">
            <v>-</v>
          </cell>
          <cell r="I1486" t="str">
            <v>-</v>
          </cell>
          <cell r="J1486" t="str">
            <v>-</v>
          </cell>
          <cell r="K1486" t="str">
            <v>-</v>
          </cell>
          <cell r="L1486" t="str">
            <v>-</v>
          </cell>
          <cell r="M1486" t="str">
            <v>-</v>
          </cell>
          <cell r="N1486" t="str">
            <v>-</v>
          </cell>
          <cell r="O1486" t="str">
            <v>-</v>
          </cell>
          <cell r="P1486" t="str">
            <v>IGE1089</v>
          </cell>
          <cell r="Q1486">
            <v>1</v>
          </cell>
          <cell r="R1486" t="str">
            <v>IGE1161</v>
          </cell>
          <cell r="S1486">
            <v>0.02</v>
          </cell>
          <cell r="T1486" t="str">
            <v>-</v>
          </cell>
          <cell r="U1486" t="str">
            <v>-</v>
          </cell>
          <cell r="V1486" t="str">
            <v>-</v>
          </cell>
          <cell r="W1486" t="str">
            <v>-</v>
          </cell>
          <cell r="X1486" t="str">
            <v>-</v>
          </cell>
          <cell r="Y1486" t="str">
            <v>-</v>
          </cell>
          <cell r="Z1486" t="str">
            <v>-</v>
          </cell>
          <cell r="AA1486" t="str">
            <v>-</v>
          </cell>
          <cell r="AB1486" t="str">
            <v>-</v>
          </cell>
          <cell r="AC1486" t="str">
            <v>-</v>
          </cell>
          <cell r="AD1486" t="str">
            <v>-</v>
          </cell>
          <cell r="AE1486" t="str">
            <v>-</v>
          </cell>
          <cell r="AF1486" t="str">
            <v>-</v>
          </cell>
          <cell r="AG1486" t="str">
            <v>-</v>
          </cell>
          <cell r="AH1486" t="str">
            <v>-</v>
          </cell>
          <cell r="AI1486" t="str">
            <v>-</v>
          </cell>
          <cell r="AJ1486">
            <v>0</v>
          </cell>
          <cell r="AK1486" t="str">
            <v>-</v>
          </cell>
          <cell r="AL1486" t="str">
            <v>-</v>
          </cell>
          <cell r="AM1486" t="str">
            <v>-</v>
          </cell>
          <cell r="AN1486" t="str">
            <v>-</v>
          </cell>
          <cell r="AO1486" t="str">
            <v>-</v>
          </cell>
          <cell r="AP1486" t="str">
            <v>-</v>
          </cell>
          <cell r="AQ1486" t="str">
            <v>-</v>
          </cell>
          <cell r="AR1486" t="str">
            <v>-</v>
          </cell>
          <cell r="AS1486" t="str">
            <v>-</v>
          </cell>
          <cell r="AT1486" t="str">
            <v>-</v>
          </cell>
          <cell r="AU1486" t="str">
            <v>-</v>
          </cell>
          <cell r="AV1486" t="str">
            <v>-</v>
          </cell>
          <cell r="AW1486">
            <v>1</v>
          </cell>
          <cell r="AX1486" t="str">
            <v>-</v>
          </cell>
          <cell r="AY1486">
            <v>1</v>
          </cell>
          <cell r="AZ1486">
            <v>1</v>
          </cell>
          <cell r="BA1486">
            <v>1</v>
          </cell>
          <cell r="BB1486" t="str">
            <v>MO10</v>
          </cell>
          <cell r="BC1486">
            <v>30</v>
          </cell>
          <cell r="BD1486" t="str">
            <v>-</v>
          </cell>
          <cell r="BE1486" t="str">
            <v>-</v>
          </cell>
          <cell r="BF1486" t="str">
            <v>-</v>
          </cell>
          <cell r="BG1486" t="str">
            <v>-</v>
          </cell>
          <cell r="BH1486" t="str">
            <v>-</v>
          </cell>
          <cell r="BI1486" t="str">
            <v>-</v>
          </cell>
          <cell r="BJ1486" t="str">
            <v>-</v>
          </cell>
          <cell r="BK1486" t="str">
            <v>-</v>
          </cell>
          <cell r="BL1486" t="str">
            <v>-</v>
          </cell>
          <cell r="BM1486" t="str">
            <v>-</v>
          </cell>
          <cell r="BN1486" t="str">
            <v>-</v>
          </cell>
          <cell r="BO1486" t="str">
            <v>-</v>
          </cell>
          <cell r="BP1486" t="str">
            <v>-</v>
          </cell>
          <cell r="BQ1486" t="str">
            <v>-</v>
          </cell>
          <cell r="BR1486">
            <v>6192</v>
          </cell>
          <cell r="BT1486">
            <v>6192</v>
          </cell>
          <cell r="BU1486">
            <v>0</v>
          </cell>
          <cell r="BW1486" t="str">
            <v>Administracion, Imprevistos, Utilidad (AIU)</v>
          </cell>
          <cell r="BX1486">
            <v>0</v>
          </cell>
          <cell r="BY1486">
            <v>0</v>
          </cell>
          <cell r="BZ1486">
            <v>0</v>
          </cell>
          <cell r="CA1486">
            <v>0</v>
          </cell>
        </row>
        <row r="1487">
          <cell r="D1487" t="str">
            <v xml:space="preserve">SUMINISTRO E INSTALACIÓN CODO SANITARIO 2" </v>
          </cell>
          <cell r="E1487" t="str">
            <v>UND</v>
          </cell>
          <cell r="F1487" t="str">
            <v>MG501</v>
          </cell>
          <cell r="G1487">
            <v>0.05</v>
          </cell>
          <cell r="H1487" t="str">
            <v>-</v>
          </cell>
          <cell r="I1487" t="str">
            <v>-</v>
          </cell>
          <cell r="J1487" t="str">
            <v>-</v>
          </cell>
          <cell r="K1487" t="str">
            <v>-</v>
          </cell>
          <cell r="L1487" t="str">
            <v>-</v>
          </cell>
          <cell r="M1487" t="str">
            <v>-</v>
          </cell>
          <cell r="N1487" t="str">
            <v>-</v>
          </cell>
          <cell r="O1487" t="str">
            <v>-</v>
          </cell>
          <cell r="P1487" t="str">
            <v>IGE1085</v>
          </cell>
          <cell r="Q1487">
            <v>1</v>
          </cell>
          <cell r="R1487" t="str">
            <v>-</v>
          </cell>
          <cell r="S1487" t="str">
            <v>-</v>
          </cell>
          <cell r="T1487" t="str">
            <v>-</v>
          </cell>
          <cell r="U1487" t="str">
            <v>-</v>
          </cell>
          <cell r="V1487" t="str">
            <v>-</v>
          </cell>
          <cell r="W1487" t="str">
            <v>-</v>
          </cell>
          <cell r="X1487" t="str">
            <v>-</v>
          </cell>
          <cell r="Y1487" t="str">
            <v>-</v>
          </cell>
          <cell r="Z1487" t="str">
            <v>-</v>
          </cell>
          <cell r="AA1487" t="str">
            <v>-</v>
          </cell>
          <cell r="AB1487" t="str">
            <v>-</v>
          </cell>
          <cell r="AC1487" t="str">
            <v>-</v>
          </cell>
          <cell r="AD1487" t="str">
            <v>-</v>
          </cell>
          <cell r="AE1487" t="str">
            <v>-</v>
          </cell>
          <cell r="AF1487" t="str">
            <v>-</v>
          </cell>
          <cell r="AG1487" t="str">
            <v>-</v>
          </cell>
          <cell r="AH1487" t="str">
            <v>-</v>
          </cell>
          <cell r="AI1487" t="str">
            <v>-</v>
          </cell>
          <cell r="AJ1487">
            <v>0</v>
          </cell>
          <cell r="AK1487" t="str">
            <v>-</v>
          </cell>
          <cell r="AL1487" t="str">
            <v>-</v>
          </cell>
          <cell r="AM1487" t="str">
            <v>-</v>
          </cell>
          <cell r="AN1487" t="str">
            <v>-</v>
          </cell>
          <cell r="AO1487" t="str">
            <v>-</v>
          </cell>
          <cell r="AP1487" t="str">
            <v>-</v>
          </cell>
          <cell r="AQ1487" t="str">
            <v>-</v>
          </cell>
          <cell r="AR1487" t="str">
            <v>-</v>
          </cell>
          <cell r="AS1487" t="str">
            <v>-</v>
          </cell>
          <cell r="AT1487" t="str">
            <v>-</v>
          </cell>
          <cell r="AU1487" t="str">
            <v>-</v>
          </cell>
          <cell r="AV1487" t="str">
            <v>-</v>
          </cell>
          <cell r="AW1487">
            <v>1</v>
          </cell>
          <cell r="AX1487" t="str">
            <v>-</v>
          </cell>
          <cell r="AY1487">
            <v>1</v>
          </cell>
          <cell r="AZ1487">
            <v>1</v>
          </cell>
          <cell r="BA1487">
            <v>1</v>
          </cell>
          <cell r="BB1487" t="str">
            <v>MO10</v>
          </cell>
          <cell r="BC1487">
            <v>60</v>
          </cell>
          <cell r="BD1487" t="str">
            <v>-</v>
          </cell>
          <cell r="BE1487" t="str">
            <v>-</v>
          </cell>
          <cell r="BF1487" t="str">
            <v>-</v>
          </cell>
          <cell r="BG1487" t="str">
            <v>-</v>
          </cell>
          <cell r="BH1487" t="str">
            <v>-</v>
          </cell>
          <cell r="BI1487" t="str">
            <v>-</v>
          </cell>
          <cell r="BJ1487" t="str">
            <v>-</v>
          </cell>
          <cell r="BK1487" t="str">
            <v>-</v>
          </cell>
          <cell r="BL1487" t="str">
            <v>-</v>
          </cell>
          <cell r="BM1487" t="str">
            <v>-</v>
          </cell>
          <cell r="BN1487" t="str">
            <v>-</v>
          </cell>
          <cell r="BO1487" t="str">
            <v>-</v>
          </cell>
          <cell r="BP1487" t="str">
            <v>-</v>
          </cell>
          <cell r="BQ1487" t="str">
            <v>-</v>
          </cell>
          <cell r="BR1487">
            <v>2146</v>
          </cell>
          <cell r="BS1487">
            <v>0</v>
          </cell>
          <cell r="BT1487">
            <v>2146</v>
          </cell>
          <cell r="BU1487">
            <v>0</v>
          </cell>
          <cell r="BW1487" t="str">
            <v>Administracion, Imprevistos, Utilidad (AIU)</v>
          </cell>
          <cell r="BX1487">
            <v>0</v>
          </cell>
          <cell r="BY1487">
            <v>0</v>
          </cell>
          <cell r="BZ1487">
            <v>0</v>
          </cell>
          <cell r="CA1487">
            <v>0</v>
          </cell>
        </row>
        <row r="1488">
          <cell r="D1488" t="str">
            <v>SUMINISTRO E INSTALACIÓN SIFÓN SANITARIO PVC 4" 135°</v>
          </cell>
          <cell r="E1488" t="str">
            <v>UND</v>
          </cell>
          <cell r="F1488" t="str">
            <v>MG501</v>
          </cell>
          <cell r="G1488">
            <v>0.05</v>
          </cell>
          <cell r="H1488" t="str">
            <v>-</v>
          </cell>
          <cell r="I1488" t="str">
            <v>-</v>
          </cell>
          <cell r="J1488" t="str">
            <v>-</v>
          </cell>
          <cell r="K1488" t="str">
            <v>-</v>
          </cell>
          <cell r="L1488" t="str">
            <v>-</v>
          </cell>
          <cell r="M1488" t="str">
            <v>-</v>
          </cell>
          <cell r="N1488" t="str">
            <v>-</v>
          </cell>
          <cell r="O1488" t="str">
            <v>-</v>
          </cell>
          <cell r="P1488" t="str">
            <v>C5710</v>
          </cell>
          <cell r="Q1488">
            <v>1</v>
          </cell>
          <cell r="R1488" t="str">
            <v>-</v>
          </cell>
          <cell r="S1488" t="str">
            <v>-</v>
          </cell>
          <cell r="T1488" t="str">
            <v>-</v>
          </cell>
          <cell r="U1488" t="str">
            <v>-</v>
          </cell>
          <cell r="V1488" t="str">
            <v>-</v>
          </cell>
          <cell r="W1488" t="str">
            <v>-</v>
          </cell>
          <cell r="X1488" t="str">
            <v>-</v>
          </cell>
          <cell r="Y1488" t="str">
            <v>-</v>
          </cell>
          <cell r="Z1488" t="str">
            <v>-</v>
          </cell>
          <cell r="AA1488" t="str">
            <v>-</v>
          </cell>
          <cell r="AB1488" t="str">
            <v>-</v>
          </cell>
          <cell r="AC1488" t="str">
            <v>-</v>
          </cell>
          <cell r="AD1488" t="str">
            <v>-</v>
          </cell>
          <cell r="AE1488" t="str">
            <v>-</v>
          </cell>
          <cell r="AF1488" t="str">
            <v>-</v>
          </cell>
          <cell r="AG1488" t="str">
            <v>-</v>
          </cell>
          <cell r="AH1488" t="str">
            <v>-</v>
          </cell>
          <cell r="AI1488" t="str">
            <v>-</v>
          </cell>
          <cell r="AJ1488">
            <v>0</v>
          </cell>
          <cell r="AK1488" t="str">
            <v>-</v>
          </cell>
          <cell r="AL1488" t="str">
            <v>-</v>
          </cell>
          <cell r="AM1488" t="str">
            <v>-</v>
          </cell>
          <cell r="AN1488" t="str">
            <v>-</v>
          </cell>
          <cell r="AO1488" t="str">
            <v>-</v>
          </cell>
          <cell r="AP1488" t="str">
            <v>-</v>
          </cell>
          <cell r="AQ1488" t="str">
            <v>-</v>
          </cell>
          <cell r="AR1488" t="str">
            <v>-</v>
          </cell>
          <cell r="AS1488" t="str">
            <v>-</v>
          </cell>
          <cell r="AT1488" t="str">
            <v>-</v>
          </cell>
          <cell r="AU1488" t="str">
            <v>-</v>
          </cell>
          <cell r="AV1488" t="str">
            <v>-</v>
          </cell>
          <cell r="AW1488">
            <v>1</v>
          </cell>
          <cell r="AX1488" t="str">
            <v>-</v>
          </cell>
          <cell r="AY1488">
            <v>1</v>
          </cell>
          <cell r="AZ1488">
            <v>1</v>
          </cell>
          <cell r="BA1488">
            <v>1</v>
          </cell>
          <cell r="BB1488" t="str">
            <v>MO10</v>
          </cell>
          <cell r="BC1488">
            <v>22</v>
          </cell>
          <cell r="BD1488" t="str">
            <v>-</v>
          </cell>
          <cell r="BE1488" t="str">
            <v>-</v>
          </cell>
          <cell r="BF1488" t="str">
            <v>-</v>
          </cell>
          <cell r="BG1488" t="str">
            <v>-</v>
          </cell>
          <cell r="BH1488" t="str">
            <v>-</v>
          </cell>
          <cell r="BI1488" t="str">
            <v>-</v>
          </cell>
          <cell r="BJ1488" t="str">
            <v>-</v>
          </cell>
          <cell r="BK1488" t="str">
            <v>-</v>
          </cell>
          <cell r="BL1488" t="str">
            <v>-</v>
          </cell>
          <cell r="BM1488" t="str">
            <v>-</v>
          </cell>
          <cell r="BN1488" t="str">
            <v>-</v>
          </cell>
          <cell r="BO1488" t="str">
            <v>-</v>
          </cell>
          <cell r="BP1488" t="str">
            <v>-</v>
          </cell>
          <cell r="BQ1488" t="str">
            <v>-</v>
          </cell>
          <cell r="BR1488">
            <v>17671</v>
          </cell>
          <cell r="BS1488">
            <v>0</v>
          </cell>
          <cell r="BT1488">
            <v>17671</v>
          </cell>
          <cell r="BU1488">
            <v>0</v>
          </cell>
          <cell r="BW1488" t="str">
            <v>Administracion, Imprevistos, Utilidad (AIU)</v>
          </cell>
          <cell r="BX1488">
            <v>0</v>
          </cell>
          <cell r="BY1488">
            <v>0</v>
          </cell>
          <cell r="BZ1488">
            <v>0</v>
          </cell>
          <cell r="CA1488">
            <v>0</v>
          </cell>
        </row>
        <row r="1489">
          <cell r="D1489" t="str">
            <v>SUMINISTRO E INSTALACIÓN YEE Sanitaria 4"X4"</v>
          </cell>
          <cell r="E1489" t="str">
            <v>un</v>
          </cell>
          <cell r="F1489" t="str">
            <v>MG501</v>
          </cell>
          <cell r="G1489">
            <v>0.05</v>
          </cell>
          <cell r="H1489" t="str">
            <v>-</v>
          </cell>
          <cell r="I1489" t="str">
            <v>-</v>
          </cell>
          <cell r="J1489" t="str">
            <v>-</v>
          </cell>
          <cell r="K1489" t="str">
            <v>-</v>
          </cell>
          <cell r="L1489" t="str">
            <v>-</v>
          </cell>
          <cell r="M1489" t="str">
            <v>-</v>
          </cell>
          <cell r="N1489" t="str">
            <v>-</v>
          </cell>
          <cell r="O1489" t="str">
            <v>-</v>
          </cell>
          <cell r="P1489" t="str">
            <v>C5769</v>
          </cell>
          <cell r="Q1489">
            <v>1</v>
          </cell>
          <cell r="R1489" t="str">
            <v>-</v>
          </cell>
          <cell r="S1489" t="str">
            <v>-</v>
          </cell>
          <cell r="T1489" t="str">
            <v>-</v>
          </cell>
          <cell r="U1489" t="str">
            <v>-</v>
          </cell>
          <cell r="V1489" t="str">
            <v>-</v>
          </cell>
          <cell r="W1489" t="str">
            <v>-</v>
          </cell>
          <cell r="X1489" t="str">
            <v>-</v>
          </cell>
          <cell r="Y1489" t="str">
            <v>-</v>
          </cell>
          <cell r="Z1489" t="str">
            <v>-</v>
          </cell>
          <cell r="AA1489" t="str">
            <v>-</v>
          </cell>
          <cell r="AB1489" t="str">
            <v>-</v>
          </cell>
          <cell r="AC1489" t="str">
            <v>-</v>
          </cell>
          <cell r="AD1489" t="str">
            <v>-</v>
          </cell>
          <cell r="AE1489" t="str">
            <v>-</v>
          </cell>
          <cell r="AF1489" t="str">
            <v>-</v>
          </cell>
          <cell r="AG1489" t="str">
            <v>-</v>
          </cell>
          <cell r="AH1489" t="str">
            <v>-</v>
          </cell>
          <cell r="AI1489" t="str">
            <v>-</v>
          </cell>
          <cell r="AJ1489">
            <v>0</v>
          </cell>
          <cell r="AK1489" t="str">
            <v>-</v>
          </cell>
          <cell r="AL1489" t="str">
            <v>-</v>
          </cell>
          <cell r="AM1489" t="str">
            <v>-</v>
          </cell>
          <cell r="AN1489" t="str">
            <v>-</v>
          </cell>
          <cell r="AO1489" t="str">
            <v>-</v>
          </cell>
          <cell r="AP1489" t="str">
            <v>-</v>
          </cell>
          <cell r="AQ1489" t="str">
            <v>-</v>
          </cell>
          <cell r="AR1489" t="str">
            <v>-</v>
          </cell>
          <cell r="AS1489" t="str">
            <v>-</v>
          </cell>
          <cell r="AT1489" t="str">
            <v>-</v>
          </cell>
          <cell r="AU1489" t="str">
            <v>-</v>
          </cell>
          <cell r="AV1489" t="str">
            <v>-</v>
          </cell>
          <cell r="AW1489">
            <v>1</v>
          </cell>
          <cell r="AX1489" t="str">
            <v>-</v>
          </cell>
          <cell r="AY1489">
            <v>1</v>
          </cell>
          <cell r="AZ1489">
            <v>1</v>
          </cell>
          <cell r="BA1489">
            <v>1</v>
          </cell>
          <cell r="BB1489" t="str">
            <v>MO10</v>
          </cell>
          <cell r="BC1489">
            <v>15</v>
          </cell>
          <cell r="BD1489" t="str">
            <v>-</v>
          </cell>
          <cell r="BE1489" t="str">
            <v>-</v>
          </cell>
          <cell r="BF1489" t="str">
            <v>-</v>
          </cell>
          <cell r="BG1489" t="str">
            <v>-</v>
          </cell>
          <cell r="BH1489" t="str">
            <v>-</v>
          </cell>
          <cell r="BI1489" t="str">
            <v>-</v>
          </cell>
          <cell r="BJ1489" t="str">
            <v>-</v>
          </cell>
          <cell r="BK1489" t="str">
            <v>-</v>
          </cell>
          <cell r="BL1489" t="str">
            <v>-</v>
          </cell>
          <cell r="BM1489" t="str">
            <v>-</v>
          </cell>
          <cell r="BN1489" t="str">
            <v>-</v>
          </cell>
          <cell r="BO1489" t="str">
            <v>-</v>
          </cell>
          <cell r="BP1489" t="str">
            <v>-</v>
          </cell>
          <cell r="BQ1489" t="str">
            <v>-</v>
          </cell>
          <cell r="BR1489">
            <v>15509</v>
          </cell>
          <cell r="BS1489">
            <v>0</v>
          </cell>
          <cell r="BT1489">
            <v>15509</v>
          </cell>
          <cell r="BU1489">
            <v>0</v>
          </cell>
          <cell r="BW1489" t="str">
            <v>Administracion, Imprevistos, Utilidad (AIU)</v>
          </cell>
          <cell r="BX1489">
            <v>0</v>
          </cell>
          <cell r="BY1489">
            <v>0</v>
          </cell>
          <cell r="BZ1489">
            <v>0</v>
          </cell>
          <cell r="CA1489">
            <v>0</v>
          </cell>
        </row>
        <row r="1490">
          <cell r="D1490" t="str">
            <v>SUMINISTRO E INSTALACIÓN YEE SANITARIA 3"X3"</v>
          </cell>
          <cell r="E1490" t="str">
            <v>un</v>
          </cell>
          <cell r="F1490" t="str">
            <v>MG501</v>
          </cell>
          <cell r="G1490">
            <v>0.05</v>
          </cell>
          <cell r="H1490" t="str">
            <v>-</v>
          </cell>
          <cell r="I1490" t="str">
            <v>-</v>
          </cell>
          <cell r="J1490" t="str">
            <v>-</v>
          </cell>
          <cell r="K1490" t="str">
            <v>-</v>
          </cell>
          <cell r="L1490" t="str">
            <v>-</v>
          </cell>
          <cell r="M1490" t="str">
            <v>-</v>
          </cell>
          <cell r="N1490" t="str">
            <v>-</v>
          </cell>
          <cell r="O1490" t="str">
            <v>-</v>
          </cell>
          <cell r="P1490" t="str">
            <v>C5711</v>
          </cell>
          <cell r="Q1490">
            <v>1</v>
          </cell>
          <cell r="R1490" t="str">
            <v>-</v>
          </cell>
          <cell r="S1490" t="str">
            <v>-</v>
          </cell>
          <cell r="T1490" t="str">
            <v>-</v>
          </cell>
          <cell r="U1490" t="str">
            <v>-</v>
          </cell>
          <cell r="V1490" t="str">
            <v>-</v>
          </cell>
          <cell r="W1490" t="str">
            <v>-</v>
          </cell>
          <cell r="X1490" t="str">
            <v>-</v>
          </cell>
          <cell r="Y1490" t="str">
            <v>-</v>
          </cell>
          <cell r="Z1490" t="str">
            <v>-</v>
          </cell>
          <cell r="AA1490" t="str">
            <v>-</v>
          </cell>
          <cell r="AB1490" t="str">
            <v>-</v>
          </cell>
          <cell r="AC1490" t="str">
            <v>-</v>
          </cell>
          <cell r="AD1490" t="str">
            <v>-</v>
          </cell>
          <cell r="AE1490" t="str">
            <v>-</v>
          </cell>
          <cell r="AF1490" t="str">
            <v>-</v>
          </cell>
          <cell r="AG1490" t="str">
            <v>-</v>
          </cell>
          <cell r="AH1490" t="str">
            <v>-</v>
          </cell>
          <cell r="AI1490" t="str">
            <v>-</v>
          </cell>
          <cell r="AJ1490">
            <v>0</v>
          </cell>
          <cell r="AK1490" t="str">
            <v>-</v>
          </cell>
          <cell r="AL1490" t="str">
            <v>-</v>
          </cell>
          <cell r="AM1490" t="str">
            <v>-</v>
          </cell>
          <cell r="AN1490" t="str">
            <v>-</v>
          </cell>
          <cell r="AO1490" t="str">
            <v>-</v>
          </cell>
          <cell r="AP1490" t="str">
            <v>-</v>
          </cell>
          <cell r="AQ1490" t="str">
            <v>-</v>
          </cell>
          <cell r="AR1490" t="str">
            <v>-</v>
          </cell>
          <cell r="AS1490" t="str">
            <v>-</v>
          </cell>
          <cell r="AT1490" t="str">
            <v>-</v>
          </cell>
          <cell r="AU1490" t="str">
            <v>-</v>
          </cell>
          <cell r="AV1490" t="str">
            <v>-</v>
          </cell>
          <cell r="AW1490">
            <v>1</v>
          </cell>
          <cell r="AX1490" t="str">
            <v>-</v>
          </cell>
          <cell r="AY1490">
            <v>1</v>
          </cell>
          <cell r="AZ1490">
            <v>1</v>
          </cell>
          <cell r="BA1490">
            <v>1</v>
          </cell>
          <cell r="BB1490" t="str">
            <v>MO10</v>
          </cell>
          <cell r="BC1490">
            <v>30</v>
          </cell>
          <cell r="BD1490" t="str">
            <v>-</v>
          </cell>
          <cell r="BE1490" t="str">
            <v>-</v>
          </cell>
          <cell r="BF1490" t="str">
            <v>-</v>
          </cell>
          <cell r="BG1490" t="str">
            <v>-</v>
          </cell>
          <cell r="BH1490" t="str">
            <v>-</v>
          </cell>
          <cell r="BI1490" t="str">
            <v>-</v>
          </cell>
          <cell r="BJ1490" t="str">
            <v>-</v>
          </cell>
          <cell r="BK1490" t="str">
            <v>-</v>
          </cell>
          <cell r="BL1490" t="str">
            <v>-</v>
          </cell>
          <cell r="BM1490" t="str">
            <v>-</v>
          </cell>
          <cell r="BN1490" t="str">
            <v>-</v>
          </cell>
          <cell r="BO1490" t="str">
            <v>-</v>
          </cell>
          <cell r="BP1490" t="str">
            <v>-</v>
          </cell>
          <cell r="BQ1490" t="str">
            <v>-</v>
          </cell>
          <cell r="BR1490">
            <v>8592</v>
          </cell>
          <cell r="BS1490">
            <v>0</v>
          </cell>
          <cell r="BT1490">
            <v>8592</v>
          </cell>
          <cell r="BU1490">
            <v>0</v>
          </cell>
          <cell r="BW1490" t="str">
            <v>Administracion, Imprevistos, Utilidad (AIU)</v>
          </cell>
          <cell r="BX1490">
            <v>0</v>
          </cell>
          <cell r="BY1490">
            <v>0</v>
          </cell>
          <cell r="BZ1490">
            <v>0</v>
          </cell>
          <cell r="CA1490">
            <v>0</v>
          </cell>
        </row>
        <row r="1491">
          <cell r="D1491" t="str">
            <v>SUMINISTRO E INSTALACIÓN YEE 2"X2"</v>
          </cell>
          <cell r="E1491" t="str">
            <v>un</v>
          </cell>
          <cell r="F1491" t="str">
            <v>MG501</v>
          </cell>
          <cell r="G1491">
            <v>0.05</v>
          </cell>
          <cell r="H1491" t="str">
            <v>-</v>
          </cell>
          <cell r="I1491" t="str">
            <v>-</v>
          </cell>
          <cell r="J1491" t="str">
            <v>-</v>
          </cell>
          <cell r="K1491" t="str">
            <v>-</v>
          </cell>
          <cell r="L1491" t="str">
            <v>-</v>
          </cell>
          <cell r="M1491" t="str">
            <v>-</v>
          </cell>
          <cell r="N1491" t="str">
            <v>-</v>
          </cell>
          <cell r="O1491" t="str">
            <v>-</v>
          </cell>
          <cell r="P1491" t="str">
            <v>C5758</v>
          </cell>
          <cell r="Q1491">
            <v>1</v>
          </cell>
          <cell r="R1491" t="str">
            <v>-</v>
          </cell>
          <cell r="S1491" t="str">
            <v>-</v>
          </cell>
          <cell r="T1491" t="str">
            <v>-</v>
          </cell>
          <cell r="U1491" t="str">
            <v>-</v>
          </cell>
          <cell r="V1491" t="str">
            <v>-</v>
          </cell>
          <cell r="W1491" t="str">
            <v>-</v>
          </cell>
          <cell r="X1491" t="str">
            <v>-</v>
          </cell>
          <cell r="Y1491" t="str">
            <v>-</v>
          </cell>
          <cell r="Z1491" t="str">
            <v>-</v>
          </cell>
          <cell r="AA1491" t="str">
            <v>-</v>
          </cell>
          <cell r="AB1491" t="str">
            <v>-</v>
          </cell>
          <cell r="AC1491" t="str">
            <v>-</v>
          </cell>
          <cell r="AD1491" t="str">
            <v>-</v>
          </cell>
          <cell r="AE1491" t="str">
            <v>-</v>
          </cell>
          <cell r="AF1491" t="str">
            <v>-</v>
          </cell>
          <cell r="AG1491" t="str">
            <v>-</v>
          </cell>
          <cell r="AH1491" t="str">
            <v>-</v>
          </cell>
          <cell r="AI1491" t="str">
            <v>-</v>
          </cell>
          <cell r="AJ1491">
            <v>0</v>
          </cell>
          <cell r="AK1491" t="str">
            <v>-</v>
          </cell>
          <cell r="AL1491" t="str">
            <v>-</v>
          </cell>
          <cell r="AM1491" t="str">
            <v>-</v>
          </cell>
          <cell r="AN1491" t="str">
            <v>-</v>
          </cell>
          <cell r="AO1491" t="str">
            <v>-</v>
          </cell>
          <cell r="AP1491" t="str">
            <v>-</v>
          </cell>
          <cell r="AQ1491" t="str">
            <v>-</v>
          </cell>
          <cell r="AR1491" t="str">
            <v>-</v>
          </cell>
          <cell r="AS1491" t="str">
            <v>-</v>
          </cell>
          <cell r="AT1491" t="str">
            <v>-</v>
          </cell>
          <cell r="AU1491" t="str">
            <v>-</v>
          </cell>
          <cell r="AV1491" t="str">
            <v>-</v>
          </cell>
          <cell r="AW1491">
            <v>1</v>
          </cell>
          <cell r="AX1491" t="str">
            <v>-</v>
          </cell>
          <cell r="AY1491">
            <v>1</v>
          </cell>
          <cell r="AZ1491">
            <v>1</v>
          </cell>
          <cell r="BA1491">
            <v>1</v>
          </cell>
          <cell r="BB1491" t="str">
            <v>MO10</v>
          </cell>
          <cell r="BC1491">
            <v>30</v>
          </cell>
          <cell r="BD1491" t="str">
            <v>-</v>
          </cell>
          <cell r="BE1491" t="str">
            <v>-</v>
          </cell>
          <cell r="BF1491" t="str">
            <v>-</v>
          </cell>
          <cell r="BG1491" t="str">
            <v>-</v>
          </cell>
          <cell r="BH1491" t="str">
            <v>-</v>
          </cell>
          <cell r="BI1491" t="str">
            <v>-</v>
          </cell>
          <cell r="BJ1491" t="str">
            <v>-</v>
          </cell>
          <cell r="BK1491" t="str">
            <v>-</v>
          </cell>
          <cell r="BL1491" t="str">
            <v>-</v>
          </cell>
          <cell r="BM1491" t="str">
            <v>-</v>
          </cell>
          <cell r="BN1491" t="str">
            <v>-</v>
          </cell>
          <cell r="BO1491" t="str">
            <v>-</v>
          </cell>
          <cell r="BP1491" t="str">
            <v>-</v>
          </cell>
          <cell r="BQ1491" t="str">
            <v>-</v>
          </cell>
          <cell r="BR1491">
            <v>5139</v>
          </cell>
          <cell r="BS1491">
            <v>0</v>
          </cell>
          <cell r="BT1491">
            <v>5139</v>
          </cell>
          <cell r="BU1491">
            <v>0</v>
          </cell>
          <cell r="BW1491" t="str">
            <v>Administracion, Imprevistos, Utilidad (AIU)</v>
          </cell>
          <cell r="BX1491">
            <v>0</v>
          </cell>
          <cell r="BY1491">
            <v>0</v>
          </cell>
          <cell r="BZ1491">
            <v>0</v>
          </cell>
          <cell r="CA1491">
            <v>0</v>
          </cell>
        </row>
        <row r="1492">
          <cell r="D1492" t="str">
            <v>CONSTRUCCIÓN CAJAS EN LADRILLO, DIMENSIONES: 0.70X 0.70 M, CON TAPA EN CONCRETO REFORZADO F'C= 210 K/cm2; PAÑETE INTERIOR Y EXTERIOR</v>
          </cell>
          <cell r="E1492" t="str">
            <v>un</v>
          </cell>
          <cell r="F1492" t="str">
            <v>MG501</v>
          </cell>
          <cell r="G1492">
            <v>0.05</v>
          </cell>
          <cell r="H1492" t="str">
            <v>-</v>
          </cell>
          <cell r="I1492" t="str">
            <v>-</v>
          </cell>
          <cell r="J1492" t="str">
            <v>-</v>
          </cell>
          <cell r="K1492" t="str">
            <v>-</v>
          </cell>
          <cell r="L1492" t="str">
            <v>-</v>
          </cell>
          <cell r="M1492" t="str">
            <v>-</v>
          </cell>
          <cell r="N1492" t="str">
            <v>-</v>
          </cell>
          <cell r="O1492" t="str">
            <v>-</v>
          </cell>
          <cell r="P1492" t="str">
            <v>IGE1096</v>
          </cell>
          <cell r="Q1492">
            <v>0.24</v>
          </cell>
          <cell r="R1492" t="str">
            <v>IGE1148</v>
          </cell>
          <cell r="S1492">
            <v>180</v>
          </cell>
          <cell r="T1492" t="str">
            <v>IGA3034</v>
          </cell>
          <cell r="U1492">
            <v>0.24</v>
          </cell>
          <cell r="V1492" t="str">
            <v>IGA3041</v>
          </cell>
          <cell r="W1492">
            <v>5.04</v>
          </cell>
          <cell r="X1492" t="str">
            <v>IGE1194</v>
          </cell>
          <cell r="Y1492">
            <v>7.0000000000000007E-2</v>
          </cell>
          <cell r="Z1492" t="str">
            <v>IGE1008</v>
          </cell>
          <cell r="AA1492">
            <v>14</v>
          </cell>
          <cell r="AB1492" t="str">
            <v>-</v>
          </cell>
          <cell r="AC1492" t="str">
            <v>-</v>
          </cell>
          <cell r="AD1492" t="str">
            <v>-</v>
          </cell>
          <cell r="AE1492" t="str">
            <v>-</v>
          </cell>
          <cell r="AF1492" t="str">
            <v>-</v>
          </cell>
          <cell r="AG1492" t="str">
            <v>-</v>
          </cell>
          <cell r="AH1492" t="str">
            <v>-</v>
          </cell>
          <cell r="AI1492" t="str">
            <v>-</v>
          </cell>
          <cell r="AJ1492">
            <v>0</v>
          </cell>
          <cell r="AK1492" t="str">
            <v>-</v>
          </cell>
          <cell r="AL1492" t="str">
            <v>-</v>
          </cell>
          <cell r="AM1492" t="str">
            <v>-</v>
          </cell>
          <cell r="AN1492" t="str">
            <v>-</v>
          </cell>
          <cell r="AO1492" t="str">
            <v>-</v>
          </cell>
          <cell r="AP1492" t="str">
            <v>-</v>
          </cell>
          <cell r="AQ1492" t="str">
            <v>-</v>
          </cell>
          <cell r="AR1492" t="str">
            <v>-</v>
          </cell>
          <cell r="AS1492" t="str">
            <v>-</v>
          </cell>
          <cell r="AT1492" t="str">
            <v>-</v>
          </cell>
          <cell r="AU1492" t="str">
            <v>-</v>
          </cell>
          <cell r="AV1492" t="str">
            <v>-</v>
          </cell>
          <cell r="AW1492">
            <v>1</v>
          </cell>
          <cell r="AX1492" t="str">
            <v>-</v>
          </cell>
          <cell r="AY1492">
            <v>1</v>
          </cell>
          <cell r="AZ1492">
            <v>1</v>
          </cell>
          <cell r="BA1492">
            <v>1</v>
          </cell>
          <cell r="BB1492" t="str">
            <v>MO20</v>
          </cell>
          <cell r="BC1492">
            <v>5</v>
          </cell>
          <cell r="BD1492">
            <v>2</v>
          </cell>
          <cell r="BE1492" t="str">
            <v>MO10</v>
          </cell>
          <cell r="BF1492">
            <v>5</v>
          </cell>
          <cell r="BG1492" t="str">
            <v>-</v>
          </cell>
          <cell r="BH1492" t="str">
            <v>-</v>
          </cell>
          <cell r="BI1492" t="str">
            <v>-</v>
          </cell>
          <cell r="BJ1492" t="str">
            <v>-</v>
          </cell>
          <cell r="BK1492" t="str">
            <v>-</v>
          </cell>
          <cell r="BL1492" t="str">
            <v>-</v>
          </cell>
          <cell r="BM1492" t="str">
            <v>-</v>
          </cell>
          <cell r="BN1492" t="str">
            <v>-</v>
          </cell>
          <cell r="BO1492" t="str">
            <v>-</v>
          </cell>
          <cell r="BP1492" t="str">
            <v>-</v>
          </cell>
          <cell r="BQ1492" t="str">
            <v>-</v>
          </cell>
          <cell r="BR1492">
            <v>449130</v>
          </cell>
          <cell r="BS1492">
            <v>0</v>
          </cell>
          <cell r="BT1492">
            <v>449130</v>
          </cell>
          <cell r="BU1492">
            <v>0</v>
          </cell>
          <cell r="BW1492" t="str">
            <v>Administracion, Imprevistos, Utilidad (AIU)</v>
          </cell>
          <cell r="BX1492">
            <v>0</v>
          </cell>
          <cell r="BY1492">
            <v>0</v>
          </cell>
          <cell r="BZ1492">
            <v>0</v>
          </cell>
          <cell r="CA1492">
            <v>0</v>
          </cell>
        </row>
        <row r="1493">
          <cell r="D1493" t="str">
            <v>SUMINISTRO E INSTALACIÓN POZO SÉPTICO PLÁSTICO. CON FILTRO ANAERÓBICO Y TRAMPA GRASAS</v>
          </cell>
          <cell r="E1493" t="str">
            <v>UNIDAD</v>
          </cell>
          <cell r="F1493" t="str">
            <v>MG501</v>
          </cell>
          <cell r="G1493">
            <v>0.05</v>
          </cell>
          <cell r="H1493" t="str">
            <v>-</v>
          </cell>
          <cell r="I1493" t="str">
            <v>-</v>
          </cell>
          <cell r="J1493" t="str">
            <v>-</v>
          </cell>
          <cell r="K1493" t="str">
            <v>-</v>
          </cell>
          <cell r="L1493" t="str">
            <v>-</v>
          </cell>
          <cell r="M1493" t="str">
            <v>-</v>
          </cell>
          <cell r="N1493" t="str">
            <v>-</v>
          </cell>
          <cell r="O1493" t="str">
            <v>-</v>
          </cell>
          <cell r="P1493" t="str">
            <v>IGA3043</v>
          </cell>
          <cell r="Q1493">
            <v>1</v>
          </cell>
          <cell r="R1493" t="str">
            <v>IGA3022</v>
          </cell>
          <cell r="S1493">
            <v>1</v>
          </cell>
          <cell r="T1493" t="str">
            <v>IGE1091</v>
          </cell>
          <cell r="U1493">
            <v>1</v>
          </cell>
          <cell r="V1493" t="str">
            <v>IGA3112</v>
          </cell>
          <cell r="W1493">
            <v>4</v>
          </cell>
          <cell r="X1493" t="str">
            <v>IGE1124</v>
          </cell>
          <cell r="Y1493">
            <v>0.3</v>
          </cell>
          <cell r="Z1493" t="str">
            <v>IGA3117</v>
          </cell>
          <cell r="AA1493">
            <v>1</v>
          </cell>
          <cell r="AB1493" t="str">
            <v>-</v>
          </cell>
          <cell r="AC1493" t="str">
            <v>-</v>
          </cell>
          <cell r="AD1493" t="str">
            <v>-</v>
          </cell>
          <cell r="AE1493" t="str">
            <v>-</v>
          </cell>
          <cell r="AF1493" t="str">
            <v>-</v>
          </cell>
          <cell r="AG1493" t="str">
            <v>-</v>
          </cell>
          <cell r="AH1493" t="str">
            <v>-</v>
          </cell>
          <cell r="AI1493" t="str">
            <v>-</v>
          </cell>
          <cell r="AJ1493">
            <v>0</v>
          </cell>
          <cell r="AK1493" t="str">
            <v>-</v>
          </cell>
          <cell r="AL1493" t="str">
            <v>-</v>
          </cell>
          <cell r="AM1493" t="str">
            <v>-</v>
          </cell>
          <cell r="AN1493" t="str">
            <v>-</v>
          </cell>
          <cell r="AO1493" t="str">
            <v>-</v>
          </cell>
          <cell r="AP1493" t="str">
            <v>-</v>
          </cell>
          <cell r="AQ1493" t="str">
            <v>-</v>
          </cell>
          <cell r="AR1493" t="str">
            <v>-</v>
          </cell>
          <cell r="AS1493" t="str">
            <v>-</v>
          </cell>
          <cell r="AT1493" t="str">
            <v>-</v>
          </cell>
          <cell r="AU1493" t="str">
            <v>-</v>
          </cell>
          <cell r="AV1493" t="str">
            <v>-</v>
          </cell>
          <cell r="AW1493">
            <v>1</v>
          </cell>
          <cell r="AX1493" t="str">
            <v>-</v>
          </cell>
          <cell r="AY1493">
            <v>1</v>
          </cell>
          <cell r="AZ1493">
            <v>1</v>
          </cell>
          <cell r="BA1493">
            <v>1</v>
          </cell>
          <cell r="BB1493" t="str">
            <v>MO20</v>
          </cell>
          <cell r="BC1493">
            <v>1</v>
          </cell>
          <cell r="BD1493">
            <v>1</v>
          </cell>
          <cell r="BE1493" t="str">
            <v>MO10</v>
          </cell>
          <cell r="BF1493">
            <v>1</v>
          </cell>
          <cell r="BG1493" t="str">
            <v>-</v>
          </cell>
          <cell r="BH1493" t="str">
            <v>-</v>
          </cell>
          <cell r="BI1493" t="str">
            <v>-</v>
          </cell>
          <cell r="BJ1493" t="str">
            <v>-</v>
          </cell>
          <cell r="BK1493" t="str">
            <v>-</v>
          </cell>
          <cell r="BL1493" t="str">
            <v>-</v>
          </cell>
          <cell r="BM1493" t="str">
            <v>-</v>
          </cell>
          <cell r="BN1493" t="str">
            <v>-</v>
          </cell>
          <cell r="BO1493" t="str">
            <v>-</v>
          </cell>
          <cell r="BP1493" t="str">
            <v>-</v>
          </cell>
          <cell r="BQ1493" t="str">
            <v>-</v>
          </cell>
          <cell r="BR1493">
            <v>1002454</v>
          </cell>
          <cell r="BS1493">
            <v>0</v>
          </cell>
          <cell r="BT1493">
            <v>1002454</v>
          </cell>
          <cell r="BU1493">
            <v>0</v>
          </cell>
          <cell r="BW1493" t="str">
            <v>Administracion, Imprevistos, Utilidad (AIU)</v>
          </cell>
          <cell r="BX1493">
            <v>0</v>
          </cell>
          <cell r="BY1493">
            <v>0</v>
          </cell>
          <cell r="BZ1493">
            <v>0</v>
          </cell>
          <cell r="CA1493">
            <v>0</v>
          </cell>
        </row>
        <row r="1494">
          <cell r="D1494" t="str">
            <v>SUMINISTRO E INSTALACIÓN DE CUBIERTA DE TEJA AC INCLUYE LA ESTRUCTURA METÁLICA DE SOPORTE Y TODOS LOS ADITAMENTOS NECESARIOS</v>
          </cell>
          <cell r="E1494" t="str">
            <v>UND</v>
          </cell>
          <cell r="F1494" t="str">
            <v>MG501</v>
          </cell>
          <cell r="G1494">
            <v>0.05</v>
          </cell>
          <cell r="H1494" t="str">
            <v>MG508</v>
          </cell>
          <cell r="I1494">
            <v>0.5</v>
          </cell>
          <cell r="J1494" t="str">
            <v>-</v>
          </cell>
          <cell r="K1494" t="str">
            <v>-</v>
          </cell>
          <cell r="L1494" t="str">
            <v>-</v>
          </cell>
          <cell r="M1494" t="str">
            <v>-</v>
          </cell>
          <cell r="N1494" t="str">
            <v>-</v>
          </cell>
          <cell r="O1494" t="str">
            <v>-</v>
          </cell>
          <cell r="P1494" t="str">
            <v>C5127</v>
          </cell>
          <cell r="Q1494">
            <v>86.35</v>
          </cell>
          <cell r="R1494" t="str">
            <v>IGE1303</v>
          </cell>
          <cell r="S1494">
            <v>26.18</v>
          </cell>
          <cell r="T1494" t="str">
            <v>IGE1280</v>
          </cell>
          <cell r="U1494">
            <v>4.5</v>
          </cell>
          <cell r="V1494" t="str">
            <v>IGE1207</v>
          </cell>
          <cell r="W1494">
            <v>1.1000000000000001</v>
          </cell>
          <cell r="X1494" t="str">
            <v>-</v>
          </cell>
          <cell r="Y1494" t="str">
            <v>-</v>
          </cell>
          <cell r="Z1494" t="str">
            <v>-</v>
          </cell>
          <cell r="AA1494" t="str">
            <v>-</v>
          </cell>
          <cell r="AB1494" t="str">
            <v>-</v>
          </cell>
          <cell r="AC1494" t="str">
            <v>-</v>
          </cell>
          <cell r="AD1494" t="str">
            <v>-</v>
          </cell>
          <cell r="AE1494" t="str">
            <v>-</v>
          </cell>
          <cell r="AF1494" t="str">
            <v>-</v>
          </cell>
          <cell r="AG1494" t="str">
            <v>-</v>
          </cell>
          <cell r="AH1494" t="str">
            <v>-</v>
          </cell>
          <cell r="AI1494" t="str">
            <v>-</v>
          </cell>
          <cell r="AJ1494">
            <v>0</v>
          </cell>
          <cell r="AK1494" t="str">
            <v>-</v>
          </cell>
          <cell r="AL1494" t="str">
            <v>-</v>
          </cell>
          <cell r="AM1494" t="str">
            <v>-</v>
          </cell>
          <cell r="AN1494" t="str">
            <v>-</v>
          </cell>
          <cell r="AO1494" t="str">
            <v>-</v>
          </cell>
          <cell r="AP1494" t="str">
            <v>-</v>
          </cell>
          <cell r="AQ1494" t="str">
            <v>-</v>
          </cell>
          <cell r="AR1494" t="str">
            <v>-</v>
          </cell>
          <cell r="AS1494" t="str">
            <v>-</v>
          </cell>
          <cell r="AT1494" t="str">
            <v>-</v>
          </cell>
          <cell r="AU1494" t="str">
            <v>-</v>
          </cell>
          <cell r="AV1494" t="str">
            <v>-</v>
          </cell>
          <cell r="AW1494">
            <v>1</v>
          </cell>
          <cell r="AX1494" t="str">
            <v>-</v>
          </cell>
          <cell r="AY1494">
            <v>1</v>
          </cell>
          <cell r="AZ1494">
            <v>1</v>
          </cell>
          <cell r="BA1494">
            <v>1</v>
          </cell>
          <cell r="BB1494" t="str">
            <v>MO20</v>
          </cell>
          <cell r="BC1494">
            <v>0.3</v>
          </cell>
          <cell r="BD1494">
            <v>3</v>
          </cell>
          <cell r="BE1494" t="str">
            <v>MO10</v>
          </cell>
          <cell r="BF1494">
            <v>0.3</v>
          </cell>
          <cell r="BG1494" t="str">
            <v>-</v>
          </cell>
          <cell r="BH1494" t="str">
            <v>-</v>
          </cell>
          <cell r="BI1494" t="str">
            <v>-</v>
          </cell>
          <cell r="BJ1494" t="str">
            <v>-</v>
          </cell>
          <cell r="BK1494" t="str">
            <v>-</v>
          </cell>
          <cell r="BL1494" t="str">
            <v>-</v>
          </cell>
          <cell r="BM1494" t="str">
            <v>-</v>
          </cell>
          <cell r="BN1494" t="str">
            <v>-</v>
          </cell>
          <cell r="BO1494" t="str">
            <v>-</v>
          </cell>
          <cell r="BP1494" t="str">
            <v>-</v>
          </cell>
          <cell r="BQ1494" t="str">
            <v>-</v>
          </cell>
          <cell r="BR1494">
            <v>2674655</v>
          </cell>
          <cell r="BS1494">
            <v>0</v>
          </cell>
          <cell r="BT1494">
            <v>2674655</v>
          </cell>
          <cell r="BU1494">
            <v>0</v>
          </cell>
          <cell r="BW1494" t="str">
            <v>Administracion, Imprevistos, Utilidad (AIU)</v>
          </cell>
          <cell r="BX1494">
            <v>0</v>
          </cell>
          <cell r="BY1494">
            <v>0</v>
          </cell>
          <cell r="BZ1494">
            <v>0</v>
          </cell>
          <cell r="CA1494">
            <v>0</v>
          </cell>
        </row>
        <row r="1495">
          <cell r="D1495" t="str">
            <v xml:space="preserve">SUMINISTRO E INSTALACION TEMPLETE DIRECTO A TIERRA </v>
          </cell>
          <cell r="E1495" t="str">
            <v>unidad</v>
          </cell>
          <cell r="F1495" t="str">
            <v>MG501</v>
          </cell>
          <cell r="G1495">
            <v>0.05</v>
          </cell>
          <cell r="H1495" t="str">
            <v>-</v>
          </cell>
          <cell r="I1495" t="str">
            <v>-</v>
          </cell>
          <cell r="J1495" t="str">
            <v>-</v>
          </cell>
          <cell r="K1495" t="str">
            <v>-</v>
          </cell>
          <cell r="L1495" t="str">
            <v>-</v>
          </cell>
          <cell r="M1495" t="str">
            <v>-</v>
          </cell>
          <cell r="N1495" t="str">
            <v>-</v>
          </cell>
          <cell r="O1495" t="str">
            <v>-</v>
          </cell>
          <cell r="P1495" t="str">
            <v>C5714</v>
          </cell>
          <cell r="Q1495">
            <v>1</v>
          </cell>
          <cell r="R1495" t="str">
            <v>-</v>
          </cell>
          <cell r="S1495" t="str">
            <v>-</v>
          </cell>
          <cell r="T1495" t="str">
            <v>-</v>
          </cell>
          <cell r="U1495" t="str">
            <v>-</v>
          </cell>
          <cell r="V1495" t="str">
            <v>-</v>
          </cell>
          <cell r="W1495" t="str">
            <v>-</v>
          </cell>
          <cell r="X1495" t="str">
            <v>-</v>
          </cell>
          <cell r="Y1495" t="str">
            <v>-</v>
          </cell>
          <cell r="Z1495" t="str">
            <v>-</v>
          </cell>
          <cell r="AA1495" t="str">
            <v>-</v>
          </cell>
          <cell r="AB1495" t="str">
            <v>-</v>
          </cell>
          <cell r="AC1495" t="str">
            <v>-</v>
          </cell>
          <cell r="AD1495" t="str">
            <v>-</v>
          </cell>
          <cell r="AE1495" t="str">
            <v>-</v>
          </cell>
          <cell r="AF1495" t="str">
            <v>-</v>
          </cell>
          <cell r="AG1495" t="str">
            <v>-</v>
          </cell>
          <cell r="AH1495" t="str">
            <v>-</v>
          </cell>
          <cell r="AI1495" t="str">
            <v>-</v>
          </cell>
          <cell r="AJ1495">
            <v>0</v>
          </cell>
          <cell r="AK1495" t="str">
            <v>-</v>
          </cell>
          <cell r="AL1495" t="str">
            <v>-</v>
          </cell>
          <cell r="AM1495" t="str">
            <v>-</v>
          </cell>
          <cell r="AN1495" t="str">
            <v>-</v>
          </cell>
          <cell r="AO1495" t="str">
            <v>-</v>
          </cell>
          <cell r="AP1495" t="str">
            <v>-</v>
          </cell>
          <cell r="AQ1495" t="str">
            <v>-</v>
          </cell>
          <cell r="AR1495" t="str">
            <v>-</v>
          </cell>
          <cell r="AS1495" t="str">
            <v>-</v>
          </cell>
          <cell r="AT1495" t="str">
            <v>-</v>
          </cell>
          <cell r="AU1495" t="str">
            <v>-</v>
          </cell>
          <cell r="AV1495" t="str">
            <v>-</v>
          </cell>
          <cell r="AW1495">
            <v>1</v>
          </cell>
          <cell r="AX1495" t="str">
            <v>-</v>
          </cell>
          <cell r="AY1495">
            <v>1</v>
          </cell>
          <cell r="AZ1495">
            <v>1</v>
          </cell>
          <cell r="BA1495">
            <v>1</v>
          </cell>
          <cell r="BB1495" t="str">
            <v>MO30</v>
          </cell>
          <cell r="BC1495">
            <v>10</v>
          </cell>
          <cell r="BD1495">
            <v>1</v>
          </cell>
          <cell r="BE1495" t="str">
            <v>MO29</v>
          </cell>
          <cell r="BF1495">
            <v>10</v>
          </cell>
          <cell r="BG1495">
            <v>1</v>
          </cell>
          <cell r="BH1495" t="str">
            <v>MO42</v>
          </cell>
          <cell r="BI1495">
            <v>10</v>
          </cell>
          <cell r="BJ1495" t="str">
            <v>-</v>
          </cell>
          <cell r="BK1495" t="str">
            <v>-</v>
          </cell>
          <cell r="BL1495" t="str">
            <v>-</v>
          </cell>
          <cell r="BM1495" t="str">
            <v>-</v>
          </cell>
          <cell r="BN1495" t="str">
            <v>-</v>
          </cell>
          <cell r="BO1495" t="str">
            <v>-</v>
          </cell>
          <cell r="BP1495" t="str">
            <v>-</v>
          </cell>
          <cell r="BQ1495" t="str">
            <v>-</v>
          </cell>
          <cell r="BR1495">
            <v>223567</v>
          </cell>
          <cell r="BS1495">
            <v>0</v>
          </cell>
          <cell r="BT1495">
            <v>557573</v>
          </cell>
          <cell r="BU1495" t="str">
            <v>PDA SAN MATEO</v>
          </cell>
          <cell r="BW1495" t="str">
            <v>Administracion, Imprevistos, Utilidad (AIU)</v>
          </cell>
          <cell r="BX1495">
            <v>0</v>
          </cell>
          <cell r="BY1495">
            <v>0</v>
          </cell>
          <cell r="BZ1495">
            <v>0</v>
          </cell>
          <cell r="CA1495">
            <v>0</v>
          </cell>
        </row>
        <row r="1496">
          <cell r="D1496" t="str">
            <v>SUMINISTRO E INSTALACION DE CONDUCTOR ACSR 2 No. 4 AWG</v>
          </cell>
          <cell r="E1496" t="str">
            <v>unidad</v>
          </cell>
          <cell r="F1496" t="str">
            <v>MG501</v>
          </cell>
          <cell r="G1496">
            <v>0.15</v>
          </cell>
          <cell r="H1496" t="str">
            <v>-</v>
          </cell>
          <cell r="I1496" t="str">
            <v>-</v>
          </cell>
          <cell r="J1496" t="str">
            <v>-</v>
          </cell>
          <cell r="K1496" t="str">
            <v>-</v>
          </cell>
          <cell r="L1496" t="str">
            <v>-</v>
          </cell>
          <cell r="M1496" t="str">
            <v>-</v>
          </cell>
          <cell r="N1496" t="str">
            <v>-</v>
          </cell>
          <cell r="O1496" t="str">
            <v>-</v>
          </cell>
          <cell r="P1496" t="str">
            <v>C5715</v>
          </cell>
          <cell r="Q1496">
            <v>1</v>
          </cell>
          <cell r="R1496" t="str">
            <v>-</v>
          </cell>
          <cell r="S1496" t="str">
            <v>-</v>
          </cell>
          <cell r="T1496" t="str">
            <v>-</v>
          </cell>
          <cell r="U1496" t="str">
            <v>-</v>
          </cell>
          <cell r="V1496" t="str">
            <v>-</v>
          </cell>
          <cell r="W1496" t="str">
            <v>-</v>
          </cell>
          <cell r="X1496" t="str">
            <v>-</v>
          </cell>
          <cell r="Y1496" t="str">
            <v>-</v>
          </cell>
          <cell r="Z1496" t="str">
            <v>-</v>
          </cell>
          <cell r="AA1496" t="str">
            <v>-</v>
          </cell>
          <cell r="AB1496" t="str">
            <v>-</v>
          </cell>
          <cell r="AC1496" t="str">
            <v>-</v>
          </cell>
          <cell r="AD1496" t="str">
            <v>-</v>
          </cell>
          <cell r="AE1496" t="str">
            <v>-</v>
          </cell>
          <cell r="AF1496" t="str">
            <v>-</v>
          </cell>
          <cell r="AG1496" t="str">
            <v>-</v>
          </cell>
          <cell r="AH1496" t="str">
            <v>-</v>
          </cell>
          <cell r="AI1496" t="str">
            <v>-</v>
          </cell>
          <cell r="AJ1496">
            <v>0</v>
          </cell>
          <cell r="AK1496" t="str">
            <v>-</v>
          </cell>
          <cell r="AL1496" t="str">
            <v>-</v>
          </cell>
          <cell r="AM1496" t="str">
            <v>-</v>
          </cell>
          <cell r="AN1496" t="str">
            <v>-</v>
          </cell>
          <cell r="AO1496" t="str">
            <v>-</v>
          </cell>
          <cell r="AP1496" t="str">
            <v>-</v>
          </cell>
          <cell r="AQ1496" t="str">
            <v>-</v>
          </cell>
          <cell r="AR1496" t="str">
            <v>-</v>
          </cell>
          <cell r="AS1496" t="str">
            <v>-</v>
          </cell>
          <cell r="AT1496" t="str">
            <v>-</v>
          </cell>
          <cell r="AU1496" t="str">
            <v>-</v>
          </cell>
          <cell r="AV1496" t="str">
            <v>-</v>
          </cell>
          <cell r="AW1496">
            <v>1</v>
          </cell>
          <cell r="AX1496" t="str">
            <v>-</v>
          </cell>
          <cell r="AY1496">
            <v>1</v>
          </cell>
          <cell r="AZ1496">
            <v>1</v>
          </cell>
          <cell r="BA1496">
            <v>1</v>
          </cell>
          <cell r="BB1496" t="str">
            <v>MO30</v>
          </cell>
          <cell r="BC1496">
            <v>30</v>
          </cell>
          <cell r="BD1496">
            <v>1</v>
          </cell>
          <cell r="BE1496" t="str">
            <v>MO29</v>
          </cell>
          <cell r="BF1496">
            <v>30</v>
          </cell>
          <cell r="BG1496">
            <v>1</v>
          </cell>
          <cell r="BH1496" t="str">
            <v>MO42</v>
          </cell>
          <cell r="BI1496">
            <v>30</v>
          </cell>
          <cell r="BJ1496" t="str">
            <v>-</v>
          </cell>
          <cell r="BK1496" t="str">
            <v>-</v>
          </cell>
          <cell r="BL1496" t="str">
            <v>-</v>
          </cell>
          <cell r="BM1496" t="str">
            <v>-</v>
          </cell>
          <cell r="BN1496" t="str">
            <v>-</v>
          </cell>
          <cell r="BO1496" t="str">
            <v>-</v>
          </cell>
          <cell r="BP1496" t="str">
            <v>-</v>
          </cell>
          <cell r="BQ1496" t="str">
            <v>-</v>
          </cell>
          <cell r="BR1496">
            <v>11104</v>
          </cell>
          <cell r="BS1496">
            <v>0</v>
          </cell>
          <cell r="BT1496">
            <v>557573</v>
          </cell>
          <cell r="BU1496" t="str">
            <v>PDA SAN MATEO</v>
          </cell>
          <cell r="BW1496" t="str">
            <v>Administracion, Imprevistos, Utilidad (AIU)</v>
          </cell>
          <cell r="BX1496">
            <v>0</v>
          </cell>
          <cell r="BY1496">
            <v>0</v>
          </cell>
          <cell r="BZ1496">
            <v>0</v>
          </cell>
          <cell r="CA1496">
            <v>0</v>
          </cell>
        </row>
        <row r="1497">
          <cell r="D1497" t="str">
            <v>SUMINISTRO E INSTALACION INTERRUPTOR AUTOMATICO TERMOMAGNETICO TOTALIZADOR 2 x 40 A, 240 V</v>
          </cell>
          <cell r="E1497" t="str">
            <v>unidad</v>
          </cell>
          <cell r="F1497" t="str">
            <v>MG501</v>
          </cell>
          <cell r="G1497">
            <v>0.15</v>
          </cell>
          <cell r="H1497" t="str">
            <v>-</v>
          </cell>
          <cell r="I1497" t="str">
            <v>-</v>
          </cell>
          <cell r="J1497" t="str">
            <v>-</v>
          </cell>
          <cell r="K1497" t="str">
            <v>-</v>
          </cell>
          <cell r="L1497" t="str">
            <v>-</v>
          </cell>
          <cell r="M1497" t="str">
            <v>-</v>
          </cell>
          <cell r="N1497" t="str">
            <v>-</v>
          </cell>
          <cell r="O1497" t="str">
            <v>-</v>
          </cell>
          <cell r="P1497" t="str">
            <v>C5716</v>
          </cell>
          <cell r="Q1497">
            <v>1</v>
          </cell>
          <cell r="R1497" t="str">
            <v>-</v>
          </cell>
          <cell r="S1497" t="str">
            <v>-</v>
          </cell>
          <cell r="T1497" t="str">
            <v>-</v>
          </cell>
          <cell r="U1497" t="str">
            <v>-</v>
          </cell>
          <cell r="V1497" t="str">
            <v>-</v>
          </cell>
          <cell r="W1497" t="str">
            <v>-</v>
          </cell>
          <cell r="X1497" t="str">
            <v>-</v>
          </cell>
          <cell r="Y1497" t="str">
            <v>-</v>
          </cell>
          <cell r="Z1497" t="str">
            <v>-</v>
          </cell>
          <cell r="AA1497" t="str">
            <v>-</v>
          </cell>
          <cell r="AB1497" t="str">
            <v>-</v>
          </cell>
          <cell r="AC1497" t="str">
            <v>-</v>
          </cell>
          <cell r="AD1497" t="str">
            <v>-</v>
          </cell>
          <cell r="AE1497" t="str">
            <v>-</v>
          </cell>
          <cell r="AF1497" t="str">
            <v>-</v>
          </cell>
          <cell r="AG1497" t="str">
            <v>-</v>
          </cell>
          <cell r="AH1497" t="str">
            <v>-</v>
          </cell>
          <cell r="AI1497" t="str">
            <v>-</v>
          </cell>
          <cell r="AJ1497">
            <v>0</v>
          </cell>
          <cell r="AK1497" t="str">
            <v>-</v>
          </cell>
          <cell r="AL1497" t="str">
            <v>-</v>
          </cell>
          <cell r="AM1497" t="str">
            <v>-</v>
          </cell>
          <cell r="AN1497" t="str">
            <v>-</v>
          </cell>
          <cell r="AO1497" t="str">
            <v>-</v>
          </cell>
          <cell r="AP1497" t="str">
            <v>-</v>
          </cell>
          <cell r="AQ1497" t="str">
            <v>-</v>
          </cell>
          <cell r="AR1497" t="str">
            <v>-</v>
          </cell>
          <cell r="AS1497" t="str">
            <v>-</v>
          </cell>
          <cell r="AT1497" t="str">
            <v>-</v>
          </cell>
          <cell r="AU1497" t="str">
            <v>-</v>
          </cell>
          <cell r="AV1497" t="str">
            <v>-</v>
          </cell>
          <cell r="AW1497">
            <v>1</v>
          </cell>
          <cell r="AX1497" t="str">
            <v>-</v>
          </cell>
          <cell r="AY1497">
            <v>1</v>
          </cell>
          <cell r="AZ1497">
            <v>1</v>
          </cell>
          <cell r="BA1497">
            <v>1</v>
          </cell>
          <cell r="BB1497" t="str">
            <v>MO30</v>
          </cell>
          <cell r="BC1497">
            <v>45</v>
          </cell>
          <cell r="BD1497">
            <v>1</v>
          </cell>
          <cell r="BE1497" t="str">
            <v>MO29</v>
          </cell>
          <cell r="BF1497">
            <v>45</v>
          </cell>
          <cell r="BG1497" t="str">
            <v>-</v>
          </cell>
          <cell r="BH1497" t="str">
            <v>-</v>
          </cell>
          <cell r="BI1497" t="str">
            <v>-</v>
          </cell>
          <cell r="BJ1497" t="str">
            <v>-</v>
          </cell>
          <cell r="BK1497" t="str">
            <v>-</v>
          </cell>
          <cell r="BL1497" t="str">
            <v>-</v>
          </cell>
          <cell r="BM1497" t="str">
            <v>-</v>
          </cell>
          <cell r="BN1497" t="str">
            <v>-</v>
          </cell>
          <cell r="BO1497" t="str">
            <v>-</v>
          </cell>
          <cell r="BP1497" t="str">
            <v>-</v>
          </cell>
          <cell r="BQ1497" t="str">
            <v>-</v>
          </cell>
          <cell r="BR1497">
            <v>23170</v>
          </cell>
          <cell r="BS1497">
            <v>0</v>
          </cell>
          <cell r="BT1497">
            <v>557573</v>
          </cell>
          <cell r="BU1497" t="str">
            <v>PDA SAN MATEO</v>
          </cell>
          <cell r="BW1497" t="str">
            <v>Administracion, Imprevistos, Utilidad (AIU)</v>
          </cell>
          <cell r="BX1497">
            <v>0</v>
          </cell>
          <cell r="BY1497">
            <v>0</v>
          </cell>
          <cell r="BZ1497">
            <v>0</v>
          </cell>
          <cell r="CA1497">
            <v>0</v>
          </cell>
        </row>
        <row r="1498">
          <cell r="D1498" t="str">
            <v>SUMINISTRO E INSTALACION INTERRUPTOR AUTOMATICO TERMOMAGNETICO  2 x 20 A, 240 V</v>
          </cell>
          <cell r="E1498" t="str">
            <v>unidad</v>
          </cell>
          <cell r="F1498" t="str">
            <v>MG501</v>
          </cell>
          <cell r="G1498">
            <v>0.15</v>
          </cell>
          <cell r="H1498" t="str">
            <v>-</v>
          </cell>
          <cell r="I1498" t="str">
            <v>-</v>
          </cell>
          <cell r="J1498" t="str">
            <v>-</v>
          </cell>
          <cell r="K1498" t="str">
            <v>-</v>
          </cell>
          <cell r="L1498" t="str">
            <v>-</v>
          </cell>
          <cell r="M1498" t="str">
            <v>-</v>
          </cell>
          <cell r="N1498" t="str">
            <v>-</v>
          </cell>
          <cell r="O1498" t="str">
            <v>-</v>
          </cell>
          <cell r="P1498" t="str">
            <v>C5717</v>
          </cell>
          <cell r="Q1498">
            <v>1</v>
          </cell>
          <cell r="R1498" t="str">
            <v>-</v>
          </cell>
          <cell r="S1498" t="str">
            <v>-</v>
          </cell>
          <cell r="T1498" t="str">
            <v>-</v>
          </cell>
          <cell r="U1498" t="str">
            <v>-</v>
          </cell>
          <cell r="V1498" t="str">
            <v>-</v>
          </cell>
          <cell r="W1498" t="str">
            <v>-</v>
          </cell>
          <cell r="X1498" t="str">
            <v>-</v>
          </cell>
          <cell r="Y1498" t="str">
            <v>-</v>
          </cell>
          <cell r="Z1498" t="str">
            <v>-</v>
          </cell>
          <cell r="AA1498" t="str">
            <v>-</v>
          </cell>
          <cell r="AB1498" t="str">
            <v>-</v>
          </cell>
          <cell r="AC1498" t="str">
            <v>-</v>
          </cell>
          <cell r="AD1498" t="str">
            <v>-</v>
          </cell>
          <cell r="AE1498" t="str">
            <v>-</v>
          </cell>
          <cell r="AF1498" t="str">
            <v>-</v>
          </cell>
          <cell r="AG1498" t="str">
            <v>-</v>
          </cell>
          <cell r="AH1498" t="str">
            <v>-</v>
          </cell>
          <cell r="AI1498" t="str">
            <v>-</v>
          </cell>
          <cell r="AJ1498">
            <v>0</v>
          </cell>
          <cell r="AK1498" t="str">
            <v>-</v>
          </cell>
          <cell r="AL1498" t="str">
            <v>-</v>
          </cell>
          <cell r="AM1498" t="str">
            <v>-</v>
          </cell>
          <cell r="AN1498" t="str">
            <v>-</v>
          </cell>
          <cell r="AO1498" t="str">
            <v>-</v>
          </cell>
          <cell r="AP1498" t="str">
            <v>-</v>
          </cell>
          <cell r="AQ1498" t="str">
            <v>-</v>
          </cell>
          <cell r="AR1498" t="str">
            <v>-</v>
          </cell>
          <cell r="AS1498" t="str">
            <v>-</v>
          </cell>
          <cell r="AT1498" t="str">
            <v>-</v>
          </cell>
          <cell r="AU1498" t="str">
            <v>-</v>
          </cell>
          <cell r="AV1498" t="str">
            <v>-</v>
          </cell>
          <cell r="AW1498">
            <v>1</v>
          </cell>
          <cell r="AX1498" t="str">
            <v>-</v>
          </cell>
          <cell r="AY1498">
            <v>1</v>
          </cell>
          <cell r="AZ1498">
            <v>1</v>
          </cell>
          <cell r="BA1498">
            <v>1</v>
          </cell>
          <cell r="BB1498" t="str">
            <v>MO30</v>
          </cell>
          <cell r="BC1498">
            <v>45</v>
          </cell>
          <cell r="BD1498">
            <v>1</v>
          </cell>
          <cell r="BE1498" t="str">
            <v>MO29</v>
          </cell>
          <cell r="BF1498">
            <v>45</v>
          </cell>
          <cell r="BG1498" t="str">
            <v>-</v>
          </cell>
          <cell r="BH1498" t="str">
            <v>-</v>
          </cell>
          <cell r="BI1498" t="str">
            <v>-</v>
          </cell>
          <cell r="BJ1498" t="str">
            <v>-</v>
          </cell>
          <cell r="BK1498" t="str">
            <v>-</v>
          </cell>
          <cell r="BL1498" t="str">
            <v>-</v>
          </cell>
          <cell r="BM1498" t="str">
            <v>-</v>
          </cell>
          <cell r="BN1498" t="str">
            <v>-</v>
          </cell>
          <cell r="BO1498" t="str">
            <v>-</v>
          </cell>
          <cell r="BP1498" t="str">
            <v>-</v>
          </cell>
          <cell r="BQ1498" t="str">
            <v>-</v>
          </cell>
          <cell r="BR1498">
            <v>23820</v>
          </cell>
          <cell r="BS1498">
            <v>0</v>
          </cell>
          <cell r="BT1498">
            <v>557573</v>
          </cell>
          <cell r="BU1498" t="str">
            <v>PDA SAN MATEO</v>
          </cell>
          <cell r="BW1498" t="str">
            <v>Administracion, Imprevistos, Utilidad (AIU)</v>
          </cell>
          <cell r="BX1498">
            <v>0</v>
          </cell>
          <cell r="BY1498">
            <v>0</v>
          </cell>
          <cell r="BZ1498">
            <v>0</v>
          </cell>
          <cell r="CA1498">
            <v>0</v>
          </cell>
        </row>
        <row r="1499">
          <cell r="D1499" t="str">
            <v>SUMINISTRO E INSTALACION INTERRUPTOR AUTOMATICO TERMOMAGNETICO TOTALIZADOR 2 x 30 A, 240 V</v>
          </cell>
          <cell r="E1499" t="str">
            <v>unidad</v>
          </cell>
          <cell r="F1499" t="str">
            <v>MG501</v>
          </cell>
          <cell r="G1499">
            <v>0.15</v>
          </cell>
          <cell r="H1499" t="str">
            <v>-</v>
          </cell>
          <cell r="I1499" t="str">
            <v>-</v>
          </cell>
          <cell r="J1499" t="str">
            <v>-</v>
          </cell>
          <cell r="K1499" t="str">
            <v>-</v>
          </cell>
          <cell r="L1499" t="str">
            <v>-</v>
          </cell>
          <cell r="M1499" t="str">
            <v>-</v>
          </cell>
          <cell r="N1499" t="str">
            <v>-</v>
          </cell>
          <cell r="O1499" t="str">
            <v>-</v>
          </cell>
          <cell r="P1499" t="str">
            <v>C5718</v>
          </cell>
          <cell r="Q1499">
            <v>1</v>
          </cell>
          <cell r="R1499" t="str">
            <v>-</v>
          </cell>
          <cell r="S1499" t="str">
            <v>-</v>
          </cell>
          <cell r="T1499" t="str">
            <v>-</v>
          </cell>
          <cell r="U1499" t="str">
            <v>-</v>
          </cell>
          <cell r="V1499" t="str">
            <v>-</v>
          </cell>
          <cell r="W1499" t="str">
            <v>-</v>
          </cell>
          <cell r="X1499" t="str">
            <v>-</v>
          </cell>
          <cell r="Y1499" t="str">
            <v>-</v>
          </cell>
          <cell r="Z1499" t="str">
            <v>-</v>
          </cell>
          <cell r="AA1499" t="str">
            <v>-</v>
          </cell>
          <cell r="AB1499" t="str">
            <v>-</v>
          </cell>
          <cell r="AC1499" t="str">
            <v>-</v>
          </cell>
          <cell r="AD1499" t="str">
            <v>-</v>
          </cell>
          <cell r="AE1499" t="str">
            <v>-</v>
          </cell>
          <cell r="AF1499" t="str">
            <v>-</v>
          </cell>
          <cell r="AG1499" t="str">
            <v>-</v>
          </cell>
          <cell r="AH1499" t="str">
            <v>-</v>
          </cell>
          <cell r="AI1499" t="str">
            <v>-</v>
          </cell>
          <cell r="AJ1499">
            <v>0</v>
          </cell>
          <cell r="AK1499" t="str">
            <v>-</v>
          </cell>
          <cell r="AL1499" t="str">
            <v>-</v>
          </cell>
          <cell r="AM1499" t="str">
            <v>-</v>
          </cell>
          <cell r="AN1499" t="str">
            <v>-</v>
          </cell>
          <cell r="AO1499" t="str">
            <v>-</v>
          </cell>
          <cell r="AP1499" t="str">
            <v>-</v>
          </cell>
          <cell r="AQ1499" t="str">
            <v>-</v>
          </cell>
          <cell r="AR1499" t="str">
            <v>-</v>
          </cell>
          <cell r="AS1499" t="str">
            <v>-</v>
          </cell>
          <cell r="AT1499" t="str">
            <v>-</v>
          </cell>
          <cell r="AU1499" t="str">
            <v>-</v>
          </cell>
          <cell r="AV1499" t="str">
            <v>-</v>
          </cell>
          <cell r="AW1499">
            <v>1</v>
          </cell>
          <cell r="AX1499" t="str">
            <v>-</v>
          </cell>
          <cell r="AY1499">
            <v>1</v>
          </cell>
          <cell r="AZ1499">
            <v>1</v>
          </cell>
          <cell r="BA1499">
            <v>1</v>
          </cell>
          <cell r="BB1499" t="str">
            <v>MO30</v>
          </cell>
          <cell r="BC1499">
            <v>45</v>
          </cell>
          <cell r="BD1499">
            <v>1</v>
          </cell>
          <cell r="BE1499" t="str">
            <v>MO29</v>
          </cell>
          <cell r="BF1499">
            <v>45</v>
          </cell>
          <cell r="BG1499" t="str">
            <v>-</v>
          </cell>
          <cell r="BH1499" t="str">
            <v>-</v>
          </cell>
          <cell r="BI1499" t="str">
            <v>-</v>
          </cell>
          <cell r="BJ1499" t="str">
            <v>-</v>
          </cell>
          <cell r="BK1499" t="str">
            <v>-</v>
          </cell>
          <cell r="BL1499" t="str">
            <v>-</v>
          </cell>
          <cell r="BM1499" t="str">
            <v>-</v>
          </cell>
          <cell r="BN1499" t="str">
            <v>-</v>
          </cell>
          <cell r="BO1499" t="str">
            <v>-</v>
          </cell>
          <cell r="BP1499" t="str">
            <v>-</v>
          </cell>
          <cell r="BQ1499" t="str">
            <v>-</v>
          </cell>
          <cell r="BR1499">
            <v>23170</v>
          </cell>
          <cell r="BS1499">
            <v>0</v>
          </cell>
          <cell r="BT1499">
            <v>557573</v>
          </cell>
          <cell r="BU1499" t="str">
            <v>PDA SAN MATEO</v>
          </cell>
          <cell r="BW1499" t="str">
            <v>Administracion, Imprevistos, Utilidad (AIU)</v>
          </cell>
          <cell r="BX1499">
            <v>0</v>
          </cell>
          <cell r="BY1499">
            <v>0</v>
          </cell>
          <cell r="BZ1499">
            <v>0</v>
          </cell>
          <cell r="CA1499">
            <v>0</v>
          </cell>
        </row>
        <row r="1500">
          <cell r="D1500" t="str">
            <v>SUMINISTRO E INSTALACION INTERRUPTOR AUTOMATICO TERMOMAGNETICO  2 x 15 A, 240 V</v>
          </cell>
          <cell r="E1500" t="str">
            <v>unidad</v>
          </cell>
          <cell r="F1500" t="str">
            <v>MG501</v>
          </cell>
          <cell r="G1500">
            <v>0.15</v>
          </cell>
          <cell r="H1500" t="str">
            <v>-</v>
          </cell>
          <cell r="I1500" t="str">
            <v>-</v>
          </cell>
          <cell r="J1500" t="str">
            <v>-</v>
          </cell>
          <cell r="K1500" t="str">
            <v>-</v>
          </cell>
          <cell r="L1500" t="str">
            <v>-</v>
          </cell>
          <cell r="M1500" t="str">
            <v>-</v>
          </cell>
          <cell r="N1500" t="str">
            <v>-</v>
          </cell>
          <cell r="O1500" t="str">
            <v>-</v>
          </cell>
          <cell r="P1500" t="str">
            <v>C5719</v>
          </cell>
          <cell r="Q1500">
            <v>1</v>
          </cell>
          <cell r="R1500" t="str">
            <v>-</v>
          </cell>
          <cell r="S1500" t="str">
            <v>-</v>
          </cell>
          <cell r="T1500" t="str">
            <v>-</v>
          </cell>
          <cell r="U1500" t="str">
            <v>-</v>
          </cell>
          <cell r="V1500" t="str">
            <v>-</v>
          </cell>
          <cell r="W1500" t="str">
            <v>-</v>
          </cell>
          <cell r="X1500" t="str">
            <v>-</v>
          </cell>
          <cell r="Y1500" t="str">
            <v>-</v>
          </cell>
          <cell r="Z1500" t="str">
            <v>-</v>
          </cell>
          <cell r="AA1500" t="str">
            <v>-</v>
          </cell>
          <cell r="AB1500" t="str">
            <v>-</v>
          </cell>
          <cell r="AC1500" t="str">
            <v>-</v>
          </cell>
          <cell r="AD1500" t="str">
            <v>-</v>
          </cell>
          <cell r="AE1500" t="str">
            <v>-</v>
          </cell>
          <cell r="AF1500" t="str">
            <v>-</v>
          </cell>
          <cell r="AG1500" t="str">
            <v>-</v>
          </cell>
          <cell r="AH1500" t="str">
            <v>-</v>
          </cell>
          <cell r="AI1500" t="str">
            <v>-</v>
          </cell>
          <cell r="AJ1500">
            <v>0</v>
          </cell>
          <cell r="AK1500" t="str">
            <v>-</v>
          </cell>
          <cell r="AL1500" t="str">
            <v>-</v>
          </cell>
          <cell r="AM1500" t="str">
            <v>-</v>
          </cell>
          <cell r="AN1500" t="str">
            <v>-</v>
          </cell>
          <cell r="AO1500" t="str">
            <v>-</v>
          </cell>
          <cell r="AP1500" t="str">
            <v>-</v>
          </cell>
          <cell r="AQ1500" t="str">
            <v>-</v>
          </cell>
          <cell r="AR1500" t="str">
            <v>-</v>
          </cell>
          <cell r="AS1500" t="str">
            <v>-</v>
          </cell>
          <cell r="AT1500" t="str">
            <v>-</v>
          </cell>
          <cell r="AU1500" t="str">
            <v>-</v>
          </cell>
          <cell r="AV1500" t="str">
            <v>-</v>
          </cell>
          <cell r="AW1500">
            <v>1</v>
          </cell>
          <cell r="AX1500" t="str">
            <v>-</v>
          </cell>
          <cell r="AY1500">
            <v>1</v>
          </cell>
          <cell r="AZ1500">
            <v>1</v>
          </cell>
          <cell r="BA1500">
            <v>1</v>
          </cell>
          <cell r="BB1500" t="str">
            <v>MO30</v>
          </cell>
          <cell r="BC1500">
            <v>45</v>
          </cell>
          <cell r="BD1500">
            <v>1</v>
          </cell>
          <cell r="BE1500" t="str">
            <v>MO29</v>
          </cell>
          <cell r="BF1500">
            <v>45</v>
          </cell>
          <cell r="BG1500" t="str">
            <v>-</v>
          </cell>
          <cell r="BH1500" t="str">
            <v>-</v>
          </cell>
          <cell r="BI1500" t="str">
            <v>-</v>
          </cell>
          <cell r="BJ1500" t="str">
            <v>-</v>
          </cell>
          <cell r="BK1500" t="str">
            <v>-</v>
          </cell>
          <cell r="BL1500" t="str">
            <v>-</v>
          </cell>
          <cell r="BM1500" t="str">
            <v>-</v>
          </cell>
          <cell r="BN1500" t="str">
            <v>-</v>
          </cell>
          <cell r="BO1500" t="str">
            <v>-</v>
          </cell>
          <cell r="BP1500" t="str">
            <v>-</v>
          </cell>
          <cell r="BQ1500" t="str">
            <v>-</v>
          </cell>
          <cell r="BR1500">
            <v>23820</v>
          </cell>
          <cell r="BS1500">
            <v>0</v>
          </cell>
          <cell r="BT1500">
            <v>557573</v>
          </cell>
          <cell r="BU1500" t="str">
            <v>PDA SAN MATEO</v>
          </cell>
          <cell r="BW1500" t="str">
            <v>Administracion, Imprevistos, Utilidad (AIU)</v>
          </cell>
          <cell r="BX1500">
            <v>0</v>
          </cell>
          <cell r="BY1500">
            <v>0</v>
          </cell>
          <cell r="BZ1500">
            <v>0</v>
          </cell>
          <cell r="CA1500">
            <v>0</v>
          </cell>
        </row>
        <row r="1501">
          <cell r="D1501" t="str">
            <v>INTERRUPTOR AUTOMATICO TERMOMAGNETICO ENCHUFABLE DE 1P-15P</v>
          </cell>
          <cell r="E1501" t="str">
            <v>unidad</v>
          </cell>
          <cell r="F1501" t="str">
            <v>MG501</v>
          </cell>
          <cell r="G1501">
            <v>0.15</v>
          </cell>
          <cell r="H1501" t="str">
            <v>-</v>
          </cell>
          <cell r="I1501" t="str">
            <v>-</v>
          </cell>
          <cell r="J1501" t="str">
            <v>-</v>
          </cell>
          <cell r="K1501" t="str">
            <v>-</v>
          </cell>
          <cell r="L1501" t="str">
            <v>-</v>
          </cell>
          <cell r="M1501" t="str">
            <v>-</v>
          </cell>
          <cell r="N1501" t="str">
            <v>-</v>
          </cell>
          <cell r="O1501" t="str">
            <v>-</v>
          </cell>
          <cell r="P1501" t="str">
            <v>C5922</v>
          </cell>
          <cell r="Q1501">
            <v>1</v>
          </cell>
          <cell r="R1501" t="str">
            <v>-</v>
          </cell>
          <cell r="S1501" t="str">
            <v>-</v>
          </cell>
          <cell r="T1501" t="str">
            <v>-</v>
          </cell>
          <cell r="U1501" t="str">
            <v>-</v>
          </cell>
          <cell r="V1501" t="str">
            <v>-</v>
          </cell>
          <cell r="W1501" t="str">
            <v>-</v>
          </cell>
          <cell r="X1501" t="str">
            <v>-</v>
          </cell>
          <cell r="Y1501" t="str">
            <v>-</v>
          </cell>
          <cell r="Z1501" t="str">
            <v>-</v>
          </cell>
          <cell r="AA1501" t="str">
            <v>-</v>
          </cell>
          <cell r="AB1501" t="str">
            <v>-</v>
          </cell>
          <cell r="AC1501" t="str">
            <v>-</v>
          </cell>
          <cell r="AD1501" t="str">
            <v>-</v>
          </cell>
          <cell r="AE1501" t="str">
            <v>-</v>
          </cell>
          <cell r="AF1501" t="str">
            <v>-</v>
          </cell>
          <cell r="AG1501" t="str">
            <v>-</v>
          </cell>
          <cell r="AH1501" t="str">
            <v>-</v>
          </cell>
          <cell r="AI1501" t="str">
            <v>-</v>
          </cell>
          <cell r="AJ1501">
            <v>0</v>
          </cell>
          <cell r="AK1501" t="str">
            <v>-</v>
          </cell>
          <cell r="AL1501" t="str">
            <v>-</v>
          </cell>
          <cell r="AM1501" t="str">
            <v>-</v>
          </cell>
          <cell r="AN1501" t="str">
            <v>-</v>
          </cell>
          <cell r="AO1501" t="str">
            <v>-</v>
          </cell>
          <cell r="AP1501" t="str">
            <v>-</v>
          </cell>
          <cell r="AQ1501" t="str">
            <v>-</v>
          </cell>
          <cell r="AR1501" t="str">
            <v>-</v>
          </cell>
          <cell r="AS1501" t="str">
            <v>-</v>
          </cell>
          <cell r="AT1501" t="str">
            <v>-</v>
          </cell>
          <cell r="AU1501" t="str">
            <v>-</v>
          </cell>
          <cell r="AV1501" t="str">
            <v>-</v>
          </cell>
          <cell r="AW1501">
            <v>1</v>
          </cell>
          <cell r="AX1501" t="str">
            <v>-</v>
          </cell>
          <cell r="AY1501">
            <v>1</v>
          </cell>
          <cell r="AZ1501">
            <v>1</v>
          </cell>
          <cell r="BA1501">
            <v>1</v>
          </cell>
          <cell r="BB1501" t="str">
            <v>MO30</v>
          </cell>
          <cell r="BC1501">
            <v>20</v>
          </cell>
          <cell r="BD1501">
            <v>1</v>
          </cell>
          <cell r="BE1501" t="str">
            <v>MO29</v>
          </cell>
          <cell r="BF1501">
            <v>20</v>
          </cell>
          <cell r="BG1501" t="str">
            <v>-</v>
          </cell>
          <cell r="BH1501" t="str">
            <v>-</v>
          </cell>
          <cell r="BI1501" t="str">
            <v>-</v>
          </cell>
          <cell r="BJ1501" t="str">
            <v>-</v>
          </cell>
          <cell r="BK1501" t="str">
            <v>-</v>
          </cell>
          <cell r="BL1501" t="str">
            <v>-</v>
          </cell>
          <cell r="BM1501" t="str">
            <v>-</v>
          </cell>
          <cell r="BN1501" t="str">
            <v>-</v>
          </cell>
          <cell r="BO1501" t="str">
            <v>-</v>
          </cell>
          <cell r="BP1501" t="str">
            <v>-</v>
          </cell>
          <cell r="BQ1501" t="str">
            <v>-</v>
          </cell>
          <cell r="BR1501">
            <v>94803</v>
          </cell>
          <cell r="BS1501">
            <v>0</v>
          </cell>
          <cell r="BT1501">
            <v>557573</v>
          </cell>
          <cell r="BU1501" t="str">
            <v>PDA SAN MATEO</v>
          </cell>
          <cell r="BW1501" t="str">
            <v>Administracion, Imprevistos, Utilidad (AIU)</v>
          </cell>
          <cell r="BX1501">
            <v>0</v>
          </cell>
          <cell r="BY1501">
            <v>0</v>
          </cell>
          <cell r="BZ1501">
            <v>0</v>
          </cell>
          <cell r="CA1501">
            <v>0</v>
          </cell>
        </row>
        <row r="1502">
          <cell r="D1502" t="str">
            <v>CRUCETA MADERA INMUNIZADA X 2,5 MTS</v>
          </cell>
          <cell r="E1502" t="str">
            <v>unidad</v>
          </cell>
          <cell r="F1502" t="str">
            <v>MG501</v>
          </cell>
          <cell r="G1502">
            <v>0.15</v>
          </cell>
          <cell r="H1502" t="str">
            <v>-</v>
          </cell>
          <cell r="I1502" t="str">
            <v>-</v>
          </cell>
          <cell r="J1502" t="str">
            <v>-</v>
          </cell>
          <cell r="K1502" t="str">
            <v>-</v>
          </cell>
          <cell r="L1502" t="str">
            <v>-</v>
          </cell>
          <cell r="M1502" t="str">
            <v>-</v>
          </cell>
          <cell r="N1502" t="str">
            <v>-</v>
          </cell>
          <cell r="O1502" t="str">
            <v>-</v>
          </cell>
          <cell r="P1502" t="str">
            <v>C5720</v>
          </cell>
          <cell r="Q1502">
            <v>1</v>
          </cell>
          <cell r="R1502" t="str">
            <v>-</v>
          </cell>
          <cell r="S1502" t="str">
            <v>-</v>
          </cell>
          <cell r="T1502" t="str">
            <v>-</v>
          </cell>
          <cell r="U1502" t="str">
            <v>-</v>
          </cell>
          <cell r="V1502" t="str">
            <v>-</v>
          </cell>
          <cell r="W1502" t="str">
            <v>-</v>
          </cell>
          <cell r="X1502" t="str">
            <v>-</v>
          </cell>
          <cell r="Y1502" t="str">
            <v>-</v>
          </cell>
          <cell r="Z1502" t="str">
            <v>-</v>
          </cell>
          <cell r="AA1502" t="str">
            <v>-</v>
          </cell>
          <cell r="AB1502" t="str">
            <v>-</v>
          </cell>
          <cell r="AC1502" t="str">
            <v>-</v>
          </cell>
          <cell r="AD1502" t="str">
            <v>-</v>
          </cell>
          <cell r="AE1502" t="str">
            <v>-</v>
          </cell>
          <cell r="AF1502" t="str">
            <v>-</v>
          </cell>
          <cell r="AG1502" t="str">
            <v>-</v>
          </cell>
          <cell r="AH1502" t="str">
            <v>-</v>
          </cell>
          <cell r="AI1502" t="str">
            <v>-</v>
          </cell>
          <cell r="AJ1502">
            <v>0</v>
          </cell>
          <cell r="AK1502" t="str">
            <v>-</v>
          </cell>
          <cell r="AL1502" t="str">
            <v>-</v>
          </cell>
          <cell r="AM1502" t="str">
            <v>-</v>
          </cell>
          <cell r="AN1502" t="str">
            <v>-</v>
          </cell>
          <cell r="AO1502" t="str">
            <v>-</v>
          </cell>
          <cell r="AP1502" t="str">
            <v>-</v>
          </cell>
          <cell r="AQ1502" t="str">
            <v>-</v>
          </cell>
          <cell r="AR1502" t="str">
            <v>-</v>
          </cell>
          <cell r="AS1502" t="str">
            <v>-</v>
          </cell>
          <cell r="AT1502" t="str">
            <v>-</v>
          </cell>
          <cell r="AU1502" t="str">
            <v>-</v>
          </cell>
          <cell r="AV1502" t="str">
            <v>-</v>
          </cell>
          <cell r="AW1502">
            <v>1</v>
          </cell>
          <cell r="AX1502" t="str">
            <v>-</v>
          </cell>
          <cell r="AY1502">
            <v>1</v>
          </cell>
          <cell r="AZ1502">
            <v>1</v>
          </cell>
          <cell r="BA1502">
            <v>1</v>
          </cell>
          <cell r="BB1502" t="str">
            <v>MO30</v>
          </cell>
          <cell r="BC1502">
            <v>10</v>
          </cell>
          <cell r="BD1502">
            <v>1</v>
          </cell>
          <cell r="BE1502" t="str">
            <v>MO29</v>
          </cell>
          <cell r="BF1502">
            <v>10</v>
          </cell>
          <cell r="BG1502" t="str">
            <v>-</v>
          </cell>
          <cell r="BH1502" t="str">
            <v>-</v>
          </cell>
          <cell r="BI1502" t="str">
            <v>-</v>
          </cell>
          <cell r="BJ1502" t="str">
            <v>-</v>
          </cell>
          <cell r="BK1502" t="str">
            <v>-</v>
          </cell>
          <cell r="BL1502" t="str">
            <v>-</v>
          </cell>
          <cell r="BM1502" t="str">
            <v>-</v>
          </cell>
          <cell r="BN1502" t="str">
            <v>-</v>
          </cell>
          <cell r="BO1502" t="str">
            <v>-</v>
          </cell>
          <cell r="BP1502" t="str">
            <v>-</v>
          </cell>
          <cell r="BQ1502" t="str">
            <v>-</v>
          </cell>
          <cell r="BR1502">
            <v>97711</v>
          </cell>
          <cell r="BS1502">
            <v>0</v>
          </cell>
          <cell r="BT1502">
            <v>557573</v>
          </cell>
          <cell r="BU1502" t="str">
            <v>PDA SAN MATEO</v>
          </cell>
          <cell r="BW1502" t="str">
            <v>Administracion, Imprevistos, Utilidad (AIU)</v>
          </cell>
          <cell r="BX1502">
            <v>0</v>
          </cell>
          <cell r="BY1502">
            <v>0</v>
          </cell>
          <cell r="BZ1502">
            <v>0</v>
          </cell>
          <cell r="CA1502">
            <v>0</v>
          </cell>
        </row>
        <row r="1503">
          <cell r="D1503" t="str">
            <v>SUMINISTRO E INSTALACION CABLE DE COBRE  # 8</v>
          </cell>
          <cell r="E1503" t="str">
            <v>unidad</v>
          </cell>
          <cell r="F1503" t="str">
            <v>MG501</v>
          </cell>
          <cell r="G1503">
            <v>0.15</v>
          </cell>
          <cell r="H1503" t="str">
            <v>-</v>
          </cell>
          <cell r="I1503" t="str">
            <v>-</v>
          </cell>
          <cell r="J1503" t="str">
            <v>-</v>
          </cell>
          <cell r="K1503" t="str">
            <v>-</v>
          </cell>
          <cell r="L1503" t="str">
            <v>-</v>
          </cell>
          <cell r="M1503" t="str">
            <v>-</v>
          </cell>
          <cell r="N1503" t="str">
            <v>-</v>
          </cell>
          <cell r="O1503" t="str">
            <v>-</v>
          </cell>
          <cell r="P1503" t="str">
            <v>C5721</v>
          </cell>
          <cell r="Q1503">
            <v>1</v>
          </cell>
          <cell r="R1503" t="str">
            <v>-</v>
          </cell>
          <cell r="S1503" t="str">
            <v>-</v>
          </cell>
          <cell r="T1503" t="str">
            <v>-</v>
          </cell>
          <cell r="U1503" t="str">
            <v>-</v>
          </cell>
          <cell r="V1503" t="str">
            <v>-</v>
          </cell>
          <cell r="W1503" t="str">
            <v>-</v>
          </cell>
          <cell r="X1503" t="str">
            <v>-</v>
          </cell>
          <cell r="Y1503" t="str">
            <v>-</v>
          </cell>
          <cell r="Z1503" t="str">
            <v>-</v>
          </cell>
          <cell r="AA1503" t="str">
            <v>-</v>
          </cell>
          <cell r="AB1503" t="str">
            <v>-</v>
          </cell>
          <cell r="AC1503" t="str">
            <v>-</v>
          </cell>
          <cell r="AD1503" t="str">
            <v>-</v>
          </cell>
          <cell r="AE1503" t="str">
            <v>-</v>
          </cell>
          <cell r="AF1503" t="str">
            <v>-</v>
          </cell>
          <cell r="AG1503" t="str">
            <v>-</v>
          </cell>
          <cell r="AH1503" t="str">
            <v>-</v>
          </cell>
          <cell r="AI1503" t="str">
            <v>-</v>
          </cell>
          <cell r="AJ1503">
            <v>0</v>
          </cell>
          <cell r="AK1503" t="str">
            <v>-</v>
          </cell>
          <cell r="AL1503" t="str">
            <v>-</v>
          </cell>
          <cell r="AM1503" t="str">
            <v>-</v>
          </cell>
          <cell r="AN1503" t="str">
            <v>-</v>
          </cell>
          <cell r="AO1503" t="str">
            <v>-</v>
          </cell>
          <cell r="AP1503" t="str">
            <v>-</v>
          </cell>
          <cell r="AQ1503" t="str">
            <v>-</v>
          </cell>
          <cell r="AR1503" t="str">
            <v>-</v>
          </cell>
          <cell r="AS1503" t="str">
            <v>-</v>
          </cell>
          <cell r="AT1503" t="str">
            <v>-</v>
          </cell>
          <cell r="AU1503" t="str">
            <v>-</v>
          </cell>
          <cell r="AV1503" t="str">
            <v>-</v>
          </cell>
          <cell r="AW1503">
            <v>1</v>
          </cell>
          <cell r="AX1503" t="str">
            <v>-</v>
          </cell>
          <cell r="AY1503">
            <v>1</v>
          </cell>
          <cell r="AZ1503">
            <v>1</v>
          </cell>
          <cell r="BA1503">
            <v>1</v>
          </cell>
          <cell r="BB1503" t="str">
            <v>MO30</v>
          </cell>
          <cell r="BC1503">
            <v>50</v>
          </cell>
          <cell r="BD1503">
            <v>1</v>
          </cell>
          <cell r="BE1503" t="str">
            <v>MO29</v>
          </cell>
          <cell r="BF1503">
            <v>50</v>
          </cell>
          <cell r="BG1503" t="str">
            <v>-</v>
          </cell>
          <cell r="BH1503" t="str">
            <v>-</v>
          </cell>
          <cell r="BI1503" t="str">
            <v>-</v>
          </cell>
          <cell r="BJ1503" t="str">
            <v>-</v>
          </cell>
          <cell r="BK1503" t="str">
            <v>-</v>
          </cell>
          <cell r="BL1503" t="str">
            <v>-</v>
          </cell>
          <cell r="BM1503" t="str">
            <v>-</v>
          </cell>
          <cell r="BN1503" t="str">
            <v>-</v>
          </cell>
          <cell r="BO1503" t="str">
            <v>-</v>
          </cell>
          <cell r="BP1503" t="str">
            <v>-</v>
          </cell>
          <cell r="BQ1503" t="str">
            <v>-</v>
          </cell>
          <cell r="BR1503">
            <v>6257</v>
          </cell>
          <cell r="BS1503">
            <v>0</v>
          </cell>
          <cell r="BT1503">
            <v>557573</v>
          </cell>
          <cell r="BU1503" t="str">
            <v>PDA SAN MATEO</v>
          </cell>
          <cell r="BW1503" t="str">
            <v>Administracion, Imprevistos, Utilidad (AIU)</v>
          </cell>
          <cell r="BX1503">
            <v>0</v>
          </cell>
          <cell r="BY1503">
            <v>0</v>
          </cell>
          <cell r="BZ1503">
            <v>0</v>
          </cell>
          <cell r="CA1503">
            <v>0</v>
          </cell>
        </row>
        <row r="1504">
          <cell r="D1504" t="str">
            <v>SUMINISTRO E INSTALACION CABLE DE COBRE  # 10</v>
          </cell>
          <cell r="E1504" t="str">
            <v>unidad</v>
          </cell>
          <cell r="F1504" t="str">
            <v>MG501</v>
          </cell>
          <cell r="G1504">
            <v>0.15</v>
          </cell>
          <cell r="H1504" t="str">
            <v>-</v>
          </cell>
          <cell r="I1504" t="str">
            <v>-</v>
          </cell>
          <cell r="J1504" t="str">
            <v>-</v>
          </cell>
          <cell r="K1504" t="str">
            <v>-</v>
          </cell>
          <cell r="L1504" t="str">
            <v>-</v>
          </cell>
          <cell r="M1504" t="str">
            <v>-</v>
          </cell>
          <cell r="N1504" t="str">
            <v>-</v>
          </cell>
          <cell r="O1504" t="str">
            <v>-</v>
          </cell>
          <cell r="P1504" t="str">
            <v>C5722</v>
          </cell>
          <cell r="Q1504">
            <v>1</v>
          </cell>
          <cell r="R1504" t="str">
            <v>-</v>
          </cell>
          <cell r="S1504" t="str">
            <v>-</v>
          </cell>
          <cell r="T1504" t="str">
            <v>-</v>
          </cell>
          <cell r="U1504" t="str">
            <v>-</v>
          </cell>
          <cell r="V1504" t="str">
            <v>-</v>
          </cell>
          <cell r="W1504" t="str">
            <v>-</v>
          </cell>
          <cell r="X1504" t="str">
            <v>-</v>
          </cell>
          <cell r="Y1504" t="str">
            <v>-</v>
          </cell>
          <cell r="Z1504" t="str">
            <v>-</v>
          </cell>
          <cell r="AA1504" t="str">
            <v>-</v>
          </cell>
          <cell r="AB1504" t="str">
            <v>-</v>
          </cell>
          <cell r="AC1504" t="str">
            <v>-</v>
          </cell>
          <cell r="AD1504" t="str">
            <v>-</v>
          </cell>
          <cell r="AE1504" t="str">
            <v>-</v>
          </cell>
          <cell r="AF1504" t="str">
            <v>-</v>
          </cell>
          <cell r="AG1504" t="str">
            <v>-</v>
          </cell>
          <cell r="AH1504" t="str">
            <v>-</v>
          </cell>
          <cell r="AI1504" t="str">
            <v>-</v>
          </cell>
          <cell r="AJ1504">
            <v>0</v>
          </cell>
          <cell r="AK1504" t="str">
            <v>-</v>
          </cell>
          <cell r="AL1504" t="str">
            <v>-</v>
          </cell>
          <cell r="AM1504" t="str">
            <v>-</v>
          </cell>
          <cell r="AN1504" t="str">
            <v>-</v>
          </cell>
          <cell r="AO1504" t="str">
            <v>-</v>
          </cell>
          <cell r="AP1504" t="str">
            <v>-</v>
          </cell>
          <cell r="AQ1504" t="str">
            <v>-</v>
          </cell>
          <cell r="AR1504" t="str">
            <v>-</v>
          </cell>
          <cell r="AS1504" t="str">
            <v>-</v>
          </cell>
          <cell r="AT1504" t="str">
            <v>-</v>
          </cell>
          <cell r="AU1504" t="str">
            <v>-</v>
          </cell>
          <cell r="AV1504" t="str">
            <v>-</v>
          </cell>
          <cell r="AW1504">
            <v>1</v>
          </cell>
          <cell r="AX1504" t="str">
            <v>-</v>
          </cell>
          <cell r="AY1504">
            <v>1</v>
          </cell>
          <cell r="AZ1504">
            <v>1</v>
          </cell>
          <cell r="BA1504">
            <v>1</v>
          </cell>
          <cell r="BB1504" t="str">
            <v>MO30</v>
          </cell>
          <cell r="BC1504">
            <v>50</v>
          </cell>
          <cell r="BD1504">
            <v>1</v>
          </cell>
          <cell r="BE1504" t="str">
            <v>MO29</v>
          </cell>
          <cell r="BF1504">
            <v>50</v>
          </cell>
          <cell r="BG1504" t="str">
            <v>-</v>
          </cell>
          <cell r="BH1504" t="str">
            <v>-</v>
          </cell>
          <cell r="BI1504" t="str">
            <v>-</v>
          </cell>
          <cell r="BJ1504" t="str">
            <v>-</v>
          </cell>
          <cell r="BK1504" t="str">
            <v>-</v>
          </cell>
          <cell r="BL1504" t="str">
            <v>-</v>
          </cell>
          <cell r="BM1504" t="str">
            <v>-</v>
          </cell>
          <cell r="BN1504" t="str">
            <v>-</v>
          </cell>
          <cell r="BO1504" t="str">
            <v>-</v>
          </cell>
          <cell r="BP1504" t="str">
            <v>-</v>
          </cell>
          <cell r="BQ1504" t="str">
            <v>-</v>
          </cell>
          <cell r="BR1504">
            <v>5428</v>
          </cell>
          <cell r="BS1504">
            <v>0</v>
          </cell>
          <cell r="BT1504">
            <v>557573</v>
          </cell>
          <cell r="BU1504" t="str">
            <v>PDA SAN MATEO</v>
          </cell>
          <cell r="BW1504" t="str">
            <v>Administracion, Imprevistos, Utilidad (AIU)</v>
          </cell>
          <cell r="BX1504">
            <v>0</v>
          </cell>
          <cell r="BY1504">
            <v>0</v>
          </cell>
          <cell r="BZ1504">
            <v>0</v>
          </cell>
          <cell r="CA1504">
            <v>0</v>
          </cell>
        </row>
        <row r="1505">
          <cell r="D1505" t="str">
            <v>SUMINISTRO E INSTALACION DE SALIDAS DE TOMACORRIENTE 15 A; 110 V, CON ACCESORIOS Y APARATOS (INCLUYE CAJA TERMINALY TUBERÍA CONDUIT D= 1 ½” HASTA 2.50M)</v>
          </cell>
          <cell r="E1505" t="str">
            <v>unidad</v>
          </cell>
          <cell r="F1505" t="str">
            <v>MG501</v>
          </cell>
          <cell r="G1505">
            <v>0.15</v>
          </cell>
          <cell r="H1505" t="str">
            <v>-</v>
          </cell>
          <cell r="I1505" t="str">
            <v>-</v>
          </cell>
          <cell r="J1505" t="str">
            <v>-</v>
          </cell>
          <cell r="K1505" t="str">
            <v>-</v>
          </cell>
          <cell r="L1505" t="str">
            <v>-</v>
          </cell>
          <cell r="M1505" t="str">
            <v>-</v>
          </cell>
          <cell r="N1505" t="str">
            <v>-</v>
          </cell>
          <cell r="O1505" t="str">
            <v>-</v>
          </cell>
          <cell r="P1505" t="str">
            <v>C5723</v>
          </cell>
          <cell r="Q1505">
            <v>1</v>
          </cell>
          <cell r="R1505" t="str">
            <v>IGE1049</v>
          </cell>
          <cell r="S1505">
            <v>1</v>
          </cell>
          <cell r="T1505" t="str">
            <v>IGE1365</v>
          </cell>
          <cell r="U1505">
            <v>2.5</v>
          </cell>
          <cell r="V1505" t="str">
            <v>-</v>
          </cell>
          <cell r="W1505" t="str">
            <v>-</v>
          </cell>
          <cell r="X1505" t="str">
            <v>-</v>
          </cell>
          <cell r="Y1505" t="str">
            <v>-</v>
          </cell>
          <cell r="Z1505" t="str">
            <v>-</v>
          </cell>
          <cell r="AA1505" t="str">
            <v>-</v>
          </cell>
          <cell r="AB1505" t="str">
            <v>-</v>
          </cell>
          <cell r="AC1505" t="str">
            <v>-</v>
          </cell>
          <cell r="AD1505" t="str">
            <v>-</v>
          </cell>
          <cell r="AE1505" t="str">
            <v>-</v>
          </cell>
          <cell r="AF1505" t="str">
            <v>-</v>
          </cell>
          <cell r="AG1505" t="str">
            <v>-</v>
          </cell>
          <cell r="AH1505" t="str">
            <v>-</v>
          </cell>
          <cell r="AI1505" t="str">
            <v>-</v>
          </cell>
          <cell r="AJ1505">
            <v>0</v>
          </cell>
          <cell r="AK1505" t="str">
            <v>-</v>
          </cell>
          <cell r="AL1505" t="str">
            <v>-</v>
          </cell>
          <cell r="AM1505" t="str">
            <v>-</v>
          </cell>
          <cell r="AN1505" t="str">
            <v>-</v>
          </cell>
          <cell r="AO1505" t="str">
            <v>-</v>
          </cell>
          <cell r="AP1505" t="str">
            <v>-</v>
          </cell>
          <cell r="AQ1505" t="str">
            <v>-</v>
          </cell>
          <cell r="AR1505" t="str">
            <v>-</v>
          </cell>
          <cell r="AS1505" t="str">
            <v>-</v>
          </cell>
          <cell r="AT1505" t="str">
            <v>-</v>
          </cell>
          <cell r="AU1505" t="str">
            <v>-</v>
          </cell>
          <cell r="AV1505" t="str">
            <v>-</v>
          </cell>
          <cell r="AW1505">
            <v>1</v>
          </cell>
          <cell r="AX1505" t="str">
            <v>-</v>
          </cell>
          <cell r="AY1505">
            <v>1</v>
          </cell>
          <cell r="AZ1505">
            <v>1</v>
          </cell>
          <cell r="BA1505">
            <v>1</v>
          </cell>
          <cell r="BB1505" t="str">
            <v>MO30</v>
          </cell>
          <cell r="BC1505">
            <v>30</v>
          </cell>
          <cell r="BD1505">
            <v>1</v>
          </cell>
          <cell r="BE1505" t="str">
            <v>MO29</v>
          </cell>
          <cell r="BF1505">
            <v>30</v>
          </cell>
          <cell r="BG1505" t="str">
            <v>-</v>
          </cell>
          <cell r="BH1505" t="str">
            <v>-</v>
          </cell>
          <cell r="BI1505" t="str">
            <v>-</v>
          </cell>
          <cell r="BJ1505" t="str">
            <v>-</v>
          </cell>
          <cell r="BK1505" t="str">
            <v>-</v>
          </cell>
          <cell r="BL1505" t="str">
            <v>-</v>
          </cell>
          <cell r="BM1505" t="str">
            <v>-</v>
          </cell>
          <cell r="BN1505" t="str">
            <v>-</v>
          </cell>
          <cell r="BO1505" t="str">
            <v>-</v>
          </cell>
          <cell r="BP1505" t="str">
            <v>-</v>
          </cell>
          <cell r="BQ1505" t="str">
            <v>-</v>
          </cell>
          <cell r="BR1505">
            <v>75998</v>
          </cell>
          <cell r="BS1505">
            <v>0</v>
          </cell>
          <cell r="BT1505">
            <v>557573</v>
          </cell>
          <cell r="BU1505" t="str">
            <v>PDA SAN MATEO</v>
          </cell>
          <cell r="BW1505" t="str">
            <v>Administracion, Imprevistos, Utilidad (AIU)</v>
          </cell>
          <cell r="BX1505">
            <v>0</v>
          </cell>
          <cell r="BY1505">
            <v>0</v>
          </cell>
          <cell r="BZ1505">
            <v>0</v>
          </cell>
          <cell r="CA1505">
            <v>0</v>
          </cell>
        </row>
        <row r="1506">
          <cell r="D1506" t="str">
            <v>SUMINISTRO E INSTALACION DE SALIDAS DE TOMACORRIENTE BIFASICA 20 A; 220 V, CON ACCESORIOS Y APARATOS   (INCLUYE CAJA TERMINALY TUBERÍA CONDUIT D= 1 ½” HASTA 2.5M)</v>
          </cell>
          <cell r="E1506" t="str">
            <v>unidad</v>
          </cell>
          <cell r="F1506" t="str">
            <v>MG501</v>
          </cell>
          <cell r="G1506">
            <v>0.15</v>
          </cell>
          <cell r="H1506" t="str">
            <v>-</v>
          </cell>
          <cell r="I1506" t="str">
            <v>-</v>
          </cell>
          <cell r="J1506" t="str">
            <v>-</v>
          </cell>
          <cell r="K1506" t="str">
            <v>-</v>
          </cell>
          <cell r="L1506" t="str">
            <v>-</v>
          </cell>
          <cell r="M1506" t="str">
            <v>-</v>
          </cell>
          <cell r="N1506" t="str">
            <v>-</v>
          </cell>
          <cell r="O1506" t="str">
            <v>-</v>
          </cell>
          <cell r="P1506" t="str">
            <v>C5724</v>
          </cell>
          <cell r="Q1506">
            <v>1</v>
          </cell>
          <cell r="R1506" t="str">
            <v>IGE1049</v>
          </cell>
          <cell r="S1506">
            <v>1</v>
          </cell>
          <cell r="T1506" t="str">
            <v>IGE1365</v>
          </cell>
          <cell r="U1506">
            <v>2.5</v>
          </cell>
          <cell r="V1506" t="str">
            <v>-</v>
          </cell>
          <cell r="W1506" t="str">
            <v>-</v>
          </cell>
          <cell r="X1506" t="str">
            <v>-</v>
          </cell>
          <cell r="Y1506" t="str">
            <v>-</v>
          </cell>
          <cell r="Z1506" t="str">
            <v>-</v>
          </cell>
          <cell r="AA1506" t="str">
            <v>-</v>
          </cell>
          <cell r="AB1506" t="str">
            <v>-</v>
          </cell>
          <cell r="AC1506" t="str">
            <v>-</v>
          </cell>
          <cell r="AD1506" t="str">
            <v>-</v>
          </cell>
          <cell r="AE1506" t="str">
            <v>-</v>
          </cell>
          <cell r="AF1506" t="str">
            <v>-</v>
          </cell>
          <cell r="AG1506" t="str">
            <v>-</v>
          </cell>
          <cell r="AH1506" t="str">
            <v>-</v>
          </cell>
          <cell r="AI1506" t="str">
            <v>-</v>
          </cell>
          <cell r="AJ1506">
            <v>0</v>
          </cell>
          <cell r="AK1506" t="str">
            <v>-</v>
          </cell>
          <cell r="AL1506" t="str">
            <v>-</v>
          </cell>
          <cell r="AM1506" t="str">
            <v>-</v>
          </cell>
          <cell r="AN1506" t="str">
            <v>-</v>
          </cell>
          <cell r="AO1506" t="str">
            <v>-</v>
          </cell>
          <cell r="AP1506" t="str">
            <v>-</v>
          </cell>
          <cell r="AQ1506" t="str">
            <v>-</v>
          </cell>
          <cell r="AR1506" t="str">
            <v>-</v>
          </cell>
          <cell r="AS1506" t="str">
            <v>-</v>
          </cell>
          <cell r="AT1506" t="str">
            <v>-</v>
          </cell>
          <cell r="AU1506" t="str">
            <v>-</v>
          </cell>
          <cell r="AV1506" t="str">
            <v>-</v>
          </cell>
          <cell r="AW1506">
            <v>1</v>
          </cell>
          <cell r="AX1506" t="str">
            <v>-</v>
          </cell>
          <cell r="AY1506">
            <v>1</v>
          </cell>
          <cell r="AZ1506">
            <v>1</v>
          </cell>
          <cell r="BA1506">
            <v>1</v>
          </cell>
          <cell r="BB1506" t="str">
            <v>MO30</v>
          </cell>
          <cell r="BC1506">
            <v>30</v>
          </cell>
          <cell r="BD1506">
            <v>1</v>
          </cell>
          <cell r="BE1506" t="str">
            <v>MO29</v>
          </cell>
          <cell r="BF1506">
            <v>30</v>
          </cell>
          <cell r="BG1506" t="str">
            <v>-</v>
          </cell>
          <cell r="BH1506" t="str">
            <v>-</v>
          </cell>
          <cell r="BI1506" t="str">
            <v>-</v>
          </cell>
          <cell r="BJ1506" t="str">
            <v>-</v>
          </cell>
          <cell r="BK1506" t="str">
            <v>-</v>
          </cell>
          <cell r="BL1506" t="str">
            <v>-</v>
          </cell>
          <cell r="BM1506" t="str">
            <v>-</v>
          </cell>
          <cell r="BN1506" t="str">
            <v>-</v>
          </cell>
          <cell r="BO1506" t="str">
            <v>-</v>
          </cell>
          <cell r="BP1506" t="str">
            <v>-</v>
          </cell>
          <cell r="BQ1506" t="str">
            <v>-</v>
          </cell>
          <cell r="BR1506">
            <v>81798</v>
          </cell>
          <cell r="BS1506">
            <v>0</v>
          </cell>
          <cell r="BT1506">
            <v>557573</v>
          </cell>
          <cell r="BU1506" t="str">
            <v>PDA SAN MATEO</v>
          </cell>
          <cell r="BW1506" t="str">
            <v>Administracion, Imprevistos, Utilidad (AIU)</v>
          </cell>
          <cell r="BX1506">
            <v>0</v>
          </cell>
          <cell r="BY1506">
            <v>0</v>
          </cell>
          <cell r="BZ1506">
            <v>0</v>
          </cell>
          <cell r="CA1506">
            <v>0</v>
          </cell>
        </row>
        <row r="1507">
          <cell r="D1507" t="str">
            <v xml:space="preserve">SUMINISTRO E INSTALACION DE SALIDAS DE ALUMBRADO CON ROSETA, BOMBILLO DE APLIQUE DE 30 W FLUORESCENTE  (INCLUYE CAJA TERMINALY TUBERÍA CONDUIT D= 1 ½” HASTA 2.5M) </v>
          </cell>
          <cell r="E1507" t="str">
            <v>unidad</v>
          </cell>
          <cell r="F1507" t="str">
            <v>MG501</v>
          </cell>
          <cell r="G1507">
            <v>0.15</v>
          </cell>
          <cell r="H1507" t="str">
            <v>-</v>
          </cell>
          <cell r="I1507" t="str">
            <v>-</v>
          </cell>
          <cell r="J1507" t="str">
            <v>-</v>
          </cell>
          <cell r="K1507" t="str">
            <v>-</v>
          </cell>
          <cell r="L1507" t="str">
            <v>-</v>
          </cell>
          <cell r="M1507" t="str">
            <v>-</v>
          </cell>
          <cell r="N1507" t="str">
            <v>-</v>
          </cell>
          <cell r="O1507" t="str">
            <v>-</v>
          </cell>
          <cell r="P1507" t="str">
            <v>C5726</v>
          </cell>
          <cell r="Q1507">
            <v>1</v>
          </cell>
          <cell r="R1507" t="str">
            <v>IGE1049</v>
          </cell>
          <cell r="S1507">
            <v>1</v>
          </cell>
          <cell r="T1507" t="str">
            <v>IGE1365</v>
          </cell>
          <cell r="U1507">
            <v>2.5</v>
          </cell>
          <cell r="V1507" t="str">
            <v>C5725</v>
          </cell>
          <cell r="W1507">
            <v>1</v>
          </cell>
          <cell r="X1507" t="str">
            <v>-</v>
          </cell>
          <cell r="Y1507" t="str">
            <v>-</v>
          </cell>
          <cell r="Z1507" t="str">
            <v>-</v>
          </cell>
          <cell r="AA1507" t="str">
            <v>-</v>
          </cell>
          <cell r="AB1507" t="str">
            <v>-</v>
          </cell>
          <cell r="AC1507" t="str">
            <v>-</v>
          </cell>
          <cell r="AD1507" t="str">
            <v>-</v>
          </cell>
          <cell r="AE1507" t="str">
            <v>-</v>
          </cell>
          <cell r="AF1507" t="str">
            <v>-</v>
          </cell>
          <cell r="AG1507" t="str">
            <v>-</v>
          </cell>
          <cell r="AH1507" t="str">
            <v>-</v>
          </cell>
          <cell r="AI1507" t="str">
            <v>-</v>
          </cell>
          <cell r="AJ1507">
            <v>0</v>
          </cell>
          <cell r="AK1507" t="str">
            <v>-</v>
          </cell>
          <cell r="AL1507" t="str">
            <v>-</v>
          </cell>
          <cell r="AM1507" t="str">
            <v>-</v>
          </cell>
          <cell r="AN1507" t="str">
            <v>-</v>
          </cell>
          <cell r="AO1507" t="str">
            <v>-</v>
          </cell>
          <cell r="AP1507" t="str">
            <v>-</v>
          </cell>
          <cell r="AQ1507" t="str">
            <v>-</v>
          </cell>
          <cell r="AR1507" t="str">
            <v>-</v>
          </cell>
          <cell r="AS1507" t="str">
            <v>-</v>
          </cell>
          <cell r="AT1507" t="str">
            <v>-</v>
          </cell>
          <cell r="AU1507" t="str">
            <v>-</v>
          </cell>
          <cell r="AV1507" t="str">
            <v>-</v>
          </cell>
          <cell r="AW1507">
            <v>1</v>
          </cell>
          <cell r="AX1507" t="str">
            <v>-</v>
          </cell>
          <cell r="AY1507">
            <v>1</v>
          </cell>
          <cell r="AZ1507">
            <v>1</v>
          </cell>
          <cell r="BA1507">
            <v>1</v>
          </cell>
          <cell r="BB1507" t="str">
            <v>MO30</v>
          </cell>
          <cell r="BC1507">
            <v>30</v>
          </cell>
          <cell r="BD1507">
            <v>1</v>
          </cell>
          <cell r="BE1507" t="str">
            <v>MO29</v>
          </cell>
          <cell r="BF1507">
            <v>30</v>
          </cell>
          <cell r="BG1507" t="str">
            <v>-</v>
          </cell>
          <cell r="BH1507" t="str">
            <v>-</v>
          </cell>
          <cell r="BI1507" t="str">
            <v>-</v>
          </cell>
          <cell r="BJ1507" t="str">
            <v>-</v>
          </cell>
          <cell r="BK1507" t="str">
            <v>-</v>
          </cell>
          <cell r="BL1507" t="str">
            <v>-</v>
          </cell>
          <cell r="BM1507" t="str">
            <v>-</v>
          </cell>
          <cell r="BN1507" t="str">
            <v>-</v>
          </cell>
          <cell r="BO1507" t="str">
            <v>-</v>
          </cell>
          <cell r="BP1507" t="str">
            <v>-</v>
          </cell>
          <cell r="BQ1507" t="str">
            <v>-</v>
          </cell>
          <cell r="BR1507">
            <v>82198</v>
          </cell>
          <cell r="BS1507">
            <v>0</v>
          </cell>
          <cell r="BT1507">
            <v>557573</v>
          </cell>
          <cell r="BU1507" t="str">
            <v>PDA SAN MATEO</v>
          </cell>
          <cell r="BW1507" t="str">
            <v>Administracion, Imprevistos, Utilidad (AIU)</v>
          </cell>
          <cell r="BX1507">
            <v>0</v>
          </cell>
          <cell r="BY1507">
            <v>0</v>
          </cell>
          <cell r="BZ1507">
            <v>0</v>
          </cell>
          <cell r="CA1507">
            <v>0</v>
          </cell>
        </row>
        <row r="1508">
          <cell r="D1508" t="str">
            <v>SUMINISTRO E INSTALACION DE DOSIFICADOR DE ALUMBRE 5,0HP</v>
          </cell>
          <cell r="E1508" t="str">
            <v>unidad</v>
          </cell>
          <cell r="F1508" t="str">
            <v>MG501</v>
          </cell>
          <cell r="G1508">
            <v>0.15</v>
          </cell>
          <cell r="H1508" t="str">
            <v>-</v>
          </cell>
          <cell r="I1508" t="str">
            <v>-</v>
          </cell>
          <cell r="J1508" t="str">
            <v>-</v>
          </cell>
          <cell r="K1508" t="str">
            <v>-</v>
          </cell>
          <cell r="L1508" t="str">
            <v>-</v>
          </cell>
          <cell r="M1508" t="str">
            <v>-</v>
          </cell>
          <cell r="N1508" t="str">
            <v>-</v>
          </cell>
          <cell r="O1508" t="str">
            <v>-</v>
          </cell>
          <cell r="P1508" t="str">
            <v>C5727</v>
          </cell>
          <cell r="Q1508">
            <v>1</v>
          </cell>
          <cell r="R1508" t="str">
            <v>-</v>
          </cell>
          <cell r="S1508" t="str">
            <v>-</v>
          </cell>
          <cell r="T1508" t="str">
            <v>-</v>
          </cell>
          <cell r="U1508" t="str">
            <v>-</v>
          </cell>
          <cell r="V1508" t="str">
            <v>-</v>
          </cell>
          <cell r="W1508" t="str">
            <v>-</v>
          </cell>
          <cell r="X1508" t="str">
            <v>-</v>
          </cell>
          <cell r="Y1508" t="str">
            <v>-</v>
          </cell>
          <cell r="Z1508" t="str">
            <v>-</v>
          </cell>
          <cell r="AA1508" t="str">
            <v>-</v>
          </cell>
          <cell r="AB1508" t="str">
            <v>-</v>
          </cell>
          <cell r="AC1508" t="str">
            <v>-</v>
          </cell>
          <cell r="AD1508" t="str">
            <v>-</v>
          </cell>
          <cell r="AE1508" t="str">
            <v>-</v>
          </cell>
          <cell r="AF1508" t="str">
            <v>-</v>
          </cell>
          <cell r="AG1508" t="str">
            <v>-</v>
          </cell>
          <cell r="AH1508" t="str">
            <v>-</v>
          </cell>
          <cell r="AI1508" t="str">
            <v>-</v>
          </cell>
          <cell r="AJ1508">
            <v>0</v>
          </cell>
          <cell r="AK1508" t="str">
            <v>-</v>
          </cell>
          <cell r="AL1508" t="str">
            <v>-</v>
          </cell>
          <cell r="AM1508" t="str">
            <v>-</v>
          </cell>
          <cell r="AN1508" t="str">
            <v>-</v>
          </cell>
          <cell r="AO1508" t="str">
            <v>-</v>
          </cell>
          <cell r="AP1508" t="str">
            <v>-</v>
          </cell>
          <cell r="AQ1508" t="str">
            <v>-</v>
          </cell>
          <cell r="AR1508" t="str">
            <v>-</v>
          </cell>
          <cell r="AS1508" t="str">
            <v>-</v>
          </cell>
          <cell r="AT1508" t="str">
            <v>-</v>
          </cell>
          <cell r="AU1508" t="str">
            <v>-</v>
          </cell>
          <cell r="AV1508" t="str">
            <v>-</v>
          </cell>
          <cell r="AW1508">
            <v>1</v>
          </cell>
          <cell r="AX1508" t="str">
            <v>-</v>
          </cell>
          <cell r="AY1508">
            <v>1</v>
          </cell>
          <cell r="AZ1508">
            <v>1</v>
          </cell>
          <cell r="BA1508">
            <v>1</v>
          </cell>
          <cell r="BB1508" t="str">
            <v>MO30</v>
          </cell>
          <cell r="BC1508">
            <v>50</v>
          </cell>
          <cell r="BD1508">
            <v>1</v>
          </cell>
          <cell r="BE1508" t="str">
            <v>MO29</v>
          </cell>
          <cell r="BF1508">
            <v>50</v>
          </cell>
          <cell r="BG1508" t="str">
            <v>-</v>
          </cell>
          <cell r="BH1508" t="str">
            <v>-</v>
          </cell>
          <cell r="BI1508" t="str">
            <v>-</v>
          </cell>
          <cell r="BJ1508" t="str">
            <v>-</v>
          </cell>
          <cell r="BK1508" t="str">
            <v>-</v>
          </cell>
          <cell r="BL1508" t="str">
            <v>-</v>
          </cell>
          <cell r="BM1508" t="str">
            <v>-</v>
          </cell>
          <cell r="BN1508" t="str">
            <v>-</v>
          </cell>
          <cell r="BO1508" t="str">
            <v>-</v>
          </cell>
          <cell r="BP1508" t="str">
            <v>-</v>
          </cell>
          <cell r="BQ1508" t="str">
            <v>-</v>
          </cell>
          <cell r="BR1508">
            <v>133528</v>
          </cell>
          <cell r="BS1508">
            <v>0</v>
          </cell>
          <cell r="BT1508">
            <v>557573</v>
          </cell>
          <cell r="BU1508" t="str">
            <v>PDA SAN MATEO</v>
          </cell>
          <cell r="BW1508" t="str">
            <v>Administracion, Imprevistos, Utilidad (AIU)</v>
          </cell>
          <cell r="BX1508">
            <v>0</v>
          </cell>
          <cell r="BY1508">
            <v>0</v>
          </cell>
          <cell r="BZ1508">
            <v>0</v>
          </cell>
          <cell r="CA1508">
            <v>0</v>
          </cell>
        </row>
        <row r="1509">
          <cell r="D1509" t="str">
            <v>SUMINISTRO E INSTALACION DE  SALIDAS DE ALUMBRADO EN PARED EXTERIOR CON PANTALLA INTEMPERIE EN APLIQUE, CON ACCESORIOS Y APARATOS   (INCLUYE CAJA TERMINALY TUBERÍA CONDUIT D= 1 ½” HASTA 2.5M)</v>
          </cell>
          <cell r="E1509" t="str">
            <v>unidad</v>
          </cell>
          <cell r="F1509" t="str">
            <v>MG501</v>
          </cell>
          <cell r="G1509">
            <v>0.15</v>
          </cell>
          <cell r="H1509" t="str">
            <v>-</v>
          </cell>
          <cell r="I1509" t="str">
            <v>-</v>
          </cell>
          <cell r="J1509" t="str">
            <v>-</v>
          </cell>
          <cell r="K1509" t="str">
            <v>-</v>
          </cell>
          <cell r="L1509" t="str">
            <v>-</v>
          </cell>
          <cell r="M1509" t="str">
            <v>-</v>
          </cell>
          <cell r="N1509" t="str">
            <v>-</v>
          </cell>
          <cell r="O1509" t="str">
            <v>-</v>
          </cell>
          <cell r="P1509" t="str">
            <v>C5728</v>
          </cell>
          <cell r="Q1509">
            <v>1</v>
          </cell>
          <cell r="R1509" t="str">
            <v>IGE1049</v>
          </cell>
          <cell r="S1509">
            <v>1</v>
          </cell>
          <cell r="T1509" t="str">
            <v>IGE1365</v>
          </cell>
          <cell r="U1509">
            <v>2.5</v>
          </cell>
          <cell r="V1509" t="str">
            <v>C5729</v>
          </cell>
          <cell r="W1509">
            <v>1</v>
          </cell>
          <cell r="X1509" t="str">
            <v>-</v>
          </cell>
          <cell r="Y1509" t="str">
            <v>-</v>
          </cell>
          <cell r="Z1509" t="str">
            <v>-</v>
          </cell>
          <cell r="AA1509" t="str">
            <v>-</v>
          </cell>
          <cell r="AB1509" t="str">
            <v>-</v>
          </cell>
          <cell r="AC1509" t="str">
            <v>-</v>
          </cell>
          <cell r="AD1509" t="str">
            <v>-</v>
          </cell>
          <cell r="AE1509" t="str">
            <v>-</v>
          </cell>
          <cell r="AF1509" t="str">
            <v>-</v>
          </cell>
          <cell r="AG1509" t="str">
            <v>-</v>
          </cell>
          <cell r="AH1509" t="str">
            <v>-</v>
          </cell>
          <cell r="AI1509" t="str">
            <v>-</v>
          </cell>
          <cell r="AJ1509">
            <v>0</v>
          </cell>
          <cell r="AK1509" t="str">
            <v>-</v>
          </cell>
          <cell r="AL1509" t="str">
            <v>-</v>
          </cell>
          <cell r="AM1509" t="str">
            <v>-</v>
          </cell>
          <cell r="AN1509" t="str">
            <v>-</v>
          </cell>
          <cell r="AO1509" t="str">
            <v>-</v>
          </cell>
          <cell r="AP1509" t="str">
            <v>-</v>
          </cell>
          <cell r="AQ1509" t="str">
            <v>-</v>
          </cell>
          <cell r="AR1509" t="str">
            <v>-</v>
          </cell>
          <cell r="AS1509" t="str">
            <v>-</v>
          </cell>
          <cell r="AT1509" t="str">
            <v>-</v>
          </cell>
          <cell r="AU1509" t="str">
            <v>-</v>
          </cell>
          <cell r="AV1509" t="str">
            <v>-</v>
          </cell>
          <cell r="AW1509">
            <v>1</v>
          </cell>
          <cell r="AX1509" t="str">
            <v>-</v>
          </cell>
          <cell r="AY1509">
            <v>1</v>
          </cell>
          <cell r="AZ1509">
            <v>1</v>
          </cell>
          <cell r="BA1509">
            <v>1</v>
          </cell>
          <cell r="BB1509" t="str">
            <v>MO30</v>
          </cell>
          <cell r="BC1509">
            <v>30</v>
          </cell>
          <cell r="BD1509">
            <v>1</v>
          </cell>
          <cell r="BE1509" t="str">
            <v>MO29</v>
          </cell>
          <cell r="BF1509">
            <v>30</v>
          </cell>
          <cell r="BG1509" t="str">
            <v>-</v>
          </cell>
          <cell r="BH1509" t="str">
            <v>-</v>
          </cell>
          <cell r="BI1509" t="str">
            <v>-</v>
          </cell>
          <cell r="BJ1509" t="str">
            <v>-</v>
          </cell>
          <cell r="BK1509" t="str">
            <v>-</v>
          </cell>
          <cell r="BL1509" t="str">
            <v>-</v>
          </cell>
          <cell r="BM1509" t="str">
            <v>-</v>
          </cell>
          <cell r="BN1509" t="str">
            <v>-</v>
          </cell>
          <cell r="BO1509" t="str">
            <v>-</v>
          </cell>
          <cell r="BP1509" t="str">
            <v>-</v>
          </cell>
          <cell r="BQ1509" t="str">
            <v>-</v>
          </cell>
          <cell r="BR1509">
            <v>154198</v>
          </cell>
          <cell r="BS1509">
            <v>0</v>
          </cell>
          <cell r="BT1509">
            <v>557573</v>
          </cell>
          <cell r="BU1509" t="str">
            <v>PDA SAN MATEO</v>
          </cell>
          <cell r="BW1509" t="str">
            <v>Administracion, Imprevistos, Utilidad (AIU)</v>
          </cell>
          <cell r="BX1509">
            <v>0</v>
          </cell>
          <cell r="BY1509">
            <v>0</v>
          </cell>
          <cell r="BZ1509">
            <v>0</v>
          </cell>
          <cell r="CA1509">
            <v>0</v>
          </cell>
        </row>
        <row r="1510">
          <cell r="D1510" t="str">
            <v>SUMINISTRO E INSTALACION LUMINARIA 70 W - 220 V VAPOR SODIO HORIZ. CERRADA</v>
          </cell>
          <cell r="E1510" t="str">
            <v>Un</v>
          </cell>
          <cell r="F1510" t="str">
            <v>MG501</v>
          </cell>
          <cell r="G1510">
            <v>0.05</v>
          </cell>
          <cell r="H1510" t="str">
            <v>-</v>
          </cell>
          <cell r="I1510" t="str">
            <v>-</v>
          </cell>
          <cell r="J1510" t="str">
            <v>-</v>
          </cell>
          <cell r="K1510" t="str">
            <v>-</v>
          </cell>
          <cell r="L1510" t="str">
            <v>-</v>
          </cell>
          <cell r="M1510" t="str">
            <v>-</v>
          </cell>
          <cell r="N1510" t="str">
            <v>-</v>
          </cell>
          <cell r="O1510" t="str">
            <v>-</v>
          </cell>
          <cell r="P1510" t="str">
            <v>C5731</v>
          </cell>
          <cell r="Q1510">
            <v>1</v>
          </cell>
          <cell r="R1510" t="str">
            <v>C5241</v>
          </cell>
          <cell r="S1510">
            <v>1</v>
          </cell>
          <cell r="T1510" t="str">
            <v>-</v>
          </cell>
          <cell r="U1510" t="str">
            <v>-</v>
          </cell>
          <cell r="V1510" t="str">
            <v>-</v>
          </cell>
          <cell r="W1510" t="str">
            <v>-</v>
          </cell>
          <cell r="X1510" t="str">
            <v>-</v>
          </cell>
          <cell r="Y1510" t="str">
            <v>-</v>
          </cell>
          <cell r="Z1510" t="str">
            <v>-</v>
          </cell>
          <cell r="AA1510" t="str">
            <v>-</v>
          </cell>
          <cell r="AB1510" t="str">
            <v>-</v>
          </cell>
          <cell r="AC1510" t="str">
            <v>-</v>
          </cell>
          <cell r="AD1510" t="str">
            <v>-</v>
          </cell>
          <cell r="AE1510" t="str">
            <v>-</v>
          </cell>
          <cell r="AF1510" t="str">
            <v>-</v>
          </cell>
          <cell r="AG1510" t="str">
            <v>-</v>
          </cell>
          <cell r="AH1510" t="str">
            <v>-</v>
          </cell>
          <cell r="AI1510" t="str">
            <v>-</v>
          </cell>
          <cell r="AJ1510">
            <v>0</v>
          </cell>
          <cell r="AK1510" t="str">
            <v>-</v>
          </cell>
          <cell r="AL1510" t="str">
            <v>-</v>
          </cell>
          <cell r="AM1510" t="str">
            <v>-</v>
          </cell>
          <cell r="AN1510" t="str">
            <v>-</v>
          </cell>
          <cell r="AO1510" t="str">
            <v>-</v>
          </cell>
          <cell r="AP1510" t="str">
            <v>-</v>
          </cell>
          <cell r="AQ1510" t="str">
            <v>-</v>
          </cell>
          <cell r="AR1510" t="str">
            <v>-</v>
          </cell>
          <cell r="AS1510" t="str">
            <v>-</v>
          </cell>
          <cell r="AT1510" t="str">
            <v>-</v>
          </cell>
          <cell r="AU1510" t="str">
            <v>-</v>
          </cell>
          <cell r="AV1510" t="str">
            <v>-</v>
          </cell>
          <cell r="AW1510">
            <v>1</v>
          </cell>
          <cell r="AX1510" t="str">
            <v>-</v>
          </cell>
          <cell r="AY1510">
            <v>1</v>
          </cell>
          <cell r="AZ1510">
            <v>1</v>
          </cell>
          <cell r="BA1510">
            <v>1</v>
          </cell>
          <cell r="BB1510" t="str">
            <v>MO29</v>
          </cell>
          <cell r="BC1510">
            <v>4</v>
          </cell>
          <cell r="BD1510">
            <v>1</v>
          </cell>
          <cell r="BE1510" t="str">
            <v>MO30</v>
          </cell>
          <cell r="BF1510">
            <v>4</v>
          </cell>
          <cell r="BG1510" t="str">
            <v>-</v>
          </cell>
          <cell r="BH1510" t="str">
            <v>-</v>
          </cell>
          <cell r="BI1510" t="str">
            <v>-</v>
          </cell>
          <cell r="BJ1510" t="str">
            <v>-</v>
          </cell>
          <cell r="BK1510" t="str">
            <v>-</v>
          </cell>
          <cell r="BL1510" t="str">
            <v>-</v>
          </cell>
          <cell r="BM1510" t="str">
            <v>-</v>
          </cell>
          <cell r="BN1510" t="str">
            <v>-</v>
          </cell>
          <cell r="BO1510" t="str">
            <v>-</v>
          </cell>
          <cell r="BP1510" t="str">
            <v>-</v>
          </cell>
          <cell r="BQ1510" t="str">
            <v>-</v>
          </cell>
          <cell r="BR1510">
            <v>180269</v>
          </cell>
          <cell r="BS1510">
            <v>0</v>
          </cell>
          <cell r="BT1510">
            <v>0</v>
          </cell>
          <cell r="BU1510">
            <v>0</v>
          </cell>
          <cell r="BW1510" t="str">
            <v>Administracion, Imprevistos, Utilidad (AIU)</v>
          </cell>
          <cell r="BX1510">
            <v>0</v>
          </cell>
          <cell r="BY1510">
            <v>0</v>
          </cell>
          <cell r="BZ1510">
            <v>0</v>
          </cell>
          <cell r="CA1510">
            <v>0</v>
          </cell>
        </row>
        <row r="1511">
          <cell r="D1511" t="str">
            <v>SUMINISTRO E INSTALACION POSTE ORNAMENTAL 3'' 3M</v>
          </cell>
          <cell r="E1511" t="str">
            <v>Un</v>
          </cell>
          <cell r="F1511" t="str">
            <v>MG501</v>
          </cell>
          <cell r="G1511">
            <v>0.05</v>
          </cell>
          <cell r="H1511" t="str">
            <v>MG528</v>
          </cell>
          <cell r="I1511">
            <v>0.5</v>
          </cell>
          <cell r="J1511" t="str">
            <v>-</v>
          </cell>
          <cell r="K1511" t="str">
            <v>-</v>
          </cell>
          <cell r="L1511" t="str">
            <v>-</v>
          </cell>
          <cell r="M1511" t="str">
            <v>-</v>
          </cell>
          <cell r="N1511" t="str">
            <v>-</v>
          </cell>
          <cell r="O1511" t="str">
            <v>-</v>
          </cell>
          <cell r="P1511" t="str">
            <v>C5732</v>
          </cell>
          <cell r="Q1511">
            <v>1</v>
          </cell>
          <cell r="R1511" t="str">
            <v>-</v>
          </cell>
          <cell r="S1511" t="str">
            <v>-</v>
          </cell>
          <cell r="T1511" t="str">
            <v>-</v>
          </cell>
          <cell r="U1511" t="str">
            <v>-</v>
          </cell>
          <cell r="V1511" t="str">
            <v>-</v>
          </cell>
          <cell r="W1511" t="str">
            <v>-</v>
          </cell>
          <cell r="X1511" t="str">
            <v>-</v>
          </cell>
          <cell r="Y1511" t="str">
            <v>-</v>
          </cell>
          <cell r="Z1511" t="str">
            <v>-</v>
          </cell>
          <cell r="AA1511" t="str">
            <v>-</v>
          </cell>
          <cell r="AB1511" t="str">
            <v>-</v>
          </cell>
          <cell r="AC1511" t="str">
            <v>-</v>
          </cell>
          <cell r="AD1511" t="str">
            <v>-</v>
          </cell>
          <cell r="AE1511" t="str">
            <v>-</v>
          </cell>
          <cell r="AF1511" t="str">
            <v>-</v>
          </cell>
          <cell r="AG1511" t="str">
            <v>-</v>
          </cell>
          <cell r="AH1511" t="str">
            <v>-</v>
          </cell>
          <cell r="AI1511" t="str">
            <v>-</v>
          </cell>
          <cell r="AJ1511">
            <v>0</v>
          </cell>
          <cell r="AK1511" t="str">
            <v>-</v>
          </cell>
          <cell r="AL1511" t="str">
            <v>-</v>
          </cell>
          <cell r="AM1511" t="str">
            <v>-</v>
          </cell>
          <cell r="AN1511" t="str">
            <v>-</v>
          </cell>
          <cell r="AO1511" t="str">
            <v>-</v>
          </cell>
          <cell r="AP1511" t="str">
            <v>-</v>
          </cell>
          <cell r="AQ1511" t="str">
            <v>-</v>
          </cell>
          <cell r="AR1511" t="str">
            <v>-</v>
          </cell>
          <cell r="AS1511" t="str">
            <v>-</v>
          </cell>
          <cell r="AT1511" t="str">
            <v>-</v>
          </cell>
          <cell r="AU1511" t="str">
            <v>-</v>
          </cell>
          <cell r="AV1511" t="str">
            <v>-</v>
          </cell>
          <cell r="AW1511">
            <v>1</v>
          </cell>
          <cell r="AX1511" t="str">
            <v>-</v>
          </cell>
          <cell r="AY1511">
            <v>1</v>
          </cell>
          <cell r="AZ1511">
            <v>1</v>
          </cell>
          <cell r="BA1511">
            <v>1</v>
          </cell>
          <cell r="BB1511" t="str">
            <v>MO29</v>
          </cell>
          <cell r="BC1511">
            <v>2</v>
          </cell>
          <cell r="BD1511">
            <v>1</v>
          </cell>
          <cell r="BE1511" t="str">
            <v>MO30</v>
          </cell>
          <cell r="BF1511">
            <v>2</v>
          </cell>
          <cell r="BG1511">
            <v>1</v>
          </cell>
          <cell r="BH1511" t="str">
            <v>MO42</v>
          </cell>
          <cell r="BI1511">
            <v>2</v>
          </cell>
          <cell r="BJ1511" t="str">
            <v>-</v>
          </cell>
          <cell r="BK1511" t="str">
            <v>-</v>
          </cell>
          <cell r="BL1511" t="str">
            <v>-</v>
          </cell>
          <cell r="BM1511" t="str">
            <v>-</v>
          </cell>
          <cell r="BN1511" t="str">
            <v>-</v>
          </cell>
          <cell r="BO1511" t="str">
            <v>-</v>
          </cell>
          <cell r="BP1511" t="str">
            <v>-</v>
          </cell>
          <cell r="BQ1511" t="str">
            <v>-</v>
          </cell>
          <cell r="BR1511">
            <v>857833</v>
          </cell>
          <cell r="BS1511">
            <v>0</v>
          </cell>
          <cell r="BT1511">
            <v>0</v>
          </cell>
          <cell r="BU1511">
            <v>0</v>
          </cell>
          <cell r="BW1511" t="str">
            <v>Administracion, Imprevistos, Utilidad (AIU)</v>
          </cell>
          <cell r="BX1511">
            <v>0</v>
          </cell>
          <cell r="BY1511">
            <v>0</v>
          </cell>
          <cell r="BZ1511">
            <v>0</v>
          </cell>
          <cell r="CA1511">
            <v>0</v>
          </cell>
        </row>
        <row r="1512">
          <cell r="D1512" t="str">
            <v>SUMINISTRO E INSTALACION TUBERIA PVC CONDUIT 1½"</v>
          </cell>
          <cell r="E1512" t="str">
            <v>Un</v>
          </cell>
          <cell r="F1512" t="str">
            <v>MG501</v>
          </cell>
          <cell r="G1512">
            <v>0.15</v>
          </cell>
          <cell r="H1512" t="str">
            <v>-</v>
          </cell>
          <cell r="I1512" t="str">
            <v>-</v>
          </cell>
          <cell r="J1512" t="str">
            <v>-</v>
          </cell>
          <cell r="K1512" t="str">
            <v>-</v>
          </cell>
          <cell r="L1512" t="str">
            <v>-</v>
          </cell>
          <cell r="M1512" t="str">
            <v>-</v>
          </cell>
          <cell r="N1512" t="str">
            <v>-</v>
          </cell>
          <cell r="O1512" t="str">
            <v>-</v>
          </cell>
          <cell r="P1512" t="str">
            <v>IGE1365</v>
          </cell>
          <cell r="Q1512">
            <v>1</v>
          </cell>
          <cell r="R1512" t="str">
            <v>-</v>
          </cell>
          <cell r="S1512" t="str">
            <v>-</v>
          </cell>
          <cell r="T1512" t="str">
            <v>-</v>
          </cell>
          <cell r="U1512" t="str">
            <v>-</v>
          </cell>
          <cell r="V1512" t="str">
            <v>-</v>
          </cell>
          <cell r="W1512" t="str">
            <v>-</v>
          </cell>
          <cell r="X1512" t="str">
            <v>-</v>
          </cell>
          <cell r="Y1512" t="str">
            <v>-</v>
          </cell>
          <cell r="Z1512" t="str">
            <v>-</v>
          </cell>
          <cell r="AA1512" t="str">
            <v>-</v>
          </cell>
          <cell r="AB1512" t="str">
            <v>-</v>
          </cell>
          <cell r="AC1512" t="str">
            <v>-</v>
          </cell>
          <cell r="AD1512" t="str">
            <v>-</v>
          </cell>
          <cell r="AE1512" t="str">
            <v>-</v>
          </cell>
          <cell r="AF1512" t="str">
            <v>-</v>
          </cell>
          <cell r="AG1512" t="str">
            <v>-</v>
          </cell>
          <cell r="AH1512" t="str">
            <v>-</v>
          </cell>
          <cell r="AI1512" t="str">
            <v>-</v>
          </cell>
          <cell r="AJ1512">
            <v>0</v>
          </cell>
          <cell r="AK1512" t="str">
            <v>-</v>
          </cell>
          <cell r="AL1512" t="str">
            <v>-</v>
          </cell>
          <cell r="AM1512" t="str">
            <v>-</v>
          </cell>
          <cell r="AN1512" t="str">
            <v>-</v>
          </cell>
          <cell r="AO1512" t="str">
            <v>-</v>
          </cell>
          <cell r="AP1512" t="str">
            <v>-</v>
          </cell>
          <cell r="AQ1512" t="str">
            <v>-</v>
          </cell>
          <cell r="AR1512" t="str">
            <v>-</v>
          </cell>
          <cell r="AS1512" t="str">
            <v>-</v>
          </cell>
          <cell r="AT1512" t="str">
            <v>-</v>
          </cell>
          <cell r="AU1512" t="str">
            <v>-</v>
          </cell>
          <cell r="AV1512" t="str">
            <v>-</v>
          </cell>
          <cell r="AW1512">
            <v>1</v>
          </cell>
          <cell r="AX1512" t="str">
            <v>-</v>
          </cell>
          <cell r="AY1512">
            <v>1</v>
          </cell>
          <cell r="AZ1512">
            <v>1</v>
          </cell>
          <cell r="BA1512">
            <v>1</v>
          </cell>
          <cell r="BB1512" t="str">
            <v>MO29</v>
          </cell>
          <cell r="BC1512">
            <v>60</v>
          </cell>
          <cell r="BD1512" t="str">
            <v>-</v>
          </cell>
          <cell r="BE1512" t="str">
            <v>-</v>
          </cell>
          <cell r="BF1512" t="str">
            <v>-</v>
          </cell>
          <cell r="BG1512" t="str">
            <v>-</v>
          </cell>
          <cell r="BH1512" t="str">
            <v>-</v>
          </cell>
          <cell r="BI1512" t="str">
            <v>-</v>
          </cell>
          <cell r="BJ1512" t="str">
            <v>-</v>
          </cell>
          <cell r="BK1512" t="str">
            <v>-</v>
          </cell>
          <cell r="BL1512" t="str">
            <v>-</v>
          </cell>
          <cell r="BM1512" t="str">
            <v>-</v>
          </cell>
          <cell r="BN1512" t="str">
            <v>-</v>
          </cell>
          <cell r="BO1512" t="str">
            <v>-</v>
          </cell>
          <cell r="BP1512" t="str">
            <v>-</v>
          </cell>
          <cell r="BQ1512" t="str">
            <v>-</v>
          </cell>
          <cell r="BR1512">
            <v>27049</v>
          </cell>
          <cell r="BS1512">
            <v>0</v>
          </cell>
          <cell r="BT1512">
            <v>0</v>
          </cell>
          <cell r="BU1512">
            <v>0</v>
          </cell>
          <cell r="BW1512" t="str">
            <v>Administracion, Imprevistos, Utilidad (AIU)</v>
          </cell>
          <cell r="BX1512">
            <v>0</v>
          </cell>
          <cell r="BY1512">
            <v>0</v>
          </cell>
          <cell r="BZ1512">
            <v>0</v>
          </cell>
          <cell r="CA1512">
            <v>0</v>
          </cell>
        </row>
        <row r="1513">
          <cell r="D1513" t="str">
            <v>SUMINISTRO E INSTALACION TUBERIA PVC CONDUIT 1"</v>
          </cell>
          <cell r="E1513" t="str">
            <v>Un</v>
          </cell>
          <cell r="F1513" t="str">
            <v>MG501</v>
          </cell>
          <cell r="G1513">
            <v>0.15</v>
          </cell>
          <cell r="H1513" t="str">
            <v>-</v>
          </cell>
          <cell r="I1513" t="str">
            <v>-</v>
          </cell>
          <cell r="J1513" t="str">
            <v>-</v>
          </cell>
          <cell r="K1513" t="str">
            <v>-</v>
          </cell>
          <cell r="L1513" t="str">
            <v>-</v>
          </cell>
          <cell r="M1513" t="str">
            <v>-</v>
          </cell>
          <cell r="N1513" t="str">
            <v>-</v>
          </cell>
          <cell r="O1513" t="str">
            <v>-</v>
          </cell>
          <cell r="P1513" t="str">
            <v>IGE1366</v>
          </cell>
          <cell r="Q1513">
            <v>1</v>
          </cell>
          <cell r="R1513" t="str">
            <v>-</v>
          </cell>
          <cell r="S1513" t="str">
            <v>-</v>
          </cell>
          <cell r="T1513" t="str">
            <v>-</v>
          </cell>
          <cell r="U1513" t="str">
            <v>-</v>
          </cell>
          <cell r="V1513" t="str">
            <v>-</v>
          </cell>
          <cell r="W1513" t="str">
            <v>-</v>
          </cell>
          <cell r="X1513" t="str">
            <v>-</v>
          </cell>
          <cell r="Y1513" t="str">
            <v>-</v>
          </cell>
          <cell r="Z1513" t="str">
            <v>-</v>
          </cell>
          <cell r="AA1513" t="str">
            <v>-</v>
          </cell>
          <cell r="AB1513" t="str">
            <v>-</v>
          </cell>
          <cell r="AC1513" t="str">
            <v>-</v>
          </cell>
          <cell r="AD1513" t="str">
            <v>-</v>
          </cell>
          <cell r="AE1513" t="str">
            <v>-</v>
          </cell>
          <cell r="AF1513" t="str">
            <v>-</v>
          </cell>
          <cell r="AG1513" t="str">
            <v>-</v>
          </cell>
          <cell r="AH1513" t="str">
            <v>-</v>
          </cell>
          <cell r="AI1513" t="str">
            <v>-</v>
          </cell>
          <cell r="AJ1513">
            <v>0</v>
          </cell>
          <cell r="AK1513" t="str">
            <v>-</v>
          </cell>
          <cell r="AL1513" t="str">
            <v>-</v>
          </cell>
          <cell r="AM1513" t="str">
            <v>-</v>
          </cell>
          <cell r="AN1513" t="str">
            <v>-</v>
          </cell>
          <cell r="AO1513" t="str">
            <v>-</v>
          </cell>
          <cell r="AP1513" t="str">
            <v>-</v>
          </cell>
          <cell r="AQ1513" t="str">
            <v>-</v>
          </cell>
          <cell r="AR1513" t="str">
            <v>-</v>
          </cell>
          <cell r="AS1513" t="str">
            <v>-</v>
          </cell>
          <cell r="AT1513" t="str">
            <v>-</v>
          </cell>
          <cell r="AU1513" t="str">
            <v>-</v>
          </cell>
          <cell r="AV1513" t="str">
            <v>-</v>
          </cell>
          <cell r="AW1513">
            <v>1</v>
          </cell>
          <cell r="AX1513" t="str">
            <v>-</v>
          </cell>
          <cell r="AY1513">
            <v>1</v>
          </cell>
          <cell r="AZ1513">
            <v>1</v>
          </cell>
          <cell r="BA1513">
            <v>1</v>
          </cell>
          <cell r="BB1513" t="str">
            <v>MO29</v>
          </cell>
          <cell r="BC1513">
            <v>30</v>
          </cell>
          <cell r="BD1513" t="str">
            <v>-</v>
          </cell>
          <cell r="BE1513" t="str">
            <v>-</v>
          </cell>
          <cell r="BF1513" t="str">
            <v>-</v>
          </cell>
          <cell r="BG1513" t="str">
            <v>-</v>
          </cell>
          <cell r="BH1513" t="str">
            <v>-</v>
          </cell>
          <cell r="BI1513" t="str">
            <v>-</v>
          </cell>
          <cell r="BJ1513" t="str">
            <v>-</v>
          </cell>
          <cell r="BK1513" t="str">
            <v>-</v>
          </cell>
          <cell r="BL1513" t="str">
            <v>-</v>
          </cell>
          <cell r="BM1513" t="str">
            <v>-</v>
          </cell>
          <cell r="BN1513" t="str">
            <v>-</v>
          </cell>
          <cell r="BO1513" t="str">
            <v>-</v>
          </cell>
          <cell r="BP1513" t="str">
            <v>-</v>
          </cell>
          <cell r="BQ1513" t="str">
            <v>-</v>
          </cell>
          <cell r="BR1513">
            <v>13831</v>
          </cell>
          <cell r="BS1513">
            <v>0</v>
          </cell>
          <cell r="BT1513">
            <v>0</v>
          </cell>
          <cell r="BU1513">
            <v>0</v>
          </cell>
          <cell r="BW1513" t="str">
            <v>Administracion, Imprevistos, Utilidad (AIU)</v>
          </cell>
          <cell r="BX1513">
            <v>0</v>
          </cell>
          <cell r="BY1513">
            <v>0</v>
          </cell>
          <cell r="BZ1513">
            <v>0</v>
          </cell>
          <cell r="CA1513">
            <v>0</v>
          </cell>
        </row>
        <row r="1514">
          <cell r="D1514" t="str">
            <v>SUMINISTRO E INSTALACION TUBERIA PVC CONDUIT 1/2"</v>
          </cell>
          <cell r="E1514" t="str">
            <v>Un</v>
          </cell>
          <cell r="F1514" t="str">
            <v>MG501</v>
          </cell>
          <cell r="G1514">
            <v>0.15</v>
          </cell>
          <cell r="H1514" t="str">
            <v>-</v>
          </cell>
          <cell r="I1514" t="str">
            <v>-</v>
          </cell>
          <cell r="J1514" t="str">
            <v>-</v>
          </cell>
          <cell r="K1514" t="str">
            <v>-</v>
          </cell>
          <cell r="L1514" t="str">
            <v>-</v>
          </cell>
          <cell r="M1514" t="str">
            <v>-</v>
          </cell>
          <cell r="N1514" t="str">
            <v>-</v>
          </cell>
          <cell r="O1514" t="str">
            <v>-</v>
          </cell>
          <cell r="P1514" t="str">
            <v>IGE1367</v>
          </cell>
          <cell r="Q1514">
            <v>1</v>
          </cell>
          <cell r="R1514" t="str">
            <v>-</v>
          </cell>
          <cell r="S1514" t="str">
            <v>-</v>
          </cell>
          <cell r="T1514" t="str">
            <v>-</v>
          </cell>
          <cell r="U1514" t="str">
            <v>-</v>
          </cell>
          <cell r="V1514" t="str">
            <v>-</v>
          </cell>
          <cell r="W1514" t="str">
            <v>-</v>
          </cell>
          <cell r="X1514" t="str">
            <v>-</v>
          </cell>
          <cell r="Y1514" t="str">
            <v>-</v>
          </cell>
          <cell r="Z1514" t="str">
            <v>-</v>
          </cell>
          <cell r="AA1514" t="str">
            <v>-</v>
          </cell>
          <cell r="AB1514" t="str">
            <v>-</v>
          </cell>
          <cell r="AC1514" t="str">
            <v>-</v>
          </cell>
          <cell r="AD1514" t="str">
            <v>-</v>
          </cell>
          <cell r="AE1514" t="str">
            <v>-</v>
          </cell>
          <cell r="AF1514" t="str">
            <v>-</v>
          </cell>
          <cell r="AG1514" t="str">
            <v>-</v>
          </cell>
          <cell r="AH1514" t="str">
            <v>-</v>
          </cell>
          <cell r="AI1514" t="str">
            <v>-</v>
          </cell>
          <cell r="AJ1514">
            <v>0</v>
          </cell>
          <cell r="AK1514" t="str">
            <v>-</v>
          </cell>
          <cell r="AL1514" t="str">
            <v>-</v>
          </cell>
          <cell r="AM1514" t="str">
            <v>-</v>
          </cell>
          <cell r="AN1514" t="str">
            <v>-</v>
          </cell>
          <cell r="AO1514" t="str">
            <v>-</v>
          </cell>
          <cell r="AP1514" t="str">
            <v>-</v>
          </cell>
          <cell r="AQ1514" t="str">
            <v>-</v>
          </cell>
          <cell r="AR1514" t="str">
            <v>-</v>
          </cell>
          <cell r="AS1514" t="str">
            <v>-</v>
          </cell>
          <cell r="AT1514" t="str">
            <v>-</v>
          </cell>
          <cell r="AU1514" t="str">
            <v>-</v>
          </cell>
          <cell r="AV1514" t="str">
            <v>-</v>
          </cell>
          <cell r="AW1514">
            <v>1</v>
          </cell>
          <cell r="AX1514" t="str">
            <v>-</v>
          </cell>
          <cell r="AY1514">
            <v>1</v>
          </cell>
          <cell r="AZ1514">
            <v>1</v>
          </cell>
          <cell r="BA1514">
            <v>1</v>
          </cell>
          <cell r="BB1514" t="str">
            <v>MO29</v>
          </cell>
          <cell r="BC1514">
            <v>30</v>
          </cell>
          <cell r="BD1514" t="str">
            <v>-</v>
          </cell>
          <cell r="BE1514" t="str">
            <v>-</v>
          </cell>
          <cell r="BF1514" t="str">
            <v>-</v>
          </cell>
          <cell r="BG1514" t="str">
            <v>-</v>
          </cell>
          <cell r="BH1514" t="str">
            <v>-</v>
          </cell>
          <cell r="BI1514" t="str">
            <v>-</v>
          </cell>
          <cell r="BJ1514" t="str">
            <v>-</v>
          </cell>
          <cell r="BK1514" t="str">
            <v>-</v>
          </cell>
          <cell r="BL1514" t="str">
            <v>-</v>
          </cell>
          <cell r="BM1514" t="str">
            <v>-</v>
          </cell>
          <cell r="BN1514" t="str">
            <v>-</v>
          </cell>
          <cell r="BO1514" t="str">
            <v>-</v>
          </cell>
          <cell r="BP1514" t="str">
            <v>-</v>
          </cell>
          <cell r="BQ1514" t="str">
            <v>-</v>
          </cell>
          <cell r="BR1514">
            <v>5664</v>
          </cell>
          <cell r="BS1514">
            <v>0</v>
          </cell>
          <cell r="BT1514">
            <v>0</v>
          </cell>
          <cell r="BU1514">
            <v>0</v>
          </cell>
          <cell r="BW1514" t="str">
            <v>Administracion, Imprevistos, Utilidad (AIU)</v>
          </cell>
          <cell r="BX1514">
            <v>0</v>
          </cell>
          <cell r="BY1514">
            <v>0</v>
          </cell>
          <cell r="BZ1514">
            <v>0</v>
          </cell>
          <cell r="CA1514">
            <v>0</v>
          </cell>
        </row>
        <row r="1515">
          <cell r="D1515" t="str">
            <v>SUMINISTRO E INSTALACION INTERRUPTOR AUTOMATICO TERMOMAGNETICO  1 x 15 A, 240 V</v>
          </cell>
          <cell r="E1515" t="str">
            <v>unidad</v>
          </cell>
          <cell r="F1515" t="str">
            <v>MG501</v>
          </cell>
          <cell r="G1515">
            <v>0.15</v>
          </cell>
          <cell r="H1515" t="str">
            <v>-</v>
          </cell>
          <cell r="I1515" t="str">
            <v>-</v>
          </cell>
          <cell r="J1515" t="str">
            <v>-</v>
          </cell>
          <cell r="K1515" t="str">
            <v>-</v>
          </cell>
          <cell r="L1515" t="str">
            <v>-</v>
          </cell>
          <cell r="M1515" t="str">
            <v>-</v>
          </cell>
          <cell r="N1515" t="str">
            <v>-</v>
          </cell>
          <cell r="O1515" t="str">
            <v>-</v>
          </cell>
          <cell r="P1515" t="str">
            <v>C5734</v>
          </cell>
          <cell r="Q1515">
            <v>1</v>
          </cell>
          <cell r="R1515" t="str">
            <v>-</v>
          </cell>
          <cell r="S1515" t="str">
            <v>-</v>
          </cell>
          <cell r="T1515" t="str">
            <v>-</v>
          </cell>
          <cell r="U1515" t="str">
            <v>-</v>
          </cell>
          <cell r="V1515" t="str">
            <v>-</v>
          </cell>
          <cell r="W1515" t="str">
            <v>-</v>
          </cell>
          <cell r="X1515" t="str">
            <v>-</v>
          </cell>
          <cell r="Y1515" t="str">
            <v>-</v>
          </cell>
          <cell r="Z1515" t="str">
            <v>-</v>
          </cell>
          <cell r="AA1515" t="str">
            <v>-</v>
          </cell>
          <cell r="AB1515" t="str">
            <v>-</v>
          </cell>
          <cell r="AC1515" t="str">
            <v>-</v>
          </cell>
          <cell r="AD1515" t="str">
            <v>-</v>
          </cell>
          <cell r="AE1515" t="str">
            <v>-</v>
          </cell>
          <cell r="AF1515" t="str">
            <v>-</v>
          </cell>
          <cell r="AG1515" t="str">
            <v>-</v>
          </cell>
          <cell r="AH1515" t="str">
            <v>-</v>
          </cell>
          <cell r="AI1515" t="str">
            <v>-</v>
          </cell>
          <cell r="AJ1515">
            <v>0</v>
          </cell>
          <cell r="AK1515" t="str">
            <v>-</v>
          </cell>
          <cell r="AL1515" t="str">
            <v>-</v>
          </cell>
          <cell r="AM1515" t="str">
            <v>-</v>
          </cell>
          <cell r="AN1515" t="str">
            <v>-</v>
          </cell>
          <cell r="AO1515" t="str">
            <v>-</v>
          </cell>
          <cell r="AP1515" t="str">
            <v>-</v>
          </cell>
          <cell r="AQ1515" t="str">
            <v>-</v>
          </cell>
          <cell r="AR1515" t="str">
            <v>-</v>
          </cell>
          <cell r="AS1515" t="str">
            <v>-</v>
          </cell>
          <cell r="AT1515" t="str">
            <v>-</v>
          </cell>
          <cell r="AU1515" t="str">
            <v>-</v>
          </cell>
          <cell r="AV1515" t="str">
            <v>-</v>
          </cell>
          <cell r="AW1515">
            <v>1</v>
          </cell>
          <cell r="AX1515" t="str">
            <v>-</v>
          </cell>
          <cell r="AY1515">
            <v>1</v>
          </cell>
          <cell r="AZ1515">
            <v>1</v>
          </cell>
          <cell r="BA1515">
            <v>1</v>
          </cell>
          <cell r="BB1515" t="str">
            <v>MO30</v>
          </cell>
          <cell r="BC1515">
            <v>45</v>
          </cell>
          <cell r="BD1515">
            <v>1</v>
          </cell>
          <cell r="BE1515" t="str">
            <v>MO29</v>
          </cell>
          <cell r="BF1515">
            <v>45</v>
          </cell>
          <cell r="BG1515" t="str">
            <v>-</v>
          </cell>
          <cell r="BH1515" t="str">
            <v>-</v>
          </cell>
          <cell r="BI1515" t="str">
            <v>-</v>
          </cell>
          <cell r="BJ1515" t="str">
            <v>-</v>
          </cell>
          <cell r="BK1515" t="str">
            <v>-</v>
          </cell>
          <cell r="BL1515" t="str">
            <v>-</v>
          </cell>
          <cell r="BM1515" t="str">
            <v>-</v>
          </cell>
          <cell r="BN1515" t="str">
            <v>-</v>
          </cell>
          <cell r="BO1515" t="str">
            <v>-</v>
          </cell>
          <cell r="BP1515" t="str">
            <v>-</v>
          </cell>
          <cell r="BQ1515" t="str">
            <v>-</v>
          </cell>
          <cell r="BR1515">
            <v>13115</v>
          </cell>
          <cell r="BS1515">
            <v>0</v>
          </cell>
          <cell r="BT1515">
            <v>557573</v>
          </cell>
          <cell r="BU1515" t="str">
            <v>PDA SAN MATEO</v>
          </cell>
          <cell r="BW1515" t="str">
            <v>Administracion, Imprevistos, Utilidad (AIU)</v>
          </cell>
          <cell r="BX1515">
            <v>0</v>
          </cell>
          <cell r="BY1515">
            <v>0</v>
          </cell>
          <cell r="BZ1515">
            <v>0</v>
          </cell>
          <cell r="CA1515">
            <v>0</v>
          </cell>
        </row>
        <row r="1516">
          <cell r="D1516" t="str">
            <v>SUMINISTRO E INSTALACIÓN VÁLVULA DE COMPUERTA DESLIZANTE CUADRADA DE D=8", CON VÁSTAGO ASCENDENTE EN HF O HD D=1"  LAPROX:3.95M , CON RUEDA DE MANEJO DE D=8", COLUMNA DE MANIOBRA, 2 GUÍA DE APOYO A MURO</v>
          </cell>
          <cell r="E1516" t="str">
            <v>unidad</v>
          </cell>
          <cell r="F1516" t="str">
            <v>MG501</v>
          </cell>
          <cell r="G1516">
            <v>0.05</v>
          </cell>
          <cell r="H1516" t="str">
            <v>-</v>
          </cell>
          <cell r="I1516" t="str">
            <v>-</v>
          </cell>
          <cell r="J1516" t="str">
            <v>-</v>
          </cell>
          <cell r="K1516" t="str">
            <v>-</v>
          </cell>
          <cell r="L1516" t="str">
            <v>-</v>
          </cell>
          <cell r="M1516" t="str">
            <v>-</v>
          </cell>
          <cell r="N1516" t="str">
            <v>-</v>
          </cell>
          <cell r="O1516" t="str">
            <v>-</v>
          </cell>
          <cell r="P1516" t="str">
            <v>C5735</v>
          </cell>
          <cell r="Q1516">
            <v>1</v>
          </cell>
          <cell r="R1516" t="str">
            <v>C5250</v>
          </cell>
          <cell r="S1516">
            <v>1</v>
          </cell>
          <cell r="T1516" t="str">
            <v>C5055</v>
          </cell>
          <cell r="U1516">
            <v>1</v>
          </cell>
          <cell r="V1516" t="str">
            <v>C5736</v>
          </cell>
          <cell r="W1516">
            <v>3.95</v>
          </cell>
          <cell r="X1516" t="str">
            <v>C5579</v>
          </cell>
          <cell r="Y1516">
            <v>2</v>
          </cell>
          <cell r="Z1516" t="str">
            <v>C5580</v>
          </cell>
          <cell r="AA1516">
            <v>1</v>
          </cell>
          <cell r="AB1516" t="str">
            <v>-</v>
          </cell>
          <cell r="AC1516" t="str">
            <v>-</v>
          </cell>
          <cell r="AD1516" t="str">
            <v>-</v>
          </cell>
          <cell r="AE1516" t="str">
            <v>-</v>
          </cell>
          <cell r="AF1516" t="str">
            <v>-</v>
          </cell>
          <cell r="AG1516" t="str">
            <v>-</v>
          </cell>
          <cell r="AH1516" t="str">
            <v>-</v>
          </cell>
          <cell r="AI1516" t="str">
            <v>-</v>
          </cell>
          <cell r="AJ1516">
            <v>0</v>
          </cell>
          <cell r="AK1516" t="str">
            <v>-</v>
          </cell>
          <cell r="AL1516" t="str">
            <v>-</v>
          </cell>
          <cell r="AM1516" t="str">
            <v>-</v>
          </cell>
          <cell r="AN1516" t="str">
            <v>-</v>
          </cell>
          <cell r="AO1516" t="str">
            <v>-</v>
          </cell>
          <cell r="AP1516" t="str">
            <v>-</v>
          </cell>
          <cell r="AQ1516" t="str">
            <v>-</v>
          </cell>
          <cell r="AR1516" t="str">
            <v>-</v>
          </cell>
          <cell r="AS1516" t="str">
            <v>-</v>
          </cell>
          <cell r="AT1516" t="str">
            <v>-</v>
          </cell>
          <cell r="AU1516" t="str">
            <v>-</v>
          </cell>
          <cell r="AV1516" t="str">
            <v>-</v>
          </cell>
          <cell r="AW1516">
            <v>1</v>
          </cell>
          <cell r="AX1516" t="str">
            <v>-</v>
          </cell>
          <cell r="AY1516">
            <v>1</v>
          </cell>
          <cell r="AZ1516">
            <v>1</v>
          </cell>
          <cell r="BA1516">
            <v>1</v>
          </cell>
          <cell r="BB1516" t="str">
            <v>MO20</v>
          </cell>
          <cell r="BC1516">
            <v>1</v>
          </cell>
          <cell r="BD1516">
            <v>1</v>
          </cell>
          <cell r="BE1516" t="str">
            <v>MO10</v>
          </cell>
          <cell r="BF1516">
            <v>1</v>
          </cell>
          <cell r="BG1516" t="str">
            <v>-</v>
          </cell>
          <cell r="BH1516" t="str">
            <v>-</v>
          </cell>
          <cell r="BI1516" t="str">
            <v>-</v>
          </cell>
          <cell r="BJ1516" t="str">
            <v>-</v>
          </cell>
          <cell r="BK1516" t="str">
            <v>-</v>
          </cell>
          <cell r="BL1516" t="str">
            <v>-</v>
          </cell>
          <cell r="BM1516" t="str">
            <v>-</v>
          </cell>
          <cell r="BN1516" t="str">
            <v>-</v>
          </cell>
          <cell r="BO1516" t="str">
            <v>-</v>
          </cell>
          <cell r="BP1516" t="str">
            <v>-</v>
          </cell>
          <cell r="BQ1516" t="str">
            <v>-</v>
          </cell>
          <cell r="BR1516">
            <v>4130847</v>
          </cell>
          <cell r="BS1516">
            <v>0</v>
          </cell>
          <cell r="BT1516">
            <v>4130847</v>
          </cell>
          <cell r="BU1516">
            <v>0</v>
          </cell>
          <cell r="BW1516" t="str">
            <v>Administracion, Imprevistos, Utilidad (AIU)</v>
          </cell>
          <cell r="BX1516">
            <v>0</v>
          </cell>
          <cell r="BY1516">
            <v>0</v>
          </cell>
          <cell r="BZ1516">
            <v>0</v>
          </cell>
          <cell r="CA1516">
            <v>0</v>
          </cell>
        </row>
        <row r="1517">
          <cell r="D1517" t="str">
            <v>SUMINISTRO E INSTALACIÓN COMPUERTA DESLIZANTE CUADRADA  6" HD CON VÁSTAGO ASCENDENTE DE 3.45 M, TORRE DE CONTROL Y RUEDA DE MANEJO  CON SU RESPECTIVA GUÍA</v>
          </cell>
          <cell r="E1517" t="str">
            <v>unidad</v>
          </cell>
          <cell r="F1517" t="str">
            <v>MG501</v>
          </cell>
          <cell r="G1517">
            <v>0.05</v>
          </cell>
          <cell r="H1517" t="str">
            <v>-</v>
          </cell>
          <cell r="I1517" t="str">
            <v>-</v>
          </cell>
          <cell r="J1517" t="str">
            <v>-</v>
          </cell>
          <cell r="K1517" t="str">
            <v>-</v>
          </cell>
          <cell r="L1517" t="str">
            <v>-</v>
          </cell>
          <cell r="M1517" t="str">
            <v>-</v>
          </cell>
          <cell r="N1517" t="str">
            <v>-</v>
          </cell>
          <cell r="O1517" t="str">
            <v>-</v>
          </cell>
          <cell r="P1517" t="str">
            <v>C5737</v>
          </cell>
          <cell r="Q1517">
            <v>1</v>
          </cell>
          <cell r="R1517" t="str">
            <v>C5250</v>
          </cell>
          <cell r="S1517">
            <v>1</v>
          </cell>
          <cell r="T1517" t="str">
            <v>C5055</v>
          </cell>
          <cell r="U1517">
            <v>1</v>
          </cell>
          <cell r="V1517" t="str">
            <v>C5738</v>
          </cell>
          <cell r="W1517">
            <v>3.45</v>
          </cell>
          <cell r="X1517" t="str">
            <v>C5579</v>
          </cell>
          <cell r="Y1517">
            <v>1</v>
          </cell>
          <cell r="Z1517" t="str">
            <v>C5580</v>
          </cell>
          <cell r="AA1517">
            <v>1</v>
          </cell>
          <cell r="AB1517" t="str">
            <v>-</v>
          </cell>
          <cell r="AC1517" t="str">
            <v>-</v>
          </cell>
          <cell r="AD1517" t="str">
            <v>-</v>
          </cell>
          <cell r="AE1517" t="str">
            <v>-</v>
          </cell>
          <cell r="AF1517" t="str">
            <v>-</v>
          </cell>
          <cell r="AG1517" t="str">
            <v>-</v>
          </cell>
          <cell r="AH1517" t="str">
            <v>-</v>
          </cell>
          <cell r="AI1517" t="str">
            <v>-</v>
          </cell>
          <cell r="AJ1517">
            <v>0</v>
          </cell>
          <cell r="AK1517" t="str">
            <v>-</v>
          </cell>
          <cell r="AL1517" t="str">
            <v>-</v>
          </cell>
          <cell r="AM1517" t="str">
            <v>-</v>
          </cell>
          <cell r="AN1517" t="str">
            <v>-</v>
          </cell>
          <cell r="AO1517" t="str">
            <v>-</v>
          </cell>
          <cell r="AP1517" t="str">
            <v>-</v>
          </cell>
          <cell r="AQ1517" t="str">
            <v>-</v>
          </cell>
          <cell r="AR1517" t="str">
            <v>-</v>
          </cell>
          <cell r="AS1517" t="str">
            <v>-</v>
          </cell>
          <cell r="AT1517" t="str">
            <v>-</v>
          </cell>
          <cell r="AU1517" t="str">
            <v>-</v>
          </cell>
          <cell r="AV1517" t="str">
            <v>-</v>
          </cell>
          <cell r="AW1517">
            <v>1</v>
          </cell>
          <cell r="AX1517" t="str">
            <v>-</v>
          </cell>
          <cell r="AY1517">
            <v>1</v>
          </cell>
          <cell r="AZ1517">
            <v>1</v>
          </cell>
          <cell r="BA1517">
            <v>1</v>
          </cell>
          <cell r="BB1517" t="str">
            <v>MO20</v>
          </cell>
          <cell r="BC1517">
            <v>1</v>
          </cell>
          <cell r="BD1517">
            <v>1</v>
          </cell>
          <cell r="BE1517" t="str">
            <v>MO10</v>
          </cell>
          <cell r="BF1517">
            <v>1</v>
          </cell>
          <cell r="BG1517" t="str">
            <v>-</v>
          </cell>
          <cell r="BH1517" t="str">
            <v>-</v>
          </cell>
          <cell r="BI1517" t="str">
            <v>-</v>
          </cell>
          <cell r="BJ1517" t="str">
            <v>-</v>
          </cell>
          <cell r="BK1517" t="str">
            <v>-</v>
          </cell>
          <cell r="BL1517" t="str">
            <v>-</v>
          </cell>
          <cell r="BM1517" t="str">
            <v>-</v>
          </cell>
          <cell r="BN1517" t="str">
            <v>-</v>
          </cell>
          <cell r="BO1517" t="str">
            <v>-</v>
          </cell>
          <cell r="BP1517" t="str">
            <v>-</v>
          </cell>
          <cell r="BQ1517" t="str">
            <v>-</v>
          </cell>
          <cell r="BR1517">
            <v>3674122</v>
          </cell>
          <cell r="BS1517">
            <v>0</v>
          </cell>
          <cell r="BT1517">
            <v>3674122</v>
          </cell>
          <cell r="BU1517">
            <v>0</v>
          </cell>
          <cell r="BW1517" t="str">
            <v>Administracion, Imprevistos, Utilidad (AIU)</v>
          </cell>
          <cell r="BX1517">
            <v>0</v>
          </cell>
          <cell r="BY1517">
            <v>0</v>
          </cell>
          <cell r="BZ1517">
            <v>0</v>
          </cell>
          <cell r="CA1517">
            <v>0</v>
          </cell>
        </row>
        <row r="1518">
          <cell r="D1518" t="str">
            <v>LIMPIEZA Y DESINFECCIÓN TANQUES EXISTENTES</v>
          </cell>
          <cell r="E1518" t="str">
            <v>m2</v>
          </cell>
          <cell r="F1518" t="str">
            <v>MG501</v>
          </cell>
          <cell r="G1518">
            <v>0.05</v>
          </cell>
          <cell r="H1518" t="str">
            <v>-</v>
          </cell>
          <cell r="I1518" t="str">
            <v>-</v>
          </cell>
          <cell r="J1518" t="str">
            <v>-</v>
          </cell>
          <cell r="K1518" t="str">
            <v>-</v>
          </cell>
          <cell r="L1518" t="str">
            <v>-</v>
          </cell>
          <cell r="M1518" t="str">
            <v>-</v>
          </cell>
          <cell r="N1518" t="str">
            <v>-</v>
          </cell>
          <cell r="O1518" t="str">
            <v>-</v>
          </cell>
          <cell r="P1518" t="str">
            <v>C5752</v>
          </cell>
          <cell r="Q1518">
            <v>0.45</v>
          </cell>
          <cell r="R1518" t="str">
            <v>-</v>
          </cell>
          <cell r="S1518" t="str">
            <v>-</v>
          </cell>
          <cell r="T1518" t="str">
            <v>-</v>
          </cell>
          <cell r="U1518" t="str">
            <v>-</v>
          </cell>
          <cell r="V1518" t="str">
            <v>-</v>
          </cell>
          <cell r="W1518" t="str">
            <v>-</v>
          </cell>
          <cell r="X1518" t="str">
            <v>-</v>
          </cell>
          <cell r="Y1518" t="str">
            <v>-</v>
          </cell>
          <cell r="Z1518" t="str">
            <v>-</v>
          </cell>
          <cell r="AA1518" t="str">
            <v>-</v>
          </cell>
          <cell r="AB1518" t="str">
            <v>-</v>
          </cell>
          <cell r="AC1518" t="str">
            <v>-</v>
          </cell>
          <cell r="AD1518" t="str">
            <v>-</v>
          </cell>
          <cell r="AE1518" t="str">
            <v>-</v>
          </cell>
          <cell r="AF1518" t="str">
            <v>-</v>
          </cell>
          <cell r="AG1518" t="str">
            <v>-</v>
          </cell>
          <cell r="AH1518" t="str">
            <v>-</v>
          </cell>
          <cell r="AI1518" t="str">
            <v>-</v>
          </cell>
          <cell r="AJ1518">
            <v>0</v>
          </cell>
          <cell r="AK1518" t="str">
            <v>-</v>
          </cell>
          <cell r="AL1518" t="str">
            <v>-</v>
          </cell>
          <cell r="AM1518" t="str">
            <v>-</v>
          </cell>
          <cell r="AN1518" t="str">
            <v>-</v>
          </cell>
          <cell r="AO1518" t="str">
            <v>-</v>
          </cell>
          <cell r="AP1518" t="str">
            <v>-</v>
          </cell>
          <cell r="AQ1518" t="str">
            <v>-</v>
          </cell>
          <cell r="AR1518" t="str">
            <v>-</v>
          </cell>
          <cell r="AS1518" t="str">
            <v>-</v>
          </cell>
          <cell r="AT1518" t="str">
            <v>-</v>
          </cell>
          <cell r="AU1518" t="str">
            <v>-</v>
          </cell>
          <cell r="AV1518" t="str">
            <v>-</v>
          </cell>
          <cell r="AW1518">
            <v>1</v>
          </cell>
          <cell r="AX1518" t="str">
            <v>-</v>
          </cell>
          <cell r="AY1518">
            <v>1</v>
          </cell>
          <cell r="AZ1518">
            <v>1</v>
          </cell>
          <cell r="BA1518">
            <v>3</v>
          </cell>
          <cell r="BB1518" t="str">
            <v>MO10</v>
          </cell>
          <cell r="BC1518">
            <v>200</v>
          </cell>
          <cell r="BD1518" t="str">
            <v>-</v>
          </cell>
          <cell r="BE1518" t="str">
            <v>-</v>
          </cell>
          <cell r="BF1518" t="str">
            <v>-</v>
          </cell>
          <cell r="BG1518" t="str">
            <v>-</v>
          </cell>
          <cell r="BH1518" t="str">
            <v>-</v>
          </cell>
          <cell r="BI1518" t="str">
            <v>-</v>
          </cell>
          <cell r="BJ1518" t="str">
            <v>-</v>
          </cell>
          <cell r="BK1518" t="str">
            <v>-</v>
          </cell>
          <cell r="BL1518" t="str">
            <v>-</v>
          </cell>
          <cell r="BM1518" t="str">
            <v>-</v>
          </cell>
          <cell r="BN1518" t="str">
            <v>-</v>
          </cell>
          <cell r="BO1518" t="str">
            <v>-</v>
          </cell>
          <cell r="BP1518" t="str">
            <v>-</v>
          </cell>
          <cell r="BQ1518" t="str">
            <v>-</v>
          </cell>
          <cell r="BR1518">
            <v>1370</v>
          </cell>
          <cell r="BS1518">
            <v>0</v>
          </cell>
          <cell r="BT1518">
            <v>557573</v>
          </cell>
          <cell r="BU1518" t="str">
            <v>PDA SAN MATEO</v>
          </cell>
          <cell r="BW1518" t="str">
            <v>Administracion, Imprevistos, Utilidad (AIU)</v>
          </cell>
          <cell r="BX1518">
            <v>0</v>
          </cell>
          <cell r="BY1518">
            <v>0</v>
          </cell>
          <cell r="BZ1518">
            <v>0</v>
          </cell>
          <cell r="CA1518">
            <v>0</v>
          </cell>
        </row>
        <row r="1519">
          <cell r="D1519" t="str">
            <v>MANTENIMIENTO VAVULAS DE CONTROL DE FLUJO (VER PLANO DE CATASTRO DE VALVULAS</v>
          </cell>
          <cell r="E1519" t="str">
            <v>Global</v>
          </cell>
          <cell r="F1519" t="str">
            <v>MG501</v>
          </cell>
          <cell r="G1519">
            <v>0.05</v>
          </cell>
          <cell r="H1519" t="str">
            <v>-</v>
          </cell>
          <cell r="I1519" t="str">
            <v>-</v>
          </cell>
          <cell r="J1519" t="str">
            <v>-</v>
          </cell>
          <cell r="K1519" t="str">
            <v>-</v>
          </cell>
          <cell r="L1519" t="str">
            <v>-</v>
          </cell>
          <cell r="M1519" t="str">
            <v>-</v>
          </cell>
          <cell r="N1519" t="str">
            <v>-</v>
          </cell>
          <cell r="O1519" t="str">
            <v>-</v>
          </cell>
          <cell r="P1519" t="str">
            <v>C5753</v>
          </cell>
          <cell r="Q1519">
            <v>1</v>
          </cell>
          <cell r="R1519" t="str">
            <v>-</v>
          </cell>
          <cell r="S1519" t="str">
            <v>-</v>
          </cell>
          <cell r="T1519" t="str">
            <v>-</v>
          </cell>
          <cell r="U1519" t="str">
            <v>-</v>
          </cell>
          <cell r="V1519" t="str">
            <v>-</v>
          </cell>
          <cell r="W1519" t="str">
            <v>-</v>
          </cell>
          <cell r="X1519" t="str">
            <v>-</v>
          </cell>
          <cell r="Y1519" t="str">
            <v>-</v>
          </cell>
          <cell r="Z1519" t="str">
            <v>-</v>
          </cell>
          <cell r="AA1519" t="str">
            <v>-</v>
          </cell>
          <cell r="AB1519" t="str">
            <v>-</v>
          </cell>
          <cell r="AC1519" t="str">
            <v>-</v>
          </cell>
          <cell r="AD1519" t="str">
            <v>-</v>
          </cell>
          <cell r="AE1519" t="str">
            <v>-</v>
          </cell>
          <cell r="AF1519" t="str">
            <v>-</v>
          </cell>
          <cell r="AG1519" t="str">
            <v>-</v>
          </cell>
          <cell r="AH1519" t="str">
            <v>-</v>
          </cell>
          <cell r="AI1519" t="str">
            <v>-</v>
          </cell>
          <cell r="AJ1519">
            <v>0</v>
          </cell>
          <cell r="AK1519" t="str">
            <v>-</v>
          </cell>
          <cell r="AL1519" t="str">
            <v>-</v>
          </cell>
          <cell r="AM1519" t="str">
            <v>-</v>
          </cell>
          <cell r="AN1519" t="str">
            <v>-</v>
          </cell>
          <cell r="AO1519" t="str">
            <v>-</v>
          </cell>
          <cell r="AP1519" t="str">
            <v>-</v>
          </cell>
          <cell r="AQ1519" t="str">
            <v>-</v>
          </cell>
          <cell r="AR1519" t="str">
            <v>-</v>
          </cell>
          <cell r="AS1519" t="str">
            <v>-</v>
          </cell>
          <cell r="AT1519" t="str">
            <v>-</v>
          </cell>
          <cell r="AU1519" t="str">
            <v>-</v>
          </cell>
          <cell r="AV1519" t="str">
            <v>-</v>
          </cell>
          <cell r="AW1519">
            <v>1</v>
          </cell>
          <cell r="AX1519" t="str">
            <v>-</v>
          </cell>
          <cell r="AY1519">
            <v>1</v>
          </cell>
          <cell r="AZ1519">
            <v>1</v>
          </cell>
          <cell r="BA1519">
            <v>1</v>
          </cell>
          <cell r="BB1519" t="str">
            <v>MO20</v>
          </cell>
          <cell r="BC1519">
            <v>0.25</v>
          </cell>
          <cell r="BD1519" t="str">
            <v>-</v>
          </cell>
          <cell r="BE1519" t="str">
            <v>-</v>
          </cell>
          <cell r="BF1519" t="str">
            <v>-</v>
          </cell>
          <cell r="BG1519" t="str">
            <v>-</v>
          </cell>
          <cell r="BH1519" t="str">
            <v>-</v>
          </cell>
          <cell r="BI1519" t="str">
            <v>-</v>
          </cell>
          <cell r="BJ1519" t="str">
            <v>-</v>
          </cell>
          <cell r="BK1519" t="str">
            <v>-</v>
          </cell>
          <cell r="BL1519" t="str">
            <v>-</v>
          </cell>
          <cell r="BM1519" t="str">
            <v>-</v>
          </cell>
          <cell r="BN1519" t="str">
            <v>-</v>
          </cell>
          <cell r="BO1519" t="str">
            <v>-</v>
          </cell>
          <cell r="BP1519" t="str">
            <v>-</v>
          </cell>
          <cell r="BQ1519" t="str">
            <v>-</v>
          </cell>
          <cell r="BR1519">
            <v>882137</v>
          </cell>
          <cell r="BS1519">
            <v>0</v>
          </cell>
          <cell r="BT1519">
            <v>557573</v>
          </cell>
          <cell r="BU1519" t="str">
            <v>PDA SAN MATEO</v>
          </cell>
          <cell r="BW1519" t="str">
            <v>Administracion, Imprevistos, Utilidad (AIU)</v>
          </cell>
          <cell r="BX1519">
            <v>0</v>
          </cell>
          <cell r="BY1519">
            <v>0</v>
          </cell>
          <cell r="BZ1519">
            <v>0</v>
          </cell>
          <cell r="CA1519">
            <v>0</v>
          </cell>
        </row>
        <row r="1520">
          <cell r="D1520" t="str">
            <v>IMPERMEABILIZACIÓN TANQUE DE ALMACENAMIENTO</v>
          </cell>
          <cell r="E1520" t="str">
            <v>m2</v>
          </cell>
          <cell r="F1520" t="str">
            <v>MG501</v>
          </cell>
          <cell r="G1520">
            <v>0.05</v>
          </cell>
          <cell r="H1520" t="str">
            <v>-</v>
          </cell>
          <cell r="I1520" t="str">
            <v>-</v>
          </cell>
          <cell r="J1520" t="str">
            <v>-</v>
          </cell>
          <cell r="K1520" t="str">
            <v>-</v>
          </cell>
          <cell r="L1520" t="str">
            <v>-</v>
          </cell>
          <cell r="M1520" t="str">
            <v>-</v>
          </cell>
          <cell r="N1520" t="str">
            <v>-</v>
          </cell>
          <cell r="O1520" t="str">
            <v>-</v>
          </cell>
          <cell r="P1520" t="str">
            <v>IGA3041</v>
          </cell>
          <cell r="Q1520">
            <v>1</v>
          </cell>
          <cell r="R1520" t="str">
            <v>-</v>
          </cell>
          <cell r="S1520" t="str">
            <v>-</v>
          </cell>
          <cell r="T1520" t="str">
            <v>-</v>
          </cell>
          <cell r="U1520" t="str">
            <v>-</v>
          </cell>
          <cell r="V1520" t="str">
            <v>-</v>
          </cell>
          <cell r="W1520" t="str">
            <v>-</v>
          </cell>
          <cell r="X1520" t="str">
            <v>-</v>
          </cell>
          <cell r="Y1520" t="str">
            <v>-</v>
          </cell>
          <cell r="Z1520" t="str">
            <v>-</v>
          </cell>
          <cell r="AA1520" t="str">
            <v>-</v>
          </cell>
          <cell r="AB1520" t="str">
            <v>-</v>
          </cell>
          <cell r="AC1520" t="str">
            <v>-</v>
          </cell>
          <cell r="AD1520" t="str">
            <v>-</v>
          </cell>
          <cell r="AE1520" t="str">
            <v>-</v>
          </cell>
          <cell r="AF1520" t="str">
            <v>-</v>
          </cell>
          <cell r="AG1520" t="str">
            <v>-</v>
          </cell>
          <cell r="AH1520" t="str">
            <v>-</v>
          </cell>
          <cell r="AI1520" t="str">
            <v>-</v>
          </cell>
          <cell r="AJ1520">
            <v>0</v>
          </cell>
          <cell r="AK1520" t="str">
            <v>-</v>
          </cell>
          <cell r="AL1520" t="str">
            <v>-</v>
          </cell>
          <cell r="AM1520" t="str">
            <v>-</v>
          </cell>
          <cell r="AN1520" t="str">
            <v>-</v>
          </cell>
          <cell r="AO1520" t="str">
            <v>-</v>
          </cell>
          <cell r="AP1520" t="str">
            <v>-</v>
          </cell>
          <cell r="AQ1520" t="str">
            <v>-</v>
          </cell>
          <cell r="AR1520" t="str">
            <v>-</v>
          </cell>
          <cell r="AS1520" t="str">
            <v>-</v>
          </cell>
          <cell r="AT1520" t="str">
            <v>-</v>
          </cell>
          <cell r="AU1520" t="str">
            <v>-</v>
          </cell>
          <cell r="AV1520" t="str">
            <v>-</v>
          </cell>
          <cell r="AW1520">
            <v>1</v>
          </cell>
          <cell r="AX1520" t="str">
            <v>-</v>
          </cell>
          <cell r="AY1520">
            <v>1</v>
          </cell>
          <cell r="AZ1520">
            <v>1</v>
          </cell>
          <cell r="BA1520">
            <v>1</v>
          </cell>
          <cell r="BB1520" t="str">
            <v>MO20</v>
          </cell>
          <cell r="BC1520">
            <v>50</v>
          </cell>
          <cell r="BD1520">
            <v>1</v>
          </cell>
          <cell r="BE1520" t="str">
            <v>MO10</v>
          </cell>
          <cell r="BF1520">
            <v>50</v>
          </cell>
          <cell r="BG1520" t="str">
            <v>-</v>
          </cell>
          <cell r="BH1520" t="str">
            <v>-</v>
          </cell>
          <cell r="BI1520" t="str">
            <v>-</v>
          </cell>
          <cell r="BJ1520" t="str">
            <v>-</v>
          </cell>
          <cell r="BK1520" t="str">
            <v>-</v>
          </cell>
          <cell r="BL1520" t="str">
            <v>-</v>
          </cell>
          <cell r="BM1520" t="str">
            <v>-</v>
          </cell>
          <cell r="BN1520" t="str">
            <v>-</v>
          </cell>
          <cell r="BO1520" t="str">
            <v>-</v>
          </cell>
          <cell r="BP1520" t="str">
            <v>-</v>
          </cell>
          <cell r="BQ1520" t="str">
            <v>-</v>
          </cell>
          <cell r="BR1520">
            <v>23082</v>
          </cell>
          <cell r="BT1520">
            <v>23082</v>
          </cell>
          <cell r="BU1520">
            <v>0</v>
          </cell>
          <cell r="BW1520" t="str">
            <v>Administracion, Imprevistos, Utilidad (AIU)</v>
          </cell>
          <cell r="BX1520">
            <v>0</v>
          </cell>
          <cell r="BY1520">
            <v>0</v>
          </cell>
          <cell r="BZ1520">
            <v>0</v>
          </cell>
          <cell r="CA1520">
            <v>0</v>
          </cell>
        </row>
        <row r="1521">
          <cell r="D1521" t="str">
            <v>AFIRMADO INVIAS</v>
          </cell>
          <cell r="E1521" t="str">
            <v>M3</v>
          </cell>
          <cell r="F1521" t="str">
            <v>-</v>
          </cell>
          <cell r="G1521" t="str">
            <v>-</v>
          </cell>
          <cell r="H1521" t="str">
            <v>MG514</v>
          </cell>
          <cell r="I1521">
            <v>35</v>
          </cell>
          <cell r="J1521" t="str">
            <v>MG525</v>
          </cell>
          <cell r="K1521">
            <v>35</v>
          </cell>
          <cell r="L1521" t="str">
            <v>MG504</v>
          </cell>
          <cell r="M1521">
            <v>35</v>
          </cell>
          <cell r="N1521" t="str">
            <v>-</v>
          </cell>
          <cell r="O1521" t="str">
            <v>-</v>
          </cell>
          <cell r="P1521" t="str">
            <v>IGV2059</v>
          </cell>
          <cell r="Q1521">
            <v>1.25</v>
          </cell>
          <cell r="R1521" t="str">
            <v>-</v>
          </cell>
          <cell r="S1521" t="str">
            <v>-</v>
          </cell>
          <cell r="T1521" t="str">
            <v>-</v>
          </cell>
          <cell r="U1521" t="str">
            <v>-</v>
          </cell>
          <cell r="V1521" t="str">
            <v>-</v>
          </cell>
          <cell r="W1521" t="str">
            <v>-</v>
          </cell>
          <cell r="X1521" t="str">
            <v>-</v>
          </cell>
          <cell r="Y1521" t="str">
            <v>-</v>
          </cell>
          <cell r="Z1521" t="str">
            <v>-</v>
          </cell>
          <cell r="AA1521" t="str">
            <v>-</v>
          </cell>
          <cell r="AB1521" t="str">
            <v>-</v>
          </cell>
          <cell r="AC1521" t="str">
            <v>-</v>
          </cell>
          <cell r="AD1521" t="str">
            <v>-</v>
          </cell>
          <cell r="AE1521" t="str">
            <v>-</v>
          </cell>
          <cell r="AF1521" t="str">
            <v>-</v>
          </cell>
          <cell r="AG1521" t="str">
            <v>-</v>
          </cell>
          <cell r="AH1521" t="str">
            <v>-</v>
          </cell>
          <cell r="AI1521" t="str">
            <v>-</v>
          </cell>
          <cell r="AJ1521">
            <v>0</v>
          </cell>
          <cell r="AK1521" t="str">
            <v>IGV2059</v>
          </cell>
          <cell r="AL1521">
            <v>1.25</v>
          </cell>
          <cell r="AM1521" t="str">
            <v>-</v>
          </cell>
          <cell r="AN1521" t="str">
            <v>-</v>
          </cell>
          <cell r="AO1521" t="str">
            <v>-</v>
          </cell>
          <cell r="AP1521" t="str">
            <v>-</v>
          </cell>
          <cell r="AQ1521" t="str">
            <v>-</v>
          </cell>
          <cell r="AR1521" t="str">
            <v>-</v>
          </cell>
          <cell r="AS1521" t="str">
            <v>-</v>
          </cell>
          <cell r="AT1521" t="str">
            <v>-</v>
          </cell>
          <cell r="AU1521" t="str">
            <v>-</v>
          </cell>
          <cell r="AV1521" t="str">
            <v>-</v>
          </cell>
          <cell r="AW1521">
            <v>1</v>
          </cell>
          <cell r="AX1521" t="str">
            <v>-</v>
          </cell>
          <cell r="AY1521">
            <v>1</v>
          </cell>
          <cell r="AZ1521">
            <v>1</v>
          </cell>
          <cell r="BA1521">
            <v>2</v>
          </cell>
          <cell r="BB1521" t="str">
            <v>MO10</v>
          </cell>
          <cell r="BC1521">
            <v>280</v>
          </cell>
          <cell r="BD1521" t="str">
            <v>-</v>
          </cell>
          <cell r="BE1521" t="str">
            <v>-</v>
          </cell>
          <cell r="BF1521" t="str">
            <v>-</v>
          </cell>
          <cell r="BG1521" t="str">
            <v>-</v>
          </cell>
          <cell r="BH1521" t="str">
            <v>-</v>
          </cell>
          <cell r="BI1521" t="str">
            <v>-</v>
          </cell>
          <cell r="BJ1521" t="str">
            <v>-</v>
          </cell>
          <cell r="BK1521" t="str">
            <v>-</v>
          </cell>
          <cell r="BL1521" t="str">
            <v>-</v>
          </cell>
          <cell r="BM1521" t="str">
            <v>-</v>
          </cell>
          <cell r="BN1521" t="str">
            <v>-</v>
          </cell>
          <cell r="BO1521" t="str">
            <v>-</v>
          </cell>
          <cell r="BP1521" t="str">
            <v>-</v>
          </cell>
          <cell r="BQ1521" t="str">
            <v>-</v>
          </cell>
          <cell r="BR1521">
            <v>421175</v>
          </cell>
          <cell r="BS1521">
            <v>0</v>
          </cell>
          <cell r="BT1521">
            <v>0</v>
          </cell>
          <cell r="BU1521">
            <v>0</v>
          </cell>
          <cell r="BW1521" t="str">
            <v>Administracion, Imprevistos, Utilidad (AIU)</v>
          </cell>
          <cell r="BX1521">
            <v>0</v>
          </cell>
          <cell r="BY1521">
            <v>0</v>
          </cell>
          <cell r="BZ1521">
            <v>0</v>
          </cell>
          <cell r="CA1521">
            <v>0</v>
          </cell>
        </row>
        <row r="1522">
          <cell r="D1522" t="str">
            <v>Geotextil No tejido T2500 INVIAS</v>
          </cell>
          <cell r="E1522" t="str">
            <v>m2</v>
          </cell>
          <cell r="F1522" t="str">
            <v>-</v>
          </cell>
          <cell r="G1522" t="str">
            <v>-</v>
          </cell>
          <cell r="H1522" t="str">
            <v>-</v>
          </cell>
          <cell r="I1522" t="str">
            <v>-</v>
          </cell>
          <cell r="J1522" t="str">
            <v>-</v>
          </cell>
          <cell r="K1522" t="str">
            <v>-</v>
          </cell>
          <cell r="L1522" t="str">
            <v>-</v>
          </cell>
          <cell r="M1522" t="str">
            <v>-</v>
          </cell>
          <cell r="N1522" t="str">
            <v>-</v>
          </cell>
          <cell r="O1522" t="str">
            <v>-</v>
          </cell>
          <cell r="P1522" t="str">
            <v>C5179</v>
          </cell>
          <cell r="Q1522">
            <v>1.1000000000000001</v>
          </cell>
          <cell r="R1522" t="str">
            <v>-</v>
          </cell>
          <cell r="S1522" t="str">
            <v>-</v>
          </cell>
          <cell r="T1522" t="str">
            <v>-</v>
          </cell>
          <cell r="U1522" t="str">
            <v>-</v>
          </cell>
          <cell r="V1522" t="str">
            <v>-</v>
          </cell>
          <cell r="W1522" t="str">
            <v>-</v>
          </cell>
          <cell r="X1522" t="str">
            <v>-</v>
          </cell>
          <cell r="Y1522" t="str">
            <v>-</v>
          </cell>
          <cell r="Z1522" t="str">
            <v>-</v>
          </cell>
          <cell r="AA1522" t="str">
            <v>-</v>
          </cell>
          <cell r="AB1522" t="str">
            <v>-</v>
          </cell>
          <cell r="AC1522" t="str">
            <v>-</v>
          </cell>
          <cell r="AD1522" t="str">
            <v>-</v>
          </cell>
          <cell r="AE1522" t="str">
            <v>-</v>
          </cell>
          <cell r="AF1522" t="str">
            <v>-</v>
          </cell>
          <cell r="AG1522" t="str">
            <v>-</v>
          </cell>
          <cell r="AH1522" t="str">
            <v>-</v>
          </cell>
          <cell r="AI1522" t="str">
            <v>-</v>
          </cell>
          <cell r="AJ1522">
            <v>0</v>
          </cell>
          <cell r="AK1522" t="str">
            <v>-</v>
          </cell>
          <cell r="AL1522" t="str">
            <v>-</v>
          </cell>
          <cell r="AM1522" t="str">
            <v>-</v>
          </cell>
          <cell r="AN1522" t="str">
            <v>-</v>
          </cell>
          <cell r="AO1522" t="str">
            <v>-</v>
          </cell>
          <cell r="AP1522" t="str">
            <v>-</v>
          </cell>
          <cell r="AQ1522" t="str">
            <v>-</v>
          </cell>
          <cell r="AR1522" t="str">
            <v>-</v>
          </cell>
          <cell r="AS1522" t="str">
            <v>-</v>
          </cell>
          <cell r="AT1522" t="str">
            <v>-</v>
          </cell>
          <cell r="AU1522" t="str">
            <v>-</v>
          </cell>
          <cell r="AV1522" t="str">
            <v>-</v>
          </cell>
          <cell r="AW1522">
            <v>1</v>
          </cell>
          <cell r="AX1522" t="str">
            <v>-</v>
          </cell>
          <cell r="AY1522">
            <v>1</v>
          </cell>
          <cell r="AZ1522">
            <v>1</v>
          </cell>
          <cell r="BA1522">
            <v>2</v>
          </cell>
          <cell r="BB1522" t="str">
            <v>MO10</v>
          </cell>
          <cell r="BC1522">
            <v>300</v>
          </cell>
          <cell r="BD1522" t="str">
            <v>-</v>
          </cell>
          <cell r="BE1522" t="str">
            <v>-</v>
          </cell>
          <cell r="BF1522" t="str">
            <v>-</v>
          </cell>
          <cell r="BG1522" t="str">
            <v>-</v>
          </cell>
          <cell r="BH1522" t="str">
            <v>-</v>
          </cell>
          <cell r="BI1522" t="str">
            <v>-</v>
          </cell>
          <cell r="BJ1522" t="str">
            <v>-</v>
          </cell>
          <cell r="BK1522" t="str">
            <v>-</v>
          </cell>
          <cell r="BL1522" t="str">
            <v>-</v>
          </cell>
          <cell r="BM1522" t="str">
            <v>-</v>
          </cell>
          <cell r="BN1522" t="str">
            <v>-</v>
          </cell>
          <cell r="BO1522" t="str">
            <v>-</v>
          </cell>
          <cell r="BP1522" t="str">
            <v>-</v>
          </cell>
          <cell r="BQ1522" t="str">
            <v>-</v>
          </cell>
          <cell r="BR1522">
            <v>5326</v>
          </cell>
          <cell r="BS1522">
            <v>0</v>
          </cell>
          <cell r="BT1522">
            <v>0</v>
          </cell>
          <cell r="BU1522">
            <v>0</v>
          </cell>
          <cell r="BV1522">
            <v>0</v>
          </cell>
          <cell r="BW1522" t="str">
            <v>Administracion, Imprevistos, Utilidad (AIU)</v>
          </cell>
          <cell r="BX1522">
            <v>0</v>
          </cell>
          <cell r="BY1522">
            <v>0</v>
          </cell>
          <cell r="BZ1522">
            <v>0</v>
          </cell>
          <cell r="CA1522">
            <v>0</v>
          </cell>
        </row>
        <row r="1523">
          <cell r="D1523" t="str">
            <v>Suministro e instalacion perfil metalico rectangular en C, 20cm*5cm cal 14 (incluye anticorrosivo y pintura)</v>
          </cell>
          <cell r="E1523" t="str">
            <v>ML</v>
          </cell>
          <cell r="F1523" t="str">
            <v>MG501</v>
          </cell>
          <cell r="G1523">
            <v>0.1</v>
          </cell>
          <cell r="H1523" t="str">
            <v>MG508</v>
          </cell>
          <cell r="I1523">
            <v>10</v>
          </cell>
          <cell r="J1523" t="str">
            <v>-</v>
          </cell>
          <cell r="K1523" t="str">
            <v>-</v>
          </cell>
          <cell r="L1523" t="str">
            <v>-</v>
          </cell>
          <cell r="M1523" t="str">
            <v>-</v>
          </cell>
          <cell r="N1523" t="str">
            <v>-</v>
          </cell>
          <cell r="O1523" t="str">
            <v>-</v>
          </cell>
          <cell r="P1523" t="str">
            <v>C5759</v>
          </cell>
          <cell r="Q1523">
            <v>1</v>
          </cell>
          <cell r="R1523" t="str">
            <v>IGE1207</v>
          </cell>
          <cell r="S1523">
            <v>0.05</v>
          </cell>
          <cell r="T1523" t="str">
            <v>IGE1280</v>
          </cell>
          <cell r="U1523">
            <v>0.3</v>
          </cell>
          <cell r="V1523" t="str">
            <v>IGE1210</v>
          </cell>
          <cell r="W1523">
            <v>0.05</v>
          </cell>
          <cell r="X1523" t="str">
            <v>-</v>
          </cell>
          <cell r="Y1523" t="str">
            <v>-</v>
          </cell>
          <cell r="Z1523" t="str">
            <v>-</v>
          </cell>
          <cell r="AA1523" t="str">
            <v>-</v>
          </cell>
          <cell r="AB1523" t="str">
            <v>-</v>
          </cell>
          <cell r="AC1523" t="str">
            <v>-</v>
          </cell>
          <cell r="AD1523" t="str">
            <v>-</v>
          </cell>
          <cell r="AE1523" t="str">
            <v>-</v>
          </cell>
          <cell r="AF1523" t="str">
            <v>-</v>
          </cell>
          <cell r="AG1523" t="str">
            <v>-</v>
          </cell>
          <cell r="AH1523" t="str">
            <v>-</v>
          </cell>
          <cell r="AI1523" t="str">
            <v>-</v>
          </cell>
          <cell r="AJ1523">
            <v>0</v>
          </cell>
          <cell r="AK1523" t="str">
            <v>-</v>
          </cell>
          <cell r="AL1523" t="str">
            <v>-</v>
          </cell>
          <cell r="AM1523" t="str">
            <v>-</v>
          </cell>
          <cell r="AN1523" t="str">
            <v>-</v>
          </cell>
          <cell r="AO1523" t="str">
            <v>-</v>
          </cell>
          <cell r="AP1523" t="str">
            <v>-</v>
          </cell>
          <cell r="AQ1523" t="str">
            <v>-</v>
          </cell>
          <cell r="AR1523" t="str">
            <v>-</v>
          </cell>
          <cell r="AS1523" t="str">
            <v>-</v>
          </cell>
          <cell r="AT1523" t="str">
            <v>-</v>
          </cell>
          <cell r="AU1523" t="str">
            <v>-</v>
          </cell>
          <cell r="AV1523" t="str">
            <v>-</v>
          </cell>
          <cell r="AW1523">
            <v>1</v>
          </cell>
          <cell r="AX1523" t="str">
            <v>-</v>
          </cell>
          <cell r="AY1523">
            <v>1</v>
          </cell>
          <cell r="AZ1523">
            <v>1</v>
          </cell>
          <cell r="BA1523">
            <v>1</v>
          </cell>
          <cell r="BB1523" t="str">
            <v>MO13</v>
          </cell>
          <cell r="BC1523">
            <v>40</v>
          </cell>
          <cell r="BD1523">
            <v>1</v>
          </cell>
          <cell r="BE1523" t="str">
            <v>MO22</v>
          </cell>
          <cell r="BF1523">
            <v>40</v>
          </cell>
          <cell r="BG1523" t="str">
            <v>-</v>
          </cell>
          <cell r="BH1523" t="str">
            <v>-</v>
          </cell>
          <cell r="BI1523" t="str">
            <v>-</v>
          </cell>
          <cell r="BJ1523" t="str">
            <v>-</v>
          </cell>
          <cell r="BK1523" t="str">
            <v>-</v>
          </cell>
          <cell r="BL1523" t="str">
            <v>-</v>
          </cell>
          <cell r="BM1523" t="str">
            <v>-</v>
          </cell>
          <cell r="BN1523" t="str">
            <v>-</v>
          </cell>
          <cell r="BO1523" t="str">
            <v>-</v>
          </cell>
          <cell r="BP1523" t="str">
            <v>-</v>
          </cell>
          <cell r="BQ1523" t="str">
            <v>-</v>
          </cell>
          <cell r="BR1523">
            <v>35199</v>
          </cell>
          <cell r="BS1523">
            <v>0</v>
          </cell>
          <cell r="BT1523">
            <v>35199</v>
          </cell>
          <cell r="BU1523">
            <v>0</v>
          </cell>
          <cell r="BV1523">
            <v>0</v>
          </cell>
          <cell r="BW1523" t="str">
            <v>Administracion, Imprevistos, Utilidad (AIU)</v>
          </cell>
          <cell r="BX1523">
            <v>0</v>
          </cell>
          <cell r="BY1523">
            <v>0</v>
          </cell>
          <cell r="BZ1523">
            <v>0</v>
          </cell>
          <cell r="CA1523">
            <v>0</v>
          </cell>
        </row>
        <row r="1524">
          <cell r="D1524" t="str">
            <v>Suministro e instalacion perfil metalico en C, 10cm*5cm cal16 (incluye anticorrosivo y pintura)</v>
          </cell>
          <cell r="E1524" t="str">
            <v>ML</v>
          </cell>
          <cell r="F1524" t="str">
            <v>MG501</v>
          </cell>
          <cell r="G1524">
            <v>0.1</v>
          </cell>
          <cell r="H1524" t="str">
            <v>MG508</v>
          </cell>
          <cell r="I1524">
            <v>10</v>
          </cell>
          <cell r="J1524" t="str">
            <v>-</v>
          </cell>
          <cell r="K1524" t="str">
            <v>-</v>
          </cell>
          <cell r="L1524" t="str">
            <v>-</v>
          </cell>
          <cell r="M1524" t="str">
            <v>-</v>
          </cell>
          <cell r="N1524" t="str">
            <v>-</v>
          </cell>
          <cell r="O1524" t="str">
            <v>-</v>
          </cell>
          <cell r="P1524" t="str">
            <v>C5760</v>
          </cell>
          <cell r="Q1524">
            <v>1</v>
          </cell>
          <cell r="R1524" t="str">
            <v>IGE1207</v>
          </cell>
          <cell r="S1524">
            <v>0.05</v>
          </cell>
          <cell r="T1524" t="str">
            <v>IGE1280</v>
          </cell>
          <cell r="U1524">
            <v>0.3</v>
          </cell>
          <cell r="V1524" t="str">
            <v>IGE1210</v>
          </cell>
          <cell r="W1524">
            <v>0.05</v>
          </cell>
          <cell r="X1524" t="str">
            <v>-</v>
          </cell>
          <cell r="Y1524" t="str">
            <v>-</v>
          </cell>
          <cell r="Z1524" t="str">
            <v>-</v>
          </cell>
          <cell r="AA1524" t="str">
            <v>-</v>
          </cell>
          <cell r="AB1524" t="str">
            <v>-</v>
          </cell>
          <cell r="AC1524" t="str">
            <v>-</v>
          </cell>
          <cell r="AD1524" t="str">
            <v>-</v>
          </cell>
          <cell r="AE1524" t="str">
            <v>-</v>
          </cell>
          <cell r="AF1524" t="str">
            <v>-</v>
          </cell>
          <cell r="AG1524" t="str">
            <v>-</v>
          </cell>
          <cell r="AH1524" t="str">
            <v>-</v>
          </cell>
          <cell r="AI1524" t="str">
            <v>-</v>
          </cell>
          <cell r="AJ1524">
            <v>0</v>
          </cell>
          <cell r="AK1524" t="str">
            <v>-</v>
          </cell>
          <cell r="AL1524" t="str">
            <v>-</v>
          </cell>
          <cell r="AM1524" t="str">
            <v>-</v>
          </cell>
          <cell r="AN1524" t="str">
            <v>-</v>
          </cell>
          <cell r="AO1524" t="str">
            <v>-</v>
          </cell>
          <cell r="AP1524" t="str">
            <v>-</v>
          </cell>
          <cell r="AQ1524" t="str">
            <v>-</v>
          </cell>
          <cell r="AR1524" t="str">
            <v>-</v>
          </cell>
          <cell r="AS1524" t="str">
            <v>-</v>
          </cell>
          <cell r="AT1524" t="str">
            <v>-</v>
          </cell>
          <cell r="AU1524" t="str">
            <v>-</v>
          </cell>
          <cell r="AV1524" t="str">
            <v>-</v>
          </cell>
          <cell r="AW1524">
            <v>1</v>
          </cell>
          <cell r="AX1524" t="str">
            <v>-</v>
          </cell>
          <cell r="AY1524">
            <v>1</v>
          </cell>
          <cell r="AZ1524">
            <v>1</v>
          </cell>
          <cell r="BA1524">
            <v>1</v>
          </cell>
          <cell r="BB1524" t="str">
            <v>MO13</v>
          </cell>
          <cell r="BC1524">
            <v>50</v>
          </cell>
          <cell r="BD1524">
            <v>1</v>
          </cell>
          <cell r="BE1524" t="str">
            <v>MO22</v>
          </cell>
          <cell r="BF1524">
            <v>50</v>
          </cell>
          <cell r="BG1524" t="str">
            <v>-</v>
          </cell>
          <cell r="BH1524" t="str">
            <v>-</v>
          </cell>
          <cell r="BI1524" t="str">
            <v>-</v>
          </cell>
          <cell r="BJ1524" t="str">
            <v>-</v>
          </cell>
          <cell r="BK1524" t="str">
            <v>-</v>
          </cell>
          <cell r="BL1524" t="str">
            <v>-</v>
          </cell>
          <cell r="BM1524" t="str">
            <v>-</v>
          </cell>
          <cell r="BN1524" t="str">
            <v>-</v>
          </cell>
          <cell r="BO1524" t="str">
            <v>-</v>
          </cell>
          <cell r="BP1524" t="str">
            <v>-</v>
          </cell>
          <cell r="BQ1524" t="str">
            <v>-</v>
          </cell>
          <cell r="BR1524">
            <v>21539</v>
          </cell>
          <cell r="BS1524">
            <v>0</v>
          </cell>
          <cell r="BT1524">
            <v>21539</v>
          </cell>
          <cell r="BU1524">
            <v>0</v>
          </cell>
          <cell r="BV1524">
            <v>0</v>
          </cell>
          <cell r="BW1524" t="str">
            <v>Administracion, Imprevistos, Utilidad (AIU)</v>
          </cell>
          <cell r="BX1524">
            <v>0</v>
          </cell>
          <cell r="BY1524">
            <v>0</v>
          </cell>
          <cell r="BZ1524">
            <v>0</v>
          </cell>
          <cell r="CA1524">
            <v>0</v>
          </cell>
        </row>
        <row r="1525">
          <cell r="D1525" t="str">
            <v>Instalacion perfil metalico en C, 10cm*5cm cal16</v>
          </cell>
          <cell r="E1525" t="str">
            <v>ML</v>
          </cell>
          <cell r="F1525" t="str">
            <v>MG501</v>
          </cell>
          <cell r="G1525">
            <v>0.1</v>
          </cell>
          <cell r="H1525" t="str">
            <v>MG508</v>
          </cell>
          <cell r="I1525">
            <v>10</v>
          </cell>
          <cell r="J1525" t="str">
            <v>-</v>
          </cell>
          <cell r="K1525" t="str">
            <v>-</v>
          </cell>
          <cell r="L1525" t="str">
            <v>-</v>
          </cell>
          <cell r="M1525" t="str">
            <v>-</v>
          </cell>
          <cell r="N1525" t="str">
            <v>-</v>
          </cell>
          <cell r="O1525" t="str">
            <v>-</v>
          </cell>
          <cell r="P1525" t="str">
            <v>-</v>
          </cell>
          <cell r="Q1525" t="str">
            <v>-</v>
          </cell>
          <cell r="R1525" t="str">
            <v>-</v>
          </cell>
          <cell r="S1525" t="str">
            <v>-</v>
          </cell>
          <cell r="T1525" t="str">
            <v>-</v>
          </cell>
          <cell r="U1525" t="str">
            <v>-</v>
          </cell>
          <cell r="V1525" t="str">
            <v>-</v>
          </cell>
          <cell r="W1525" t="str">
            <v>-</v>
          </cell>
          <cell r="X1525" t="str">
            <v>-</v>
          </cell>
          <cell r="Y1525" t="str">
            <v>-</v>
          </cell>
          <cell r="Z1525" t="str">
            <v>-</v>
          </cell>
          <cell r="AA1525" t="str">
            <v>-</v>
          </cell>
          <cell r="AB1525" t="str">
            <v>-</v>
          </cell>
          <cell r="AC1525" t="str">
            <v>-</v>
          </cell>
          <cell r="AD1525" t="str">
            <v>-</v>
          </cell>
          <cell r="AE1525" t="str">
            <v>-</v>
          </cell>
          <cell r="AF1525" t="str">
            <v>-</v>
          </cell>
          <cell r="AG1525" t="str">
            <v>-</v>
          </cell>
          <cell r="AH1525" t="str">
            <v>-</v>
          </cell>
          <cell r="AI1525" t="str">
            <v>-</v>
          </cell>
          <cell r="AJ1525">
            <v>0</v>
          </cell>
          <cell r="AK1525" t="str">
            <v>-</v>
          </cell>
          <cell r="AL1525" t="str">
            <v>-</v>
          </cell>
          <cell r="AM1525" t="str">
            <v>-</v>
          </cell>
          <cell r="AN1525" t="str">
            <v>-</v>
          </cell>
          <cell r="AO1525" t="str">
            <v>-</v>
          </cell>
          <cell r="AP1525" t="str">
            <v>-</v>
          </cell>
          <cell r="AQ1525" t="str">
            <v>-</v>
          </cell>
          <cell r="AR1525" t="str">
            <v>-</v>
          </cell>
          <cell r="AS1525" t="str">
            <v>-</v>
          </cell>
          <cell r="AT1525" t="str">
            <v>-</v>
          </cell>
          <cell r="AU1525" t="str">
            <v>-</v>
          </cell>
          <cell r="AV1525" t="str">
            <v>-</v>
          </cell>
          <cell r="AW1525">
            <v>1</v>
          </cell>
          <cell r="AX1525" t="str">
            <v>-</v>
          </cell>
          <cell r="AY1525">
            <v>1</v>
          </cell>
          <cell r="AZ1525">
            <v>1</v>
          </cell>
          <cell r="BA1525">
            <v>1</v>
          </cell>
          <cell r="BB1525" t="str">
            <v>MO13</v>
          </cell>
          <cell r="BC1525">
            <v>50</v>
          </cell>
          <cell r="BD1525">
            <v>1</v>
          </cell>
          <cell r="BE1525" t="str">
            <v>MO22</v>
          </cell>
          <cell r="BF1525">
            <v>50</v>
          </cell>
          <cell r="BG1525" t="str">
            <v>-</v>
          </cell>
          <cell r="BH1525" t="str">
            <v>-</v>
          </cell>
          <cell r="BI1525" t="str">
            <v>-</v>
          </cell>
          <cell r="BJ1525" t="str">
            <v>-</v>
          </cell>
          <cell r="BK1525" t="str">
            <v>-</v>
          </cell>
          <cell r="BL1525" t="str">
            <v>-</v>
          </cell>
          <cell r="BM1525" t="str">
            <v>-</v>
          </cell>
          <cell r="BN1525" t="str">
            <v>-</v>
          </cell>
          <cell r="BO1525" t="str">
            <v>-</v>
          </cell>
          <cell r="BP1525" t="str">
            <v>-</v>
          </cell>
          <cell r="BQ1525" t="str">
            <v>-</v>
          </cell>
          <cell r="BR1525">
            <v>5819</v>
          </cell>
          <cell r="BS1525">
            <v>0</v>
          </cell>
          <cell r="BT1525">
            <v>5819</v>
          </cell>
          <cell r="BU1525">
            <v>0</v>
          </cell>
          <cell r="BW1525" t="str">
            <v>Administracion, Imprevistos, Utilidad (AIU)</v>
          </cell>
          <cell r="BX1525">
            <v>0</v>
          </cell>
          <cell r="BY1525">
            <v>0</v>
          </cell>
          <cell r="BZ1525">
            <v>0</v>
          </cell>
          <cell r="CA1525">
            <v>0</v>
          </cell>
        </row>
        <row r="1526">
          <cell r="D1526" t="str">
            <v>RED SUMINISTRO TUBERIA PVC-P 1/2" RDE 13.5</v>
          </cell>
          <cell r="E1526" t="str">
            <v>ML</v>
          </cell>
          <cell r="F1526" t="str">
            <v>MG501</v>
          </cell>
          <cell r="G1526">
            <v>0.05</v>
          </cell>
          <cell r="H1526" t="str">
            <v>-</v>
          </cell>
          <cell r="I1526" t="str">
            <v>-</v>
          </cell>
          <cell r="J1526" t="str">
            <v>-</v>
          </cell>
          <cell r="K1526" t="str">
            <v>-</v>
          </cell>
          <cell r="L1526" t="str">
            <v>-</v>
          </cell>
          <cell r="M1526" t="str">
            <v>-</v>
          </cell>
          <cell r="N1526" t="str">
            <v>-</v>
          </cell>
          <cell r="O1526" t="str">
            <v>-</v>
          </cell>
          <cell r="P1526" t="str">
            <v>C5977</v>
          </cell>
          <cell r="Q1526">
            <v>1.01</v>
          </cell>
          <cell r="R1526" t="str">
            <v>IGE1087</v>
          </cell>
          <cell r="S1526">
            <v>0.4</v>
          </cell>
          <cell r="T1526" t="str">
            <v>IGE1281</v>
          </cell>
          <cell r="U1526">
            <v>0.01</v>
          </cell>
          <cell r="V1526" t="str">
            <v>IGE1161</v>
          </cell>
          <cell r="W1526">
            <v>0.01</v>
          </cell>
          <cell r="X1526" t="str">
            <v>-</v>
          </cell>
          <cell r="Y1526" t="str">
            <v>-</v>
          </cell>
          <cell r="Z1526" t="str">
            <v>-</v>
          </cell>
          <cell r="AA1526" t="str">
            <v>-</v>
          </cell>
          <cell r="AB1526" t="str">
            <v>-</v>
          </cell>
          <cell r="AC1526" t="str">
            <v>-</v>
          </cell>
          <cell r="AD1526" t="str">
            <v>-</v>
          </cell>
          <cell r="AE1526" t="str">
            <v>-</v>
          </cell>
          <cell r="AF1526" t="str">
            <v>-</v>
          </cell>
          <cell r="AG1526" t="str">
            <v>-</v>
          </cell>
          <cell r="AH1526" t="str">
            <v>-</v>
          </cell>
          <cell r="AI1526" t="str">
            <v>-</v>
          </cell>
          <cell r="AJ1526">
            <v>0</v>
          </cell>
          <cell r="AK1526" t="str">
            <v>-</v>
          </cell>
          <cell r="AL1526" t="str">
            <v>-</v>
          </cell>
          <cell r="AM1526" t="str">
            <v>-</v>
          </cell>
          <cell r="AN1526" t="str">
            <v>-</v>
          </cell>
          <cell r="AO1526" t="str">
            <v>-</v>
          </cell>
          <cell r="AP1526" t="str">
            <v>-</v>
          </cell>
          <cell r="AQ1526" t="str">
            <v>-</v>
          </cell>
          <cell r="AR1526" t="str">
            <v>-</v>
          </cell>
          <cell r="AS1526" t="str">
            <v>-</v>
          </cell>
          <cell r="AT1526" t="str">
            <v>-</v>
          </cell>
          <cell r="AU1526" t="str">
            <v>-</v>
          </cell>
          <cell r="AV1526" t="str">
            <v>-</v>
          </cell>
          <cell r="AW1526">
            <v>1</v>
          </cell>
          <cell r="AX1526" t="str">
            <v>-</v>
          </cell>
          <cell r="AY1526">
            <v>1</v>
          </cell>
          <cell r="AZ1526">
            <v>1</v>
          </cell>
          <cell r="BA1526">
            <v>1</v>
          </cell>
          <cell r="BB1526" t="str">
            <v>MO14</v>
          </cell>
          <cell r="BC1526">
            <v>120</v>
          </cell>
          <cell r="BD1526" t="str">
            <v>-</v>
          </cell>
          <cell r="BE1526" t="str">
            <v>-</v>
          </cell>
          <cell r="BF1526" t="str">
            <v>-</v>
          </cell>
          <cell r="BG1526" t="str">
            <v>-</v>
          </cell>
          <cell r="BH1526" t="str">
            <v>-</v>
          </cell>
          <cell r="BI1526" t="str">
            <v>-</v>
          </cell>
          <cell r="BJ1526" t="str">
            <v>-</v>
          </cell>
          <cell r="BK1526" t="str">
            <v>-</v>
          </cell>
          <cell r="BL1526" t="str">
            <v>-</v>
          </cell>
          <cell r="BM1526" t="str">
            <v>-</v>
          </cell>
          <cell r="BN1526" t="str">
            <v>-</v>
          </cell>
          <cell r="BO1526" t="str">
            <v>-</v>
          </cell>
          <cell r="BP1526" t="str">
            <v>-</v>
          </cell>
          <cell r="BQ1526" t="str">
            <v>-</v>
          </cell>
          <cell r="BR1526">
            <v>4469</v>
          </cell>
          <cell r="BS1526">
            <v>0</v>
          </cell>
          <cell r="BT1526">
            <v>4469</v>
          </cell>
          <cell r="BU1526">
            <v>0</v>
          </cell>
          <cell r="BW1526" t="str">
            <v>Administracion, Imprevistos, Utilidad (AIU)</v>
          </cell>
          <cell r="BX1526">
            <v>0</v>
          </cell>
          <cell r="BY1526">
            <v>0</v>
          </cell>
          <cell r="BZ1526">
            <v>0</v>
          </cell>
          <cell r="CA1526">
            <v>0</v>
          </cell>
        </row>
        <row r="1527">
          <cell r="D1527" t="str">
            <v>SALIDA BIFÁSICA+ TOMA, TUBO EMT Ø 1/2</v>
          </cell>
          <cell r="E1527" t="str">
            <v>Uni</v>
          </cell>
          <cell r="F1527" t="str">
            <v>MG501</v>
          </cell>
          <cell r="G1527">
            <v>0.1</v>
          </cell>
          <cell r="H1527" t="str">
            <v>-</v>
          </cell>
          <cell r="I1527" t="str">
            <v>-</v>
          </cell>
          <cell r="J1527" t="str">
            <v>-</v>
          </cell>
          <cell r="K1527" t="str">
            <v>-</v>
          </cell>
          <cell r="L1527" t="str">
            <v>-</v>
          </cell>
          <cell r="M1527" t="str">
            <v>-</v>
          </cell>
          <cell r="N1527" t="str">
            <v>-</v>
          </cell>
          <cell r="O1527" t="str">
            <v>-</v>
          </cell>
          <cell r="P1527" t="str">
            <v>IGE1113</v>
          </cell>
          <cell r="Q1527">
            <v>2</v>
          </cell>
          <cell r="R1527" t="str">
            <v>C5763</v>
          </cell>
          <cell r="S1527">
            <v>12.5</v>
          </cell>
          <cell r="T1527" t="str">
            <v>C5764</v>
          </cell>
          <cell r="U1527">
            <v>1</v>
          </cell>
          <cell r="V1527" t="str">
            <v>C5765</v>
          </cell>
          <cell r="W1527">
            <v>1</v>
          </cell>
          <cell r="X1527" t="str">
            <v>C5467</v>
          </cell>
          <cell r="Y1527">
            <v>1</v>
          </cell>
          <cell r="Z1527" t="str">
            <v>C5724</v>
          </cell>
          <cell r="AA1527">
            <v>1</v>
          </cell>
          <cell r="AB1527" t="str">
            <v>C5766</v>
          </cell>
          <cell r="AC1527">
            <v>6</v>
          </cell>
          <cell r="AD1527" t="str">
            <v>C5767</v>
          </cell>
          <cell r="AE1527">
            <v>2</v>
          </cell>
          <cell r="AF1527" t="str">
            <v>-</v>
          </cell>
          <cell r="AG1527" t="str">
            <v>-</v>
          </cell>
          <cell r="AH1527" t="str">
            <v>-</v>
          </cell>
          <cell r="AI1527" t="str">
            <v>-</v>
          </cell>
          <cell r="AJ1527">
            <v>0</v>
          </cell>
          <cell r="AK1527" t="str">
            <v>-</v>
          </cell>
          <cell r="AL1527" t="str">
            <v>-</v>
          </cell>
          <cell r="AM1527" t="str">
            <v>-</v>
          </cell>
          <cell r="AN1527" t="str">
            <v>-</v>
          </cell>
          <cell r="AO1527" t="str">
            <v>-</v>
          </cell>
          <cell r="AP1527" t="str">
            <v>-</v>
          </cell>
          <cell r="AQ1527" t="str">
            <v>-</v>
          </cell>
          <cell r="AR1527" t="str">
            <v>-</v>
          </cell>
          <cell r="AS1527" t="str">
            <v>-</v>
          </cell>
          <cell r="AT1527" t="str">
            <v>-</v>
          </cell>
          <cell r="AU1527" t="str">
            <v>-</v>
          </cell>
          <cell r="AV1527" t="str">
            <v>-</v>
          </cell>
          <cell r="AW1527">
            <v>1</v>
          </cell>
          <cell r="AX1527" t="str">
            <v>-</v>
          </cell>
          <cell r="AY1527">
            <v>1</v>
          </cell>
          <cell r="AZ1527">
            <v>1</v>
          </cell>
          <cell r="BA1527">
            <v>1</v>
          </cell>
          <cell r="BB1527" t="str">
            <v>MO30</v>
          </cell>
          <cell r="BC1527">
            <v>3</v>
          </cell>
          <cell r="BD1527">
            <v>3</v>
          </cell>
          <cell r="BE1527" t="str">
            <v>MO29</v>
          </cell>
          <cell r="BF1527">
            <v>3</v>
          </cell>
          <cell r="BG1527" t="str">
            <v>-</v>
          </cell>
          <cell r="BH1527" t="str">
            <v>-</v>
          </cell>
          <cell r="BI1527" t="str">
            <v>-</v>
          </cell>
          <cell r="BJ1527" t="str">
            <v>-</v>
          </cell>
          <cell r="BK1527" t="str">
            <v>-</v>
          </cell>
          <cell r="BL1527" t="str">
            <v>-</v>
          </cell>
          <cell r="BM1527" t="str">
            <v>-</v>
          </cell>
          <cell r="BN1527" t="str">
            <v>-</v>
          </cell>
          <cell r="BO1527" t="str">
            <v>-</v>
          </cell>
          <cell r="BP1527" t="str">
            <v>-</v>
          </cell>
          <cell r="BQ1527" t="str">
            <v>-</v>
          </cell>
          <cell r="BR1527">
            <v>152182</v>
          </cell>
          <cell r="BS1527">
            <v>0</v>
          </cell>
          <cell r="BT1527">
            <v>0</v>
          </cell>
          <cell r="BU1527">
            <v>0</v>
          </cell>
          <cell r="BW1527" t="str">
            <v>Administracion, Imprevistos, Utilidad (AIU)</v>
          </cell>
          <cell r="BX1527">
            <v>0</v>
          </cell>
          <cell r="BY1527">
            <v>0</v>
          </cell>
          <cell r="BZ1527">
            <v>0</v>
          </cell>
          <cell r="CA1527">
            <v>0</v>
          </cell>
        </row>
        <row r="1528">
          <cell r="D1528" t="str">
            <v>SALIDA TRIFÁSICA + TOMA, TUBO EMT</v>
          </cell>
          <cell r="E1528" t="str">
            <v>Uni</v>
          </cell>
          <cell r="F1528" t="str">
            <v>MG501</v>
          </cell>
          <cell r="G1528">
            <v>0.15</v>
          </cell>
          <cell r="H1528" t="str">
            <v>-</v>
          </cell>
          <cell r="I1528" t="str">
            <v>-</v>
          </cell>
          <cell r="J1528" t="str">
            <v>-</v>
          </cell>
          <cell r="K1528" t="str">
            <v>-</v>
          </cell>
          <cell r="L1528" t="str">
            <v>-</v>
          </cell>
          <cell r="M1528" t="str">
            <v>-</v>
          </cell>
          <cell r="N1528" t="str">
            <v>-</v>
          </cell>
          <cell r="O1528" t="str">
            <v>-</v>
          </cell>
          <cell r="P1528" t="str">
            <v>IGE1012</v>
          </cell>
          <cell r="Q1528">
            <v>2</v>
          </cell>
          <cell r="R1528" t="str">
            <v>IGE1015</v>
          </cell>
          <cell r="S1528">
            <v>18</v>
          </cell>
          <cell r="T1528" t="str">
            <v>C5465</v>
          </cell>
          <cell r="U1528">
            <v>1</v>
          </cell>
          <cell r="V1528" t="str">
            <v>C5466</v>
          </cell>
          <cell r="W1528">
            <v>1</v>
          </cell>
          <cell r="X1528" t="str">
            <v>C5467</v>
          </cell>
          <cell r="Y1528">
            <v>1</v>
          </cell>
          <cell r="Z1528" t="str">
            <v>C5468</v>
          </cell>
          <cell r="AA1528">
            <v>1</v>
          </cell>
          <cell r="AB1528" t="str">
            <v>C5469</v>
          </cell>
          <cell r="AC1528">
            <v>6</v>
          </cell>
          <cell r="AD1528" t="str">
            <v>C5470</v>
          </cell>
          <cell r="AE1528">
            <v>2</v>
          </cell>
          <cell r="AF1528" t="str">
            <v>-</v>
          </cell>
          <cell r="AG1528" t="str">
            <v>-</v>
          </cell>
          <cell r="AH1528" t="str">
            <v>-</v>
          </cell>
          <cell r="AI1528" t="str">
            <v>-</v>
          </cell>
          <cell r="AJ1528">
            <v>0</v>
          </cell>
          <cell r="AK1528" t="str">
            <v>-</v>
          </cell>
          <cell r="AL1528" t="str">
            <v>-</v>
          </cell>
          <cell r="AM1528" t="str">
            <v>-</v>
          </cell>
          <cell r="AN1528" t="str">
            <v>-</v>
          </cell>
          <cell r="AO1528" t="str">
            <v>-</v>
          </cell>
          <cell r="AP1528" t="str">
            <v>-</v>
          </cell>
          <cell r="AQ1528" t="str">
            <v>-</v>
          </cell>
          <cell r="AR1528" t="str">
            <v>-</v>
          </cell>
          <cell r="AS1528" t="str">
            <v>-</v>
          </cell>
          <cell r="AT1528" t="str">
            <v>-</v>
          </cell>
          <cell r="AU1528" t="str">
            <v>-</v>
          </cell>
          <cell r="AV1528" t="str">
            <v>-</v>
          </cell>
          <cell r="AW1528">
            <v>1</v>
          </cell>
          <cell r="AX1528" t="str">
            <v>-</v>
          </cell>
          <cell r="AY1528">
            <v>1</v>
          </cell>
          <cell r="AZ1528">
            <v>1</v>
          </cell>
          <cell r="BA1528">
            <v>1</v>
          </cell>
          <cell r="BB1528" t="str">
            <v>MO30</v>
          </cell>
          <cell r="BC1528">
            <v>3</v>
          </cell>
          <cell r="BD1528">
            <v>3</v>
          </cell>
          <cell r="BE1528" t="str">
            <v>MO29</v>
          </cell>
          <cell r="BF1528">
            <v>3</v>
          </cell>
          <cell r="BG1528" t="str">
            <v>-</v>
          </cell>
          <cell r="BH1528" t="str">
            <v>-</v>
          </cell>
          <cell r="BI1528" t="str">
            <v>-</v>
          </cell>
          <cell r="BJ1528" t="str">
            <v>-</v>
          </cell>
          <cell r="BK1528" t="str">
            <v>-</v>
          </cell>
          <cell r="BL1528" t="str">
            <v>-</v>
          </cell>
          <cell r="BM1528" t="str">
            <v>-</v>
          </cell>
          <cell r="BN1528" t="str">
            <v>-</v>
          </cell>
          <cell r="BO1528" t="str">
            <v>-</v>
          </cell>
          <cell r="BP1528" t="str">
            <v>-</v>
          </cell>
          <cell r="BQ1528" t="str">
            <v>-</v>
          </cell>
          <cell r="BR1528">
            <v>202355</v>
          </cell>
          <cell r="BS1528">
            <v>0</v>
          </cell>
          <cell r="BT1528">
            <v>0</v>
          </cell>
          <cell r="BU1528">
            <v>0</v>
          </cell>
          <cell r="BW1528" t="str">
            <v>Administracion, Imprevistos, Utilidad (AIU)</v>
          </cell>
          <cell r="BX1528">
            <v>0</v>
          </cell>
          <cell r="BY1528">
            <v>0</v>
          </cell>
          <cell r="BZ1528">
            <v>0</v>
          </cell>
          <cell r="CA1528">
            <v>0</v>
          </cell>
        </row>
        <row r="1529">
          <cell r="D1529" t="str">
            <v>Sistema de tratamiento de aguas derivadas del proceso de lavado (incluye trampa sedimentadora, tanque de reutilisacion, electrobomba y tuberia)</v>
          </cell>
          <cell r="E1529" t="str">
            <v>unidad</v>
          </cell>
          <cell r="F1529" t="str">
            <v>MG501</v>
          </cell>
          <cell r="G1529">
            <v>0.1</v>
          </cell>
          <cell r="H1529" t="str">
            <v>-</v>
          </cell>
          <cell r="I1529" t="str">
            <v>-</v>
          </cell>
          <cell r="J1529" t="str">
            <v>-</v>
          </cell>
          <cell r="K1529" t="str">
            <v>-</v>
          </cell>
          <cell r="L1529" t="str">
            <v>-</v>
          </cell>
          <cell r="M1529" t="str">
            <v>-</v>
          </cell>
          <cell r="N1529" t="str">
            <v>-</v>
          </cell>
          <cell r="O1529" t="str">
            <v>-</v>
          </cell>
          <cell r="P1529" t="str">
            <v>C5772</v>
          </cell>
          <cell r="Q1529">
            <v>1</v>
          </cell>
          <cell r="R1529" t="str">
            <v>-</v>
          </cell>
          <cell r="S1529" t="str">
            <v>-</v>
          </cell>
          <cell r="T1529" t="str">
            <v>-</v>
          </cell>
          <cell r="U1529" t="str">
            <v>-</v>
          </cell>
          <cell r="V1529" t="str">
            <v>-</v>
          </cell>
          <cell r="W1529" t="str">
            <v>-</v>
          </cell>
          <cell r="X1529" t="str">
            <v>-</v>
          </cell>
          <cell r="Y1529" t="str">
            <v>-</v>
          </cell>
          <cell r="Z1529" t="str">
            <v>-</v>
          </cell>
          <cell r="AA1529" t="str">
            <v>-</v>
          </cell>
          <cell r="AB1529" t="str">
            <v>-</v>
          </cell>
          <cell r="AC1529" t="str">
            <v>-</v>
          </cell>
          <cell r="AD1529" t="str">
            <v>-</v>
          </cell>
          <cell r="AE1529" t="str">
            <v>-</v>
          </cell>
          <cell r="AF1529" t="str">
            <v>-</v>
          </cell>
          <cell r="AG1529" t="str">
            <v>-</v>
          </cell>
          <cell r="AH1529" t="str">
            <v>-</v>
          </cell>
          <cell r="AI1529" t="str">
            <v>-</v>
          </cell>
          <cell r="AJ1529">
            <v>0</v>
          </cell>
          <cell r="AK1529" t="str">
            <v>-</v>
          </cell>
          <cell r="AL1529" t="str">
            <v>-</v>
          </cell>
          <cell r="AM1529" t="str">
            <v>-</v>
          </cell>
          <cell r="AN1529" t="str">
            <v>-</v>
          </cell>
          <cell r="AO1529" t="str">
            <v>-</v>
          </cell>
          <cell r="AP1529" t="str">
            <v>-</v>
          </cell>
          <cell r="AQ1529" t="str">
            <v>-</v>
          </cell>
          <cell r="AR1529" t="str">
            <v>-</v>
          </cell>
          <cell r="AS1529" t="str">
            <v>-</v>
          </cell>
          <cell r="AT1529" t="str">
            <v>-</v>
          </cell>
          <cell r="AU1529" t="str">
            <v>-</v>
          </cell>
          <cell r="AV1529" t="str">
            <v>-</v>
          </cell>
          <cell r="AW1529">
            <v>1</v>
          </cell>
          <cell r="AX1529" t="str">
            <v>-</v>
          </cell>
          <cell r="AY1529">
            <v>1</v>
          </cell>
          <cell r="AZ1529">
            <v>1</v>
          </cell>
          <cell r="BA1529">
            <v>1</v>
          </cell>
          <cell r="BB1529" t="str">
            <v>MO20</v>
          </cell>
          <cell r="BC1529">
            <v>0.4</v>
          </cell>
          <cell r="BD1529">
            <v>3</v>
          </cell>
          <cell r="BE1529" t="str">
            <v>MO10</v>
          </cell>
          <cell r="BF1529">
            <v>0.4</v>
          </cell>
          <cell r="BG1529" t="str">
            <v>-</v>
          </cell>
          <cell r="BH1529" t="str">
            <v>-</v>
          </cell>
          <cell r="BI1529" t="str">
            <v>-</v>
          </cell>
          <cell r="BJ1529" t="str">
            <v>-</v>
          </cell>
          <cell r="BK1529" t="str">
            <v>-</v>
          </cell>
          <cell r="BL1529" t="str">
            <v>-</v>
          </cell>
          <cell r="BM1529" t="str">
            <v>-</v>
          </cell>
          <cell r="BN1529" t="str">
            <v>-</v>
          </cell>
          <cell r="BO1529" t="str">
            <v>-</v>
          </cell>
          <cell r="BP1529" t="str">
            <v>-</v>
          </cell>
          <cell r="BQ1529" t="str">
            <v>-</v>
          </cell>
          <cell r="BR1529">
            <v>2925523</v>
          </cell>
          <cell r="BS1529">
            <v>0</v>
          </cell>
          <cell r="BT1529">
            <v>557573</v>
          </cell>
          <cell r="BU1529" t="str">
            <v>PDA SAN MATEO</v>
          </cell>
          <cell r="BW1529" t="str">
            <v>Administracion, Imprevistos, Utilidad (AIU)</v>
          </cell>
          <cell r="BX1529">
            <v>0</v>
          </cell>
          <cell r="BY1529">
            <v>0</v>
          </cell>
          <cell r="BZ1529">
            <v>0</v>
          </cell>
          <cell r="CA1529">
            <v>0</v>
          </cell>
        </row>
        <row r="1530">
          <cell r="D1530" t="str">
            <v>CAJA EMPALME 75X75X35MM CABLEADO EST</v>
          </cell>
          <cell r="E1530" t="str">
            <v>unidad</v>
          </cell>
          <cell r="F1530" t="str">
            <v>MG501</v>
          </cell>
          <cell r="G1530">
            <v>0.15</v>
          </cell>
          <cell r="H1530" t="str">
            <v>-</v>
          </cell>
          <cell r="I1530" t="str">
            <v>-</v>
          </cell>
          <cell r="J1530" t="str">
            <v>-</v>
          </cell>
          <cell r="K1530" t="str">
            <v>-</v>
          </cell>
          <cell r="L1530" t="str">
            <v>-</v>
          </cell>
          <cell r="M1530" t="str">
            <v>-</v>
          </cell>
          <cell r="N1530" t="str">
            <v>-</v>
          </cell>
          <cell r="O1530" t="str">
            <v>-</v>
          </cell>
          <cell r="P1530" t="str">
            <v>C5762</v>
          </cell>
          <cell r="Q1530">
            <v>1</v>
          </cell>
          <cell r="R1530" t="str">
            <v>-</v>
          </cell>
          <cell r="S1530" t="str">
            <v>-</v>
          </cell>
          <cell r="T1530" t="str">
            <v>-</v>
          </cell>
          <cell r="U1530" t="str">
            <v>-</v>
          </cell>
          <cell r="V1530" t="str">
            <v>-</v>
          </cell>
          <cell r="W1530" t="str">
            <v>-</v>
          </cell>
          <cell r="X1530" t="str">
            <v>-</v>
          </cell>
          <cell r="Y1530" t="str">
            <v>-</v>
          </cell>
          <cell r="Z1530" t="str">
            <v>-</v>
          </cell>
          <cell r="AA1530" t="str">
            <v>-</v>
          </cell>
          <cell r="AB1530" t="str">
            <v>-</v>
          </cell>
          <cell r="AC1530" t="str">
            <v>-</v>
          </cell>
          <cell r="AD1530" t="str">
            <v>-</v>
          </cell>
          <cell r="AE1530" t="str">
            <v>-</v>
          </cell>
          <cell r="AF1530" t="str">
            <v>-</v>
          </cell>
          <cell r="AG1530" t="str">
            <v>-</v>
          </cell>
          <cell r="AH1530" t="str">
            <v>-</v>
          </cell>
          <cell r="AI1530" t="str">
            <v>-</v>
          </cell>
          <cell r="AJ1530">
            <v>0</v>
          </cell>
          <cell r="AK1530" t="str">
            <v>-</v>
          </cell>
          <cell r="AL1530" t="str">
            <v>-</v>
          </cell>
          <cell r="AM1530" t="str">
            <v>-</v>
          </cell>
          <cell r="AN1530" t="str">
            <v>-</v>
          </cell>
          <cell r="AO1530" t="str">
            <v>-</v>
          </cell>
          <cell r="AP1530" t="str">
            <v>-</v>
          </cell>
          <cell r="AQ1530" t="str">
            <v>-</v>
          </cell>
          <cell r="AR1530" t="str">
            <v>-</v>
          </cell>
          <cell r="AS1530" t="str">
            <v>-</v>
          </cell>
          <cell r="AT1530" t="str">
            <v>-</v>
          </cell>
          <cell r="AU1530" t="str">
            <v>-</v>
          </cell>
          <cell r="AV1530" t="str">
            <v>-</v>
          </cell>
          <cell r="AW1530">
            <v>1</v>
          </cell>
          <cell r="AX1530" t="str">
            <v>-</v>
          </cell>
          <cell r="AY1530">
            <v>1</v>
          </cell>
          <cell r="AZ1530">
            <v>1</v>
          </cell>
          <cell r="BA1530">
            <v>1</v>
          </cell>
          <cell r="BB1530" t="str">
            <v>MO30</v>
          </cell>
          <cell r="BC1530">
            <v>40</v>
          </cell>
          <cell r="BD1530">
            <v>1</v>
          </cell>
          <cell r="BE1530" t="str">
            <v>MO29</v>
          </cell>
          <cell r="BF1530">
            <v>40</v>
          </cell>
          <cell r="BG1530" t="str">
            <v>-</v>
          </cell>
          <cell r="BH1530" t="str">
            <v>-</v>
          </cell>
          <cell r="BI1530" t="str">
            <v>-</v>
          </cell>
          <cell r="BJ1530" t="str">
            <v>-</v>
          </cell>
          <cell r="BK1530" t="str">
            <v>-</v>
          </cell>
          <cell r="BL1530" t="str">
            <v>-</v>
          </cell>
          <cell r="BM1530" t="str">
            <v>-</v>
          </cell>
          <cell r="BN1530" t="str">
            <v>-</v>
          </cell>
          <cell r="BO1530" t="str">
            <v>-</v>
          </cell>
          <cell r="BP1530" t="str">
            <v>-</v>
          </cell>
          <cell r="BQ1530" t="str">
            <v>-</v>
          </cell>
          <cell r="BR1530">
            <v>249410</v>
          </cell>
          <cell r="BS1530">
            <v>0</v>
          </cell>
          <cell r="BT1530">
            <v>557573</v>
          </cell>
          <cell r="BU1530" t="str">
            <v>PDA SAN MATEO</v>
          </cell>
          <cell r="BV1530">
            <v>0</v>
          </cell>
          <cell r="BW1530" t="str">
            <v>Administracion, Imprevistos, Utilidad (AIU)</v>
          </cell>
          <cell r="BX1530">
            <v>0</v>
          </cell>
          <cell r="BY1530">
            <v>0</v>
          </cell>
          <cell r="BZ1530">
            <v>0</v>
          </cell>
          <cell r="CA1530">
            <v>0</v>
          </cell>
        </row>
        <row r="1531">
          <cell r="D1531" t="str">
            <v>Suministro e instalacion perfil metalico  8x4 CAL=18 (incluye anticorrosivo y pintura)</v>
          </cell>
          <cell r="E1531" t="str">
            <v>ML</v>
          </cell>
          <cell r="F1531" t="str">
            <v>MG501</v>
          </cell>
          <cell r="G1531">
            <v>0.05</v>
          </cell>
          <cell r="H1531" t="str">
            <v>MG508</v>
          </cell>
          <cell r="I1531">
            <v>20</v>
          </cell>
          <cell r="J1531" t="str">
            <v>-</v>
          </cell>
          <cell r="K1531" t="str">
            <v>-</v>
          </cell>
          <cell r="L1531" t="str">
            <v>-</v>
          </cell>
          <cell r="M1531" t="str">
            <v>-</v>
          </cell>
          <cell r="N1531" t="str">
            <v>-</v>
          </cell>
          <cell r="O1531" t="str">
            <v>-</v>
          </cell>
          <cell r="P1531" t="str">
            <v>C5774</v>
          </cell>
          <cell r="Q1531">
            <v>1</v>
          </cell>
          <cell r="R1531" t="str">
            <v>IGE1207</v>
          </cell>
          <cell r="S1531">
            <v>0.02</v>
          </cell>
          <cell r="T1531" t="str">
            <v>IGE1280</v>
          </cell>
          <cell r="U1531">
            <v>0.05</v>
          </cell>
          <cell r="V1531" t="str">
            <v>IGE1210</v>
          </cell>
          <cell r="W1531">
            <v>0.02</v>
          </cell>
          <cell r="X1531" t="str">
            <v>-</v>
          </cell>
          <cell r="Y1531" t="str">
            <v>-</v>
          </cell>
          <cell r="Z1531" t="str">
            <v>-</v>
          </cell>
          <cell r="AA1531" t="str">
            <v>-</v>
          </cell>
          <cell r="AB1531" t="str">
            <v>-</v>
          </cell>
          <cell r="AC1531" t="str">
            <v>-</v>
          </cell>
          <cell r="AD1531" t="str">
            <v>-</v>
          </cell>
          <cell r="AE1531" t="str">
            <v>-</v>
          </cell>
          <cell r="AF1531" t="str">
            <v>-</v>
          </cell>
          <cell r="AG1531" t="str">
            <v>-</v>
          </cell>
          <cell r="AH1531" t="str">
            <v>-</v>
          </cell>
          <cell r="AI1531" t="str">
            <v>-</v>
          </cell>
          <cell r="AJ1531">
            <v>0</v>
          </cell>
          <cell r="AK1531" t="str">
            <v>-</v>
          </cell>
          <cell r="AL1531" t="str">
            <v>-</v>
          </cell>
          <cell r="AM1531" t="str">
            <v>-</v>
          </cell>
          <cell r="AN1531" t="str">
            <v>-</v>
          </cell>
          <cell r="AO1531" t="str">
            <v>-</v>
          </cell>
          <cell r="AP1531" t="str">
            <v>-</v>
          </cell>
          <cell r="AQ1531" t="str">
            <v>-</v>
          </cell>
          <cell r="AR1531" t="str">
            <v>-</v>
          </cell>
          <cell r="AS1531" t="str">
            <v>-</v>
          </cell>
          <cell r="AT1531" t="str">
            <v>-</v>
          </cell>
          <cell r="AU1531" t="str">
            <v>-</v>
          </cell>
          <cell r="AV1531" t="str">
            <v>-</v>
          </cell>
          <cell r="AW1531">
            <v>1</v>
          </cell>
          <cell r="AX1531" t="str">
            <v>-</v>
          </cell>
          <cell r="AY1531">
            <v>1</v>
          </cell>
          <cell r="AZ1531">
            <v>1</v>
          </cell>
          <cell r="BA1531">
            <v>1</v>
          </cell>
          <cell r="BB1531" t="str">
            <v>MO13</v>
          </cell>
          <cell r="BC1531">
            <v>100</v>
          </cell>
          <cell r="BD1531">
            <v>1</v>
          </cell>
          <cell r="BE1531" t="str">
            <v>MO22</v>
          </cell>
          <cell r="BF1531">
            <v>100</v>
          </cell>
          <cell r="BG1531" t="str">
            <v>-</v>
          </cell>
          <cell r="BH1531" t="str">
            <v>-</v>
          </cell>
          <cell r="BI1531" t="str">
            <v>-</v>
          </cell>
          <cell r="BJ1531" t="str">
            <v>-</v>
          </cell>
          <cell r="BK1531" t="str">
            <v>-</v>
          </cell>
          <cell r="BL1531" t="str">
            <v>-</v>
          </cell>
          <cell r="BM1531" t="str">
            <v>-</v>
          </cell>
          <cell r="BN1531" t="str">
            <v>-</v>
          </cell>
          <cell r="BO1531" t="str">
            <v>-</v>
          </cell>
          <cell r="BP1531" t="str">
            <v>-</v>
          </cell>
          <cell r="BQ1531" t="str">
            <v>-</v>
          </cell>
          <cell r="BR1531">
            <v>8465</v>
          </cell>
          <cell r="BS1531">
            <v>0</v>
          </cell>
          <cell r="BT1531">
            <v>8465</v>
          </cell>
          <cell r="BU1531">
            <v>0</v>
          </cell>
          <cell r="BW1531" t="str">
            <v>Administracion, Imprevistos, Utilidad (AIU)</v>
          </cell>
          <cell r="BX1531">
            <v>0</v>
          </cell>
          <cell r="BY1531">
            <v>0</v>
          </cell>
          <cell r="BZ1531">
            <v>0</v>
          </cell>
          <cell r="CA1531">
            <v>0</v>
          </cell>
        </row>
        <row r="1532">
          <cell r="D1532" t="str">
            <v>SUMINISTRO E INSTALACION ESTUFA A CARBON (INCLYE TUBERIA Y ACCESORIOS)</v>
          </cell>
          <cell r="E1532" t="str">
            <v>UNIDAD</v>
          </cell>
          <cell r="F1532" t="str">
            <v>MG501</v>
          </cell>
          <cell r="G1532">
            <v>0.1</v>
          </cell>
          <cell r="H1532" t="str">
            <v>-</v>
          </cell>
          <cell r="I1532" t="str">
            <v>-</v>
          </cell>
          <cell r="J1532" t="str">
            <v>-</v>
          </cell>
          <cell r="K1532" t="str">
            <v>-</v>
          </cell>
          <cell r="L1532" t="str">
            <v>-</v>
          </cell>
          <cell r="M1532" t="str">
            <v>-</v>
          </cell>
          <cell r="N1532" t="str">
            <v>-</v>
          </cell>
          <cell r="O1532" t="str">
            <v>-</v>
          </cell>
          <cell r="P1532" t="str">
            <v>C5776</v>
          </cell>
          <cell r="Q1532">
            <v>1</v>
          </cell>
          <cell r="R1532" t="str">
            <v>-</v>
          </cell>
          <cell r="S1532" t="str">
            <v>-</v>
          </cell>
          <cell r="T1532" t="str">
            <v>-</v>
          </cell>
          <cell r="U1532" t="str">
            <v>-</v>
          </cell>
          <cell r="V1532" t="str">
            <v>-</v>
          </cell>
          <cell r="W1532" t="str">
            <v>-</v>
          </cell>
          <cell r="X1532" t="str">
            <v>-</v>
          </cell>
          <cell r="Y1532" t="str">
            <v>-</v>
          </cell>
          <cell r="Z1532" t="str">
            <v>-</v>
          </cell>
          <cell r="AA1532" t="str">
            <v>-</v>
          </cell>
          <cell r="AB1532" t="str">
            <v>-</v>
          </cell>
          <cell r="AC1532" t="str">
            <v>-</v>
          </cell>
          <cell r="AD1532" t="str">
            <v>-</v>
          </cell>
          <cell r="AE1532" t="str">
            <v>-</v>
          </cell>
          <cell r="AF1532" t="str">
            <v>-</v>
          </cell>
          <cell r="AG1532" t="str">
            <v>-</v>
          </cell>
          <cell r="AH1532" t="str">
            <v>-</v>
          </cell>
          <cell r="AI1532" t="str">
            <v>-</v>
          </cell>
          <cell r="AJ1532">
            <v>0</v>
          </cell>
          <cell r="AK1532" t="str">
            <v>-</v>
          </cell>
          <cell r="AL1532" t="str">
            <v>-</v>
          </cell>
          <cell r="AM1532" t="str">
            <v>-</v>
          </cell>
          <cell r="AN1532" t="str">
            <v>-</v>
          </cell>
          <cell r="AO1532" t="str">
            <v>-</v>
          </cell>
          <cell r="AP1532" t="str">
            <v>-</v>
          </cell>
          <cell r="AQ1532" t="str">
            <v>-</v>
          </cell>
          <cell r="AR1532" t="str">
            <v>-</v>
          </cell>
          <cell r="AS1532" t="str">
            <v>-</v>
          </cell>
          <cell r="AT1532" t="str">
            <v>-</v>
          </cell>
          <cell r="AU1532" t="str">
            <v>-</v>
          </cell>
          <cell r="AV1532" t="str">
            <v>-</v>
          </cell>
          <cell r="AW1532">
            <v>1</v>
          </cell>
          <cell r="AX1532" t="str">
            <v>-</v>
          </cell>
          <cell r="AY1532">
            <v>1</v>
          </cell>
          <cell r="AZ1532">
            <v>1</v>
          </cell>
          <cell r="BA1532">
            <v>1</v>
          </cell>
          <cell r="BB1532" t="str">
            <v>MO13</v>
          </cell>
          <cell r="BC1532">
            <v>2</v>
          </cell>
          <cell r="BD1532" t="str">
            <v>-</v>
          </cell>
          <cell r="BE1532" t="str">
            <v>-</v>
          </cell>
          <cell r="BF1532" t="str">
            <v>-</v>
          </cell>
          <cell r="BG1532" t="str">
            <v>-</v>
          </cell>
          <cell r="BH1532" t="str">
            <v>-</v>
          </cell>
          <cell r="BI1532" t="str">
            <v>-</v>
          </cell>
          <cell r="BJ1532" t="str">
            <v>-</v>
          </cell>
          <cell r="BK1532" t="str">
            <v>-</v>
          </cell>
          <cell r="BL1532" t="str">
            <v>-</v>
          </cell>
          <cell r="BM1532" t="str">
            <v>-</v>
          </cell>
          <cell r="BN1532" t="str">
            <v>-</v>
          </cell>
          <cell r="BO1532" t="str">
            <v>-</v>
          </cell>
          <cell r="BP1532" t="str">
            <v>-</v>
          </cell>
          <cell r="BQ1532" t="str">
            <v>-</v>
          </cell>
          <cell r="BR1532">
            <v>272587</v>
          </cell>
          <cell r="BS1532">
            <v>0</v>
          </cell>
          <cell r="BT1532">
            <v>272587</v>
          </cell>
          <cell r="BU1532">
            <v>0</v>
          </cell>
          <cell r="BV1532">
            <v>0</v>
          </cell>
          <cell r="BW1532" t="str">
            <v>Administracion, Imprevistos, Utilidad (AIU)</v>
          </cell>
          <cell r="BX1532">
            <v>0</v>
          </cell>
          <cell r="BY1532">
            <v>0</v>
          </cell>
          <cell r="BZ1532">
            <v>0</v>
          </cell>
          <cell r="CA1532">
            <v>0</v>
          </cell>
        </row>
        <row r="1533">
          <cell r="D1533" t="str">
            <v>INSTALACION CONTADOR DE ENERGIA MONOFASICO</v>
          </cell>
          <cell r="E1533" t="str">
            <v>unidad</v>
          </cell>
          <cell r="F1533" t="str">
            <v>MG501</v>
          </cell>
          <cell r="G1533">
            <v>0.3</v>
          </cell>
          <cell r="H1533" t="str">
            <v>-</v>
          </cell>
          <cell r="I1533" t="str">
            <v>-</v>
          </cell>
          <cell r="J1533" t="str">
            <v>-</v>
          </cell>
          <cell r="K1533" t="str">
            <v>-</v>
          </cell>
          <cell r="L1533" t="str">
            <v>-</v>
          </cell>
          <cell r="M1533" t="str">
            <v>-</v>
          </cell>
          <cell r="N1533" t="str">
            <v>-</v>
          </cell>
          <cell r="O1533" t="str">
            <v>-</v>
          </cell>
          <cell r="P1533" t="str">
            <v>-</v>
          </cell>
          <cell r="Q1533" t="str">
            <v>-</v>
          </cell>
          <cell r="R1533" t="str">
            <v>-</v>
          </cell>
          <cell r="S1533" t="str">
            <v>-</v>
          </cell>
          <cell r="T1533" t="str">
            <v>-</v>
          </cell>
          <cell r="U1533" t="str">
            <v>-</v>
          </cell>
          <cell r="V1533" t="str">
            <v>-</v>
          </cell>
          <cell r="W1533" t="str">
            <v>-</v>
          </cell>
          <cell r="X1533" t="str">
            <v>-</v>
          </cell>
          <cell r="Y1533" t="str">
            <v>-</v>
          </cell>
          <cell r="Z1533" t="str">
            <v>-</v>
          </cell>
          <cell r="AA1533" t="str">
            <v>-</v>
          </cell>
          <cell r="AB1533" t="str">
            <v>-</v>
          </cell>
          <cell r="AC1533" t="str">
            <v>-</v>
          </cell>
          <cell r="AD1533" t="str">
            <v>-</v>
          </cell>
          <cell r="AE1533" t="str">
            <v>-</v>
          </cell>
          <cell r="AF1533" t="str">
            <v>-</v>
          </cell>
          <cell r="AG1533" t="str">
            <v>-</v>
          </cell>
          <cell r="AH1533" t="str">
            <v>-</v>
          </cell>
          <cell r="AI1533" t="str">
            <v>-</v>
          </cell>
          <cell r="AJ1533">
            <v>0</v>
          </cell>
          <cell r="AK1533" t="str">
            <v>-</v>
          </cell>
          <cell r="AL1533" t="str">
            <v>-</v>
          </cell>
          <cell r="AM1533" t="str">
            <v>-</v>
          </cell>
          <cell r="AN1533" t="str">
            <v>-</v>
          </cell>
          <cell r="AO1533" t="str">
            <v>-</v>
          </cell>
          <cell r="AP1533" t="str">
            <v>-</v>
          </cell>
          <cell r="AQ1533" t="str">
            <v>-</v>
          </cell>
          <cell r="AR1533" t="str">
            <v>-</v>
          </cell>
          <cell r="AS1533" t="str">
            <v>-</v>
          </cell>
          <cell r="AT1533" t="str">
            <v>-</v>
          </cell>
          <cell r="AU1533" t="str">
            <v>-</v>
          </cell>
          <cell r="AV1533" t="str">
            <v>-</v>
          </cell>
          <cell r="AW1533">
            <v>1</v>
          </cell>
          <cell r="AX1533" t="str">
            <v>-</v>
          </cell>
          <cell r="AY1533">
            <v>1</v>
          </cell>
          <cell r="AZ1533">
            <v>1</v>
          </cell>
          <cell r="BA1533">
            <v>1</v>
          </cell>
          <cell r="BB1533" t="str">
            <v>MO30</v>
          </cell>
          <cell r="BC1533">
            <v>6.5</v>
          </cell>
          <cell r="BD1533">
            <v>2</v>
          </cell>
          <cell r="BE1533" t="str">
            <v>MO29</v>
          </cell>
          <cell r="BF1533">
            <v>6.5</v>
          </cell>
          <cell r="BG1533" t="str">
            <v>-</v>
          </cell>
          <cell r="BH1533" t="str">
            <v>-</v>
          </cell>
          <cell r="BI1533" t="str">
            <v>-</v>
          </cell>
          <cell r="BJ1533" t="str">
            <v>-</v>
          </cell>
          <cell r="BK1533" t="str">
            <v>-</v>
          </cell>
          <cell r="BL1533" t="str">
            <v>-</v>
          </cell>
          <cell r="BM1533" t="str">
            <v>-</v>
          </cell>
          <cell r="BN1533" t="str">
            <v>-</v>
          </cell>
          <cell r="BO1533" t="str">
            <v>-</v>
          </cell>
          <cell r="BP1533" t="str">
            <v>-</v>
          </cell>
          <cell r="BQ1533" t="str">
            <v>-</v>
          </cell>
          <cell r="BR1533">
            <v>41973</v>
          </cell>
          <cell r="BS1533">
            <v>0</v>
          </cell>
          <cell r="BT1533">
            <v>557573</v>
          </cell>
          <cell r="BU1533" t="str">
            <v>PDA SAN MATEO</v>
          </cell>
          <cell r="BW1533" t="str">
            <v>Administracion, Imprevistos, Utilidad (AIU)</v>
          </cell>
          <cell r="BX1533">
            <v>0</v>
          </cell>
          <cell r="BY1533">
            <v>0</v>
          </cell>
          <cell r="BZ1533">
            <v>0</v>
          </cell>
          <cell r="CA1533">
            <v>0</v>
          </cell>
        </row>
        <row r="1534">
          <cell r="D1534" t="str">
            <v>Suministro e instalacion contador electrico trifasico</v>
          </cell>
          <cell r="E1534" t="str">
            <v>unidad</v>
          </cell>
          <cell r="F1534" t="str">
            <v>MG501</v>
          </cell>
          <cell r="G1534">
            <v>0.15</v>
          </cell>
          <cell r="H1534" t="str">
            <v>-</v>
          </cell>
          <cell r="I1534" t="str">
            <v>-</v>
          </cell>
          <cell r="J1534" t="str">
            <v>-</v>
          </cell>
          <cell r="K1534" t="str">
            <v>-</v>
          </cell>
          <cell r="L1534" t="str">
            <v>-</v>
          </cell>
          <cell r="M1534" t="str">
            <v>-</v>
          </cell>
          <cell r="N1534" t="str">
            <v>-</v>
          </cell>
          <cell r="O1534" t="str">
            <v>-</v>
          </cell>
          <cell r="P1534" t="str">
            <v>C5761</v>
          </cell>
          <cell r="Q1534">
            <v>1</v>
          </cell>
          <cell r="R1534" t="str">
            <v>-</v>
          </cell>
          <cell r="S1534" t="str">
            <v>-</v>
          </cell>
          <cell r="T1534" t="str">
            <v>-</v>
          </cell>
          <cell r="U1534" t="str">
            <v>-</v>
          </cell>
          <cell r="V1534" t="str">
            <v>-</v>
          </cell>
          <cell r="W1534" t="str">
            <v>-</v>
          </cell>
          <cell r="X1534" t="str">
            <v>-</v>
          </cell>
          <cell r="Y1534" t="str">
            <v>-</v>
          </cell>
          <cell r="Z1534" t="str">
            <v>-</v>
          </cell>
          <cell r="AA1534" t="str">
            <v>-</v>
          </cell>
          <cell r="AB1534" t="str">
            <v>-</v>
          </cell>
          <cell r="AC1534" t="str">
            <v>-</v>
          </cell>
          <cell r="AD1534" t="str">
            <v>-</v>
          </cell>
          <cell r="AE1534" t="str">
            <v>-</v>
          </cell>
          <cell r="AF1534" t="str">
            <v>-</v>
          </cell>
          <cell r="AG1534" t="str">
            <v>-</v>
          </cell>
          <cell r="AH1534" t="str">
            <v>-</v>
          </cell>
          <cell r="AI1534" t="str">
            <v>-</v>
          </cell>
          <cell r="AJ1534">
            <v>0</v>
          </cell>
          <cell r="AK1534" t="str">
            <v>-</v>
          </cell>
          <cell r="AL1534" t="str">
            <v>-</v>
          </cell>
          <cell r="AM1534" t="str">
            <v>-</v>
          </cell>
          <cell r="AN1534" t="str">
            <v>-</v>
          </cell>
          <cell r="AO1534" t="str">
            <v>-</v>
          </cell>
          <cell r="AP1534" t="str">
            <v>-</v>
          </cell>
          <cell r="AQ1534" t="str">
            <v>-</v>
          </cell>
          <cell r="AR1534" t="str">
            <v>-</v>
          </cell>
          <cell r="AS1534" t="str">
            <v>-</v>
          </cell>
          <cell r="AT1534" t="str">
            <v>-</v>
          </cell>
          <cell r="AU1534" t="str">
            <v>-</v>
          </cell>
          <cell r="AV1534" t="str">
            <v>-</v>
          </cell>
          <cell r="AW1534">
            <v>1</v>
          </cell>
          <cell r="AX1534" t="str">
            <v>-</v>
          </cell>
          <cell r="AY1534">
            <v>1</v>
          </cell>
          <cell r="AZ1534">
            <v>1</v>
          </cell>
          <cell r="BA1534">
            <v>1</v>
          </cell>
          <cell r="BB1534" t="str">
            <v>MO30</v>
          </cell>
          <cell r="BC1534">
            <v>2</v>
          </cell>
          <cell r="BD1534">
            <v>2</v>
          </cell>
          <cell r="BE1534" t="str">
            <v>MO29</v>
          </cell>
          <cell r="BF1534">
            <v>2</v>
          </cell>
          <cell r="BG1534" t="str">
            <v>-</v>
          </cell>
          <cell r="BH1534" t="str">
            <v>-</v>
          </cell>
          <cell r="BI1534" t="str">
            <v>-</v>
          </cell>
          <cell r="BJ1534" t="str">
            <v>-</v>
          </cell>
          <cell r="BK1534" t="str">
            <v>-</v>
          </cell>
          <cell r="BL1534" t="str">
            <v>-</v>
          </cell>
          <cell r="BM1534" t="str">
            <v>-</v>
          </cell>
          <cell r="BN1534" t="str">
            <v>-</v>
          </cell>
          <cell r="BO1534" t="str">
            <v>-</v>
          </cell>
          <cell r="BP1534" t="str">
            <v>-</v>
          </cell>
          <cell r="BQ1534" t="str">
            <v>-</v>
          </cell>
          <cell r="BR1534">
            <v>484806</v>
          </cell>
          <cell r="BS1534">
            <v>0</v>
          </cell>
          <cell r="BT1534">
            <v>557573</v>
          </cell>
          <cell r="BU1534" t="str">
            <v>PDA SAN MATEO</v>
          </cell>
          <cell r="BW1534" t="str">
            <v>Administracion, Imprevistos, Utilidad (AIU)</v>
          </cell>
          <cell r="BX1534">
            <v>0</v>
          </cell>
          <cell r="BY1534">
            <v>0</v>
          </cell>
          <cell r="BZ1534">
            <v>0</v>
          </cell>
          <cell r="CA1534">
            <v>0</v>
          </cell>
        </row>
        <row r="1535">
          <cell r="D1535" t="str">
            <v>BALA FLUORECENTE 210 MM VIDRIO OPACO</v>
          </cell>
          <cell r="E1535" t="str">
            <v>UNIDAD</v>
          </cell>
          <cell r="F1535" t="str">
            <v>MG501</v>
          </cell>
          <cell r="G1535">
            <v>0.1</v>
          </cell>
          <cell r="H1535" t="str">
            <v>-</v>
          </cell>
          <cell r="I1535" t="str">
            <v>-</v>
          </cell>
          <cell r="J1535" t="str">
            <v>-</v>
          </cell>
          <cell r="K1535" t="str">
            <v>-</v>
          </cell>
          <cell r="L1535" t="str">
            <v>-</v>
          </cell>
          <cell r="M1535" t="str">
            <v>-</v>
          </cell>
          <cell r="N1535" t="str">
            <v>-</v>
          </cell>
          <cell r="O1535" t="str">
            <v>-</v>
          </cell>
          <cell r="P1535" t="str">
            <v>C5791</v>
          </cell>
          <cell r="Q1535">
            <v>1</v>
          </cell>
          <cell r="R1535" t="str">
            <v>C5792</v>
          </cell>
          <cell r="S1535">
            <v>1</v>
          </cell>
          <cell r="T1535" t="str">
            <v>-</v>
          </cell>
          <cell r="U1535" t="str">
            <v>-</v>
          </cell>
          <cell r="V1535" t="str">
            <v>-</v>
          </cell>
          <cell r="W1535" t="str">
            <v>-</v>
          </cell>
          <cell r="X1535" t="str">
            <v>-</v>
          </cell>
          <cell r="Y1535" t="str">
            <v>-</v>
          </cell>
          <cell r="Z1535" t="str">
            <v>-</v>
          </cell>
          <cell r="AA1535" t="str">
            <v>-</v>
          </cell>
          <cell r="AB1535" t="str">
            <v>-</v>
          </cell>
          <cell r="AC1535" t="str">
            <v>-</v>
          </cell>
          <cell r="AD1535" t="str">
            <v>-</v>
          </cell>
          <cell r="AE1535" t="str">
            <v>-</v>
          </cell>
          <cell r="AF1535" t="str">
            <v>-</v>
          </cell>
          <cell r="AG1535" t="str">
            <v>-</v>
          </cell>
          <cell r="AH1535" t="str">
            <v>-</v>
          </cell>
          <cell r="AI1535" t="str">
            <v>-</v>
          </cell>
          <cell r="AJ1535">
            <v>0</v>
          </cell>
          <cell r="AK1535" t="str">
            <v>-</v>
          </cell>
          <cell r="AL1535" t="str">
            <v>-</v>
          </cell>
          <cell r="AM1535" t="str">
            <v>-</v>
          </cell>
          <cell r="AN1535" t="str">
            <v>-</v>
          </cell>
          <cell r="AO1535" t="str">
            <v>-</v>
          </cell>
          <cell r="AP1535" t="str">
            <v>-</v>
          </cell>
          <cell r="AQ1535" t="str">
            <v>-</v>
          </cell>
          <cell r="AR1535" t="str">
            <v>-</v>
          </cell>
          <cell r="AS1535" t="str">
            <v>-</v>
          </cell>
          <cell r="AT1535" t="str">
            <v>-</v>
          </cell>
          <cell r="AU1535" t="str">
            <v>-</v>
          </cell>
          <cell r="AV1535" t="str">
            <v>-</v>
          </cell>
          <cell r="AW1535">
            <v>1</v>
          </cell>
          <cell r="AX1535" t="str">
            <v>-</v>
          </cell>
          <cell r="AY1535">
            <v>1</v>
          </cell>
          <cell r="AZ1535">
            <v>1</v>
          </cell>
          <cell r="BA1535">
            <v>1</v>
          </cell>
          <cell r="BB1535" t="str">
            <v>MO42</v>
          </cell>
          <cell r="BC1535">
            <v>18</v>
          </cell>
          <cell r="BD1535">
            <v>1</v>
          </cell>
          <cell r="BE1535" t="str">
            <v>MO29</v>
          </cell>
          <cell r="BF1535">
            <v>18</v>
          </cell>
          <cell r="BG1535" t="str">
            <v>-</v>
          </cell>
          <cell r="BH1535" t="str">
            <v>-</v>
          </cell>
          <cell r="BI1535" t="str">
            <v>-</v>
          </cell>
          <cell r="BJ1535" t="str">
            <v>-</v>
          </cell>
          <cell r="BK1535" t="str">
            <v>-</v>
          </cell>
          <cell r="BL1535" t="str">
            <v>-</v>
          </cell>
          <cell r="BM1535" t="str">
            <v>-</v>
          </cell>
          <cell r="BN1535" t="str">
            <v>-</v>
          </cell>
          <cell r="BO1535" t="str">
            <v>-</v>
          </cell>
          <cell r="BP1535" t="str">
            <v>-</v>
          </cell>
          <cell r="BQ1535" t="str">
            <v>-</v>
          </cell>
          <cell r="BR1535">
            <v>39403</v>
          </cell>
          <cell r="BS1535">
            <v>0</v>
          </cell>
          <cell r="BT1535">
            <v>25301</v>
          </cell>
          <cell r="BU1535">
            <v>0</v>
          </cell>
          <cell r="BW1535" t="str">
            <v>Administracion, Imprevistos, Utilidad (AIU)</v>
          </cell>
          <cell r="BX1535">
            <v>0</v>
          </cell>
          <cell r="BY1535">
            <v>0</v>
          </cell>
          <cell r="BZ1535">
            <v>0</v>
          </cell>
          <cell r="CA1535">
            <v>0</v>
          </cell>
        </row>
        <row r="1536">
          <cell r="D1536" t="str">
            <v>SALIDA DE VOZ Y DATOS</v>
          </cell>
          <cell r="E1536" t="str">
            <v>UNIDAD</v>
          </cell>
          <cell r="F1536" t="str">
            <v>MG501</v>
          </cell>
          <cell r="G1536">
            <v>0.2</v>
          </cell>
          <cell r="H1536" t="str">
            <v>-</v>
          </cell>
          <cell r="I1536" t="str">
            <v>-</v>
          </cell>
          <cell r="J1536" t="str">
            <v>-</v>
          </cell>
          <cell r="K1536" t="str">
            <v>-</v>
          </cell>
          <cell r="L1536" t="str">
            <v>-</v>
          </cell>
          <cell r="M1536" t="str">
            <v>-</v>
          </cell>
          <cell r="N1536" t="str">
            <v>-</v>
          </cell>
          <cell r="O1536" t="str">
            <v>-</v>
          </cell>
          <cell r="P1536" t="str">
            <v>C5919</v>
          </cell>
          <cell r="Q1536">
            <v>0.01</v>
          </cell>
          <cell r="R1536" t="str">
            <v>C5920</v>
          </cell>
          <cell r="S1536">
            <v>1</v>
          </cell>
          <cell r="T1536" t="str">
            <v>C5921</v>
          </cell>
          <cell r="U1536">
            <v>1</v>
          </cell>
          <cell r="V1536" t="str">
            <v>-</v>
          </cell>
          <cell r="W1536" t="str">
            <v>-</v>
          </cell>
          <cell r="X1536" t="str">
            <v>-</v>
          </cell>
          <cell r="Y1536" t="str">
            <v>-</v>
          </cell>
          <cell r="Z1536" t="str">
            <v>-</v>
          </cell>
          <cell r="AA1536" t="str">
            <v>-</v>
          </cell>
          <cell r="AB1536" t="str">
            <v>-</v>
          </cell>
          <cell r="AC1536" t="str">
            <v>-</v>
          </cell>
          <cell r="AD1536" t="str">
            <v>-</v>
          </cell>
          <cell r="AE1536" t="str">
            <v>-</v>
          </cell>
          <cell r="AF1536" t="str">
            <v>-</v>
          </cell>
          <cell r="AG1536" t="str">
            <v>-</v>
          </cell>
          <cell r="AH1536" t="str">
            <v>-</v>
          </cell>
          <cell r="AI1536" t="str">
            <v>-</v>
          </cell>
          <cell r="AJ1536">
            <v>0</v>
          </cell>
          <cell r="AK1536" t="str">
            <v>-</v>
          </cell>
          <cell r="AL1536" t="str">
            <v>-</v>
          </cell>
          <cell r="AM1536" t="str">
            <v>-</v>
          </cell>
          <cell r="AN1536" t="str">
            <v>-</v>
          </cell>
          <cell r="AO1536" t="str">
            <v>-</v>
          </cell>
          <cell r="AP1536" t="str">
            <v>-</v>
          </cell>
          <cell r="AQ1536" t="str">
            <v>-</v>
          </cell>
          <cell r="AR1536" t="str">
            <v>-</v>
          </cell>
          <cell r="AS1536" t="str">
            <v>-</v>
          </cell>
          <cell r="AT1536" t="str">
            <v>-</v>
          </cell>
          <cell r="AU1536" t="str">
            <v>-</v>
          </cell>
          <cell r="AV1536" t="str">
            <v>-</v>
          </cell>
          <cell r="AW1536">
            <v>1</v>
          </cell>
          <cell r="AX1536" t="str">
            <v>-</v>
          </cell>
          <cell r="AY1536">
            <v>1</v>
          </cell>
          <cell r="AZ1536">
            <v>1</v>
          </cell>
          <cell r="BA1536">
            <v>1</v>
          </cell>
          <cell r="BB1536" t="str">
            <v>MO37</v>
          </cell>
          <cell r="BC1536">
            <v>15</v>
          </cell>
          <cell r="BD1536">
            <v>1</v>
          </cell>
          <cell r="BE1536" t="str">
            <v>MO38</v>
          </cell>
          <cell r="BF1536">
            <v>15</v>
          </cell>
          <cell r="BG1536" t="str">
            <v>-</v>
          </cell>
          <cell r="BH1536" t="str">
            <v>-</v>
          </cell>
          <cell r="BI1536" t="str">
            <v>-</v>
          </cell>
          <cell r="BJ1536" t="str">
            <v>-</v>
          </cell>
          <cell r="BK1536" t="str">
            <v>-</v>
          </cell>
          <cell r="BL1536" t="str">
            <v>-</v>
          </cell>
          <cell r="BM1536" t="str">
            <v>-</v>
          </cell>
          <cell r="BN1536" t="str">
            <v>-</v>
          </cell>
          <cell r="BO1536" t="str">
            <v>-</v>
          </cell>
          <cell r="BP1536" t="str">
            <v>-</v>
          </cell>
          <cell r="BQ1536" t="str">
            <v>-</v>
          </cell>
          <cell r="BR1536">
            <v>32674</v>
          </cell>
          <cell r="BS1536">
            <v>0</v>
          </cell>
          <cell r="BT1536">
            <v>25301</v>
          </cell>
          <cell r="BU1536">
            <v>0</v>
          </cell>
          <cell r="BW1536" t="str">
            <v>Administracion, Imprevistos, Utilidad (AIU)</v>
          </cell>
          <cell r="BX1536">
            <v>0</v>
          </cell>
          <cell r="BY1536">
            <v>0</v>
          </cell>
          <cell r="BZ1536">
            <v>0</v>
          </cell>
          <cell r="CA1536">
            <v>0</v>
          </cell>
        </row>
        <row r="1537">
          <cell r="D1537" t="str">
            <v>BALA INCANDESCENTE 100 W</v>
          </cell>
          <cell r="E1537" t="str">
            <v>UNIDAD</v>
          </cell>
          <cell r="F1537" t="str">
            <v>MG501</v>
          </cell>
          <cell r="G1537">
            <v>0.1</v>
          </cell>
          <cell r="H1537" t="str">
            <v>-</v>
          </cell>
          <cell r="I1537" t="str">
            <v>-</v>
          </cell>
          <cell r="J1537" t="str">
            <v>-</v>
          </cell>
          <cell r="K1537" t="str">
            <v>-</v>
          </cell>
          <cell r="L1537" t="str">
            <v>-</v>
          </cell>
          <cell r="M1537" t="str">
            <v>-</v>
          </cell>
          <cell r="N1537" t="str">
            <v>-</v>
          </cell>
          <cell r="O1537" t="str">
            <v>-</v>
          </cell>
          <cell r="P1537" t="str">
            <v>C5791</v>
          </cell>
          <cell r="Q1537">
            <v>1</v>
          </cell>
          <cell r="R1537" t="str">
            <v>C5793</v>
          </cell>
          <cell r="S1537">
            <v>1</v>
          </cell>
          <cell r="T1537" t="str">
            <v>-</v>
          </cell>
          <cell r="U1537" t="str">
            <v>-</v>
          </cell>
          <cell r="V1537" t="str">
            <v>-</v>
          </cell>
          <cell r="W1537" t="str">
            <v>-</v>
          </cell>
          <cell r="X1537" t="str">
            <v>-</v>
          </cell>
          <cell r="Y1537" t="str">
            <v>-</v>
          </cell>
          <cell r="Z1537" t="str">
            <v>-</v>
          </cell>
          <cell r="AA1537" t="str">
            <v>-</v>
          </cell>
          <cell r="AB1537" t="str">
            <v>-</v>
          </cell>
          <cell r="AC1537" t="str">
            <v>-</v>
          </cell>
          <cell r="AD1537" t="str">
            <v>-</v>
          </cell>
          <cell r="AE1537" t="str">
            <v>-</v>
          </cell>
          <cell r="AF1537" t="str">
            <v>-</v>
          </cell>
          <cell r="AG1537" t="str">
            <v>-</v>
          </cell>
          <cell r="AH1537" t="str">
            <v>-</v>
          </cell>
          <cell r="AI1537" t="str">
            <v>-</v>
          </cell>
          <cell r="AJ1537">
            <v>0</v>
          </cell>
          <cell r="AK1537" t="str">
            <v>-</v>
          </cell>
          <cell r="AL1537" t="str">
            <v>-</v>
          </cell>
          <cell r="AM1537" t="str">
            <v>-</v>
          </cell>
          <cell r="AN1537" t="str">
            <v>-</v>
          </cell>
          <cell r="AO1537" t="str">
            <v>-</v>
          </cell>
          <cell r="AP1537" t="str">
            <v>-</v>
          </cell>
          <cell r="AQ1537" t="str">
            <v>-</v>
          </cell>
          <cell r="AR1537" t="str">
            <v>-</v>
          </cell>
          <cell r="AS1537" t="str">
            <v>-</v>
          </cell>
          <cell r="AT1537" t="str">
            <v>-</v>
          </cell>
          <cell r="AU1537" t="str">
            <v>-</v>
          </cell>
          <cell r="AV1537" t="str">
            <v>-</v>
          </cell>
          <cell r="AW1537">
            <v>1</v>
          </cell>
          <cell r="AX1537" t="str">
            <v>-</v>
          </cell>
          <cell r="AY1537">
            <v>1</v>
          </cell>
          <cell r="AZ1537">
            <v>1</v>
          </cell>
          <cell r="BA1537">
            <v>1</v>
          </cell>
          <cell r="BB1537" t="str">
            <v>MO42</v>
          </cell>
          <cell r="BC1537">
            <v>18</v>
          </cell>
          <cell r="BD1537">
            <v>1</v>
          </cell>
          <cell r="BE1537" t="str">
            <v>MO29</v>
          </cell>
          <cell r="BF1537">
            <v>18</v>
          </cell>
          <cell r="BG1537" t="str">
            <v>-</v>
          </cell>
          <cell r="BH1537" t="str">
            <v>-</v>
          </cell>
          <cell r="BI1537" t="str">
            <v>-</v>
          </cell>
          <cell r="BJ1537" t="str">
            <v>-</v>
          </cell>
          <cell r="BK1537" t="str">
            <v>-</v>
          </cell>
          <cell r="BL1537" t="str">
            <v>-</v>
          </cell>
          <cell r="BM1537" t="str">
            <v>-</v>
          </cell>
          <cell r="BN1537" t="str">
            <v>-</v>
          </cell>
          <cell r="BO1537" t="str">
            <v>-</v>
          </cell>
          <cell r="BP1537" t="str">
            <v>-</v>
          </cell>
          <cell r="BQ1537" t="str">
            <v>-</v>
          </cell>
          <cell r="BR1537">
            <v>39403</v>
          </cell>
          <cell r="BS1537">
            <v>0</v>
          </cell>
          <cell r="BT1537">
            <v>25301</v>
          </cell>
          <cell r="BU1537">
            <v>0</v>
          </cell>
          <cell r="BW1537" t="str">
            <v>Administracion, Imprevistos, Utilidad (AIU)</v>
          </cell>
          <cell r="BX1537">
            <v>0</v>
          </cell>
          <cell r="BY1537">
            <v>0</v>
          </cell>
          <cell r="BZ1537">
            <v>0</v>
          </cell>
          <cell r="CA1537">
            <v>0</v>
          </cell>
        </row>
        <row r="1538">
          <cell r="D1538" t="str">
            <v>SUMINISTRO E INSTALACION  DE BALA FLUORECENTE  PARA PISO</v>
          </cell>
          <cell r="E1538" t="str">
            <v>UNIDAD</v>
          </cell>
          <cell r="F1538" t="str">
            <v>MG501</v>
          </cell>
          <cell r="G1538">
            <v>0.1</v>
          </cell>
          <cell r="H1538" t="str">
            <v>-</v>
          </cell>
          <cell r="I1538" t="str">
            <v>-</v>
          </cell>
          <cell r="J1538" t="str">
            <v>-</v>
          </cell>
          <cell r="K1538" t="str">
            <v>-</v>
          </cell>
          <cell r="L1538" t="str">
            <v>-</v>
          </cell>
          <cell r="M1538" t="str">
            <v>-</v>
          </cell>
          <cell r="N1538" t="str">
            <v>-</v>
          </cell>
          <cell r="O1538" t="str">
            <v>-</v>
          </cell>
          <cell r="P1538" t="str">
            <v>C5791</v>
          </cell>
          <cell r="Q1538">
            <v>10</v>
          </cell>
          <cell r="R1538" t="str">
            <v>C5916</v>
          </cell>
          <cell r="S1538">
            <v>1</v>
          </cell>
          <cell r="T1538" t="str">
            <v>IGE1046</v>
          </cell>
          <cell r="U1538">
            <v>2</v>
          </cell>
          <cell r="V1538" t="str">
            <v>IGE1367</v>
          </cell>
          <cell r="W1538">
            <v>6</v>
          </cell>
          <cell r="X1538" t="str">
            <v>-</v>
          </cell>
          <cell r="Y1538" t="str">
            <v>-</v>
          </cell>
          <cell r="Z1538" t="str">
            <v>-</v>
          </cell>
          <cell r="AA1538" t="str">
            <v>-</v>
          </cell>
          <cell r="AB1538" t="str">
            <v>-</v>
          </cell>
          <cell r="AC1538" t="str">
            <v>-</v>
          </cell>
          <cell r="AD1538" t="str">
            <v>-</v>
          </cell>
          <cell r="AE1538" t="str">
            <v>-</v>
          </cell>
          <cell r="AF1538" t="str">
            <v>-</v>
          </cell>
          <cell r="AG1538" t="str">
            <v>-</v>
          </cell>
          <cell r="AH1538" t="str">
            <v>-</v>
          </cell>
          <cell r="AI1538" t="str">
            <v>-</v>
          </cell>
          <cell r="AJ1538">
            <v>0</v>
          </cell>
          <cell r="AK1538" t="str">
            <v>-</v>
          </cell>
          <cell r="AL1538" t="str">
            <v>-</v>
          </cell>
          <cell r="AM1538" t="str">
            <v>-</v>
          </cell>
          <cell r="AN1538" t="str">
            <v>-</v>
          </cell>
          <cell r="AO1538" t="str">
            <v>-</v>
          </cell>
          <cell r="AP1538" t="str">
            <v>-</v>
          </cell>
          <cell r="AQ1538" t="str">
            <v>-</v>
          </cell>
          <cell r="AR1538" t="str">
            <v>-</v>
          </cell>
          <cell r="AS1538" t="str">
            <v>-</v>
          </cell>
          <cell r="AT1538" t="str">
            <v>-</v>
          </cell>
          <cell r="AU1538" t="str">
            <v>-</v>
          </cell>
          <cell r="AV1538" t="str">
            <v>-</v>
          </cell>
          <cell r="AW1538">
            <v>1</v>
          </cell>
          <cell r="AX1538" t="str">
            <v>-</v>
          </cell>
          <cell r="AY1538">
            <v>1</v>
          </cell>
          <cell r="AZ1538">
            <v>1</v>
          </cell>
          <cell r="BA1538">
            <v>1</v>
          </cell>
          <cell r="BB1538" t="str">
            <v>MO42</v>
          </cell>
          <cell r="BC1538">
            <v>5</v>
          </cell>
          <cell r="BD1538">
            <v>1</v>
          </cell>
          <cell r="BE1538" t="str">
            <v>MO29</v>
          </cell>
          <cell r="BF1538">
            <v>5</v>
          </cell>
          <cell r="BG1538" t="str">
            <v>-</v>
          </cell>
          <cell r="BH1538" t="str">
            <v>-</v>
          </cell>
          <cell r="BI1538" t="str">
            <v>-</v>
          </cell>
          <cell r="BJ1538" t="str">
            <v>-</v>
          </cell>
          <cell r="BK1538" t="str">
            <v>-</v>
          </cell>
          <cell r="BL1538" t="str">
            <v>-</v>
          </cell>
          <cell r="BM1538" t="str">
            <v>-</v>
          </cell>
          <cell r="BN1538" t="str">
            <v>-</v>
          </cell>
          <cell r="BO1538" t="str">
            <v>-</v>
          </cell>
          <cell r="BP1538" t="str">
            <v>-</v>
          </cell>
          <cell r="BQ1538" t="str">
            <v>-</v>
          </cell>
          <cell r="BR1538">
            <v>365916</v>
          </cell>
          <cell r="BS1538">
            <v>0</v>
          </cell>
          <cell r="BT1538">
            <v>25301</v>
          </cell>
          <cell r="BU1538">
            <v>0</v>
          </cell>
          <cell r="BW1538" t="str">
            <v>Administracion, Imprevistos, Utilidad (AIU)</v>
          </cell>
          <cell r="BX1538">
            <v>0</v>
          </cell>
          <cell r="BY1538">
            <v>0</v>
          </cell>
          <cell r="BZ1538">
            <v>0</v>
          </cell>
          <cell r="CA1538">
            <v>0</v>
          </cell>
        </row>
        <row r="1539">
          <cell r="D1539" t="str">
            <v>SALIDA TELEFONO PVC COMPLETA</v>
          </cell>
          <cell r="E1539" t="str">
            <v>UND</v>
          </cell>
          <cell r="F1539" t="str">
            <v>MG501</v>
          </cell>
          <cell r="G1539">
            <v>0.05</v>
          </cell>
          <cell r="H1539" t="str">
            <v>-</v>
          </cell>
          <cell r="I1539" t="str">
            <v>-</v>
          </cell>
          <cell r="J1539" t="str">
            <v>-</v>
          </cell>
          <cell r="K1539" t="str">
            <v>-</v>
          </cell>
          <cell r="L1539" t="str">
            <v>-</v>
          </cell>
          <cell r="M1539" t="str">
            <v>-</v>
          </cell>
          <cell r="N1539" t="str">
            <v>-</v>
          </cell>
          <cell r="O1539" t="str">
            <v>-</v>
          </cell>
          <cell r="P1539" t="str">
            <v>IGE1012</v>
          </cell>
          <cell r="Q1539">
            <v>2</v>
          </cell>
          <cell r="R1539" t="str">
            <v>IGE1020</v>
          </cell>
          <cell r="S1539">
            <v>10</v>
          </cell>
          <cell r="T1539" t="str">
            <v>IGE1110</v>
          </cell>
          <cell r="U1539">
            <v>10</v>
          </cell>
          <cell r="V1539" t="str">
            <v>IGE1049</v>
          </cell>
          <cell r="W1539">
            <v>1.05</v>
          </cell>
          <cell r="X1539" t="str">
            <v>IGE1161</v>
          </cell>
          <cell r="Y1539">
            <v>0.01</v>
          </cell>
          <cell r="Z1539" t="str">
            <v>IGE1330</v>
          </cell>
          <cell r="AA1539">
            <v>1</v>
          </cell>
          <cell r="AB1539" t="str">
            <v>IGE1367</v>
          </cell>
          <cell r="AC1539">
            <v>10</v>
          </cell>
          <cell r="AD1539" t="str">
            <v>-</v>
          </cell>
          <cell r="AE1539" t="str">
            <v>-</v>
          </cell>
          <cell r="AF1539" t="str">
            <v>-</v>
          </cell>
          <cell r="AG1539" t="str">
            <v>-</v>
          </cell>
          <cell r="AH1539" t="str">
            <v>-</v>
          </cell>
          <cell r="AI1539" t="str">
            <v>-</v>
          </cell>
          <cell r="AJ1539">
            <v>0</v>
          </cell>
          <cell r="AK1539" t="str">
            <v>-</v>
          </cell>
          <cell r="AL1539" t="str">
            <v>-</v>
          </cell>
          <cell r="AM1539" t="str">
            <v>-</v>
          </cell>
          <cell r="AN1539" t="str">
            <v>-</v>
          </cell>
          <cell r="AO1539" t="str">
            <v>-</v>
          </cell>
          <cell r="AP1539" t="str">
            <v>-</v>
          </cell>
          <cell r="AQ1539" t="str">
            <v>-</v>
          </cell>
          <cell r="AR1539" t="str">
            <v>-</v>
          </cell>
          <cell r="AS1539" t="str">
            <v>-</v>
          </cell>
          <cell r="AT1539" t="str">
            <v>-</v>
          </cell>
          <cell r="AU1539" t="str">
            <v>-</v>
          </cell>
          <cell r="AV1539" t="str">
            <v>-</v>
          </cell>
          <cell r="AW1539">
            <v>1</v>
          </cell>
          <cell r="AX1539" t="str">
            <v>-</v>
          </cell>
          <cell r="AY1539">
            <v>1</v>
          </cell>
          <cell r="AZ1539">
            <v>1</v>
          </cell>
          <cell r="BA1539">
            <v>1</v>
          </cell>
          <cell r="BB1539" t="str">
            <v>MO14</v>
          </cell>
          <cell r="BC1539">
            <v>1.8</v>
          </cell>
          <cell r="BD1539" t="str">
            <v>-</v>
          </cell>
          <cell r="BE1539" t="str">
            <v>-</v>
          </cell>
          <cell r="BF1539" t="str">
            <v>-</v>
          </cell>
          <cell r="BG1539" t="str">
            <v>-</v>
          </cell>
          <cell r="BH1539" t="str">
            <v>-</v>
          </cell>
          <cell r="BI1539" t="str">
            <v>-</v>
          </cell>
          <cell r="BJ1539" t="str">
            <v>-</v>
          </cell>
          <cell r="BK1539" t="str">
            <v>-</v>
          </cell>
          <cell r="BL1539" t="str">
            <v>-</v>
          </cell>
          <cell r="BM1539" t="str">
            <v>-</v>
          </cell>
          <cell r="BN1539" t="str">
            <v>-</v>
          </cell>
          <cell r="BO1539" t="str">
            <v>-</v>
          </cell>
          <cell r="BP1539" t="str">
            <v>-</v>
          </cell>
          <cell r="BQ1539" t="str">
            <v>-</v>
          </cell>
          <cell r="BR1539">
            <v>131538</v>
          </cell>
          <cell r="BS1539">
            <v>0</v>
          </cell>
          <cell r="BT1539">
            <v>131538</v>
          </cell>
          <cell r="BU1539">
            <v>0</v>
          </cell>
          <cell r="BW1539" t="str">
            <v>Administracion, Imprevistos, Utilidad (AIU)</v>
          </cell>
          <cell r="BX1539">
            <v>0</v>
          </cell>
          <cell r="BY1539">
            <v>0</v>
          </cell>
          <cell r="BZ1539">
            <v>0</v>
          </cell>
          <cell r="CA1539">
            <v>0</v>
          </cell>
        </row>
        <row r="1540">
          <cell r="D1540" t="str">
            <v>SALIDA TIMBRE PVC COMPLETA</v>
          </cell>
          <cell r="E1540" t="str">
            <v>UND</v>
          </cell>
          <cell r="F1540" t="str">
            <v>MG501</v>
          </cell>
          <cell r="G1540">
            <v>0.05</v>
          </cell>
          <cell r="H1540" t="str">
            <v>-</v>
          </cell>
          <cell r="I1540" t="str">
            <v>-</v>
          </cell>
          <cell r="J1540" t="str">
            <v>-</v>
          </cell>
          <cell r="K1540" t="str">
            <v>-</v>
          </cell>
          <cell r="L1540" t="str">
            <v>-</v>
          </cell>
          <cell r="M1540" t="str">
            <v>-</v>
          </cell>
          <cell r="N1540" t="str">
            <v>-</v>
          </cell>
          <cell r="O1540" t="str">
            <v>-</v>
          </cell>
          <cell r="P1540" t="str">
            <v>IGE1012</v>
          </cell>
          <cell r="Q1540">
            <v>2</v>
          </cell>
          <cell r="R1540" t="str">
            <v>IGE1020</v>
          </cell>
          <cell r="S1540">
            <v>10</v>
          </cell>
          <cell r="T1540" t="str">
            <v>C5621</v>
          </cell>
          <cell r="U1540">
            <v>1</v>
          </cell>
          <cell r="V1540" t="str">
            <v>IGE1049</v>
          </cell>
          <cell r="W1540">
            <v>1.05</v>
          </cell>
          <cell r="X1540" t="str">
            <v>IGE1161</v>
          </cell>
          <cell r="Y1540">
            <v>0.01</v>
          </cell>
          <cell r="Z1540" t="str">
            <v>IGE1330</v>
          </cell>
          <cell r="AA1540">
            <v>1</v>
          </cell>
          <cell r="AB1540" t="str">
            <v>IGE1367</v>
          </cell>
          <cell r="AC1540">
            <v>10</v>
          </cell>
          <cell r="AD1540" t="str">
            <v>-</v>
          </cell>
          <cell r="AE1540" t="str">
            <v>-</v>
          </cell>
          <cell r="AF1540" t="str">
            <v>-</v>
          </cell>
          <cell r="AG1540" t="str">
            <v>-</v>
          </cell>
          <cell r="AH1540" t="str">
            <v>-</v>
          </cell>
          <cell r="AI1540" t="str">
            <v>-</v>
          </cell>
          <cell r="AJ1540">
            <v>0</v>
          </cell>
          <cell r="AK1540" t="str">
            <v>-</v>
          </cell>
          <cell r="AL1540" t="str">
            <v>-</v>
          </cell>
          <cell r="AM1540" t="str">
            <v>-</v>
          </cell>
          <cell r="AN1540" t="str">
            <v>-</v>
          </cell>
          <cell r="AO1540" t="str">
            <v>-</v>
          </cell>
          <cell r="AP1540" t="str">
            <v>-</v>
          </cell>
          <cell r="AQ1540" t="str">
            <v>-</v>
          </cell>
          <cell r="AR1540" t="str">
            <v>-</v>
          </cell>
          <cell r="AS1540" t="str">
            <v>-</v>
          </cell>
          <cell r="AT1540" t="str">
            <v>-</v>
          </cell>
          <cell r="AU1540" t="str">
            <v>-</v>
          </cell>
          <cell r="AV1540" t="str">
            <v>-</v>
          </cell>
          <cell r="AW1540">
            <v>1</v>
          </cell>
          <cell r="AX1540" t="str">
            <v>-</v>
          </cell>
          <cell r="AY1540">
            <v>1</v>
          </cell>
          <cell r="AZ1540">
            <v>1</v>
          </cell>
          <cell r="BA1540">
            <v>1</v>
          </cell>
          <cell r="BB1540" t="str">
            <v>MO14</v>
          </cell>
          <cell r="BC1540">
            <v>1.8</v>
          </cell>
          <cell r="BD1540" t="str">
            <v>-</v>
          </cell>
          <cell r="BE1540" t="str">
            <v>-</v>
          </cell>
          <cell r="BF1540" t="str">
            <v>-</v>
          </cell>
          <cell r="BG1540" t="str">
            <v>-</v>
          </cell>
          <cell r="BH1540" t="str">
            <v>-</v>
          </cell>
          <cell r="BI1540" t="str">
            <v>-</v>
          </cell>
          <cell r="BJ1540" t="str">
            <v>-</v>
          </cell>
          <cell r="BK1540" t="str">
            <v>-</v>
          </cell>
          <cell r="BL1540" t="str">
            <v>-</v>
          </cell>
          <cell r="BM1540" t="str">
            <v>-</v>
          </cell>
          <cell r="BN1540" t="str">
            <v>-</v>
          </cell>
          <cell r="BO1540" t="str">
            <v>-</v>
          </cell>
          <cell r="BP1540" t="str">
            <v>-</v>
          </cell>
          <cell r="BQ1540" t="str">
            <v>-</v>
          </cell>
          <cell r="BR1540">
            <v>128938</v>
          </cell>
          <cell r="BS1540">
            <v>0</v>
          </cell>
          <cell r="BT1540">
            <v>128938</v>
          </cell>
          <cell r="BU1540">
            <v>0</v>
          </cell>
          <cell r="BW1540" t="str">
            <v>Administracion, Imprevistos, Utilidad (AIU)</v>
          </cell>
          <cell r="BX1540">
            <v>0</v>
          </cell>
          <cell r="BY1540">
            <v>0</v>
          </cell>
          <cell r="BZ1540">
            <v>0</v>
          </cell>
          <cell r="CA1540">
            <v>0</v>
          </cell>
        </row>
        <row r="1541">
          <cell r="D1541" t="str">
            <v>TABLERO PARCIAL 12 CIRCUITOS.</v>
          </cell>
          <cell r="E1541" t="str">
            <v>Uni</v>
          </cell>
          <cell r="F1541" t="str">
            <v>MG501</v>
          </cell>
          <cell r="G1541">
            <v>0.02</v>
          </cell>
          <cell r="H1541" t="str">
            <v>-</v>
          </cell>
          <cell r="I1541" t="str">
            <v>-</v>
          </cell>
          <cell r="J1541" t="str">
            <v>-</v>
          </cell>
          <cell r="K1541" t="str">
            <v>-</v>
          </cell>
          <cell r="L1541" t="str">
            <v>-</v>
          </cell>
          <cell r="M1541" t="str">
            <v>-</v>
          </cell>
          <cell r="N1541" t="str">
            <v>-</v>
          </cell>
          <cell r="O1541" t="str">
            <v>-</v>
          </cell>
          <cell r="P1541" t="str">
            <v>IGE1232</v>
          </cell>
          <cell r="Q1541">
            <v>12</v>
          </cell>
          <cell r="R1541" t="str">
            <v>C5473</v>
          </cell>
          <cell r="S1541">
            <v>1</v>
          </cell>
          <cell r="T1541" t="str">
            <v>-</v>
          </cell>
          <cell r="U1541" t="str">
            <v>-</v>
          </cell>
          <cell r="V1541" t="str">
            <v>-</v>
          </cell>
          <cell r="W1541" t="str">
            <v>-</v>
          </cell>
          <cell r="X1541" t="str">
            <v>-</v>
          </cell>
          <cell r="Y1541" t="str">
            <v>-</v>
          </cell>
          <cell r="Z1541" t="str">
            <v>-</v>
          </cell>
          <cell r="AA1541" t="str">
            <v>-</v>
          </cell>
          <cell r="AB1541" t="str">
            <v>-</v>
          </cell>
          <cell r="AC1541" t="str">
            <v>-</v>
          </cell>
          <cell r="AD1541" t="str">
            <v>-</v>
          </cell>
          <cell r="AE1541" t="str">
            <v>-</v>
          </cell>
          <cell r="AF1541" t="str">
            <v>-</v>
          </cell>
          <cell r="AG1541" t="str">
            <v>-</v>
          </cell>
          <cell r="AH1541" t="str">
            <v>-</v>
          </cell>
          <cell r="AI1541" t="str">
            <v>-</v>
          </cell>
          <cell r="AJ1541">
            <v>0</v>
          </cell>
          <cell r="AK1541" t="str">
            <v>-</v>
          </cell>
          <cell r="AL1541" t="str">
            <v>-</v>
          </cell>
          <cell r="AM1541" t="str">
            <v>-</v>
          </cell>
          <cell r="AN1541" t="str">
            <v>-</v>
          </cell>
          <cell r="AO1541" t="str">
            <v>-</v>
          </cell>
          <cell r="AP1541" t="str">
            <v>-</v>
          </cell>
          <cell r="AQ1541" t="str">
            <v>-</v>
          </cell>
          <cell r="AR1541" t="str">
            <v>-</v>
          </cell>
          <cell r="AS1541" t="str">
            <v>-</v>
          </cell>
          <cell r="AT1541" t="str">
            <v>-</v>
          </cell>
          <cell r="AU1541" t="str">
            <v>-</v>
          </cell>
          <cell r="AV1541" t="str">
            <v>-</v>
          </cell>
          <cell r="AW1541">
            <v>1</v>
          </cell>
          <cell r="AX1541" t="str">
            <v>-</v>
          </cell>
          <cell r="AY1541">
            <v>1</v>
          </cell>
          <cell r="AZ1541">
            <v>1</v>
          </cell>
          <cell r="BA1541">
            <v>1</v>
          </cell>
          <cell r="BB1541" t="str">
            <v>MO30</v>
          </cell>
          <cell r="BC1541">
            <v>7</v>
          </cell>
          <cell r="BD1541">
            <v>1</v>
          </cell>
          <cell r="BE1541" t="str">
            <v>MO29</v>
          </cell>
          <cell r="BF1541">
            <v>7</v>
          </cell>
          <cell r="BG1541" t="str">
            <v>-</v>
          </cell>
          <cell r="BH1541" t="str">
            <v>-</v>
          </cell>
          <cell r="BI1541" t="str">
            <v>-</v>
          </cell>
          <cell r="BJ1541" t="str">
            <v>-</v>
          </cell>
          <cell r="BK1541" t="str">
            <v>-</v>
          </cell>
          <cell r="BL1541" t="str">
            <v>-</v>
          </cell>
          <cell r="BM1541" t="str">
            <v>-</v>
          </cell>
          <cell r="BN1541" t="str">
            <v>-</v>
          </cell>
          <cell r="BO1541" t="str">
            <v>-</v>
          </cell>
          <cell r="BP1541" t="str">
            <v>-</v>
          </cell>
          <cell r="BQ1541" t="str">
            <v>-</v>
          </cell>
          <cell r="BR1541">
            <v>295692</v>
          </cell>
          <cell r="BS1541">
            <v>0</v>
          </cell>
          <cell r="BT1541">
            <v>0</v>
          </cell>
          <cell r="BU1541">
            <v>0</v>
          </cell>
          <cell r="BW1541" t="str">
            <v>Administracion, Imprevistos, Utilidad (AIU)</v>
          </cell>
          <cell r="BX1541">
            <v>0</v>
          </cell>
          <cell r="BY1541">
            <v>0</v>
          </cell>
          <cell r="BZ1541">
            <v>0</v>
          </cell>
          <cell r="CA1541">
            <v>0</v>
          </cell>
        </row>
        <row r="1542">
          <cell r="D1542" t="str">
            <v>TABLERO PARCIALES 18 CIRCUITOS.</v>
          </cell>
          <cell r="E1542" t="str">
            <v>Uni</v>
          </cell>
          <cell r="F1542" t="str">
            <v>MG501</v>
          </cell>
          <cell r="G1542">
            <v>0.05</v>
          </cell>
          <cell r="H1542" t="str">
            <v>-</v>
          </cell>
          <cell r="I1542" t="str">
            <v>-</v>
          </cell>
          <cell r="J1542" t="str">
            <v>-</v>
          </cell>
          <cell r="K1542" t="str">
            <v>-</v>
          </cell>
          <cell r="L1542" t="str">
            <v>-</v>
          </cell>
          <cell r="M1542" t="str">
            <v>-</v>
          </cell>
          <cell r="N1542" t="str">
            <v>-</v>
          </cell>
          <cell r="O1542" t="str">
            <v>-</v>
          </cell>
          <cell r="P1542" t="str">
            <v>IGE1232</v>
          </cell>
          <cell r="Q1542">
            <v>18</v>
          </cell>
          <cell r="R1542" t="str">
            <v>C5474</v>
          </cell>
          <cell r="S1542">
            <v>1</v>
          </cell>
          <cell r="T1542" t="str">
            <v>-</v>
          </cell>
          <cell r="U1542" t="str">
            <v>-</v>
          </cell>
          <cell r="V1542" t="str">
            <v>-</v>
          </cell>
          <cell r="W1542" t="str">
            <v>-</v>
          </cell>
          <cell r="X1542" t="str">
            <v>-</v>
          </cell>
          <cell r="Y1542" t="str">
            <v>-</v>
          </cell>
          <cell r="Z1542" t="str">
            <v>-</v>
          </cell>
          <cell r="AA1542" t="str">
            <v>-</v>
          </cell>
          <cell r="AB1542" t="str">
            <v>-</v>
          </cell>
          <cell r="AC1542" t="str">
            <v>-</v>
          </cell>
          <cell r="AD1542" t="str">
            <v>-</v>
          </cell>
          <cell r="AE1542" t="str">
            <v>-</v>
          </cell>
          <cell r="AF1542" t="str">
            <v>-</v>
          </cell>
          <cell r="AG1542" t="str">
            <v>-</v>
          </cell>
          <cell r="AH1542" t="str">
            <v>-</v>
          </cell>
          <cell r="AI1542" t="str">
            <v>-</v>
          </cell>
          <cell r="AJ1542">
            <v>0</v>
          </cell>
          <cell r="AK1542" t="str">
            <v>-</v>
          </cell>
          <cell r="AL1542" t="str">
            <v>-</v>
          </cell>
          <cell r="AM1542" t="str">
            <v>-</v>
          </cell>
          <cell r="AN1542" t="str">
            <v>-</v>
          </cell>
          <cell r="AO1542" t="str">
            <v>-</v>
          </cell>
          <cell r="AP1542" t="str">
            <v>-</v>
          </cell>
          <cell r="AQ1542" t="str">
            <v>-</v>
          </cell>
          <cell r="AR1542" t="str">
            <v>-</v>
          </cell>
          <cell r="AS1542" t="str">
            <v>-</v>
          </cell>
          <cell r="AT1542" t="str">
            <v>-</v>
          </cell>
          <cell r="AU1542" t="str">
            <v>-</v>
          </cell>
          <cell r="AV1542" t="str">
            <v>-</v>
          </cell>
          <cell r="AW1542">
            <v>1</v>
          </cell>
          <cell r="AX1542" t="str">
            <v>-</v>
          </cell>
          <cell r="AY1542">
            <v>1</v>
          </cell>
          <cell r="AZ1542">
            <v>1</v>
          </cell>
          <cell r="BA1542">
            <v>1</v>
          </cell>
          <cell r="BB1542" t="str">
            <v>MO30</v>
          </cell>
          <cell r="BC1542">
            <v>2</v>
          </cell>
          <cell r="BD1542">
            <v>1</v>
          </cell>
          <cell r="BE1542" t="str">
            <v>MO29</v>
          </cell>
          <cell r="BF1542">
            <v>2</v>
          </cell>
          <cell r="BG1542" t="str">
            <v>-</v>
          </cell>
          <cell r="BH1542" t="str">
            <v>-</v>
          </cell>
          <cell r="BI1542" t="str">
            <v>-</v>
          </cell>
          <cell r="BJ1542" t="str">
            <v>-</v>
          </cell>
          <cell r="BK1542" t="str">
            <v>-</v>
          </cell>
          <cell r="BL1542" t="str">
            <v>-</v>
          </cell>
          <cell r="BM1542" t="str">
            <v>-</v>
          </cell>
          <cell r="BN1542" t="str">
            <v>-</v>
          </cell>
          <cell r="BO1542" t="str">
            <v>-</v>
          </cell>
          <cell r="BP1542" t="str">
            <v>-</v>
          </cell>
          <cell r="BQ1542" t="str">
            <v>-</v>
          </cell>
          <cell r="BR1542">
            <v>312995</v>
          </cell>
          <cell r="BS1542">
            <v>0</v>
          </cell>
          <cell r="BT1542">
            <v>0</v>
          </cell>
          <cell r="BU1542">
            <v>0</v>
          </cell>
          <cell r="BW1542" t="str">
            <v>Administracion, Imprevistos, Utilidad (AIU)</v>
          </cell>
          <cell r="BX1542">
            <v>0</v>
          </cell>
          <cell r="BY1542">
            <v>0</v>
          </cell>
          <cell r="BZ1542">
            <v>0</v>
          </cell>
          <cell r="CA1542">
            <v>0</v>
          </cell>
        </row>
        <row r="1543">
          <cell r="D1543" t="str">
            <v>LUMINARIA PARA POSTE</v>
          </cell>
          <cell r="E1543" t="str">
            <v>Un</v>
          </cell>
          <cell r="F1543" t="str">
            <v>-</v>
          </cell>
          <cell r="G1543" t="str">
            <v>-</v>
          </cell>
          <cell r="H1543" t="str">
            <v>-</v>
          </cell>
          <cell r="I1543" t="str">
            <v>-</v>
          </cell>
          <cell r="J1543" t="str">
            <v>-</v>
          </cell>
          <cell r="K1543" t="str">
            <v>-</v>
          </cell>
          <cell r="L1543" t="str">
            <v>-</v>
          </cell>
          <cell r="M1543" t="str">
            <v>-</v>
          </cell>
          <cell r="N1543" t="str">
            <v>-</v>
          </cell>
          <cell r="O1543" t="str">
            <v>-</v>
          </cell>
          <cell r="P1543" t="str">
            <v>C5980</v>
          </cell>
          <cell r="Q1543">
            <v>1</v>
          </cell>
          <cell r="R1543" t="str">
            <v>-</v>
          </cell>
          <cell r="S1543" t="str">
            <v>-</v>
          </cell>
          <cell r="T1543" t="str">
            <v>-</v>
          </cell>
          <cell r="U1543" t="str">
            <v>-</v>
          </cell>
          <cell r="V1543" t="str">
            <v>-</v>
          </cell>
          <cell r="W1543" t="str">
            <v>-</v>
          </cell>
          <cell r="X1543" t="str">
            <v>-</v>
          </cell>
          <cell r="Y1543" t="str">
            <v>-</v>
          </cell>
          <cell r="Z1543" t="str">
            <v>-</v>
          </cell>
          <cell r="AA1543" t="str">
            <v>-</v>
          </cell>
          <cell r="AB1543" t="str">
            <v>-</v>
          </cell>
          <cell r="AC1543" t="str">
            <v>-</v>
          </cell>
          <cell r="AD1543" t="str">
            <v>-</v>
          </cell>
          <cell r="AE1543" t="str">
            <v>-</v>
          </cell>
          <cell r="AF1543" t="str">
            <v>-</v>
          </cell>
          <cell r="AG1543" t="str">
            <v>-</v>
          </cell>
          <cell r="AH1543" t="str">
            <v>-</v>
          </cell>
          <cell r="AI1543" t="str">
            <v>-</v>
          </cell>
          <cell r="AJ1543">
            <v>0</v>
          </cell>
          <cell r="AK1543" t="str">
            <v>-</v>
          </cell>
          <cell r="AL1543" t="str">
            <v>-</v>
          </cell>
          <cell r="AM1543" t="str">
            <v>-</v>
          </cell>
          <cell r="AN1543" t="str">
            <v>-</v>
          </cell>
          <cell r="AO1543" t="str">
            <v>-</v>
          </cell>
          <cell r="AP1543" t="str">
            <v>-</v>
          </cell>
          <cell r="AQ1543" t="str">
            <v>-</v>
          </cell>
          <cell r="AR1543" t="str">
            <v>-</v>
          </cell>
          <cell r="AS1543" t="str">
            <v>-</v>
          </cell>
          <cell r="AT1543" t="str">
            <v>-</v>
          </cell>
          <cell r="AU1543" t="str">
            <v>-</v>
          </cell>
          <cell r="AV1543" t="str">
            <v>-</v>
          </cell>
          <cell r="AW1543">
            <v>1</v>
          </cell>
          <cell r="AX1543" t="str">
            <v>-</v>
          </cell>
          <cell r="AY1543">
            <v>1</v>
          </cell>
          <cell r="AZ1543">
            <v>1</v>
          </cell>
          <cell r="BA1543">
            <v>1</v>
          </cell>
          <cell r="BB1543" t="str">
            <v>MO50</v>
          </cell>
          <cell r="BC1543">
            <v>8</v>
          </cell>
          <cell r="BD1543" t="str">
            <v>-</v>
          </cell>
          <cell r="BE1543" t="str">
            <v>-</v>
          </cell>
          <cell r="BF1543" t="str">
            <v>-</v>
          </cell>
          <cell r="BG1543" t="str">
            <v>-</v>
          </cell>
          <cell r="BH1543" t="str">
            <v>-</v>
          </cell>
          <cell r="BI1543" t="str">
            <v>-</v>
          </cell>
          <cell r="BJ1543" t="str">
            <v>-</v>
          </cell>
          <cell r="BK1543" t="str">
            <v>-</v>
          </cell>
          <cell r="BL1543" t="str">
            <v>-</v>
          </cell>
          <cell r="BM1543" t="str">
            <v>-</v>
          </cell>
          <cell r="BN1543" t="str">
            <v>-</v>
          </cell>
          <cell r="BO1543" t="str">
            <v>-</v>
          </cell>
          <cell r="BP1543" t="str">
            <v>-</v>
          </cell>
          <cell r="BQ1543" t="str">
            <v>-</v>
          </cell>
          <cell r="BR1543">
            <v>228183</v>
          </cell>
          <cell r="BU1543">
            <v>0</v>
          </cell>
          <cell r="BW1543" t="str">
            <v>Administracion, Imprevistos, Utilidad (AIU)</v>
          </cell>
          <cell r="BX1543">
            <v>0</v>
          </cell>
          <cell r="BY1543">
            <v>0</v>
          </cell>
          <cell r="BZ1543">
            <v>0</v>
          </cell>
          <cell r="CA1543">
            <v>0</v>
          </cell>
        </row>
        <row r="1544">
          <cell r="D1544" t="str">
            <v>LUMINARIA PEDESTAL</v>
          </cell>
          <cell r="E1544" t="str">
            <v>UND</v>
          </cell>
          <cell r="F1544" t="str">
            <v>MG501</v>
          </cell>
          <cell r="G1544">
            <v>0.05</v>
          </cell>
          <cell r="H1544" t="str">
            <v>-</v>
          </cell>
          <cell r="I1544" t="str">
            <v>-</v>
          </cell>
          <cell r="J1544" t="str">
            <v>-</v>
          </cell>
          <cell r="K1544" t="str">
            <v>-</v>
          </cell>
          <cell r="L1544" t="str">
            <v>-</v>
          </cell>
          <cell r="M1544" t="str">
            <v>-</v>
          </cell>
          <cell r="N1544" t="str">
            <v>-</v>
          </cell>
          <cell r="O1544" t="str">
            <v>-</v>
          </cell>
          <cell r="P1544" t="str">
            <v>C5935</v>
          </cell>
          <cell r="Q1544">
            <v>1</v>
          </cell>
          <cell r="R1544" t="str">
            <v>-</v>
          </cell>
          <cell r="S1544" t="str">
            <v>-</v>
          </cell>
          <cell r="T1544" t="str">
            <v>-</v>
          </cell>
          <cell r="U1544" t="str">
            <v>-</v>
          </cell>
          <cell r="V1544" t="str">
            <v>-</v>
          </cell>
          <cell r="W1544" t="str">
            <v>-</v>
          </cell>
          <cell r="X1544" t="str">
            <v>-</v>
          </cell>
          <cell r="Y1544" t="str">
            <v>-</v>
          </cell>
          <cell r="Z1544" t="str">
            <v>-</v>
          </cell>
          <cell r="AA1544" t="str">
            <v>-</v>
          </cell>
          <cell r="AB1544" t="str">
            <v>-</v>
          </cell>
          <cell r="AC1544" t="str">
            <v>-</v>
          </cell>
          <cell r="AD1544" t="str">
            <v>-</v>
          </cell>
          <cell r="AE1544" t="str">
            <v>-</v>
          </cell>
          <cell r="AF1544" t="str">
            <v>-</v>
          </cell>
          <cell r="AG1544" t="str">
            <v>-</v>
          </cell>
          <cell r="AH1544" t="str">
            <v>-</v>
          </cell>
          <cell r="AI1544" t="str">
            <v>-</v>
          </cell>
          <cell r="AJ1544">
            <v>0</v>
          </cell>
          <cell r="AK1544" t="str">
            <v>-</v>
          </cell>
          <cell r="AL1544" t="str">
            <v>-</v>
          </cell>
          <cell r="AM1544" t="str">
            <v>-</v>
          </cell>
          <cell r="AN1544" t="str">
            <v>-</v>
          </cell>
          <cell r="AO1544" t="str">
            <v>-</v>
          </cell>
          <cell r="AP1544" t="str">
            <v>-</v>
          </cell>
          <cell r="AQ1544" t="str">
            <v>-</v>
          </cell>
          <cell r="AR1544" t="str">
            <v>-</v>
          </cell>
          <cell r="AS1544" t="str">
            <v>-</v>
          </cell>
          <cell r="AT1544" t="str">
            <v>-</v>
          </cell>
          <cell r="AU1544" t="str">
            <v>-</v>
          </cell>
          <cell r="AV1544" t="str">
            <v>-</v>
          </cell>
          <cell r="AW1544">
            <v>1</v>
          </cell>
          <cell r="AX1544" t="str">
            <v>-</v>
          </cell>
          <cell r="AY1544">
            <v>1</v>
          </cell>
          <cell r="AZ1544">
            <v>1</v>
          </cell>
          <cell r="BA1544">
            <v>1</v>
          </cell>
          <cell r="BB1544" t="str">
            <v>MO14</v>
          </cell>
          <cell r="BC1544">
            <v>6</v>
          </cell>
          <cell r="BD1544" t="str">
            <v>-</v>
          </cell>
          <cell r="BE1544" t="str">
            <v>-</v>
          </cell>
          <cell r="BF1544" t="str">
            <v>-</v>
          </cell>
          <cell r="BG1544" t="str">
            <v>-</v>
          </cell>
          <cell r="BH1544" t="str">
            <v>-</v>
          </cell>
          <cell r="BI1544" t="str">
            <v>-</v>
          </cell>
          <cell r="BJ1544" t="str">
            <v>-</v>
          </cell>
          <cell r="BK1544" t="str">
            <v>-</v>
          </cell>
          <cell r="BL1544" t="str">
            <v>-</v>
          </cell>
          <cell r="BM1544" t="str">
            <v>-</v>
          </cell>
          <cell r="BN1544" t="str">
            <v>-</v>
          </cell>
          <cell r="BO1544" t="str">
            <v>-</v>
          </cell>
          <cell r="BP1544" t="str">
            <v>-</v>
          </cell>
          <cell r="BQ1544" t="str">
            <v>-</v>
          </cell>
          <cell r="BR1544">
            <v>379378</v>
          </cell>
          <cell r="BT1544">
            <v>379378</v>
          </cell>
          <cell r="BU1544">
            <v>0</v>
          </cell>
          <cell r="BW1544" t="str">
            <v>Administracion, Imprevistos, Utilidad (AIU)</v>
          </cell>
          <cell r="BX1544">
            <v>0</v>
          </cell>
          <cell r="BY1544">
            <v>0</v>
          </cell>
          <cell r="BZ1544">
            <v>0</v>
          </cell>
          <cell r="CA1544">
            <v>0</v>
          </cell>
        </row>
        <row r="1545">
          <cell r="D1545" t="str">
            <v>REJA EN LAMINA Incluye anticorrosivo COCUY</v>
          </cell>
          <cell r="E1545" t="str">
            <v>M2</v>
          </cell>
          <cell r="F1545" t="str">
            <v>MG501</v>
          </cell>
          <cell r="G1545">
            <v>0.05</v>
          </cell>
          <cell r="H1545" t="str">
            <v>MG508</v>
          </cell>
          <cell r="I1545">
            <v>5</v>
          </cell>
          <cell r="J1545" t="str">
            <v>-</v>
          </cell>
          <cell r="K1545" t="str">
            <v>-</v>
          </cell>
          <cell r="L1545" t="str">
            <v>-</v>
          </cell>
          <cell r="M1545" t="str">
            <v>-</v>
          </cell>
          <cell r="N1545" t="str">
            <v>-</v>
          </cell>
          <cell r="O1545" t="str">
            <v>-</v>
          </cell>
          <cell r="P1545" t="str">
            <v>IGE1280</v>
          </cell>
          <cell r="Q1545">
            <v>0.16</v>
          </cell>
          <cell r="R1545" t="str">
            <v>IGE1207</v>
          </cell>
          <cell r="S1545">
            <v>0.23</v>
          </cell>
          <cell r="T1545" t="str">
            <v>C5795</v>
          </cell>
          <cell r="U1545">
            <v>7.35</v>
          </cell>
          <cell r="V1545" t="str">
            <v>IGE1152</v>
          </cell>
          <cell r="W1545">
            <v>0.3</v>
          </cell>
          <cell r="X1545" t="str">
            <v>-</v>
          </cell>
          <cell r="Y1545" t="str">
            <v>-</v>
          </cell>
          <cell r="Z1545" t="str">
            <v>-</v>
          </cell>
          <cell r="AA1545" t="str">
            <v>-</v>
          </cell>
          <cell r="AB1545" t="str">
            <v>-</v>
          </cell>
          <cell r="AC1545" t="str">
            <v>-</v>
          </cell>
          <cell r="AD1545" t="str">
            <v>-</v>
          </cell>
          <cell r="AE1545" t="str">
            <v>-</v>
          </cell>
          <cell r="AF1545" t="str">
            <v>-</v>
          </cell>
          <cell r="AG1545" t="str">
            <v>-</v>
          </cell>
          <cell r="AH1545" t="str">
            <v>-</v>
          </cell>
          <cell r="AI1545" t="str">
            <v>-</v>
          </cell>
          <cell r="AJ1545">
            <v>0</v>
          </cell>
          <cell r="AK1545" t="str">
            <v>-</v>
          </cell>
          <cell r="AL1545" t="str">
            <v>-</v>
          </cell>
          <cell r="AM1545" t="str">
            <v>-</v>
          </cell>
          <cell r="AN1545" t="str">
            <v>-</v>
          </cell>
          <cell r="AO1545" t="str">
            <v>-</v>
          </cell>
          <cell r="AP1545" t="str">
            <v>-</v>
          </cell>
          <cell r="AQ1545" t="str">
            <v>-</v>
          </cell>
          <cell r="AR1545" t="str">
            <v>-</v>
          </cell>
          <cell r="AS1545" t="str">
            <v>-</v>
          </cell>
          <cell r="AT1545" t="str">
            <v>-</v>
          </cell>
          <cell r="AU1545" t="str">
            <v>-</v>
          </cell>
          <cell r="AV1545" t="str">
            <v>-</v>
          </cell>
          <cell r="AW1545">
            <v>1</v>
          </cell>
          <cell r="AX1545" t="str">
            <v>-</v>
          </cell>
          <cell r="AY1545">
            <v>1</v>
          </cell>
          <cell r="AZ1545">
            <v>1</v>
          </cell>
          <cell r="BA1545">
            <v>1</v>
          </cell>
          <cell r="BB1545" t="str">
            <v>MO10</v>
          </cell>
          <cell r="BC1545">
            <v>5</v>
          </cell>
          <cell r="BD1545">
            <v>1</v>
          </cell>
          <cell r="BE1545" t="str">
            <v>MO22</v>
          </cell>
          <cell r="BF1545">
            <v>5</v>
          </cell>
          <cell r="BG1545" t="str">
            <v>-</v>
          </cell>
          <cell r="BH1545" t="str">
            <v>-</v>
          </cell>
          <cell r="BI1545" t="str">
            <v>-</v>
          </cell>
          <cell r="BJ1545" t="str">
            <v>-</v>
          </cell>
          <cell r="BK1545" t="str">
            <v>-</v>
          </cell>
          <cell r="BL1545" t="str">
            <v>-</v>
          </cell>
          <cell r="BM1545" t="str">
            <v>-</v>
          </cell>
          <cell r="BN1545" t="str">
            <v>-</v>
          </cell>
          <cell r="BO1545" t="str">
            <v>-</v>
          </cell>
          <cell r="BP1545" t="str">
            <v>-</v>
          </cell>
          <cell r="BQ1545" t="str">
            <v>-</v>
          </cell>
          <cell r="BR1545">
            <v>101338</v>
          </cell>
          <cell r="BT1545">
            <v>101338</v>
          </cell>
          <cell r="BU1545">
            <v>0</v>
          </cell>
          <cell r="BW1545" t="str">
            <v>Administracion, Imprevistos, Utilidad (AIU)</v>
          </cell>
          <cell r="BX1545">
            <v>0</v>
          </cell>
          <cell r="BY1545">
            <v>0</v>
          </cell>
          <cell r="BZ1545">
            <v>0</v>
          </cell>
          <cell r="CA1545">
            <v>0</v>
          </cell>
        </row>
        <row r="1546">
          <cell r="D1546" t="str">
            <v>ESTUCO Y VINILO TRES MANOS BAJO PLACA</v>
          </cell>
          <cell r="E1546" t="str">
            <v>M2</v>
          </cell>
          <cell r="F1546" t="str">
            <v>MG501</v>
          </cell>
          <cell r="G1546">
            <v>0.12</v>
          </cell>
          <cell r="H1546" t="str">
            <v>MG523</v>
          </cell>
          <cell r="I1546">
            <v>0.2</v>
          </cell>
          <cell r="J1546" t="str">
            <v>-</v>
          </cell>
          <cell r="K1546" t="str">
            <v>-</v>
          </cell>
          <cell r="L1546" t="str">
            <v>-</v>
          </cell>
          <cell r="M1546" t="str">
            <v>-</v>
          </cell>
          <cell r="N1546" t="str">
            <v>-</v>
          </cell>
          <cell r="O1546" t="str">
            <v>-</v>
          </cell>
          <cell r="P1546" t="str">
            <v>IGE1388</v>
          </cell>
          <cell r="Q1546">
            <v>0.03</v>
          </cell>
          <cell r="R1546" t="str">
            <v>IGE1058</v>
          </cell>
          <cell r="S1546">
            <v>0.15</v>
          </cell>
          <cell r="T1546" t="str">
            <v>IGE1062</v>
          </cell>
          <cell r="U1546">
            <v>0.32</v>
          </cell>
          <cell r="V1546" t="str">
            <v>IGE1160</v>
          </cell>
          <cell r="W1546">
            <v>0.02</v>
          </cell>
          <cell r="X1546" t="str">
            <v>IGE1215</v>
          </cell>
          <cell r="Y1546">
            <v>0.06</v>
          </cell>
          <cell r="Z1546" t="str">
            <v>-</v>
          </cell>
          <cell r="AA1546" t="str">
            <v>-</v>
          </cell>
          <cell r="AB1546" t="str">
            <v>-</v>
          </cell>
          <cell r="AC1546" t="str">
            <v>-</v>
          </cell>
          <cell r="AD1546" t="str">
            <v>-</v>
          </cell>
          <cell r="AE1546" t="str">
            <v>-</v>
          </cell>
          <cell r="AF1546" t="str">
            <v>-</v>
          </cell>
          <cell r="AG1546" t="str">
            <v>-</v>
          </cell>
          <cell r="AH1546" t="str">
            <v>-</v>
          </cell>
          <cell r="AI1546" t="str">
            <v>-</v>
          </cell>
          <cell r="AJ1546">
            <v>0</v>
          </cell>
          <cell r="AK1546" t="str">
            <v>-</v>
          </cell>
          <cell r="AL1546" t="str">
            <v>-</v>
          </cell>
          <cell r="AM1546" t="str">
            <v>-</v>
          </cell>
          <cell r="AN1546" t="str">
            <v>-</v>
          </cell>
          <cell r="AO1546" t="str">
            <v>-</v>
          </cell>
          <cell r="AP1546" t="str">
            <v>-</v>
          </cell>
          <cell r="AQ1546" t="str">
            <v>-</v>
          </cell>
          <cell r="AR1546" t="str">
            <v>-</v>
          </cell>
          <cell r="AS1546" t="str">
            <v>-</v>
          </cell>
          <cell r="AT1546" t="str">
            <v>-</v>
          </cell>
          <cell r="AU1546" t="str">
            <v>-</v>
          </cell>
          <cell r="AV1546" t="str">
            <v>-</v>
          </cell>
          <cell r="AW1546">
            <v>1</v>
          </cell>
          <cell r="AX1546" t="str">
            <v>-</v>
          </cell>
          <cell r="AY1546">
            <v>1</v>
          </cell>
          <cell r="AZ1546">
            <v>1</v>
          </cell>
          <cell r="BA1546">
            <v>1</v>
          </cell>
          <cell r="BB1546" t="str">
            <v>MO15</v>
          </cell>
          <cell r="BC1546">
            <v>26.67</v>
          </cell>
          <cell r="BD1546" t="str">
            <v>-</v>
          </cell>
          <cell r="BE1546" t="str">
            <v>-</v>
          </cell>
          <cell r="BF1546" t="str">
            <v>-</v>
          </cell>
          <cell r="BG1546" t="str">
            <v>-</v>
          </cell>
          <cell r="BH1546" t="str">
            <v>-</v>
          </cell>
          <cell r="BI1546" t="str">
            <v>-</v>
          </cell>
          <cell r="BJ1546" t="str">
            <v>-</v>
          </cell>
          <cell r="BK1546" t="str">
            <v>-</v>
          </cell>
          <cell r="BL1546" t="str">
            <v>-</v>
          </cell>
          <cell r="BM1546" t="str">
            <v>-</v>
          </cell>
          <cell r="BN1546" t="str">
            <v>-</v>
          </cell>
          <cell r="BO1546" t="str">
            <v>-</v>
          </cell>
          <cell r="BP1546" t="str">
            <v>-</v>
          </cell>
          <cell r="BQ1546" t="str">
            <v>-</v>
          </cell>
          <cell r="BR1546">
            <v>12712</v>
          </cell>
          <cell r="BT1546">
            <v>12712</v>
          </cell>
          <cell r="BU1546">
            <v>0</v>
          </cell>
          <cell r="BW1546" t="str">
            <v>Administracion, Imprevistos, Utilidad (AIU)</v>
          </cell>
          <cell r="BX1546">
            <v>0</v>
          </cell>
          <cell r="BY1546">
            <v>0</v>
          </cell>
          <cell r="BZ1546">
            <v>0</v>
          </cell>
          <cell r="CA1546">
            <v>0</v>
          </cell>
        </row>
        <row r="1547">
          <cell r="D1547" t="str">
            <v>PINTURA FACHADA</v>
          </cell>
          <cell r="E1547" t="str">
            <v>M2</v>
          </cell>
          <cell r="F1547" t="str">
            <v>MG501</v>
          </cell>
          <cell r="G1547">
            <v>0.11</v>
          </cell>
          <cell r="H1547" t="str">
            <v>MG523</v>
          </cell>
          <cell r="I1547">
            <v>0.1</v>
          </cell>
          <cell r="J1547" t="str">
            <v>-</v>
          </cell>
          <cell r="K1547" t="str">
            <v>-</v>
          </cell>
          <cell r="L1547" t="str">
            <v>-</v>
          </cell>
          <cell r="M1547" t="str">
            <v>-</v>
          </cell>
          <cell r="N1547" t="str">
            <v>-</v>
          </cell>
          <cell r="O1547" t="str">
            <v>-</v>
          </cell>
          <cell r="P1547" t="str">
            <v>C5978</v>
          </cell>
          <cell r="Q1547">
            <v>0.06</v>
          </cell>
          <cell r="R1547" t="str">
            <v>-</v>
          </cell>
          <cell r="S1547" t="str">
            <v>-</v>
          </cell>
          <cell r="T1547" t="str">
            <v>-</v>
          </cell>
          <cell r="U1547" t="str">
            <v>-</v>
          </cell>
          <cell r="V1547" t="str">
            <v>-</v>
          </cell>
          <cell r="W1547" t="str">
            <v>-</v>
          </cell>
          <cell r="X1547" t="str">
            <v>-</v>
          </cell>
          <cell r="Y1547" t="str">
            <v>-</v>
          </cell>
          <cell r="Z1547" t="str">
            <v>-</v>
          </cell>
          <cell r="AA1547" t="str">
            <v>-</v>
          </cell>
          <cell r="AB1547" t="str">
            <v>-</v>
          </cell>
          <cell r="AC1547" t="str">
            <v>-</v>
          </cell>
          <cell r="AD1547" t="str">
            <v>-</v>
          </cell>
          <cell r="AE1547" t="str">
            <v>-</v>
          </cell>
          <cell r="AF1547" t="str">
            <v>-</v>
          </cell>
          <cell r="AG1547" t="str">
            <v>-</v>
          </cell>
          <cell r="AH1547" t="str">
            <v>-</v>
          </cell>
          <cell r="AI1547" t="str">
            <v>-</v>
          </cell>
          <cell r="AJ1547">
            <v>0</v>
          </cell>
          <cell r="AK1547" t="str">
            <v>-</v>
          </cell>
          <cell r="AL1547" t="str">
            <v>-</v>
          </cell>
          <cell r="AM1547" t="str">
            <v>-</v>
          </cell>
          <cell r="AN1547" t="str">
            <v>-</v>
          </cell>
          <cell r="AO1547" t="str">
            <v>-</v>
          </cell>
          <cell r="AP1547" t="str">
            <v>-</v>
          </cell>
          <cell r="AQ1547" t="str">
            <v>-</v>
          </cell>
          <cell r="AR1547" t="str">
            <v>-</v>
          </cell>
          <cell r="AS1547" t="str">
            <v>-</v>
          </cell>
          <cell r="AT1547" t="str">
            <v>-</v>
          </cell>
          <cell r="AU1547" t="str">
            <v>-</v>
          </cell>
          <cell r="AV1547" t="str">
            <v>-</v>
          </cell>
          <cell r="AW1547">
            <v>1</v>
          </cell>
          <cell r="AX1547" t="str">
            <v>-</v>
          </cell>
          <cell r="AY1547">
            <v>1</v>
          </cell>
          <cell r="AZ1547">
            <v>1</v>
          </cell>
          <cell r="BA1547">
            <v>1</v>
          </cell>
          <cell r="BB1547" t="str">
            <v>MO15</v>
          </cell>
          <cell r="BC1547">
            <v>19</v>
          </cell>
          <cell r="BD1547" t="str">
            <v>-</v>
          </cell>
          <cell r="BE1547" t="str">
            <v>-</v>
          </cell>
          <cell r="BF1547" t="str">
            <v>-</v>
          </cell>
          <cell r="BG1547" t="str">
            <v>-</v>
          </cell>
          <cell r="BH1547" t="str">
            <v>-</v>
          </cell>
          <cell r="BI1547" t="str">
            <v>-</v>
          </cell>
          <cell r="BJ1547" t="str">
            <v>-</v>
          </cell>
          <cell r="BK1547" t="str">
            <v>-</v>
          </cell>
          <cell r="BL1547" t="str">
            <v>-</v>
          </cell>
          <cell r="BM1547" t="str">
            <v>-</v>
          </cell>
          <cell r="BN1547" t="str">
            <v>-</v>
          </cell>
          <cell r="BO1547" t="str">
            <v>-</v>
          </cell>
          <cell r="BP1547" t="str">
            <v>-</v>
          </cell>
          <cell r="BQ1547" t="str">
            <v>-</v>
          </cell>
          <cell r="BR1547">
            <v>15514</v>
          </cell>
          <cell r="BT1547">
            <v>15514</v>
          </cell>
          <cell r="BU1547">
            <v>0</v>
          </cell>
          <cell r="BW1547" t="str">
            <v>Administracion, Imprevistos, Utilidad (AIU)</v>
          </cell>
          <cell r="BX1547">
            <v>0</v>
          </cell>
          <cell r="BY1547">
            <v>0</v>
          </cell>
          <cell r="BZ1547">
            <v>0</v>
          </cell>
          <cell r="CA1547">
            <v>0</v>
          </cell>
        </row>
        <row r="1548">
          <cell r="D1548" t="str">
            <v>PINTURA FACHADA DOS CAPAS</v>
          </cell>
          <cell r="E1548" t="str">
            <v>M2</v>
          </cell>
          <cell r="F1548" t="str">
            <v>MG501</v>
          </cell>
          <cell r="G1548">
            <v>0.11</v>
          </cell>
          <cell r="H1548" t="str">
            <v>MG523</v>
          </cell>
          <cell r="I1548">
            <v>0.1</v>
          </cell>
          <cell r="J1548" t="str">
            <v>-</v>
          </cell>
          <cell r="K1548" t="str">
            <v>-</v>
          </cell>
          <cell r="L1548" t="str">
            <v>-</v>
          </cell>
          <cell r="M1548" t="str">
            <v>-</v>
          </cell>
          <cell r="N1548" t="str">
            <v>-</v>
          </cell>
          <cell r="O1548" t="str">
            <v>-</v>
          </cell>
          <cell r="P1548" t="str">
            <v>C5978</v>
          </cell>
          <cell r="Q1548">
            <v>4.4999999999999998E-2</v>
          </cell>
          <cell r="R1548" t="str">
            <v>-</v>
          </cell>
          <cell r="S1548" t="str">
            <v>-</v>
          </cell>
          <cell r="T1548" t="str">
            <v>-</v>
          </cell>
          <cell r="U1548" t="str">
            <v>-</v>
          </cell>
          <cell r="V1548" t="str">
            <v>-</v>
          </cell>
          <cell r="W1548" t="str">
            <v>-</v>
          </cell>
          <cell r="X1548" t="str">
            <v>-</v>
          </cell>
          <cell r="Y1548" t="str">
            <v>-</v>
          </cell>
          <cell r="Z1548" t="str">
            <v>-</v>
          </cell>
          <cell r="AA1548" t="str">
            <v>-</v>
          </cell>
          <cell r="AB1548" t="str">
            <v>-</v>
          </cell>
          <cell r="AC1548" t="str">
            <v>-</v>
          </cell>
          <cell r="AD1548" t="str">
            <v>-</v>
          </cell>
          <cell r="AE1548" t="str">
            <v>-</v>
          </cell>
          <cell r="AF1548" t="str">
            <v>-</v>
          </cell>
          <cell r="AG1548" t="str">
            <v>-</v>
          </cell>
          <cell r="AH1548" t="str">
            <v>-</v>
          </cell>
          <cell r="AI1548" t="str">
            <v>-</v>
          </cell>
          <cell r="AJ1548">
            <v>0</v>
          </cell>
          <cell r="AK1548" t="str">
            <v>-</v>
          </cell>
          <cell r="AL1548" t="str">
            <v>-</v>
          </cell>
          <cell r="AM1548" t="str">
            <v>-</v>
          </cell>
          <cell r="AN1548" t="str">
            <v>-</v>
          </cell>
          <cell r="AO1548" t="str">
            <v>-</v>
          </cell>
          <cell r="AP1548" t="str">
            <v>-</v>
          </cell>
          <cell r="AQ1548" t="str">
            <v>-</v>
          </cell>
          <cell r="AR1548" t="str">
            <v>-</v>
          </cell>
          <cell r="AS1548" t="str">
            <v>-</v>
          </cell>
          <cell r="AT1548" t="str">
            <v>-</v>
          </cell>
          <cell r="AU1548" t="str">
            <v>-</v>
          </cell>
          <cell r="AV1548" t="str">
            <v>-</v>
          </cell>
          <cell r="AW1548">
            <v>1</v>
          </cell>
          <cell r="AX1548" t="str">
            <v>-</v>
          </cell>
          <cell r="AY1548">
            <v>1</v>
          </cell>
          <cell r="AZ1548">
            <v>1</v>
          </cell>
          <cell r="BA1548">
            <v>1</v>
          </cell>
          <cell r="BB1548" t="str">
            <v>MO15</v>
          </cell>
          <cell r="BC1548">
            <v>20</v>
          </cell>
          <cell r="BD1548" t="str">
            <v>-</v>
          </cell>
          <cell r="BE1548" t="str">
            <v>-</v>
          </cell>
          <cell r="BF1548" t="str">
            <v>-</v>
          </cell>
          <cell r="BG1548" t="str">
            <v>-</v>
          </cell>
          <cell r="BH1548" t="str">
            <v>-</v>
          </cell>
          <cell r="BI1548" t="str">
            <v>-</v>
          </cell>
          <cell r="BJ1548" t="str">
            <v>-</v>
          </cell>
          <cell r="BK1548" t="str">
            <v>-</v>
          </cell>
          <cell r="BL1548" t="str">
            <v>-</v>
          </cell>
          <cell r="BM1548" t="str">
            <v>-</v>
          </cell>
          <cell r="BN1548" t="str">
            <v>-</v>
          </cell>
          <cell r="BO1548" t="str">
            <v>-</v>
          </cell>
          <cell r="BP1548" t="str">
            <v>-</v>
          </cell>
          <cell r="BQ1548" t="str">
            <v>-</v>
          </cell>
          <cell r="BR1548">
            <v>13978</v>
          </cell>
          <cell r="BT1548">
            <v>13978</v>
          </cell>
          <cell r="BU1548">
            <v>0</v>
          </cell>
          <cell r="BW1548" t="str">
            <v>Administracion, Imprevistos, Utilidad (AIU)</v>
          </cell>
          <cell r="BX1548">
            <v>0</v>
          </cell>
          <cell r="BY1548">
            <v>0</v>
          </cell>
          <cell r="BZ1548">
            <v>0</v>
          </cell>
          <cell r="CA1548">
            <v>0</v>
          </cell>
        </row>
        <row r="1549">
          <cell r="D1549" t="str">
            <v xml:space="preserve">IMPERMEABILIZACIÓN AUTOPROTEGIDA </v>
          </cell>
          <cell r="E1549" t="str">
            <v>M2</v>
          </cell>
          <cell r="F1549" t="str">
            <v>MG501</v>
          </cell>
          <cell r="G1549">
            <v>0.1</v>
          </cell>
          <cell r="H1549" t="str">
            <v>-</v>
          </cell>
          <cell r="I1549" t="str">
            <v>-</v>
          </cell>
          <cell r="J1549" t="str">
            <v>-</v>
          </cell>
          <cell r="K1549" t="str">
            <v>-</v>
          </cell>
          <cell r="L1549" t="str">
            <v>-</v>
          </cell>
          <cell r="M1549" t="str">
            <v>-</v>
          </cell>
          <cell r="N1549" t="str">
            <v>-</v>
          </cell>
          <cell r="O1549" t="str">
            <v>-</v>
          </cell>
          <cell r="P1549" t="str">
            <v>C5799</v>
          </cell>
          <cell r="Q1549">
            <v>1</v>
          </cell>
          <cell r="R1549" t="str">
            <v>-</v>
          </cell>
          <cell r="S1549" t="str">
            <v>-</v>
          </cell>
          <cell r="T1549" t="str">
            <v>-</v>
          </cell>
          <cell r="U1549" t="str">
            <v>-</v>
          </cell>
          <cell r="V1549" t="str">
            <v>-</v>
          </cell>
          <cell r="W1549" t="str">
            <v>-</v>
          </cell>
          <cell r="X1549" t="str">
            <v>-</v>
          </cell>
          <cell r="Y1549" t="str">
            <v>-</v>
          </cell>
          <cell r="Z1549" t="str">
            <v>-</v>
          </cell>
          <cell r="AA1549" t="str">
            <v>-</v>
          </cell>
          <cell r="AB1549" t="str">
            <v>-</v>
          </cell>
          <cell r="AC1549" t="str">
            <v>-</v>
          </cell>
          <cell r="AD1549" t="str">
            <v>-</v>
          </cell>
          <cell r="AE1549" t="str">
            <v>-</v>
          </cell>
          <cell r="AF1549" t="str">
            <v>-</v>
          </cell>
          <cell r="AG1549" t="str">
            <v>-</v>
          </cell>
          <cell r="AH1549" t="str">
            <v>-</v>
          </cell>
          <cell r="AI1549" t="str">
            <v>-</v>
          </cell>
          <cell r="AJ1549">
            <v>0</v>
          </cell>
          <cell r="AK1549" t="str">
            <v>-</v>
          </cell>
          <cell r="AL1549" t="str">
            <v>-</v>
          </cell>
          <cell r="AM1549" t="str">
            <v>-</v>
          </cell>
          <cell r="AN1549" t="str">
            <v>-</v>
          </cell>
          <cell r="AO1549" t="str">
            <v>-</v>
          </cell>
          <cell r="AP1549" t="str">
            <v>-</v>
          </cell>
          <cell r="AQ1549" t="str">
            <v>-</v>
          </cell>
          <cell r="AR1549" t="str">
            <v>-</v>
          </cell>
          <cell r="AS1549" t="str">
            <v>-</v>
          </cell>
          <cell r="AT1549" t="str">
            <v>-</v>
          </cell>
          <cell r="AU1549" t="str">
            <v>-</v>
          </cell>
          <cell r="AV1549" t="str">
            <v>-</v>
          </cell>
          <cell r="AW1549">
            <v>1</v>
          </cell>
          <cell r="AX1549" t="str">
            <v>-</v>
          </cell>
          <cell r="AY1549">
            <v>1</v>
          </cell>
          <cell r="AZ1549">
            <v>1</v>
          </cell>
          <cell r="BA1549">
            <v>1</v>
          </cell>
          <cell r="BB1549" t="str">
            <v>MO20</v>
          </cell>
          <cell r="BC1549">
            <v>16</v>
          </cell>
          <cell r="BD1549">
            <v>1</v>
          </cell>
          <cell r="BE1549" t="str">
            <v>MO10</v>
          </cell>
          <cell r="BF1549">
            <v>16</v>
          </cell>
          <cell r="BG1549" t="str">
            <v>-</v>
          </cell>
          <cell r="BH1549" t="str">
            <v>-</v>
          </cell>
          <cell r="BI1549" t="str">
            <v>-</v>
          </cell>
          <cell r="BJ1549" t="str">
            <v>-</v>
          </cell>
          <cell r="BK1549" t="str">
            <v>-</v>
          </cell>
          <cell r="BL1549" t="str">
            <v>-</v>
          </cell>
          <cell r="BM1549" t="str">
            <v>-</v>
          </cell>
          <cell r="BN1549" t="str">
            <v>-</v>
          </cell>
          <cell r="BO1549" t="str">
            <v>-</v>
          </cell>
          <cell r="BP1549" t="str">
            <v>-</v>
          </cell>
          <cell r="BQ1549" t="str">
            <v>-</v>
          </cell>
          <cell r="BR1549">
            <v>47383</v>
          </cell>
          <cell r="BS1549">
            <v>0</v>
          </cell>
          <cell r="BT1549">
            <v>47383</v>
          </cell>
          <cell r="BU1549">
            <v>0</v>
          </cell>
          <cell r="BW1549" t="str">
            <v>Administracion, Imprevistos, Utilidad (AIU)</v>
          </cell>
          <cell r="BX1549">
            <v>0</v>
          </cell>
          <cell r="BY1549">
            <v>0</v>
          </cell>
          <cell r="BZ1549">
            <v>0</v>
          </cell>
          <cell r="CA1549">
            <v>0</v>
          </cell>
        </row>
        <row r="1550">
          <cell r="D1550" t="str">
            <v>SUMINISTRO E INSTALACION DE TOMAS E INTERRUPTORES</v>
          </cell>
          <cell r="E1550" t="str">
            <v>UNIDAD</v>
          </cell>
          <cell r="F1550" t="str">
            <v>MG501</v>
          </cell>
          <cell r="G1550">
            <v>0.1</v>
          </cell>
          <cell r="H1550" t="str">
            <v>-</v>
          </cell>
          <cell r="I1550" t="str">
            <v>-</v>
          </cell>
          <cell r="J1550" t="str">
            <v>-</v>
          </cell>
          <cell r="K1550" t="str">
            <v>-</v>
          </cell>
          <cell r="L1550" t="str">
            <v>-</v>
          </cell>
          <cell r="M1550" t="str">
            <v>-</v>
          </cell>
          <cell r="N1550" t="str">
            <v>-</v>
          </cell>
          <cell r="O1550" t="str">
            <v>-</v>
          </cell>
          <cell r="P1550" t="str">
            <v>C5803</v>
          </cell>
          <cell r="Q1550">
            <v>1</v>
          </cell>
          <cell r="R1550" t="str">
            <v>-</v>
          </cell>
          <cell r="S1550" t="str">
            <v>-</v>
          </cell>
          <cell r="T1550" t="str">
            <v>-</v>
          </cell>
          <cell r="U1550" t="str">
            <v>-</v>
          </cell>
          <cell r="V1550" t="str">
            <v>-</v>
          </cell>
          <cell r="W1550" t="str">
            <v>-</v>
          </cell>
          <cell r="X1550" t="str">
            <v>-</v>
          </cell>
          <cell r="Y1550" t="str">
            <v>-</v>
          </cell>
          <cell r="Z1550" t="str">
            <v>-</v>
          </cell>
          <cell r="AA1550" t="str">
            <v>-</v>
          </cell>
          <cell r="AB1550" t="str">
            <v>-</v>
          </cell>
          <cell r="AC1550" t="str">
            <v>-</v>
          </cell>
          <cell r="AD1550" t="str">
            <v>-</v>
          </cell>
          <cell r="AE1550" t="str">
            <v>-</v>
          </cell>
          <cell r="AF1550" t="str">
            <v>-</v>
          </cell>
          <cell r="AG1550" t="str">
            <v>-</v>
          </cell>
          <cell r="AH1550" t="str">
            <v>-</v>
          </cell>
          <cell r="AI1550" t="str">
            <v>-</v>
          </cell>
          <cell r="AJ1550">
            <v>0</v>
          </cell>
          <cell r="AK1550" t="str">
            <v>-</v>
          </cell>
          <cell r="AL1550" t="str">
            <v>-</v>
          </cell>
          <cell r="AM1550" t="str">
            <v>-</v>
          </cell>
          <cell r="AN1550" t="str">
            <v>-</v>
          </cell>
          <cell r="AO1550" t="str">
            <v>-</v>
          </cell>
          <cell r="AP1550" t="str">
            <v>-</v>
          </cell>
          <cell r="AQ1550" t="str">
            <v>-</v>
          </cell>
          <cell r="AR1550" t="str">
            <v>-</v>
          </cell>
          <cell r="AS1550" t="str">
            <v>-</v>
          </cell>
          <cell r="AT1550" t="str">
            <v>-</v>
          </cell>
          <cell r="AU1550" t="str">
            <v>-</v>
          </cell>
          <cell r="AV1550" t="str">
            <v>-</v>
          </cell>
          <cell r="AW1550">
            <v>1</v>
          </cell>
          <cell r="AX1550" t="str">
            <v>-</v>
          </cell>
          <cell r="AY1550">
            <v>1</v>
          </cell>
          <cell r="AZ1550">
            <v>1</v>
          </cell>
          <cell r="BA1550">
            <v>1</v>
          </cell>
          <cell r="BB1550" t="str">
            <v>MO42</v>
          </cell>
          <cell r="BC1550">
            <v>40</v>
          </cell>
          <cell r="BD1550">
            <v>1</v>
          </cell>
          <cell r="BE1550" t="str">
            <v>MO29</v>
          </cell>
          <cell r="BF1550">
            <v>40</v>
          </cell>
          <cell r="BG1550" t="str">
            <v>-</v>
          </cell>
          <cell r="BH1550" t="str">
            <v>-</v>
          </cell>
          <cell r="BI1550" t="str">
            <v>-</v>
          </cell>
          <cell r="BJ1550" t="str">
            <v>-</v>
          </cell>
          <cell r="BK1550" t="str">
            <v>-</v>
          </cell>
          <cell r="BL1550" t="str">
            <v>-</v>
          </cell>
          <cell r="BM1550" t="str">
            <v>-</v>
          </cell>
          <cell r="BN1550" t="str">
            <v>-</v>
          </cell>
          <cell r="BO1550" t="str">
            <v>-</v>
          </cell>
          <cell r="BP1550" t="str">
            <v>-</v>
          </cell>
          <cell r="BQ1550" t="str">
            <v>-</v>
          </cell>
          <cell r="BR1550">
            <v>13506</v>
          </cell>
          <cell r="BS1550">
            <v>0</v>
          </cell>
          <cell r="BT1550">
            <v>25301</v>
          </cell>
          <cell r="BU1550">
            <v>0</v>
          </cell>
          <cell r="BW1550" t="str">
            <v>Administracion, Imprevistos, Utilidad (AIU)</v>
          </cell>
          <cell r="BX1550">
            <v>0</v>
          </cell>
          <cell r="BY1550">
            <v>0</v>
          </cell>
          <cell r="BZ1550">
            <v>0</v>
          </cell>
          <cell r="CA1550">
            <v>0</v>
          </cell>
        </row>
        <row r="1551">
          <cell r="D1551" t="str">
            <v>Suministro e instalación Tapa Manhole para bocas de acceso (0.60m)</v>
          </cell>
          <cell r="E1551" t="str">
            <v>UN</v>
          </cell>
          <cell r="F1551" t="str">
            <v>MG501</v>
          </cell>
          <cell r="G1551">
            <v>0.05</v>
          </cell>
          <cell r="H1551" t="str">
            <v>-</v>
          </cell>
          <cell r="I1551" t="str">
            <v>-</v>
          </cell>
          <cell r="J1551" t="str">
            <v>-</v>
          </cell>
          <cell r="K1551" t="str">
            <v>-</v>
          </cell>
          <cell r="L1551" t="str">
            <v>-</v>
          </cell>
          <cell r="M1551" t="str">
            <v>-</v>
          </cell>
          <cell r="N1551" t="str">
            <v>-</v>
          </cell>
          <cell r="O1551" t="str">
            <v>-</v>
          </cell>
          <cell r="P1551" t="str">
            <v>C5827</v>
          </cell>
          <cell r="Q1551">
            <v>1</v>
          </cell>
          <cell r="R1551" t="str">
            <v>-</v>
          </cell>
          <cell r="S1551" t="str">
            <v>-</v>
          </cell>
          <cell r="T1551" t="str">
            <v>-</v>
          </cell>
          <cell r="U1551" t="str">
            <v>-</v>
          </cell>
          <cell r="V1551" t="str">
            <v>-</v>
          </cell>
          <cell r="W1551" t="str">
            <v>-</v>
          </cell>
          <cell r="X1551" t="str">
            <v>-</v>
          </cell>
          <cell r="Y1551" t="str">
            <v>-</v>
          </cell>
          <cell r="Z1551" t="str">
            <v>-</v>
          </cell>
          <cell r="AA1551" t="str">
            <v>-</v>
          </cell>
          <cell r="AB1551" t="str">
            <v>-</v>
          </cell>
          <cell r="AC1551" t="str">
            <v>-</v>
          </cell>
          <cell r="AD1551" t="str">
            <v>-</v>
          </cell>
          <cell r="AE1551" t="str">
            <v>-</v>
          </cell>
          <cell r="AF1551" t="str">
            <v>-</v>
          </cell>
          <cell r="AG1551" t="str">
            <v>-</v>
          </cell>
          <cell r="AH1551" t="str">
            <v>-</v>
          </cell>
          <cell r="AI1551" t="str">
            <v>-</v>
          </cell>
          <cell r="AJ1551">
            <v>0</v>
          </cell>
          <cell r="AK1551" t="str">
            <v>-</v>
          </cell>
          <cell r="AL1551" t="str">
            <v>-</v>
          </cell>
          <cell r="AM1551" t="str">
            <v>-</v>
          </cell>
          <cell r="AN1551" t="str">
            <v>-</v>
          </cell>
          <cell r="AO1551" t="str">
            <v>-</v>
          </cell>
          <cell r="AP1551" t="str">
            <v>-</v>
          </cell>
          <cell r="AQ1551" t="str">
            <v>-</v>
          </cell>
          <cell r="AR1551" t="str">
            <v>-</v>
          </cell>
          <cell r="AS1551" t="str">
            <v>-</v>
          </cell>
          <cell r="AT1551" t="str">
            <v>-</v>
          </cell>
          <cell r="AU1551" t="str">
            <v>-</v>
          </cell>
          <cell r="AV1551" t="str">
            <v>-</v>
          </cell>
          <cell r="AW1551">
            <v>1</v>
          </cell>
          <cell r="AX1551" t="str">
            <v>-</v>
          </cell>
          <cell r="AY1551">
            <v>1</v>
          </cell>
          <cell r="AZ1551">
            <v>1</v>
          </cell>
          <cell r="BA1551">
            <v>1</v>
          </cell>
          <cell r="BB1551" t="str">
            <v>MO20</v>
          </cell>
          <cell r="BC1551">
            <v>8</v>
          </cell>
          <cell r="BD1551">
            <v>1</v>
          </cell>
          <cell r="BE1551" t="str">
            <v>MO10</v>
          </cell>
          <cell r="BF1551">
            <v>8</v>
          </cell>
          <cell r="BG1551" t="str">
            <v>-</v>
          </cell>
          <cell r="BH1551" t="str">
            <v>-</v>
          </cell>
          <cell r="BI1551" t="str">
            <v>-</v>
          </cell>
          <cell r="BJ1551" t="str">
            <v>-</v>
          </cell>
          <cell r="BK1551" t="str">
            <v>-</v>
          </cell>
          <cell r="BL1551" t="str">
            <v>-</v>
          </cell>
          <cell r="BM1551" t="str">
            <v>-</v>
          </cell>
          <cell r="BN1551" t="str">
            <v>-</v>
          </cell>
          <cell r="BO1551" t="str">
            <v>-</v>
          </cell>
          <cell r="BP1551" t="str">
            <v>-</v>
          </cell>
          <cell r="BQ1551" t="str">
            <v>-</v>
          </cell>
          <cell r="BR1551">
            <v>628444</v>
          </cell>
          <cell r="BS1551">
            <v>0</v>
          </cell>
          <cell r="BT1551">
            <v>628444</v>
          </cell>
          <cell r="BU1551">
            <v>0</v>
          </cell>
          <cell r="BW1551" t="str">
            <v>Administracion, Imprevistos, Utilidad (AIU)</v>
          </cell>
          <cell r="BX1551">
            <v>0</v>
          </cell>
          <cell r="BY1551">
            <v>0</v>
          </cell>
          <cell r="BZ1551">
            <v>0</v>
          </cell>
          <cell r="CA1551">
            <v>0</v>
          </cell>
        </row>
        <row r="1552">
          <cell r="D1552" t="str">
            <v>Suministro y montaje de Paso elevado de 20 Mt paya</v>
          </cell>
          <cell r="E1552" t="str">
            <v>UN</v>
          </cell>
          <cell r="F1552" t="str">
            <v>MG501</v>
          </cell>
          <cell r="G1552">
            <v>0.05</v>
          </cell>
          <cell r="H1552" t="str">
            <v>-</v>
          </cell>
          <cell r="I1552" t="str">
            <v>-</v>
          </cell>
          <cell r="J1552" t="str">
            <v>-</v>
          </cell>
          <cell r="K1552" t="str">
            <v>-</v>
          </cell>
          <cell r="L1552" t="str">
            <v>-</v>
          </cell>
          <cell r="M1552" t="str">
            <v>-</v>
          </cell>
          <cell r="N1552" t="str">
            <v>-</v>
          </cell>
          <cell r="O1552" t="str">
            <v>-</v>
          </cell>
          <cell r="P1552" t="str">
            <v>C5834</v>
          </cell>
          <cell r="Q1552">
            <v>1</v>
          </cell>
          <cell r="R1552" t="str">
            <v>-</v>
          </cell>
          <cell r="S1552" t="str">
            <v>-</v>
          </cell>
          <cell r="T1552" t="str">
            <v>-</v>
          </cell>
          <cell r="U1552" t="str">
            <v>-</v>
          </cell>
          <cell r="V1552" t="str">
            <v>-</v>
          </cell>
          <cell r="W1552" t="str">
            <v>-</v>
          </cell>
          <cell r="X1552" t="str">
            <v>-</v>
          </cell>
          <cell r="Y1552" t="str">
            <v>-</v>
          </cell>
          <cell r="Z1552" t="str">
            <v>-</v>
          </cell>
          <cell r="AA1552" t="str">
            <v>-</v>
          </cell>
          <cell r="AB1552" t="str">
            <v>-</v>
          </cell>
          <cell r="AC1552" t="str">
            <v>-</v>
          </cell>
          <cell r="AD1552" t="str">
            <v>-</v>
          </cell>
          <cell r="AE1552" t="str">
            <v>-</v>
          </cell>
          <cell r="AF1552" t="str">
            <v>-</v>
          </cell>
          <cell r="AG1552" t="str">
            <v>-</v>
          </cell>
          <cell r="AH1552" t="str">
            <v>-</v>
          </cell>
          <cell r="AI1552" t="str">
            <v>-</v>
          </cell>
          <cell r="AJ1552">
            <v>0</v>
          </cell>
          <cell r="AK1552" t="str">
            <v>-</v>
          </cell>
          <cell r="AL1552" t="str">
            <v>-</v>
          </cell>
          <cell r="AM1552" t="str">
            <v>-</v>
          </cell>
          <cell r="AN1552" t="str">
            <v>-</v>
          </cell>
          <cell r="AO1552" t="str">
            <v>-</v>
          </cell>
          <cell r="AP1552" t="str">
            <v>-</v>
          </cell>
          <cell r="AQ1552" t="str">
            <v>-</v>
          </cell>
          <cell r="AR1552" t="str">
            <v>-</v>
          </cell>
          <cell r="AS1552" t="str">
            <v>-</v>
          </cell>
          <cell r="AT1552" t="str">
            <v>-</v>
          </cell>
          <cell r="AU1552" t="str">
            <v>-</v>
          </cell>
          <cell r="AV1552" t="str">
            <v>-</v>
          </cell>
          <cell r="AW1552">
            <v>1</v>
          </cell>
          <cell r="AX1552" t="str">
            <v>-</v>
          </cell>
          <cell r="AY1552">
            <v>1</v>
          </cell>
          <cell r="AZ1552">
            <v>1</v>
          </cell>
          <cell r="BA1552">
            <v>1</v>
          </cell>
          <cell r="BB1552" t="str">
            <v>MO20</v>
          </cell>
          <cell r="BC1552">
            <v>0.06</v>
          </cell>
          <cell r="BD1552">
            <v>2</v>
          </cell>
          <cell r="BE1552" t="str">
            <v>MO10</v>
          </cell>
          <cell r="BF1552">
            <v>0.06</v>
          </cell>
          <cell r="BG1552" t="str">
            <v>-</v>
          </cell>
          <cell r="BH1552" t="str">
            <v>-</v>
          </cell>
          <cell r="BI1552" t="str">
            <v>-</v>
          </cell>
          <cell r="BJ1552" t="str">
            <v>-</v>
          </cell>
          <cell r="BK1552" t="str">
            <v>-</v>
          </cell>
          <cell r="BL1552" t="str">
            <v>-</v>
          </cell>
          <cell r="BM1552" t="str">
            <v>-</v>
          </cell>
          <cell r="BN1552" t="str">
            <v>-</v>
          </cell>
          <cell r="BO1552" t="str">
            <v>-</v>
          </cell>
          <cell r="BP1552" t="str">
            <v>-</v>
          </cell>
          <cell r="BQ1552" t="str">
            <v>-</v>
          </cell>
          <cell r="BR1552">
            <v>10134478</v>
          </cell>
          <cell r="BS1552">
            <v>0</v>
          </cell>
          <cell r="BT1552">
            <v>10134478</v>
          </cell>
          <cell r="BU1552">
            <v>0</v>
          </cell>
          <cell r="BW1552" t="str">
            <v>Administracion, Imprevistos, Utilidad (AIU)</v>
          </cell>
          <cell r="BX1552">
            <v>0</v>
          </cell>
          <cell r="BY1552">
            <v>0</v>
          </cell>
          <cell r="BZ1552">
            <v>0</v>
          </cell>
          <cell r="CA1552">
            <v>0</v>
          </cell>
        </row>
        <row r="1553">
          <cell r="D1553" t="str">
            <v>Suministro e instalacion de tuberia pead acuaflex 3" RDE 21</v>
          </cell>
          <cell r="E1553" t="str">
            <v>UN</v>
          </cell>
          <cell r="F1553" t="str">
            <v>MG501</v>
          </cell>
          <cell r="G1553">
            <v>0.05</v>
          </cell>
          <cell r="H1553" t="str">
            <v>-</v>
          </cell>
          <cell r="I1553" t="str">
            <v>-</v>
          </cell>
          <cell r="J1553" t="str">
            <v>-</v>
          </cell>
          <cell r="K1553" t="str">
            <v>-</v>
          </cell>
          <cell r="L1553" t="str">
            <v>-</v>
          </cell>
          <cell r="M1553" t="str">
            <v>-</v>
          </cell>
          <cell r="N1553" t="str">
            <v>-</v>
          </cell>
          <cell r="O1553" t="str">
            <v>-</v>
          </cell>
          <cell r="P1553" t="str">
            <v>C5835</v>
          </cell>
          <cell r="Q1553">
            <v>1</v>
          </cell>
          <cell r="R1553" t="str">
            <v>-</v>
          </cell>
          <cell r="S1553" t="str">
            <v>-</v>
          </cell>
          <cell r="T1553" t="str">
            <v>-</v>
          </cell>
          <cell r="U1553" t="str">
            <v>-</v>
          </cell>
          <cell r="V1553" t="str">
            <v>-</v>
          </cell>
          <cell r="W1553" t="str">
            <v>-</v>
          </cell>
          <cell r="X1553" t="str">
            <v>-</v>
          </cell>
          <cell r="Y1553" t="str">
            <v>-</v>
          </cell>
          <cell r="Z1553" t="str">
            <v>-</v>
          </cell>
          <cell r="AA1553" t="str">
            <v>-</v>
          </cell>
          <cell r="AB1553" t="str">
            <v>-</v>
          </cell>
          <cell r="AC1553" t="str">
            <v>-</v>
          </cell>
          <cell r="AD1553" t="str">
            <v>-</v>
          </cell>
          <cell r="AE1553" t="str">
            <v>-</v>
          </cell>
          <cell r="AF1553" t="str">
            <v>-</v>
          </cell>
          <cell r="AG1553" t="str">
            <v>-</v>
          </cell>
          <cell r="AH1553" t="str">
            <v>-</v>
          </cell>
          <cell r="AI1553" t="str">
            <v>-</v>
          </cell>
          <cell r="AJ1553">
            <v>0</v>
          </cell>
          <cell r="AK1553" t="str">
            <v>-</v>
          </cell>
          <cell r="AL1553" t="str">
            <v>-</v>
          </cell>
          <cell r="AM1553" t="str">
            <v>-</v>
          </cell>
          <cell r="AN1553" t="str">
            <v>-</v>
          </cell>
          <cell r="AO1553" t="str">
            <v>-</v>
          </cell>
          <cell r="AP1553" t="str">
            <v>-</v>
          </cell>
          <cell r="AQ1553" t="str">
            <v>-</v>
          </cell>
          <cell r="AR1553" t="str">
            <v>-</v>
          </cell>
          <cell r="AS1553" t="str">
            <v>-</v>
          </cell>
          <cell r="AT1553" t="str">
            <v>-</v>
          </cell>
          <cell r="AU1553" t="str">
            <v>-</v>
          </cell>
          <cell r="AV1553" t="str">
            <v>-</v>
          </cell>
          <cell r="AW1553">
            <v>1</v>
          </cell>
          <cell r="AX1553" t="str">
            <v>-</v>
          </cell>
          <cell r="AY1553">
            <v>1</v>
          </cell>
          <cell r="AZ1553">
            <v>1</v>
          </cell>
          <cell r="BA1553">
            <v>1</v>
          </cell>
          <cell r="BB1553" t="str">
            <v>MO20</v>
          </cell>
          <cell r="BC1553">
            <v>15</v>
          </cell>
          <cell r="BD1553">
            <v>2</v>
          </cell>
          <cell r="BE1553" t="str">
            <v>MO10</v>
          </cell>
          <cell r="BF1553">
            <v>15</v>
          </cell>
          <cell r="BG1553" t="str">
            <v>-</v>
          </cell>
          <cell r="BH1553" t="str">
            <v>-</v>
          </cell>
          <cell r="BI1553" t="str">
            <v>-</v>
          </cell>
          <cell r="BJ1553" t="str">
            <v>-</v>
          </cell>
          <cell r="BK1553" t="str">
            <v>-</v>
          </cell>
          <cell r="BL1553" t="str">
            <v>-</v>
          </cell>
          <cell r="BM1553" t="str">
            <v>-</v>
          </cell>
          <cell r="BN1553" t="str">
            <v>-</v>
          </cell>
          <cell r="BO1553" t="str">
            <v>-</v>
          </cell>
          <cell r="BP1553" t="str">
            <v>-</v>
          </cell>
          <cell r="BQ1553" t="str">
            <v>-</v>
          </cell>
          <cell r="BR1553">
            <v>22833</v>
          </cell>
          <cell r="BS1553">
            <v>0</v>
          </cell>
          <cell r="BT1553">
            <v>22833</v>
          </cell>
          <cell r="BU1553">
            <v>0</v>
          </cell>
          <cell r="BW1553" t="str">
            <v>Administracion, Imprevistos, Utilidad (AIU)</v>
          </cell>
          <cell r="BX1553">
            <v>0</v>
          </cell>
          <cell r="BY1553">
            <v>0</v>
          </cell>
          <cell r="BZ1553">
            <v>0</v>
          </cell>
          <cell r="CA1553">
            <v>0</v>
          </cell>
        </row>
        <row r="1554">
          <cell r="D1554" t="str">
            <v xml:space="preserve">Suministro e instalacion de Union rapida mecanica acuaflex 3" con accesorios </v>
          </cell>
          <cell r="E1554" t="str">
            <v>UN</v>
          </cell>
          <cell r="F1554" t="str">
            <v>MG501</v>
          </cell>
          <cell r="G1554">
            <v>0.05</v>
          </cell>
          <cell r="H1554" t="str">
            <v>-</v>
          </cell>
          <cell r="I1554" t="str">
            <v>-</v>
          </cell>
          <cell r="J1554" t="str">
            <v>-</v>
          </cell>
          <cell r="K1554" t="str">
            <v>-</v>
          </cell>
          <cell r="L1554" t="str">
            <v>-</v>
          </cell>
          <cell r="M1554" t="str">
            <v>-</v>
          </cell>
          <cell r="N1554" t="str">
            <v>-</v>
          </cell>
          <cell r="O1554" t="str">
            <v>-</v>
          </cell>
          <cell r="P1554" t="str">
            <v>C5836</v>
          </cell>
          <cell r="Q1554">
            <v>1</v>
          </cell>
          <cell r="R1554" t="str">
            <v>-</v>
          </cell>
          <cell r="S1554" t="str">
            <v>-</v>
          </cell>
          <cell r="T1554" t="str">
            <v>-</v>
          </cell>
          <cell r="U1554" t="str">
            <v>-</v>
          </cell>
          <cell r="V1554" t="str">
            <v>-</v>
          </cell>
          <cell r="W1554" t="str">
            <v>-</v>
          </cell>
          <cell r="X1554" t="str">
            <v>-</v>
          </cell>
          <cell r="Y1554" t="str">
            <v>-</v>
          </cell>
          <cell r="Z1554" t="str">
            <v>-</v>
          </cell>
          <cell r="AA1554" t="str">
            <v>-</v>
          </cell>
          <cell r="AB1554" t="str">
            <v>-</v>
          </cell>
          <cell r="AC1554" t="str">
            <v>-</v>
          </cell>
          <cell r="AD1554" t="str">
            <v>-</v>
          </cell>
          <cell r="AE1554" t="str">
            <v>-</v>
          </cell>
          <cell r="AF1554" t="str">
            <v>-</v>
          </cell>
          <cell r="AG1554" t="str">
            <v>-</v>
          </cell>
          <cell r="AH1554" t="str">
            <v>-</v>
          </cell>
          <cell r="AI1554" t="str">
            <v>-</v>
          </cell>
          <cell r="AJ1554">
            <v>0</v>
          </cell>
          <cell r="AK1554" t="str">
            <v>-</v>
          </cell>
          <cell r="AL1554" t="str">
            <v>-</v>
          </cell>
          <cell r="AM1554" t="str">
            <v>-</v>
          </cell>
          <cell r="AN1554" t="str">
            <v>-</v>
          </cell>
          <cell r="AO1554" t="str">
            <v>-</v>
          </cell>
          <cell r="AP1554" t="str">
            <v>-</v>
          </cell>
          <cell r="AQ1554" t="str">
            <v>-</v>
          </cell>
          <cell r="AR1554" t="str">
            <v>-</v>
          </cell>
          <cell r="AS1554" t="str">
            <v>-</v>
          </cell>
          <cell r="AT1554" t="str">
            <v>-</v>
          </cell>
          <cell r="AU1554" t="str">
            <v>-</v>
          </cell>
          <cell r="AV1554" t="str">
            <v>-</v>
          </cell>
          <cell r="AW1554">
            <v>1</v>
          </cell>
          <cell r="AX1554" t="str">
            <v>-</v>
          </cell>
          <cell r="AY1554">
            <v>1</v>
          </cell>
          <cell r="AZ1554">
            <v>1</v>
          </cell>
          <cell r="BA1554">
            <v>1</v>
          </cell>
          <cell r="BB1554" t="str">
            <v>MO20</v>
          </cell>
          <cell r="BC1554">
            <v>10</v>
          </cell>
          <cell r="BD1554">
            <v>2</v>
          </cell>
          <cell r="BE1554" t="str">
            <v>MO10</v>
          </cell>
          <cell r="BF1554">
            <v>10</v>
          </cell>
          <cell r="BG1554" t="str">
            <v>-</v>
          </cell>
          <cell r="BH1554" t="str">
            <v>-</v>
          </cell>
          <cell r="BI1554" t="str">
            <v>-</v>
          </cell>
          <cell r="BJ1554" t="str">
            <v>-</v>
          </cell>
          <cell r="BK1554" t="str">
            <v>-</v>
          </cell>
          <cell r="BL1554" t="str">
            <v>-</v>
          </cell>
          <cell r="BM1554" t="str">
            <v>-</v>
          </cell>
          <cell r="BN1554" t="str">
            <v>-</v>
          </cell>
          <cell r="BO1554" t="str">
            <v>-</v>
          </cell>
          <cell r="BP1554" t="str">
            <v>-</v>
          </cell>
          <cell r="BQ1554" t="str">
            <v>-</v>
          </cell>
          <cell r="BR1554">
            <v>57711</v>
          </cell>
          <cell r="BS1554">
            <v>0</v>
          </cell>
          <cell r="BT1554">
            <v>57711</v>
          </cell>
          <cell r="BU1554">
            <v>0</v>
          </cell>
          <cell r="BW1554" t="str">
            <v>Administracion, Imprevistos, Utilidad (AIU)</v>
          </cell>
          <cell r="BX1554">
            <v>0</v>
          </cell>
          <cell r="BY1554">
            <v>0</v>
          </cell>
          <cell r="BZ1554">
            <v>0</v>
          </cell>
          <cell r="CA1554">
            <v>0</v>
          </cell>
        </row>
        <row r="1555">
          <cell r="D1555" t="str">
            <v>Suministro e  instalación de micromedidor de velocidad - chorro único clase B 1/2" (incluye  accesorios)</v>
          </cell>
          <cell r="E1555" t="str">
            <v>UN</v>
          </cell>
          <cell r="F1555" t="str">
            <v>MG501</v>
          </cell>
          <cell r="G1555">
            <v>0.05</v>
          </cell>
          <cell r="H1555" t="str">
            <v>-</v>
          </cell>
          <cell r="I1555" t="str">
            <v>-</v>
          </cell>
          <cell r="J1555" t="str">
            <v>-</v>
          </cell>
          <cell r="K1555" t="str">
            <v>-</v>
          </cell>
          <cell r="L1555" t="str">
            <v>-</v>
          </cell>
          <cell r="M1555" t="str">
            <v>-</v>
          </cell>
          <cell r="N1555" t="str">
            <v>-</v>
          </cell>
          <cell r="O1555" t="str">
            <v>-</v>
          </cell>
          <cell r="P1555" t="str">
            <v>C5837</v>
          </cell>
          <cell r="Q1555">
            <v>1</v>
          </cell>
          <cell r="R1555" t="str">
            <v>C5838</v>
          </cell>
          <cell r="S1555">
            <v>1</v>
          </cell>
          <cell r="T1555" t="str">
            <v>-</v>
          </cell>
          <cell r="U1555" t="str">
            <v>-</v>
          </cell>
          <cell r="V1555" t="str">
            <v>-</v>
          </cell>
          <cell r="W1555" t="str">
            <v>-</v>
          </cell>
          <cell r="X1555" t="str">
            <v>-</v>
          </cell>
          <cell r="Y1555" t="str">
            <v>-</v>
          </cell>
          <cell r="Z1555" t="str">
            <v>-</v>
          </cell>
          <cell r="AA1555" t="str">
            <v>-</v>
          </cell>
          <cell r="AB1555" t="str">
            <v>-</v>
          </cell>
          <cell r="AC1555" t="str">
            <v>-</v>
          </cell>
          <cell r="AD1555" t="str">
            <v>-</v>
          </cell>
          <cell r="AE1555" t="str">
            <v>-</v>
          </cell>
          <cell r="AF1555" t="str">
            <v>-</v>
          </cell>
          <cell r="AG1555" t="str">
            <v>-</v>
          </cell>
          <cell r="AH1555" t="str">
            <v>-</v>
          </cell>
          <cell r="AI1555" t="str">
            <v>-</v>
          </cell>
          <cell r="AJ1555">
            <v>0</v>
          </cell>
          <cell r="AK1555" t="str">
            <v>-</v>
          </cell>
          <cell r="AL1555" t="str">
            <v>-</v>
          </cell>
          <cell r="AM1555" t="str">
            <v>-</v>
          </cell>
          <cell r="AN1555" t="str">
            <v>-</v>
          </cell>
          <cell r="AO1555" t="str">
            <v>-</v>
          </cell>
          <cell r="AP1555" t="str">
            <v>-</v>
          </cell>
          <cell r="AQ1555" t="str">
            <v>-</v>
          </cell>
          <cell r="AR1555" t="str">
            <v>-</v>
          </cell>
          <cell r="AS1555" t="str">
            <v>-</v>
          </cell>
          <cell r="AT1555" t="str">
            <v>-</v>
          </cell>
          <cell r="AU1555" t="str">
            <v>-</v>
          </cell>
          <cell r="AV1555" t="str">
            <v>-</v>
          </cell>
          <cell r="AW1555">
            <v>1</v>
          </cell>
          <cell r="AX1555" t="str">
            <v>-</v>
          </cell>
          <cell r="AY1555">
            <v>1</v>
          </cell>
          <cell r="AZ1555">
            <v>1</v>
          </cell>
          <cell r="BA1555">
            <v>1</v>
          </cell>
          <cell r="BB1555" t="str">
            <v>MO20</v>
          </cell>
          <cell r="BC1555">
            <v>15</v>
          </cell>
          <cell r="BD1555">
            <v>2</v>
          </cell>
          <cell r="BE1555" t="str">
            <v>MO10</v>
          </cell>
          <cell r="BF1555">
            <v>15</v>
          </cell>
          <cell r="BG1555" t="str">
            <v>-</v>
          </cell>
          <cell r="BH1555" t="str">
            <v>-</v>
          </cell>
          <cell r="BI1555" t="str">
            <v>-</v>
          </cell>
          <cell r="BJ1555" t="str">
            <v>-</v>
          </cell>
          <cell r="BK1555" t="str">
            <v>-</v>
          </cell>
          <cell r="BL1555" t="str">
            <v>-</v>
          </cell>
          <cell r="BM1555" t="str">
            <v>-</v>
          </cell>
          <cell r="BN1555" t="str">
            <v>-</v>
          </cell>
          <cell r="BO1555" t="str">
            <v>-</v>
          </cell>
          <cell r="BP1555" t="str">
            <v>-</v>
          </cell>
          <cell r="BQ1555" t="str">
            <v>-</v>
          </cell>
          <cell r="BR1555">
            <v>166234</v>
          </cell>
          <cell r="BS1555">
            <v>0</v>
          </cell>
          <cell r="BT1555">
            <v>166234</v>
          </cell>
          <cell r="BU1555">
            <v>0</v>
          </cell>
          <cell r="BW1555" t="str">
            <v>Administracion, Imprevistos, Utilidad (AIU)</v>
          </cell>
          <cell r="BX1555">
            <v>0</v>
          </cell>
          <cell r="BY1555">
            <v>0</v>
          </cell>
          <cell r="BZ1555">
            <v>0</v>
          </cell>
          <cell r="CA1555">
            <v>0</v>
          </cell>
        </row>
        <row r="1556">
          <cell r="D1556" t="str">
            <v>Suministro e instalación grifo roscado en bronce 1"</v>
          </cell>
          <cell r="E1556" t="str">
            <v>UN</v>
          </cell>
          <cell r="F1556" t="str">
            <v>MG501</v>
          </cell>
          <cell r="G1556">
            <v>0.05</v>
          </cell>
          <cell r="H1556" t="str">
            <v>-</v>
          </cell>
          <cell r="I1556" t="str">
            <v>-</v>
          </cell>
          <cell r="J1556" t="str">
            <v>-</v>
          </cell>
          <cell r="K1556" t="str">
            <v>-</v>
          </cell>
          <cell r="L1556" t="str">
            <v>-</v>
          </cell>
          <cell r="M1556" t="str">
            <v>-</v>
          </cell>
          <cell r="N1556" t="str">
            <v>-</v>
          </cell>
          <cell r="O1556" t="str">
            <v>-</v>
          </cell>
          <cell r="P1556" t="str">
            <v>C5843</v>
          </cell>
          <cell r="Q1556">
            <v>1</v>
          </cell>
          <cell r="R1556" t="str">
            <v>-</v>
          </cell>
          <cell r="S1556" t="str">
            <v>-</v>
          </cell>
          <cell r="T1556" t="str">
            <v>-</v>
          </cell>
          <cell r="U1556" t="str">
            <v>-</v>
          </cell>
          <cell r="V1556" t="str">
            <v>-</v>
          </cell>
          <cell r="W1556" t="str">
            <v>-</v>
          </cell>
          <cell r="X1556" t="str">
            <v>-</v>
          </cell>
          <cell r="Y1556" t="str">
            <v>-</v>
          </cell>
          <cell r="Z1556" t="str">
            <v>-</v>
          </cell>
          <cell r="AA1556" t="str">
            <v>-</v>
          </cell>
          <cell r="AB1556" t="str">
            <v>-</v>
          </cell>
          <cell r="AC1556" t="str">
            <v>-</v>
          </cell>
          <cell r="AD1556" t="str">
            <v>-</v>
          </cell>
          <cell r="AE1556" t="str">
            <v>-</v>
          </cell>
          <cell r="AF1556" t="str">
            <v>-</v>
          </cell>
          <cell r="AG1556" t="str">
            <v>-</v>
          </cell>
          <cell r="AH1556" t="str">
            <v>-</v>
          </cell>
          <cell r="AI1556" t="str">
            <v>-</v>
          </cell>
          <cell r="AJ1556">
            <v>0</v>
          </cell>
          <cell r="AK1556" t="str">
            <v>-</v>
          </cell>
          <cell r="AL1556" t="str">
            <v>-</v>
          </cell>
          <cell r="AM1556" t="str">
            <v>-</v>
          </cell>
          <cell r="AN1556" t="str">
            <v>-</v>
          </cell>
          <cell r="AO1556" t="str">
            <v>-</v>
          </cell>
          <cell r="AP1556" t="str">
            <v>-</v>
          </cell>
          <cell r="AQ1556" t="str">
            <v>-</v>
          </cell>
          <cell r="AR1556" t="str">
            <v>-</v>
          </cell>
          <cell r="AS1556" t="str">
            <v>-</v>
          </cell>
          <cell r="AT1556" t="str">
            <v>-</v>
          </cell>
          <cell r="AU1556" t="str">
            <v>-</v>
          </cell>
          <cell r="AV1556" t="str">
            <v>-</v>
          </cell>
          <cell r="AW1556">
            <v>1</v>
          </cell>
          <cell r="AX1556" t="str">
            <v>-</v>
          </cell>
          <cell r="AY1556">
            <v>1</v>
          </cell>
          <cell r="AZ1556">
            <v>1</v>
          </cell>
          <cell r="BA1556">
            <v>1</v>
          </cell>
          <cell r="BB1556" t="str">
            <v>MO10</v>
          </cell>
          <cell r="BC1556">
            <v>15</v>
          </cell>
          <cell r="BD1556" t="str">
            <v>-</v>
          </cell>
          <cell r="BE1556" t="str">
            <v>-</v>
          </cell>
          <cell r="BF1556" t="str">
            <v>-</v>
          </cell>
          <cell r="BG1556" t="str">
            <v>-</v>
          </cell>
          <cell r="BH1556" t="str">
            <v>-</v>
          </cell>
          <cell r="BI1556" t="str">
            <v>-</v>
          </cell>
          <cell r="BJ1556" t="str">
            <v>-</v>
          </cell>
          <cell r="BK1556" t="str">
            <v>-</v>
          </cell>
          <cell r="BL1556" t="str">
            <v>-</v>
          </cell>
          <cell r="BM1556" t="str">
            <v>-</v>
          </cell>
          <cell r="BN1556" t="str">
            <v>-</v>
          </cell>
          <cell r="BO1556" t="str">
            <v>-</v>
          </cell>
          <cell r="BP1556" t="str">
            <v>-</v>
          </cell>
          <cell r="BQ1556" t="str">
            <v>-</v>
          </cell>
          <cell r="BR1556">
            <v>21184</v>
          </cell>
          <cell r="BS1556">
            <v>0</v>
          </cell>
          <cell r="BT1556">
            <v>21184</v>
          </cell>
          <cell r="BU1556">
            <v>0</v>
          </cell>
          <cell r="BW1556" t="str">
            <v>Administracion, Imprevistos, Utilidad (AIU)</v>
          </cell>
          <cell r="BX1556">
            <v>0</v>
          </cell>
          <cell r="BY1556">
            <v>0</v>
          </cell>
          <cell r="BZ1556">
            <v>0</v>
          </cell>
          <cell r="CA1556">
            <v>0</v>
          </cell>
        </row>
        <row r="1557">
          <cell r="D1557" t="str">
            <v xml:space="preserve">Suministro e instalación reglilla graduada en acrílico </v>
          </cell>
          <cell r="E1557" t="str">
            <v>UN</v>
          </cell>
          <cell r="F1557" t="str">
            <v>MG501</v>
          </cell>
          <cell r="G1557">
            <v>0.05</v>
          </cell>
          <cell r="H1557" t="str">
            <v>-</v>
          </cell>
          <cell r="I1557" t="str">
            <v>-</v>
          </cell>
          <cell r="J1557" t="str">
            <v>-</v>
          </cell>
          <cell r="K1557" t="str">
            <v>-</v>
          </cell>
          <cell r="L1557" t="str">
            <v>-</v>
          </cell>
          <cell r="M1557" t="str">
            <v>-</v>
          </cell>
          <cell r="N1557" t="str">
            <v>-</v>
          </cell>
          <cell r="O1557" t="str">
            <v>-</v>
          </cell>
          <cell r="P1557" t="str">
            <v>C5844</v>
          </cell>
          <cell r="Q1557">
            <v>1</v>
          </cell>
          <cell r="R1557" t="str">
            <v>-</v>
          </cell>
          <cell r="S1557" t="str">
            <v>-</v>
          </cell>
          <cell r="T1557" t="str">
            <v>-</v>
          </cell>
          <cell r="U1557" t="str">
            <v>-</v>
          </cell>
          <cell r="V1557" t="str">
            <v>-</v>
          </cell>
          <cell r="W1557" t="str">
            <v>-</v>
          </cell>
          <cell r="X1557" t="str">
            <v>-</v>
          </cell>
          <cell r="Y1557" t="str">
            <v>-</v>
          </cell>
          <cell r="Z1557" t="str">
            <v>-</v>
          </cell>
          <cell r="AA1557" t="str">
            <v>-</v>
          </cell>
          <cell r="AB1557" t="str">
            <v>-</v>
          </cell>
          <cell r="AC1557" t="str">
            <v>-</v>
          </cell>
          <cell r="AD1557" t="str">
            <v>-</v>
          </cell>
          <cell r="AE1557" t="str">
            <v>-</v>
          </cell>
          <cell r="AF1557" t="str">
            <v>-</v>
          </cell>
          <cell r="AG1557" t="str">
            <v>-</v>
          </cell>
          <cell r="AH1557" t="str">
            <v>-</v>
          </cell>
          <cell r="AI1557" t="str">
            <v>-</v>
          </cell>
          <cell r="AJ1557">
            <v>0</v>
          </cell>
          <cell r="AK1557" t="str">
            <v>-</v>
          </cell>
          <cell r="AL1557" t="str">
            <v>-</v>
          </cell>
          <cell r="AM1557" t="str">
            <v>-</v>
          </cell>
          <cell r="AN1557" t="str">
            <v>-</v>
          </cell>
          <cell r="AO1557" t="str">
            <v>-</v>
          </cell>
          <cell r="AP1557" t="str">
            <v>-</v>
          </cell>
          <cell r="AQ1557" t="str">
            <v>-</v>
          </cell>
          <cell r="AR1557" t="str">
            <v>-</v>
          </cell>
          <cell r="AS1557" t="str">
            <v>-</v>
          </cell>
          <cell r="AT1557" t="str">
            <v>-</v>
          </cell>
          <cell r="AU1557" t="str">
            <v>-</v>
          </cell>
          <cell r="AV1557" t="str">
            <v>-</v>
          </cell>
          <cell r="AW1557">
            <v>1</v>
          </cell>
          <cell r="AX1557" t="str">
            <v>-</v>
          </cell>
          <cell r="AY1557">
            <v>1</v>
          </cell>
          <cell r="AZ1557">
            <v>1</v>
          </cell>
          <cell r="BA1557">
            <v>1</v>
          </cell>
          <cell r="BB1557" t="str">
            <v>MO10</v>
          </cell>
          <cell r="BC1557">
            <v>15</v>
          </cell>
          <cell r="BD1557" t="str">
            <v>-</v>
          </cell>
          <cell r="BE1557" t="str">
            <v>-</v>
          </cell>
          <cell r="BF1557" t="str">
            <v>-</v>
          </cell>
          <cell r="BG1557" t="str">
            <v>-</v>
          </cell>
          <cell r="BH1557" t="str">
            <v>-</v>
          </cell>
          <cell r="BI1557" t="str">
            <v>-</v>
          </cell>
          <cell r="BJ1557" t="str">
            <v>-</v>
          </cell>
          <cell r="BK1557" t="str">
            <v>-</v>
          </cell>
          <cell r="BL1557" t="str">
            <v>-</v>
          </cell>
          <cell r="BM1557" t="str">
            <v>-</v>
          </cell>
          <cell r="BN1557" t="str">
            <v>-</v>
          </cell>
          <cell r="BO1557" t="str">
            <v>-</v>
          </cell>
          <cell r="BP1557" t="str">
            <v>-</v>
          </cell>
          <cell r="BQ1557" t="str">
            <v>-</v>
          </cell>
          <cell r="BR1557">
            <v>215609</v>
          </cell>
          <cell r="BS1557">
            <v>0</v>
          </cell>
          <cell r="BT1557">
            <v>215609</v>
          </cell>
          <cell r="BU1557">
            <v>0</v>
          </cell>
          <cell r="BW1557" t="str">
            <v>Administracion, Imprevistos, Utilidad (AIU)</v>
          </cell>
          <cell r="BX1557">
            <v>0</v>
          </cell>
          <cell r="BY1557">
            <v>0</v>
          </cell>
          <cell r="BZ1557">
            <v>0</v>
          </cell>
          <cell r="CA1557">
            <v>0</v>
          </cell>
        </row>
        <row r="1558">
          <cell r="D1558" t="str">
            <v>Suministro e instalación Tapa lámina alfajor (0.85X0.85) E = 1/4"</v>
          </cell>
          <cell r="E1558" t="str">
            <v>uni</v>
          </cell>
          <cell r="F1558" t="str">
            <v>MG501</v>
          </cell>
          <cell r="G1558">
            <v>0.1</v>
          </cell>
          <cell r="H1558" t="str">
            <v>MG508</v>
          </cell>
          <cell r="I1558">
            <v>1</v>
          </cell>
          <cell r="J1558" t="str">
            <v>-</v>
          </cell>
          <cell r="K1558" t="str">
            <v>-</v>
          </cell>
          <cell r="L1558" t="str">
            <v>-</v>
          </cell>
          <cell r="M1558" t="str">
            <v>-</v>
          </cell>
          <cell r="N1558" t="str">
            <v>-</v>
          </cell>
          <cell r="O1558" t="str">
            <v>-</v>
          </cell>
          <cell r="P1558" t="str">
            <v>IGE1280</v>
          </cell>
          <cell r="Q1558">
            <v>0.97</v>
          </cell>
          <cell r="R1558" t="str">
            <v>IGE1207</v>
          </cell>
          <cell r="S1558">
            <v>0.05</v>
          </cell>
          <cell r="T1558" t="str">
            <v>C5036</v>
          </cell>
          <cell r="U1558">
            <v>0.73</v>
          </cell>
          <cell r="V1558" t="str">
            <v>C5360</v>
          </cell>
          <cell r="W1558">
            <v>4</v>
          </cell>
          <cell r="X1558" t="str">
            <v>C5361</v>
          </cell>
          <cell r="Y1558">
            <v>2</v>
          </cell>
          <cell r="Z1558" t="str">
            <v>C5362</v>
          </cell>
          <cell r="AA1558">
            <v>1</v>
          </cell>
          <cell r="AB1558" t="str">
            <v>IGE1033</v>
          </cell>
          <cell r="AC1558">
            <v>3</v>
          </cell>
          <cell r="AD1558" t="str">
            <v>-</v>
          </cell>
          <cell r="AE1558" t="str">
            <v>-</v>
          </cell>
          <cell r="AF1558" t="str">
            <v>-</v>
          </cell>
          <cell r="AG1558" t="str">
            <v>-</v>
          </cell>
          <cell r="AH1558" t="str">
            <v>-</v>
          </cell>
          <cell r="AI1558" t="str">
            <v>-</v>
          </cell>
          <cell r="AJ1558">
            <v>0</v>
          </cell>
          <cell r="AK1558" t="str">
            <v>-</v>
          </cell>
          <cell r="AL1558" t="str">
            <v>-</v>
          </cell>
          <cell r="AM1558" t="str">
            <v>-</v>
          </cell>
          <cell r="AN1558" t="str">
            <v>-</v>
          </cell>
          <cell r="AO1558" t="str">
            <v>-</v>
          </cell>
          <cell r="AP1558" t="str">
            <v>-</v>
          </cell>
          <cell r="AQ1558" t="str">
            <v>-</v>
          </cell>
          <cell r="AR1558" t="str">
            <v>-</v>
          </cell>
          <cell r="AS1558" t="str">
            <v>-</v>
          </cell>
          <cell r="AT1558" t="str">
            <v>-</v>
          </cell>
          <cell r="AU1558" t="str">
            <v>-</v>
          </cell>
          <cell r="AV1558" t="str">
            <v>-</v>
          </cell>
          <cell r="AW1558">
            <v>1</v>
          </cell>
          <cell r="AX1558" t="str">
            <v>-</v>
          </cell>
          <cell r="AY1558">
            <v>1</v>
          </cell>
          <cell r="AZ1558">
            <v>1</v>
          </cell>
          <cell r="BA1558">
            <v>1</v>
          </cell>
          <cell r="BB1558" t="str">
            <v>MO20</v>
          </cell>
          <cell r="BC1558">
            <v>10</v>
          </cell>
          <cell r="BD1558">
            <v>1</v>
          </cell>
          <cell r="BE1558" t="str">
            <v>MO10</v>
          </cell>
          <cell r="BF1558">
            <v>10</v>
          </cell>
          <cell r="BG1558">
            <v>1</v>
          </cell>
          <cell r="BH1558" t="str">
            <v>MO22</v>
          </cell>
          <cell r="BI1558">
            <v>10</v>
          </cell>
          <cell r="BJ1558" t="str">
            <v>-</v>
          </cell>
          <cell r="BK1558" t="str">
            <v>-</v>
          </cell>
          <cell r="BL1558" t="str">
            <v>-</v>
          </cell>
          <cell r="BM1558" t="str">
            <v>-</v>
          </cell>
          <cell r="BN1558" t="str">
            <v>-</v>
          </cell>
          <cell r="BO1558" t="str">
            <v>-</v>
          </cell>
          <cell r="BP1558" t="str">
            <v>-</v>
          </cell>
          <cell r="BQ1558" t="str">
            <v>-</v>
          </cell>
          <cell r="BR1558">
            <v>253233</v>
          </cell>
          <cell r="BS1558">
            <v>0</v>
          </cell>
          <cell r="BT1558">
            <v>0</v>
          </cell>
          <cell r="BU1558" t="str">
            <v>PDA VENTAQUEMADA</v>
          </cell>
          <cell r="BW1558" t="str">
            <v>Administracion, Imprevistos, Utilidad (AIU)</v>
          </cell>
          <cell r="BX1558">
            <v>0</v>
          </cell>
          <cell r="BY1558">
            <v>0</v>
          </cell>
          <cell r="BZ1558">
            <v>0</v>
          </cell>
          <cell r="CA1558">
            <v>0</v>
          </cell>
        </row>
        <row r="1559">
          <cell r="D1559" t="str">
            <v>Suministro e instalación de canaleta  Parshall en  fibra de vidrio incluye calibración</v>
          </cell>
          <cell r="E1559" t="str">
            <v>uni</v>
          </cell>
          <cell r="F1559" t="str">
            <v>MG501</v>
          </cell>
          <cell r="G1559">
            <v>0.1</v>
          </cell>
          <cell r="H1559" t="str">
            <v>-</v>
          </cell>
          <cell r="I1559" t="str">
            <v>-</v>
          </cell>
          <cell r="J1559" t="str">
            <v>-</v>
          </cell>
          <cell r="K1559" t="str">
            <v>-</v>
          </cell>
          <cell r="L1559" t="str">
            <v>-</v>
          </cell>
          <cell r="M1559" t="str">
            <v>-</v>
          </cell>
          <cell r="N1559" t="str">
            <v>-</v>
          </cell>
          <cell r="O1559" t="str">
            <v>-</v>
          </cell>
          <cell r="P1559" t="str">
            <v>C5849</v>
          </cell>
          <cell r="Q1559">
            <v>1</v>
          </cell>
          <cell r="R1559" t="str">
            <v>-</v>
          </cell>
          <cell r="S1559" t="str">
            <v>-</v>
          </cell>
          <cell r="T1559" t="str">
            <v>-</v>
          </cell>
          <cell r="U1559" t="str">
            <v>-</v>
          </cell>
          <cell r="V1559" t="str">
            <v>-</v>
          </cell>
          <cell r="W1559" t="str">
            <v>-</v>
          </cell>
          <cell r="X1559" t="str">
            <v>-</v>
          </cell>
          <cell r="Y1559" t="str">
            <v>-</v>
          </cell>
          <cell r="Z1559" t="str">
            <v>-</v>
          </cell>
          <cell r="AA1559" t="str">
            <v>-</v>
          </cell>
          <cell r="AB1559" t="str">
            <v>-</v>
          </cell>
          <cell r="AC1559" t="str">
            <v>-</v>
          </cell>
          <cell r="AD1559" t="str">
            <v>-</v>
          </cell>
          <cell r="AE1559" t="str">
            <v>-</v>
          </cell>
          <cell r="AF1559" t="str">
            <v>-</v>
          </cell>
          <cell r="AG1559" t="str">
            <v>-</v>
          </cell>
          <cell r="AH1559" t="str">
            <v>-</v>
          </cell>
          <cell r="AI1559" t="str">
            <v>-</v>
          </cell>
          <cell r="AJ1559">
            <v>0</v>
          </cell>
          <cell r="AK1559" t="str">
            <v>-</v>
          </cell>
          <cell r="AL1559" t="str">
            <v>-</v>
          </cell>
          <cell r="AM1559" t="str">
            <v>-</v>
          </cell>
          <cell r="AN1559" t="str">
            <v>-</v>
          </cell>
          <cell r="AO1559" t="str">
            <v>-</v>
          </cell>
          <cell r="AP1559" t="str">
            <v>-</v>
          </cell>
          <cell r="AQ1559" t="str">
            <v>-</v>
          </cell>
          <cell r="AR1559" t="str">
            <v>-</v>
          </cell>
          <cell r="AS1559" t="str">
            <v>-</v>
          </cell>
          <cell r="AT1559" t="str">
            <v>-</v>
          </cell>
          <cell r="AU1559" t="str">
            <v>-</v>
          </cell>
          <cell r="AV1559" t="str">
            <v>-</v>
          </cell>
          <cell r="AW1559">
            <v>1</v>
          </cell>
          <cell r="AX1559" t="str">
            <v>-</v>
          </cell>
          <cell r="AY1559">
            <v>1</v>
          </cell>
          <cell r="AZ1559">
            <v>1</v>
          </cell>
          <cell r="BA1559">
            <v>1</v>
          </cell>
          <cell r="BB1559" t="str">
            <v>MO37</v>
          </cell>
          <cell r="BC1559">
            <v>3</v>
          </cell>
          <cell r="BD1559">
            <v>1</v>
          </cell>
          <cell r="BE1559" t="str">
            <v>MO38</v>
          </cell>
          <cell r="BF1559">
            <v>3</v>
          </cell>
          <cell r="BG1559" t="str">
            <v>-</v>
          </cell>
          <cell r="BH1559" t="str">
            <v>-</v>
          </cell>
          <cell r="BI1559" t="str">
            <v>-</v>
          </cell>
          <cell r="BJ1559" t="str">
            <v>-</v>
          </cell>
          <cell r="BK1559" t="str">
            <v>-</v>
          </cell>
          <cell r="BL1559" t="str">
            <v>-</v>
          </cell>
          <cell r="BM1559" t="str">
            <v>-</v>
          </cell>
          <cell r="BN1559" t="str">
            <v>-</v>
          </cell>
          <cell r="BO1559" t="str">
            <v>-</v>
          </cell>
          <cell r="BP1559" t="str">
            <v>-</v>
          </cell>
          <cell r="BQ1559" t="str">
            <v>-</v>
          </cell>
          <cell r="BR1559">
            <v>3282059</v>
          </cell>
          <cell r="BS1559">
            <v>0</v>
          </cell>
          <cell r="BT1559">
            <v>0</v>
          </cell>
          <cell r="BU1559" t="str">
            <v>PDA VENTAQUEMADA</v>
          </cell>
          <cell r="BW1559" t="str">
            <v>Administracion, Imprevistos, Utilidad (AIU)</v>
          </cell>
          <cell r="BX1559">
            <v>0</v>
          </cell>
          <cell r="BY1559">
            <v>0</v>
          </cell>
          <cell r="BZ1559">
            <v>0</v>
          </cell>
          <cell r="CA1559">
            <v>0</v>
          </cell>
        </row>
        <row r="1560">
          <cell r="D1560" t="str">
            <v>Pasarela en lamina expandida 1/4"</v>
          </cell>
          <cell r="E1560" t="str">
            <v>uni</v>
          </cell>
          <cell r="F1560" t="str">
            <v>MG501</v>
          </cell>
          <cell r="G1560">
            <v>0.1</v>
          </cell>
          <cell r="H1560" t="str">
            <v>-</v>
          </cell>
          <cell r="I1560" t="str">
            <v>-</v>
          </cell>
          <cell r="J1560" t="str">
            <v>-</v>
          </cell>
          <cell r="K1560" t="str">
            <v>-</v>
          </cell>
          <cell r="L1560" t="str">
            <v>-</v>
          </cell>
          <cell r="M1560" t="str">
            <v>-</v>
          </cell>
          <cell r="N1560" t="str">
            <v>-</v>
          </cell>
          <cell r="O1560" t="str">
            <v>-</v>
          </cell>
          <cell r="P1560" t="str">
            <v>C5850</v>
          </cell>
          <cell r="Q1560">
            <v>1</v>
          </cell>
          <cell r="R1560" t="str">
            <v>-</v>
          </cell>
          <cell r="S1560" t="str">
            <v>-</v>
          </cell>
          <cell r="T1560" t="str">
            <v>-</v>
          </cell>
          <cell r="U1560" t="str">
            <v>-</v>
          </cell>
          <cell r="V1560" t="str">
            <v>-</v>
          </cell>
          <cell r="W1560" t="str">
            <v>-</v>
          </cell>
          <cell r="X1560" t="str">
            <v>-</v>
          </cell>
          <cell r="Y1560" t="str">
            <v>-</v>
          </cell>
          <cell r="Z1560" t="str">
            <v>-</v>
          </cell>
          <cell r="AA1560" t="str">
            <v>-</v>
          </cell>
          <cell r="AB1560" t="str">
            <v>-</v>
          </cell>
          <cell r="AC1560" t="str">
            <v>-</v>
          </cell>
          <cell r="AD1560" t="str">
            <v>-</v>
          </cell>
          <cell r="AE1560" t="str">
            <v>-</v>
          </cell>
          <cell r="AF1560" t="str">
            <v>-</v>
          </cell>
          <cell r="AG1560" t="str">
            <v>-</v>
          </cell>
          <cell r="AH1560" t="str">
            <v>-</v>
          </cell>
          <cell r="AI1560" t="str">
            <v>-</v>
          </cell>
          <cell r="AJ1560">
            <v>0</v>
          </cell>
          <cell r="AK1560" t="str">
            <v>-</v>
          </cell>
          <cell r="AL1560" t="str">
            <v>-</v>
          </cell>
          <cell r="AM1560" t="str">
            <v>-</v>
          </cell>
          <cell r="AN1560" t="str">
            <v>-</v>
          </cell>
          <cell r="AO1560" t="str">
            <v>-</v>
          </cell>
          <cell r="AP1560" t="str">
            <v>-</v>
          </cell>
          <cell r="AQ1560" t="str">
            <v>-</v>
          </cell>
          <cell r="AR1560" t="str">
            <v>-</v>
          </cell>
          <cell r="AS1560" t="str">
            <v>-</v>
          </cell>
          <cell r="AT1560" t="str">
            <v>-</v>
          </cell>
          <cell r="AU1560" t="str">
            <v>-</v>
          </cell>
          <cell r="AV1560" t="str">
            <v>-</v>
          </cell>
          <cell r="AW1560">
            <v>1</v>
          </cell>
          <cell r="AX1560" t="str">
            <v>-</v>
          </cell>
          <cell r="AY1560">
            <v>1</v>
          </cell>
          <cell r="AZ1560">
            <v>1</v>
          </cell>
          <cell r="BA1560">
            <v>1</v>
          </cell>
          <cell r="BB1560" t="str">
            <v>MO37</v>
          </cell>
          <cell r="BC1560">
            <v>80</v>
          </cell>
          <cell r="BD1560">
            <v>1</v>
          </cell>
          <cell r="BE1560" t="str">
            <v>MO38</v>
          </cell>
          <cell r="BF1560">
            <v>80</v>
          </cell>
          <cell r="BG1560" t="str">
            <v>-</v>
          </cell>
          <cell r="BH1560" t="str">
            <v>-</v>
          </cell>
          <cell r="BI1560" t="str">
            <v>-</v>
          </cell>
          <cell r="BJ1560" t="str">
            <v>-</v>
          </cell>
          <cell r="BK1560" t="str">
            <v>-</v>
          </cell>
          <cell r="BL1560" t="str">
            <v>-</v>
          </cell>
          <cell r="BM1560" t="str">
            <v>-</v>
          </cell>
          <cell r="BN1560" t="str">
            <v>-</v>
          </cell>
          <cell r="BO1560" t="str">
            <v>-</v>
          </cell>
          <cell r="BP1560" t="str">
            <v>-</v>
          </cell>
          <cell r="BQ1560" t="str">
            <v>-</v>
          </cell>
          <cell r="BR1560">
            <v>331390</v>
          </cell>
          <cell r="BS1560">
            <v>0</v>
          </cell>
          <cell r="BT1560">
            <v>0</v>
          </cell>
          <cell r="BU1560" t="str">
            <v>PDA VENTAQUEMADA</v>
          </cell>
          <cell r="BW1560" t="str">
            <v>Administracion, Imprevistos, Utilidad (AIU)</v>
          </cell>
          <cell r="BX1560">
            <v>0</v>
          </cell>
          <cell r="BY1560">
            <v>0</v>
          </cell>
          <cell r="BZ1560">
            <v>0</v>
          </cell>
          <cell r="CA1560">
            <v>0</v>
          </cell>
        </row>
        <row r="1561">
          <cell r="D1561" t="str">
            <v>Tee HA de 6" EL X EL</v>
          </cell>
          <cell r="E1561" t="str">
            <v>uni</v>
          </cell>
          <cell r="F1561" t="str">
            <v>MG501</v>
          </cell>
          <cell r="G1561">
            <v>0.1</v>
          </cell>
          <cell r="H1561" t="str">
            <v>-</v>
          </cell>
          <cell r="I1561" t="str">
            <v>-</v>
          </cell>
          <cell r="J1561" t="str">
            <v>-</v>
          </cell>
          <cell r="K1561" t="str">
            <v>-</v>
          </cell>
          <cell r="L1561" t="str">
            <v>-</v>
          </cell>
          <cell r="M1561" t="str">
            <v>-</v>
          </cell>
          <cell r="N1561" t="str">
            <v>-</v>
          </cell>
          <cell r="O1561" t="str">
            <v>-</v>
          </cell>
          <cell r="P1561" t="str">
            <v>C5851</v>
          </cell>
          <cell r="Q1561">
            <v>1</v>
          </cell>
          <cell r="R1561" t="str">
            <v>-</v>
          </cell>
          <cell r="S1561" t="str">
            <v>-</v>
          </cell>
          <cell r="T1561" t="str">
            <v>-</v>
          </cell>
          <cell r="U1561" t="str">
            <v>-</v>
          </cell>
          <cell r="V1561" t="str">
            <v>-</v>
          </cell>
          <cell r="W1561" t="str">
            <v>-</v>
          </cell>
          <cell r="X1561" t="str">
            <v>-</v>
          </cell>
          <cell r="Y1561" t="str">
            <v>-</v>
          </cell>
          <cell r="Z1561" t="str">
            <v>-</v>
          </cell>
          <cell r="AA1561" t="str">
            <v>-</v>
          </cell>
          <cell r="AB1561" t="str">
            <v>-</v>
          </cell>
          <cell r="AC1561" t="str">
            <v>-</v>
          </cell>
          <cell r="AD1561" t="str">
            <v>-</v>
          </cell>
          <cell r="AE1561" t="str">
            <v>-</v>
          </cell>
          <cell r="AF1561" t="str">
            <v>-</v>
          </cell>
          <cell r="AG1561" t="str">
            <v>-</v>
          </cell>
          <cell r="AH1561" t="str">
            <v>-</v>
          </cell>
          <cell r="AI1561" t="str">
            <v>-</v>
          </cell>
          <cell r="AJ1561">
            <v>0</v>
          </cell>
          <cell r="AK1561" t="str">
            <v>-</v>
          </cell>
          <cell r="AL1561" t="str">
            <v>-</v>
          </cell>
          <cell r="AM1561" t="str">
            <v>-</v>
          </cell>
          <cell r="AN1561" t="str">
            <v>-</v>
          </cell>
          <cell r="AO1561" t="str">
            <v>-</v>
          </cell>
          <cell r="AP1561" t="str">
            <v>-</v>
          </cell>
          <cell r="AQ1561" t="str">
            <v>-</v>
          </cell>
          <cell r="AR1561" t="str">
            <v>-</v>
          </cell>
          <cell r="AS1561" t="str">
            <v>-</v>
          </cell>
          <cell r="AT1561" t="str">
            <v>-</v>
          </cell>
          <cell r="AU1561" t="str">
            <v>-</v>
          </cell>
          <cell r="AV1561" t="str">
            <v>-</v>
          </cell>
          <cell r="AW1561">
            <v>1</v>
          </cell>
          <cell r="AX1561" t="str">
            <v>-</v>
          </cell>
          <cell r="AY1561">
            <v>1</v>
          </cell>
          <cell r="AZ1561">
            <v>1</v>
          </cell>
          <cell r="BA1561">
            <v>1</v>
          </cell>
          <cell r="BB1561" t="str">
            <v>MO37</v>
          </cell>
          <cell r="BC1561">
            <v>6</v>
          </cell>
          <cell r="BD1561">
            <v>1</v>
          </cell>
          <cell r="BE1561" t="str">
            <v>MO38</v>
          </cell>
          <cell r="BF1561">
            <v>6</v>
          </cell>
          <cell r="BG1561" t="str">
            <v>-</v>
          </cell>
          <cell r="BH1561" t="str">
            <v>-</v>
          </cell>
          <cell r="BI1561" t="str">
            <v>-</v>
          </cell>
          <cell r="BJ1561" t="str">
            <v>-</v>
          </cell>
          <cell r="BK1561" t="str">
            <v>-</v>
          </cell>
          <cell r="BL1561" t="str">
            <v>-</v>
          </cell>
          <cell r="BM1561" t="str">
            <v>-</v>
          </cell>
          <cell r="BN1561" t="str">
            <v>-</v>
          </cell>
          <cell r="BO1561" t="str">
            <v>-</v>
          </cell>
          <cell r="BP1561" t="str">
            <v>-</v>
          </cell>
          <cell r="BQ1561" t="str">
            <v>-</v>
          </cell>
          <cell r="BR1561">
            <v>231869</v>
          </cell>
          <cell r="BS1561">
            <v>0</v>
          </cell>
          <cell r="BT1561">
            <v>0</v>
          </cell>
          <cell r="BU1561" t="str">
            <v>PDA VENTAQUEMADA</v>
          </cell>
          <cell r="BW1561" t="str">
            <v>Administracion, Imprevistos, Utilidad (AIU)</v>
          </cell>
          <cell r="BX1561">
            <v>0</v>
          </cell>
          <cell r="BY1561">
            <v>0</v>
          </cell>
          <cell r="BZ1561">
            <v>0</v>
          </cell>
          <cell r="CA1561">
            <v>0</v>
          </cell>
        </row>
        <row r="1562">
          <cell r="D1562" t="str">
            <v>Union Mecanica ml</v>
          </cell>
          <cell r="E1562" t="str">
            <v>ml</v>
          </cell>
          <cell r="F1562" t="str">
            <v>MG501</v>
          </cell>
          <cell r="G1562">
            <v>0.05</v>
          </cell>
          <cell r="H1562" t="str">
            <v>-</v>
          </cell>
          <cell r="I1562" t="str">
            <v>-</v>
          </cell>
          <cell r="J1562" t="str">
            <v>-</v>
          </cell>
          <cell r="K1562" t="str">
            <v>-</v>
          </cell>
          <cell r="L1562" t="str">
            <v>-</v>
          </cell>
          <cell r="M1562" t="str">
            <v>-</v>
          </cell>
          <cell r="N1562" t="str">
            <v>-</v>
          </cell>
          <cell r="O1562" t="str">
            <v>-</v>
          </cell>
          <cell r="P1562" t="str">
            <v>C6173</v>
          </cell>
          <cell r="Q1562">
            <v>1</v>
          </cell>
          <cell r="R1562" t="str">
            <v>-</v>
          </cell>
          <cell r="S1562" t="str">
            <v>-</v>
          </cell>
          <cell r="T1562" t="str">
            <v>-</v>
          </cell>
          <cell r="U1562" t="str">
            <v>-</v>
          </cell>
          <cell r="V1562" t="str">
            <v>-</v>
          </cell>
          <cell r="W1562" t="str">
            <v>-</v>
          </cell>
          <cell r="X1562" t="str">
            <v>-</v>
          </cell>
          <cell r="Y1562" t="str">
            <v>-</v>
          </cell>
          <cell r="Z1562" t="str">
            <v>-</v>
          </cell>
          <cell r="AA1562" t="str">
            <v>-</v>
          </cell>
          <cell r="AB1562" t="str">
            <v>-</v>
          </cell>
          <cell r="AC1562" t="str">
            <v>-</v>
          </cell>
          <cell r="AD1562" t="str">
            <v>-</v>
          </cell>
          <cell r="AE1562" t="str">
            <v>-</v>
          </cell>
          <cell r="AF1562" t="str">
            <v>-</v>
          </cell>
          <cell r="AG1562" t="str">
            <v>-</v>
          </cell>
          <cell r="AH1562" t="str">
            <v>-</v>
          </cell>
          <cell r="AI1562" t="str">
            <v>-</v>
          </cell>
          <cell r="AJ1562">
            <v>0</v>
          </cell>
          <cell r="AK1562" t="str">
            <v>-</v>
          </cell>
          <cell r="AL1562" t="str">
            <v>-</v>
          </cell>
          <cell r="AM1562" t="str">
            <v>-</v>
          </cell>
          <cell r="AN1562" t="str">
            <v>-</v>
          </cell>
          <cell r="AO1562" t="str">
            <v>-</v>
          </cell>
          <cell r="AP1562" t="str">
            <v>-</v>
          </cell>
          <cell r="AQ1562" t="str">
            <v>-</v>
          </cell>
          <cell r="AR1562" t="str">
            <v>-</v>
          </cell>
          <cell r="AS1562" t="str">
            <v>-</v>
          </cell>
          <cell r="AT1562" t="str">
            <v>-</v>
          </cell>
          <cell r="AU1562" t="str">
            <v>-</v>
          </cell>
          <cell r="AV1562" t="str">
            <v>-</v>
          </cell>
          <cell r="AW1562">
            <v>1</v>
          </cell>
          <cell r="AX1562" t="str">
            <v>-</v>
          </cell>
          <cell r="AY1562">
            <v>1</v>
          </cell>
          <cell r="AZ1562">
            <v>1</v>
          </cell>
          <cell r="BA1562">
            <v>1</v>
          </cell>
          <cell r="BB1562" t="str">
            <v>MO37</v>
          </cell>
          <cell r="BC1562">
            <v>19</v>
          </cell>
          <cell r="BD1562">
            <v>1</v>
          </cell>
          <cell r="BE1562" t="str">
            <v>MO38</v>
          </cell>
          <cell r="BF1562">
            <v>19</v>
          </cell>
          <cell r="BG1562" t="str">
            <v>-</v>
          </cell>
          <cell r="BH1562" t="str">
            <v>-</v>
          </cell>
          <cell r="BI1562" t="str">
            <v>-</v>
          </cell>
          <cell r="BJ1562" t="str">
            <v>-</v>
          </cell>
          <cell r="BK1562" t="str">
            <v>-</v>
          </cell>
          <cell r="BL1562" t="str">
            <v>-</v>
          </cell>
          <cell r="BM1562" t="str">
            <v>-</v>
          </cell>
          <cell r="BN1562" t="str">
            <v>-</v>
          </cell>
          <cell r="BO1562" t="str">
            <v>-</v>
          </cell>
          <cell r="BP1562" t="str">
            <v>-</v>
          </cell>
          <cell r="BQ1562" t="str">
            <v>-</v>
          </cell>
          <cell r="BR1562">
            <v>37698</v>
          </cell>
          <cell r="BS1562">
            <v>0</v>
          </cell>
          <cell r="BT1562">
            <v>0</v>
          </cell>
          <cell r="BU1562" t="str">
            <v>PDA VENTAQUEMADA</v>
          </cell>
          <cell r="BW1562" t="str">
            <v>Administracion, Imprevistos, Utilidad (AIU)</v>
          </cell>
          <cell r="BX1562">
            <v>0</v>
          </cell>
          <cell r="BY1562">
            <v>0</v>
          </cell>
          <cell r="BZ1562">
            <v>0</v>
          </cell>
          <cell r="CA1562">
            <v>0</v>
          </cell>
        </row>
        <row r="1563">
          <cell r="D1563" t="str">
            <v>Unión Multiusos 6" HD</v>
          </cell>
          <cell r="E1563" t="str">
            <v>uni</v>
          </cell>
          <cell r="F1563" t="str">
            <v>MG501</v>
          </cell>
          <cell r="G1563">
            <v>0.05</v>
          </cell>
          <cell r="H1563" t="str">
            <v>-</v>
          </cell>
          <cell r="I1563" t="str">
            <v>-</v>
          </cell>
          <cell r="J1563" t="str">
            <v>-</v>
          </cell>
          <cell r="K1563" t="str">
            <v>-</v>
          </cell>
          <cell r="L1563" t="str">
            <v>-</v>
          </cell>
          <cell r="M1563" t="str">
            <v>-</v>
          </cell>
          <cell r="N1563" t="str">
            <v>-</v>
          </cell>
          <cell r="O1563" t="str">
            <v>-</v>
          </cell>
          <cell r="P1563" t="str">
            <v>C5853</v>
          </cell>
          <cell r="Q1563">
            <v>1</v>
          </cell>
          <cell r="R1563" t="str">
            <v>-</v>
          </cell>
          <cell r="S1563" t="str">
            <v>-</v>
          </cell>
          <cell r="T1563" t="str">
            <v>-</v>
          </cell>
          <cell r="U1563" t="str">
            <v>-</v>
          </cell>
          <cell r="V1563" t="str">
            <v>-</v>
          </cell>
          <cell r="W1563" t="str">
            <v>-</v>
          </cell>
          <cell r="X1563" t="str">
            <v>-</v>
          </cell>
          <cell r="Y1563" t="str">
            <v>-</v>
          </cell>
          <cell r="Z1563" t="str">
            <v>-</v>
          </cell>
          <cell r="AA1563" t="str">
            <v>-</v>
          </cell>
          <cell r="AB1563" t="str">
            <v>-</v>
          </cell>
          <cell r="AC1563" t="str">
            <v>-</v>
          </cell>
          <cell r="AD1563" t="str">
            <v>-</v>
          </cell>
          <cell r="AE1563" t="str">
            <v>-</v>
          </cell>
          <cell r="AF1563" t="str">
            <v>-</v>
          </cell>
          <cell r="AG1563" t="str">
            <v>-</v>
          </cell>
          <cell r="AH1563" t="str">
            <v>-</v>
          </cell>
          <cell r="AI1563" t="str">
            <v>-</v>
          </cell>
          <cell r="AJ1563">
            <v>0</v>
          </cell>
          <cell r="AK1563" t="str">
            <v>-</v>
          </cell>
          <cell r="AL1563" t="str">
            <v>-</v>
          </cell>
          <cell r="AM1563" t="str">
            <v>-</v>
          </cell>
          <cell r="AN1563" t="str">
            <v>-</v>
          </cell>
          <cell r="AO1563" t="str">
            <v>-</v>
          </cell>
          <cell r="AP1563" t="str">
            <v>-</v>
          </cell>
          <cell r="AQ1563" t="str">
            <v>-</v>
          </cell>
          <cell r="AR1563" t="str">
            <v>-</v>
          </cell>
          <cell r="AS1563" t="str">
            <v>-</v>
          </cell>
          <cell r="AT1563" t="str">
            <v>-</v>
          </cell>
          <cell r="AU1563" t="str">
            <v>-</v>
          </cell>
          <cell r="AV1563" t="str">
            <v>-</v>
          </cell>
          <cell r="AW1563">
            <v>1</v>
          </cell>
          <cell r="AX1563" t="str">
            <v>-</v>
          </cell>
          <cell r="AY1563">
            <v>1</v>
          </cell>
          <cell r="AZ1563">
            <v>1</v>
          </cell>
          <cell r="BA1563">
            <v>1</v>
          </cell>
          <cell r="BB1563" t="str">
            <v>MO37</v>
          </cell>
          <cell r="BC1563">
            <v>12</v>
          </cell>
          <cell r="BD1563">
            <v>1</v>
          </cell>
          <cell r="BE1563" t="str">
            <v>MO38</v>
          </cell>
          <cell r="BF1563">
            <v>12</v>
          </cell>
          <cell r="BG1563" t="str">
            <v>-</v>
          </cell>
          <cell r="BH1563" t="str">
            <v>-</v>
          </cell>
          <cell r="BI1563" t="str">
            <v>-</v>
          </cell>
          <cell r="BJ1563" t="str">
            <v>-</v>
          </cell>
          <cell r="BK1563" t="str">
            <v>-</v>
          </cell>
          <cell r="BL1563" t="str">
            <v>-</v>
          </cell>
          <cell r="BM1563" t="str">
            <v>-</v>
          </cell>
          <cell r="BN1563" t="str">
            <v>-</v>
          </cell>
          <cell r="BO1563" t="str">
            <v>-</v>
          </cell>
          <cell r="BP1563" t="str">
            <v>-</v>
          </cell>
          <cell r="BQ1563" t="str">
            <v>-</v>
          </cell>
          <cell r="BR1563">
            <v>103279</v>
          </cell>
          <cell r="BS1563">
            <v>0</v>
          </cell>
          <cell r="BT1563">
            <v>0</v>
          </cell>
          <cell r="BU1563" t="str">
            <v>PDA VENTAQUEMADA</v>
          </cell>
          <cell r="BW1563" t="str">
            <v>Administracion, Imprevistos, Utilidad (AIU)</v>
          </cell>
          <cell r="BX1563">
            <v>0</v>
          </cell>
          <cell r="BY1563">
            <v>0</v>
          </cell>
          <cell r="BZ1563">
            <v>0</v>
          </cell>
          <cell r="CA1563">
            <v>0</v>
          </cell>
        </row>
        <row r="1564">
          <cell r="D1564" t="str">
            <v>Tee HA de 6" x 6"  EB X EB</v>
          </cell>
          <cell r="E1564" t="str">
            <v>uni</v>
          </cell>
          <cell r="F1564" t="str">
            <v>MG501</v>
          </cell>
          <cell r="G1564">
            <v>0.1</v>
          </cell>
          <cell r="H1564" t="str">
            <v>-</v>
          </cell>
          <cell r="I1564" t="str">
            <v>-</v>
          </cell>
          <cell r="J1564" t="str">
            <v>-</v>
          </cell>
          <cell r="K1564" t="str">
            <v>-</v>
          </cell>
          <cell r="L1564" t="str">
            <v>-</v>
          </cell>
          <cell r="M1564" t="str">
            <v>-</v>
          </cell>
          <cell r="N1564" t="str">
            <v>-</v>
          </cell>
          <cell r="O1564" t="str">
            <v>-</v>
          </cell>
          <cell r="P1564" t="str">
            <v>C5854</v>
          </cell>
          <cell r="Q1564">
            <v>1</v>
          </cell>
          <cell r="R1564" t="str">
            <v>-</v>
          </cell>
          <cell r="S1564" t="str">
            <v>-</v>
          </cell>
          <cell r="T1564" t="str">
            <v>-</v>
          </cell>
          <cell r="U1564" t="str">
            <v>-</v>
          </cell>
          <cell r="V1564" t="str">
            <v>-</v>
          </cell>
          <cell r="W1564" t="str">
            <v>-</v>
          </cell>
          <cell r="X1564" t="str">
            <v>-</v>
          </cell>
          <cell r="Y1564" t="str">
            <v>-</v>
          </cell>
          <cell r="Z1564" t="str">
            <v>-</v>
          </cell>
          <cell r="AA1564" t="str">
            <v>-</v>
          </cell>
          <cell r="AB1564" t="str">
            <v>-</v>
          </cell>
          <cell r="AC1564" t="str">
            <v>-</v>
          </cell>
          <cell r="AD1564" t="str">
            <v>-</v>
          </cell>
          <cell r="AE1564" t="str">
            <v>-</v>
          </cell>
          <cell r="AF1564" t="str">
            <v>-</v>
          </cell>
          <cell r="AG1564" t="str">
            <v>-</v>
          </cell>
          <cell r="AH1564" t="str">
            <v>-</v>
          </cell>
          <cell r="AI1564" t="str">
            <v>-</v>
          </cell>
          <cell r="AJ1564">
            <v>0</v>
          </cell>
          <cell r="AK1564" t="str">
            <v>-</v>
          </cell>
          <cell r="AL1564" t="str">
            <v>-</v>
          </cell>
          <cell r="AM1564" t="str">
            <v>-</v>
          </cell>
          <cell r="AN1564" t="str">
            <v>-</v>
          </cell>
          <cell r="AO1564" t="str">
            <v>-</v>
          </cell>
          <cell r="AP1564" t="str">
            <v>-</v>
          </cell>
          <cell r="AQ1564" t="str">
            <v>-</v>
          </cell>
          <cell r="AR1564" t="str">
            <v>-</v>
          </cell>
          <cell r="AS1564" t="str">
            <v>-</v>
          </cell>
          <cell r="AT1564" t="str">
            <v>-</v>
          </cell>
          <cell r="AU1564" t="str">
            <v>-</v>
          </cell>
          <cell r="AV1564" t="str">
            <v>-</v>
          </cell>
          <cell r="AW1564">
            <v>1</v>
          </cell>
          <cell r="AX1564" t="str">
            <v>-</v>
          </cell>
          <cell r="AY1564">
            <v>1</v>
          </cell>
          <cell r="AZ1564">
            <v>1</v>
          </cell>
          <cell r="BA1564">
            <v>1</v>
          </cell>
          <cell r="BB1564" t="str">
            <v>MO37</v>
          </cell>
          <cell r="BC1564">
            <v>6</v>
          </cell>
          <cell r="BD1564">
            <v>1</v>
          </cell>
          <cell r="BE1564" t="str">
            <v>MO38</v>
          </cell>
          <cell r="BF1564">
            <v>6</v>
          </cell>
          <cell r="BG1564" t="str">
            <v>-</v>
          </cell>
          <cell r="BH1564" t="str">
            <v>-</v>
          </cell>
          <cell r="BI1564" t="str">
            <v>-</v>
          </cell>
          <cell r="BJ1564" t="str">
            <v>-</v>
          </cell>
          <cell r="BK1564" t="str">
            <v>-</v>
          </cell>
          <cell r="BL1564" t="str">
            <v>-</v>
          </cell>
          <cell r="BM1564" t="str">
            <v>-</v>
          </cell>
          <cell r="BN1564" t="str">
            <v>-</v>
          </cell>
          <cell r="BO1564" t="str">
            <v>-</v>
          </cell>
          <cell r="BP1564" t="str">
            <v>-</v>
          </cell>
          <cell r="BQ1564" t="str">
            <v>-</v>
          </cell>
          <cell r="BR1564">
            <v>391869</v>
          </cell>
          <cell r="BS1564">
            <v>0</v>
          </cell>
          <cell r="BT1564">
            <v>0</v>
          </cell>
          <cell r="BU1564" t="str">
            <v>PDA VENTAQUEMADA</v>
          </cell>
          <cell r="BW1564" t="str">
            <v>Administracion, Imprevistos, Utilidad (AIU)</v>
          </cell>
          <cell r="BX1564">
            <v>0</v>
          </cell>
          <cell r="BY1564">
            <v>0</v>
          </cell>
          <cell r="BZ1564">
            <v>0</v>
          </cell>
          <cell r="CA1564">
            <v>0</v>
          </cell>
        </row>
        <row r="1565">
          <cell r="D1565" t="str">
            <v>Filtro de 6" EB X EB</v>
          </cell>
          <cell r="E1565" t="str">
            <v>uni</v>
          </cell>
          <cell r="F1565" t="str">
            <v>MG501</v>
          </cell>
          <cell r="G1565">
            <v>0.1</v>
          </cell>
          <cell r="H1565" t="str">
            <v>-</v>
          </cell>
          <cell r="I1565" t="str">
            <v>-</v>
          </cell>
          <cell r="J1565" t="str">
            <v>-</v>
          </cell>
          <cell r="K1565" t="str">
            <v>-</v>
          </cell>
          <cell r="L1565" t="str">
            <v>-</v>
          </cell>
          <cell r="M1565" t="str">
            <v>-</v>
          </cell>
          <cell r="N1565" t="str">
            <v>-</v>
          </cell>
          <cell r="O1565" t="str">
            <v>-</v>
          </cell>
          <cell r="P1565" t="str">
            <v>C5855</v>
          </cell>
          <cell r="Q1565">
            <v>1</v>
          </cell>
          <cell r="R1565" t="str">
            <v>-</v>
          </cell>
          <cell r="S1565" t="str">
            <v>-</v>
          </cell>
          <cell r="T1565" t="str">
            <v>-</v>
          </cell>
          <cell r="U1565" t="str">
            <v>-</v>
          </cell>
          <cell r="V1565" t="str">
            <v>-</v>
          </cell>
          <cell r="W1565" t="str">
            <v>-</v>
          </cell>
          <cell r="X1565" t="str">
            <v>-</v>
          </cell>
          <cell r="Y1565" t="str">
            <v>-</v>
          </cell>
          <cell r="Z1565" t="str">
            <v>-</v>
          </cell>
          <cell r="AA1565" t="str">
            <v>-</v>
          </cell>
          <cell r="AB1565" t="str">
            <v>-</v>
          </cell>
          <cell r="AC1565" t="str">
            <v>-</v>
          </cell>
          <cell r="AD1565" t="str">
            <v>-</v>
          </cell>
          <cell r="AE1565" t="str">
            <v>-</v>
          </cell>
          <cell r="AF1565" t="str">
            <v>-</v>
          </cell>
          <cell r="AG1565" t="str">
            <v>-</v>
          </cell>
          <cell r="AH1565" t="str">
            <v>-</v>
          </cell>
          <cell r="AI1565" t="str">
            <v>-</v>
          </cell>
          <cell r="AJ1565">
            <v>0</v>
          </cell>
          <cell r="AK1565" t="str">
            <v>-</v>
          </cell>
          <cell r="AL1565" t="str">
            <v>-</v>
          </cell>
          <cell r="AM1565" t="str">
            <v>-</v>
          </cell>
          <cell r="AN1565" t="str">
            <v>-</v>
          </cell>
          <cell r="AO1565" t="str">
            <v>-</v>
          </cell>
          <cell r="AP1565" t="str">
            <v>-</v>
          </cell>
          <cell r="AQ1565" t="str">
            <v>-</v>
          </cell>
          <cell r="AR1565" t="str">
            <v>-</v>
          </cell>
          <cell r="AS1565" t="str">
            <v>-</v>
          </cell>
          <cell r="AT1565" t="str">
            <v>-</v>
          </cell>
          <cell r="AU1565" t="str">
            <v>-</v>
          </cell>
          <cell r="AV1565" t="str">
            <v>-</v>
          </cell>
          <cell r="AW1565">
            <v>1</v>
          </cell>
          <cell r="AX1565" t="str">
            <v>-</v>
          </cell>
          <cell r="AY1565">
            <v>1</v>
          </cell>
          <cell r="AZ1565">
            <v>1</v>
          </cell>
          <cell r="BA1565">
            <v>1</v>
          </cell>
          <cell r="BB1565" t="str">
            <v>MO37</v>
          </cell>
          <cell r="BC1565">
            <v>2</v>
          </cell>
          <cell r="BD1565">
            <v>2</v>
          </cell>
          <cell r="BE1565" t="str">
            <v>MO38</v>
          </cell>
          <cell r="BF1565">
            <v>2</v>
          </cell>
          <cell r="BG1565" t="str">
            <v>-</v>
          </cell>
          <cell r="BH1565" t="str">
            <v>-</v>
          </cell>
          <cell r="BI1565" t="str">
            <v>-</v>
          </cell>
          <cell r="BJ1565" t="str">
            <v>-</v>
          </cell>
          <cell r="BK1565" t="str">
            <v>-</v>
          </cell>
          <cell r="BL1565" t="str">
            <v>-</v>
          </cell>
          <cell r="BM1565" t="str">
            <v>-</v>
          </cell>
          <cell r="BN1565" t="str">
            <v>-</v>
          </cell>
          <cell r="BO1565" t="str">
            <v>-</v>
          </cell>
          <cell r="BP1565" t="str">
            <v>-</v>
          </cell>
          <cell r="BQ1565" t="str">
            <v>-</v>
          </cell>
          <cell r="BR1565">
            <v>983803</v>
          </cell>
          <cell r="BS1565">
            <v>0</v>
          </cell>
          <cell r="BT1565">
            <v>0</v>
          </cell>
          <cell r="BU1565" t="str">
            <v>PDA VENTAQUEMADA</v>
          </cell>
          <cell r="BW1565" t="str">
            <v>Administracion, Imprevistos, Utilidad (AIU)</v>
          </cell>
          <cell r="BX1565">
            <v>0</v>
          </cell>
          <cell r="BY1565">
            <v>0</v>
          </cell>
          <cell r="BZ1565">
            <v>0</v>
          </cell>
          <cell r="CA1565">
            <v>0</v>
          </cell>
        </row>
        <row r="1566">
          <cell r="D1566" t="str">
            <v>Niple HA 6" L X B L=0,20</v>
          </cell>
          <cell r="E1566" t="str">
            <v>uni</v>
          </cell>
          <cell r="F1566" t="str">
            <v>MG501</v>
          </cell>
          <cell r="G1566">
            <v>0.1</v>
          </cell>
          <cell r="H1566" t="str">
            <v>-</v>
          </cell>
          <cell r="I1566" t="str">
            <v>-</v>
          </cell>
          <cell r="J1566" t="str">
            <v>-</v>
          </cell>
          <cell r="K1566" t="str">
            <v>-</v>
          </cell>
          <cell r="L1566" t="str">
            <v>-</v>
          </cell>
          <cell r="M1566" t="str">
            <v>-</v>
          </cell>
          <cell r="N1566" t="str">
            <v>-</v>
          </cell>
          <cell r="O1566" t="str">
            <v>-</v>
          </cell>
          <cell r="P1566" t="str">
            <v>C5856</v>
          </cell>
          <cell r="Q1566">
            <v>1</v>
          </cell>
          <cell r="R1566" t="str">
            <v>IGV2068</v>
          </cell>
          <cell r="S1566">
            <v>0.15</v>
          </cell>
          <cell r="T1566" t="str">
            <v>-</v>
          </cell>
          <cell r="U1566" t="str">
            <v>-</v>
          </cell>
          <cell r="V1566" t="str">
            <v>-</v>
          </cell>
          <cell r="W1566" t="str">
            <v>-</v>
          </cell>
          <cell r="X1566" t="str">
            <v>-</v>
          </cell>
          <cell r="Y1566" t="str">
            <v>-</v>
          </cell>
          <cell r="Z1566" t="str">
            <v>-</v>
          </cell>
          <cell r="AA1566" t="str">
            <v>-</v>
          </cell>
          <cell r="AB1566" t="str">
            <v>-</v>
          </cell>
          <cell r="AC1566" t="str">
            <v>-</v>
          </cell>
          <cell r="AD1566" t="str">
            <v>-</v>
          </cell>
          <cell r="AE1566" t="str">
            <v>-</v>
          </cell>
          <cell r="AF1566" t="str">
            <v>-</v>
          </cell>
          <cell r="AG1566" t="str">
            <v>-</v>
          </cell>
          <cell r="AH1566" t="str">
            <v>-</v>
          </cell>
          <cell r="AI1566" t="str">
            <v>-</v>
          </cell>
          <cell r="AJ1566">
            <v>0</v>
          </cell>
          <cell r="AK1566" t="str">
            <v>-</v>
          </cell>
          <cell r="AL1566" t="str">
            <v>-</v>
          </cell>
          <cell r="AM1566" t="str">
            <v>-</v>
          </cell>
          <cell r="AN1566" t="str">
            <v>-</v>
          </cell>
          <cell r="AO1566" t="str">
            <v>-</v>
          </cell>
          <cell r="AP1566" t="str">
            <v>-</v>
          </cell>
          <cell r="AQ1566" t="str">
            <v>-</v>
          </cell>
          <cell r="AR1566" t="str">
            <v>-</v>
          </cell>
          <cell r="AS1566" t="str">
            <v>-</v>
          </cell>
          <cell r="AT1566" t="str">
            <v>-</v>
          </cell>
          <cell r="AU1566" t="str">
            <v>-</v>
          </cell>
          <cell r="AV1566" t="str">
            <v>-</v>
          </cell>
          <cell r="AW1566">
            <v>1</v>
          </cell>
          <cell r="AX1566" t="str">
            <v>-</v>
          </cell>
          <cell r="AY1566">
            <v>1</v>
          </cell>
          <cell r="AZ1566">
            <v>1</v>
          </cell>
          <cell r="BA1566">
            <v>1</v>
          </cell>
          <cell r="BB1566" t="str">
            <v>MO37</v>
          </cell>
          <cell r="BC1566">
            <v>14</v>
          </cell>
          <cell r="BD1566">
            <v>1</v>
          </cell>
          <cell r="BE1566" t="str">
            <v>MO38</v>
          </cell>
          <cell r="BF1566">
            <v>14</v>
          </cell>
          <cell r="BG1566" t="str">
            <v>-</v>
          </cell>
          <cell r="BH1566" t="str">
            <v>-</v>
          </cell>
          <cell r="BI1566" t="str">
            <v>-</v>
          </cell>
          <cell r="BJ1566" t="str">
            <v>-</v>
          </cell>
          <cell r="BK1566" t="str">
            <v>-</v>
          </cell>
          <cell r="BL1566" t="str">
            <v>-</v>
          </cell>
          <cell r="BM1566" t="str">
            <v>-</v>
          </cell>
          <cell r="BN1566" t="str">
            <v>-</v>
          </cell>
          <cell r="BO1566" t="str">
            <v>-</v>
          </cell>
          <cell r="BP1566" t="str">
            <v>-</v>
          </cell>
          <cell r="BQ1566" t="str">
            <v>-</v>
          </cell>
          <cell r="BR1566">
            <v>297945</v>
          </cell>
          <cell r="BS1566">
            <v>0</v>
          </cell>
          <cell r="BT1566">
            <v>0</v>
          </cell>
          <cell r="BU1566" t="str">
            <v>PDA VENTAQUEMADA</v>
          </cell>
          <cell r="BW1566" t="str">
            <v>Administracion, Imprevistos, Utilidad (AIU)</v>
          </cell>
          <cell r="BX1566">
            <v>0</v>
          </cell>
          <cell r="BY1566">
            <v>0</v>
          </cell>
          <cell r="BZ1566">
            <v>0</v>
          </cell>
          <cell r="CA1566">
            <v>0</v>
          </cell>
        </row>
        <row r="1567">
          <cell r="D1567" t="str">
            <v>Niple HA 6" B X B  L=1,95 con codo  de 90</v>
          </cell>
          <cell r="E1567" t="str">
            <v>uni</v>
          </cell>
          <cell r="F1567" t="str">
            <v>MG501</v>
          </cell>
          <cell r="G1567">
            <v>0.1</v>
          </cell>
          <cell r="H1567" t="str">
            <v>-</v>
          </cell>
          <cell r="I1567" t="str">
            <v>-</v>
          </cell>
          <cell r="J1567" t="str">
            <v>-</v>
          </cell>
          <cell r="K1567" t="str">
            <v>-</v>
          </cell>
          <cell r="L1567" t="str">
            <v>-</v>
          </cell>
          <cell r="M1567" t="str">
            <v>-</v>
          </cell>
          <cell r="N1567" t="str">
            <v>-</v>
          </cell>
          <cell r="O1567" t="str">
            <v>-</v>
          </cell>
          <cell r="P1567" t="str">
            <v>C5857</v>
          </cell>
          <cell r="Q1567">
            <v>1</v>
          </cell>
          <cell r="R1567" t="str">
            <v>IGV2068</v>
          </cell>
          <cell r="S1567">
            <v>0.15</v>
          </cell>
          <cell r="T1567" t="str">
            <v>-</v>
          </cell>
          <cell r="U1567" t="str">
            <v>-</v>
          </cell>
          <cell r="V1567" t="str">
            <v>-</v>
          </cell>
          <cell r="W1567" t="str">
            <v>-</v>
          </cell>
          <cell r="X1567" t="str">
            <v>-</v>
          </cell>
          <cell r="Y1567" t="str">
            <v>-</v>
          </cell>
          <cell r="Z1567" t="str">
            <v>-</v>
          </cell>
          <cell r="AA1567" t="str">
            <v>-</v>
          </cell>
          <cell r="AB1567" t="str">
            <v>-</v>
          </cell>
          <cell r="AC1567" t="str">
            <v>-</v>
          </cell>
          <cell r="AD1567" t="str">
            <v>-</v>
          </cell>
          <cell r="AE1567" t="str">
            <v>-</v>
          </cell>
          <cell r="AF1567" t="str">
            <v>-</v>
          </cell>
          <cell r="AG1567" t="str">
            <v>-</v>
          </cell>
          <cell r="AH1567" t="str">
            <v>-</v>
          </cell>
          <cell r="AI1567" t="str">
            <v>-</v>
          </cell>
          <cell r="AJ1567">
            <v>0</v>
          </cell>
          <cell r="AK1567" t="str">
            <v>-</v>
          </cell>
          <cell r="AL1567" t="str">
            <v>-</v>
          </cell>
          <cell r="AM1567" t="str">
            <v>-</v>
          </cell>
          <cell r="AN1567" t="str">
            <v>-</v>
          </cell>
          <cell r="AO1567" t="str">
            <v>-</v>
          </cell>
          <cell r="AP1567" t="str">
            <v>-</v>
          </cell>
          <cell r="AQ1567" t="str">
            <v>-</v>
          </cell>
          <cell r="AR1567" t="str">
            <v>-</v>
          </cell>
          <cell r="AS1567" t="str">
            <v>-</v>
          </cell>
          <cell r="AT1567" t="str">
            <v>-</v>
          </cell>
          <cell r="AU1567" t="str">
            <v>-</v>
          </cell>
          <cell r="AV1567" t="str">
            <v>-</v>
          </cell>
          <cell r="AW1567">
            <v>1</v>
          </cell>
          <cell r="AX1567" t="str">
            <v>-</v>
          </cell>
          <cell r="AY1567">
            <v>1</v>
          </cell>
          <cell r="AZ1567">
            <v>1</v>
          </cell>
          <cell r="BA1567">
            <v>1</v>
          </cell>
          <cell r="BB1567" t="str">
            <v>MO37</v>
          </cell>
          <cell r="BC1567">
            <v>7</v>
          </cell>
          <cell r="BD1567">
            <v>1</v>
          </cell>
          <cell r="BE1567" t="str">
            <v>MO38</v>
          </cell>
          <cell r="BF1567">
            <v>7</v>
          </cell>
          <cell r="BG1567" t="str">
            <v>-</v>
          </cell>
          <cell r="BH1567" t="str">
            <v>-</v>
          </cell>
          <cell r="BI1567" t="str">
            <v>-</v>
          </cell>
          <cell r="BJ1567" t="str">
            <v>-</v>
          </cell>
          <cell r="BK1567" t="str">
            <v>-</v>
          </cell>
          <cell r="BL1567" t="str">
            <v>-</v>
          </cell>
          <cell r="BM1567" t="str">
            <v>-</v>
          </cell>
          <cell r="BN1567" t="str">
            <v>-</v>
          </cell>
          <cell r="BO1567" t="str">
            <v>-</v>
          </cell>
          <cell r="BP1567" t="str">
            <v>-</v>
          </cell>
          <cell r="BQ1567" t="str">
            <v>-</v>
          </cell>
          <cell r="BR1567">
            <v>465691</v>
          </cell>
          <cell r="BS1567">
            <v>0</v>
          </cell>
          <cell r="BT1567">
            <v>0</v>
          </cell>
          <cell r="BU1567" t="str">
            <v>PDA VENTAQUEMADA</v>
          </cell>
          <cell r="BW1567" t="str">
            <v>Administracion, Imprevistos, Utilidad (AIU)</v>
          </cell>
          <cell r="BX1567">
            <v>0</v>
          </cell>
          <cell r="BY1567">
            <v>0</v>
          </cell>
          <cell r="BZ1567">
            <v>0</v>
          </cell>
          <cell r="CA1567">
            <v>0</v>
          </cell>
        </row>
        <row r="1568">
          <cell r="D1568" t="str">
            <v>Sensor de caudal</v>
          </cell>
          <cell r="E1568" t="str">
            <v>uni</v>
          </cell>
          <cell r="F1568" t="str">
            <v>MG501</v>
          </cell>
          <cell r="G1568">
            <v>0.1</v>
          </cell>
          <cell r="H1568" t="str">
            <v>-</v>
          </cell>
          <cell r="I1568" t="str">
            <v>-</v>
          </cell>
          <cell r="J1568" t="str">
            <v>-</v>
          </cell>
          <cell r="K1568" t="str">
            <v>-</v>
          </cell>
          <cell r="L1568" t="str">
            <v>-</v>
          </cell>
          <cell r="M1568" t="str">
            <v>-</v>
          </cell>
          <cell r="N1568" t="str">
            <v>-</v>
          </cell>
          <cell r="O1568" t="str">
            <v>-</v>
          </cell>
          <cell r="P1568" t="str">
            <v>C5858</v>
          </cell>
          <cell r="Q1568">
            <v>1</v>
          </cell>
          <cell r="R1568" t="str">
            <v>-</v>
          </cell>
          <cell r="S1568" t="str">
            <v>-</v>
          </cell>
          <cell r="T1568" t="str">
            <v>-</v>
          </cell>
          <cell r="U1568" t="str">
            <v>-</v>
          </cell>
          <cell r="V1568" t="str">
            <v>-</v>
          </cell>
          <cell r="W1568" t="str">
            <v>-</v>
          </cell>
          <cell r="X1568" t="str">
            <v>-</v>
          </cell>
          <cell r="Y1568" t="str">
            <v>-</v>
          </cell>
          <cell r="Z1568" t="str">
            <v>-</v>
          </cell>
          <cell r="AA1568" t="str">
            <v>-</v>
          </cell>
          <cell r="AB1568" t="str">
            <v>-</v>
          </cell>
          <cell r="AC1568" t="str">
            <v>-</v>
          </cell>
          <cell r="AD1568" t="str">
            <v>-</v>
          </cell>
          <cell r="AE1568" t="str">
            <v>-</v>
          </cell>
          <cell r="AF1568" t="str">
            <v>-</v>
          </cell>
          <cell r="AG1568" t="str">
            <v>-</v>
          </cell>
          <cell r="AH1568" t="str">
            <v>-</v>
          </cell>
          <cell r="AI1568" t="str">
            <v>-</v>
          </cell>
          <cell r="AJ1568">
            <v>0</v>
          </cell>
          <cell r="AK1568" t="str">
            <v>-</v>
          </cell>
          <cell r="AL1568" t="str">
            <v>-</v>
          </cell>
          <cell r="AM1568" t="str">
            <v>-</v>
          </cell>
          <cell r="AN1568" t="str">
            <v>-</v>
          </cell>
          <cell r="AO1568" t="str">
            <v>-</v>
          </cell>
          <cell r="AP1568" t="str">
            <v>-</v>
          </cell>
          <cell r="AQ1568" t="str">
            <v>-</v>
          </cell>
          <cell r="AR1568" t="str">
            <v>-</v>
          </cell>
          <cell r="AS1568" t="str">
            <v>-</v>
          </cell>
          <cell r="AT1568" t="str">
            <v>-</v>
          </cell>
          <cell r="AU1568" t="str">
            <v>-</v>
          </cell>
          <cell r="AV1568" t="str">
            <v>-</v>
          </cell>
          <cell r="AW1568">
            <v>1</v>
          </cell>
          <cell r="AX1568" t="str">
            <v>-</v>
          </cell>
          <cell r="AY1568">
            <v>1</v>
          </cell>
          <cell r="AZ1568">
            <v>1</v>
          </cell>
          <cell r="BA1568">
            <v>1</v>
          </cell>
          <cell r="BB1568" t="str">
            <v>MO37</v>
          </cell>
          <cell r="BC1568">
            <v>3</v>
          </cell>
          <cell r="BD1568">
            <v>1</v>
          </cell>
          <cell r="BE1568" t="str">
            <v>MO38</v>
          </cell>
          <cell r="BF1568">
            <v>3</v>
          </cell>
          <cell r="BG1568" t="str">
            <v>-</v>
          </cell>
          <cell r="BH1568" t="str">
            <v>-</v>
          </cell>
          <cell r="BI1568" t="str">
            <v>-</v>
          </cell>
          <cell r="BJ1568" t="str">
            <v>-</v>
          </cell>
          <cell r="BK1568" t="str">
            <v>-</v>
          </cell>
          <cell r="BL1568" t="str">
            <v>-</v>
          </cell>
          <cell r="BM1568" t="str">
            <v>-</v>
          </cell>
          <cell r="BN1568" t="str">
            <v>-</v>
          </cell>
          <cell r="BO1568" t="str">
            <v>-</v>
          </cell>
          <cell r="BP1568" t="str">
            <v>-</v>
          </cell>
          <cell r="BQ1568" t="str">
            <v>-</v>
          </cell>
          <cell r="BR1568">
            <v>5573079</v>
          </cell>
          <cell r="BS1568">
            <v>0</v>
          </cell>
          <cell r="BT1568">
            <v>0</v>
          </cell>
          <cell r="BU1568" t="str">
            <v>PDA VENTAQUEMADA</v>
          </cell>
          <cell r="BW1568" t="str">
            <v>Administracion, Imprevistos, Utilidad (AIU)</v>
          </cell>
          <cell r="BX1568">
            <v>0</v>
          </cell>
          <cell r="BY1568">
            <v>0</v>
          </cell>
          <cell r="BZ1568">
            <v>0</v>
          </cell>
          <cell r="CA1568">
            <v>0</v>
          </cell>
        </row>
        <row r="1569">
          <cell r="D1569" t="str">
            <v>SUMINISTRO Tubería HA 6" para entrada Caja Con Codos de 90  L=5,50</v>
          </cell>
          <cell r="E1569" t="str">
            <v>uni</v>
          </cell>
          <cell r="F1569" t="str">
            <v>-</v>
          </cell>
          <cell r="G1569" t="str">
            <v>-</v>
          </cell>
          <cell r="H1569" t="str">
            <v>-</v>
          </cell>
          <cell r="I1569" t="str">
            <v>-</v>
          </cell>
          <cell r="J1569" t="str">
            <v>-</v>
          </cell>
          <cell r="K1569" t="str">
            <v>-</v>
          </cell>
          <cell r="L1569" t="str">
            <v>-</v>
          </cell>
          <cell r="M1569" t="str">
            <v>-</v>
          </cell>
          <cell r="N1569" t="str">
            <v>-</v>
          </cell>
          <cell r="O1569" t="str">
            <v>-</v>
          </cell>
          <cell r="P1569" t="str">
            <v>C5859</v>
          </cell>
          <cell r="Q1569">
            <v>1</v>
          </cell>
          <cell r="R1569" t="str">
            <v>-</v>
          </cell>
          <cell r="S1569" t="str">
            <v>-</v>
          </cell>
          <cell r="T1569" t="str">
            <v>-</v>
          </cell>
          <cell r="U1569" t="str">
            <v>-</v>
          </cell>
          <cell r="V1569" t="str">
            <v>-</v>
          </cell>
          <cell r="W1569" t="str">
            <v>-</v>
          </cell>
          <cell r="X1569" t="str">
            <v>-</v>
          </cell>
          <cell r="Y1569" t="str">
            <v>-</v>
          </cell>
          <cell r="Z1569" t="str">
            <v>-</v>
          </cell>
          <cell r="AA1569" t="str">
            <v>-</v>
          </cell>
          <cell r="AB1569" t="str">
            <v>-</v>
          </cell>
          <cell r="AC1569" t="str">
            <v>-</v>
          </cell>
          <cell r="AD1569" t="str">
            <v>-</v>
          </cell>
          <cell r="AE1569" t="str">
            <v>-</v>
          </cell>
          <cell r="AF1569" t="str">
            <v>-</v>
          </cell>
          <cell r="AG1569" t="str">
            <v>-</v>
          </cell>
          <cell r="AH1569" t="str">
            <v>-</v>
          </cell>
          <cell r="AI1569" t="str">
            <v>-</v>
          </cell>
          <cell r="AJ1569">
            <v>0</v>
          </cell>
          <cell r="AK1569" t="str">
            <v>-</v>
          </cell>
          <cell r="AL1569" t="str">
            <v>-</v>
          </cell>
          <cell r="AM1569" t="str">
            <v>-</v>
          </cell>
          <cell r="AN1569" t="str">
            <v>-</v>
          </cell>
          <cell r="AO1569" t="str">
            <v>-</v>
          </cell>
          <cell r="AP1569" t="str">
            <v>-</v>
          </cell>
          <cell r="AQ1569" t="str">
            <v>-</v>
          </cell>
          <cell r="AR1569" t="str">
            <v>-</v>
          </cell>
          <cell r="AS1569" t="str">
            <v>-</v>
          </cell>
          <cell r="AT1569" t="str">
            <v>-</v>
          </cell>
          <cell r="AU1569" t="str">
            <v>-</v>
          </cell>
          <cell r="AV1569" t="str">
            <v>-</v>
          </cell>
          <cell r="AW1569">
            <v>1</v>
          </cell>
          <cell r="AX1569" t="str">
            <v>-</v>
          </cell>
          <cell r="AY1569">
            <v>1</v>
          </cell>
          <cell r="AZ1569">
            <v>1</v>
          </cell>
          <cell r="BA1569" t="str">
            <v>-</v>
          </cell>
          <cell r="BB1569" t="str">
            <v>-</v>
          </cell>
          <cell r="BC1569" t="str">
            <v>-</v>
          </cell>
          <cell r="BD1569" t="str">
            <v>-</v>
          </cell>
          <cell r="BE1569" t="str">
            <v>-</v>
          </cell>
          <cell r="BF1569" t="str">
            <v>-</v>
          </cell>
          <cell r="BG1569" t="str">
            <v>-</v>
          </cell>
          <cell r="BH1569" t="str">
            <v>-</v>
          </cell>
          <cell r="BI1569" t="str">
            <v>-</v>
          </cell>
          <cell r="BJ1569" t="str">
            <v>-</v>
          </cell>
          <cell r="BK1569" t="str">
            <v>-</v>
          </cell>
          <cell r="BL1569" t="str">
            <v>-</v>
          </cell>
          <cell r="BM1569" t="str">
            <v>-</v>
          </cell>
          <cell r="BN1569" t="str">
            <v>-</v>
          </cell>
          <cell r="BO1569" t="str">
            <v>-</v>
          </cell>
          <cell r="BP1569" t="str">
            <v>-</v>
          </cell>
          <cell r="BQ1569" t="str">
            <v>-</v>
          </cell>
          <cell r="BR1569">
            <v>1496000</v>
          </cell>
          <cell r="BS1569">
            <v>0</v>
          </cell>
          <cell r="BT1569">
            <v>0</v>
          </cell>
          <cell r="BU1569" t="str">
            <v>PDA VENTAQUEMADA</v>
          </cell>
          <cell r="BW1569" t="str">
            <v>Administracion, Imprevistos, Utilidad (AIU)</v>
          </cell>
          <cell r="BX1569">
            <v>0</v>
          </cell>
          <cell r="BY1569">
            <v>0</v>
          </cell>
          <cell r="BZ1569">
            <v>0</v>
          </cell>
          <cell r="CA1569">
            <v>0</v>
          </cell>
        </row>
        <row r="1570">
          <cell r="D1570" t="str">
            <v>Instalacion de Tubería HA 6"  L=5,50</v>
          </cell>
          <cell r="E1570" t="str">
            <v>uni</v>
          </cell>
          <cell r="F1570" t="str">
            <v>MG501</v>
          </cell>
          <cell r="G1570">
            <v>0.1</v>
          </cell>
          <cell r="H1570" t="str">
            <v>-</v>
          </cell>
          <cell r="I1570" t="str">
            <v>-</v>
          </cell>
          <cell r="J1570" t="str">
            <v>-</v>
          </cell>
          <cell r="K1570" t="str">
            <v>-</v>
          </cell>
          <cell r="L1570" t="str">
            <v>-</v>
          </cell>
          <cell r="M1570" t="str">
            <v>-</v>
          </cell>
          <cell r="N1570" t="str">
            <v>-</v>
          </cell>
          <cell r="O1570" t="str">
            <v>-</v>
          </cell>
          <cell r="P1570" t="str">
            <v>-</v>
          </cell>
          <cell r="Q1570" t="str">
            <v>-</v>
          </cell>
          <cell r="R1570" t="str">
            <v>-</v>
          </cell>
          <cell r="S1570" t="str">
            <v>-</v>
          </cell>
          <cell r="T1570" t="str">
            <v>-</v>
          </cell>
          <cell r="U1570" t="str">
            <v>-</v>
          </cell>
          <cell r="V1570" t="str">
            <v>-</v>
          </cell>
          <cell r="W1570" t="str">
            <v>-</v>
          </cell>
          <cell r="X1570" t="str">
            <v>-</v>
          </cell>
          <cell r="Y1570" t="str">
            <v>-</v>
          </cell>
          <cell r="Z1570" t="str">
            <v>-</v>
          </cell>
          <cell r="AA1570" t="str">
            <v>-</v>
          </cell>
          <cell r="AB1570" t="str">
            <v>-</v>
          </cell>
          <cell r="AC1570" t="str">
            <v>-</v>
          </cell>
          <cell r="AD1570" t="str">
            <v>-</v>
          </cell>
          <cell r="AE1570" t="str">
            <v>-</v>
          </cell>
          <cell r="AF1570" t="str">
            <v>-</v>
          </cell>
          <cell r="AG1570" t="str">
            <v>-</v>
          </cell>
          <cell r="AH1570" t="str">
            <v>-</v>
          </cell>
          <cell r="AI1570" t="str">
            <v>-</v>
          </cell>
          <cell r="AJ1570">
            <v>0</v>
          </cell>
          <cell r="AK1570" t="str">
            <v>-</v>
          </cell>
          <cell r="AL1570" t="str">
            <v>-</v>
          </cell>
          <cell r="AM1570" t="str">
            <v>-</v>
          </cell>
          <cell r="AN1570" t="str">
            <v>-</v>
          </cell>
          <cell r="AO1570" t="str">
            <v>-</v>
          </cell>
          <cell r="AP1570" t="str">
            <v>-</v>
          </cell>
          <cell r="AQ1570" t="str">
            <v>-</v>
          </cell>
          <cell r="AR1570" t="str">
            <v>-</v>
          </cell>
          <cell r="AS1570" t="str">
            <v>-</v>
          </cell>
          <cell r="AT1570" t="str">
            <v>-</v>
          </cell>
          <cell r="AU1570" t="str">
            <v>-</v>
          </cell>
          <cell r="AV1570" t="str">
            <v>-</v>
          </cell>
          <cell r="AW1570">
            <v>1</v>
          </cell>
          <cell r="AX1570" t="str">
            <v>-</v>
          </cell>
          <cell r="AY1570">
            <v>1</v>
          </cell>
          <cell r="AZ1570">
            <v>1</v>
          </cell>
          <cell r="BA1570">
            <v>1</v>
          </cell>
          <cell r="BB1570" t="str">
            <v>MO37</v>
          </cell>
          <cell r="BC1570">
            <v>1</v>
          </cell>
          <cell r="BD1570">
            <v>1</v>
          </cell>
          <cell r="BE1570" t="str">
            <v>MO38</v>
          </cell>
          <cell r="BF1570">
            <v>1</v>
          </cell>
          <cell r="BG1570" t="str">
            <v>-</v>
          </cell>
          <cell r="BH1570" t="str">
            <v>-</v>
          </cell>
          <cell r="BI1570" t="str">
            <v>-</v>
          </cell>
          <cell r="BJ1570" t="str">
            <v>-</v>
          </cell>
          <cell r="BK1570" t="str">
            <v>-</v>
          </cell>
          <cell r="BL1570" t="str">
            <v>-</v>
          </cell>
          <cell r="BM1570" t="str">
            <v>-</v>
          </cell>
          <cell r="BN1570" t="str">
            <v>-</v>
          </cell>
          <cell r="BO1570" t="str">
            <v>-</v>
          </cell>
          <cell r="BP1570" t="str">
            <v>-</v>
          </cell>
          <cell r="BQ1570" t="str">
            <v>-</v>
          </cell>
          <cell r="BR1570">
            <v>153236</v>
          </cell>
          <cell r="BS1570">
            <v>0</v>
          </cell>
          <cell r="BT1570">
            <v>0</v>
          </cell>
          <cell r="BU1570" t="str">
            <v>PDA VENTAQUEMADA</v>
          </cell>
          <cell r="BW1570" t="str">
            <v>Administracion, Imprevistos, Utilidad (AIU)</v>
          </cell>
          <cell r="BX1570">
            <v>0</v>
          </cell>
          <cell r="BY1570">
            <v>0</v>
          </cell>
          <cell r="BZ1570">
            <v>0</v>
          </cell>
          <cell r="CA1570">
            <v>0</v>
          </cell>
        </row>
        <row r="1571">
          <cell r="D1571" t="str">
            <v>Vertederos en lamina acero inox o fibra de vidrio e=10mm,</v>
          </cell>
          <cell r="E1571" t="str">
            <v>uni</v>
          </cell>
          <cell r="F1571" t="str">
            <v>MG501</v>
          </cell>
          <cell r="G1571">
            <v>0.1</v>
          </cell>
          <cell r="H1571" t="str">
            <v>-</v>
          </cell>
          <cell r="I1571" t="str">
            <v>-</v>
          </cell>
          <cell r="J1571" t="str">
            <v>-</v>
          </cell>
          <cell r="K1571" t="str">
            <v>-</v>
          </cell>
          <cell r="L1571" t="str">
            <v>-</v>
          </cell>
          <cell r="M1571" t="str">
            <v>-</v>
          </cell>
          <cell r="N1571" t="str">
            <v>-</v>
          </cell>
          <cell r="O1571" t="str">
            <v>-</v>
          </cell>
          <cell r="P1571" t="str">
            <v>C5860</v>
          </cell>
          <cell r="Q1571">
            <v>1</v>
          </cell>
          <cell r="R1571" t="str">
            <v>-</v>
          </cell>
          <cell r="S1571" t="str">
            <v>-</v>
          </cell>
          <cell r="T1571" t="str">
            <v>-</v>
          </cell>
          <cell r="U1571" t="str">
            <v>-</v>
          </cell>
          <cell r="V1571" t="str">
            <v>-</v>
          </cell>
          <cell r="W1571" t="str">
            <v>-</v>
          </cell>
          <cell r="X1571" t="str">
            <v>-</v>
          </cell>
          <cell r="Y1571" t="str">
            <v>-</v>
          </cell>
          <cell r="Z1571" t="str">
            <v>-</v>
          </cell>
          <cell r="AA1571" t="str">
            <v>-</v>
          </cell>
          <cell r="AB1571" t="str">
            <v>-</v>
          </cell>
          <cell r="AC1571" t="str">
            <v>-</v>
          </cell>
          <cell r="AD1571" t="str">
            <v>-</v>
          </cell>
          <cell r="AE1571" t="str">
            <v>-</v>
          </cell>
          <cell r="AF1571" t="str">
            <v>-</v>
          </cell>
          <cell r="AG1571" t="str">
            <v>-</v>
          </cell>
          <cell r="AH1571" t="str">
            <v>-</v>
          </cell>
          <cell r="AI1571" t="str">
            <v>-</v>
          </cell>
          <cell r="AJ1571">
            <v>0</v>
          </cell>
          <cell r="AK1571" t="str">
            <v>-</v>
          </cell>
          <cell r="AL1571" t="str">
            <v>-</v>
          </cell>
          <cell r="AM1571" t="str">
            <v>-</v>
          </cell>
          <cell r="AN1571" t="str">
            <v>-</v>
          </cell>
          <cell r="AO1571" t="str">
            <v>-</v>
          </cell>
          <cell r="AP1571" t="str">
            <v>-</v>
          </cell>
          <cell r="AQ1571" t="str">
            <v>-</v>
          </cell>
          <cell r="AR1571" t="str">
            <v>-</v>
          </cell>
          <cell r="AS1571" t="str">
            <v>-</v>
          </cell>
          <cell r="AT1571" t="str">
            <v>-</v>
          </cell>
          <cell r="AU1571" t="str">
            <v>-</v>
          </cell>
          <cell r="AV1571" t="str">
            <v>-</v>
          </cell>
          <cell r="AW1571">
            <v>1</v>
          </cell>
          <cell r="AX1571" t="str">
            <v>-</v>
          </cell>
          <cell r="AY1571">
            <v>1</v>
          </cell>
          <cell r="AZ1571">
            <v>1</v>
          </cell>
          <cell r="BA1571">
            <v>1</v>
          </cell>
          <cell r="BB1571" t="str">
            <v>MO37</v>
          </cell>
          <cell r="BC1571">
            <v>2</v>
          </cell>
          <cell r="BD1571">
            <v>1</v>
          </cell>
          <cell r="BE1571" t="str">
            <v>MO38</v>
          </cell>
          <cell r="BF1571">
            <v>2</v>
          </cell>
          <cell r="BG1571" t="str">
            <v>-</v>
          </cell>
          <cell r="BH1571" t="str">
            <v>-</v>
          </cell>
          <cell r="BI1571" t="str">
            <v>-</v>
          </cell>
          <cell r="BJ1571" t="str">
            <v>-</v>
          </cell>
          <cell r="BK1571" t="str">
            <v>-</v>
          </cell>
          <cell r="BL1571" t="str">
            <v>-</v>
          </cell>
          <cell r="BM1571" t="str">
            <v>-</v>
          </cell>
          <cell r="BN1571" t="str">
            <v>-</v>
          </cell>
          <cell r="BO1571" t="str">
            <v>-</v>
          </cell>
          <cell r="BP1571" t="str">
            <v>-</v>
          </cell>
          <cell r="BQ1571" t="str">
            <v>-</v>
          </cell>
          <cell r="BR1571">
            <v>456618</v>
          </cell>
          <cell r="BS1571">
            <v>0</v>
          </cell>
          <cell r="BT1571">
            <v>0</v>
          </cell>
          <cell r="BU1571" t="str">
            <v>PDA VENTAQUEMADA</v>
          </cell>
          <cell r="BW1571" t="str">
            <v>Administracion, Imprevistos, Utilidad (AIU)</v>
          </cell>
          <cell r="BX1571">
            <v>0</v>
          </cell>
          <cell r="BY1571">
            <v>0</v>
          </cell>
          <cell r="BZ1571">
            <v>0</v>
          </cell>
          <cell r="CA1571">
            <v>0</v>
          </cell>
        </row>
        <row r="1572">
          <cell r="D1572" t="str">
            <v>Motoreductor de piñones helicoidales, 6 RPM, eje vertical, 220-440 voltios, trifásico, 1/2 HP. Incluye soportes y submonitor para control</v>
          </cell>
          <cell r="E1572" t="str">
            <v>uni</v>
          </cell>
          <cell r="F1572" t="str">
            <v>MG501</v>
          </cell>
          <cell r="G1572">
            <v>0.1</v>
          </cell>
          <cell r="H1572" t="str">
            <v>-</v>
          </cell>
          <cell r="I1572" t="str">
            <v>-</v>
          </cell>
          <cell r="J1572" t="str">
            <v>-</v>
          </cell>
          <cell r="K1572" t="str">
            <v>-</v>
          </cell>
          <cell r="L1572" t="str">
            <v>-</v>
          </cell>
          <cell r="M1572" t="str">
            <v>-</v>
          </cell>
          <cell r="N1572" t="str">
            <v>-</v>
          </cell>
          <cell r="O1572" t="str">
            <v>-</v>
          </cell>
          <cell r="P1572" t="str">
            <v>C5861</v>
          </cell>
          <cell r="Q1572">
            <v>1</v>
          </cell>
          <cell r="R1572" t="str">
            <v>-</v>
          </cell>
          <cell r="S1572" t="str">
            <v>-</v>
          </cell>
          <cell r="T1572" t="str">
            <v>-</v>
          </cell>
          <cell r="U1572" t="str">
            <v>-</v>
          </cell>
          <cell r="V1572" t="str">
            <v>-</v>
          </cell>
          <cell r="W1572" t="str">
            <v>-</v>
          </cell>
          <cell r="X1572" t="str">
            <v>-</v>
          </cell>
          <cell r="Y1572" t="str">
            <v>-</v>
          </cell>
          <cell r="Z1572" t="str">
            <v>-</v>
          </cell>
          <cell r="AA1572" t="str">
            <v>-</v>
          </cell>
          <cell r="AB1572" t="str">
            <v>-</v>
          </cell>
          <cell r="AC1572" t="str">
            <v>-</v>
          </cell>
          <cell r="AD1572" t="str">
            <v>-</v>
          </cell>
          <cell r="AE1572" t="str">
            <v>-</v>
          </cell>
          <cell r="AF1572" t="str">
            <v>-</v>
          </cell>
          <cell r="AG1572" t="str">
            <v>-</v>
          </cell>
          <cell r="AH1572" t="str">
            <v>-</v>
          </cell>
          <cell r="AI1572" t="str">
            <v>-</v>
          </cell>
          <cell r="AJ1572">
            <v>0</v>
          </cell>
          <cell r="AK1572" t="str">
            <v>-</v>
          </cell>
          <cell r="AL1572" t="str">
            <v>-</v>
          </cell>
          <cell r="AM1572" t="str">
            <v>-</v>
          </cell>
          <cell r="AN1572" t="str">
            <v>-</v>
          </cell>
          <cell r="AO1572" t="str">
            <v>-</v>
          </cell>
          <cell r="AP1572" t="str">
            <v>-</v>
          </cell>
          <cell r="AQ1572" t="str">
            <v>-</v>
          </cell>
          <cell r="AR1572" t="str">
            <v>-</v>
          </cell>
          <cell r="AS1572" t="str">
            <v>-</v>
          </cell>
          <cell r="AT1572" t="str">
            <v>-</v>
          </cell>
          <cell r="AU1572" t="str">
            <v>-</v>
          </cell>
          <cell r="AV1572" t="str">
            <v>-</v>
          </cell>
          <cell r="AW1572">
            <v>1</v>
          </cell>
          <cell r="AX1572" t="str">
            <v>-</v>
          </cell>
          <cell r="AY1572">
            <v>1</v>
          </cell>
          <cell r="AZ1572">
            <v>1</v>
          </cell>
          <cell r="BA1572">
            <v>1</v>
          </cell>
          <cell r="BB1572" t="str">
            <v>MO37</v>
          </cell>
          <cell r="BC1572">
            <v>1</v>
          </cell>
          <cell r="BD1572">
            <v>1</v>
          </cell>
          <cell r="BE1572" t="str">
            <v>MO38</v>
          </cell>
          <cell r="BF1572">
            <v>1</v>
          </cell>
          <cell r="BG1572" t="str">
            <v>-</v>
          </cell>
          <cell r="BH1572" t="str">
            <v>-</v>
          </cell>
          <cell r="BI1572" t="str">
            <v>-</v>
          </cell>
          <cell r="BJ1572" t="str">
            <v>-</v>
          </cell>
          <cell r="BK1572" t="str">
            <v>-</v>
          </cell>
          <cell r="BL1572" t="str">
            <v>-</v>
          </cell>
          <cell r="BM1572" t="str">
            <v>-</v>
          </cell>
          <cell r="BN1572" t="str">
            <v>-</v>
          </cell>
          <cell r="BO1572" t="str">
            <v>-</v>
          </cell>
          <cell r="BP1572" t="str">
            <v>-</v>
          </cell>
          <cell r="BQ1572" t="str">
            <v>-</v>
          </cell>
          <cell r="BR1572">
            <v>4174236</v>
          </cell>
          <cell r="BS1572">
            <v>0</v>
          </cell>
          <cell r="BT1572">
            <v>0</v>
          </cell>
          <cell r="BU1572" t="str">
            <v>PDA VENTAQUEMADA</v>
          </cell>
          <cell r="BW1572" t="str">
            <v>Administracion, Imprevistos, Utilidad (AIU)</v>
          </cell>
          <cell r="BX1572">
            <v>0</v>
          </cell>
          <cell r="BY1572">
            <v>0</v>
          </cell>
          <cell r="BZ1572">
            <v>0</v>
          </cell>
          <cell r="CA1572">
            <v>0</v>
          </cell>
        </row>
        <row r="1573">
          <cell r="D1573" t="str">
            <v>Vertedero de orificio 15 cm en lamina acero inoxidable cal 16</v>
          </cell>
          <cell r="E1573" t="str">
            <v>uni</v>
          </cell>
          <cell r="F1573" t="str">
            <v>MG501</v>
          </cell>
          <cell r="G1573">
            <v>0.1</v>
          </cell>
          <cell r="H1573" t="str">
            <v>-</v>
          </cell>
          <cell r="I1573" t="str">
            <v>-</v>
          </cell>
          <cell r="J1573" t="str">
            <v>-</v>
          </cell>
          <cell r="K1573" t="str">
            <v>-</v>
          </cell>
          <cell r="L1573" t="str">
            <v>-</v>
          </cell>
          <cell r="M1573" t="str">
            <v>-</v>
          </cell>
          <cell r="N1573" t="str">
            <v>-</v>
          </cell>
          <cell r="O1573" t="str">
            <v>-</v>
          </cell>
          <cell r="P1573" t="str">
            <v>C5862</v>
          </cell>
          <cell r="Q1573">
            <v>1</v>
          </cell>
          <cell r="R1573" t="str">
            <v>-</v>
          </cell>
          <cell r="S1573" t="str">
            <v>-</v>
          </cell>
          <cell r="T1573" t="str">
            <v>-</v>
          </cell>
          <cell r="U1573" t="str">
            <v>-</v>
          </cell>
          <cell r="V1573" t="str">
            <v>-</v>
          </cell>
          <cell r="W1573" t="str">
            <v>-</v>
          </cell>
          <cell r="X1573" t="str">
            <v>-</v>
          </cell>
          <cell r="Y1573" t="str">
            <v>-</v>
          </cell>
          <cell r="Z1573" t="str">
            <v>-</v>
          </cell>
          <cell r="AA1573" t="str">
            <v>-</v>
          </cell>
          <cell r="AB1573" t="str">
            <v>-</v>
          </cell>
          <cell r="AC1573" t="str">
            <v>-</v>
          </cell>
          <cell r="AD1573" t="str">
            <v>-</v>
          </cell>
          <cell r="AE1573" t="str">
            <v>-</v>
          </cell>
          <cell r="AF1573" t="str">
            <v>-</v>
          </cell>
          <cell r="AG1573" t="str">
            <v>-</v>
          </cell>
          <cell r="AH1573" t="str">
            <v>-</v>
          </cell>
          <cell r="AI1573" t="str">
            <v>-</v>
          </cell>
          <cell r="AJ1573">
            <v>0</v>
          </cell>
          <cell r="AK1573" t="str">
            <v>-</v>
          </cell>
          <cell r="AL1573" t="str">
            <v>-</v>
          </cell>
          <cell r="AM1573" t="str">
            <v>-</v>
          </cell>
          <cell r="AN1573" t="str">
            <v>-</v>
          </cell>
          <cell r="AO1573" t="str">
            <v>-</v>
          </cell>
          <cell r="AP1573" t="str">
            <v>-</v>
          </cell>
          <cell r="AQ1573" t="str">
            <v>-</v>
          </cell>
          <cell r="AR1573" t="str">
            <v>-</v>
          </cell>
          <cell r="AS1573" t="str">
            <v>-</v>
          </cell>
          <cell r="AT1573" t="str">
            <v>-</v>
          </cell>
          <cell r="AU1573" t="str">
            <v>-</v>
          </cell>
          <cell r="AV1573" t="str">
            <v>-</v>
          </cell>
          <cell r="AW1573">
            <v>1</v>
          </cell>
          <cell r="AX1573" t="str">
            <v>-</v>
          </cell>
          <cell r="AY1573">
            <v>1</v>
          </cell>
          <cell r="AZ1573">
            <v>1</v>
          </cell>
          <cell r="BA1573">
            <v>1</v>
          </cell>
          <cell r="BB1573" t="str">
            <v>MO37</v>
          </cell>
          <cell r="BC1573">
            <v>2</v>
          </cell>
          <cell r="BD1573">
            <v>1</v>
          </cell>
          <cell r="BE1573" t="str">
            <v>MO38</v>
          </cell>
          <cell r="BF1573">
            <v>2</v>
          </cell>
          <cell r="BG1573" t="str">
            <v>-</v>
          </cell>
          <cell r="BH1573" t="str">
            <v>-</v>
          </cell>
          <cell r="BI1573" t="str">
            <v>-</v>
          </cell>
          <cell r="BJ1573" t="str">
            <v>-</v>
          </cell>
          <cell r="BK1573" t="str">
            <v>-</v>
          </cell>
          <cell r="BL1573" t="str">
            <v>-</v>
          </cell>
          <cell r="BM1573" t="str">
            <v>-</v>
          </cell>
          <cell r="BN1573" t="str">
            <v>-</v>
          </cell>
          <cell r="BO1573" t="str">
            <v>-</v>
          </cell>
          <cell r="BP1573" t="str">
            <v>-</v>
          </cell>
          <cell r="BQ1573" t="str">
            <v>-</v>
          </cell>
          <cell r="BR1573">
            <v>334968</v>
          </cell>
          <cell r="BS1573">
            <v>0</v>
          </cell>
          <cell r="BT1573">
            <v>0</v>
          </cell>
          <cell r="BU1573" t="str">
            <v>PDA VENTAQUEMADA</v>
          </cell>
          <cell r="BW1573" t="str">
            <v>Administracion, Imprevistos, Utilidad (AIU)</v>
          </cell>
          <cell r="BX1573">
            <v>0</v>
          </cell>
          <cell r="BY1573">
            <v>0</v>
          </cell>
          <cell r="BZ1573">
            <v>0</v>
          </cell>
          <cell r="CA1573">
            <v>0</v>
          </cell>
        </row>
        <row r="1574">
          <cell r="D1574" t="str">
            <v>Vertedero de orificio 26 cm en lamina acero inoxidable cal 16</v>
          </cell>
          <cell r="E1574" t="str">
            <v>uni</v>
          </cell>
          <cell r="F1574" t="str">
            <v>MG501</v>
          </cell>
          <cell r="G1574">
            <v>0.1</v>
          </cell>
          <cell r="H1574" t="str">
            <v>-</v>
          </cell>
          <cell r="I1574" t="str">
            <v>-</v>
          </cell>
          <cell r="J1574" t="str">
            <v>-</v>
          </cell>
          <cell r="K1574" t="str">
            <v>-</v>
          </cell>
          <cell r="L1574" t="str">
            <v>-</v>
          </cell>
          <cell r="M1574" t="str">
            <v>-</v>
          </cell>
          <cell r="N1574" t="str">
            <v>-</v>
          </cell>
          <cell r="O1574" t="str">
            <v>-</v>
          </cell>
          <cell r="P1574" t="str">
            <v>C5863</v>
          </cell>
          <cell r="Q1574">
            <v>1</v>
          </cell>
          <cell r="R1574" t="str">
            <v>-</v>
          </cell>
          <cell r="S1574" t="str">
            <v>-</v>
          </cell>
          <cell r="T1574" t="str">
            <v>-</v>
          </cell>
          <cell r="U1574" t="str">
            <v>-</v>
          </cell>
          <cell r="V1574" t="str">
            <v>-</v>
          </cell>
          <cell r="W1574" t="str">
            <v>-</v>
          </cell>
          <cell r="X1574" t="str">
            <v>-</v>
          </cell>
          <cell r="Y1574" t="str">
            <v>-</v>
          </cell>
          <cell r="Z1574" t="str">
            <v>-</v>
          </cell>
          <cell r="AA1574" t="str">
            <v>-</v>
          </cell>
          <cell r="AB1574" t="str">
            <v>-</v>
          </cell>
          <cell r="AC1574" t="str">
            <v>-</v>
          </cell>
          <cell r="AD1574" t="str">
            <v>-</v>
          </cell>
          <cell r="AE1574" t="str">
            <v>-</v>
          </cell>
          <cell r="AF1574" t="str">
            <v>-</v>
          </cell>
          <cell r="AG1574" t="str">
            <v>-</v>
          </cell>
          <cell r="AH1574" t="str">
            <v>-</v>
          </cell>
          <cell r="AI1574" t="str">
            <v>-</v>
          </cell>
          <cell r="AJ1574">
            <v>0</v>
          </cell>
          <cell r="AK1574" t="str">
            <v>-</v>
          </cell>
          <cell r="AL1574" t="str">
            <v>-</v>
          </cell>
          <cell r="AM1574" t="str">
            <v>-</v>
          </cell>
          <cell r="AN1574" t="str">
            <v>-</v>
          </cell>
          <cell r="AO1574" t="str">
            <v>-</v>
          </cell>
          <cell r="AP1574" t="str">
            <v>-</v>
          </cell>
          <cell r="AQ1574" t="str">
            <v>-</v>
          </cell>
          <cell r="AR1574" t="str">
            <v>-</v>
          </cell>
          <cell r="AS1574" t="str">
            <v>-</v>
          </cell>
          <cell r="AT1574" t="str">
            <v>-</v>
          </cell>
          <cell r="AU1574" t="str">
            <v>-</v>
          </cell>
          <cell r="AV1574" t="str">
            <v>-</v>
          </cell>
          <cell r="AW1574">
            <v>1</v>
          </cell>
          <cell r="AX1574" t="str">
            <v>-</v>
          </cell>
          <cell r="AY1574">
            <v>1</v>
          </cell>
          <cell r="AZ1574">
            <v>1</v>
          </cell>
          <cell r="BA1574">
            <v>1</v>
          </cell>
          <cell r="BB1574" t="str">
            <v>MO37</v>
          </cell>
          <cell r="BC1574">
            <v>2</v>
          </cell>
          <cell r="BD1574">
            <v>1</v>
          </cell>
          <cell r="BE1574" t="str">
            <v>MO38</v>
          </cell>
          <cell r="BF1574">
            <v>2</v>
          </cell>
          <cell r="BG1574" t="str">
            <v>-</v>
          </cell>
          <cell r="BH1574" t="str">
            <v>-</v>
          </cell>
          <cell r="BI1574" t="str">
            <v>-</v>
          </cell>
          <cell r="BJ1574" t="str">
            <v>-</v>
          </cell>
          <cell r="BK1574" t="str">
            <v>-</v>
          </cell>
          <cell r="BL1574" t="str">
            <v>-</v>
          </cell>
          <cell r="BM1574" t="str">
            <v>-</v>
          </cell>
          <cell r="BN1574" t="str">
            <v>-</v>
          </cell>
          <cell r="BO1574" t="str">
            <v>-</v>
          </cell>
          <cell r="BP1574" t="str">
            <v>-</v>
          </cell>
          <cell r="BQ1574" t="str">
            <v>-</v>
          </cell>
          <cell r="BR1574">
            <v>394968</v>
          </cell>
          <cell r="BS1574">
            <v>0</v>
          </cell>
          <cell r="BT1574">
            <v>0</v>
          </cell>
          <cell r="BU1574" t="str">
            <v>PDA VENTAQUEMADA</v>
          </cell>
          <cell r="BW1574" t="str">
            <v>Administracion, Imprevistos, Utilidad (AIU)</v>
          </cell>
          <cell r="BX1574">
            <v>0</v>
          </cell>
          <cell r="BY1574">
            <v>0</v>
          </cell>
          <cell r="BZ1574">
            <v>0</v>
          </cell>
          <cell r="CA1574">
            <v>0</v>
          </cell>
        </row>
        <row r="1575">
          <cell r="D1575" t="str">
            <v>Suministro e instalación de tapa H.F. de 10,60 m en cámara de desagüe</v>
          </cell>
          <cell r="E1575" t="str">
            <v>uni</v>
          </cell>
          <cell r="F1575" t="str">
            <v>MG501</v>
          </cell>
          <cell r="G1575">
            <v>0.05</v>
          </cell>
          <cell r="H1575" t="str">
            <v>-</v>
          </cell>
          <cell r="I1575" t="str">
            <v>-</v>
          </cell>
          <cell r="J1575" t="str">
            <v>-</v>
          </cell>
          <cell r="K1575" t="str">
            <v>-</v>
          </cell>
          <cell r="L1575" t="str">
            <v>-</v>
          </cell>
          <cell r="M1575" t="str">
            <v>-</v>
          </cell>
          <cell r="N1575" t="str">
            <v>-</v>
          </cell>
          <cell r="O1575" t="str">
            <v>-</v>
          </cell>
          <cell r="P1575" t="str">
            <v>C5864</v>
          </cell>
          <cell r="Q1575">
            <v>1</v>
          </cell>
          <cell r="R1575" t="str">
            <v>-</v>
          </cell>
          <cell r="S1575" t="str">
            <v>-</v>
          </cell>
          <cell r="T1575" t="str">
            <v>-</v>
          </cell>
          <cell r="U1575" t="str">
            <v>-</v>
          </cell>
          <cell r="V1575" t="str">
            <v>-</v>
          </cell>
          <cell r="W1575" t="str">
            <v>-</v>
          </cell>
          <cell r="X1575" t="str">
            <v>-</v>
          </cell>
          <cell r="Y1575" t="str">
            <v>-</v>
          </cell>
          <cell r="Z1575" t="str">
            <v>-</v>
          </cell>
          <cell r="AA1575" t="str">
            <v>-</v>
          </cell>
          <cell r="AB1575" t="str">
            <v>-</v>
          </cell>
          <cell r="AC1575" t="str">
            <v>-</v>
          </cell>
          <cell r="AD1575" t="str">
            <v>-</v>
          </cell>
          <cell r="AE1575" t="str">
            <v>-</v>
          </cell>
          <cell r="AF1575" t="str">
            <v>-</v>
          </cell>
          <cell r="AG1575" t="str">
            <v>-</v>
          </cell>
          <cell r="AH1575" t="str">
            <v>-</v>
          </cell>
          <cell r="AI1575" t="str">
            <v>-</v>
          </cell>
          <cell r="AJ1575">
            <v>0</v>
          </cell>
          <cell r="AK1575" t="str">
            <v>-</v>
          </cell>
          <cell r="AL1575" t="str">
            <v>-</v>
          </cell>
          <cell r="AM1575" t="str">
            <v>-</v>
          </cell>
          <cell r="AN1575" t="str">
            <v>-</v>
          </cell>
          <cell r="AO1575" t="str">
            <v>-</v>
          </cell>
          <cell r="AP1575" t="str">
            <v>-</v>
          </cell>
          <cell r="AQ1575" t="str">
            <v>-</v>
          </cell>
          <cell r="AR1575" t="str">
            <v>-</v>
          </cell>
          <cell r="AS1575" t="str">
            <v>-</v>
          </cell>
          <cell r="AT1575" t="str">
            <v>-</v>
          </cell>
          <cell r="AU1575" t="str">
            <v>-</v>
          </cell>
          <cell r="AV1575" t="str">
            <v>-</v>
          </cell>
          <cell r="AW1575">
            <v>1</v>
          </cell>
          <cell r="AX1575" t="str">
            <v>-</v>
          </cell>
          <cell r="AY1575">
            <v>1</v>
          </cell>
          <cell r="AZ1575">
            <v>1</v>
          </cell>
          <cell r="BA1575">
            <v>1</v>
          </cell>
          <cell r="BB1575" t="str">
            <v>MO37</v>
          </cell>
          <cell r="BC1575">
            <v>5</v>
          </cell>
          <cell r="BD1575">
            <v>1</v>
          </cell>
          <cell r="BE1575" t="str">
            <v>MO38</v>
          </cell>
          <cell r="BF1575">
            <v>5</v>
          </cell>
          <cell r="BG1575" t="str">
            <v>-</v>
          </cell>
          <cell r="BH1575" t="str">
            <v>-</v>
          </cell>
          <cell r="BI1575" t="str">
            <v>-</v>
          </cell>
          <cell r="BJ1575" t="str">
            <v>-</v>
          </cell>
          <cell r="BK1575" t="str">
            <v>-</v>
          </cell>
          <cell r="BL1575" t="str">
            <v>-</v>
          </cell>
          <cell r="BM1575" t="str">
            <v>-</v>
          </cell>
          <cell r="BN1575" t="str">
            <v>-</v>
          </cell>
          <cell r="BO1575" t="str">
            <v>-</v>
          </cell>
          <cell r="BP1575" t="str">
            <v>-</v>
          </cell>
          <cell r="BQ1575" t="str">
            <v>-</v>
          </cell>
          <cell r="BR1575">
            <v>352254</v>
          </cell>
          <cell r="BS1575">
            <v>0</v>
          </cell>
          <cell r="BT1575">
            <v>0</v>
          </cell>
          <cell r="BU1575" t="str">
            <v>PDA VENTAQUEMADA</v>
          </cell>
          <cell r="BW1575" t="str">
            <v>Administracion, Imprevistos, Utilidad (AIU)</v>
          </cell>
          <cell r="BX1575">
            <v>0</v>
          </cell>
          <cell r="BY1575">
            <v>0</v>
          </cell>
          <cell r="BZ1575">
            <v>0</v>
          </cell>
          <cell r="CA1575">
            <v>0</v>
          </cell>
        </row>
        <row r="1576">
          <cell r="D1576" t="str">
            <v>Suministro de tubería de desagüe de espesadores en cámara de desagüe, 8" PVC, con accesorios</v>
          </cell>
          <cell r="E1576" t="str">
            <v>ml</v>
          </cell>
          <cell r="F1576" t="str">
            <v>-</v>
          </cell>
          <cell r="G1576" t="str">
            <v>-</v>
          </cell>
          <cell r="H1576" t="str">
            <v>-</v>
          </cell>
          <cell r="I1576" t="str">
            <v>-</v>
          </cell>
          <cell r="J1576" t="str">
            <v>-</v>
          </cell>
          <cell r="K1576" t="str">
            <v>-</v>
          </cell>
          <cell r="L1576" t="str">
            <v>-</v>
          </cell>
          <cell r="M1576" t="str">
            <v>-</v>
          </cell>
          <cell r="N1576" t="str">
            <v>-</v>
          </cell>
          <cell r="O1576" t="str">
            <v>-</v>
          </cell>
          <cell r="P1576" t="str">
            <v>C5865</v>
          </cell>
          <cell r="Q1576">
            <v>1</v>
          </cell>
          <cell r="R1576" t="str">
            <v>-</v>
          </cell>
          <cell r="S1576" t="str">
            <v>-</v>
          </cell>
          <cell r="T1576" t="str">
            <v>-</v>
          </cell>
          <cell r="U1576" t="str">
            <v>-</v>
          </cell>
          <cell r="V1576" t="str">
            <v>-</v>
          </cell>
          <cell r="W1576" t="str">
            <v>-</v>
          </cell>
          <cell r="X1576" t="str">
            <v>-</v>
          </cell>
          <cell r="Y1576" t="str">
            <v>-</v>
          </cell>
          <cell r="Z1576" t="str">
            <v>-</v>
          </cell>
          <cell r="AA1576" t="str">
            <v>-</v>
          </cell>
          <cell r="AB1576" t="str">
            <v>-</v>
          </cell>
          <cell r="AC1576" t="str">
            <v>-</v>
          </cell>
          <cell r="AD1576" t="str">
            <v>-</v>
          </cell>
          <cell r="AE1576" t="str">
            <v>-</v>
          </cell>
          <cell r="AF1576" t="str">
            <v>-</v>
          </cell>
          <cell r="AG1576" t="str">
            <v>-</v>
          </cell>
          <cell r="AH1576" t="str">
            <v>-</v>
          </cell>
          <cell r="AI1576" t="str">
            <v>-</v>
          </cell>
          <cell r="AJ1576">
            <v>0</v>
          </cell>
          <cell r="AK1576" t="str">
            <v>-</v>
          </cell>
          <cell r="AL1576" t="str">
            <v>-</v>
          </cell>
          <cell r="AM1576" t="str">
            <v>-</v>
          </cell>
          <cell r="AN1576" t="str">
            <v>-</v>
          </cell>
          <cell r="AO1576" t="str">
            <v>-</v>
          </cell>
          <cell r="AP1576" t="str">
            <v>-</v>
          </cell>
          <cell r="AQ1576" t="str">
            <v>-</v>
          </cell>
          <cell r="AR1576" t="str">
            <v>-</v>
          </cell>
          <cell r="AS1576" t="str">
            <v>-</v>
          </cell>
          <cell r="AT1576" t="str">
            <v>-</v>
          </cell>
          <cell r="AU1576" t="str">
            <v>-</v>
          </cell>
          <cell r="AV1576" t="str">
            <v>-</v>
          </cell>
          <cell r="AW1576">
            <v>1</v>
          </cell>
          <cell r="AX1576" t="str">
            <v>-</v>
          </cell>
          <cell r="AY1576">
            <v>1</v>
          </cell>
          <cell r="AZ1576">
            <v>1</v>
          </cell>
          <cell r="BA1576" t="str">
            <v>-</v>
          </cell>
          <cell r="BB1576" t="str">
            <v>-</v>
          </cell>
          <cell r="BC1576" t="str">
            <v>-</v>
          </cell>
          <cell r="BD1576" t="str">
            <v>-</v>
          </cell>
          <cell r="BE1576" t="str">
            <v>-</v>
          </cell>
          <cell r="BF1576" t="str">
            <v>-</v>
          </cell>
          <cell r="BG1576" t="str">
            <v>-</v>
          </cell>
          <cell r="BH1576" t="str">
            <v>-</v>
          </cell>
          <cell r="BI1576" t="str">
            <v>-</v>
          </cell>
          <cell r="BJ1576" t="str">
            <v>-</v>
          </cell>
          <cell r="BK1576" t="str">
            <v>-</v>
          </cell>
          <cell r="BL1576" t="str">
            <v>-</v>
          </cell>
          <cell r="BM1576" t="str">
            <v>-</v>
          </cell>
          <cell r="BN1576" t="str">
            <v>-</v>
          </cell>
          <cell r="BO1576" t="str">
            <v>-</v>
          </cell>
          <cell r="BP1576" t="str">
            <v>-</v>
          </cell>
          <cell r="BQ1576" t="str">
            <v>-</v>
          </cell>
          <cell r="BR1576">
            <v>39865</v>
          </cell>
          <cell r="BS1576">
            <v>0</v>
          </cell>
          <cell r="BT1576">
            <v>0</v>
          </cell>
          <cell r="BU1576" t="str">
            <v>PDA VENTAQUEMADA</v>
          </cell>
          <cell r="BW1576" t="str">
            <v>Administracion, Imprevistos, Utilidad (AIU)</v>
          </cell>
          <cell r="BX1576">
            <v>0</v>
          </cell>
          <cell r="BY1576">
            <v>0</v>
          </cell>
          <cell r="BZ1576">
            <v>0</v>
          </cell>
          <cell r="CA1576">
            <v>0</v>
          </cell>
        </row>
        <row r="1577">
          <cell r="D1577" t="str">
            <v>Válvulas de compuerta de rosca, de 1-1/2" con vástago de extensión (H=0,50 m), columna de maniobra v rueda de manejo</v>
          </cell>
          <cell r="E1577" t="str">
            <v>uni</v>
          </cell>
          <cell r="F1577" t="str">
            <v>MG501</v>
          </cell>
          <cell r="G1577">
            <v>0.05</v>
          </cell>
          <cell r="H1577" t="str">
            <v>-</v>
          </cell>
          <cell r="I1577" t="str">
            <v>-</v>
          </cell>
          <cell r="J1577" t="str">
            <v>-</v>
          </cell>
          <cell r="K1577" t="str">
            <v>-</v>
          </cell>
          <cell r="L1577" t="str">
            <v>-</v>
          </cell>
          <cell r="M1577" t="str">
            <v>-</v>
          </cell>
          <cell r="N1577" t="str">
            <v>-</v>
          </cell>
          <cell r="O1577" t="str">
            <v>-</v>
          </cell>
          <cell r="P1577" t="str">
            <v>C5866</v>
          </cell>
          <cell r="Q1577">
            <v>1</v>
          </cell>
          <cell r="R1577" t="str">
            <v>-</v>
          </cell>
          <cell r="S1577" t="str">
            <v>-</v>
          </cell>
          <cell r="T1577" t="str">
            <v>-</v>
          </cell>
          <cell r="U1577" t="str">
            <v>-</v>
          </cell>
          <cell r="V1577" t="str">
            <v>-</v>
          </cell>
          <cell r="W1577" t="str">
            <v>-</v>
          </cell>
          <cell r="X1577" t="str">
            <v>-</v>
          </cell>
          <cell r="Y1577" t="str">
            <v>-</v>
          </cell>
          <cell r="Z1577" t="str">
            <v>-</v>
          </cell>
          <cell r="AA1577" t="str">
            <v>-</v>
          </cell>
          <cell r="AB1577" t="str">
            <v>-</v>
          </cell>
          <cell r="AC1577" t="str">
            <v>-</v>
          </cell>
          <cell r="AD1577" t="str">
            <v>-</v>
          </cell>
          <cell r="AE1577" t="str">
            <v>-</v>
          </cell>
          <cell r="AF1577" t="str">
            <v>-</v>
          </cell>
          <cell r="AG1577" t="str">
            <v>-</v>
          </cell>
          <cell r="AH1577" t="str">
            <v>-</v>
          </cell>
          <cell r="AI1577" t="str">
            <v>-</v>
          </cell>
          <cell r="AJ1577">
            <v>0</v>
          </cell>
          <cell r="AK1577" t="str">
            <v>-</v>
          </cell>
          <cell r="AL1577" t="str">
            <v>-</v>
          </cell>
          <cell r="AM1577" t="str">
            <v>-</v>
          </cell>
          <cell r="AN1577" t="str">
            <v>-</v>
          </cell>
          <cell r="AO1577" t="str">
            <v>-</v>
          </cell>
          <cell r="AP1577" t="str">
            <v>-</v>
          </cell>
          <cell r="AQ1577" t="str">
            <v>-</v>
          </cell>
          <cell r="AR1577" t="str">
            <v>-</v>
          </cell>
          <cell r="AS1577" t="str">
            <v>-</v>
          </cell>
          <cell r="AT1577" t="str">
            <v>-</v>
          </cell>
          <cell r="AU1577" t="str">
            <v>-</v>
          </cell>
          <cell r="AV1577" t="str">
            <v>-</v>
          </cell>
          <cell r="AW1577">
            <v>1</v>
          </cell>
          <cell r="AX1577" t="str">
            <v>-</v>
          </cell>
          <cell r="AY1577">
            <v>1</v>
          </cell>
          <cell r="AZ1577">
            <v>1</v>
          </cell>
          <cell r="BA1577">
            <v>1</v>
          </cell>
          <cell r="BB1577" t="str">
            <v>MO37</v>
          </cell>
          <cell r="BC1577">
            <v>25</v>
          </cell>
          <cell r="BD1577">
            <v>1</v>
          </cell>
          <cell r="BE1577" t="str">
            <v>MO38</v>
          </cell>
          <cell r="BF1577">
            <v>25</v>
          </cell>
          <cell r="BG1577" t="str">
            <v>-</v>
          </cell>
          <cell r="BH1577" t="str">
            <v>-</v>
          </cell>
          <cell r="BI1577" t="str">
            <v>-</v>
          </cell>
          <cell r="BJ1577" t="str">
            <v>-</v>
          </cell>
          <cell r="BK1577" t="str">
            <v>-</v>
          </cell>
          <cell r="BL1577" t="str">
            <v>-</v>
          </cell>
          <cell r="BM1577" t="str">
            <v>-</v>
          </cell>
          <cell r="BN1577" t="str">
            <v>-</v>
          </cell>
          <cell r="BO1577" t="str">
            <v>-</v>
          </cell>
          <cell r="BP1577" t="str">
            <v>-</v>
          </cell>
          <cell r="BQ1577" t="str">
            <v>-</v>
          </cell>
          <cell r="BR1577">
            <v>28151</v>
          </cell>
          <cell r="BS1577">
            <v>0</v>
          </cell>
          <cell r="BT1577">
            <v>0</v>
          </cell>
          <cell r="BU1577" t="str">
            <v>PDA VENTAQUEMADA</v>
          </cell>
          <cell r="BW1577" t="str">
            <v>Administracion, Imprevistos, Utilidad (AIU)</v>
          </cell>
          <cell r="BX1577">
            <v>0</v>
          </cell>
          <cell r="BY1577">
            <v>0</v>
          </cell>
          <cell r="BZ1577">
            <v>0</v>
          </cell>
          <cell r="CA1577">
            <v>0</v>
          </cell>
        </row>
        <row r="1578">
          <cell r="D1578" t="str">
            <v>Válvulas de mariposa con extremo de brida, 8", con vástago de extensión (H=4,70 m), columna de maniobra y rueda de manejo. (Incluye el suministro e instalación del Pasamuro de aoovo de la válvula)</v>
          </cell>
          <cell r="E1578" t="str">
            <v>uni</v>
          </cell>
          <cell r="F1578" t="str">
            <v>MG501</v>
          </cell>
          <cell r="G1578">
            <v>0.05</v>
          </cell>
          <cell r="H1578" t="str">
            <v>-</v>
          </cell>
          <cell r="I1578" t="str">
            <v>-</v>
          </cell>
          <cell r="J1578" t="str">
            <v>-</v>
          </cell>
          <cell r="K1578" t="str">
            <v>-</v>
          </cell>
          <cell r="L1578" t="str">
            <v>-</v>
          </cell>
          <cell r="M1578" t="str">
            <v>-</v>
          </cell>
          <cell r="N1578" t="str">
            <v>-</v>
          </cell>
          <cell r="O1578" t="str">
            <v>-</v>
          </cell>
          <cell r="P1578" t="str">
            <v>C5867</v>
          </cell>
          <cell r="Q1578">
            <v>1</v>
          </cell>
          <cell r="R1578" t="str">
            <v>-</v>
          </cell>
          <cell r="S1578" t="str">
            <v>-</v>
          </cell>
          <cell r="T1578" t="str">
            <v>-</v>
          </cell>
          <cell r="U1578" t="str">
            <v>-</v>
          </cell>
          <cell r="V1578" t="str">
            <v>-</v>
          </cell>
          <cell r="W1578" t="str">
            <v>-</v>
          </cell>
          <cell r="X1578" t="str">
            <v>-</v>
          </cell>
          <cell r="Y1578" t="str">
            <v>-</v>
          </cell>
          <cell r="Z1578" t="str">
            <v>-</v>
          </cell>
          <cell r="AA1578" t="str">
            <v>-</v>
          </cell>
          <cell r="AB1578" t="str">
            <v>-</v>
          </cell>
          <cell r="AC1578" t="str">
            <v>-</v>
          </cell>
          <cell r="AD1578" t="str">
            <v>-</v>
          </cell>
          <cell r="AE1578" t="str">
            <v>-</v>
          </cell>
          <cell r="AF1578" t="str">
            <v>-</v>
          </cell>
          <cell r="AG1578" t="str">
            <v>-</v>
          </cell>
          <cell r="AH1578" t="str">
            <v>-</v>
          </cell>
          <cell r="AI1578" t="str">
            <v>-</v>
          </cell>
          <cell r="AJ1578">
            <v>0</v>
          </cell>
          <cell r="AK1578" t="str">
            <v>-</v>
          </cell>
          <cell r="AL1578" t="str">
            <v>-</v>
          </cell>
          <cell r="AM1578" t="str">
            <v>-</v>
          </cell>
          <cell r="AN1578" t="str">
            <v>-</v>
          </cell>
          <cell r="AO1578" t="str">
            <v>-</v>
          </cell>
          <cell r="AP1578" t="str">
            <v>-</v>
          </cell>
          <cell r="AQ1578" t="str">
            <v>-</v>
          </cell>
          <cell r="AR1578" t="str">
            <v>-</v>
          </cell>
          <cell r="AS1578" t="str">
            <v>-</v>
          </cell>
          <cell r="AT1578" t="str">
            <v>-</v>
          </cell>
          <cell r="AU1578" t="str">
            <v>-</v>
          </cell>
          <cell r="AV1578" t="str">
            <v>-</v>
          </cell>
          <cell r="AW1578">
            <v>1</v>
          </cell>
          <cell r="AX1578" t="str">
            <v>-</v>
          </cell>
          <cell r="AY1578">
            <v>1</v>
          </cell>
          <cell r="AZ1578">
            <v>1</v>
          </cell>
          <cell r="BA1578">
            <v>1</v>
          </cell>
          <cell r="BB1578" t="str">
            <v>MO37</v>
          </cell>
          <cell r="BC1578">
            <v>5</v>
          </cell>
          <cell r="BD1578">
            <v>1</v>
          </cell>
          <cell r="BE1578" t="str">
            <v>MO38</v>
          </cell>
          <cell r="BF1578">
            <v>5</v>
          </cell>
          <cell r="BG1578" t="str">
            <v>-</v>
          </cell>
          <cell r="BH1578" t="str">
            <v>-</v>
          </cell>
          <cell r="BI1578" t="str">
            <v>-</v>
          </cell>
          <cell r="BJ1578" t="str">
            <v>-</v>
          </cell>
          <cell r="BK1578" t="str">
            <v>-</v>
          </cell>
          <cell r="BL1578" t="str">
            <v>-</v>
          </cell>
          <cell r="BM1578" t="str">
            <v>-</v>
          </cell>
          <cell r="BN1578" t="str">
            <v>-</v>
          </cell>
          <cell r="BO1578" t="str">
            <v>-</v>
          </cell>
          <cell r="BP1578" t="str">
            <v>-</v>
          </cell>
          <cell r="BQ1578" t="str">
            <v>-</v>
          </cell>
          <cell r="BR1578">
            <v>2360254</v>
          </cell>
          <cell r="BS1578">
            <v>0</v>
          </cell>
          <cell r="BT1578">
            <v>0</v>
          </cell>
          <cell r="BU1578" t="str">
            <v>PDA VENTAQUEMADA</v>
          </cell>
          <cell r="BW1578" t="str">
            <v>Administracion, Imprevistos, Utilidad (AIU)</v>
          </cell>
          <cell r="BX1578">
            <v>0</v>
          </cell>
          <cell r="BY1578">
            <v>0</v>
          </cell>
          <cell r="BZ1578">
            <v>0</v>
          </cell>
          <cell r="CA1578">
            <v>0</v>
          </cell>
        </row>
        <row r="1579">
          <cell r="D1579" t="str">
            <v>Válvulas de mariposa con extremo de brida, 8", con vástago de extensión (H=4,70 m), columna de maniobra y rueda de manejo. (Incluye el suministro e instalación del Pasamuro de aoovo de la válvula)</v>
          </cell>
          <cell r="E1579" t="str">
            <v>uni</v>
          </cell>
          <cell r="F1579" t="str">
            <v>MG501</v>
          </cell>
          <cell r="G1579">
            <v>0.05</v>
          </cell>
          <cell r="H1579" t="str">
            <v>-</v>
          </cell>
          <cell r="I1579" t="str">
            <v>-</v>
          </cell>
          <cell r="J1579" t="str">
            <v>-</v>
          </cell>
          <cell r="K1579" t="str">
            <v>-</v>
          </cell>
          <cell r="L1579" t="str">
            <v>-</v>
          </cell>
          <cell r="M1579" t="str">
            <v>-</v>
          </cell>
          <cell r="N1579" t="str">
            <v>-</v>
          </cell>
          <cell r="O1579" t="str">
            <v>-</v>
          </cell>
          <cell r="P1579" t="str">
            <v>C5867</v>
          </cell>
          <cell r="Q1579">
            <v>1</v>
          </cell>
          <cell r="R1579" t="str">
            <v>-</v>
          </cell>
          <cell r="S1579" t="str">
            <v>-</v>
          </cell>
          <cell r="T1579" t="str">
            <v>-</v>
          </cell>
          <cell r="U1579" t="str">
            <v>-</v>
          </cell>
          <cell r="V1579" t="str">
            <v>-</v>
          </cell>
          <cell r="W1579" t="str">
            <v>-</v>
          </cell>
          <cell r="X1579" t="str">
            <v>-</v>
          </cell>
          <cell r="Y1579" t="str">
            <v>-</v>
          </cell>
          <cell r="Z1579" t="str">
            <v>-</v>
          </cell>
          <cell r="AA1579" t="str">
            <v>-</v>
          </cell>
          <cell r="AB1579" t="str">
            <v>-</v>
          </cell>
          <cell r="AC1579" t="str">
            <v>-</v>
          </cell>
          <cell r="AD1579" t="str">
            <v>-</v>
          </cell>
          <cell r="AE1579" t="str">
            <v>-</v>
          </cell>
          <cell r="AF1579" t="str">
            <v>-</v>
          </cell>
          <cell r="AG1579" t="str">
            <v>-</v>
          </cell>
          <cell r="AH1579" t="str">
            <v>-</v>
          </cell>
          <cell r="AI1579" t="str">
            <v>-</v>
          </cell>
          <cell r="AJ1579">
            <v>0</v>
          </cell>
          <cell r="AK1579" t="str">
            <v>-</v>
          </cell>
          <cell r="AL1579" t="str">
            <v>-</v>
          </cell>
          <cell r="AM1579" t="str">
            <v>-</v>
          </cell>
          <cell r="AN1579" t="str">
            <v>-</v>
          </cell>
          <cell r="AO1579" t="str">
            <v>-</v>
          </cell>
          <cell r="AP1579" t="str">
            <v>-</v>
          </cell>
          <cell r="AQ1579" t="str">
            <v>-</v>
          </cell>
          <cell r="AR1579" t="str">
            <v>-</v>
          </cell>
          <cell r="AS1579" t="str">
            <v>-</v>
          </cell>
          <cell r="AT1579" t="str">
            <v>-</v>
          </cell>
          <cell r="AU1579" t="str">
            <v>-</v>
          </cell>
          <cell r="AV1579" t="str">
            <v>-</v>
          </cell>
          <cell r="AW1579">
            <v>1</v>
          </cell>
          <cell r="AX1579" t="str">
            <v>-</v>
          </cell>
          <cell r="AY1579">
            <v>1</v>
          </cell>
          <cell r="AZ1579">
            <v>1</v>
          </cell>
          <cell r="BA1579">
            <v>1</v>
          </cell>
          <cell r="BB1579" t="str">
            <v>MO37</v>
          </cell>
          <cell r="BC1579">
            <v>5</v>
          </cell>
          <cell r="BD1579">
            <v>1</v>
          </cell>
          <cell r="BE1579" t="str">
            <v>MO38</v>
          </cell>
          <cell r="BF1579">
            <v>5</v>
          </cell>
          <cell r="BG1579" t="str">
            <v>-</v>
          </cell>
          <cell r="BH1579" t="str">
            <v>-</v>
          </cell>
          <cell r="BI1579" t="str">
            <v>-</v>
          </cell>
          <cell r="BJ1579" t="str">
            <v>-</v>
          </cell>
          <cell r="BK1579" t="str">
            <v>-</v>
          </cell>
          <cell r="BL1579" t="str">
            <v>-</v>
          </cell>
          <cell r="BM1579" t="str">
            <v>-</v>
          </cell>
          <cell r="BN1579" t="str">
            <v>-</v>
          </cell>
          <cell r="BO1579" t="str">
            <v>-</v>
          </cell>
          <cell r="BP1579" t="str">
            <v>-</v>
          </cell>
          <cell r="BQ1579" t="str">
            <v>-</v>
          </cell>
          <cell r="BR1579">
            <v>2360254</v>
          </cell>
          <cell r="BS1579">
            <v>0</v>
          </cell>
          <cell r="BT1579">
            <v>0</v>
          </cell>
          <cell r="BU1579" t="str">
            <v>PDA VENTAQUEMADA</v>
          </cell>
          <cell r="BW1579" t="str">
            <v>Administracion, Imprevistos, Utilidad (AIU)</v>
          </cell>
          <cell r="BX1579">
            <v>0</v>
          </cell>
          <cell r="BY1579">
            <v>0</v>
          </cell>
          <cell r="BZ1579">
            <v>0</v>
          </cell>
          <cell r="CA1579">
            <v>0</v>
          </cell>
        </row>
        <row r="1580">
          <cell r="D1580" t="str">
            <v>Suministro de tubería de desagüe de 4" PVC</v>
          </cell>
          <cell r="E1580" t="str">
            <v>ml</v>
          </cell>
          <cell r="F1580" t="str">
            <v>-</v>
          </cell>
          <cell r="G1580" t="str">
            <v>-</v>
          </cell>
          <cell r="H1580" t="str">
            <v>-</v>
          </cell>
          <cell r="I1580" t="str">
            <v>-</v>
          </cell>
          <cell r="J1580" t="str">
            <v>-</v>
          </cell>
          <cell r="K1580" t="str">
            <v>-</v>
          </cell>
          <cell r="L1580" t="str">
            <v>-</v>
          </cell>
          <cell r="M1580" t="str">
            <v>-</v>
          </cell>
          <cell r="N1580" t="str">
            <v>-</v>
          </cell>
          <cell r="O1580" t="str">
            <v>-</v>
          </cell>
          <cell r="P1580" t="str">
            <v>C5868</v>
          </cell>
          <cell r="Q1580">
            <v>1</v>
          </cell>
          <cell r="R1580" t="str">
            <v>-</v>
          </cell>
          <cell r="S1580" t="str">
            <v>-</v>
          </cell>
          <cell r="T1580" t="str">
            <v>-</v>
          </cell>
          <cell r="U1580" t="str">
            <v>-</v>
          </cell>
          <cell r="V1580" t="str">
            <v>-</v>
          </cell>
          <cell r="W1580" t="str">
            <v>-</v>
          </cell>
          <cell r="X1580" t="str">
            <v>-</v>
          </cell>
          <cell r="Y1580" t="str">
            <v>-</v>
          </cell>
          <cell r="Z1580" t="str">
            <v>-</v>
          </cell>
          <cell r="AA1580" t="str">
            <v>-</v>
          </cell>
          <cell r="AB1580" t="str">
            <v>-</v>
          </cell>
          <cell r="AC1580" t="str">
            <v>-</v>
          </cell>
          <cell r="AD1580" t="str">
            <v>-</v>
          </cell>
          <cell r="AE1580" t="str">
            <v>-</v>
          </cell>
          <cell r="AF1580" t="str">
            <v>-</v>
          </cell>
          <cell r="AG1580" t="str">
            <v>-</v>
          </cell>
          <cell r="AH1580" t="str">
            <v>-</v>
          </cell>
          <cell r="AI1580" t="str">
            <v>-</v>
          </cell>
          <cell r="AJ1580">
            <v>0</v>
          </cell>
          <cell r="AK1580" t="str">
            <v>-</v>
          </cell>
          <cell r="AL1580" t="str">
            <v>-</v>
          </cell>
          <cell r="AM1580" t="str">
            <v>-</v>
          </cell>
          <cell r="AN1580" t="str">
            <v>-</v>
          </cell>
          <cell r="AO1580" t="str">
            <v>-</v>
          </cell>
          <cell r="AP1580" t="str">
            <v>-</v>
          </cell>
          <cell r="AQ1580" t="str">
            <v>-</v>
          </cell>
          <cell r="AR1580" t="str">
            <v>-</v>
          </cell>
          <cell r="AS1580" t="str">
            <v>-</v>
          </cell>
          <cell r="AT1580" t="str">
            <v>-</v>
          </cell>
          <cell r="AU1580" t="str">
            <v>-</v>
          </cell>
          <cell r="AV1580" t="str">
            <v>-</v>
          </cell>
          <cell r="AW1580">
            <v>1</v>
          </cell>
          <cell r="AX1580" t="str">
            <v>-</v>
          </cell>
          <cell r="AY1580">
            <v>1</v>
          </cell>
          <cell r="AZ1580">
            <v>1</v>
          </cell>
          <cell r="BA1580" t="str">
            <v>-</v>
          </cell>
          <cell r="BB1580" t="str">
            <v>-</v>
          </cell>
          <cell r="BC1580" t="str">
            <v>-</v>
          </cell>
          <cell r="BD1580" t="str">
            <v>-</v>
          </cell>
          <cell r="BE1580" t="str">
            <v>-</v>
          </cell>
          <cell r="BF1580" t="str">
            <v>-</v>
          </cell>
          <cell r="BG1580" t="str">
            <v>-</v>
          </cell>
          <cell r="BH1580" t="str">
            <v>-</v>
          </cell>
          <cell r="BI1580" t="str">
            <v>-</v>
          </cell>
          <cell r="BJ1580" t="str">
            <v>-</v>
          </cell>
          <cell r="BK1580" t="str">
            <v>-</v>
          </cell>
          <cell r="BL1580" t="str">
            <v>-</v>
          </cell>
          <cell r="BM1580" t="str">
            <v>-</v>
          </cell>
          <cell r="BN1580" t="str">
            <v>-</v>
          </cell>
          <cell r="BO1580" t="str">
            <v>-</v>
          </cell>
          <cell r="BP1580" t="str">
            <v>-</v>
          </cell>
          <cell r="BQ1580" t="str">
            <v>-</v>
          </cell>
          <cell r="BR1580">
            <v>1352</v>
          </cell>
          <cell r="BS1580">
            <v>0</v>
          </cell>
          <cell r="BT1580">
            <v>0</v>
          </cell>
          <cell r="BU1580" t="str">
            <v>PDA VENTAQUEMADA</v>
          </cell>
          <cell r="BW1580" t="str">
            <v>Administracion, Imprevistos, Utilidad (AIU)</v>
          </cell>
          <cell r="BX1580">
            <v>0</v>
          </cell>
          <cell r="BY1580">
            <v>0</v>
          </cell>
          <cell r="BZ1580">
            <v>0</v>
          </cell>
          <cell r="CA1580">
            <v>0</v>
          </cell>
        </row>
        <row r="1581">
          <cell r="D1581" t="str">
            <v>Lecho de grava o triturado de piedra (espesor: 0,30 m)</v>
          </cell>
          <cell r="E1581" t="str">
            <v>m3</v>
          </cell>
          <cell r="F1581" t="str">
            <v>MG501</v>
          </cell>
          <cell r="G1581">
            <v>0.05</v>
          </cell>
          <cell r="H1581" t="str">
            <v>-</v>
          </cell>
          <cell r="I1581" t="str">
            <v>-</v>
          </cell>
          <cell r="J1581" t="str">
            <v>-</v>
          </cell>
          <cell r="K1581" t="str">
            <v>-</v>
          </cell>
          <cell r="L1581" t="str">
            <v>-</v>
          </cell>
          <cell r="M1581" t="str">
            <v>-</v>
          </cell>
          <cell r="N1581" t="str">
            <v>-</v>
          </cell>
          <cell r="O1581" t="str">
            <v>-</v>
          </cell>
          <cell r="P1581" t="str">
            <v>C5869</v>
          </cell>
          <cell r="Q1581">
            <v>1.03</v>
          </cell>
          <cell r="R1581" t="str">
            <v>-</v>
          </cell>
          <cell r="S1581" t="str">
            <v>-</v>
          </cell>
          <cell r="T1581" t="str">
            <v>-</v>
          </cell>
          <cell r="U1581" t="str">
            <v>-</v>
          </cell>
          <cell r="V1581" t="str">
            <v>-</v>
          </cell>
          <cell r="W1581" t="str">
            <v>-</v>
          </cell>
          <cell r="X1581" t="str">
            <v>-</v>
          </cell>
          <cell r="Y1581" t="str">
            <v>-</v>
          </cell>
          <cell r="Z1581" t="str">
            <v>-</v>
          </cell>
          <cell r="AA1581" t="str">
            <v>-</v>
          </cell>
          <cell r="AB1581" t="str">
            <v>-</v>
          </cell>
          <cell r="AC1581" t="str">
            <v>-</v>
          </cell>
          <cell r="AD1581" t="str">
            <v>-</v>
          </cell>
          <cell r="AE1581" t="str">
            <v>-</v>
          </cell>
          <cell r="AF1581" t="str">
            <v>-</v>
          </cell>
          <cell r="AG1581" t="str">
            <v>-</v>
          </cell>
          <cell r="AH1581" t="str">
            <v>-</v>
          </cell>
          <cell r="AI1581" t="str">
            <v>-</v>
          </cell>
          <cell r="AJ1581">
            <v>0</v>
          </cell>
          <cell r="AK1581" t="str">
            <v>-</v>
          </cell>
          <cell r="AL1581" t="str">
            <v>-</v>
          </cell>
          <cell r="AM1581" t="str">
            <v>-</v>
          </cell>
          <cell r="AN1581" t="str">
            <v>-</v>
          </cell>
          <cell r="AO1581" t="str">
            <v>-</v>
          </cell>
          <cell r="AP1581" t="str">
            <v>-</v>
          </cell>
          <cell r="AQ1581" t="str">
            <v>-</v>
          </cell>
          <cell r="AR1581" t="str">
            <v>-</v>
          </cell>
          <cell r="AS1581" t="str">
            <v>-</v>
          </cell>
          <cell r="AT1581" t="str">
            <v>-</v>
          </cell>
          <cell r="AU1581" t="str">
            <v>-</v>
          </cell>
          <cell r="AV1581" t="str">
            <v>-</v>
          </cell>
          <cell r="AW1581">
            <v>1</v>
          </cell>
          <cell r="AX1581" t="str">
            <v>-</v>
          </cell>
          <cell r="AY1581">
            <v>1</v>
          </cell>
          <cell r="AZ1581">
            <v>1</v>
          </cell>
          <cell r="BA1581">
            <v>1</v>
          </cell>
          <cell r="BB1581" t="str">
            <v>MO20</v>
          </cell>
          <cell r="BC1581">
            <v>100</v>
          </cell>
          <cell r="BD1581">
            <v>1</v>
          </cell>
          <cell r="BE1581" t="str">
            <v>MO10</v>
          </cell>
          <cell r="BF1581">
            <v>100</v>
          </cell>
          <cell r="BG1581" t="str">
            <v>-</v>
          </cell>
          <cell r="BH1581" t="str">
            <v>-</v>
          </cell>
          <cell r="BI1581" t="str">
            <v>-</v>
          </cell>
          <cell r="BJ1581" t="str">
            <v>-</v>
          </cell>
          <cell r="BK1581" t="str">
            <v>-</v>
          </cell>
          <cell r="BL1581" t="str">
            <v>-</v>
          </cell>
          <cell r="BM1581" t="str">
            <v>-</v>
          </cell>
          <cell r="BN1581" t="str">
            <v>-</v>
          </cell>
          <cell r="BO1581" t="str">
            <v>-</v>
          </cell>
          <cell r="BP1581" t="str">
            <v>-</v>
          </cell>
          <cell r="BQ1581" t="str">
            <v>-</v>
          </cell>
          <cell r="BR1581">
            <v>130286</v>
          </cell>
          <cell r="BS1581">
            <v>0</v>
          </cell>
          <cell r="BT1581">
            <v>130286</v>
          </cell>
          <cell r="BU1581">
            <v>0</v>
          </cell>
          <cell r="BW1581" t="str">
            <v>Administracion, Imprevistos, Utilidad (AIU)</v>
          </cell>
          <cell r="BX1581">
            <v>0</v>
          </cell>
          <cell r="BY1581">
            <v>0</v>
          </cell>
          <cell r="BZ1581">
            <v>0</v>
          </cell>
          <cell r="CA1581">
            <v>0</v>
          </cell>
        </row>
        <row r="1582">
          <cell r="D1582" t="str">
            <v>Lecho de arena gruesa (espesor: 0,20 m)</v>
          </cell>
          <cell r="E1582" t="str">
            <v>m3</v>
          </cell>
          <cell r="F1582" t="str">
            <v>MG501</v>
          </cell>
          <cell r="G1582">
            <v>0.05</v>
          </cell>
          <cell r="H1582" t="str">
            <v>-</v>
          </cell>
          <cell r="I1582" t="str">
            <v>-</v>
          </cell>
          <cell r="J1582" t="str">
            <v>-</v>
          </cell>
          <cell r="K1582" t="str">
            <v>-</v>
          </cell>
          <cell r="L1582" t="str">
            <v>-</v>
          </cell>
          <cell r="M1582" t="str">
            <v>-</v>
          </cell>
          <cell r="N1582" t="str">
            <v>-</v>
          </cell>
          <cell r="O1582" t="str">
            <v>-</v>
          </cell>
          <cell r="P1582" t="str">
            <v>C5870</v>
          </cell>
          <cell r="Q1582">
            <v>1.03</v>
          </cell>
          <cell r="R1582" t="str">
            <v>-</v>
          </cell>
          <cell r="S1582" t="str">
            <v>-</v>
          </cell>
          <cell r="T1582" t="str">
            <v>-</v>
          </cell>
          <cell r="U1582" t="str">
            <v>-</v>
          </cell>
          <cell r="V1582" t="str">
            <v>-</v>
          </cell>
          <cell r="W1582" t="str">
            <v>-</v>
          </cell>
          <cell r="X1582" t="str">
            <v>-</v>
          </cell>
          <cell r="Y1582" t="str">
            <v>-</v>
          </cell>
          <cell r="Z1582" t="str">
            <v>-</v>
          </cell>
          <cell r="AA1582" t="str">
            <v>-</v>
          </cell>
          <cell r="AB1582" t="str">
            <v>-</v>
          </cell>
          <cell r="AC1582" t="str">
            <v>-</v>
          </cell>
          <cell r="AD1582" t="str">
            <v>-</v>
          </cell>
          <cell r="AE1582" t="str">
            <v>-</v>
          </cell>
          <cell r="AF1582" t="str">
            <v>-</v>
          </cell>
          <cell r="AG1582" t="str">
            <v>-</v>
          </cell>
          <cell r="AH1582" t="str">
            <v>-</v>
          </cell>
          <cell r="AI1582" t="str">
            <v>-</v>
          </cell>
          <cell r="AJ1582">
            <v>0</v>
          </cell>
          <cell r="AK1582" t="str">
            <v>-</v>
          </cell>
          <cell r="AL1582" t="str">
            <v>-</v>
          </cell>
          <cell r="AM1582" t="str">
            <v>-</v>
          </cell>
          <cell r="AN1582" t="str">
            <v>-</v>
          </cell>
          <cell r="AO1582" t="str">
            <v>-</v>
          </cell>
          <cell r="AP1582" t="str">
            <v>-</v>
          </cell>
          <cell r="AQ1582" t="str">
            <v>-</v>
          </cell>
          <cell r="AR1582" t="str">
            <v>-</v>
          </cell>
          <cell r="AS1582" t="str">
            <v>-</v>
          </cell>
          <cell r="AT1582" t="str">
            <v>-</v>
          </cell>
          <cell r="AU1582" t="str">
            <v>-</v>
          </cell>
          <cell r="AV1582" t="str">
            <v>-</v>
          </cell>
          <cell r="AW1582">
            <v>1</v>
          </cell>
          <cell r="AX1582" t="str">
            <v>-</v>
          </cell>
          <cell r="AY1582">
            <v>1</v>
          </cell>
          <cell r="AZ1582">
            <v>1</v>
          </cell>
          <cell r="BA1582">
            <v>1</v>
          </cell>
          <cell r="BB1582" t="str">
            <v>MO20</v>
          </cell>
          <cell r="BC1582">
            <v>100</v>
          </cell>
          <cell r="BD1582">
            <v>1</v>
          </cell>
          <cell r="BE1582" t="str">
            <v>MO10</v>
          </cell>
          <cell r="BF1582">
            <v>100</v>
          </cell>
          <cell r="BG1582" t="str">
            <v>-</v>
          </cell>
          <cell r="BH1582" t="str">
            <v>-</v>
          </cell>
          <cell r="BI1582" t="str">
            <v>-</v>
          </cell>
          <cell r="BJ1582" t="str">
            <v>-</v>
          </cell>
          <cell r="BK1582" t="str">
            <v>-</v>
          </cell>
          <cell r="BL1582" t="str">
            <v>-</v>
          </cell>
          <cell r="BM1582" t="str">
            <v>-</v>
          </cell>
          <cell r="BN1582" t="str">
            <v>-</v>
          </cell>
          <cell r="BO1582" t="str">
            <v>-</v>
          </cell>
          <cell r="BP1582" t="str">
            <v>-</v>
          </cell>
          <cell r="BQ1582" t="str">
            <v>-</v>
          </cell>
          <cell r="BR1582">
            <v>392833</v>
          </cell>
          <cell r="BS1582">
            <v>0</v>
          </cell>
          <cell r="BT1582">
            <v>392833</v>
          </cell>
          <cell r="BU1582">
            <v>0</v>
          </cell>
          <cell r="BW1582" t="str">
            <v>Administracion, Imprevistos, Utilidad (AIU)</v>
          </cell>
          <cell r="BX1582">
            <v>0</v>
          </cell>
          <cell r="BY1582">
            <v>0</v>
          </cell>
          <cell r="BZ1582">
            <v>0</v>
          </cell>
          <cell r="CA1582">
            <v>0</v>
          </cell>
        </row>
        <row r="1583">
          <cell r="D1583" t="str">
            <v>Suministro de tubería de desagüe de 4" PVC</v>
          </cell>
          <cell r="E1583" t="str">
            <v>ml</v>
          </cell>
          <cell r="F1583" t="str">
            <v>-</v>
          </cell>
          <cell r="G1583" t="str">
            <v>-</v>
          </cell>
          <cell r="H1583" t="str">
            <v>-</v>
          </cell>
          <cell r="I1583" t="str">
            <v>-</v>
          </cell>
          <cell r="J1583" t="str">
            <v>-</v>
          </cell>
          <cell r="K1583" t="str">
            <v>-</v>
          </cell>
          <cell r="L1583" t="str">
            <v>-</v>
          </cell>
          <cell r="M1583" t="str">
            <v>-</v>
          </cell>
          <cell r="N1583" t="str">
            <v>-</v>
          </cell>
          <cell r="O1583" t="str">
            <v>-</v>
          </cell>
          <cell r="P1583" t="str">
            <v>C5868</v>
          </cell>
          <cell r="Q1583">
            <v>1</v>
          </cell>
          <cell r="R1583" t="str">
            <v>-</v>
          </cell>
          <cell r="S1583" t="str">
            <v>-</v>
          </cell>
          <cell r="T1583" t="str">
            <v>-</v>
          </cell>
          <cell r="U1583" t="str">
            <v>-</v>
          </cell>
          <cell r="V1583" t="str">
            <v>-</v>
          </cell>
          <cell r="W1583" t="str">
            <v>-</v>
          </cell>
          <cell r="X1583" t="str">
            <v>-</v>
          </cell>
          <cell r="Y1583" t="str">
            <v>-</v>
          </cell>
          <cell r="Z1583" t="str">
            <v>-</v>
          </cell>
          <cell r="AA1583" t="str">
            <v>-</v>
          </cell>
          <cell r="AB1583" t="str">
            <v>-</v>
          </cell>
          <cell r="AC1583" t="str">
            <v>-</v>
          </cell>
          <cell r="AD1583" t="str">
            <v>-</v>
          </cell>
          <cell r="AE1583" t="str">
            <v>-</v>
          </cell>
          <cell r="AF1583" t="str">
            <v>-</v>
          </cell>
          <cell r="AG1583" t="str">
            <v>-</v>
          </cell>
          <cell r="AH1583" t="str">
            <v>-</v>
          </cell>
          <cell r="AI1583" t="str">
            <v>-</v>
          </cell>
          <cell r="AJ1583">
            <v>0</v>
          </cell>
          <cell r="AK1583" t="str">
            <v>-</v>
          </cell>
          <cell r="AL1583" t="str">
            <v>-</v>
          </cell>
          <cell r="AM1583" t="str">
            <v>-</v>
          </cell>
          <cell r="AN1583" t="str">
            <v>-</v>
          </cell>
          <cell r="AO1583" t="str">
            <v>-</v>
          </cell>
          <cell r="AP1583" t="str">
            <v>-</v>
          </cell>
          <cell r="AQ1583" t="str">
            <v>-</v>
          </cell>
          <cell r="AR1583" t="str">
            <v>-</v>
          </cell>
          <cell r="AS1583" t="str">
            <v>-</v>
          </cell>
          <cell r="AT1583" t="str">
            <v>-</v>
          </cell>
          <cell r="AU1583" t="str">
            <v>-</v>
          </cell>
          <cell r="AV1583" t="str">
            <v>-</v>
          </cell>
          <cell r="AW1583">
            <v>1</v>
          </cell>
          <cell r="AX1583" t="str">
            <v>-</v>
          </cell>
          <cell r="AY1583">
            <v>1</v>
          </cell>
          <cell r="AZ1583">
            <v>1</v>
          </cell>
          <cell r="BA1583" t="str">
            <v>-</v>
          </cell>
          <cell r="BB1583" t="str">
            <v>-</v>
          </cell>
          <cell r="BC1583" t="str">
            <v>-</v>
          </cell>
          <cell r="BD1583" t="str">
            <v>-</v>
          </cell>
          <cell r="BE1583" t="str">
            <v>-</v>
          </cell>
          <cell r="BF1583" t="str">
            <v>-</v>
          </cell>
          <cell r="BG1583" t="str">
            <v>-</v>
          </cell>
          <cell r="BH1583" t="str">
            <v>-</v>
          </cell>
          <cell r="BI1583" t="str">
            <v>-</v>
          </cell>
          <cell r="BJ1583" t="str">
            <v>-</v>
          </cell>
          <cell r="BK1583" t="str">
            <v>-</v>
          </cell>
          <cell r="BL1583" t="str">
            <v>-</v>
          </cell>
          <cell r="BM1583" t="str">
            <v>-</v>
          </cell>
          <cell r="BN1583" t="str">
            <v>-</v>
          </cell>
          <cell r="BO1583" t="str">
            <v>-</v>
          </cell>
          <cell r="BP1583" t="str">
            <v>-</v>
          </cell>
          <cell r="BQ1583" t="str">
            <v>-</v>
          </cell>
          <cell r="BR1583">
            <v>1352</v>
          </cell>
          <cell r="BS1583">
            <v>0</v>
          </cell>
          <cell r="BT1583">
            <v>0</v>
          </cell>
          <cell r="BU1583" t="str">
            <v>PDA VENTAQUEMADA</v>
          </cell>
          <cell r="BW1583" t="str">
            <v>Administracion, Imprevistos, Utilidad (AIU)</v>
          </cell>
          <cell r="BX1583">
            <v>0</v>
          </cell>
          <cell r="BY1583">
            <v>0</v>
          </cell>
          <cell r="BZ1583">
            <v>0</v>
          </cell>
          <cell r="CA1583">
            <v>0</v>
          </cell>
        </row>
        <row r="1584">
          <cell r="D1584" t="str">
            <v>SUMINISTRO TUBERIA PVC SANITARIA 6"</v>
          </cell>
          <cell r="E1584" t="str">
            <v>ml</v>
          </cell>
          <cell r="F1584" t="str">
            <v>-</v>
          </cell>
          <cell r="G1584" t="str">
            <v>-</v>
          </cell>
          <cell r="H1584" t="str">
            <v>-</v>
          </cell>
          <cell r="I1584" t="str">
            <v>-</v>
          </cell>
          <cell r="J1584" t="str">
            <v>-</v>
          </cell>
          <cell r="K1584" t="str">
            <v>-</v>
          </cell>
          <cell r="L1584" t="str">
            <v>-</v>
          </cell>
          <cell r="M1584" t="str">
            <v>-</v>
          </cell>
          <cell r="N1584" t="str">
            <v>-</v>
          </cell>
          <cell r="O1584" t="str">
            <v>-</v>
          </cell>
          <cell r="P1584" t="str">
            <v>IGA3113</v>
          </cell>
          <cell r="Q1584">
            <v>1.05</v>
          </cell>
          <cell r="R1584" t="str">
            <v>-</v>
          </cell>
          <cell r="S1584" t="str">
            <v>-</v>
          </cell>
          <cell r="T1584" t="str">
            <v>-</v>
          </cell>
          <cell r="U1584" t="str">
            <v>-</v>
          </cell>
          <cell r="V1584" t="str">
            <v>-</v>
          </cell>
          <cell r="W1584" t="str">
            <v>-</v>
          </cell>
          <cell r="X1584" t="str">
            <v>-</v>
          </cell>
          <cell r="Y1584" t="str">
            <v>-</v>
          </cell>
          <cell r="Z1584" t="str">
            <v>-</v>
          </cell>
          <cell r="AA1584" t="str">
            <v>-</v>
          </cell>
          <cell r="AB1584" t="str">
            <v>-</v>
          </cell>
          <cell r="AC1584" t="str">
            <v>-</v>
          </cell>
          <cell r="AD1584" t="str">
            <v>-</v>
          </cell>
          <cell r="AE1584" t="str">
            <v>-</v>
          </cell>
          <cell r="AF1584" t="str">
            <v>-</v>
          </cell>
          <cell r="AG1584" t="str">
            <v>-</v>
          </cell>
          <cell r="AH1584" t="str">
            <v>-</v>
          </cell>
          <cell r="AI1584" t="str">
            <v>-</v>
          </cell>
          <cell r="AJ1584">
            <v>0</v>
          </cell>
          <cell r="AK1584" t="str">
            <v>-</v>
          </cell>
          <cell r="AL1584" t="str">
            <v>-</v>
          </cell>
          <cell r="AM1584" t="str">
            <v>-</v>
          </cell>
          <cell r="AN1584" t="str">
            <v>-</v>
          </cell>
          <cell r="AO1584" t="str">
            <v>-</v>
          </cell>
          <cell r="AP1584" t="str">
            <v>-</v>
          </cell>
          <cell r="AQ1584" t="str">
            <v>-</v>
          </cell>
          <cell r="AR1584" t="str">
            <v>-</v>
          </cell>
          <cell r="AS1584" t="str">
            <v>-</v>
          </cell>
          <cell r="AT1584" t="str">
            <v>-</v>
          </cell>
          <cell r="AU1584" t="str">
            <v>-</v>
          </cell>
          <cell r="AV1584" t="str">
            <v>-</v>
          </cell>
          <cell r="AW1584">
            <v>1</v>
          </cell>
          <cell r="AX1584" t="str">
            <v>-</v>
          </cell>
          <cell r="AY1584">
            <v>1</v>
          </cell>
          <cell r="AZ1584">
            <v>1</v>
          </cell>
          <cell r="BA1584" t="str">
            <v>-</v>
          </cell>
          <cell r="BB1584" t="str">
            <v>-</v>
          </cell>
          <cell r="BC1584" t="str">
            <v>-</v>
          </cell>
          <cell r="BD1584" t="str">
            <v>-</v>
          </cell>
          <cell r="BE1584" t="str">
            <v>-</v>
          </cell>
          <cell r="BF1584" t="str">
            <v>-</v>
          </cell>
          <cell r="BG1584" t="str">
            <v>-</v>
          </cell>
          <cell r="BH1584" t="str">
            <v>-</v>
          </cell>
          <cell r="BI1584" t="str">
            <v>-</v>
          </cell>
          <cell r="BJ1584" t="str">
            <v>-</v>
          </cell>
          <cell r="BK1584" t="str">
            <v>-</v>
          </cell>
          <cell r="BL1584" t="str">
            <v>-</v>
          </cell>
          <cell r="BM1584" t="str">
            <v>-</v>
          </cell>
          <cell r="BN1584" t="str">
            <v>-</v>
          </cell>
          <cell r="BO1584" t="str">
            <v>-</v>
          </cell>
          <cell r="BP1584" t="str">
            <v>-</v>
          </cell>
          <cell r="BQ1584" t="str">
            <v>-</v>
          </cell>
          <cell r="BR1584">
            <v>58107</v>
          </cell>
          <cell r="BU1584" t="str">
            <v>PDA VENTAQUEMADA</v>
          </cell>
          <cell r="BW1584" t="str">
            <v>Administracion, Imprevistos, Utilidad (AIU)</v>
          </cell>
          <cell r="BX1584">
            <v>0</v>
          </cell>
          <cell r="BY1584">
            <v>0</v>
          </cell>
          <cell r="BZ1584">
            <v>0</v>
          </cell>
          <cell r="CA1584">
            <v>0</v>
          </cell>
        </row>
        <row r="1585">
          <cell r="D1585" t="str">
            <v xml:space="preserve">Instalación tubería PVC sanitaria  ɸ 6" </v>
          </cell>
          <cell r="E1585" t="str">
            <v>ML</v>
          </cell>
          <cell r="F1585" t="str">
            <v>MG501</v>
          </cell>
          <cell r="G1585">
            <v>0.05</v>
          </cell>
          <cell r="H1585" t="str">
            <v>-</v>
          </cell>
          <cell r="I1585" t="str">
            <v>-</v>
          </cell>
          <cell r="J1585" t="str">
            <v>-</v>
          </cell>
          <cell r="K1585" t="str">
            <v>-</v>
          </cell>
          <cell r="L1585" t="str">
            <v>-</v>
          </cell>
          <cell r="M1585" t="str">
            <v>-</v>
          </cell>
          <cell r="N1585" t="str">
            <v>-</v>
          </cell>
          <cell r="O1585" t="str">
            <v>-</v>
          </cell>
          <cell r="P1585" t="str">
            <v>IGA3158</v>
          </cell>
          <cell r="Q1585">
            <v>0.17</v>
          </cell>
          <cell r="R1585" t="str">
            <v>IGE1161</v>
          </cell>
          <cell r="S1585">
            <v>0.03</v>
          </cell>
          <cell r="T1585" t="str">
            <v>-</v>
          </cell>
          <cell r="U1585" t="str">
            <v>-</v>
          </cell>
          <cell r="V1585" t="str">
            <v>-</v>
          </cell>
          <cell r="W1585" t="str">
            <v>-</v>
          </cell>
          <cell r="X1585" t="str">
            <v>-</v>
          </cell>
          <cell r="Y1585" t="str">
            <v>-</v>
          </cell>
          <cell r="Z1585" t="str">
            <v>-</v>
          </cell>
          <cell r="AA1585" t="str">
            <v>-</v>
          </cell>
          <cell r="AB1585" t="str">
            <v>-</v>
          </cell>
          <cell r="AC1585" t="str">
            <v>-</v>
          </cell>
          <cell r="AD1585" t="str">
            <v>-</v>
          </cell>
          <cell r="AE1585" t="str">
            <v>-</v>
          </cell>
          <cell r="AF1585" t="str">
            <v>-</v>
          </cell>
          <cell r="AG1585" t="str">
            <v>-</v>
          </cell>
          <cell r="AH1585" t="str">
            <v>-</v>
          </cell>
          <cell r="AI1585" t="str">
            <v>-</v>
          </cell>
          <cell r="AJ1585">
            <v>0</v>
          </cell>
          <cell r="AK1585" t="str">
            <v>-</v>
          </cell>
          <cell r="AL1585" t="str">
            <v>-</v>
          </cell>
          <cell r="AM1585" t="str">
            <v>-</v>
          </cell>
          <cell r="AN1585" t="str">
            <v>-</v>
          </cell>
          <cell r="AO1585" t="str">
            <v>-</v>
          </cell>
          <cell r="AP1585" t="str">
            <v>-</v>
          </cell>
          <cell r="AQ1585" t="str">
            <v>-</v>
          </cell>
          <cell r="AR1585" t="str">
            <v>-</v>
          </cell>
          <cell r="AS1585" t="str">
            <v>-</v>
          </cell>
          <cell r="AT1585" t="str">
            <v>-</v>
          </cell>
          <cell r="AU1585" t="str">
            <v>-</v>
          </cell>
          <cell r="AV1585" t="str">
            <v>-</v>
          </cell>
          <cell r="AW1585">
            <v>1</v>
          </cell>
          <cell r="AX1585" t="str">
            <v>-</v>
          </cell>
          <cell r="AY1585">
            <v>1</v>
          </cell>
          <cell r="AZ1585">
            <v>1</v>
          </cell>
          <cell r="BA1585">
            <v>1</v>
          </cell>
          <cell r="BB1585" t="str">
            <v>MO20</v>
          </cell>
          <cell r="BC1585">
            <v>23</v>
          </cell>
          <cell r="BD1585">
            <v>2</v>
          </cell>
          <cell r="BE1585" t="str">
            <v>MO10</v>
          </cell>
          <cell r="BF1585">
            <v>23</v>
          </cell>
          <cell r="BG1585" t="str">
            <v>-</v>
          </cell>
          <cell r="BH1585" t="str">
            <v>-</v>
          </cell>
          <cell r="BI1585" t="str">
            <v>-</v>
          </cell>
          <cell r="BJ1585" t="str">
            <v>-</v>
          </cell>
          <cell r="BK1585" t="str">
            <v>-</v>
          </cell>
          <cell r="BL1585" t="str">
            <v>-</v>
          </cell>
          <cell r="BM1585" t="str">
            <v>-</v>
          </cell>
          <cell r="BN1585" t="str">
            <v>-</v>
          </cell>
          <cell r="BO1585" t="str">
            <v>-</v>
          </cell>
          <cell r="BP1585" t="str">
            <v>-</v>
          </cell>
          <cell r="BQ1585" t="str">
            <v>-</v>
          </cell>
          <cell r="BR1585">
            <v>10507</v>
          </cell>
          <cell r="BT1585">
            <v>10507</v>
          </cell>
          <cell r="BU1585">
            <v>0</v>
          </cell>
          <cell r="BW1585" t="str">
            <v>Administracion, Imprevistos, Utilidad (AIU)</v>
          </cell>
          <cell r="BX1585">
            <v>0</v>
          </cell>
          <cell r="BY1585">
            <v>0</v>
          </cell>
          <cell r="BZ1585">
            <v>0</v>
          </cell>
          <cell r="CA1585">
            <v>0</v>
          </cell>
        </row>
        <row r="1586">
          <cell r="D1586" t="str">
            <v xml:space="preserve">Instalación tubería PVC alcantarillado  ɸ 6" </v>
          </cell>
          <cell r="E1586" t="str">
            <v>ML</v>
          </cell>
          <cell r="F1586" t="str">
            <v>MG501</v>
          </cell>
          <cell r="G1586">
            <v>0.1</v>
          </cell>
          <cell r="H1586" t="str">
            <v>-</v>
          </cell>
          <cell r="I1586" t="str">
            <v>-</v>
          </cell>
          <cell r="J1586" t="str">
            <v>-</v>
          </cell>
          <cell r="K1586" t="str">
            <v>-</v>
          </cell>
          <cell r="L1586" t="str">
            <v>-</v>
          </cell>
          <cell r="M1586" t="str">
            <v>-</v>
          </cell>
          <cell r="N1586" t="str">
            <v>-</v>
          </cell>
          <cell r="O1586" t="str">
            <v>-</v>
          </cell>
          <cell r="P1586" t="str">
            <v>-</v>
          </cell>
          <cell r="Q1586" t="str">
            <v>-</v>
          </cell>
          <cell r="R1586" t="str">
            <v>-</v>
          </cell>
          <cell r="S1586" t="str">
            <v>-</v>
          </cell>
          <cell r="T1586" t="str">
            <v>-</v>
          </cell>
          <cell r="U1586" t="str">
            <v>-</v>
          </cell>
          <cell r="V1586" t="str">
            <v>-</v>
          </cell>
          <cell r="W1586" t="str">
            <v>-</v>
          </cell>
          <cell r="X1586" t="str">
            <v>-</v>
          </cell>
          <cell r="Y1586" t="str">
            <v>-</v>
          </cell>
          <cell r="Z1586" t="str">
            <v>-</v>
          </cell>
          <cell r="AA1586" t="str">
            <v>-</v>
          </cell>
          <cell r="AB1586" t="str">
            <v>-</v>
          </cell>
          <cell r="AC1586" t="str">
            <v>-</v>
          </cell>
          <cell r="AD1586" t="str">
            <v>-</v>
          </cell>
          <cell r="AE1586" t="str">
            <v>-</v>
          </cell>
          <cell r="AF1586" t="str">
            <v>-</v>
          </cell>
          <cell r="AG1586" t="str">
            <v>-</v>
          </cell>
          <cell r="AH1586" t="str">
            <v>-</v>
          </cell>
          <cell r="AI1586" t="str">
            <v>-</v>
          </cell>
          <cell r="AJ1586">
            <v>0</v>
          </cell>
          <cell r="AK1586" t="str">
            <v>-</v>
          </cell>
          <cell r="AL1586" t="str">
            <v>-</v>
          </cell>
          <cell r="AM1586" t="str">
            <v>-</v>
          </cell>
          <cell r="AN1586" t="str">
            <v>-</v>
          </cell>
          <cell r="AO1586" t="str">
            <v>-</v>
          </cell>
          <cell r="AP1586" t="str">
            <v>-</v>
          </cell>
          <cell r="AQ1586" t="str">
            <v>-</v>
          </cell>
          <cell r="AR1586" t="str">
            <v>-</v>
          </cell>
          <cell r="AS1586" t="str">
            <v>-</v>
          </cell>
          <cell r="AT1586" t="str">
            <v>-</v>
          </cell>
          <cell r="AU1586" t="str">
            <v>-</v>
          </cell>
          <cell r="AV1586" t="str">
            <v>-</v>
          </cell>
          <cell r="AW1586">
            <v>1</v>
          </cell>
          <cell r="AX1586" t="str">
            <v>-</v>
          </cell>
          <cell r="AY1586">
            <v>1</v>
          </cell>
          <cell r="AZ1586">
            <v>1</v>
          </cell>
          <cell r="BA1586">
            <v>1</v>
          </cell>
          <cell r="BB1586" t="str">
            <v>MO20</v>
          </cell>
          <cell r="BC1586">
            <v>26.6</v>
          </cell>
          <cell r="BD1586">
            <v>2</v>
          </cell>
          <cell r="BE1586" t="str">
            <v>MO10</v>
          </cell>
          <cell r="BF1586">
            <v>26.6</v>
          </cell>
          <cell r="BG1586" t="str">
            <v>-</v>
          </cell>
          <cell r="BH1586" t="str">
            <v>-</v>
          </cell>
          <cell r="BI1586" t="str">
            <v>-</v>
          </cell>
          <cell r="BJ1586" t="str">
            <v>-</v>
          </cell>
          <cell r="BK1586" t="str">
            <v>-</v>
          </cell>
          <cell r="BL1586" t="str">
            <v>-</v>
          </cell>
          <cell r="BM1586" t="str">
            <v>-</v>
          </cell>
          <cell r="BN1586" t="str">
            <v>-</v>
          </cell>
          <cell r="BO1586" t="str">
            <v>-</v>
          </cell>
          <cell r="BP1586" t="str">
            <v>-</v>
          </cell>
          <cell r="BQ1586" t="str">
            <v>-</v>
          </cell>
          <cell r="BR1586">
            <v>7525</v>
          </cell>
          <cell r="BT1586">
            <v>7525</v>
          </cell>
          <cell r="BU1586">
            <v>0</v>
          </cell>
          <cell r="BW1586" t="str">
            <v>Administracion, Imprevistos, Utilidad (AIU)</v>
          </cell>
          <cell r="BX1586">
            <v>0</v>
          </cell>
          <cell r="BY1586">
            <v>0</v>
          </cell>
          <cell r="BZ1586">
            <v>0</v>
          </cell>
          <cell r="CA1586">
            <v>0</v>
          </cell>
        </row>
        <row r="1587">
          <cell r="D1587" t="str">
            <v>Instalación tubería PVC alcantarillado  ɸ 6" incluye accesorio</v>
          </cell>
          <cell r="E1587" t="str">
            <v>ML</v>
          </cell>
          <cell r="F1587" t="str">
            <v>MG501</v>
          </cell>
          <cell r="G1587">
            <v>0.1</v>
          </cell>
          <cell r="H1587" t="str">
            <v>-</v>
          </cell>
          <cell r="I1587" t="str">
            <v>-</v>
          </cell>
          <cell r="J1587" t="str">
            <v>-</v>
          </cell>
          <cell r="K1587" t="str">
            <v>-</v>
          </cell>
          <cell r="L1587" t="str">
            <v>-</v>
          </cell>
          <cell r="M1587" t="str">
            <v>-</v>
          </cell>
          <cell r="N1587" t="str">
            <v>-</v>
          </cell>
          <cell r="O1587" t="str">
            <v>-</v>
          </cell>
          <cell r="P1587" t="str">
            <v>IGA3154</v>
          </cell>
          <cell r="Q1587">
            <v>0.17</v>
          </cell>
          <cell r="R1587" t="str">
            <v>IGE1161</v>
          </cell>
          <cell r="S1587">
            <v>0.03</v>
          </cell>
          <cell r="T1587" t="str">
            <v>-</v>
          </cell>
          <cell r="U1587" t="str">
            <v>-</v>
          </cell>
          <cell r="V1587" t="str">
            <v>-</v>
          </cell>
          <cell r="W1587" t="str">
            <v>-</v>
          </cell>
          <cell r="X1587" t="str">
            <v>-</v>
          </cell>
          <cell r="Y1587" t="str">
            <v>-</v>
          </cell>
          <cell r="Z1587" t="str">
            <v>-</v>
          </cell>
          <cell r="AA1587" t="str">
            <v>-</v>
          </cell>
          <cell r="AB1587" t="str">
            <v>-</v>
          </cell>
          <cell r="AC1587" t="str">
            <v>-</v>
          </cell>
          <cell r="AD1587" t="str">
            <v>-</v>
          </cell>
          <cell r="AE1587" t="str">
            <v>-</v>
          </cell>
          <cell r="AF1587" t="str">
            <v>-</v>
          </cell>
          <cell r="AG1587" t="str">
            <v>-</v>
          </cell>
          <cell r="AH1587" t="str">
            <v>-</v>
          </cell>
          <cell r="AI1587" t="str">
            <v>-</v>
          </cell>
          <cell r="AJ1587">
            <v>0</v>
          </cell>
          <cell r="AK1587" t="str">
            <v>-</v>
          </cell>
          <cell r="AL1587" t="str">
            <v>-</v>
          </cell>
          <cell r="AM1587" t="str">
            <v>-</v>
          </cell>
          <cell r="AN1587" t="str">
            <v>-</v>
          </cell>
          <cell r="AO1587" t="str">
            <v>-</v>
          </cell>
          <cell r="AP1587" t="str">
            <v>-</v>
          </cell>
          <cell r="AQ1587" t="str">
            <v>-</v>
          </cell>
          <cell r="AR1587" t="str">
            <v>-</v>
          </cell>
          <cell r="AS1587" t="str">
            <v>-</v>
          </cell>
          <cell r="AT1587" t="str">
            <v>-</v>
          </cell>
          <cell r="AU1587" t="str">
            <v>-</v>
          </cell>
          <cell r="AV1587" t="str">
            <v>-</v>
          </cell>
          <cell r="AW1587">
            <v>1</v>
          </cell>
          <cell r="AX1587" t="str">
            <v>-</v>
          </cell>
          <cell r="AY1587">
            <v>1</v>
          </cell>
          <cell r="AZ1587">
            <v>1</v>
          </cell>
          <cell r="BA1587">
            <v>1</v>
          </cell>
          <cell r="BB1587" t="str">
            <v>MO20</v>
          </cell>
          <cell r="BC1587">
            <v>27</v>
          </cell>
          <cell r="BD1587">
            <v>2</v>
          </cell>
          <cell r="BE1587" t="str">
            <v>MO10</v>
          </cell>
          <cell r="BF1587">
            <v>27</v>
          </cell>
          <cell r="BG1587" t="str">
            <v>-</v>
          </cell>
          <cell r="BH1587" t="str">
            <v>-</v>
          </cell>
          <cell r="BI1587" t="str">
            <v>-</v>
          </cell>
          <cell r="BJ1587" t="str">
            <v>-</v>
          </cell>
          <cell r="BK1587" t="str">
            <v>-</v>
          </cell>
          <cell r="BL1587" t="str">
            <v>-</v>
          </cell>
          <cell r="BM1587" t="str">
            <v>-</v>
          </cell>
          <cell r="BN1587" t="str">
            <v>-</v>
          </cell>
          <cell r="BO1587" t="str">
            <v>-</v>
          </cell>
          <cell r="BP1587" t="str">
            <v>-</v>
          </cell>
          <cell r="BQ1587" t="str">
            <v>-</v>
          </cell>
          <cell r="BR1587">
            <v>12626</v>
          </cell>
          <cell r="BT1587">
            <v>12626</v>
          </cell>
          <cell r="BU1587">
            <v>0</v>
          </cell>
          <cell r="BW1587" t="str">
            <v>Administracion, Imprevistos, Utilidad (AIU)</v>
          </cell>
          <cell r="BX1587">
            <v>0</v>
          </cell>
          <cell r="BY1587">
            <v>0</v>
          </cell>
          <cell r="BZ1587">
            <v>0</v>
          </cell>
          <cell r="CA1587">
            <v>0</v>
          </cell>
        </row>
        <row r="1588">
          <cell r="D1588" t="str">
            <v>Codo 8" HA o acero shc 40 EB X EB</v>
          </cell>
          <cell r="E1588" t="str">
            <v>ML</v>
          </cell>
          <cell r="F1588" t="str">
            <v>MG501</v>
          </cell>
          <cell r="G1588">
            <v>0.05</v>
          </cell>
          <cell r="H1588" t="str">
            <v>-</v>
          </cell>
          <cell r="I1588" t="str">
            <v>-</v>
          </cell>
          <cell r="J1588" t="str">
            <v>-</v>
          </cell>
          <cell r="K1588" t="str">
            <v>-</v>
          </cell>
          <cell r="L1588" t="str">
            <v>-</v>
          </cell>
          <cell r="M1588" t="str">
            <v>-</v>
          </cell>
          <cell r="N1588" t="str">
            <v>-</v>
          </cell>
          <cell r="O1588" t="str">
            <v>-</v>
          </cell>
          <cell r="P1588" t="str">
            <v>C5872</v>
          </cell>
          <cell r="Q1588">
            <v>1</v>
          </cell>
          <cell r="R1588" t="str">
            <v>-</v>
          </cell>
          <cell r="S1588" t="str">
            <v>-</v>
          </cell>
          <cell r="T1588" t="str">
            <v>-</v>
          </cell>
          <cell r="U1588" t="str">
            <v>-</v>
          </cell>
          <cell r="V1588" t="str">
            <v>-</v>
          </cell>
          <cell r="W1588" t="str">
            <v>-</v>
          </cell>
          <cell r="X1588" t="str">
            <v>-</v>
          </cell>
          <cell r="Y1588" t="str">
            <v>-</v>
          </cell>
          <cell r="Z1588" t="str">
            <v>-</v>
          </cell>
          <cell r="AA1588" t="str">
            <v>-</v>
          </cell>
          <cell r="AB1588" t="str">
            <v>-</v>
          </cell>
          <cell r="AC1588" t="str">
            <v>-</v>
          </cell>
          <cell r="AD1588" t="str">
            <v>-</v>
          </cell>
          <cell r="AE1588" t="str">
            <v>-</v>
          </cell>
          <cell r="AF1588" t="str">
            <v>-</v>
          </cell>
          <cell r="AG1588" t="str">
            <v>-</v>
          </cell>
          <cell r="AH1588" t="str">
            <v>-</v>
          </cell>
          <cell r="AI1588" t="str">
            <v>-</v>
          </cell>
          <cell r="AJ1588">
            <v>0</v>
          </cell>
          <cell r="AK1588" t="str">
            <v>-</v>
          </cell>
          <cell r="AL1588" t="str">
            <v>-</v>
          </cell>
          <cell r="AM1588" t="str">
            <v>-</v>
          </cell>
          <cell r="AN1588" t="str">
            <v>-</v>
          </cell>
          <cell r="AO1588" t="str">
            <v>-</v>
          </cell>
          <cell r="AP1588" t="str">
            <v>-</v>
          </cell>
          <cell r="AQ1588" t="str">
            <v>-</v>
          </cell>
          <cell r="AR1588" t="str">
            <v>-</v>
          </cell>
          <cell r="AS1588" t="str">
            <v>-</v>
          </cell>
          <cell r="AT1588" t="str">
            <v>-</v>
          </cell>
          <cell r="AU1588" t="str">
            <v>-</v>
          </cell>
          <cell r="AV1588" t="str">
            <v>-</v>
          </cell>
          <cell r="AW1588">
            <v>1</v>
          </cell>
          <cell r="AX1588" t="str">
            <v>-</v>
          </cell>
          <cell r="AY1588">
            <v>1</v>
          </cell>
          <cell r="AZ1588">
            <v>1</v>
          </cell>
          <cell r="BA1588">
            <v>1</v>
          </cell>
          <cell r="BB1588" t="str">
            <v>MO37</v>
          </cell>
          <cell r="BC1588">
            <v>5</v>
          </cell>
          <cell r="BD1588">
            <v>1</v>
          </cell>
          <cell r="BE1588" t="str">
            <v>MO38</v>
          </cell>
          <cell r="BF1588">
            <v>5</v>
          </cell>
          <cell r="BG1588" t="str">
            <v>-</v>
          </cell>
          <cell r="BH1588" t="str">
            <v>-</v>
          </cell>
          <cell r="BI1588" t="str">
            <v>-</v>
          </cell>
          <cell r="BJ1588" t="str">
            <v>-</v>
          </cell>
          <cell r="BK1588" t="str">
            <v>-</v>
          </cell>
          <cell r="BL1588" t="str">
            <v>-</v>
          </cell>
          <cell r="BM1588" t="str">
            <v>-</v>
          </cell>
          <cell r="BN1588" t="str">
            <v>-</v>
          </cell>
          <cell r="BO1588" t="str">
            <v>-</v>
          </cell>
          <cell r="BP1588" t="str">
            <v>-</v>
          </cell>
          <cell r="BQ1588" t="str">
            <v>-</v>
          </cell>
          <cell r="BR1588">
            <v>779254</v>
          </cell>
          <cell r="BT1588">
            <v>779254</v>
          </cell>
          <cell r="BU1588">
            <v>0</v>
          </cell>
          <cell r="BW1588" t="str">
            <v>Administracion, Imprevistos, Utilidad (AIU)</v>
          </cell>
          <cell r="BX1588">
            <v>0</v>
          </cell>
          <cell r="BY1588">
            <v>0</v>
          </cell>
          <cell r="BZ1588">
            <v>0</v>
          </cell>
          <cell r="CA1588">
            <v>0</v>
          </cell>
        </row>
        <row r="1589">
          <cell r="D1589" t="str">
            <v xml:space="preserve">Tee 8" acero al carbón shc 40  EB X EB X EB </v>
          </cell>
          <cell r="E1589" t="str">
            <v>ML</v>
          </cell>
          <cell r="F1589" t="str">
            <v>MG501</v>
          </cell>
          <cell r="G1589">
            <v>0.05</v>
          </cell>
          <cell r="H1589" t="str">
            <v>-</v>
          </cell>
          <cell r="I1589" t="str">
            <v>-</v>
          </cell>
          <cell r="J1589" t="str">
            <v>-</v>
          </cell>
          <cell r="K1589" t="str">
            <v>-</v>
          </cell>
          <cell r="L1589" t="str">
            <v>-</v>
          </cell>
          <cell r="M1589" t="str">
            <v>-</v>
          </cell>
          <cell r="N1589" t="str">
            <v>-</v>
          </cell>
          <cell r="O1589" t="str">
            <v>-</v>
          </cell>
          <cell r="P1589" t="str">
            <v>C5873</v>
          </cell>
          <cell r="Q1589">
            <v>1</v>
          </cell>
          <cell r="R1589" t="str">
            <v>-</v>
          </cell>
          <cell r="S1589" t="str">
            <v>-</v>
          </cell>
          <cell r="T1589" t="str">
            <v>-</v>
          </cell>
          <cell r="U1589" t="str">
            <v>-</v>
          </cell>
          <cell r="V1589" t="str">
            <v>-</v>
          </cell>
          <cell r="W1589" t="str">
            <v>-</v>
          </cell>
          <cell r="X1589" t="str">
            <v>-</v>
          </cell>
          <cell r="Y1589" t="str">
            <v>-</v>
          </cell>
          <cell r="Z1589" t="str">
            <v>-</v>
          </cell>
          <cell r="AA1589" t="str">
            <v>-</v>
          </cell>
          <cell r="AB1589" t="str">
            <v>-</v>
          </cell>
          <cell r="AC1589" t="str">
            <v>-</v>
          </cell>
          <cell r="AD1589" t="str">
            <v>-</v>
          </cell>
          <cell r="AE1589" t="str">
            <v>-</v>
          </cell>
          <cell r="AF1589" t="str">
            <v>-</v>
          </cell>
          <cell r="AG1589" t="str">
            <v>-</v>
          </cell>
          <cell r="AH1589" t="str">
            <v>-</v>
          </cell>
          <cell r="AI1589" t="str">
            <v>-</v>
          </cell>
          <cell r="AJ1589">
            <v>0</v>
          </cell>
          <cell r="AK1589" t="str">
            <v>-</v>
          </cell>
          <cell r="AL1589" t="str">
            <v>-</v>
          </cell>
          <cell r="AM1589" t="str">
            <v>-</v>
          </cell>
          <cell r="AN1589" t="str">
            <v>-</v>
          </cell>
          <cell r="AO1589" t="str">
            <v>-</v>
          </cell>
          <cell r="AP1589" t="str">
            <v>-</v>
          </cell>
          <cell r="AQ1589" t="str">
            <v>-</v>
          </cell>
          <cell r="AR1589" t="str">
            <v>-</v>
          </cell>
          <cell r="AS1589" t="str">
            <v>-</v>
          </cell>
          <cell r="AT1589" t="str">
            <v>-</v>
          </cell>
          <cell r="AU1589" t="str">
            <v>-</v>
          </cell>
          <cell r="AV1589" t="str">
            <v>-</v>
          </cell>
          <cell r="AW1589">
            <v>1</v>
          </cell>
          <cell r="AX1589" t="str">
            <v>-</v>
          </cell>
          <cell r="AY1589">
            <v>1</v>
          </cell>
          <cell r="AZ1589">
            <v>1</v>
          </cell>
          <cell r="BA1589">
            <v>1</v>
          </cell>
          <cell r="BB1589" t="str">
            <v>MO37</v>
          </cell>
          <cell r="BC1589">
            <v>5</v>
          </cell>
          <cell r="BD1589">
            <v>1</v>
          </cell>
          <cell r="BE1589" t="str">
            <v>MO38</v>
          </cell>
          <cell r="BF1589">
            <v>5</v>
          </cell>
          <cell r="BG1589" t="str">
            <v>-</v>
          </cell>
          <cell r="BH1589" t="str">
            <v>-</v>
          </cell>
          <cell r="BI1589" t="str">
            <v>-</v>
          </cell>
          <cell r="BJ1589" t="str">
            <v>-</v>
          </cell>
          <cell r="BK1589" t="str">
            <v>-</v>
          </cell>
          <cell r="BL1589" t="str">
            <v>-</v>
          </cell>
          <cell r="BM1589" t="str">
            <v>-</v>
          </cell>
          <cell r="BN1589" t="str">
            <v>-</v>
          </cell>
          <cell r="BO1589" t="str">
            <v>-</v>
          </cell>
          <cell r="BP1589" t="str">
            <v>-</v>
          </cell>
          <cell r="BQ1589" t="str">
            <v>-</v>
          </cell>
          <cell r="BR1589">
            <v>1305254</v>
          </cell>
          <cell r="BT1589">
            <v>1305254</v>
          </cell>
          <cell r="BU1589">
            <v>0</v>
          </cell>
          <cell r="BW1589" t="str">
            <v>Administracion, Imprevistos, Utilidad (AIU)</v>
          </cell>
          <cell r="BX1589">
            <v>0</v>
          </cell>
          <cell r="BY1589">
            <v>0</v>
          </cell>
          <cell r="BZ1589">
            <v>0</v>
          </cell>
          <cell r="CA1589">
            <v>0</v>
          </cell>
        </row>
        <row r="1590">
          <cell r="D1590" t="str">
            <v>Niple HA 8" ; L = 1,00 m   EB x EB</v>
          </cell>
          <cell r="E1590" t="str">
            <v>ML</v>
          </cell>
          <cell r="F1590" t="str">
            <v>MG501</v>
          </cell>
          <cell r="G1590">
            <v>0.05</v>
          </cell>
          <cell r="H1590" t="str">
            <v>-</v>
          </cell>
          <cell r="I1590" t="str">
            <v>-</v>
          </cell>
          <cell r="J1590" t="str">
            <v>-</v>
          </cell>
          <cell r="K1590" t="str">
            <v>-</v>
          </cell>
          <cell r="L1590" t="str">
            <v>-</v>
          </cell>
          <cell r="M1590" t="str">
            <v>-</v>
          </cell>
          <cell r="N1590" t="str">
            <v>-</v>
          </cell>
          <cell r="O1590" t="str">
            <v>-</v>
          </cell>
          <cell r="P1590" t="str">
            <v>C5874</v>
          </cell>
          <cell r="Q1590">
            <v>1</v>
          </cell>
          <cell r="R1590" t="str">
            <v>-</v>
          </cell>
          <cell r="S1590" t="str">
            <v>-</v>
          </cell>
          <cell r="T1590" t="str">
            <v>-</v>
          </cell>
          <cell r="U1590" t="str">
            <v>-</v>
          </cell>
          <cell r="V1590" t="str">
            <v>-</v>
          </cell>
          <cell r="W1590" t="str">
            <v>-</v>
          </cell>
          <cell r="X1590" t="str">
            <v>-</v>
          </cell>
          <cell r="Y1590" t="str">
            <v>-</v>
          </cell>
          <cell r="Z1590" t="str">
            <v>-</v>
          </cell>
          <cell r="AA1590" t="str">
            <v>-</v>
          </cell>
          <cell r="AB1590" t="str">
            <v>-</v>
          </cell>
          <cell r="AC1590" t="str">
            <v>-</v>
          </cell>
          <cell r="AD1590" t="str">
            <v>-</v>
          </cell>
          <cell r="AE1590" t="str">
            <v>-</v>
          </cell>
          <cell r="AF1590" t="str">
            <v>-</v>
          </cell>
          <cell r="AG1590" t="str">
            <v>-</v>
          </cell>
          <cell r="AH1590" t="str">
            <v>-</v>
          </cell>
          <cell r="AI1590" t="str">
            <v>-</v>
          </cell>
          <cell r="AJ1590">
            <v>0</v>
          </cell>
          <cell r="AK1590" t="str">
            <v>-</v>
          </cell>
          <cell r="AL1590" t="str">
            <v>-</v>
          </cell>
          <cell r="AM1590" t="str">
            <v>-</v>
          </cell>
          <cell r="AN1590" t="str">
            <v>-</v>
          </cell>
          <cell r="AO1590" t="str">
            <v>-</v>
          </cell>
          <cell r="AP1590" t="str">
            <v>-</v>
          </cell>
          <cell r="AQ1590" t="str">
            <v>-</v>
          </cell>
          <cell r="AR1590" t="str">
            <v>-</v>
          </cell>
          <cell r="AS1590" t="str">
            <v>-</v>
          </cell>
          <cell r="AT1590" t="str">
            <v>-</v>
          </cell>
          <cell r="AU1590" t="str">
            <v>-</v>
          </cell>
          <cell r="AV1590" t="str">
            <v>-</v>
          </cell>
          <cell r="AW1590">
            <v>1</v>
          </cell>
          <cell r="AX1590" t="str">
            <v>-</v>
          </cell>
          <cell r="AY1590">
            <v>1</v>
          </cell>
          <cell r="AZ1590">
            <v>1</v>
          </cell>
          <cell r="BA1590">
            <v>1</v>
          </cell>
          <cell r="BB1590" t="str">
            <v>MO37</v>
          </cell>
          <cell r="BC1590">
            <v>5</v>
          </cell>
          <cell r="BD1590">
            <v>1</v>
          </cell>
          <cell r="BE1590" t="str">
            <v>MO38</v>
          </cell>
          <cell r="BF1590">
            <v>5</v>
          </cell>
          <cell r="BG1590" t="str">
            <v>-</v>
          </cell>
          <cell r="BH1590" t="str">
            <v>-</v>
          </cell>
          <cell r="BI1590" t="str">
            <v>-</v>
          </cell>
          <cell r="BJ1590" t="str">
            <v>-</v>
          </cell>
          <cell r="BK1590" t="str">
            <v>-</v>
          </cell>
          <cell r="BL1590" t="str">
            <v>-</v>
          </cell>
          <cell r="BM1590" t="str">
            <v>-</v>
          </cell>
          <cell r="BN1590" t="str">
            <v>-</v>
          </cell>
          <cell r="BO1590" t="str">
            <v>-</v>
          </cell>
          <cell r="BP1590" t="str">
            <v>-</v>
          </cell>
          <cell r="BQ1590" t="str">
            <v>-</v>
          </cell>
          <cell r="BR1590">
            <v>910254</v>
          </cell>
          <cell r="BT1590">
            <v>910254</v>
          </cell>
          <cell r="BU1590">
            <v>0</v>
          </cell>
          <cell r="BW1590" t="str">
            <v>Administracion, Imprevistos, Utilidad (AIU)</v>
          </cell>
          <cell r="BX1590">
            <v>0</v>
          </cell>
          <cell r="BY1590">
            <v>0</v>
          </cell>
          <cell r="BZ1590">
            <v>0</v>
          </cell>
          <cell r="CA1590">
            <v>0</v>
          </cell>
        </row>
        <row r="1591">
          <cell r="D1591" t="str">
            <v>Niple HA 8" ; L = 0,50 m   EB x EB</v>
          </cell>
          <cell r="E1591" t="str">
            <v>ML</v>
          </cell>
          <cell r="F1591" t="str">
            <v>MG501</v>
          </cell>
          <cell r="G1591">
            <v>0.05</v>
          </cell>
          <cell r="H1591" t="str">
            <v>-</v>
          </cell>
          <cell r="I1591" t="str">
            <v>-</v>
          </cell>
          <cell r="J1591" t="str">
            <v>-</v>
          </cell>
          <cell r="K1591" t="str">
            <v>-</v>
          </cell>
          <cell r="L1591" t="str">
            <v>-</v>
          </cell>
          <cell r="M1591" t="str">
            <v>-</v>
          </cell>
          <cell r="N1591" t="str">
            <v>-</v>
          </cell>
          <cell r="O1591" t="str">
            <v>-</v>
          </cell>
          <cell r="P1591" t="str">
            <v>C5875</v>
          </cell>
          <cell r="Q1591">
            <v>1</v>
          </cell>
          <cell r="R1591" t="str">
            <v>-</v>
          </cell>
          <cell r="S1591" t="str">
            <v>-</v>
          </cell>
          <cell r="T1591" t="str">
            <v>-</v>
          </cell>
          <cell r="U1591" t="str">
            <v>-</v>
          </cell>
          <cell r="V1591" t="str">
            <v>-</v>
          </cell>
          <cell r="W1591" t="str">
            <v>-</v>
          </cell>
          <cell r="X1591" t="str">
            <v>-</v>
          </cell>
          <cell r="Y1591" t="str">
            <v>-</v>
          </cell>
          <cell r="Z1591" t="str">
            <v>-</v>
          </cell>
          <cell r="AA1591" t="str">
            <v>-</v>
          </cell>
          <cell r="AB1591" t="str">
            <v>-</v>
          </cell>
          <cell r="AC1591" t="str">
            <v>-</v>
          </cell>
          <cell r="AD1591" t="str">
            <v>-</v>
          </cell>
          <cell r="AE1591" t="str">
            <v>-</v>
          </cell>
          <cell r="AF1591" t="str">
            <v>-</v>
          </cell>
          <cell r="AG1591" t="str">
            <v>-</v>
          </cell>
          <cell r="AH1591" t="str">
            <v>-</v>
          </cell>
          <cell r="AI1591" t="str">
            <v>-</v>
          </cell>
          <cell r="AJ1591">
            <v>0</v>
          </cell>
          <cell r="AK1591" t="str">
            <v>-</v>
          </cell>
          <cell r="AL1591" t="str">
            <v>-</v>
          </cell>
          <cell r="AM1591" t="str">
            <v>-</v>
          </cell>
          <cell r="AN1591" t="str">
            <v>-</v>
          </cell>
          <cell r="AO1591" t="str">
            <v>-</v>
          </cell>
          <cell r="AP1591" t="str">
            <v>-</v>
          </cell>
          <cell r="AQ1591" t="str">
            <v>-</v>
          </cell>
          <cell r="AR1591" t="str">
            <v>-</v>
          </cell>
          <cell r="AS1591" t="str">
            <v>-</v>
          </cell>
          <cell r="AT1591" t="str">
            <v>-</v>
          </cell>
          <cell r="AU1591" t="str">
            <v>-</v>
          </cell>
          <cell r="AV1591" t="str">
            <v>-</v>
          </cell>
          <cell r="AW1591">
            <v>1</v>
          </cell>
          <cell r="AX1591" t="str">
            <v>-</v>
          </cell>
          <cell r="AY1591">
            <v>1</v>
          </cell>
          <cell r="AZ1591">
            <v>1</v>
          </cell>
          <cell r="BA1591">
            <v>1</v>
          </cell>
          <cell r="BB1591" t="str">
            <v>MO37</v>
          </cell>
          <cell r="BC1591">
            <v>5</v>
          </cell>
          <cell r="BD1591">
            <v>1</v>
          </cell>
          <cell r="BE1591" t="str">
            <v>MO38</v>
          </cell>
          <cell r="BF1591">
            <v>5</v>
          </cell>
          <cell r="BG1591" t="str">
            <v>-</v>
          </cell>
          <cell r="BH1591" t="str">
            <v>-</v>
          </cell>
          <cell r="BI1591" t="str">
            <v>-</v>
          </cell>
          <cell r="BJ1591" t="str">
            <v>-</v>
          </cell>
          <cell r="BK1591" t="str">
            <v>-</v>
          </cell>
          <cell r="BL1591" t="str">
            <v>-</v>
          </cell>
          <cell r="BM1591" t="str">
            <v>-</v>
          </cell>
          <cell r="BN1591" t="str">
            <v>-</v>
          </cell>
          <cell r="BO1591" t="str">
            <v>-</v>
          </cell>
          <cell r="BP1591" t="str">
            <v>-</v>
          </cell>
          <cell r="BQ1591" t="str">
            <v>-</v>
          </cell>
          <cell r="BR1591">
            <v>725254</v>
          </cell>
          <cell r="BT1591">
            <v>725254</v>
          </cell>
          <cell r="BU1591">
            <v>0</v>
          </cell>
          <cell r="BW1591" t="str">
            <v>Administracion, Imprevistos, Utilidad (AIU)</v>
          </cell>
          <cell r="BX1591">
            <v>0</v>
          </cell>
          <cell r="BY1591">
            <v>0</v>
          </cell>
          <cell r="BZ1591">
            <v>0</v>
          </cell>
          <cell r="CA1591">
            <v>0</v>
          </cell>
        </row>
        <row r="1592">
          <cell r="D1592" t="str">
            <v>Compuerta HF, 10" con vástago de 5,3 m, columna de manejo y guías</v>
          </cell>
          <cell r="E1592" t="str">
            <v>ML</v>
          </cell>
          <cell r="F1592" t="str">
            <v>MG501</v>
          </cell>
          <cell r="G1592">
            <v>0.05</v>
          </cell>
          <cell r="H1592" t="str">
            <v>-</v>
          </cell>
          <cell r="I1592" t="str">
            <v>-</v>
          </cell>
          <cell r="J1592" t="str">
            <v>-</v>
          </cell>
          <cell r="K1592" t="str">
            <v>-</v>
          </cell>
          <cell r="L1592" t="str">
            <v>-</v>
          </cell>
          <cell r="M1592" t="str">
            <v>-</v>
          </cell>
          <cell r="N1592" t="str">
            <v>-</v>
          </cell>
          <cell r="O1592" t="str">
            <v>-</v>
          </cell>
          <cell r="P1592" t="str">
            <v>C5876</v>
          </cell>
          <cell r="Q1592">
            <v>1</v>
          </cell>
          <cell r="R1592" t="str">
            <v>-</v>
          </cell>
          <cell r="S1592" t="str">
            <v>-</v>
          </cell>
          <cell r="T1592" t="str">
            <v>-</v>
          </cell>
          <cell r="U1592" t="str">
            <v>-</v>
          </cell>
          <cell r="V1592" t="str">
            <v>-</v>
          </cell>
          <cell r="W1592" t="str">
            <v>-</v>
          </cell>
          <cell r="X1592" t="str">
            <v>-</v>
          </cell>
          <cell r="Y1592" t="str">
            <v>-</v>
          </cell>
          <cell r="Z1592" t="str">
            <v>-</v>
          </cell>
          <cell r="AA1592" t="str">
            <v>-</v>
          </cell>
          <cell r="AB1592" t="str">
            <v>-</v>
          </cell>
          <cell r="AC1592" t="str">
            <v>-</v>
          </cell>
          <cell r="AD1592" t="str">
            <v>-</v>
          </cell>
          <cell r="AE1592" t="str">
            <v>-</v>
          </cell>
          <cell r="AF1592" t="str">
            <v>-</v>
          </cell>
          <cell r="AG1592" t="str">
            <v>-</v>
          </cell>
          <cell r="AH1592" t="str">
            <v>-</v>
          </cell>
          <cell r="AI1592" t="str">
            <v>-</v>
          </cell>
          <cell r="AJ1592">
            <v>0</v>
          </cell>
          <cell r="AK1592" t="str">
            <v>-</v>
          </cell>
          <cell r="AL1592" t="str">
            <v>-</v>
          </cell>
          <cell r="AM1592" t="str">
            <v>-</v>
          </cell>
          <cell r="AN1592" t="str">
            <v>-</v>
          </cell>
          <cell r="AO1592" t="str">
            <v>-</v>
          </cell>
          <cell r="AP1592" t="str">
            <v>-</v>
          </cell>
          <cell r="AQ1592" t="str">
            <v>-</v>
          </cell>
          <cell r="AR1592" t="str">
            <v>-</v>
          </cell>
          <cell r="AS1592" t="str">
            <v>-</v>
          </cell>
          <cell r="AT1592" t="str">
            <v>-</v>
          </cell>
          <cell r="AU1592" t="str">
            <v>-</v>
          </cell>
          <cell r="AV1592" t="str">
            <v>-</v>
          </cell>
          <cell r="AW1592">
            <v>1</v>
          </cell>
          <cell r="AX1592" t="str">
            <v>-</v>
          </cell>
          <cell r="AY1592">
            <v>1</v>
          </cell>
          <cell r="AZ1592">
            <v>1</v>
          </cell>
          <cell r="BA1592">
            <v>1</v>
          </cell>
          <cell r="BB1592" t="str">
            <v>MO37</v>
          </cell>
          <cell r="BC1592">
            <v>1.5</v>
          </cell>
          <cell r="BD1592">
            <v>1</v>
          </cell>
          <cell r="BE1592" t="str">
            <v>MO38</v>
          </cell>
          <cell r="BF1592">
            <v>1.5</v>
          </cell>
          <cell r="BG1592" t="str">
            <v>-</v>
          </cell>
          <cell r="BH1592" t="str">
            <v>-</v>
          </cell>
          <cell r="BI1592" t="str">
            <v>-</v>
          </cell>
          <cell r="BJ1592" t="str">
            <v>-</v>
          </cell>
          <cell r="BK1592" t="str">
            <v>-</v>
          </cell>
          <cell r="BL1592" t="str">
            <v>-</v>
          </cell>
          <cell r="BM1592" t="str">
            <v>-</v>
          </cell>
          <cell r="BN1592" t="str">
            <v>-</v>
          </cell>
          <cell r="BO1592" t="str">
            <v>-</v>
          </cell>
          <cell r="BP1592" t="str">
            <v>-</v>
          </cell>
          <cell r="BQ1592" t="str">
            <v>-</v>
          </cell>
          <cell r="BR1592">
            <v>3637514</v>
          </cell>
          <cell r="BT1592">
            <v>3637514</v>
          </cell>
          <cell r="BU1592">
            <v>0</v>
          </cell>
          <cell r="BW1592" t="str">
            <v>Administracion, Imprevistos, Utilidad (AIU)</v>
          </cell>
          <cell r="BX1592">
            <v>0</v>
          </cell>
          <cell r="BY1592">
            <v>0</v>
          </cell>
          <cell r="BZ1592">
            <v>0</v>
          </cell>
          <cell r="CA1592">
            <v>0</v>
          </cell>
        </row>
        <row r="1593">
          <cell r="D1593" t="str">
            <v>Ventilación tanque  4"</v>
          </cell>
          <cell r="E1593" t="str">
            <v>ML</v>
          </cell>
          <cell r="F1593" t="str">
            <v>MG501</v>
          </cell>
          <cell r="G1593">
            <v>0.05</v>
          </cell>
          <cell r="H1593" t="str">
            <v>-</v>
          </cell>
          <cell r="I1593" t="str">
            <v>-</v>
          </cell>
          <cell r="J1593" t="str">
            <v>-</v>
          </cell>
          <cell r="K1593" t="str">
            <v>-</v>
          </cell>
          <cell r="L1593" t="str">
            <v>-</v>
          </cell>
          <cell r="M1593" t="str">
            <v>-</v>
          </cell>
          <cell r="N1593" t="str">
            <v>-</v>
          </cell>
          <cell r="O1593" t="str">
            <v>-</v>
          </cell>
          <cell r="P1593" t="str">
            <v>C5877</v>
          </cell>
          <cell r="Q1593">
            <v>2</v>
          </cell>
          <cell r="R1593" t="str">
            <v>C5878</v>
          </cell>
          <cell r="S1593">
            <v>0.4</v>
          </cell>
          <cell r="T1593" t="str">
            <v>-</v>
          </cell>
          <cell r="U1593" t="str">
            <v>-</v>
          </cell>
          <cell r="V1593" t="str">
            <v>-</v>
          </cell>
          <cell r="W1593" t="str">
            <v>-</v>
          </cell>
          <cell r="X1593" t="str">
            <v>-</v>
          </cell>
          <cell r="Y1593" t="str">
            <v>-</v>
          </cell>
          <cell r="Z1593" t="str">
            <v>-</v>
          </cell>
          <cell r="AA1593" t="str">
            <v>-</v>
          </cell>
          <cell r="AB1593" t="str">
            <v>-</v>
          </cell>
          <cell r="AC1593" t="str">
            <v>-</v>
          </cell>
          <cell r="AD1593" t="str">
            <v>-</v>
          </cell>
          <cell r="AE1593" t="str">
            <v>-</v>
          </cell>
          <cell r="AF1593" t="str">
            <v>-</v>
          </cell>
          <cell r="AG1593" t="str">
            <v>-</v>
          </cell>
          <cell r="AH1593" t="str">
            <v>-</v>
          </cell>
          <cell r="AI1593" t="str">
            <v>-</v>
          </cell>
          <cell r="AJ1593">
            <v>0</v>
          </cell>
          <cell r="AK1593" t="str">
            <v>-</v>
          </cell>
          <cell r="AL1593" t="str">
            <v>-</v>
          </cell>
          <cell r="AM1593" t="str">
            <v>-</v>
          </cell>
          <cell r="AN1593" t="str">
            <v>-</v>
          </cell>
          <cell r="AO1593" t="str">
            <v>-</v>
          </cell>
          <cell r="AP1593" t="str">
            <v>-</v>
          </cell>
          <cell r="AQ1593" t="str">
            <v>-</v>
          </cell>
          <cell r="AR1593" t="str">
            <v>-</v>
          </cell>
          <cell r="AS1593" t="str">
            <v>-</v>
          </cell>
          <cell r="AT1593" t="str">
            <v>-</v>
          </cell>
          <cell r="AU1593" t="str">
            <v>-</v>
          </cell>
          <cell r="AV1593" t="str">
            <v>-</v>
          </cell>
          <cell r="AW1593">
            <v>1</v>
          </cell>
          <cell r="AX1593" t="str">
            <v>-</v>
          </cell>
          <cell r="AY1593">
            <v>1</v>
          </cell>
          <cell r="AZ1593">
            <v>1</v>
          </cell>
          <cell r="BA1593">
            <v>1</v>
          </cell>
          <cell r="BB1593" t="str">
            <v>MO37</v>
          </cell>
          <cell r="BC1593">
            <v>5</v>
          </cell>
          <cell r="BD1593">
            <v>1</v>
          </cell>
          <cell r="BE1593" t="str">
            <v>MO38</v>
          </cell>
          <cell r="BF1593">
            <v>5</v>
          </cell>
          <cell r="BG1593" t="str">
            <v>-</v>
          </cell>
          <cell r="BH1593" t="str">
            <v>-</v>
          </cell>
          <cell r="BI1593" t="str">
            <v>-</v>
          </cell>
          <cell r="BJ1593" t="str">
            <v>-</v>
          </cell>
          <cell r="BK1593" t="str">
            <v>-</v>
          </cell>
          <cell r="BL1593" t="str">
            <v>-</v>
          </cell>
          <cell r="BM1593" t="str">
            <v>-</v>
          </cell>
          <cell r="BN1593" t="str">
            <v>-</v>
          </cell>
          <cell r="BO1593" t="str">
            <v>-</v>
          </cell>
          <cell r="BP1593" t="str">
            <v>-</v>
          </cell>
          <cell r="BQ1593" t="str">
            <v>-</v>
          </cell>
          <cell r="BR1593">
            <v>167254</v>
          </cell>
          <cell r="BT1593">
            <v>167254</v>
          </cell>
          <cell r="BU1593">
            <v>0</v>
          </cell>
          <cell r="BW1593" t="str">
            <v>Administracion, Imprevistos, Utilidad (AIU)</v>
          </cell>
          <cell r="BX1593">
            <v>0</v>
          </cell>
          <cell r="BY1593">
            <v>0</v>
          </cell>
          <cell r="BZ1593">
            <v>0</v>
          </cell>
          <cell r="CA1593">
            <v>0</v>
          </cell>
        </row>
        <row r="1594">
          <cell r="D1594" t="str">
            <v>Pasamuro 6", L=0,45m, Z=0,15m, Liso x Brida en HF</v>
          </cell>
          <cell r="E1594" t="str">
            <v>unidad</v>
          </cell>
          <cell r="F1594" t="str">
            <v>MG501</v>
          </cell>
          <cell r="G1594">
            <v>0.05</v>
          </cell>
          <cell r="H1594" t="str">
            <v>-</v>
          </cell>
          <cell r="I1594" t="str">
            <v>-</v>
          </cell>
          <cell r="J1594" t="str">
            <v>-</v>
          </cell>
          <cell r="K1594" t="str">
            <v>-</v>
          </cell>
          <cell r="L1594" t="str">
            <v>-</v>
          </cell>
          <cell r="M1594" t="str">
            <v>-</v>
          </cell>
          <cell r="N1594" t="str">
            <v>-</v>
          </cell>
          <cell r="O1594" t="str">
            <v>-</v>
          </cell>
          <cell r="P1594" t="str">
            <v>C5879</v>
          </cell>
          <cell r="Q1594">
            <v>1</v>
          </cell>
          <cell r="R1594" t="str">
            <v>-</v>
          </cell>
          <cell r="S1594" t="str">
            <v>-</v>
          </cell>
          <cell r="T1594" t="str">
            <v>-</v>
          </cell>
          <cell r="U1594" t="str">
            <v>-</v>
          </cell>
          <cell r="V1594" t="str">
            <v>-</v>
          </cell>
          <cell r="W1594" t="str">
            <v>-</v>
          </cell>
          <cell r="X1594" t="str">
            <v>-</v>
          </cell>
          <cell r="Y1594" t="str">
            <v>-</v>
          </cell>
          <cell r="Z1594" t="str">
            <v>-</v>
          </cell>
          <cell r="AA1594" t="str">
            <v>-</v>
          </cell>
          <cell r="AB1594" t="str">
            <v>-</v>
          </cell>
          <cell r="AC1594" t="str">
            <v>-</v>
          </cell>
          <cell r="AD1594" t="str">
            <v>-</v>
          </cell>
          <cell r="AE1594" t="str">
            <v>-</v>
          </cell>
          <cell r="AF1594" t="str">
            <v>-</v>
          </cell>
          <cell r="AG1594" t="str">
            <v>-</v>
          </cell>
          <cell r="AH1594" t="str">
            <v>-</v>
          </cell>
          <cell r="AI1594" t="str">
            <v>-</v>
          </cell>
          <cell r="AJ1594">
            <v>0</v>
          </cell>
          <cell r="AK1594" t="str">
            <v>-</v>
          </cell>
          <cell r="AL1594" t="str">
            <v>-</v>
          </cell>
          <cell r="AM1594" t="str">
            <v>-</v>
          </cell>
          <cell r="AN1594" t="str">
            <v>-</v>
          </cell>
          <cell r="AO1594" t="str">
            <v>-</v>
          </cell>
          <cell r="AP1594" t="str">
            <v>-</v>
          </cell>
          <cell r="AQ1594" t="str">
            <v>-</v>
          </cell>
          <cell r="AR1594" t="str">
            <v>-</v>
          </cell>
          <cell r="AS1594" t="str">
            <v>-</v>
          </cell>
          <cell r="AT1594" t="str">
            <v>-</v>
          </cell>
          <cell r="AU1594" t="str">
            <v>-</v>
          </cell>
          <cell r="AV1594" t="str">
            <v>-</v>
          </cell>
          <cell r="AW1594">
            <v>1</v>
          </cell>
          <cell r="AX1594" t="str">
            <v>-</v>
          </cell>
          <cell r="AY1594">
            <v>1</v>
          </cell>
          <cell r="AZ1594">
            <v>1</v>
          </cell>
          <cell r="BA1594">
            <v>1</v>
          </cell>
          <cell r="BB1594" t="str">
            <v>MO37</v>
          </cell>
          <cell r="BC1594">
            <v>5</v>
          </cell>
          <cell r="BD1594">
            <v>1</v>
          </cell>
          <cell r="BE1594" t="str">
            <v>MO38</v>
          </cell>
          <cell r="BF1594">
            <v>5</v>
          </cell>
          <cell r="BG1594" t="str">
            <v>-</v>
          </cell>
          <cell r="BH1594" t="str">
            <v>-</v>
          </cell>
          <cell r="BI1594" t="str">
            <v>-</v>
          </cell>
          <cell r="BJ1594" t="str">
            <v>-</v>
          </cell>
          <cell r="BK1594" t="str">
            <v>-</v>
          </cell>
          <cell r="BL1594" t="str">
            <v>-</v>
          </cell>
          <cell r="BM1594" t="str">
            <v>-</v>
          </cell>
          <cell r="BN1594" t="str">
            <v>-</v>
          </cell>
          <cell r="BO1594" t="str">
            <v>-</v>
          </cell>
          <cell r="BP1594" t="str">
            <v>-</v>
          </cell>
          <cell r="BQ1594" t="str">
            <v>-</v>
          </cell>
          <cell r="BR1594">
            <v>374254</v>
          </cell>
          <cell r="BT1594">
            <v>374254</v>
          </cell>
          <cell r="BU1594">
            <v>0</v>
          </cell>
          <cell r="BW1594" t="str">
            <v>Administracion, Imprevistos, Utilidad (AIU)</v>
          </cell>
          <cell r="BX1594">
            <v>0</v>
          </cell>
          <cell r="BY1594">
            <v>0</v>
          </cell>
          <cell r="BZ1594">
            <v>0</v>
          </cell>
          <cell r="CA1594">
            <v>0</v>
          </cell>
        </row>
        <row r="1595">
          <cell r="D1595" t="str">
            <v>Codo 6" HF o acero shc 40</v>
          </cell>
          <cell r="E1595" t="str">
            <v>unidad</v>
          </cell>
          <cell r="F1595" t="str">
            <v>MG501</v>
          </cell>
          <cell r="G1595">
            <v>0.05</v>
          </cell>
          <cell r="H1595" t="str">
            <v>-</v>
          </cell>
          <cell r="I1595" t="str">
            <v>-</v>
          </cell>
          <cell r="J1595" t="str">
            <v>-</v>
          </cell>
          <cell r="K1595" t="str">
            <v>-</v>
          </cell>
          <cell r="L1595" t="str">
            <v>-</v>
          </cell>
          <cell r="M1595" t="str">
            <v>-</v>
          </cell>
          <cell r="N1595" t="str">
            <v>-</v>
          </cell>
          <cell r="O1595" t="str">
            <v>-</v>
          </cell>
          <cell r="P1595" t="str">
            <v>C5880</v>
          </cell>
          <cell r="Q1595">
            <v>1</v>
          </cell>
          <cell r="R1595" t="str">
            <v>-</v>
          </cell>
          <cell r="S1595" t="str">
            <v>-</v>
          </cell>
          <cell r="T1595" t="str">
            <v>-</v>
          </cell>
          <cell r="U1595" t="str">
            <v>-</v>
          </cell>
          <cell r="V1595" t="str">
            <v>-</v>
          </cell>
          <cell r="W1595" t="str">
            <v>-</v>
          </cell>
          <cell r="X1595" t="str">
            <v>-</v>
          </cell>
          <cell r="Y1595" t="str">
            <v>-</v>
          </cell>
          <cell r="Z1595" t="str">
            <v>-</v>
          </cell>
          <cell r="AA1595" t="str">
            <v>-</v>
          </cell>
          <cell r="AB1595" t="str">
            <v>-</v>
          </cell>
          <cell r="AC1595" t="str">
            <v>-</v>
          </cell>
          <cell r="AD1595" t="str">
            <v>-</v>
          </cell>
          <cell r="AE1595" t="str">
            <v>-</v>
          </cell>
          <cell r="AF1595" t="str">
            <v>-</v>
          </cell>
          <cell r="AG1595" t="str">
            <v>-</v>
          </cell>
          <cell r="AH1595" t="str">
            <v>-</v>
          </cell>
          <cell r="AI1595" t="str">
            <v>-</v>
          </cell>
          <cell r="AJ1595">
            <v>0</v>
          </cell>
          <cell r="AK1595" t="str">
            <v>-</v>
          </cell>
          <cell r="AL1595" t="str">
            <v>-</v>
          </cell>
          <cell r="AM1595" t="str">
            <v>-</v>
          </cell>
          <cell r="AN1595" t="str">
            <v>-</v>
          </cell>
          <cell r="AO1595" t="str">
            <v>-</v>
          </cell>
          <cell r="AP1595" t="str">
            <v>-</v>
          </cell>
          <cell r="AQ1595" t="str">
            <v>-</v>
          </cell>
          <cell r="AR1595" t="str">
            <v>-</v>
          </cell>
          <cell r="AS1595" t="str">
            <v>-</v>
          </cell>
          <cell r="AT1595" t="str">
            <v>-</v>
          </cell>
          <cell r="AU1595" t="str">
            <v>-</v>
          </cell>
          <cell r="AV1595" t="str">
            <v>-</v>
          </cell>
          <cell r="AW1595">
            <v>1</v>
          </cell>
          <cell r="AX1595" t="str">
            <v>-</v>
          </cell>
          <cell r="AY1595">
            <v>1</v>
          </cell>
          <cell r="AZ1595">
            <v>1</v>
          </cell>
          <cell r="BA1595">
            <v>1</v>
          </cell>
          <cell r="BB1595" t="str">
            <v>MO37</v>
          </cell>
          <cell r="BC1595">
            <v>5</v>
          </cell>
          <cell r="BD1595">
            <v>1</v>
          </cell>
          <cell r="BE1595" t="str">
            <v>MO38</v>
          </cell>
          <cell r="BF1595">
            <v>5</v>
          </cell>
          <cell r="BG1595" t="str">
            <v>-</v>
          </cell>
          <cell r="BH1595" t="str">
            <v>-</v>
          </cell>
          <cell r="BI1595" t="str">
            <v>-</v>
          </cell>
          <cell r="BJ1595" t="str">
            <v>-</v>
          </cell>
          <cell r="BK1595" t="str">
            <v>-</v>
          </cell>
          <cell r="BL1595" t="str">
            <v>-</v>
          </cell>
          <cell r="BM1595" t="str">
            <v>-</v>
          </cell>
          <cell r="BN1595" t="str">
            <v>-</v>
          </cell>
          <cell r="BO1595" t="str">
            <v>-</v>
          </cell>
          <cell r="BP1595" t="str">
            <v>-</v>
          </cell>
          <cell r="BQ1595" t="str">
            <v>-</v>
          </cell>
          <cell r="BR1595">
            <v>525254</v>
          </cell>
          <cell r="BT1595">
            <v>525254</v>
          </cell>
          <cell r="BU1595">
            <v>0</v>
          </cell>
          <cell r="BW1595" t="str">
            <v>Administracion, Imprevistos, Utilidad (AIU)</v>
          </cell>
          <cell r="BX1595">
            <v>0</v>
          </cell>
          <cell r="BY1595">
            <v>0</v>
          </cell>
          <cell r="BZ1595">
            <v>0</v>
          </cell>
          <cell r="CA1595">
            <v>0</v>
          </cell>
        </row>
        <row r="1596">
          <cell r="D1596" t="str">
            <v>Tee 6" en HF B x B x E</v>
          </cell>
          <cell r="E1596" t="str">
            <v>unidad</v>
          </cell>
          <cell r="F1596" t="str">
            <v>MG501</v>
          </cell>
          <cell r="G1596">
            <v>0.05</v>
          </cell>
          <cell r="H1596" t="str">
            <v>-</v>
          </cell>
          <cell r="I1596" t="str">
            <v>-</v>
          </cell>
          <cell r="J1596" t="str">
            <v>-</v>
          </cell>
          <cell r="K1596" t="str">
            <v>-</v>
          </cell>
          <cell r="L1596" t="str">
            <v>-</v>
          </cell>
          <cell r="M1596" t="str">
            <v>-</v>
          </cell>
          <cell r="N1596" t="str">
            <v>-</v>
          </cell>
          <cell r="O1596" t="str">
            <v>-</v>
          </cell>
          <cell r="P1596" t="str">
            <v>C5881</v>
          </cell>
          <cell r="Q1596">
            <v>1</v>
          </cell>
          <cell r="R1596" t="str">
            <v>-</v>
          </cell>
          <cell r="S1596" t="str">
            <v>-</v>
          </cell>
          <cell r="T1596" t="str">
            <v>-</v>
          </cell>
          <cell r="U1596" t="str">
            <v>-</v>
          </cell>
          <cell r="V1596" t="str">
            <v>-</v>
          </cell>
          <cell r="W1596" t="str">
            <v>-</v>
          </cell>
          <cell r="X1596" t="str">
            <v>-</v>
          </cell>
          <cell r="Y1596" t="str">
            <v>-</v>
          </cell>
          <cell r="Z1596" t="str">
            <v>-</v>
          </cell>
          <cell r="AA1596" t="str">
            <v>-</v>
          </cell>
          <cell r="AB1596" t="str">
            <v>-</v>
          </cell>
          <cell r="AC1596" t="str">
            <v>-</v>
          </cell>
          <cell r="AD1596" t="str">
            <v>-</v>
          </cell>
          <cell r="AE1596" t="str">
            <v>-</v>
          </cell>
          <cell r="AF1596" t="str">
            <v>-</v>
          </cell>
          <cell r="AG1596" t="str">
            <v>-</v>
          </cell>
          <cell r="AH1596" t="str">
            <v>-</v>
          </cell>
          <cell r="AI1596" t="str">
            <v>-</v>
          </cell>
          <cell r="AJ1596">
            <v>0</v>
          </cell>
          <cell r="AK1596" t="str">
            <v>-</v>
          </cell>
          <cell r="AL1596" t="str">
            <v>-</v>
          </cell>
          <cell r="AM1596" t="str">
            <v>-</v>
          </cell>
          <cell r="AN1596" t="str">
            <v>-</v>
          </cell>
          <cell r="AO1596" t="str">
            <v>-</v>
          </cell>
          <cell r="AP1596" t="str">
            <v>-</v>
          </cell>
          <cell r="AQ1596" t="str">
            <v>-</v>
          </cell>
          <cell r="AR1596" t="str">
            <v>-</v>
          </cell>
          <cell r="AS1596" t="str">
            <v>-</v>
          </cell>
          <cell r="AT1596" t="str">
            <v>-</v>
          </cell>
          <cell r="AU1596" t="str">
            <v>-</v>
          </cell>
          <cell r="AV1596" t="str">
            <v>-</v>
          </cell>
          <cell r="AW1596">
            <v>1</v>
          </cell>
          <cell r="AX1596" t="str">
            <v>-</v>
          </cell>
          <cell r="AY1596">
            <v>1</v>
          </cell>
          <cell r="AZ1596">
            <v>1</v>
          </cell>
          <cell r="BA1596">
            <v>1</v>
          </cell>
          <cell r="BB1596" t="str">
            <v>MO37</v>
          </cell>
          <cell r="BC1596">
            <v>5</v>
          </cell>
          <cell r="BD1596">
            <v>1</v>
          </cell>
          <cell r="BE1596" t="str">
            <v>MO38</v>
          </cell>
          <cell r="BF1596">
            <v>5</v>
          </cell>
          <cell r="BG1596" t="str">
            <v>-</v>
          </cell>
          <cell r="BH1596" t="str">
            <v>-</v>
          </cell>
          <cell r="BI1596" t="str">
            <v>-</v>
          </cell>
          <cell r="BJ1596" t="str">
            <v>-</v>
          </cell>
          <cell r="BK1596" t="str">
            <v>-</v>
          </cell>
          <cell r="BL1596" t="str">
            <v>-</v>
          </cell>
          <cell r="BM1596" t="str">
            <v>-</v>
          </cell>
          <cell r="BN1596" t="str">
            <v>-</v>
          </cell>
          <cell r="BO1596" t="str">
            <v>-</v>
          </cell>
          <cell r="BP1596" t="str">
            <v>-</v>
          </cell>
          <cell r="BQ1596" t="str">
            <v>-</v>
          </cell>
          <cell r="BR1596">
            <v>613254</v>
          </cell>
          <cell r="BT1596">
            <v>613254</v>
          </cell>
          <cell r="BU1596">
            <v>0</v>
          </cell>
          <cell r="BW1596" t="str">
            <v>Administracion, Imprevistos, Utilidad (AIU)</v>
          </cell>
          <cell r="BX1596">
            <v>0</v>
          </cell>
          <cell r="BY1596">
            <v>0</v>
          </cell>
          <cell r="BZ1596">
            <v>0</v>
          </cell>
          <cell r="CA1596">
            <v>0</v>
          </cell>
        </row>
        <row r="1597">
          <cell r="D1597" t="str">
            <v>Suministro e instalación de luminaria fluorescente t8 2x32 hermética</v>
          </cell>
          <cell r="E1597" t="str">
            <v>unidad</v>
          </cell>
          <cell r="F1597" t="str">
            <v>MG501</v>
          </cell>
          <cell r="G1597">
            <v>0.05</v>
          </cell>
          <cell r="H1597" t="str">
            <v>-</v>
          </cell>
          <cell r="I1597" t="str">
            <v>-</v>
          </cell>
          <cell r="J1597" t="str">
            <v>-</v>
          </cell>
          <cell r="K1597" t="str">
            <v>-</v>
          </cell>
          <cell r="L1597" t="str">
            <v>-</v>
          </cell>
          <cell r="M1597" t="str">
            <v>-</v>
          </cell>
          <cell r="N1597" t="str">
            <v>-</v>
          </cell>
          <cell r="O1597" t="str">
            <v>-</v>
          </cell>
          <cell r="P1597" t="str">
            <v>C5882</v>
          </cell>
          <cell r="Q1597">
            <v>1</v>
          </cell>
          <cell r="R1597" t="str">
            <v>-</v>
          </cell>
          <cell r="S1597" t="str">
            <v>-</v>
          </cell>
          <cell r="T1597" t="str">
            <v>-</v>
          </cell>
          <cell r="U1597" t="str">
            <v>-</v>
          </cell>
          <cell r="V1597" t="str">
            <v>-</v>
          </cell>
          <cell r="W1597" t="str">
            <v>-</v>
          </cell>
          <cell r="X1597" t="str">
            <v>-</v>
          </cell>
          <cell r="Y1597" t="str">
            <v>-</v>
          </cell>
          <cell r="Z1597" t="str">
            <v>-</v>
          </cell>
          <cell r="AA1597" t="str">
            <v>-</v>
          </cell>
          <cell r="AB1597" t="str">
            <v>-</v>
          </cell>
          <cell r="AC1597" t="str">
            <v>-</v>
          </cell>
          <cell r="AD1597" t="str">
            <v>-</v>
          </cell>
          <cell r="AE1597" t="str">
            <v>-</v>
          </cell>
          <cell r="AF1597" t="str">
            <v>-</v>
          </cell>
          <cell r="AG1597" t="str">
            <v>-</v>
          </cell>
          <cell r="AH1597" t="str">
            <v>-</v>
          </cell>
          <cell r="AI1597" t="str">
            <v>-</v>
          </cell>
          <cell r="AJ1597">
            <v>0</v>
          </cell>
          <cell r="AK1597" t="str">
            <v>-</v>
          </cell>
          <cell r="AL1597" t="str">
            <v>-</v>
          </cell>
          <cell r="AM1597" t="str">
            <v>-</v>
          </cell>
          <cell r="AN1597" t="str">
            <v>-</v>
          </cell>
          <cell r="AO1597" t="str">
            <v>-</v>
          </cell>
          <cell r="AP1597" t="str">
            <v>-</v>
          </cell>
          <cell r="AQ1597" t="str">
            <v>-</v>
          </cell>
          <cell r="AR1597" t="str">
            <v>-</v>
          </cell>
          <cell r="AS1597" t="str">
            <v>-</v>
          </cell>
          <cell r="AT1597" t="str">
            <v>-</v>
          </cell>
          <cell r="AU1597" t="str">
            <v>-</v>
          </cell>
          <cell r="AV1597" t="str">
            <v>-</v>
          </cell>
          <cell r="AW1597">
            <v>1</v>
          </cell>
          <cell r="AX1597" t="str">
            <v>-</v>
          </cell>
          <cell r="AY1597">
            <v>1</v>
          </cell>
          <cell r="AZ1597">
            <v>1</v>
          </cell>
          <cell r="BA1597">
            <v>1</v>
          </cell>
          <cell r="BB1597" t="str">
            <v>MO42</v>
          </cell>
          <cell r="BC1597">
            <v>4</v>
          </cell>
          <cell r="BD1597">
            <v>1</v>
          </cell>
          <cell r="BE1597" t="str">
            <v>MO29</v>
          </cell>
          <cell r="BF1597">
            <v>4</v>
          </cell>
          <cell r="BG1597" t="str">
            <v>-</v>
          </cell>
          <cell r="BH1597" t="str">
            <v>-</v>
          </cell>
          <cell r="BI1597" t="str">
            <v>-</v>
          </cell>
          <cell r="BJ1597" t="str">
            <v>-</v>
          </cell>
          <cell r="BK1597" t="str">
            <v>-</v>
          </cell>
          <cell r="BL1597" t="str">
            <v>-</v>
          </cell>
          <cell r="BM1597" t="str">
            <v>-</v>
          </cell>
          <cell r="BN1597" t="str">
            <v>-</v>
          </cell>
          <cell r="BO1597" t="str">
            <v>-</v>
          </cell>
          <cell r="BP1597" t="str">
            <v>-</v>
          </cell>
          <cell r="BQ1597" t="str">
            <v>-</v>
          </cell>
          <cell r="BR1597">
            <v>118469</v>
          </cell>
          <cell r="BS1597">
            <v>0</v>
          </cell>
          <cell r="BT1597">
            <v>118469</v>
          </cell>
          <cell r="BU1597">
            <v>0</v>
          </cell>
          <cell r="BW1597" t="str">
            <v>Administracion, Imprevistos, Utilidad (AIU)</v>
          </cell>
          <cell r="BX1597">
            <v>0</v>
          </cell>
          <cell r="BY1597">
            <v>0</v>
          </cell>
          <cell r="BZ1597">
            <v>0</v>
          </cell>
          <cell r="CA1597">
            <v>0</v>
          </cell>
        </row>
        <row r="1598">
          <cell r="D1598" t="str">
            <v>Suministro e intalacion de Lavaplatos en acero inoxidable L=3 W=0.9</v>
          </cell>
          <cell r="E1598" t="str">
            <v>UND</v>
          </cell>
          <cell r="F1598" t="str">
            <v>MG501</v>
          </cell>
          <cell r="G1598">
            <v>0.1</v>
          </cell>
          <cell r="H1598" t="str">
            <v>-</v>
          </cell>
          <cell r="I1598" t="str">
            <v>-</v>
          </cell>
          <cell r="J1598" t="str">
            <v>-</v>
          </cell>
          <cell r="K1598" t="str">
            <v>-</v>
          </cell>
          <cell r="L1598" t="str">
            <v>-</v>
          </cell>
          <cell r="M1598" t="str">
            <v>-</v>
          </cell>
          <cell r="N1598" t="str">
            <v>-</v>
          </cell>
          <cell r="O1598" t="str">
            <v>-</v>
          </cell>
          <cell r="P1598" t="str">
            <v>C5883</v>
          </cell>
          <cell r="Q1598">
            <v>1</v>
          </cell>
          <cell r="R1598" t="str">
            <v>-</v>
          </cell>
          <cell r="S1598" t="str">
            <v>-</v>
          </cell>
          <cell r="T1598" t="str">
            <v>-</v>
          </cell>
          <cell r="U1598" t="str">
            <v>-</v>
          </cell>
          <cell r="V1598" t="str">
            <v>-</v>
          </cell>
          <cell r="W1598" t="str">
            <v>-</v>
          </cell>
          <cell r="X1598" t="str">
            <v>-</v>
          </cell>
          <cell r="Y1598" t="str">
            <v>-</v>
          </cell>
          <cell r="Z1598" t="str">
            <v>-</v>
          </cell>
          <cell r="AA1598" t="str">
            <v>-</v>
          </cell>
          <cell r="AB1598" t="str">
            <v>-</v>
          </cell>
          <cell r="AC1598" t="str">
            <v>-</v>
          </cell>
          <cell r="AD1598" t="str">
            <v>-</v>
          </cell>
          <cell r="AE1598" t="str">
            <v>-</v>
          </cell>
          <cell r="AF1598" t="str">
            <v>-</v>
          </cell>
          <cell r="AG1598" t="str">
            <v>-</v>
          </cell>
          <cell r="AH1598" t="str">
            <v>-</v>
          </cell>
          <cell r="AI1598" t="str">
            <v>-</v>
          </cell>
          <cell r="AJ1598">
            <v>0</v>
          </cell>
          <cell r="AK1598" t="str">
            <v>-</v>
          </cell>
          <cell r="AL1598" t="str">
            <v>-</v>
          </cell>
          <cell r="AM1598" t="str">
            <v>-</v>
          </cell>
          <cell r="AN1598" t="str">
            <v>-</v>
          </cell>
          <cell r="AO1598" t="str">
            <v>-</v>
          </cell>
          <cell r="AP1598" t="str">
            <v>-</v>
          </cell>
          <cell r="AQ1598" t="str">
            <v>-</v>
          </cell>
          <cell r="AR1598" t="str">
            <v>-</v>
          </cell>
          <cell r="AS1598" t="str">
            <v>-</v>
          </cell>
          <cell r="AT1598" t="str">
            <v>-</v>
          </cell>
          <cell r="AU1598" t="str">
            <v>-</v>
          </cell>
          <cell r="AV1598" t="str">
            <v>-</v>
          </cell>
          <cell r="AW1598">
            <v>1</v>
          </cell>
          <cell r="AX1598" t="str">
            <v>-</v>
          </cell>
          <cell r="AY1598">
            <v>1</v>
          </cell>
          <cell r="AZ1598">
            <v>1</v>
          </cell>
          <cell r="BA1598">
            <v>1</v>
          </cell>
          <cell r="BB1598" t="str">
            <v>MO14</v>
          </cell>
          <cell r="BC1598">
            <v>7.5</v>
          </cell>
          <cell r="BD1598" t="str">
            <v>-</v>
          </cell>
          <cell r="BE1598" t="str">
            <v>-</v>
          </cell>
          <cell r="BF1598" t="str">
            <v>-</v>
          </cell>
          <cell r="BG1598" t="str">
            <v>-</v>
          </cell>
          <cell r="BH1598" t="str">
            <v>-</v>
          </cell>
          <cell r="BI1598" t="str">
            <v>-</v>
          </cell>
          <cell r="BJ1598" t="str">
            <v>-</v>
          </cell>
          <cell r="BK1598" t="str">
            <v>-</v>
          </cell>
          <cell r="BL1598" t="str">
            <v>-</v>
          </cell>
          <cell r="BM1598" t="str">
            <v>-</v>
          </cell>
          <cell r="BN1598" t="str">
            <v>-</v>
          </cell>
          <cell r="BO1598" t="str">
            <v>-</v>
          </cell>
          <cell r="BP1598" t="str">
            <v>-</v>
          </cell>
          <cell r="BQ1598" t="str">
            <v>-</v>
          </cell>
          <cell r="BR1598">
            <v>246431</v>
          </cell>
          <cell r="BT1598">
            <v>246431</v>
          </cell>
          <cell r="BU1598">
            <v>0</v>
          </cell>
          <cell r="BW1598" t="str">
            <v>Administracion, Imprevistos, Utilidad (AIU)</v>
          </cell>
          <cell r="BX1598">
            <v>0</v>
          </cell>
          <cell r="BY1598">
            <v>0</v>
          </cell>
          <cell r="BZ1598">
            <v>0</v>
          </cell>
          <cell r="CA1598">
            <v>0</v>
          </cell>
        </row>
        <row r="1599">
          <cell r="D1599" t="str">
            <v xml:space="preserve">Construcción de cárcamo </v>
          </cell>
          <cell r="E1599" t="str">
            <v>ML</v>
          </cell>
          <cell r="F1599" t="str">
            <v>MG501</v>
          </cell>
          <cell r="G1599">
            <v>0.05</v>
          </cell>
          <cell r="H1599" t="str">
            <v>-</v>
          </cell>
          <cell r="I1599" t="str">
            <v>-</v>
          </cell>
          <cell r="J1599" t="str">
            <v>-</v>
          </cell>
          <cell r="K1599" t="str">
            <v>-</v>
          </cell>
          <cell r="L1599" t="str">
            <v>-</v>
          </cell>
          <cell r="M1599" t="str">
            <v>-</v>
          </cell>
          <cell r="N1599" t="str">
            <v>-</v>
          </cell>
          <cell r="O1599" t="str">
            <v>-</v>
          </cell>
          <cell r="P1599" t="str">
            <v>-</v>
          </cell>
          <cell r="Q1599" t="str">
            <v>-</v>
          </cell>
          <cell r="R1599" t="str">
            <v>-</v>
          </cell>
          <cell r="S1599" t="str">
            <v>-</v>
          </cell>
          <cell r="T1599" t="str">
            <v>-</v>
          </cell>
          <cell r="U1599" t="str">
            <v>-</v>
          </cell>
          <cell r="V1599" t="str">
            <v>-</v>
          </cell>
          <cell r="W1599" t="str">
            <v>-</v>
          </cell>
          <cell r="X1599" t="str">
            <v>-</v>
          </cell>
          <cell r="Y1599" t="str">
            <v>-</v>
          </cell>
          <cell r="Z1599" t="str">
            <v>-</v>
          </cell>
          <cell r="AA1599" t="str">
            <v>-</v>
          </cell>
          <cell r="AB1599" t="str">
            <v>-</v>
          </cell>
          <cell r="AC1599" t="str">
            <v>-</v>
          </cell>
          <cell r="AD1599" t="str">
            <v>-</v>
          </cell>
          <cell r="AE1599" t="str">
            <v>-</v>
          </cell>
          <cell r="AF1599" t="str">
            <v>-</v>
          </cell>
          <cell r="AG1599" t="str">
            <v>-</v>
          </cell>
          <cell r="AH1599" t="str">
            <v>-</v>
          </cell>
          <cell r="AI1599" t="str">
            <v>-</v>
          </cell>
          <cell r="AJ1599">
            <v>0</v>
          </cell>
          <cell r="AK1599" t="str">
            <v>-</v>
          </cell>
          <cell r="AL1599" t="str">
            <v>-</v>
          </cell>
          <cell r="AM1599" t="str">
            <v>-</v>
          </cell>
          <cell r="AN1599" t="str">
            <v>-</v>
          </cell>
          <cell r="AO1599" t="str">
            <v>-</v>
          </cell>
          <cell r="AP1599" t="str">
            <v>-</v>
          </cell>
          <cell r="AQ1599" t="str">
            <v>-</v>
          </cell>
          <cell r="AR1599" t="str">
            <v>-</v>
          </cell>
          <cell r="AS1599" t="str">
            <v>-</v>
          </cell>
          <cell r="AT1599" t="str">
            <v>-</v>
          </cell>
          <cell r="AU1599" t="str">
            <v>-</v>
          </cell>
          <cell r="AV1599" t="str">
            <v>-</v>
          </cell>
          <cell r="AW1599">
            <v>1</v>
          </cell>
          <cell r="AX1599" t="str">
            <v>-</v>
          </cell>
          <cell r="AY1599">
            <v>1</v>
          </cell>
          <cell r="AZ1599">
            <v>1</v>
          </cell>
          <cell r="BA1599">
            <v>1</v>
          </cell>
          <cell r="BB1599" t="str">
            <v>MO20</v>
          </cell>
          <cell r="BC1599">
            <v>2.5</v>
          </cell>
          <cell r="BD1599">
            <v>1</v>
          </cell>
          <cell r="BE1599" t="str">
            <v>MO10</v>
          </cell>
          <cell r="BF1599">
            <v>2.5</v>
          </cell>
          <cell r="BG1599" t="str">
            <v>-</v>
          </cell>
          <cell r="BH1599" t="str">
            <v>-</v>
          </cell>
          <cell r="BI1599" t="str">
            <v>-</v>
          </cell>
          <cell r="BJ1599" t="str">
            <v>-</v>
          </cell>
          <cell r="BK1599" t="str">
            <v>-</v>
          </cell>
          <cell r="BL1599" t="str">
            <v>-</v>
          </cell>
          <cell r="BM1599" t="str">
            <v>-</v>
          </cell>
          <cell r="BN1599" t="str">
            <v>-</v>
          </cell>
          <cell r="BO1599" t="str">
            <v>-</v>
          </cell>
          <cell r="BP1599" t="str">
            <v>-</v>
          </cell>
          <cell r="BQ1599" t="str">
            <v>-</v>
          </cell>
          <cell r="BR1599">
            <v>57321</v>
          </cell>
          <cell r="BT1599">
            <v>57321</v>
          </cell>
          <cell r="BU1599">
            <v>0</v>
          </cell>
          <cell r="BW1599" t="str">
            <v>Administracion, Imprevistos, Utilidad (AIU)</v>
          </cell>
          <cell r="BX1599">
            <v>0</v>
          </cell>
          <cell r="BY1599">
            <v>0</v>
          </cell>
          <cell r="BZ1599">
            <v>0</v>
          </cell>
          <cell r="CA1599">
            <v>0</v>
          </cell>
        </row>
        <row r="1600">
          <cell r="D1600" t="str">
            <v xml:space="preserve">Suministro e instalación cinta prevención sobre tubería </v>
          </cell>
          <cell r="E1600" t="str">
            <v>ML</v>
          </cell>
          <cell r="F1600" t="str">
            <v>MG501</v>
          </cell>
          <cell r="G1600">
            <v>0.05</v>
          </cell>
          <cell r="H1600" t="str">
            <v>-</v>
          </cell>
          <cell r="I1600" t="str">
            <v>-</v>
          </cell>
          <cell r="J1600" t="str">
            <v>-</v>
          </cell>
          <cell r="K1600" t="str">
            <v>-</v>
          </cell>
          <cell r="L1600" t="str">
            <v>-</v>
          </cell>
          <cell r="M1600" t="str">
            <v>-</v>
          </cell>
          <cell r="N1600" t="str">
            <v>-</v>
          </cell>
          <cell r="O1600" t="str">
            <v>-</v>
          </cell>
          <cell r="P1600" t="str">
            <v>C5884</v>
          </cell>
          <cell r="Q1600">
            <v>1</v>
          </cell>
          <cell r="R1600" t="str">
            <v>-</v>
          </cell>
          <cell r="S1600" t="str">
            <v>-</v>
          </cell>
          <cell r="T1600" t="str">
            <v>-</v>
          </cell>
          <cell r="U1600" t="str">
            <v>-</v>
          </cell>
          <cell r="V1600" t="str">
            <v>-</v>
          </cell>
          <cell r="W1600" t="str">
            <v>-</v>
          </cell>
          <cell r="X1600" t="str">
            <v>-</v>
          </cell>
          <cell r="Y1600" t="str">
            <v>-</v>
          </cell>
          <cell r="Z1600" t="str">
            <v>-</v>
          </cell>
          <cell r="AA1600" t="str">
            <v>-</v>
          </cell>
          <cell r="AB1600" t="str">
            <v>-</v>
          </cell>
          <cell r="AC1600" t="str">
            <v>-</v>
          </cell>
          <cell r="AD1600" t="str">
            <v>-</v>
          </cell>
          <cell r="AE1600" t="str">
            <v>-</v>
          </cell>
          <cell r="AF1600" t="str">
            <v>-</v>
          </cell>
          <cell r="AG1600" t="str">
            <v>-</v>
          </cell>
          <cell r="AH1600" t="str">
            <v>-</v>
          </cell>
          <cell r="AI1600" t="str">
            <v>-</v>
          </cell>
          <cell r="AJ1600">
            <v>0</v>
          </cell>
          <cell r="AK1600" t="str">
            <v>-</v>
          </cell>
          <cell r="AL1600" t="str">
            <v>-</v>
          </cell>
          <cell r="AM1600" t="str">
            <v>-</v>
          </cell>
          <cell r="AN1600" t="str">
            <v>-</v>
          </cell>
          <cell r="AO1600" t="str">
            <v>-</v>
          </cell>
          <cell r="AP1600" t="str">
            <v>-</v>
          </cell>
          <cell r="AQ1600" t="str">
            <v>-</v>
          </cell>
          <cell r="AR1600" t="str">
            <v>-</v>
          </cell>
          <cell r="AS1600" t="str">
            <v>-</v>
          </cell>
          <cell r="AT1600" t="str">
            <v>-</v>
          </cell>
          <cell r="AU1600" t="str">
            <v>-</v>
          </cell>
          <cell r="AV1600" t="str">
            <v>-</v>
          </cell>
          <cell r="AW1600">
            <v>1</v>
          </cell>
          <cell r="AX1600" t="str">
            <v>-</v>
          </cell>
          <cell r="AY1600">
            <v>1</v>
          </cell>
          <cell r="AZ1600">
            <v>1</v>
          </cell>
          <cell r="BA1600">
            <v>2</v>
          </cell>
          <cell r="BB1600" t="str">
            <v>MO10</v>
          </cell>
          <cell r="BC1600">
            <v>400</v>
          </cell>
          <cell r="BD1600" t="str">
            <v>-</v>
          </cell>
          <cell r="BE1600" t="str">
            <v>-</v>
          </cell>
          <cell r="BF1600" t="str">
            <v>-</v>
          </cell>
          <cell r="BG1600" t="str">
            <v>-</v>
          </cell>
          <cell r="BH1600" t="str">
            <v>-</v>
          </cell>
          <cell r="BI1600" t="str">
            <v>-</v>
          </cell>
          <cell r="BJ1600" t="str">
            <v>-</v>
          </cell>
          <cell r="BK1600" t="str">
            <v>-</v>
          </cell>
          <cell r="BL1600" t="str">
            <v>-</v>
          </cell>
          <cell r="BM1600" t="str">
            <v>-</v>
          </cell>
          <cell r="BN1600" t="str">
            <v>-</v>
          </cell>
          <cell r="BO1600" t="str">
            <v>-</v>
          </cell>
          <cell r="BP1600" t="str">
            <v>-</v>
          </cell>
          <cell r="BQ1600" t="str">
            <v>-</v>
          </cell>
          <cell r="BR1600">
            <v>839</v>
          </cell>
          <cell r="BT1600">
            <v>839</v>
          </cell>
          <cell r="BU1600">
            <v>0</v>
          </cell>
          <cell r="BW1600" t="str">
            <v>Administracion, Imprevistos, Utilidad (AIU)</v>
          </cell>
          <cell r="BX1600">
            <v>0</v>
          </cell>
          <cell r="BY1600">
            <v>0</v>
          </cell>
          <cell r="BZ1600">
            <v>0</v>
          </cell>
          <cell r="CA1600">
            <v>0</v>
          </cell>
        </row>
        <row r="1601">
          <cell r="D1601" t="str">
            <v xml:space="preserve"> Reposición domiciliarias acueducto D=1/2" </v>
          </cell>
          <cell r="E1601" t="str">
            <v>Unidad</v>
          </cell>
          <cell r="F1601" t="str">
            <v>MG501</v>
          </cell>
          <cell r="G1601">
            <v>0.05</v>
          </cell>
          <cell r="H1601" t="str">
            <v>-</v>
          </cell>
          <cell r="I1601" t="str">
            <v>-</v>
          </cell>
          <cell r="J1601" t="str">
            <v>-</v>
          </cell>
          <cell r="K1601" t="str">
            <v>-</v>
          </cell>
          <cell r="L1601" t="str">
            <v>-</v>
          </cell>
          <cell r="M1601" t="str">
            <v>-</v>
          </cell>
          <cell r="N1601" t="str">
            <v>-</v>
          </cell>
          <cell r="O1601" t="str">
            <v>-</v>
          </cell>
          <cell r="P1601" t="str">
            <v>-</v>
          </cell>
          <cell r="Q1601" t="str">
            <v>-</v>
          </cell>
          <cell r="R1601" t="str">
            <v>-</v>
          </cell>
          <cell r="S1601" t="str">
            <v>-</v>
          </cell>
          <cell r="T1601" t="str">
            <v>-</v>
          </cell>
          <cell r="U1601" t="str">
            <v>-</v>
          </cell>
          <cell r="V1601" t="str">
            <v>-</v>
          </cell>
          <cell r="W1601" t="str">
            <v>-</v>
          </cell>
          <cell r="X1601" t="str">
            <v>-</v>
          </cell>
          <cell r="Y1601" t="str">
            <v>-</v>
          </cell>
          <cell r="Z1601" t="str">
            <v>-</v>
          </cell>
          <cell r="AA1601" t="str">
            <v>-</v>
          </cell>
          <cell r="AB1601" t="str">
            <v>-</v>
          </cell>
          <cell r="AC1601" t="str">
            <v>-</v>
          </cell>
          <cell r="AD1601" t="str">
            <v>-</v>
          </cell>
          <cell r="AE1601" t="str">
            <v>-</v>
          </cell>
          <cell r="AF1601" t="str">
            <v>-</v>
          </cell>
          <cell r="AG1601" t="str">
            <v>-</v>
          </cell>
          <cell r="AH1601" t="str">
            <v>-</v>
          </cell>
          <cell r="AI1601" t="str">
            <v>-</v>
          </cell>
          <cell r="AJ1601">
            <v>0</v>
          </cell>
          <cell r="AK1601" t="str">
            <v>-</v>
          </cell>
          <cell r="AL1601" t="str">
            <v>-</v>
          </cell>
          <cell r="AM1601" t="str">
            <v>-</v>
          </cell>
          <cell r="AN1601" t="str">
            <v>-</v>
          </cell>
          <cell r="AO1601" t="str">
            <v>-</v>
          </cell>
          <cell r="AP1601" t="str">
            <v>-</v>
          </cell>
          <cell r="AQ1601" t="str">
            <v>-</v>
          </cell>
          <cell r="AR1601" t="str">
            <v>-</v>
          </cell>
          <cell r="AS1601" t="str">
            <v>-</v>
          </cell>
          <cell r="AT1601" t="str">
            <v>-</v>
          </cell>
          <cell r="AU1601" t="str">
            <v>-</v>
          </cell>
          <cell r="AV1601" t="str">
            <v>-</v>
          </cell>
          <cell r="AW1601">
            <v>1</v>
          </cell>
          <cell r="AX1601" t="str">
            <v>-</v>
          </cell>
          <cell r="AY1601">
            <v>1</v>
          </cell>
          <cell r="AZ1601">
            <v>1</v>
          </cell>
          <cell r="BA1601">
            <v>1</v>
          </cell>
          <cell r="BB1601" t="str">
            <v>MO20</v>
          </cell>
          <cell r="BC1601">
            <v>10</v>
          </cell>
          <cell r="BD1601">
            <v>1</v>
          </cell>
          <cell r="BE1601" t="str">
            <v>MO10</v>
          </cell>
          <cell r="BF1601">
            <v>10</v>
          </cell>
          <cell r="BG1601" t="str">
            <v>-</v>
          </cell>
          <cell r="BH1601" t="str">
            <v>-</v>
          </cell>
          <cell r="BI1601" t="str">
            <v>-</v>
          </cell>
          <cell r="BJ1601" t="str">
            <v>-</v>
          </cell>
          <cell r="BK1601" t="str">
            <v>-</v>
          </cell>
          <cell r="BL1601" t="str">
            <v>-</v>
          </cell>
          <cell r="BM1601" t="str">
            <v>-</v>
          </cell>
          <cell r="BN1601" t="str">
            <v>-</v>
          </cell>
          <cell r="BO1601" t="str">
            <v>-</v>
          </cell>
          <cell r="BP1601" t="str">
            <v>-</v>
          </cell>
          <cell r="BQ1601" t="str">
            <v>-</v>
          </cell>
          <cell r="BR1601">
            <v>14330</v>
          </cell>
          <cell r="BT1601">
            <v>14330</v>
          </cell>
          <cell r="BU1601">
            <v>0</v>
          </cell>
          <cell r="BW1601" t="str">
            <v>Administracion, Imprevistos, Utilidad (AIU)</v>
          </cell>
          <cell r="BX1601">
            <v>0</v>
          </cell>
          <cell r="BY1601">
            <v>0</v>
          </cell>
          <cell r="BZ1601">
            <v>0</v>
          </cell>
          <cell r="CA1601">
            <v>0</v>
          </cell>
        </row>
        <row r="1602">
          <cell r="D1602" t="str">
            <v>Suministro e instalación válvula de 4" extremo liso para PVC</v>
          </cell>
          <cell r="E1602" t="str">
            <v>Unidad</v>
          </cell>
          <cell r="F1602" t="str">
            <v>MG501</v>
          </cell>
          <cell r="G1602">
            <v>0.05</v>
          </cell>
          <cell r="H1602" t="str">
            <v>-</v>
          </cell>
          <cell r="I1602" t="str">
            <v>-</v>
          </cell>
          <cell r="J1602" t="str">
            <v>-</v>
          </cell>
          <cell r="K1602" t="str">
            <v>-</v>
          </cell>
          <cell r="L1602" t="str">
            <v>-</v>
          </cell>
          <cell r="M1602" t="str">
            <v>-</v>
          </cell>
          <cell r="N1602" t="str">
            <v>-</v>
          </cell>
          <cell r="O1602" t="str">
            <v>-</v>
          </cell>
          <cell r="P1602" t="str">
            <v>C5885</v>
          </cell>
          <cell r="Q1602">
            <v>1</v>
          </cell>
          <cell r="R1602" t="str">
            <v>-</v>
          </cell>
          <cell r="S1602" t="str">
            <v>-</v>
          </cell>
          <cell r="T1602" t="str">
            <v>-</v>
          </cell>
          <cell r="U1602" t="str">
            <v>-</v>
          </cell>
          <cell r="V1602" t="str">
            <v>-</v>
          </cell>
          <cell r="W1602" t="str">
            <v>-</v>
          </cell>
          <cell r="X1602" t="str">
            <v>-</v>
          </cell>
          <cell r="Y1602" t="str">
            <v>-</v>
          </cell>
          <cell r="Z1602" t="str">
            <v>-</v>
          </cell>
          <cell r="AA1602" t="str">
            <v>-</v>
          </cell>
          <cell r="AB1602" t="str">
            <v>-</v>
          </cell>
          <cell r="AC1602" t="str">
            <v>-</v>
          </cell>
          <cell r="AD1602" t="str">
            <v>-</v>
          </cell>
          <cell r="AE1602" t="str">
            <v>-</v>
          </cell>
          <cell r="AF1602" t="str">
            <v>-</v>
          </cell>
          <cell r="AG1602" t="str">
            <v>-</v>
          </cell>
          <cell r="AH1602" t="str">
            <v>-</v>
          </cell>
          <cell r="AI1602" t="str">
            <v>-</v>
          </cell>
          <cell r="AJ1602">
            <v>0</v>
          </cell>
          <cell r="AK1602" t="str">
            <v>-</v>
          </cell>
          <cell r="AL1602" t="str">
            <v>-</v>
          </cell>
          <cell r="AM1602" t="str">
            <v>-</v>
          </cell>
          <cell r="AN1602" t="str">
            <v>-</v>
          </cell>
          <cell r="AO1602" t="str">
            <v>-</v>
          </cell>
          <cell r="AP1602" t="str">
            <v>-</v>
          </cell>
          <cell r="AQ1602" t="str">
            <v>-</v>
          </cell>
          <cell r="AR1602" t="str">
            <v>-</v>
          </cell>
          <cell r="AS1602" t="str">
            <v>-</v>
          </cell>
          <cell r="AT1602" t="str">
            <v>-</v>
          </cell>
          <cell r="AU1602" t="str">
            <v>-</v>
          </cell>
          <cell r="AV1602" t="str">
            <v>-</v>
          </cell>
          <cell r="AW1602">
            <v>1</v>
          </cell>
          <cell r="AX1602" t="str">
            <v>-</v>
          </cell>
          <cell r="AY1602">
            <v>1</v>
          </cell>
          <cell r="AZ1602">
            <v>1</v>
          </cell>
          <cell r="BA1602">
            <v>1</v>
          </cell>
          <cell r="BB1602" t="str">
            <v>MO37</v>
          </cell>
          <cell r="BC1602">
            <v>3</v>
          </cell>
          <cell r="BD1602">
            <v>1</v>
          </cell>
          <cell r="BE1602" t="str">
            <v>MO38</v>
          </cell>
          <cell r="BF1602">
            <v>3</v>
          </cell>
          <cell r="BG1602" t="str">
            <v>-</v>
          </cell>
          <cell r="BH1602" t="str">
            <v>-</v>
          </cell>
          <cell r="BI1602" t="str">
            <v>-</v>
          </cell>
          <cell r="BJ1602" t="str">
            <v>-</v>
          </cell>
          <cell r="BK1602" t="str">
            <v>-</v>
          </cell>
          <cell r="BL1602" t="str">
            <v>-</v>
          </cell>
          <cell r="BM1602" t="str">
            <v>-</v>
          </cell>
          <cell r="BN1602" t="str">
            <v>-</v>
          </cell>
          <cell r="BO1602" t="str">
            <v>-</v>
          </cell>
          <cell r="BP1602" t="str">
            <v>-</v>
          </cell>
          <cell r="BQ1602" t="str">
            <v>-</v>
          </cell>
          <cell r="BR1602">
            <v>844757</v>
          </cell>
          <cell r="BT1602">
            <v>844757</v>
          </cell>
          <cell r="BU1602">
            <v>0</v>
          </cell>
          <cell r="BW1602" t="str">
            <v>Administracion, Imprevistos, Utilidad (AIU)</v>
          </cell>
          <cell r="BX1602">
            <v>0</v>
          </cell>
          <cell r="BY1602">
            <v>0</v>
          </cell>
          <cell r="BZ1602">
            <v>0</v>
          </cell>
          <cell r="CA1602">
            <v>0</v>
          </cell>
        </row>
        <row r="1603">
          <cell r="D1603" t="str">
            <v>Suministro de tubería PEAD acuaflex PE 100/PN 10 de 200 mm</v>
          </cell>
          <cell r="E1603" t="str">
            <v>Unidad</v>
          </cell>
          <cell r="F1603" t="str">
            <v>-</v>
          </cell>
          <cell r="G1603" t="str">
            <v>-</v>
          </cell>
          <cell r="H1603" t="str">
            <v>-</v>
          </cell>
          <cell r="I1603" t="str">
            <v>-</v>
          </cell>
          <cell r="J1603" t="str">
            <v>-</v>
          </cell>
          <cell r="K1603" t="str">
            <v>-</v>
          </cell>
          <cell r="L1603" t="str">
            <v>-</v>
          </cell>
          <cell r="M1603" t="str">
            <v>-</v>
          </cell>
          <cell r="N1603" t="str">
            <v>-</v>
          </cell>
          <cell r="O1603" t="str">
            <v>-</v>
          </cell>
          <cell r="P1603" t="str">
            <v>C5886</v>
          </cell>
          <cell r="Q1603">
            <v>1</v>
          </cell>
          <cell r="R1603" t="str">
            <v>-</v>
          </cell>
          <cell r="S1603" t="str">
            <v>-</v>
          </cell>
          <cell r="T1603" t="str">
            <v>-</v>
          </cell>
          <cell r="U1603" t="str">
            <v>-</v>
          </cell>
          <cell r="V1603" t="str">
            <v>-</v>
          </cell>
          <cell r="W1603" t="str">
            <v>-</v>
          </cell>
          <cell r="X1603" t="str">
            <v>-</v>
          </cell>
          <cell r="Y1603" t="str">
            <v>-</v>
          </cell>
          <cell r="Z1603" t="str">
            <v>-</v>
          </cell>
          <cell r="AA1603" t="str">
            <v>-</v>
          </cell>
          <cell r="AB1603" t="str">
            <v>-</v>
          </cell>
          <cell r="AC1603" t="str">
            <v>-</v>
          </cell>
          <cell r="AD1603" t="str">
            <v>-</v>
          </cell>
          <cell r="AE1603" t="str">
            <v>-</v>
          </cell>
          <cell r="AF1603" t="str">
            <v>-</v>
          </cell>
          <cell r="AG1603" t="str">
            <v>-</v>
          </cell>
          <cell r="AH1603" t="str">
            <v>-</v>
          </cell>
          <cell r="AI1603" t="str">
            <v>-</v>
          </cell>
          <cell r="AJ1603">
            <v>0</v>
          </cell>
          <cell r="AK1603" t="str">
            <v>-</v>
          </cell>
          <cell r="AL1603" t="str">
            <v>-</v>
          </cell>
          <cell r="AM1603" t="str">
            <v>-</v>
          </cell>
          <cell r="AN1603" t="str">
            <v>-</v>
          </cell>
          <cell r="AO1603" t="str">
            <v>-</v>
          </cell>
          <cell r="AP1603" t="str">
            <v>-</v>
          </cell>
          <cell r="AQ1603" t="str">
            <v>-</v>
          </cell>
          <cell r="AR1603" t="str">
            <v>-</v>
          </cell>
          <cell r="AS1603" t="str">
            <v>-</v>
          </cell>
          <cell r="AT1603" t="str">
            <v>-</v>
          </cell>
          <cell r="AU1603" t="str">
            <v>-</v>
          </cell>
          <cell r="AV1603" t="str">
            <v>-</v>
          </cell>
          <cell r="AW1603">
            <v>1</v>
          </cell>
          <cell r="AX1603" t="str">
            <v>-</v>
          </cell>
          <cell r="AY1603">
            <v>1</v>
          </cell>
          <cell r="AZ1603">
            <v>1</v>
          </cell>
          <cell r="BA1603" t="str">
            <v>-</v>
          </cell>
          <cell r="BB1603" t="str">
            <v>-</v>
          </cell>
          <cell r="BC1603" t="str">
            <v>-</v>
          </cell>
          <cell r="BD1603" t="str">
            <v>-</v>
          </cell>
          <cell r="BE1603" t="str">
            <v>-</v>
          </cell>
          <cell r="BF1603" t="str">
            <v>-</v>
          </cell>
          <cell r="BG1603" t="str">
            <v>-</v>
          </cell>
          <cell r="BH1603" t="str">
            <v>-</v>
          </cell>
          <cell r="BI1603" t="str">
            <v>-</v>
          </cell>
          <cell r="BJ1603" t="str">
            <v>-</v>
          </cell>
          <cell r="BK1603" t="str">
            <v>-</v>
          </cell>
          <cell r="BL1603" t="str">
            <v>-</v>
          </cell>
          <cell r="BM1603" t="str">
            <v>-</v>
          </cell>
          <cell r="BN1603" t="str">
            <v>-</v>
          </cell>
          <cell r="BO1603" t="str">
            <v>-</v>
          </cell>
          <cell r="BP1603" t="str">
            <v>-</v>
          </cell>
          <cell r="BQ1603" t="str">
            <v>-</v>
          </cell>
          <cell r="BR1603">
            <v>84775</v>
          </cell>
          <cell r="BS1603">
            <v>0</v>
          </cell>
          <cell r="BT1603">
            <v>84775</v>
          </cell>
          <cell r="BU1603">
            <v>0</v>
          </cell>
          <cell r="BW1603" t="str">
            <v>Administracion, Imprevistos, Utilidad (AIU)</v>
          </cell>
          <cell r="BX1603">
            <v>0</v>
          </cell>
          <cell r="BY1603">
            <v>0</v>
          </cell>
          <cell r="BZ1603">
            <v>0</v>
          </cell>
          <cell r="CA1603">
            <v>0</v>
          </cell>
        </row>
        <row r="1604">
          <cell r="D1604" t="str">
            <v>Salida en tubería EMT para luminaria fluorescente t8 2x32 hermética</v>
          </cell>
          <cell r="E1604" t="str">
            <v>Uni</v>
          </cell>
          <cell r="F1604" t="str">
            <v>MG501</v>
          </cell>
          <cell r="G1604">
            <v>0.1</v>
          </cell>
          <cell r="H1604" t="str">
            <v>-</v>
          </cell>
          <cell r="I1604" t="str">
            <v>-</v>
          </cell>
          <cell r="J1604" t="str">
            <v>-</v>
          </cell>
          <cell r="K1604" t="str">
            <v>-</v>
          </cell>
          <cell r="L1604" t="str">
            <v>-</v>
          </cell>
          <cell r="M1604" t="str">
            <v>-</v>
          </cell>
          <cell r="N1604" t="str">
            <v>-</v>
          </cell>
          <cell r="O1604" t="str">
            <v>-</v>
          </cell>
          <cell r="P1604" t="str">
            <v>IGE1113</v>
          </cell>
          <cell r="Q1604">
            <v>2</v>
          </cell>
          <cell r="R1604" t="str">
            <v>C5763</v>
          </cell>
          <cell r="S1604">
            <v>12.5</v>
          </cell>
          <cell r="T1604" t="str">
            <v>C5764</v>
          </cell>
          <cell r="U1604">
            <v>1</v>
          </cell>
          <cell r="V1604" t="str">
            <v>C5765</v>
          </cell>
          <cell r="W1604">
            <v>1</v>
          </cell>
          <cell r="X1604" t="str">
            <v>C5467</v>
          </cell>
          <cell r="Y1604">
            <v>1</v>
          </cell>
          <cell r="Z1604" t="str">
            <v>IGE1046</v>
          </cell>
          <cell r="AA1604">
            <v>1</v>
          </cell>
          <cell r="AB1604" t="str">
            <v>C5766</v>
          </cell>
          <cell r="AC1604">
            <v>6</v>
          </cell>
          <cell r="AD1604" t="str">
            <v>C5767</v>
          </cell>
          <cell r="AE1604">
            <v>2</v>
          </cell>
          <cell r="AF1604" t="str">
            <v>C5889</v>
          </cell>
          <cell r="AG1604">
            <v>1</v>
          </cell>
          <cell r="AH1604" t="str">
            <v>-</v>
          </cell>
          <cell r="AI1604" t="str">
            <v>-</v>
          </cell>
          <cell r="AJ1604">
            <v>0</v>
          </cell>
          <cell r="AK1604" t="str">
            <v>-</v>
          </cell>
          <cell r="AL1604" t="str">
            <v>-</v>
          </cell>
          <cell r="AM1604" t="str">
            <v>-</v>
          </cell>
          <cell r="AN1604" t="str">
            <v>-</v>
          </cell>
          <cell r="AO1604" t="str">
            <v>-</v>
          </cell>
          <cell r="AP1604" t="str">
            <v>-</v>
          </cell>
          <cell r="AQ1604" t="str">
            <v>-</v>
          </cell>
          <cell r="AR1604" t="str">
            <v>-</v>
          </cell>
          <cell r="AS1604" t="str">
            <v>-</v>
          </cell>
          <cell r="AT1604" t="str">
            <v>-</v>
          </cell>
          <cell r="AU1604" t="str">
            <v>-</v>
          </cell>
          <cell r="AV1604" t="str">
            <v>-</v>
          </cell>
          <cell r="AW1604">
            <v>1</v>
          </cell>
          <cell r="AX1604" t="str">
            <v>-</v>
          </cell>
          <cell r="AY1604">
            <v>1</v>
          </cell>
          <cell r="AZ1604">
            <v>1</v>
          </cell>
          <cell r="BA1604">
            <v>1</v>
          </cell>
          <cell r="BB1604" t="str">
            <v>MO30</v>
          </cell>
          <cell r="BC1604">
            <v>6</v>
          </cell>
          <cell r="BD1604">
            <v>2</v>
          </cell>
          <cell r="BE1604" t="str">
            <v>MO29</v>
          </cell>
          <cell r="BF1604">
            <v>6</v>
          </cell>
          <cell r="BG1604" t="str">
            <v>-</v>
          </cell>
          <cell r="BH1604" t="str">
            <v>-</v>
          </cell>
          <cell r="BI1604" t="str">
            <v>-</v>
          </cell>
          <cell r="BJ1604" t="str">
            <v>-</v>
          </cell>
          <cell r="BK1604" t="str">
            <v>-</v>
          </cell>
          <cell r="BL1604" t="str">
            <v>-</v>
          </cell>
          <cell r="BM1604" t="str">
            <v>-</v>
          </cell>
          <cell r="BN1604" t="str">
            <v>-</v>
          </cell>
          <cell r="BO1604" t="str">
            <v>-</v>
          </cell>
          <cell r="BP1604" t="str">
            <v>-</v>
          </cell>
          <cell r="BQ1604" t="str">
            <v>-</v>
          </cell>
          <cell r="BR1604">
            <v>85595</v>
          </cell>
          <cell r="BU1604">
            <v>0</v>
          </cell>
          <cell r="BW1604" t="str">
            <v>Administracion, Imprevistos, Utilidad (AIU)</v>
          </cell>
          <cell r="BX1604">
            <v>0</v>
          </cell>
          <cell r="BY1604">
            <v>0</v>
          </cell>
          <cell r="BZ1604">
            <v>0</v>
          </cell>
          <cell r="CA1604">
            <v>0</v>
          </cell>
        </row>
        <row r="1605">
          <cell r="D1605" t="str">
            <v>Suministro e instalación de interruptor termomagnetico industrial 3x40a 24ka/240v</v>
          </cell>
          <cell r="E1605" t="str">
            <v>unidad</v>
          </cell>
          <cell r="F1605" t="str">
            <v>MG501</v>
          </cell>
          <cell r="G1605">
            <v>0.1</v>
          </cell>
          <cell r="H1605" t="str">
            <v>-</v>
          </cell>
          <cell r="I1605" t="str">
            <v>-</v>
          </cell>
          <cell r="J1605" t="str">
            <v>-</v>
          </cell>
          <cell r="K1605" t="str">
            <v>-</v>
          </cell>
          <cell r="L1605" t="str">
            <v>-</v>
          </cell>
          <cell r="M1605" t="str">
            <v>-</v>
          </cell>
          <cell r="N1605" t="str">
            <v>-</v>
          </cell>
          <cell r="O1605" t="str">
            <v>-</v>
          </cell>
          <cell r="P1605" t="str">
            <v>C5890</v>
          </cell>
          <cell r="Q1605">
            <v>1</v>
          </cell>
          <cell r="R1605" t="str">
            <v>-</v>
          </cell>
          <cell r="S1605" t="str">
            <v>-</v>
          </cell>
          <cell r="T1605" t="str">
            <v>-</v>
          </cell>
          <cell r="U1605" t="str">
            <v>-</v>
          </cell>
          <cell r="V1605" t="str">
            <v>-</v>
          </cell>
          <cell r="W1605" t="str">
            <v>-</v>
          </cell>
          <cell r="X1605" t="str">
            <v>-</v>
          </cell>
          <cell r="Y1605" t="str">
            <v>-</v>
          </cell>
          <cell r="Z1605" t="str">
            <v>-</v>
          </cell>
          <cell r="AA1605" t="str">
            <v>-</v>
          </cell>
          <cell r="AB1605" t="str">
            <v>-</v>
          </cell>
          <cell r="AC1605" t="str">
            <v>-</v>
          </cell>
          <cell r="AD1605" t="str">
            <v>-</v>
          </cell>
          <cell r="AE1605" t="str">
            <v>-</v>
          </cell>
          <cell r="AF1605" t="str">
            <v>-</v>
          </cell>
          <cell r="AG1605" t="str">
            <v>-</v>
          </cell>
          <cell r="AH1605" t="str">
            <v>-</v>
          </cell>
          <cell r="AI1605" t="str">
            <v>-</v>
          </cell>
          <cell r="AJ1605">
            <v>0</v>
          </cell>
          <cell r="AK1605" t="str">
            <v>-</v>
          </cell>
          <cell r="AL1605" t="str">
            <v>-</v>
          </cell>
          <cell r="AM1605" t="str">
            <v>-</v>
          </cell>
          <cell r="AN1605" t="str">
            <v>-</v>
          </cell>
          <cell r="AO1605" t="str">
            <v>-</v>
          </cell>
          <cell r="AP1605" t="str">
            <v>-</v>
          </cell>
          <cell r="AQ1605" t="str">
            <v>-</v>
          </cell>
          <cell r="AR1605" t="str">
            <v>-</v>
          </cell>
          <cell r="AS1605" t="str">
            <v>-</v>
          </cell>
          <cell r="AT1605" t="str">
            <v>-</v>
          </cell>
          <cell r="AU1605" t="str">
            <v>-</v>
          </cell>
          <cell r="AV1605" t="str">
            <v>-</v>
          </cell>
          <cell r="AW1605">
            <v>1</v>
          </cell>
          <cell r="AX1605" t="str">
            <v>-</v>
          </cell>
          <cell r="AY1605">
            <v>1</v>
          </cell>
          <cell r="AZ1605">
            <v>1</v>
          </cell>
          <cell r="BA1605">
            <v>1</v>
          </cell>
          <cell r="BB1605" t="str">
            <v>MO42</v>
          </cell>
          <cell r="BC1605">
            <v>3</v>
          </cell>
          <cell r="BD1605">
            <v>1</v>
          </cell>
          <cell r="BE1605" t="str">
            <v>MO29</v>
          </cell>
          <cell r="BF1605">
            <v>3</v>
          </cell>
          <cell r="BG1605" t="str">
            <v>-</v>
          </cell>
          <cell r="BH1605" t="str">
            <v>-</v>
          </cell>
          <cell r="BI1605" t="str">
            <v>-</v>
          </cell>
          <cell r="BJ1605" t="str">
            <v>-</v>
          </cell>
          <cell r="BK1605" t="str">
            <v>-</v>
          </cell>
          <cell r="BL1605" t="str">
            <v>-</v>
          </cell>
          <cell r="BM1605" t="str">
            <v>-</v>
          </cell>
          <cell r="BN1605" t="str">
            <v>-</v>
          </cell>
          <cell r="BO1605" t="str">
            <v>-</v>
          </cell>
          <cell r="BP1605" t="str">
            <v>-</v>
          </cell>
          <cell r="BQ1605" t="str">
            <v>-</v>
          </cell>
          <cell r="BR1605">
            <v>203750</v>
          </cell>
          <cell r="BT1605">
            <v>203750</v>
          </cell>
          <cell r="BU1605">
            <v>0</v>
          </cell>
          <cell r="BW1605" t="str">
            <v>Administracion, Imprevistos, Utilidad (AIU)</v>
          </cell>
          <cell r="BX1605">
            <v>0</v>
          </cell>
          <cell r="BY1605">
            <v>0</v>
          </cell>
          <cell r="BZ1605">
            <v>0</v>
          </cell>
          <cell r="CA1605">
            <v>0</v>
          </cell>
        </row>
        <row r="1606">
          <cell r="D1606" t="str">
            <v>Suministro e instalación de interruptor termomagnetico enchufable 3x20a 10ka/240v</v>
          </cell>
          <cell r="E1606" t="str">
            <v>unidad</v>
          </cell>
          <cell r="F1606" t="str">
            <v>MG501</v>
          </cell>
          <cell r="G1606">
            <v>0.1</v>
          </cell>
          <cell r="H1606" t="str">
            <v>-</v>
          </cell>
          <cell r="I1606" t="str">
            <v>-</v>
          </cell>
          <cell r="J1606" t="str">
            <v>-</v>
          </cell>
          <cell r="K1606" t="str">
            <v>-</v>
          </cell>
          <cell r="L1606" t="str">
            <v>-</v>
          </cell>
          <cell r="M1606" t="str">
            <v>-</v>
          </cell>
          <cell r="N1606" t="str">
            <v>-</v>
          </cell>
          <cell r="O1606" t="str">
            <v>-</v>
          </cell>
          <cell r="P1606" t="str">
            <v>C5891</v>
          </cell>
          <cell r="Q1606">
            <v>1</v>
          </cell>
          <cell r="R1606" t="str">
            <v>-</v>
          </cell>
          <cell r="S1606" t="str">
            <v>-</v>
          </cell>
          <cell r="T1606" t="str">
            <v>-</v>
          </cell>
          <cell r="U1606" t="str">
            <v>-</v>
          </cell>
          <cell r="V1606" t="str">
            <v>-</v>
          </cell>
          <cell r="W1606" t="str">
            <v>-</v>
          </cell>
          <cell r="X1606" t="str">
            <v>-</v>
          </cell>
          <cell r="Y1606" t="str">
            <v>-</v>
          </cell>
          <cell r="Z1606" t="str">
            <v>-</v>
          </cell>
          <cell r="AA1606" t="str">
            <v>-</v>
          </cell>
          <cell r="AB1606" t="str">
            <v>-</v>
          </cell>
          <cell r="AC1606" t="str">
            <v>-</v>
          </cell>
          <cell r="AD1606" t="str">
            <v>-</v>
          </cell>
          <cell r="AE1606" t="str">
            <v>-</v>
          </cell>
          <cell r="AF1606" t="str">
            <v>-</v>
          </cell>
          <cell r="AG1606" t="str">
            <v>-</v>
          </cell>
          <cell r="AH1606" t="str">
            <v>-</v>
          </cell>
          <cell r="AI1606" t="str">
            <v>-</v>
          </cell>
          <cell r="AJ1606">
            <v>0</v>
          </cell>
          <cell r="AK1606" t="str">
            <v>-</v>
          </cell>
          <cell r="AL1606" t="str">
            <v>-</v>
          </cell>
          <cell r="AM1606" t="str">
            <v>-</v>
          </cell>
          <cell r="AN1606" t="str">
            <v>-</v>
          </cell>
          <cell r="AO1606" t="str">
            <v>-</v>
          </cell>
          <cell r="AP1606" t="str">
            <v>-</v>
          </cell>
          <cell r="AQ1606" t="str">
            <v>-</v>
          </cell>
          <cell r="AR1606" t="str">
            <v>-</v>
          </cell>
          <cell r="AS1606" t="str">
            <v>-</v>
          </cell>
          <cell r="AT1606" t="str">
            <v>-</v>
          </cell>
          <cell r="AU1606" t="str">
            <v>-</v>
          </cell>
          <cell r="AV1606" t="str">
            <v>-</v>
          </cell>
          <cell r="AW1606">
            <v>1</v>
          </cell>
          <cell r="AX1606" t="str">
            <v>-</v>
          </cell>
          <cell r="AY1606">
            <v>1</v>
          </cell>
          <cell r="AZ1606">
            <v>1</v>
          </cell>
          <cell r="BA1606">
            <v>1</v>
          </cell>
          <cell r="BB1606" t="str">
            <v>MO42</v>
          </cell>
          <cell r="BC1606">
            <v>8</v>
          </cell>
          <cell r="BD1606">
            <v>1</v>
          </cell>
          <cell r="BE1606" t="str">
            <v>MO29</v>
          </cell>
          <cell r="BF1606">
            <v>8</v>
          </cell>
          <cell r="BG1606" t="str">
            <v>-</v>
          </cell>
          <cell r="BH1606" t="str">
            <v>-</v>
          </cell>
          <cell r="BI1606" t="str">
            <v>-</v>
          </cell>
          <cell r="BJ1606" t="str">
            <v>-</v>
          </cell>
          <cell r="BK1606" t="str">
            <v>-</v>
          </cell>
          <cell r="BL1606" t="str">
            <v>-</v>
          </cell>
          <cell r="BM1606" t="str">
            <v>-</v>
          </cell>
          <cell r="BN1606" t="str">
            <v>-</v>
          </cell>
          <cell r="BO1606" t="str">
            <v>-</v>
          </cell>
          <cell r="BP1606" t="str">
            <v>-</v>
          </cell>
          <cell r="BQ1606" t="str">
            <v>-</v>
          </cell>
          <cell r="BR1606">
            <v>61531</v>
          </cell>
          <cell r="BT1606">
            <v>61531</v>
          </cell>
          <cell r="BU1606">
            <v>0</v>
          </cell>
          <cell r="BW1606" t="str">
            <v>Administracion, Imprevistos, Utilidad (AIU)</v>
          </cell>
          <cell r="BX1606">
            <v>0</v>
          </cell>
          <cell r="BY1606">
            <v>0</v>
          </cell>
          <cell r="BZ1606">
            <v>0</v>
          </cell>
          <cell r="CA1606">
            <v>0</v>
          </cell>
        </row>
        <row r="1607">
          <cell r="D1607" t="str">
            <v>Suministro e instalación de interruptor termomagnetico enchufable 3x30a 10ka/240v</v>
          </cell>
          <cell r="E1607" t="str">
            <v>unidad</v>
          </cell>
          <cell r="F1607" t="str">
            <v>MG501</v>
          </cell>
          <cell r="G1607">
            <v>0.1</v>
          </cell>
          <cell r="H1607" t="str">
            <v>-</v>
          </cell>
          <cell r="I1607" t="str">
            <v>-</v>
          </cell>
          <cell r="J1607" t="str">
            <v>-</v>
          </cell>
          <cell r="K1607" t="str">
            <v>-</v>
          </cell>
          <cell r="L1607" t="str">
            <v>-</v>
          </cell>
          <cell r="M1607" t="str">
            <v>-</v>
          </cell>
          <cell r="N1607" t="str">
            <v>-</v>
          </cell>
          <cell r="O1607" t="str">
            <v>-</v>
          </cell>
          <cell r="P1607" t="str">
            <v>C5892</v>
          </cell>
          <cell r="Q1607">
            <v>1</v>
          </cell>
          <cell r="R1607" t="str">
            <v>-</v>
          </cell>
          <cell r="S1607" t="str">
            <v>-</v>
          </cell>
          <cell r="T1607" t="str">
            <v>-</v>
          </cell>
          <cell r="U1607" t="str">
            <v>-</v>
          </cell>
          <cell r="V1607" t="str">
            <v>-</v>
          </cell>
          <cell r="W1607" t="str">
            <v>-</v>
          </cell>
          <cell r="X1607" t="str">
            <v>-</v>
          </cell>
          <cell r="Y1607" t="str">
            <v>-</v>
          </cell>
          <cell r="Z1607" t="str">
            <v>-</v>
          </cell>
          <cell r="AA1607" t="str">
            <v>-</v>
          </cell>
          <cell r="AB1607" t="str">
            <v>-</v>
          </cell>
          <cell r="AC1607" t="str">
            <v>-</v>
          </cell>
          <cell r="AD1607" t="str">
            <v>-</v>
          </cell>
          <cell r="AE1607" t="str">
            <v>-</v>
          </cell>
          <cell r="AF1607" t="str">
            <v>-</v>
          </cell>
          <cell r="AG1607" t="str">
            <v>-</v>
          </cell>
          <cell r="AH1607" t="str">
            <v>-</v>
          </cell>
          <cell r="AI1607" t="str">
            <v>-</v>
          </cell>
          <cell r="AJ1607">
            <v>0</v>
          </cell>
          <cell r="AK1607" t="str">
            <v>-</v>
          </cell>
          <cell r="AL1607" t="str">
            <v>-</v>
          </cell>
          <cell r="AM1607" t="str">
            <v>-</v>
          </cell>
          <cell r="AN1607" t="str">
            <v>-</v>
          </cell>
          <cell r="AO1607" t="str">
            <v>-</v>
          </cell>
          <cell r="AP1607" t="str">
            <v>-</v>
          </cell>
          <cell r="AQ1607" t="str">
            <v>-</v>
          </cell>
          <cell r="AR1607" t="str">
            <v>-</v>
          </cell>
          <cell r="AS1607" t="str">
            <v>-</v>
          </cell>
          <cell r="AT1607" t="str">
            <v>-</v>
          </cell>
          <cell r="AU1607" t="str">
            <v>-</v>
          </cell>
          <cell r="AV1607" t="str">
            <v>-</v>
          </cell>
          <cell r="AW1607">
            <v>1</v>
          </cell>
          <cell r="AX1607" t="str">
            <v>-</v>
          </cell>
          <cell r="AY1607">
            <v>1</v>
          </cell>
          <cell r="AZ1607">
            <v>1</v>
          </cell>
          <cell r="BA1607">
            <v>1</v>
          </cell>
          <cell r="BB1607" t="str">
            <v>MO42</v>
          </cell>
          <cell r="BC1607">
            <v>8</v>
          </cell>
          <cell r="BD1607">
            <v>1</v>
          </cell>
          <cell r="BE1607" t="str">
            <v>MO29</v>
          </cell>
          <cell r="BF1607">
            <v>8</v>
          </cell>
          <cell r="BG1607" t="str">
            <v>-</v>
          </cell>
          <cell r="BH1607" t="str">
            <v>-</v>
          </cell>
          <cell r="BI1607" t="str">
            <v>-</v>
          </cell>
          <cell r="BJ1607" t="str">
            <v>-</v>
          </cell>
          <cell r="BK1607" t="str">
            <v>-</v>
          </cell>
          <cell r="BL1607" t="str">
            <v>-</v>
          </cell>
          <cell r="BM1607" t="str">
            <v>-</v>
          </cell>
          <cell r="BN1607" t="str">
            <v>-</v>
          </cell>
          <cell r="BO1607" t="str">
            <v>-</v>
          </cell>
          <cell r="BP1607" t="str">
            <v>-</v>
          </cell>
          <cell r="BQ1607" t="str">
            <v>-</v>
          </cell>
          <cell r="BR1607">
            <v>67531</v>
          </cell>
          <cell r="BT1607">
            <v>67531</v>
          </cell>
          <cell r="BU1607">
            <v>0</v>
          </cell>
          <cell r="BW1607" t="str">
            <v>Administracion, Imprevistos, Utilidad (AIU)</v>
          </cell>
          <cell r="BX1607">
            <v>0</v>
          </cell>
          <cell r="BY1607">
            <v>0</v>
          </cell>
          <cell r="BZ1607">
            <v>0</v>
          </cell>
          <cell r="CA1607">
            <v>0</v>
          </cell>
        </row>
        <row r="1608">
          <cell r="D1608" t="str">
            <v>Suministro e instalación de interruptor termomagnetico enchufable 1x20a 10ka/240v</v>
          </cell>
          <cell r="E1608" t="str">
            <v>unidad</v>
          </cell>
          <cell r="F1608" t="str">
            <v>MG501</v>
          </cell>
          <cell r="G1608">
            <v>0.1</v>
          </cell>
          <cell r="H1608" t="str">
            <v>-</v>
          </cell>
          <cell r="I1608" t="str">
            <v>-</v>
          </cell>
          <cell r="J1608" t="str">
            <v>-</v>
          </cell>
          <cell r="K1608" t="str">
            <v>-</v>
          </cell>
          <cell r="L1608" t="str">
            <v>-</v>
          </cell>
          <cell r="M1608" t="str">
            <v>-</v>
          </cell>
          <cell r="N1608" t="str">
            <v>-</v>
          </cell>
          <cell r="O1608" t="str">
            <v>-</v>
          </cell>
          <cell r="P1608" t="str">
            <v>C5893</v>
          </cell>
          <cell r="Q1608">
            <v>1</v>
          </cell>
          <cell r="R1608" t="str">
            <v>-</v>
          </cell>
          <cell r="S1608" t="str">
            <v>-</v>
          </cell>
          <cell r="T1608" t="str">
            <v>-</v>
          </cell>
          <cell r="U1608" t="str">
            <v>-</v>
          </cell>
          <cell r="V1608" t="str">
            <v>-</v>
          </cell>
          <cell r="W1608" t="str">
            <v>-</v>
          </cell>
          <cell r="X1608" t="str">
            <v>-</v>
          </cell>
          <cell r="Y1608" t="str">
            <v>-</v>
          </cell>
          <cell r="Z1608" t="str">
            <v>-</v>
          </cell>
          <cell r="AA1608" t="str">
            <v>-</v>
          </cell>
          <cell r="AB1608" t="str">
            <v>-</v>
          </cell>
          <cell r="AC1608" t="str">
            <v>-</v>
          </cell>
          <cell r="AD1608" t="str">
            <v>-</v>
          </cell>
          <cell r="AE1608" t="str">
            <v>-</v>
          </cell>
          <cell r="AF1608" t="str">
            <v>-</v>
          </cell>
          <cell r="AG1608" t="str">
            <v>-</v>
          </cell>
          <cell r="AH1608" t="str">
            <v>-</v>
          </cell>
          <cell r="AI1608" t="str">
            <v>-</v>
          </cell>
          <cell r="AJ1608">
            <v>0</v>
          </cell>
          <cell r="AK1608" t="str">
            <v>-</v>
          </cell>
          <cell r="AL1608" t="str">
            <v>-</v>
          </cell>
          <cell r="AM1608" t="str">
            <v>-</v>
          </cell>
          <cell r="AN1608" t="str">
            <v>-</v>
          </cell>
          <cell r="AO1608" t="str">
            <v>-</v>
          </cell>
          <cell r="AP1608" t="str">
            <v>-</v>
          </cell>
          <cell r="AQ1608" t="str">
            <v>-</v>
          </cell>
          <cell r="AR1608" t="str">
            <v>-</v>
          </cell>
          <cell r="AS1608" t="str">
            <v>-</v>
          </cell>
          <cell r="AT1608" t="str">
            <v>-</v>
          </cell>
          <cell r="AU1608" t="str">
            <v>-</v>
          </cell>
          <cell r="AV1608" t="str">
            <v>-</v>
          </cell>
          <cell r="AW1608">
            <v>1</v>
          </cell>
          <cell r="AX1608" t="str">
            <v>-</v>
          </cell>
          <cell r="AY1608">
            <v>1</v>
          </cell>
          <cell r="AZ1608">
            <v>1</v>
          </cell>
          <cell r="BA1608">
            <v>1</v>
          </cell>
          <cell r="BB1608" t="str">
            <v>MO42</v>
          </cell>
          <cell r="BC1608">
            <v>40</v>
          </cell>
          <cell r="BD1608">
            <v>1</v>
          </cell>
          <cell r="BE1608" t="str">
            <v>MO29</v>
          </cell>
          <cell r="BF1608">
            <v>40</v>
          </cell>
          <cell r="BG1608" t="str">
            <v>-</v>
          </cell>
          <cell r="BH1608" t="str">
            <v>-</v>
          </cell>
          <cell r="BI1608" t="str">
            <v>-</v>
          </cell>
          <cell r="BJ1608" t="str">
            <v>-</v>
          </cell>
          <cell r="BK1608" t="str">
            <v>-</v>
          </cell>
          <cell r="BL1608" t="str">
            <v>-</v>
          </cell>
          <cell r="BM1608" t="str">
            <v>-</v>
          </cell>
          <cell r="BN1608" t="str">
            <v>-</v>
          </cell>
          <cell r="BO1608" t="str">
            <v>-</v>
          </cell>
          <cell r="BP1608" t="str">
            <v>-</v>
          </cell>
          <cell r="BQ1608" t="str">
            <v>-</v>
          </cell>
          <cell r="BR1608">
            <v>14588</v>
          </cell>
          <cell r="BT1608">
            <v>14588</v>
          </cell>
          <cell r="BU1608">
            <v>0</v>
          </cell>
          <cell r="BW1608" t="str">
            <v>Administracion, Imprevistos, Utilidad (AIU)</v>
          </cell>
          <cell r="BX1608">
            <v>0</v>
          </cell>
          <cell r="BY1608">
            <v>0</v>
          </cell>
          <cell r="BZ1608">
            <v>0</v>
          </cell>
          <cell r="CA1608">
            <v>0</v>
          </cell>
        </row>
        <row r="1609">
          <cell r="D1609" t="str">
            <v>Suministro e instalación de interruptor termomagnetico enchufable 2x20a 10ka/240v</v>
          </cell>
          <cell r="E1609" t="str">
            <v>unidad</v>
          </cell>
          <cell r="F1609" t="str">
            <v>MG501</v>
          </cell>
          <cell r="G1609">
            <v>0.1</v>
          </cell>
          <cell r="H1609" t="str">
            <v>-</v>
          </cell>
          <cell r="I1609" t="str">
            <v>-</v>
          </cell>
          <cell r="J1609" t="str">
            <v>-</v>
          </cell>
          <cell r="K1609" t="str">
            <v>-</v>
          </cell>
          <cell r="L1609" t="str">
            <v>-</v>
          </cell>
          <cell r="M1609" t="str">
            <v>-</v>
          </cell>
          <cell r="N1609" t="str">
            <v>-</v>
          </cell>
          <cell r="O1609" t="str">
            <v>-</v>
          </cell>
          <cell r="P1609" t="str">
            <v>C5894</v>
          </cell>
          <cell r="Q1609">
            <v>1</v>
          </cell>
          <cell r="R1609" t="str">
            <v>-</v>
          </cell>
          <cell r="S1609" t="str">
            <v>-</v>
          </cell>
          <cell r="T1609" t="str">
            <v>-</v>
          </cell>
          <cell r="U1609" t="str">
            <v>-</v>
          </cell>
          <cell r="V1609" t="str">
            <v>-</v>
          </cell>
          <cell r="W1609" t="str">
            <v>-</v>
          </cell>
          <cell r="X1609" t="str">
            <v>-</v>
          </cell>
          <cell r="Y1609" t="str">
            <v>-</v>
          </cell>
          <cell r="Z1609" t="str">
            <v>-</v>
          </cell>
          <cell r="AA1609" t="str">
            <v>-</v>
          </cell>
          <cell r="AB1609" t="str">
            <v>-</v>
          </cell>
          <cell r="AC1609" t="str">
            <v>-</v>
          </cell>
          <cell r="AD1609" t="str">
            <v>-</v>
          </cell>
          <cell r="AE1609" t="str">
            <v>-</v>
          </cell>
          <cell r="AF1609" t="str">
            <v>-</v>
          </cell>
          <cell r="AG1609" t="str">
            <v>-</v>
          </cell>
          <cell r="AH1609" t="str">
            <v>-</v>
          </cell>
          <cell r="AI1609" t="str">
            <v>-</v>
          </cell>
          <cell r="AJ1609">
            <v>0</v>
          </cell>
          <cell r="AK1609" t="str">
            <v>-</v>
          </cell>
          <cell r="AL1609" t="str">
            <v>-</v>
          </cell>
          <cell r="AM1609" t="str">
            <v>-</v>
          </cell>
          <cell r="AN1609" t="str">
            <v>-</v>
          </cell>
          <cell r="AO1609" t="str">
            <v>-</v>
          </cell>
          <cell r="AP1609" t="str">
            <v>-</v>
          </cell>
          <cell r="AQ1609" t="str">
            <v>-</v>
          </cell>
          <cell r="AR1609" t="str">
            <v>-</v>
          </cell>
          <cell r="AS1609" t="str">
            <v>-</v>
          </cell>
          <cell r="AT1609" t="str">
            <v>-</v>
          </cell>
          <cell r="AU1609" t="str">
            <v>-</v>
          </cell>
          <cell r="AV1609" t="str">
            <v>-</v>
          </cell>
          <cell r="AW1609">
            <v>1</v>
          </cell>
          <cell r="AX1609" t="str">
            <v>-</v>
          </cell>
          <cell r="AY1609">
            <v>1</v>
          </cell>
          <cell r="AZ1609">
            <v>1</v>
          </cell>
          <cell r="BA1609">
            <v>1</v>
          </cell>
          <cell r="BB1609" t="str">
            <v>MO42</v>
          </cell>
          <cell r="BC1609">
            <v>40</v>
          </cell>
          <cell r="BD1609">
            <v>1</v>
          </cell>
          <cell r="BE1609" t="str">
            <v>MO29</v>
          </cell>
          <cell r="BF1609">
            <v>40</v>
          </cell>
          <cell r="BG1609" t="str">
            <v>-</v>
          </cell>
          <cell r="BH1609" t="str">
            <v>-</v>
          </cell>
          <cell r="BI1609" t="str">
            <v>-</v>
          </cell>
          <cell r="BJ1609" t="str">
            <v>-</v>
          </cell>
          <cell r="BK1609" t="str">
            <v>-</v>
          </cell>
          <cell r="BL1609" t="str">
            <v>-</v>
          </cell>
          <cell r="BM1609" t="str">
            <v>-</v>
          </cell>
          <cell r="BN1609" t="str">
            <v>-</v>
          </cell>
          <cell r="BO1609" t="str">
            <v>-</v>
          </cell>
          <cell r="BP1609" t="str">
            <v>-</v>
          </cell>
          <cell r="BQ1609" t="str">
            <v>-</v>
          </cell>
          <cell r="BR1609">
            <v>32506</v>
          </cell>
          <cell r="BT1609">
            <v>32506</v>
          </cell>
          <cell r="BU1609">
            <v>0</v>
          </cell>
          <cell r="BW1609" t="str">
            <v>Administracion, Imprevistos, Utilidad (AIU)</v>
          </cell>
          <cell r="BX1609">
            <v>0</v>
          </cell>
          <cell r="BY1609">
            <v>0</v>
          </cell>
          <cell r="BZ1609">
            <v>0</v>
          </cell>
          <cell r="CA1609">
            <v>0</v>
          </cell>
        </row>
        <row r="1610">
          <cell r="D1610" t="str">
            <v>Suministro e instalación de interruptor termomagnetico enchufable 1x16a 10ka/240v</v>
          </cell>
          <cell r="E1610" t="str">
            <v>unidad</v>
          </cell>
          <cell r="F1610" t="str">
            <v>MG501</v>
          </cell>
          <cell r="G1610">
            <v>0.1</v>
          </cell>
          <cell r="H1610" t="str">
            <v>-</v>
          </cell>
          <cell r="I1610" t="str">
            <v>-</v>
          </cell>
          <cell r="J1610" t="str">
            <v>-</v>
          </cell>
          <cell r="K1610" t="str">
            <v>-</v>
          </cell>
          <cell r="L1610" t="str">
            <v>-</v>
          </cell>
          <cell r="M1610" t="str">
            <v>-</v>
          </cell>
          <cell r="N1610" t="str">
            <v>-</v>
          </cell>
          <cell r="O1610" t="str">
            <v>-</v>
          </cell>
          <cell r="P1610" t="str">
            <v>C5895</v>
          </cell>
          <cell r="Q1610">
            <v>1</v>
          </cell>
          <cell r="R1610" t="str">
            <v>-</v>
          </cell>
          <cell r="S1610" t="str">
            <v>-</v>
          </cell>
          <cell r="T1610" t="str">
            <v>-</v>
          </cell>
          <cell r="U1610" t="str">
            <v>-</v>
          </cell>
          <cell r="V1610" t="str">
            <v>-</v>
          </cell>
          <cell r="W1610" t="str">
            <v>-</v>
          </cell>
          <cell r="X1610" t="str">
            <v>-</v>
          </cell>
          <cell r="Y1610" t="str">
            <v>-</v>
          </cell>
          <cell r="Z1610" t="str">
            <v>-</v>
          </cell>
          <cell r="AA1610" t="str">
            <v>-</v>
          </cell>
          <cell r="AB1610" t="str">
            <v>-</v>
          </cell>
          <cell r="AC1610" t="str">
            <v>-</v>
          </cell>
          <cell r="AD1610" t="str">
            <v>-</v>
          </cell>
          <cell r="AE1610" t="str">
            <v>-</v>
          </cell>
          <cell r="AF1610" t="str">
            <v>-</v>
          </cell>
          <cell r="AG1610" t="str">
            <v>-</v>
          </cell>
          <cell r="AH1610" t="str">
            <v>-</v>
          </cell>
          <cell r="AI1610" t="str">
            <v>-</v>
          </cell>
          <cell r="AJ1610">
            <v>0</v>
          </cell>
          <cell r="AK1610" t="str">
            <v>-</v>
          </cell>
          <cell r="AL1610" t="str">
            <v>-</v>
          </cell>
          <cell r="AM1610" t="str">
            <v>-</v>
          </cell>
          <cell r="AN1610" t="str">
            <v>-</v>
          </cell>
          <cell r="AO1610" t="str">
            <v>-</v>
          </cell>
          <cell r="AP1610" t="str">
            <v>-</v>
          </cell>
          <cell r="AQ1610" t="str">
            <v>-</v>
          </cell>
          <cell r="AR1610" t="str">
            <v>-</v>
          </cell>
          <cell r="AS1610" t="str">
            <v>-</v>
          </cell>
          <cell r="AT1610" t="str">
            <v>-</v>
          </cell>
          <cell r="AU1610" t="str">
            <v>-</v>
          </cell>
          <cell r="AV1610" t="str">
            <v>-</v>
          </cell>
          <cell r="AW1610">
            <v>1</v>
          </cell>
          <cell r="AX1610" t="str">
            <v>-</v>
          </cell>
          <cell r="AY1610">
            <v>1</v>
          </cell>
          <cell r="AZ1610">
            <v>1</v>
          </cell>
          <cell r="BA1610">
            <v>1</v>
          </cell>
          <cell r="BB1610" t="str">
            <v>MO42</v>
          </cell>
          <cell r="BC1610">
            <v>40</v>
          </cell>
          <cell r="BD1610">
            <v>1</v>
          </cell>
          <cell r="BE1610" t="str">
            <v>MO29</v>
          </cell>
          <cell r="BF1610">
            <v>40</v>
          </cell>
          <cell r="BG1610" t="str">
            <v>-</v>
          </cell>
          <cell r="BH1610" t="str">
            <v>-</v>
          </cell>
          <cell r="BI1610" t="str">
            <v>-</v>
          </cell>
          <cell r="BJ1610" t="str">
            <v>-</v>
          </cell>
          <cell r="BK1610" t="str">
            <v>-</v>
          </cell>
          <cell r="BL1610" t="str">
            <v>-</v>
          </cell>
          <cell r="BM1610" t="str">
            <v>-</v>
          </cell>
          <cell r="BN1610" t="str">
            <v>-</v>
          </cell>
          <cell r="BO1610" t="str">
            <v>-</v>
          </cell>
          <cell r="BP1610" t="str">
            <v>-</v>
          </cell>
          <cell r="BQ1610" t="str">
            <v>-</v>
          </cell>
          <cell r="BR1610">
            <v>14506</v>
          </cell>
          <cell r="BT1610">
            <v>14506</v>
          </cell>
          <cell r="BU1610">
            <v>0</v>
          </cell>
          <cell r="BW1610" t="str">
            <v>Administracion, Imprevistos, Utilidad (AIU)</v>
          </cell>
          <cell r="BX1610">
            <v>0</v>
          </cell>
          <cell r="BY1610">
            <v>0</v>
          </cell>
          <cell r="BZ1610">
            <v>0</v>
          </cell>
          <cell r="CA1610">
            <v>0</v>
          </cell>
        </row>
        <row r="1611">
          <cell r="D1611" t="str">
            <v xml:space="preserve">Acometida 1ø1" + 4x8+1x10 awg </v>
          </cell>
          <cell r="E1611" t="str">
            <v>unidad</v>
          </cell>
          <cell r="F1611" t="str">
            <v>MG501</v>
          </cell>
          <cell r="G1611">
            <v>0.1</v>
          </cell>
          <cell r="H1611" t="str">
            <v>-</v>
          </cell>
          <cell r="I1611" t="str">
            <v>-</v>
          </cell>
          <cell r="J1611" t="str">
            <v>-</v>
          </cell>
          <cell r="K1611" t="str">
            <v>-</v>
          </cell>
          <cell r="L1611" t="str">
            <v>-</v>
          </cell>
          <cell r="M1611" t="str">
            <v>-</v>
          </cell>
          <cell r="N1611" t="str">
            <v>-</v>
          </cell>
          <cell r="O1611" t="str">
            <v>-</v>
          </cell>
          <cell r="P1611" t="str">
            <v>C5896</v>
          </cell>
          <cell r="Q1611">
            <v>1</v>
          </cell>
          <cell r="R1611" t="str">
            <v>-</v>
          </cell>
          <cell r="S1611" t="str">
            <v>-</v>
          </cell>
          <cell r="T1611" t="str">
            <v>-</v>
          </cell>
          <cell r="U1611" t="str">
            <v>-</v>
          </cell>
          <cell r="V1611" t="str">
            <v>-</v>
          </cell>
          <cell r="W1611" t="str">
            <v>-</v>
          </cell>
          <cell r="X1611" t="str">
            <v>-</v>
          </cell>
          <cell r="Y1611" t="str">
            <v>-</v>
          </cell>
          <cell r="Z1611" t="str">
            <v>-</v>
          </cell>
          <cell r="AA1611" t="str">
            <v>-</v>
          </cell>
          <cell r="AB1611" t="str">
            <v>-</v>
          </cell>
          <cell r="AC1611" t="str">
            <v>-</v>
          </cell>
          <cell r="AD1611" t="str">
            <v>-</v>
          </cell>
          <cell r="AE1611" t="str">
            <v>-</v>
          </cell>
          <cell r="AF1611" t="str">
            <v>-</v>
          </cell>
          <cell r="AG1611" t="str">
            <v>-</v>
          </cell>
          <cell r="AH1611" t="str">
            <v>-</v>
          </cell>
          <cell r="AI1611" t="str">
            <v>-</v>
          </cell>
          <cell r="AJ1611">
            <v>0</v>
          </cell>
          <cell r="AK1611" t="str">
            <v>-</v>
          </cell>
          <cell r="AL1611" t="str">
            <v>-</v>
          </cell>
          <cell r="AM1611" t="str">
            <v>-</v>
          </cell>
          <cell r="AN1611" t="str">
            <v>-</v>
          </cell>
          <cell r="AO1611" t="str">
            <v>-</v>
          </cell>
          <cell r="AP1611" t="str">
            <v>-</v>
          </cell>
          <cell r="AQ1611" t="str">
            <v>-</v>
          </cell>
          <cell r="AR1611" t="str">
            <v>-</v>
          </cell>
          <cell r="AS1611" t="str">
            <v>-</v>
          </cell>
          <cell r="AT1611" t="str">
            <v>-</v>
          </cell>
          <cell r="AU1611" t="str">
            <v>-</v>
          </cell>
          <cell r="AV1611" t="str">
            <v>-</v>
          </cell>
          <cell r="AW1611">
            <v>1</v>
          </cell>
          <cell r="AX1611" t="str">
            <v>-</v>
          </cell>
          <cell r="AY1611">
            <v>1</v>
          </cell>
          <cell r="AZ1611">
            <v>1</v>
          </cell>
          <cell r="BA1611">
            <v>1</v>
          </cell>
          <cell r="BB1611" t="str">
            <v>MO42</v>
          </cell>
          <cell r="BC1611">
            <v>80</v>
          </cell>
          <cell r="BD1611">
            <v>1</v>
          </cell>
          <cell r="BE1611" t="str">
            <v>MO29</v>
          </cell>
          <cell r="BF1611">
            <v>80</v>
          </cell>
          <cell r="BG1611" t="str">
            <v>-</v>
          </cell>
          <cell r="BH1611" t="str">
            <v>-</v>
          </cell>
          <cell r="BI1611" t="str">
            <v>-</v>
          </cell>
          <cell r="BJ1611" t="str">
            <v>-</v>
          </cell>
          <cell r="BK1611" t="str">
            <v>-</v>
          </cell>
          <cell r="BL1611" t="str">
            <v>-</v>
          </cell>
          <cell r="BM1611" t="str">
            <v>-</v>
          </cell>
          <cell r="BN1611" t="str">
            <v>-</v>
          </cell>
          <cell r="BO1611" t="str">
            <v>-</v>
          </cell>
          <cell r="BP1611" t="str">
            <v>-</v>
          </cell>
          <cell r="BQ1611" t="str">
            <v>-</v>
          </cell>
          <cell r="BR1611">
            <v>14753</v>
          </cell>
          <cell r="BS1611">
            <v>0</v>
          </cell>
          <cell r="BT1611">
            <v>14753</v>
          </cell>
          <cell r="BU1611">
            <v>0</v>
          </cell>
          <cell r="BW1611" t="str">
            <v>Administracion, Imprevistos, Utilidad (AIU)</v>
          </cell>
          <cell r="BX1611">
            <v>0</v>
          </cell>
          <cell r="BY1611">
            <v>0</v>
          </cell>
          <cell r="BZ1611">
            <v>0</v>
          </cell>
          <cell r="CA1611">
            <v>0</v>
          </cell>
        </row>
        <row r="1612">
          <cell r="D1612" t="str">
            <v>Concreto simple de 3000 PSI  para tapas reforzado (60 *60)</v>
          </cell>
          <cell r="E1612" t="str">
            <v>Unidda</v>
          </cell>
          <cell r="F1612" t="str">
            <v>MG501</v>
          </cell>
          <cell r="G1612">
            <v>0.1</v>
          </cell>
          <cell r="H1612" t="str">
            <v>-</v>
          </cell>
          <cell r="I1612" t="str">
            <v>-</v>
          </cell>
          <cell r="J1612" t="str">
            <v>-</v>
          </cell>
          <cell r="K1612" t="str">
            <v>-</v>
          </cell>
          <cell r="L1612" t="str">
            <v>-</v>
          </cell>
          <cell r="M1612" t="str">
            <v>-</v>
          </cell>
          <cell r="N1612" t="str">
            <v>-</v>
          </cell>
          <cell r="O1612" t="str">
            <v>-</v>
          </cell>
          <cell r="P1612" t="str">
            <v>IGE1096</v>
          </cell>
          <cell r="Q1612">
            <v>0.06</v>
          </cell>
          <cell r="R1612" t="str">
            <v>IGA3023</v>
          </cell>
          <cell r="S1612">
            <v>2</v>
          </cell>
          <cell r="T1612" t="str">
            <v>IGA3034</v>
          </cell>
          <cell r="U1612">
            <v>0.06</v>
          </cell>
          <cell r="V1612" t="str">
            <v>IGE1008</v>
          </cell>
          <cell r="W1612">
            <v>5</v>
          </cell>
          <cell r="X1612" t="str">
            <v>-</v>
          </cell>
          <cell r="Y1612" t="str">
            <v>-</v>
          </cell>
          <cell r="Z1612" t="str">
            <v>-</v>
          </cell>
          <cell r="AA1612" t="str">
            <v>-</v>
          </cell>
          <cell r="AB1612" t="str">
            <v>-</v>
          </cell>
          <cell r="AC1612" t="str">
            <v>-</v>
          </cell>
          <cell r="AD1612" t="str">
            <v>-</v>
          </cell>
          <cell r="AE1612" t="str">
            <v>-</v>
          </cell>
          <cell r="AF1612" t="str">
            <v>-</v>
          </cell>
          <cell r="AG1612" t="str">
            <v>-</v>
          </cell>
          <cell r="AH1612" t="str">
            <v>-</v>
          </cell>
          <cell r="AI1612" t="str">
            <v>-</v>
          </cell>
          <cell r="AJ1612">
            <v>0</v>
          </cell>
          <cell r="AK1612" t="str">
            <v>-</v>
          </cell>
          <cell r="AL1612" t="str">
            <v>-</v>
          </cell>
          <cell r="AM1612" t="str">
            <v>-</v>
          </cell>
          <cell r="AN1612" t="str">
            <v>-</v>
          </cell>
          <cell r="AO1612" t="str">
            <v>-</v>
          </cell>
          <cell r="AP1612" t="str">
            <v>-</v>
          </cell>
          <cell r="AQ1612" t="str">
            <v>-</v>
          </cell>
          <cell r="AR1612" t="str">
            <v>-</v>
          </cell>
          <cell r="AS1612" t="str">
            <v>-</v>
          </cell>
          <cell r="AT1612" t="str">
            <v>-</v>
          </cell>
          <cell r="AU1612" t="str">
            <v>-</v>
          </cell>
          <cell r="AV1612" t="str">
            <v>-</v>
          </cell>
          <cell r="AW1612">
            <v>1</v>
          </cell>
          <cell r="AX1612" t="str">
            <v>-</v>
          </cell>
          <cell r="AY1612">
            <v>1</v>
          </cell>
          <cell r="AZ1612">
            <v>1</v>
          </cell>
          <cell r="BA1612">
            <v>1</v>
          </cell>
          <cell r="BB1612" t="str">
            <v>MO20</v>
          </cell>
          <cell r="BC1612">
            <v>8</v>
          </cell>
          <cell r="BD1612">
            <v>2</v>
          </cell>
          <cell r="BE1612" t="str">
            <v>MO10</v>
          </cell>
          <cell r="BF1612">
            <v>8</v>
          </cell>
          <cell r="BG1612" t="str">
            <v>-</v>
          </cell>
          <cell r="BH1612" t="str">
            <v>-</v>
          </cell>
          <cell r="BI1612" t="str">
            <v>-</v>
          </cell>
          <cell r="BJ1612" t="str">
            <v>-</v>
          </cell>
          <cell r="BK1612" t="str">
            <v>-</v>
          </cell>
          <cell r="BL1612" t="str">
            <v>-</v>
          </cell>
          <cell r="BM1612" t="str">
            <v>-</v>
          </cell>
          <cell r="BN1612" t="str">
            <v>-</v>
          </cell>
          <cell r="BO1612" t="str">
            <v>-</v>
          </cell>
          <cell r="BP1612" t="str">
            <v>-</v>
          </cell>
          <cell r="BQ1612" t="str">
            <v>-</v>
          </cell>
          <cell r="BR1612">
            <v>114656</v>
          </cell>
          <cell r="BS1612">
            <v>0</v>
          </cell>
          <cell r="BT1612">
            <v>114656</v>
          </cell>
          <cell r="BU1612">
            <v>0</v>
          </cell>
          <cell r="BW1612" t="str">
            <v>Administracion, Imprevistos, Utilidad (AIU)</v>
          </cell>
          <cell r="BX1612">
            <v>0</v>
          </cell>
          <cell r="BY1612">
            <v>0</v>
          </cell>
          <cell r="BZ1612">
            <v>0</v>
          </cell>
          <cell r="CA1612">
            <v>0</v>
          </cell>
        </row>
        <row r="1613">
          <cell r="D1613" t="str">
            <v>Construcción de cubierta en perfiles Corpoacero o similar y teja plástica transparente. Area: 12,75 m x 10,80 m. (Santa rosa)</v>
          </cell>
          <cell r="E1613" t="str">
            <v>M2</v>
          </cell>
          <cell r="F1613" t="str">
            <v>MG501</v>
          </cell>
          <cell r="G1613">
            <v>0.1</v>
          </cell>
          <cell r="H1613" t="str">
            <v>-</v>
          </cell>
          <cell r="I1613" t="str">
            <v>-</v>
          </cell>
          <cell r="J1613" t="str">
            <v>-</v>
          </cell>
          <cell r="K1613" t="str">
            <v>-</v>
          </cell>
          <cell r="L1613" t="str">
            <v>-</v>
          </cell>
          <cell r="M1613" t="str">
            <v>-</v>
          </cell>
          <cell r="N1613" t="str">
            <v>-</v>
          </cell>
          <cell r="O1613" t="str">
            <v>-</v>
          </cell>
          <cell r="P1613" t="str">
            <v>C5390</v>
          </cell>
          <cell r="Q1613">
            <v>140</v>
          </cell>
          <cell r="R1613" t="str">
            <v>IGE1121</v>
          </cell>
          <cell r="S1613">
            <v>280</v>
          </cell>
          <cell r="T1613" t="str">
            <v>C5540</v>
          </cell>
          <cell r="U1613">
            <v>480</v>
          </cell>
          <cell r="V1613" t="str">
            <v>IGE1207</v>
          </cell>
          <cell r="W1613">
            <v>5</v>
          </cell>
          <cell r="X1613" t="str">
            <v>IGE1280</v>
          </cell>
          <cell r="Y1613">
            <v>20</v>
          </cell>
          <cell r="Z1613" t="str">
            <v>-</v>
          </cell>
          <cell r="AA1613" t="str">
            <v>-</v>
          </cell>
          <cell r="AB1613" t="str">
            <v>-</v>
          </cell>
          <cell r="AC1613" t="str">
            <v>-</v>
          </cell>
          <cell r="AD1613" t="str">
            <v>-</v>
          </cell>
          <cell r="AE1613" t="str">
            <v>-</v>
          </cell>
          <cell r="AF1613" t="str">
            <v>-</v>
          </cell>
          <cell r="AG1613" t="str">
            <v>-</v>
          </cell>
          <cell r="AH1613" t="str">
            <v>-</v>
          </cell>
          <cell r="AI1613" t="str">
            <v>-</v>
          </cell>
          <cell r="AJ1613">
            <v>0</v>
          </cell>
          <cell r="AK1613" t="str">
            <v>-</v>
          </cell>
          <cell r="AL1613" t="str">
            <v>-</v>
          </cell>
          <cell r="AM1613" t="str">
            <v>-</v>
          </cell>
          <cell r="AN1613" t="str">
            <v>-</v>
          </cell>
          <cell r="AO1613" t="str">
            <v>-</v>
          </cell>
          <cell r="AP1613" t="str">
            <v>-</v>
          </cell>
          <cell r="AQ1613" t="str">
            <v>-</v>
          </cell>
          <cell r="AR1613" t="str">
            <v>-</v>
          </cell>
          <cell r="AS1613" t="str">
            <v>-</v>
          </cell>
          <cell r="AT1613" t="str">
            <v>-</v>
          </cell>
          <cell r="AU1613" t="str">
            <v>-</v>
          </cell>
          <cell r="AV1613" t="str">
            <v>-</v>
          </cell>
          <cell r="AW1613">
            <v>1</v>
          </cell>
          <cell r="AX1613" t="str">
            <v>-</v>
          </cell>
          <cell r="AY1613">
            <v>1</v>
          </cell>
          <cell r="AZ1613">
            <v>1</v>
          </cell>
          <cell r="BA1613">
            <v>1</v>
          </cell>
          <cell r="BB1613" t="str">
            <v>MO13</v>
          </cell>
          <cell r="BC1613">
            <v>0.2</v>
          </cell>
          <cell r="BD1613" t="str">
            <v>-</v>
          </cell>
          <cell r="BE1613" t="str">
            <v>-</v>
          </cell>
          <cell r="BF1613" t="str">
            <v>-</v>
          </cell>
          <cell r="BG1613" t="str">
            <v>-</v>
          </cell>
          <cell r="BH1613" t="str">
            <v>-</v>
          </cell>
          <cell r="BI1613" t="str">
            <v>-</v>
          </cell>
          <cell r="BJ1613" t="str">
            <v>-</v>
          </cell>
          <cell r="BK1613" t="str">
            <v>-</v>
          </cell>
          <cell r="BL1613" t="str">
            <v>-</v>
          </cell>
          <cell r="BM1613" t="str">
            <v>-</v>
          </cell>
          <cell r="BN1613" t="str">
            <v>-</v>
          </cell>
          <cell r="BO1613" t="str">
            <v>-</v>
          </cell>
          <cell r="BP1613" t="str">
            <v>-</v>
          </cell>
          <cell r="BQ1613" t="str">
            <v>-</v>
          </cell>
          <cell r="BR1613">
            <v>7356627</v>
          </cell>
          <cell r="BS1613">
            <v>0</v>
          </cell>
          <cell r="BT1613">
            <v>7356627</v>
          </cell>
          <cell r="BU1613">
            <v>0</v>
          </cell>
          <cell r="BW1613" t="str">
            <v>Administracion, Imprevistos, Utilidad (AIU)</v>
          </cell>
          <cell r="BX1613">
            <v>0</v>
          </cell>
          <cell r="BY1613">
            <v>0</v>
          </cell>
          <cell r="BZ1613">
            <v>0</v>
          </cell>
          <cell r="CA1613">
            <v>0</v>
          </cell>
        </row>
        <row r="1614">
          <cell r="D1614" t="str">
            <v>Salida para tomacorriente bifásica 208v nema 6-15r doble, incluye aparato</v>
          </cell>
          <cell r="E1614" t="str">
            <v>Uni</v>
          </cell>
          <cell r="F1614" t="str">
            <v>MG501</v>
          </cell>
          <cell r="G1614">
            <v>0.1</v>
          </cell>
          <cell r="H1614" t="str">
            <v>-</v>
          </cell>
          <cell r="I1614" t="str">
            <v>-</v>
          </cell>
          <cell r="J1614" t="str">
            <v>-</v>
          </cell>
          <cell r="K1614" t="str">
            <v>-</v>
          </cell>
          <cell r="L1614" t="str">
            <v>-</v>
          </cell>
          <cell r="M1614" t="str">
            <v>-</v>
          </cell>
          <cell r="N1614" t="str">
            <v>-</v>
          </cell>
          <cell r="O1614" t="str">
            <v>-</v>
          </cell>
          <cell r="P1614" t="str">
            <v>IGE1113</v>
          </cell>
          <cell r="Q1614">
            <v>6</v>
          </cell>
          <cell r="R1614" t="str">
            <v>C5763</v>
          </cell>
          <cell r="S1614">
            <v>18</v>
          </cell>
          <cell r="T1614" t="str">
            <v>C5764</v>
          </cell>
          <cell r="U1614">
            <v>1</v>
          </cell>
          <cell r="V1614" t="str">
            <v>C5765</v>
          </cell>
          <cell r="W1614">
            <v>1</v>
          </cell>
          <cell r="X1614" t="str">
            <v>C5467</v>
          </cell>
          <cell r="Y1614">
            <v>1</v>
          </cell>
          <cell r="Z1614" t="str">
            <v>C5897</v>
          </cell>
          <cell r="AA1614">
            <v>1</v>
          </cell>
          <cell r="AB1614" t="str">
            <v>C5766</v>
          </cell>
          <cell r="AC1614">
            <v>6</v>
          </cell>
          <cell r="AD1614" t="str">
            <v>C5767</v>
          </cell>
          <cell r="AE1614">
            <v>2</v>
          </cell>
          <cell r="AF1614" t="str">
            <v>IGE1161</v>
          </cell>
          <cell r="AG1614">
            <v>0.01</v>
          </cell>
          <cell r="AH1614" t="str">
            <v>-</v>
          </cell>
          <cell r="AI1614" t="str">
            <v>-</v>
          </cell>
          <cell r="AJ1614">
            <v>0</v>
          </cell>
          <cell r="AK1614" t="str">
            <v>-</v>
          </cell>
          <cell r="AL1614" t="str">
            <v>-</v>
          </cell>
          <cell r="AM1614" t="str">
            <v>-</v>
          </cell>
          <cell r="AN1614" t="str">
            <v>-</v>
          </cell>
          <cell r="AO1614" t="str">
            <v>-</v>
          </cell>
          <cell r="AP1614" t="str">
            <v>-</v>
          </cell>
          <cell r="AQ1614" t="str">
            <v>-</v>
          </cell>
          <cell r="AR1614" t="str">
            <v>-</v>
          </cell>
          <cell r="AS1614" t="str">
            <v>-</v>
          </cell>
          <cell r="AT1614" t="str">
            <v>-</v>
          </cell>
          <cell r="AU1614" t="str">
            <v>-</v>
          </cell>
          <cell r="AV1614" t="str">
            <v>-</v>
          </cell>
          <cell r="AW1614">
            <v>1</v>
          </cell>
          <cell r="AX1614" t="str">
            <v>-</v>
          </cell>
          <cell r="AY1614">
            <v>1</v>
          </cell>
          <cell r="AZ1614">
            <v>1</v>
          </cell>
          <cell r="BA1614">
            <v>1</v>
          </cell>
          <cell r="BB1614" t="str">
            <v>MO30</v>
          </cell>
          <cell r="BC1614">
            <v>6</v>
          </cell>
          <cell r="BD1614">
            <v>3</v>
          </cell>
          <cell r="BE1614" t="str">
            <v>MO29</v>
          </cell>
          <cell r="BF1614">
            <v>6</v>
          </cell>
          <cell r="BG1614" t="str">
            <v>-</v>
          </cell>
          <cell r="BH1614" t="str">
            <v>-</v>
          </cell>
          <cell r="BI1614" t="str">
            <v>-</v>
          </cell>
          <cell r="BJ1614" t="str">
            <v>-</v>
          </cell>
          <cell r="BK1614" t="str">
            <v>-</v>
          </cell>
          <cell r="BL1614" t="str">
            <v>-</v>
          </cell>
          <cell r="BM1614" t="str">
            <v>-</v>
          </cell>
          <cell r="BN1614" t="str">
            <v>-</v>
          </cell>
          <cell r="BO1614" t="str">
            <v>-</v>
          </cell>
          <cell r="BP1614" t="str">
            <v>-</v>
          </cell>
          <cell r="BQ1614" t="str">
            <v>-</v>
          </cell>
          <cell r="BR1614">
            <v>109644</v>
          </cell>
          <cell r="BS1614">
            <v>0</v>
          </cell>
          <cell r="BT1614">
            <v>0</v>
          </cell>
          <cell r="BU1614">
            <v>0</v>
          </cell>
          <cell r="BW1614" t="str">
            <v>Administracion, Imprevistos, Utilidad (AIU)</v>
          </cell>
          <cell r="BX1614">
            <v>0</v>
          </cell>
          <cell r="BY1614">
            <v>0</v>
          </cell>
          <cell r="BZ1614">
            <v>0</v>
          </cell>
          <cell r="CA1614">
            <v>0</v>
          </cell>
        </row>
        <row r="1615">
          <cell r="D1615" t="str">
            <v>Salida para tomacorriente trifásica 208v nema 7-30r doble, incluye aparato</v>
          </cell>
          <cell r="E1615" t="str">
            <v>Uni</v>
          </cell>
          <cell r="F1615" t="str">
            <v>MG501</v>
          </cell>
          <cell r="G1615">
            <v>0.1</v>
          </cell>
          <cell r="H1615" t="str">
            <v>-</v>
          </cell>
          <cell r="I1615" t="str">
            <v>-</v>
          </cell>
          <cell r="J1615" t="str">
            <v>-</v>
          </cell>
          <cell r="K1615" t="str">
            <v>-</v>
          </cell>
          <cell r="L1615" t="str">
            <v>-</v>
          </cell>
          <cell r="M1615" t="str">
            <v>-</v>
          </cell>
          <cell r="N1615" t="str">
            <v>-</v>
          </cell>
          <cell r="O1615" t="str">
            <v>-</v>
          </cell>
          <cell r="P1615" t="str">
            <v>IGE1113</v>
          </cell>
          <cell r="Q1615">
            <v>6</v>
          </cell>
          <cell r="R1615" t="str">
            <v>C5763</v>
          </cell>
          <cell r="S1615">
            <v>36</v>
          </cell>
          <cell r="T1615" t="str">
            <v>C5764</v>
          </cell>
          <cell r="U1615">
            <v>1</v>
          </cell>
          <cell r="V1615" t="str">
            <v>C5765</v>
          </cell>
          <cell r="W1615">
            <v>1</v>
          </cell>
          <cell r="X1615" t="str">
            <v>IGE1161</v>
          </cell>
          <cell r="Y1615">
            <v>0.01</v>
          </cell>
          <cell r="Z1615" t="str">
            <v>C5898</v>
          </cell>
          <cell r="AA1615">
            <v>1</v>
          </cell>
          <cell r="AB1615" t="str">
            <v>C5766</v>
          </cell>
          <cell r="AC1615">
            <v>8</v>
          </cell>
          <cell r="AD1615" t="str">
            <v>C5767</v>
          </cell>
          <cell r="AE1615">
            <v>2</v>
          </cell>
          <cell r="AF1615" t="str">
            <v>IGE1015</v>
          </cell>
          <cell r="AG1615">
            <v>40</v>
          </cell>
          <cell r="AH1615" t="str">
            <v>C5899</v>
          </cell>
          <cell r="AI1615">
            <v>4</v>
          </cell>
          <cell r="AJ1615">
            <v>0</v>
          </cell>
          <cell r="AK1615" t="str">
            <v>-</v>
          </cell>
          <cell r="AL1615" t="str">
            <v>-</v>
          </cell>
          <cell r="AM1615" t="str">
            <v>-</v>
          </cell>
          <cell r="AN1615" t="str">
            <v>-</v>
          </cell>
          <cell r="AO1615" t="str">
            <v>-</v>
          </cell>
          <cell r="AP1615" t="str">
            <v>-</v>
          </cell>
          <cell r="AQ1615" t="str">
            <v>-</v>
          </cell>
          <cell r="AR1615" t="str">
            <v>-</v>
          </cell>
          <cell r="AS1615" t="str">
            <v>-</v>
          </cell>
          <cell r="AT1615" t="str">
            <v>-</v>
          </cell>
          <cell r="AU1615" t="str">
            <v>-</v>
          </cell>
          <cell r="AV1615" t="str">
            <v>-</v>
          </cell>
          <cell r="AW1615">
            <v>1</v>
          </cell>
          <cell r="AX1615" t="str">
            <v>-</v>
          </cell>
          <cell r="AY1615">
            <v>1</v>
          </cell>
          <cell r="AZ1615">
            <v>1</v>
          </cell>
          <cell r="BA1615">
            <v>1</v>
          </cell>
          <cell r="BB1615" t="str">
            <v>MO30</v>
          </cell>
          <cell r="BC1615">
            <v>4.5</v>
          </cell>
          <cell r="BD1615">
            <v>3</v>
          </cell>
          <cell r="BE1615" t="str">
            <v>MO29</v>
          </cell>
          <cell r="BF1615">
            <v>4.5</v>
          </cell>
          <cell r="BG1615" t="str">
            <v>-</v>
          </cell>
          <cell r="BH1615" t="str">
            <v>-</v>
          </cell>
          <cell r="BI1615" t="str">
            <v>-</v>
          </cell>
          <cell r="BJ1615" t="str">
            <v>-</v>
          </cell>
          <cell r="BK1615" t="str">
            <v>-</v>
          </cell>
          <cell r="BL1615" t="str">
            <v>-</v>
          </cell>
          <cell r="BM1615" t="str">
            <v>-</v>
          </cell>
          <cell r="BN1615" t="str">
            <v>-</v>
          </cell>
          <cell r="BO1615" t="str">
            <v>-</v>
          </cell>
          <cell r="BP1615" t="str">
            <v>-</v>
          </cell>
          <cell r="BQ1615" t="str">
            <v>-</v>
          </cell>
          <cell r="BR1615">
            <v>250539</v>
          </cell>
          <cell r="BS1615">
            <v>0</v>
          </cell>
          <cell r="BT1615">
            <v>0</v>
          </cell>
          <cell r="BU1615">
            <v>0</v>
          </cell>
          <cell r="BW1615" t="str">
            <v>Administracion, Imprevistos, Utilidad (AIU)</v>
          </cell>
          <cell r="BX1615">
            <v>0</v>
          </cell>
          <cell r="BY1615">
            <v>0</v>
          </cell>
          <cell r="BZ1615">
            <v>0</v>
          </cell>
          <cell r="CA1615">
            <v>0</v>
          </cell>
        </row>
        <row r="1616">
          <cell r="D1616" t="str">
            <v>Salida para tomacorriente monofásica doble GFCI  doble, incluye aparato</v>
          </cell>
          <cell r="E1616" t="str">
            <v>Uni</v>
          </cell>
          <cell r="F1616" t="str">
            <v>MG501</v>
          </cell>
          <cell r="G1616">
            <v>0.1</v>
          </cell>
          <cell r="H1616" t="str">
            <v>-</v>
          </cell>
          <cell r="I1616" t="str">
            <v>-</v>
          </cell>
          <cell r="J1616" t="str">
            <v>-</v>
          </cell>
          <cell r="K1616" t="str">
            <v>-</v>
          </cell>
          <cell r="L1616" t="str">
            <v>-</v>
          </cell>
          <cell r="M1616" t="str">
            <v>-</v>
          </cell>
          <cell r="N1616" t="str">
            <v>-</v>
          </cell>
          <cell r="O1616" t="str">
            <v>-</v>
          </cell>
          <cell r="P1616" t="str">
            <v>IGE1113</v>
          </cell>
          <cell r="Q1616">
            <v>1.8</v>
          </cell>
          <cell r="R1616" t="str">
            <v>C5763</v>
          </cell>
          <cell r="S1616">
            <v>1</v>
          </cell>
          <cell r="T1616" t="str">
            <v>C5764</v>
          </cell>
          <cell r="U1616">
            <v>1</v>
          </cell>
          <cell r="V1616" t="str">
            <v>C5765</v>
          </cell>
          <cell r="W1616">
            <v>1</v>
          </cell>
          <cell r="X1616" t="str">
            <v>C5467</v>
          </cell>
          <cell r="Y1616">
            <v>1</v>
          </cell>
          <cell r="Z1616" t="str">
            <v>C5900</v>
          </cell>
          <cell r="AA1616">
            <v>1</v>
          </cell>
          <cell r="AB1616" t="str">
            <v>C5766</v>
          </cell>
          <cell r="AC1616">
            <v>1</v>
          </cell>
          <cell r="AD1616" t="str">
            <v>C5767</v>
          </cell>
          <cell r="AE1616">
            <v>1</v>
          </cell>
          <cell r="AF1616" t="str">
            <v>IGE1161</v>
          </cell>
          <cell r="AG1616">
            <v>0.01</v>
          </cell>
          <cell r="AH1616" t="str">
            <v>-</v>
          </cell>
          <cell r="AI1616" t="str">
            <v>-</v>
          </cell>
          <cell r="AJ1616">
            <v>0</v>
          </cell>
          <cell r="AK1616" t="str">
            <v>-</v>
          </cell>
          <cell r="AL1616" t="str">
            <v>-</v>
          </cell>
          <cell r="AM1616" t="str">
            <v>-</v>
          </cell>
          <cell r="AN1616" t="str">
            <v>-</v>
          </cell>
          <cell r="AO1616" t="str">
            <v>-</v>
          </cell>
          <cell r="AP1616" t="str">
            <v>-</v>
          </cell>
          <cell r="AQ1616" t="str">
            <v>-</v>
          </cell>
          <cell r="AR1616" t="str">
            <v>-</v>
          </cell>
          <cell r="AS1616" t="str">
            <v>-</v>
          </cell>
          <cell r="AT1616" t="str">
            <v>-</v>
          </cell>
          <cell r="AU1616" t="str">
            <v>-</v>
          </cell>
          <cell r="AV1616" t="str">
            <v>-</v>
          </cell>
          <cell r="AW1616">
            <v>1</v>
          </cell>
          <cell r="AX1616" t="str">
            <v>-</v>
          </cell>
          <cell r="AY1616">
            <v>1</v>
          </cell>
          <cell r="AZ1616">
            <v>1</v>
          </cell>
          <cell r="BA1616">
            <v>1</v>
          </cell>
          <cell r="BB1616" t="str">
            <v>MO30</v>
          </cell>
          <cell r="BC1616">
            <v>24</v>
          </cell>
          <cell r="BD1616">
            <v>1</v>
          </cell>
          <cell r="BE1616" t="str">
            <v>MO29</v>
          </cell>
          <cell r="BF1616">
            <v>24</v>
          </cell>
          <cell r="BG1616" t="str">
            <v>-</v>
          </cell>
          <cell r="BH1616" t="str">
            <v>-</v>
          </cell>
          <cell r="BI1616" t="str">
            <v>-</v>
          </cell>
          <cell r="BJ1616" t="str">
            <v>-</v>
          </cell>
          <cell r="BK1616" t="str">
            <v>-</v>
          </cell>
          <cell r="BL1616" t="str">
            <v>-</v>
          </cell>
          <cell r="BM1616" t="str">
            <v>-</v>
          </cell>
          <cell r="BN1616" t="str">
            <v>-</v>
          </cell>
          <cell r="BO1616" t="str">
            <v>-</v>
          </cell>
          <cell r="BP1616" t="str">
            <v>-</v>
          </cell>
          <cell r="BQ1616" t="str">
            <v>-</v>
          </cell>
          <cell r="BR1616">
            <v>36444</v>
          </cell>
          <cell r="BS1616">
            <v>0</v>
          </cell>
          <cell r="BT1616">
            <v>0</v>
          </cell>
          <cell r="BU1616">
            <v>0</v>
          </cell>
          <cell r="BW1616" t="str">
            <v>Administracion, Imprevistos, Utilidad (AIU)</v>
          </cell>
          <cell r="BX1616">
            <v>0</v>
          </cell>
          <cell r="BY1616">
            <v>0</v>
          </cell>
          <cell r="BZ1616">
            <v>0</v>
          </cell>
          <cell r="CA1616">
            <v>0</v>
          </cell>
        </row>
        <row r="1617">
          <cell r="D1617" t="str">
            <v>SUMINISTRO E INSTALACIÓN ENTRAMADO PARA TEJA  ONDULADA</v>
          </cell>
          <cell r="E1617" t="str">
            <v>m2</v>
          </cell>
          <cell r="F1617" t="str">
            <v>MG501</v>
          </cell>
          <cell r="G1617">
            <v>0.05</v>
          </cell>
          <cell r="H1617" t="str">
            <v>-</v>
          </cell>
          <cell r="I1617" t="str">
            <v>-</v>
          </cell>
          <cell r="J1617" t="str">
            <v>-</v>
          </cell>
          <cell r="K1617" t="str">
            <v>-</v>
          </cell>
          <cell r="L1617" t="str">
            <v>-</v>
          </cell>
          <cell r="M1617" t="str">
            <v>-</v>
          </cell>
          <cell r="N1617" t="str">
            <v>-</v>
          </cell>
          <cell r="O1617" t="str">
            <v>-</v>
          </cell>
          <cell r="P1617" t="str">
            <v>IGE1173</v>
          </cell>
          <cell r="Q1617">
            <v>2.62</v>
          </cell>
          <cell r="R1617" t="str">
            <v>IGE1174</v>
          </cell>
          <cell r="S1617">
            <v>0.51</v>
          </cell>
          <cell r="T1617" t="str">
            <v>IGE1249</v>
          </cell>
          <cell r="U1617">
            <v>0.2</v>
          </cell>
          <cell r="V1617" t="str">
            <v>-</v>
          </cell>
          <cell r="W1617" t="str">
            <v>-</v>
          </cell>
          <cell r="X1617" t="str">
            <v>-</v>
          </cell>
          <cell r="Y1617" t="str">
            <v>-</v>
          </cell>
          <cell r="Z1617" t="str">
            <v>-</v>
          </cell>
          <cell r="AA1617" t="str">
            <v>-</v>
          </cell>
          <cell r="AB1617" t="str">
            <v>-</v>
          </cell>
          <cell r="AC1617" t="str">
            <v>-</v>
          </cell>
          <cell r="AD1617" t="str">
            <v>-</v>
          </cell>
          <cell r="AE1617" t="str">
            <v>-</v>
          </cell>
          <cell r="AF1617" t="str">
            <v>-</v>
          </cell>
          <cell r="AG1617" t="str">
            <v>-</v>
          </cell>
          <cell r="AH1617" t="str">
            <v>-</v>
          </cell>
          <cell r="AI1617" t="str">
            <v>-</v>
          </cell>
          <cell r="AJ1617">
            <v>0</v>
          </cell>
          <cell r="AK1617" t="str">
            <v>-</v>
          </cell>
          <cell r="AL1617" t="str">
            <v>-</v>
          </cell>
          <cell r="AM1617" t="str">
            <v>-</v>
          </cell>
          <cell r="AN1617" t="str">
            <v>-</v>
          </cell>
          <cell r="AO1617" t="str">
            <v>-</v>
          </cell>
          <cell r="AP1617" t="str">
            <v>-</v>
          </cell>
          <cell r="AQ1617" t="str">
            <v>-</v>
          </cell>
          <cell r="AR1617" t="str">
            <v>-</v>
          </cell>
          <cell r="AS1617" t="str">
            <v>-</v>
          </cell>
          <cell r="AT1617" t="str">
            <v>-</v>
          </cell>
          <cell r="AU1617" t="str">
            <v>-</v>
          </cell>
          <cell r="AV1617" t="str">
            <v>-</v>
          </cell>
          <cell r="AW1617">
            <v>1</v>
          </cell>
          <cell r="AX1617" t="str">
            <v>-</v>
          </cell>
          <cell r="AY1617">
            <v>1</v>
          </cell>
          <cell r="AZ1617">
            <v>1</v>
          </cell>
          <cell r="BA1617">
            <v>1</v>
          </cell>
          <cell r="BB1617" t="str">
            <v>MO41</v>
          </cell>
          <cell r="BC1617">
            <v>10</v>
          </cell>
          <cell r="BD1617">
            <v>1</v>
          </cell>
          <cell r="BE1617" t="str">
            <v>MO40</v>
          </cell>
          <cell r="BF1617">
            <v>10</v>
          </cell>
          <cell r="BG1617" t="str">
            <v>-</v>
          </cell>
          <cell r="BH1617" t="str">
            <v>-</v>
          </cell>
          <cell r="BI1617" t="str">
            <v>-</v>
          </cell>
          <cell r="BJ1617" t="str">
            <v>-</v>
          </cell>
          <cell r="BK1617" t="str">
            <v>-</v>
          </cell>
          <cell r="BL1617" t="str">
            <v>-</v>
          </cell>
          <cell r="BM1617" t="str">
            <v>-</v>
          </cell>
          <cell r="BN1617" t="str">
            <v>-</v>
          </cell>
          <cell r="BO1617" t="str">
            <v>-</v>
          </cell>
          <cell r="BP1617" t="str">
            <v>-</v>
          </cell>
          <cell r="BQ1617" t="str">
            <v>-</v>
          </cell>
          <cell r="BR1617">
            <v>36461</v>
          </cell>
          <cell r="BT1617">
            <v>36461</v>
          </cell>
          <cell r="BU1617" t="str">
            <v>CUCAITA</v>
          </cell>
          <cell r="BW1617" t="str">
            <v>Administracion, Imprevistos, Utilidad (AIU)</v>
          </cell>
          <cell r="BX1617">
            <v>0</v>
          </cell>
          <cell r="BY1617">
            <v>0</v>
          </cell>
          <cell r="BZ1617">
            <v>0</v>
          </cell>
          <cell r="CA1617">
            <v>0</v>
          </cell>
        </row>
        <row r="1618">
          <cell r="D1618" t="str">
            <v xml:space="preserve">Suministro e Inst. Sistema de Emergencia (Lavado de Ojos) </v>
          </cell>
          <cell r="E1618" t="str">
            <v>Unidad</v>
          </cell>
          <cell r="F1618" t="str">
            <v>MG501</v>
          </cell>
          <cell r="G1618">
            <v>0.05</v>
          </cell>
          <cell r="H1618" t="str">
            <v>-</v>
          </cell>
          <cell r="I1618" t="str">
            <v>-</v>
          </cell>
          <cell r="J1618" t="str">
            <v>-</v>
          </cell>
          <cell r="K1618" t="str">
            <v>-</v>
          </cell>
          <cell r="L1618" t="str">
            <v>-</v>
          </cell>
          <cell r="M1618" t="str">
            <v>-</v>
          </cell>
          <cell r="N1618" t="str">
            <v>-</v>
          </cell>
          <cell r="O1618" t="str">
            <v>-</v>
          </cell>
          <cell r="P1618" t="str">
            <v>C5901</v>
          </cell>
          <cell r="Q1618">
            <v>1</v>
          </cell>
          <cell r="R1618" t="str">
            <v>-</v>
          </cell>
          <cell r="S1618" t="str">
            <v>-</v>
          </cell>
          <cell r="T1618" t="str">
            <v>-</v>
          </cell>
          <cell r="U1618" t="str">
            <v>-</v>
          </cell>
          <cell r="V1618" t="str">
            <v>-</v>
          </cell>
          <cell r="W1618" t="str">
            <v>-</v>
          </cell>
          <cell r="X1618" t="str">
            <v>-</v>
          </cell>
          <cell r="Y1618" t="str">
            <v>-</v>
          </cell>
          <cell r="Z1618" t="str">
            <v>-</v>
          </cell>
          <cell r="AA1618" t="str">
            <v>-</v>
          </cell>
          <cell r="AB1618" t="str">
            <v>-</v>
          </cell>
          <cell r="AC1618" t="str">
            <v>-</v>
          </cell>
          <cell r="AD1618" t="str">
            <v>-</v>
          </cell>
          <cell r="AE1618" t="str">
            <v>-</v>
          </cell>
          <cell r="AF1618" t="str">
            <v>-</v>
          </cell>
          <cell r="AG1618" t="str">
            <v>-</v>
          </cell>
          <cell r="AH1618" t="str">
            <v>-</v>
          </cell>
          <cell r="AI1618" t="str">
            <v>-</v>
          </cell>
          <cell r="AJ1618">
            <v>0</v>
          </cell>
          <cell r="AK1618" t="str">
            <v>-</v>
          </cell>
          <cell r="AL1618" t="str">
            <v>-</v>
          </cell>
          <cell r="AM1618" t="str">
            <v>-</v>
          </cell>
          <cell r="AN1618" t="str">
            <v>-</v>
          </cell>
          <cell r="AO1618" t="str">
            <v>-</v>
          </cell>
          <cell r="AP1618" t="str">
            <v>-</v>
          </cell>
          <cell r="AQ1618" t="str">
            <v>-</v>
          </cell>
          <cell r="AR1618" t="str">
            <v>-</v>
          </cell>
          <cell r="AS1618" t="str">
            <v>-</v>
          </cell>
          <cell r="AT1618" t="str">
            <v>-</v>
          </cell>
          <cell r="AU1618" t="str">
            <v>-</v>
          </cell>
          <cell r="AV1618" t="str">
            <v>-</v>
          </cell>
          <cell r="AW1618">
            <v>1</v>
          </cell>
          <cell r="AX1618" t="str">
            <v>-</v>
          </cell>
          <cell r="AY1618">
            <v>1</v>
          </cell>
          <cell r="AZ1618">
            <v>1</v>
          </cell>
          <cell r="BA1618">
            <v>1</v>
          </cell>
          <cell r="BB1618" t="str">
            <v>MO37</v>
          </cell>
          <cell r="BC1618">
            <v>2</v>
          </cell>
          <cell r="BD1618">
            <v>1</v>
          </cell>
          <cell r="BE1618" t="str">
            <v>MO38</v>
          </cell>
          <cell r="BF1618">
            <v>2</v>
          </cell>
          <cell r="BG1618" t="str">
            <v>-</v>
          </cell>
          <cell r="BH1618" t="str">
            <v>-</v>
          </cell>
          <cell r="BI1618" t="str">
            <v>-</v>
          </cell>
          <cell r="BJ1618" t="str">
            <v>-</v>
          </cell>
          <cell r="BK1618" t="str">
            <v>-</v>
          </cell>
          <cell r="BL1618" t="str">
            <v>-</v>
          </cell>
          <cell r="BM1618" t="str">
            <v>-</v>
          </cell>
          <cell r="BN1618" t="str">
            <v>-</v>
          </cell>
          <cell r="BO1618" t="str">
            <v>-</v>
          </cell>
          <cell r="BP1618" t="str">
            <v>-</v>
          </cell>
          <cell r="BQ1618" t="str">
            <v>-</v>
          </cell>
          <cell r="BR1618">
            <v>478635</v>
          </cell>
          <cell r="BS1618">
            <v>0</v>
          </cell>
          <cell r="BT1618">
            <v>478635</v>
          </cell>
          <cell r="BU1618">
            <v>0</v>
          </cell>
          <cell r="BW1618" t="str">
            <v>Administracion, Imprevistos, Utilidad (AIU)</v>
          </cell>
          <cell r="BX1618">
            <v>0</v>
          </cell>
          <cell r="BY1618">
            <v>0</v>
          </cell>
          <cell r="BZ1618">
            <v>0</v>
          </cell>
          <cell r="CA1618">
            <v>0</v>
          </cell>
        </row>
        <row r="1619">
          <cell r="D1619" t="str">
            <v>TABLETA DE GRES 20*20</v>
          </cell>
          <cell r="E1619" t="str">
            <v>M2</v>
          </cell>
          <cell r="F1619" t="str">
            <v>MG501</v>
          </cell>
          <cell r="G1619">
            <v>0.05</v>
          </cell>
          <cell r="H1619" t="str">
            <v>-</v>
          </cell>
          <cell r="I1619" t="str">
            <v>-</v>
          </cell>
          <cell r="J1619" t="str">
            <v>-</v>
          </cell>
          <cell r="K1619" t="str">
            <v>-</v>
          </cell>
          <cell r="L1619" t="str">
            <v>-</v>
          </cell>
          <cell r="M1619" t="str">
            <v>-</v>
          </cell>
          <cell r="N1619" t="str">
            <v>-</v>
          </cell>
          <cell r="O1619" t="str">
            <v>-</v>
          </cell>
          <cell r="P1619" t="str">
            <v>IGE1194</v>
          </cell>
          <cell r="Q1619">
            <v>0.02</v>
          </cell>
          <cell r="R1619" t="str">
            <v>C5902</v>
          </cell>
          <cell r="S1619">
            <v>1.03</v>
          </cell>
          <cell r="T1619" t="str">
            <v>-</v>
          </cell>
          <cell r="U1619" t="str">
            <v>-</v>
          </cell>
          <cell r="V1619" t="str">
            <v>-</v>
          </cell>
          <cell r="W1619" t="str">
            <v>-</v>
          </cell>
          <cell r="X1619" t="str">
            <v>-</v>
          </cell>
          <cell r="Y1619" t="str">
            <v>-</v>
          </cell>
          <cell r="Z1619" t="str">
            <v>-</v>
          </cell>
          <cell r="AA1619" t="str">
            <v>-</v>
          </cell>
          <cell r="AB1619" t="str">
            <v>-</v>
          </cell>
          <cell r="AC1619" t="str">
            <v>-</v>
          </cell>
          <cell r="AD1619" t="str">
            <v>-</v>
          </cell>
          <cell r="AE1619" t="str">
            <v>-</v>
          </cell>
          <cell r="AF1619" t="str">
            <v>-</v>
          </cell>
          <cell r="AG1619" t="str">
            <v>-</v>
          </cell>
          <cell r="AH1619" t="str">
            <v>-</v>
          </cell>
          <cell r="AI1619" t="str">
            <v>-</v>
          </cell>
          <cell r="AJ1619">
            <v>0</v>
          </cell>
          <cell r="AK1619" t="str">
            <v>-</v>
          </cell>
          <cell r="AL1619" t="str">
            <v>-</v>
          </cell>
          <cell r="AM1619" t="str">
            <v>-</v>
          </cell>
          <cell r="AN1619" t="str">
            <v>-</v>
          </cell>
          <cell r="AO1619" t="str">
            <v>-</v>
          </cell>
          <cell r="AP1619" t="str">
            <v>-</v>
          </cell>
          <cell r="AQ1619" t="str">
            <v>-</v>
          </cell>
          <cell r="AR1619" t="str">
            <v>-</v>
          </cell>
          <cell r="AS1619" t="str">
            <v>-</v>
          </cell>
          <cell r="AT1619" t="str">
            <v>-</v>
          </cell>
          <cell r="AU1619" t="str">
            <v>-</v>
          </cell>
          <cell r="AV1619" t="str">
            <v>-</v>
          </cell>
          <cell r="AW1619">
            <v>1</v>
          </cell>
          <cell r="AX1619" t="str">
            <v>-</v>
          </cell>
          <cell r="AY1619">
            <v>1</v>
          </cell>
          <cell r="AZ1619">
            <v>1</v>
          </cell>
          <cell r="BA1619">
            <v>1</v>
          </cell>
          <cell r="BB1619" t="str">
            <v>MO13</v>
          </cell>
          <cell r="BC1619">
            <v>10</v>
          </cell>
          <cell r="BD1619" t="str">
            <v>-</v>
          </cell>
          <cell r="BE1619" t="str">
            <v>-</v>
          </cell>
          <cell r="BF1619" t="str">
            <v>-</v>
          </cell>
          <cell r="BG1619" t="str">
            <v>-</v>
          </cell>
          <cell r="BH1619" t="str">
            <v>-</v>
          </cell>
          <cell r="BI1619" t="str">
            <v>-</v>
          </cell>
          <cell r="BJ1619" t="str">
            <v>-</v>
          </cell>
          <cell r="BK1619" t="str">
            <v>-</v>
          </cell>
          <cell r="BL1619" t="str">
            <v>-</v>
          </cell>
          <cell r="BM1619" t="str">
            <v>-</v>
          </cell>
          <cell r="BN1619" t="str">
            <v>-</v>
          </cell>
          <cell r="BO1619" t="str">
            <v>-</v>
          </cell>
          <cell r="BP1619" t="str">
            <v>-</v>
          </cell>
          <cell r="BQ1619" t="str">
            <v>-</v>
          </cell>
          <cell r="BR1619">
            <v>33636</v>
          </cell>
          <cell r="BS1619">
            <v>0</v>
          </cell>
          <cell r="BT1619">
            <v>33636</v>
          </cell>
          <cell r="BU1619">
            <v>0</v>
          </cell>
          <cell r="BW1619" t="str">
            <v>Administracion, Imprevistos, Utilidad (AIU)</v>
          </cell>
          <cell r="BX1619">
            <v>0</v>
          </cell>
          <cell r="BY1619">
            <v>0</v>
          </cell>
          <cell r="BZ1619">
            <v>0</v>
          </cell>
          <cell r="CA1619">
            <v>0</v>
          </cell>
        </row>
        <row r="1620">
          <cell r="D1620" t="str">
            <v>SUMINISTRO E INSTALACIÓN CANAL PLASTICA ALL 3 M</v>
          </cell>
          <cell r="E1620" t="str">
            <v>ml</v>
          </cell>
          <cell r="F1620" t="str">
            <v>MG501</v>
          </cell>
          <cell r="G1620">
            <v>0.05</v>
          </cell>
          <cell r="H1620" t="str">
            <v>-</v>
          </cell>
          <cell r="I1620" t="str">
            <v>-</v>
          </cell>
          <cell r="J1620" t="str">
            <v>-</v>
          </cell>
          <cell r="K1620" t="str">
            <v>-</v>
          </cell>
          <cell r="L1620" t="str">
            <v>-</v>
          </cell>
          <cell r="M1620" t="str">
            <v>-</v>
          </cell>
          <cell r="N1620" t="str">
            <v>-</v>
          </cell>
          <cell r="O1620" t="str">
            <v>-</v>
          </cell>
          <cell r="P1620" t="str">
            <v>C5903</v>
          </cell>
          <cell r="Q1620">
            <v>1.03</v>
          </cell>
          <cell r="R1620" t="str">
            <v>C5904</v>
          </cell>
          <cell r="S1620">
            <v>2.74</v>
          </cell>
          <cell r="T1620" t="str">
            <v>C5905</v>
          </cell>
          <cell r="U1620">
            <v>0.68</v>
          </cell>
          <cell r="V1620" t="str">
            <v>C5906</v>
          </cell>
          <cell r="W1620">
            <v>4</v>
          </cell>
          <cell r="X1620" t="str">
            <v>C5907</v>
          </cell>
          <cell r="Y1620">
            <v>0.34</v>
          </cell>
          <cell r="Z1620" t="str">
            <v>-</v>
          </cell>
          <cell r="AA1620" t="str">
            <v>-</v>
          </cell>
          <cell r="AB1620" t="str">
            <v>-</v>
          </cell>
          <cell r="AC1620" t="str">
            <v>-</v>
          </cell>
          <cell r="AD1620" t="str">
            <v>-</v>
          </cell>
          <cell r="AE1620" t="str">
            <v>-</v>
          </cell>
          <cell r="AF1620" t="str">
            <v>-</v>
          </cell>
          <cell r="AG1620" t="str">
            <v>-</v>
          </cell>
          <cell r="AH1620" t="str">
            <v>-</v>
          </cell>
          <cell r="AI1620" t="str">
            <v>-</v>
          </cell>
          <cell r="AJ1620">
            <v>0</v>
          </cell>
          <cell r="AK1620" t="str">
            <v>-</v>
          </cell>
          <cell r="AL1620" t="str">
            <v>-</v>
          </cell>
          <cell r="AM1620" t="str">
            <v>-</v>
          </cell>
          <cell r="AN1620" t="str">
            <v>-</v>
          </cell>
          <cell r="AO1620" t="str">
            <v>-</v>
          </cell>
          <cell r="AP1620" t="str">
            <v>-</v>
          </cell>
          <cell r="AQ1620" t="str">
            <v>-</v>
          </cell>
          <cell r="AR1620" t="str">
            <v>-</v>
          </cell>
          <cell r="AS1620" t="str">
            <v>-</v>
          </cell>
          <cell r="AT1620" t="str">
            <v>-</v>
          </cell>
          <cell r="AU1620" t="str">
            <v>-</v>
          </cell>
          <cell r="AV1620" t="str">
            <v>-</v>
          </cell>
          <cell r="AW1620">
            <v>1</v>
          </cell>
          <cell r="AX1620" t="str">
            <v>-</v>
          </cell>
          <cell r="AY1620">
            <v>1</v>
          </cell>
          <cell r="AZ1620">
            <v>1</v>
          </cell>
          <cell r="BA1620">
            <v>1</v>
          </cell>
          <cell r="BB1620" t="str">
            <v>MO20</v>
          </cell>
          <cell r="BC1620">
            <v>10</v>
          </cell>
          <cell r="BD1620">
            <v>1</v>
          </cell>
          <cell r="BE1620" t="str">
            <v>MO10</v>
          </cell>
          <cell r="BF1620">
            <v>10</v>
          </cell>
          <cell r="BG1620" t="str">
            <v>-</v>
          </cell>
          <cell r="BH1620" t="str">
            <v>-</v>
          </cell>
          <cell r="BI1620" t="str">
            <v>-</v>
          </cell>
          <cell r="BJ1620" t="str">
            <v>-</v>
          </cell>
          <cell r="BK1620" t="str">
            <v>-</v>
          </cell>
          <cell r="BL1620" t="str">
            <v>-</v>
          </cell>
          <cell r="BM1620" t="str">
            <v>-</v>
          </cell>
          <cell r="BN1620" t="str">
            <v>-</v>
          </cell>
          <cell r="BO1620" t="str">
            <v>-</v>
          </cell>
          <cell r="BP1620" t="str">
            <v>-</v>
          </cell>
          <cell r="BQ1620" t="str">
            <v>-</v>
          </cell>
          <cell r="BR1620">
            <v>39678</v>
          </cell>
          <cell r="BT1620">
            <v>39678</v>
          </cell>
          <cell r="BU1620">
            <v>0</v>
          </cell>
          <cell r="BW1620" t="str">
            <v>Administracion, Imprevistos, Utilidad (AIU)</v>
          </cell>
          <cell r="BX1620">
            <v>0</v>
          </cell>
          <cell r="BY1620">
            <v>0</v>
          </cell>
          <cell r="BZ1620">
            <v>0</v>
          </cell>
          <cell r="CA1620">
            <v>0</v>
          </cell>
        </row>
        <row r="1621">
          <cell r="D1621" t="str">
            <v>SUMINISTRO E INSTALACIÓN BAJANTE PLASTICA ALL X 3M</v>
          </cell>
          <cell r="E1621" t="str">
            <v>ml</v>
          </cell>
          <cell r="F1621" t="str">
            <v>MG501</v>
          </cell>
          <cell r="G1621">
            <v>0.05</v>
          </cell>
          <cell r="H1621" t="str">
            <v>-</v>
          </cell>
          <cell r="I1621" t="str">
            <v>-</v>
          </cell>
          <cell r="J1621" t="str">
            <v>-</v>
          </cell>
          <cell r="K1621" t="str">
            <v>-</v>
          </cell>
          <cell r="L1621" t="str">
            <v>-</v>
          </cell>
          <cell r="M1621" t="str">
            <v>-</v>
          </cell>
          <cell r="N1621" t="str">
            <v>-</v>
          </cell>
          <cell r="O1621" t="str">
            <v>-</v>
          </cell>
          <cell r="P1621" t="str">
            <v>C6059</v>
          </cell>
          <cell r="Q1621">
            <v>1.05</v>
          </cell>
          <cell r="R1621" t="str">
            <v>C6060</v>
          </cell>
          <cell r="S1621">
            <v>0.06</v>
          </cell>
          <cell r="T1621" t="str">
            <v>C6061</v>
          </cell>
          <cell r="U1621">
            <v>2.74</v>
          </cell>
          <cell r="V1621" t="str">
            <v>C5907</v>
          </cell>
          <cell r="W1621">
            <v>0.34</v>
          </cell>
          <cell r="X1621" t="str">
            <v>-</v>
          </cell>
          <cell r="Y1621" t="str">
            <v>-</v>
          </cell>
          <cell r="Z1621" t="str">
            <v>-</v>
          </cell>
          <cell r="AA1621" t="str">
            <v>-</v>
          </cell>
          <cell r="AB1621" t="str">
            <v>-</v>
          </cell>
          <cell r="AC1621" t="str">
            <v>-</v>
          </cell>
          <cell r="AD1621" t="str">
            <v>-</v>
          </cell>
          <cell r="AE1621" t="str">
            <v>-</v>
          </cell>
          <cell r="AF1621" t="str">
            <v>-</v>
          </cell>
          <cell r="AG1621" t="str">
            <v>-</v>
          </cell>
          <cell r="AH1621" t="str">
            <v>-</v>
          </cell>
          <cell r="AI1621" t="str">
            <v>-</v>
          </cell>
          <cell r="AJ1621">
            <v>0</v>
          </cell>
          <cell r="AK1621" t="str">
            <v>-</v>
          </cell>
          <cell r="AL1621" t="str">
            <v>-</v>
          </cell>
          <cell r="AM1621" t="str">
            <v>-</v>
          </cell>
          <cell r="AN1621" t="str">
            <v>-</v>
          </cell>
          <cell r="AO1621" t="str">
            <v>-</v>
          </cell>
          <cell r="AP1621" t="str">
            <v>-</v>
          </cell>
          <cell r="AQ1621" t="str">
            <v>-</v>
          </cell>
          <cell r="AR1621" t="str">
            <v>-</v>
          </cell>
          <cell r="AS1621" t="str">
            <v>-</v>
          </cell>
          <cell r="AT1621" t="str">
            <v>-</v>
          </cell>
          <cell r="AU1621" t="str">
            <v>-</v>
          </cell>
          <cell r="AV1621" t="str">
            <v>-</v>
          </cell>
          <cell r="AW1621">
            <v>1</v>
          </cell>
          <cell r="AX1621" t="str">
            <v>-</v>
          </cell>
          <cell r="AY1621">
            <v>1</v>
          </cell>
          <cell r="AZ1621">
            <v>1</v>
          </cell>
          <cell r="BA1621">
            <v>1</v>
          </cell>
          <cell r="BB1621" t="str">
            <v>MO20</v>
          </cell>
          <cell r="BC1621">
            <v>18</v>
          </cell>
          <cell r="BD1621">
            <v>2</v>
          </cell>
          <cell r="BE1621" t="str">
            <v>MO10</v>
          </cell>
          <cell r="BF1621">
            <v>18</v>
          </cell>
          <cell r="BG1621" t="str">
            <v>-</v>
          </cell>
          <cell r="BH1621" t="str">
            <v>-</v>
          </cell>
          <cell r="BI1621" t="str">
            <v>-</v>
          </cell>
          <cell r="BJ1621" t="str">
            <v>-</v>
          </cell>
          <cell r="BK1621" t="str">
            <v>-</v>
          </cell>
          <cell r="BL1621" t="str">
            <v>-</v>
          </cell>
          <cell r="BM1621" t="str">
            <v>-</v>
          </cell>
          <cell r="BN1621" t="str">
            <v>-</v>
          </cell>
          <cell r="BO1621" t="str">
            <v>-</v>
          </cell>
          <cell r="BP1621" t="str">
            <v>-</v>
          </cell>
          <cell r="BQ1621" t="str">
            <v>-</v>
          </cell>
          <cell r="BR1621">
            <v>31855</v>
          </cell>
          <cell r="BT1621">
            <v>31855</v>
          </cell>
          <cell r="BU1621">
            <v>0</v>
          </cell>
          <cell r="BW1621" t="str">
            <v>Administracion, Imprevistos, Utilidad (AIU)</v>
          </cell>
          <cell r="BX1621">
            <v>0</v>
          </cell>
          <cell r="BY1621">
            <v>0</v>
          </cell>
          <cell r="BZ1621">
            <v>0</v>
          </cell>
          <cell r="CA1621">
            <v>0</v>
          </cell>
        </row>
        <row r="1622">
          <cell r="D1622" t="str">
            <v xml:space="preserve">Bombas dosificadoras de Diafragma Q = 29 gal/hor, presión máxima de descarga 15 psi, motor eléctrico trifásico, 220 V, 60 Hz, </v>
          </cell>
          <cell r="E1622" t="str">
            <v>Unidad</v>
          </cell>
          <cell r="F1622" t="str">
            <v>MG501</v>
          </cell>
          <cell r="G1622">
            <v>0.05</v>
          </cell>
          <cell r="H1622" t="str">
            <v>-</v>
          </cell>
          <cell r="I1622" t="str">
            <v>-</v>
          </cell>
          <cell r="J1622" t="str">
            <v>-</v>
          </cell>
          <cell r="K1622" t="str">
            <v>-</v>
          </cell>
          <cell r="L1622" t="str">
            <v>-</v>
          </cell>
          <cell r="M1622" t="str">
            <v>-</v>
          </cell>
          <cell r="N1622" t="str">
            <v>-</v>
          </cell>
          <cell r="O1622" t="str">
            <v>-</v>
          </cell>
          <cell r="P1622" t="str">
            <v>C5908</v>
          </cell>
          <cell r="Q1622">
            <v>1</v>
          </cell>
          <cell r="R1622" t="str">
            <v>-</v>
          </cell>
          <cell r="S1622" t="str">
            <v>-</v>
          </cell>
          <cell r="T1622" t="str">
            <v>-</v>
          </cell>
          <cell r="U1622" t="str">
            <v>-</v>
          </cell>
          <cell r="V1622" t="str">
            <v>-</v>
          </cell>
          <cell r="W1622" t="str">
            <v>-</v>
          </cell>
          <cell r="X1622" t="str">
            <v>-</v>
          </cell>
          <cell r="Y1622" t="str">
            <v>-</v>
          </cell>
          <cell r="Z1622" t="str">
            <v>-</v>
          </cell>
          <cell r="AA1622" t="str">
            <v>-</v>
          </cell>
          <cell r="AB1622" t="str">
            <v>-</v>
          </cell>
          <cell r="AC1622" t="str">
            <v>-</v>
          </cell>
          <cell r="AD1622" t="str">
            <v>-</v>
          </cell>
          <cell r="AE1622" t="str">
            <v>-</v>
          </cell>
          <cell r="AF1622" t="str">
            <v>-</v>
          </cell>
          <cell r="AG1622" t="str">
            <v>-</v>
          </cell>
          <cell r="AH1622" t="str">
            <v>-</v>
          </cell>
          <cell r="AI1622" t="str">
            <v>-</v>
          </cell>
          <cell r="AJ1622">
            <v>0</v>
          </cell>
          <cell r="AK1622" t="str">
            <v>-</v>
          </cell>
          <cell r="AL1622" t="str">
            <v>-</v>
          </cell>
          <cell r="AM1622" t="str">
            <v>-</v>
          </cell>
          <cell r="AN1622" t="str">
            <v>-</v>
          </cell>
          <cell r="AO1622" t="str">
            <v>-</v>
          </cell>
          <cell r="AP1622" t="str">
            <v>-</v>
          </cell>
          <cell r="AQ1622" t="str">
            <v>-</v>
          </cell>
          <cell r="AR1622" t="str">
            <v>-</v>
          </cell>
          <cell r="AS1622" t="str">
            <v>-</v>
          </cell>
          <cell r="AT1622" t="str">
            <v>-</v>
          </cell>
          <cell r="AU1622" t="str">
            <v>-</v>
          </cell>
          <cell r="AV1622" t="str">
            <v>-</v>
          </cell>
          <cell r="AW1622">
            <v>1</v>
          </cell>
          <cell r="AX1622" t="str">
            <v>-</v>
          </cell>
          <cell r="AY1622">
            <v>1</v>
          </cell>
          <cell r="AZ1622">
            <v>1</v>
          </cell>
          <cell r="BA1622">
            <v>1</v>
          </cell>
          <cell r="BB1622" t="str">
            <v>MO37</v>
          </cell>
          <cell r="BC1622">
            <v>0.4</v>
          </cell>
          <cell r="BD1622">
            <v>1</v>
          </cell>
          <cell r="BE1622" t="str">
            <v>MO38</v>
          </cell>
          <cell r="BF1622">
            <v>0.4</v>
          </cell>
          <cell r="BG1622" t="str">
            <v>-</v>
          </cell>
          <cell r="BH1622" t="str">
            <v>-</v>
          </cell>
          <cell r="BI1622" t="str">
            <v>-</v>
          </cell>
          <cell r="BJ1622" t="str">
            <v>-</v>
          </cell>
          <cell r="BK1622" t="str">
            <v>-</v>
          </cell>
          <cell r="BL1622" t="str">
            <v>-</v>
          </cell>
          <cell r="BM1622" t="str">
            <v>-</v>
          </cell>
          <cell r="BN1622" t="str">
            <v>-</v>
          </cell>
          <cell r="BO1622" t="str">
            <v>-</v>
          </cell>
          <cell r="BP1622" t="str">
            <v>-</v>
          </cell>
          <cell r="BQ1622" t="str">
            <v>-</v>
          </cell>
          <cell r="BR1622">
            <v>3026176</v>
          </cell>
          <cell r="BT1622">
            <v>3026176</v>
          </cell>
          <cell r="BU1622">
            <v>0</v>
          </cell>
          <cell r="BW1622" t="str">
            <v>Administracion, Imprevistos, Utilidad (AIU)</v>
          </cell>
          <cell r="BX1622">
            <v>0</v>
          </cell>
          <cell r="BY1622">
            <v>0</v>
          </cell>
          <cell r="BZ1622">
            <v>0</v>
          </cell>
          <cell r="CA1622">
            <v>0</v>
          </cell>
        </row>
        <row r="1623">
          <cell r="D1623" t="str">
            <v>Tanques de almacenamiento para solución de sulfato de aluminio en polietileno de 2000 litros.</v>
          </cell>
          <cell r="E1623" t="str">
            <v>Unidad</v>
          </cell>
          <cell r="F1623" t="str">
            <v>MG501</v>
          </cell>
          <cell r="G1623">
            <v>0.05</v>
          </cell>
          <cell r="H1623" t="str">
            <v>-</v>
          </cell>
          <cell r="I1623" t="str">
            <v>-</v>
          </cell>
          <cell r="J1623" t="str">
            <v>-</v>
          </cell>
          <cell r="K1623" t="str">
            <v>-</v>
          </cell>
          <cell r="L1623" t="str">
            <v>-</v>
          </cell>
          <cell r="M1623" t="str">
            <v>-</v>
          </cell>
          <cell r="N1623" t="str">
            <v>-</v>
          </cell>
          <cell r="O1623" t="str">
            <v>-</v>
          </cell>
          <cell r="P1623" t="str">
            <v>C5909</v>
          </cell>
          <cell r="Q1623">
            <v>1</v>
          </cell>
          <cell r="R1623" t="str">
            <v>-</v>
          </cell>
          <cell r="S1623" t="str">
            <v>-</v>
          </cell>
          <cell r="T1623" t="str">
            <v>-</v>
          </cell>
          <cell r="U1623" t="str">
            <v>-</v>
          </cell>
          <cell r="V1623" t="str">
            <v>-</v>
          </cell>
          <cell r="W1623" t="str">
            <v>-</v>
          </cell>
          <cell r="X1623" t="str">
            <v>-</v>
          </cell>
          <cell r="Y1623" t="str">
            <v>-</v>
          </cell>
          <cell r="Z1623" t="str">
            <v>-</v>
          </cell>
          <cell r="AA1623" t="str">
            <v>-</v>
          </cell>
          <cell r="AB1623" t="str">
            <v>-</v>
          </cell>
          <cell r="AC1623" t="str">
            <v>-</v>
          </cell>
          <cell r="AD1623" t="str">
            <v>-</v>
          </cell>
          <cell r="AE1623" t="str">
            <v>-</v>
          </cell>
          <cell r="AF1623" t="str">
            <v>-</v>
          </cell>
          <cell r="AG1623" t="str">
            <v>-</v>
          </cell>
          <cell r="AH1623" t="str">
            <v>-</v>
          </cell>
          <cell r="AI1623" t="str">
            <v>-</v>
          </cell>
          <cell r="AJ1623">
            <v>0</v>
          </cell>
          <cell r="AK1623" t="str">
            <v>-</v>
          </cell>
          <cell r="AL1623" t="str">
            <v>-</v>
          </cell>
          <cell r="AM1623" t="str">
            <v>-</v>
          </cell>
          <cell r="AN1623" t="str">
            <v>-</v>
          </cell>
          <cell r="AO1623" t="str">
            <v>-</v>
          </cell>
          <cell r="AP1623" t="str">
            <v>-</v>
          </cell>
          <cell r="AQ1623" t="str">
            <v>-</v>
          </cell>
          <cell r="AR1623" t="str">
            <v>-</v>
          </cell>
          <cell r="AS1623" t="str">
            <v>-</v>
          </cell>
          <cell r="AT1623" t="str">
            <v>-</v>
          </cell>
          <cell r="AU1623" t="str">
            <v>-</v>
          </cell>
          <cell r="AV1623" t="str">
            <v>-</v>
          </cell>
          <cell r="AW1623">
            <v>1</v>
          </cell>
          <cell r="AX1623" t="str">
            <v>-</v>
          </cell>
          <cell r="AY1623">
            <v>1</v>
          </cell>
          <cell r="AZ1623">
            <v>1</v>
          </cell>
          <cell r="BA1623">
            <v>1</v>
          </cell>
          <cell r="BB1623" t="str">
            <v>MO37</v>
          </cell>
          <cell r="BC1623">
            <v>0.45</v>
          </cell>
          <cell r="BD1623">
            <v>1</v>
          </cell>
          <cell r="BE1623" t="str">
            <v>MO38</v>
          </cell>
          <cell r="BF1623">
            <v>0.45</v>
          </cell>
          <cell r="BG1623" t="str">
            <v>-</v>
          </cell>
          <cell r="BH1623" t="str">
            <v>-</v>
          </cell>
          <cell r="BI1623" t="str">
            <v>-</v>
          </cell>
          <cell r="BJ1623" t="str">
            <v>-</v>
          </cell>
          <cell r="BK1623" t="str">
            <v>-</v>
          </cell>
          <cell r="BL1623" t="str">
            <v>-</v>
          </cell>
          <cell r="BM1623" t="str">
            <v>-</v>
          </cell>
          <cell r="BN1623" t="str">
            <v>-</v>
          </cell>
          <cell r="BO1623" t="str">
            <v>-</v>
          </cell>
          <cell r="BP1623" t="str">
            <v>-</v>
          </cell>
          <cell r="BQ1623" t="str">
            <v>-</v>
          </cell>
          <cell r="BR1623">
            <v>1247245</v>
          </cell>
          <cell r="BT1623">
            <v>1247245</v>
          </cell>
          <cell r="BU1623">
            <v>0</v>
          </cell>
          <cell r="BW1623" t="str">
            <v>Administracion, Imprevistos, Utilidad (AIU)</v>
          </cell>
          <cell r="BX1623">
            <v>0</v>
          </cell>
          <cell r="BY1623">
            <v>0</v>
          </cell>
          <cell r="BZ1623">
            <v>0</v>
          </cell>
          <cell r="CA1623">
            <v>0</v>
          </cell>
        </row>
        <row r="1624">
          <cell r="D1624" t="str">
            <v>Motorreductores 1/3 hp, 50 rpm. 220 V, trifásico, 60 Hz</v>
          </cell>
          <cell r="E1624" t="str">
            <v>Unidad</v>
          </cell>
          <cell r="F1624" t="str">
            <v>MG501</v>
          </cell>
          <cell r="G1624">
            <v>0.05</v>
          </cell>
          <cell r="H1624" t="str">
            <v>-</v>
          </cell>
          <cell r="I1624" t="str">
            <v>-</v>
          </cell>
          <cell r="J1624" t="str">
            <v>-</v>
          </cell>
          <cell r="K1624" t="str">
            <v>-</v>
          </cell>
          <cell r="L1624" t="str">
            <v>-</v>
          </cell>
          <cell r="M1624" t="str">
            <v>-</v>
          </cell>
          <cell r="N1624" t="str">
            <v>-</v>
          </cell>
          <cell r="O1624" t="str">
            <v>-</v>
          </cell>
          <cell r="P1624" t="str">
            <v>C5910</v>
          </cell>
          <cell r="Q1624">
            <v>1</v>
          </cell>
          <cell r="R1624" t="str">
            <v>-</v>
          </cell>
          <cell r="S1624" t="str">
            <v>-</v>
          </cell>
          <cell r="T1624" t="str">
            <v>-</v>
          </cell>
          <cell r="U1624" t="str">
            <v>-</v>
          </cell>
          <cell r="V1624" t="str">
            <v>-</v>
          </cell>
          <cell r="W1624" t="str">
            <v>-</v>
          </cell>
          <cell r="X1624" t="str">
            <v>-</v>
          </cell>
          <cell r="Y1624" t="str">
            <v>-</v>
          </cell>
          <cell r="Z1624" t="str">
            <v>-</v>
          </cell>
          <cell r="AA1624" t="str">
            <v>-</v>
          </cell>
          <cell r="AB1624" t="str">
            <v>-</v>
          </cell>
          <cell r="AC1624" t="str">
            <v>-</v>
          </cell>
          <cell r="AD1624" t="str">
            <v>-</v>
          </cell>
          <cell r="AE1624" t="str">
            <v>-</v>
          </cell>
          <cell r="AF1624" t="str">
            <v>-</v>
          </cell>
          <cell r="AG1624" t="str">
            <v>-</v>
          </cell>
          <cell r="AH1624" t="str">
            <v>-</v>
          </cell>
          <cell r="AI1624" t="str">
            <v>-</v>
          </cell>
          <cell r="AJ1624">
            <v>0</v>
          </cell>
          <cell r="AK1624" t="str">
            <v>-</v>
          </cell>
          <cell r="AL1624" t="str">
            <v>-</v>
          </cell>
          <cell r="AM1624" t="str">
            <v>-</v>
          </cell>
          <cell r="AN1624" t="str">
            <v>-</v>
          </cell>
          <cell r="AO1624" t="str">
            <v>-</v>
          </cell>
          <cell r="AP1624" t="str">
            <v>-</v>
          </cell>
          <cell r="AQ1624" t="str">
            <v>-</v>
          </cell>
          <cell r="AR1624" t="str">
            <v>-</v>
          </cell>
          <cell r="AS1624" t="str">
            <v>-</v>
          </cell>
          <cell r="AT1624" t="str">
            <v>-</v>
          </cell>
          <cell r="AU1624" t="str">
            <v>-</v>
          </cell>
          <cell r="AV1624" t="str">
            <v>-</v>
          </cell>
          <cell r="AW1624">
            <v>1</v>
          </cell>
          <cell r="AX1624" t="str">
            <v>-</v>
          </cell>
          <cell r="AY1624">
            <v>1</v>
          </cell>
          <cell r="AZ1624">
            <v>1</v>
          </cell>
          <cell r="BA1624">
            <v>1</v>
          </cell>
          <cell r="BB1624" t="str">
            <v>MO37</v>
          </cell>
          <cell r="BC1624">
            <v>1</v>
          </cell>
          <cell r="BD1624">
            <v>1</v>
          </cell>
          <cell r="BE1624" t="str">
            <v>MO38</v>
          </cell>
          <cell r="BF1624">
            <v>1</v>
          </cell>
          <cell r="BG1624" t="str">
            <v>-</v>
          </cell>
          <cell r="BH1624" t="str">
            <v>-</v>
          </cell>
          <cell r="BI1624" t="str">
            <v>-</v>
          </cell>
          <cell r="BJ1624" t="str">
            <v>-</v>
          </cell>
          <cell r="BK1624" t="str">
            <v>-</v>
          </cell>
          <cell r="BL1624" t="str">
            <v>-</v>
          </cell>
          <cell r="BM1624" t="str">
            <v>-</v>
          </cell>
          <cell r="BN1624" t="str">
            <v>-</v>
          </cell>
          <cell r="BO1624" t="str">
            <v>-</v>
          </cell>
          <cell r="BP1624" t="str">
            <v>-</v>
          </cell>
          <cell r="BQ1624" t="str">
            <v>-</v>
          </cell>
          <cell r="BR1624">
            <v>2322970</v>
          </cell>
          <cell r="BT1624">
            <v>2322970</v>
          </cell>
          <cell r="BU1624">
            <v>0</v>
          </cell>
          <cell r="BW1624" t="str">
            <v>Administracion, Imprevistos, Utilidad (AIU)</v>
          </cell>
          <cell r="BX1624">
            <v>0</v>
          </cell>
          <cell r="BY1624">
            <v>0</v>
          </cell>
          <cell r="BZ1624">
            <v>0</v>
          </cell>
          <cell r="CA1624">
            <v>0</v>
          </cell>
        </row>
        <row r="1625">
          <cell r="D1625" t="str">
            <v>Bombas dosificadoras de Diafragma Q = 14 gal/hor, presión máxima de descarga 15 psi, motor eléctrico trifásico, 220 V, 60 Hz, IP 55</v>
          </cell>
          <cell r="E1625" t="str">
            <v>Unidad</v>
          </cell>
          <cell r="F1625" t="str">
            <v>MG501</v>
          </cell>
          <cell r="G1625">
            <v>0.05</v>
          </cell>
          <cell r="H1625" t="str">
            <v>-</v>
          </cell>
          <cell r="I1625" t="str">
            <v>-</v>
          </cell>
          <cell r="J1625" t="str">
            <v>-</v>
          </cell>
          <cell r="K1625" t="str">
            <v>-</v>
          </cell>
          <cell r="L1625" t="str">
            <v>-</v>
          </cell>
          <cell r="M1625" t="str">
            <v>-</v>
          </cell>
          <cell r="N1625" t="str">
            <v>-</v>
          </cell>
          <cell r="O1625" t="str">
            <v>-</v>
          </cell>
          <cell r="P1625" t="str">
            <v>C5911</v>
          </cell>
          <cell r="Q1625">
            <v>1</v>
          </cell>
          <cell r="R1625" t="str">
            <v>-</v>
          </cell>
          <cell r="S1625" t="str">
            <v>-</v>
          </cell>
          <cell r="T1625" t="str">
            <v>-</v>
          </cell>
          <cell r="U1625" t="str">
            <v>-</v>
          </cell>
          <cell r="V1625" t="str">
            <v>-</v>
          </cell>
          <cell r="W1625" t="str">
            <v>-</v>
          </cell>
          <cell r="X1625" t="str">
            <v>-</v>
          </cell>
          <cell r="Y1625" t="str">
            <v>-</v>
          </cell>
          <cell r="Z1625" t="str">
            <v>-</v>
          </cell>
          <cell r="AA1625" t="str">
            <v>-</v>
          </cell>
          <cell r="AB1625" t="str">
            <v>-</v>
          </cell>
          <cell r="AC1625" t="str">
            <v>-</v>
          </cell>
          <cell r="AD1625" t="str">
            <v>-</v>
          </cell>
          <cell r="AE1625" t="str">
            <v>-</v>
          </cell>
          <cell r="AF1625" t="str">
            <v>-</v>
          </cell>
          <cell r="AG1625" t="str">
            <v>-</v>
          </cell>
          <cell r="AH1625" t="str">
            <v>-</v>
          </cell>
          <cell r="AI1625" t="str">
            <v>-</v>
          </cell>
          <cell r="AJ1625">
            <v>0</v>
          </cell>
          <cell r="AK1625" t="str">
            <v>-</v>
          </cell>
          <cell r="AL1625" t="str">
            <v>-</v>
          </cell>
          <cell r="AM1625" t="str">
            <v>-</v>
          </cell>
          <cell r="AN1625" t="str">
            <v>-</v>
          </cell>
          <cell r="AO1625" t="str">
            <v>-</v>
          </cell>
          <cell r="AP1625" t="str">
            <v>-</v>
          </cell>
          <cell r="AQ1625" t="str">
            <v>-</v>
          </cell>
          <cell r="AR1625" t="str">
            <v>-</v>
          </cell>
          <cell r="AS1625" t="str">
            <v>-</v>
          </cell>
          <cell r="AT1625" t="str">
            <v>-</v>
          </cell>
          <cell r="AU1625" t="str">
            <v>-</v>
          </cell>
          <cell r="AV1625" t="str">
            <v>-</v>
          </cell>
          <cell r="AW1625">
            <v>1</v>
          </cell>
          <cell r="AX1625" t="str">
            <v>-</v>
          </cell>
          <cell r="AY1625">
            <v>1</v>
          </cell>
          <cell r="AZ1625">
            <v>1</v>
          </cell>
          <cell r="BA1625">
            <v>1</v>
          </cell>
          <cell r="BB1625" t="str">
            <v>MO37</v>
          </cell>
          <cell r="BC1625">
            <v>0.4</v>
          </cell>
          <cell r="BD1625">
            <v>1</v>
          </cell>
          <cell r="BE1625" t="str">
            <v>MO38</v>
          </cell>
          <cell r="BF1625">
            <v>0.4</v>
          </cell>
          <cell r="BG1625" t="str">
            <v>-</v>
          </cell>
          <cell r="BH1625" t="str">
            <v>-</v>
          </cell>
          <cell r="BI1625" t="str">
            <v>-</v>
          </cell>
          <cell r="BJ1625" t="str">
            <v>-</v>
          </cell>
          <cell r="BK1625" t="str">
            <v>-</v>
          </cell>
          <cell r="BL1625" t="str">
            <v>-</v>
          </cell>
          <cell r="BM1625" t="str">
            <v>-</v>
          </cell>
          <cell r="BN1625" t="str">
            <v>-</v>
          </cell>
          <cell r="BO1625" t="str">
            <v>-</v>
          </cell>
          <cell r="BP1625" t="str">
            <v>-</v>
          </cell>
          <cell r="BQ1625" t="str">
            <v>-</v>
          </cell>
          <cell r="BR1625">
            <v>2406276</v>
          </cell>
          <cell r="BT1625">
            <v>2406276</v>
          </cell>
          <cell r="BU1625">
            <v>0</v>
          </cell>
          <cell r="BW1625" t="str">
            <v>Administracion, Imprevistos, Utilidad (AIU)</v>
          </cell>
          <cell r="BX1625">
            <v>0</v>
          </cell>
          <cell r="BY1625">
            <v>0</v>
          </cell>
          <cell r="BZ1625">
            <v>0</v>
          </cell>
          <cell r="CA1625">
            <v>0</v>
          </cell>
        </row>
        <row r="1626">
          <cell r="D1626" t="str">
            <v>Tanques de almacenamiento  en fibra de vidrio, o polietileno de 1000 litros.</v>
          </cell>
          <cell r="E1626" t="str">
            <v>Unidad</v>
          </cell>
          <cell r="F1626" t="str">
            <v>MG501</v>
          </cell>
          <cell r="G1626">
            <v>0.05</v>
          </cell>
          <cell r="H1626" t="str">
            <v>-</v>
          </cell>
          <cell r="I1626" t="str">
            <v>-</v>
          </cell>
          <cell r="J1626" t="str">
            <v>-</v>
          </cell>
          <cell r="K1626" t="str">
            <v>-</v>
          </cell>
          <cell r="L1626" t="str">
            <v>-</v>
          </cell>
          <cell r="M1626" t="str">
            <v>-</v>
          </cell>
          <cell r="N1626" t="str">
            <v>-</v>
          </cell>
          <cell r="O1626" t="str">
            <v>-</v>
          </cell>
          <cell r="P1626" t="str">
            <v>C5912</v>
          </cell>
          <cell r="Q1626">
            <v>1</v>
          </cell>
          <cell r="R1626" t="str">
            <v>-</v>
          </cell>
          <cell r="S1626" t="str">
            <v>-</v>
          </cell>
          <cell r="T1626" t="str">
            <v>-</v>
          </cell>
          <cell r="U1626" t="str">
            <v>-</v>
          </cell>
          <cell r="V1626" t="str">
            <v>-</v>
          </cell>
          <cell r="W1626" t="str">
            <v>-</v>
          </cell>
          <cell r="X1626" t="str">
            <v>-</v>
          </cell>
          <cell r="Y1626" t="str">
            <v>-</v>
          </cell>
          <cell r="Z1626" t="str">
            <v>-</v>
          </cell>
          <cell r="AA1626" t="str">
            <v>-</v>
          </cell>
          <cell r="AB1626" t="str">
            <v>-</v>
          </cell>
          <cell r="AC1626" t="str">
            <v>-</v>
          </cell>
          <cell r="AD1626" t="str">
            <v>-</v>
          </cell>
          <cell r="AE1626" t="str">
            <v>-</v>
          </cell>
          <cell r="AF1626" t="str">
            <v>-</v>
          </cell>
          <cell r="AG1626" t="str">
            <v>-</v>
          </cell>
          <cell r="AH1626" t="str">
            <v>-</v>
          </cell>
          <cell r="AI1626" t="str">
            <v>-</v>
          </cell>
          <cell r="AJ1626">
            <v>0</v>
          </cell>
          <cell r="AK1626" t="str">
            <v>-</v>
          </cell>
          <cell r="AL1626" t="str">
            <v>-</v>
          </cell>
          <cell r="AM1626" t="str">
            <v>-</v>
          </cell>
          <cell r="AN1626" t="str">
            <v>-</v>
          </cell>
          <cell r="AO1626" t="str">
            <v>-</v>
          </cell>
          <cell r="AP1626" t="str">
            <v>-</v>
          </cell>
          <cell r="AQ1626" t="str">
            <v>-</v>
          </cell>
          <cell r="AR1626" t="str">
            <v>-</v>
          </cell>
          <cell r="AS1626" t="str">
            <v>-</v>
          </cell>
          <cell r="AT1626" t="str">
            <v>-</v>
          </cell>
          <cell r="AU1626" t="str">
            <v>-</v>
          </cell>
          <cell r="AV1626" t="str">
            <v>-</v>
          </cell>
          <cell r="AW1626">
            <v>1</v>
          </cell>
          <cell r="AX1626" t="str">
            <v>-</v>
          </cell>
          <cell r="AY1626">
            <v>1</v>
          </cell>
          <cell r="AZ1626">
            <v>1</v>
          </cell>
          <cell r="BA1626">
            <v>1</v>
          </cell>
          <cell r="BB1626" t="str">
            <v>MO37</v>
          </cell>
          <cell r="BC1626">
            <v>0.45</v>
          </cell>
          <cell r="BD1626">
            <v>1</v>
          </cell>
          <cell r="BE1626" t="str">
            <v>MO38</v>
          </cell>
          <cell r="BF1626">
            <v>0.45</v>
          </cell>
          <cell r="BG1626" t="str">
            <v>-</v>
          </cell>
          <cell r="BH1626" t="str">
            <v>-</v>
          </cell>
          <cell r="BI1626" t="str">
            <v>-</v>
          </cell>
          <cell r="BJ1626" t="str">
            <v>-</v>
          </cell>
          <cell r="BK1626" t="str">
            <v>-</v>
          </cell>
          <cell r="BL1626" t="str">
            <v>-</v>
          </cell>
          <cell r="BM1626" t="str">
            <v>-</v>
          </cell>
          <cell r="BN1626" t="str">
            <v>-</v>
          </cell>
          <cell r="BO1626" t="str">
            <v>-</v>
          </cell>
          <cell r="BP1626" t="str">
            <v>-</v>
          </cell>
          <cell r="BQ1626" t="str">
            <v>-</v>
          </cell>
          <cell r="BR1626">
            <v>659045</v>
          </cell>
          <cell r="BT1626">
            <v>659045</v>
          </cell>
          <cell r="BU1626">
            <v>0</v>
          </cell>
          <cell r="BW1626" t="str">
            <v>Administracion, Imprevistos, Utilidad (AIU)</v>
          </cell>
          <cell r="BX1626">
            <v>0</v>
          </cell>
          <cell r="BY1626">
            <v>0</v>
          </cell>
          <cell r="BZ1626">
            <v>0</v>
          </cell>
          <cell r="CA1626">
            <v>0</v>
          </cell>
        </row>
        <row r="1627">
          <cell r="D1627" t="str">
            <v>FORMALETA ADQ</v>
          </cell>
          <cell r="E1627" t="str">
            <v>Unidad</v>
          </cell>
          <cell r="F1627" t="str">
            <v>-</v>
          </cell>
          <cell r="G1627" t="str">
            <v>-</v>
          </cell>
          <cell r="H1627" t="str">
            <v>-</v>
          </cell>
          <cell r="I1627" t="str">
            <v>-</v>
          </cell>
          <cell r="J1627" t="str">
            <v>-</v>
          </cell>
          <cell r="K1627" t="str">
            <v>-</v>
          </cell>
          <cell r="L1627" t="str">
            <v>-</v>
          </cell>
          <cell r="M1627" t="str">
            <v>-</v>
          </cell>
          <cell r="N1627" t="str">
            <v>-</v>
          </cell>
          <cell r="O1627" t="str">
            <v>-</v>
          </cell>
          <cell r="P1627" t="str">
            <v>C5914</v>
          </cell>
          <cell r="Q1627">
            <v>1</v>
          </cell>
          <cell r="R1627" t="str">
            <v>-</v>
          </cell>
          <cell r="S1627" t="str">
            <v>-</v>
          </cell>
          <cell r="T1627" t="str">
            <v>-</v>
          </cell>
          <cell r="U1627" t="str">
            <v>-</v>
          </cell>
          <cell r="V1627" t="str">
            <v>-</v>
          </cell>
          <cell r="W1627" t="str">
            <v>-</v>
          </cell>
          <cell r="X1627" t="str">
            <v>-</v>
          </cell>
          <cell r="Y1627" t="str">
            <v>-</v>
          </cell>
          <cell r="Z1627" t="str">
            <v>-</v>
          </cell>
          <cell r="AA1627" t="str">
            <v>-</v>
          </cell>
          <cell r="AB1627" t="str">
            <v>-</v>
          </cell>
          <cell r="AC1627" t="str">
            <v>-</v>
          </cell>
          <cell r="AD1627" t="str">
            <v>-</v>
          </cell>
          <cell r="AE1627" t="str">
            <v>-</v>
          </cell>
          <cell r="AF1627" t="str">
            <v>-</v>
          </cell>
          <cell r="AG1627" t="str">
            <v>-</v>
          </cell>
          <cell r="AH1627" t="str">
            <v>-</v>
          </cell>
          <cell r="AI1627" t="str">
            <v>-</v>
          </cell>
          <cell r="AJ1627">
            <v>0</v>
          </cell>
          <cell r="AK1627" t="str">
            <v>-</v>
          </cell>
          <cell r="AL1627" t="str">
            <v>-</v>
          </cell>
          <cell r="AM1627" t="str">
            <v>-</v>
          </cell>
          <cell r="AN1627" t="str">
            <v>-</v>
          </cell>
          <cell r="AO1627" t="str">
            <v>-</v>
          </cell>
          <cell r="AP1627" t="str">
            <v>-</v>
          </cell>
          <cell r="AQ1627" t="str">
            <v>-</v>
          </cell>
          <cell r="AR1627" t="str">
            <v>-</v>
          </cell>
          <cell r="AS1627" t="str">
            <v>-</v>
          </cell>
          <cell r="AT1627" t="str">
            <v>-</v>
          </cell>
          <cell r="AU1627" t="str">
            <v>-</v>
          </cell>
          <cell r="AV1627" t="str">
            <v>-</v>
          </cell>
          <cell r="AW1627">
            <v>1</v>
          </cell>
          <cell r="AX1627" t="str">
            <v>-</v>
          </cell>
          <cell r="AY1627">
            <v>1</v>
          </cell>
          <cell r="AZ1627">
            <v>1</v>
          </cell>
          <cell r="BA1627" t="str">
            <v>-</v>
          </cell>
          <cell r="BB1627" t="str">
            <v>-</v>
          </cell>
          <cell r="BC1627" t="str">
            <v>-</v>
          </cell>
          <cell r="BD1627" t="str">
            <v>-</v>
          </cell>
          <cell r="BE1627" t="str">
            <v>-</v>
          </cell>
          <cell r="BF1627" t="str">
            <v>-</v>
          </cell>
          <cell r="BG1627" t="str">
            <v>-</v>
          </cell>
          <cell r="BH1627" t="str">
            <v>-</v>
          </cell>
          <cell r="BI1627" t="str">
            <v>-</v>
          </cell>
          <cell r="BJ1627" t="str">
            <v>-</v>
          </cell>
          <cell r="BK1627" t="str">
            <v>-</v>
          </cell>
          <cell r="BL1627" t="str">
            <v>-</v>
          </cell>
          <cell r="BM1627" t="str">
            <v>-</v>
          </cell>
          <cell r="BN1627" t="str">
            <v>-</v>
          </cell>
          <cell r="BO1627" t="str">
            <v>-</v>
          </cell>
          <cell r="BP1627" t="str">
            <v>-</v>
          </cell>
          <cell r="BQ1627" t="str">
            <v>-</v>
          </cell>
          <cell r="BR1627">
            <v>20000</v>
          </cell>
          <cell r="BT1627">
            <v>20000</v>
          </cell>
          <cell r="BU1627">
            <v>0</v>
          </cell>
          <cell r="BW1627" t="str">
            <v>Administracion, Imprevistos, Utilidad (AIU)</v>
          </cell>
          <cell r="BX1627">
            <v>0</v>
          </cell>
          <cell r="BY1627">
            <v>0</v>
          </cell>
          <cell r="BZ1627">
            <v>0</v>
          </cell>
          <cell r="CA1627">
            <v>0</v>
          </cell>
        </row>
        <row r="1628">
          <cell r="D1628" t="str">
            <v>Compuertas laterales de admisión a espesadores, de 0,40 m x 0,40 m, con marco para anclar a muro de concreto, con vástago de extensión (H= 1,40 m), columna de maniobra y rueda de manejo</v>
          </cell>
          <cell r="E1628" t="str">
            <v>Unidad</v>
          </cell>
          <cell r="F1628" t="str">
            <v>MG501</v>
          </cell>
          <cell r="G1628">
            <v>0.05</v>
          </cell>
          <cell r="H1628" t="str">
            <v>-</v>
          </cell>
          <cell r="I1628" t="str">
            <v>-</v>
          </cell>
          <cell r="J1628" t="str">
            <v>-</v>
          </cell>
          <cell r="K1628" t="str">
            <v>-</v>
          </cell>
          <cell r="L1628" t="str">
            <v>-</v>
          </cell>
          <cell r="M1628" t="str">
            <v>-</v>
          </cell>
          <cell r="N1628" t="str">
            <v>-</v>
          </cell>
          <cell r="O1628" t="str">
            <v>-</v>
          </cell>
          <cell r="P1628" t="str">
            <v>C5915</v>
          </cell>
          <cell r="Q1628">
            <v>1</v>
          </cell>
          <cell r="R1628" t="str">
            <v>-</v>
          </cell>
          <cell r="S1628" t="str">
            <v>-</v>
          </cell>
          <cell r="T1628" t="str">
            <v>-</v>
          </cell>
          <cell r="U1628" t="str">
            <v>-</v>
          </cell>
          <cell r="V1628" t="str">
            <v>-</v>
          </cell>
          <cell r="W1628" t="str">
            <v>-</v>
          </cell>
          <cell r="X1628" t="str">
            <v>-</v>
          </cell>
          <cell r="Y1628" t="str">
            <v>-</v>
          </cell>
          <cell r="Z1628" t="str">
            <v>-</v>
          </cell>
          <cell r="AA1628" t="str">
            <v>-</v>
          </cell>
          <cell r="AB1628" t="str">
            <v>-</v>
          </cell>
          <cell r="AC1628" t="str">
            <v>-</v>
          </cell>
          <cell r="AD1628" t="str">
            <v>-</v>
          </cell>
          <cell r="AE1628" t="str">
            <v>-</v>
          </cell>
          <cell r="AF1628" t="str">
            <v>-</v>
          </cell>
          <cell r="AG1628" t="str">
            <v>-</v>
          </cell>
          <cell r="AH1628" t="str">
            <v>-</v>
          </cell>
          <cell r="AI1628" t="str">
            <v>-</v>
          </cell>
          <cell r="AJ1628">
            <v>0</v>
          </cell>
          <cell r="AK1628" t="str">
            <v>-</v>
          </cell>
          <cell r="AL1628" t="str">
            <v>-</v>
          </cell>
          <cell r="AM1628" t="str">
            <v>-</v>
          </cell>
          <cell r="AN1628" t="str">
            <v>-</v>
          </cell>
          <cell r="AO1628" t="str">
            <v>-</v>
          </cell>
          <cell r="AP1628" t="str">
            <v>-</v>
          </cell>
          <cell r="AQ1628" t="str">
            <v>-</v>
          </cell>
          <cell r="AR1628" t="str">
            <v>-</v>
          </cell>
          <cell r="AS1628" t="str">
            <v>-</v>
          </cell>
          <cell r="AT1628" t="str">
            <v>-</v>
          </cell>
          <cell r="AU1628" t="str">
            <v>-</v>
          </cell>
          <cell r="AV1628" t="str">
            <v>-</v>
          </cell>
          <cell r="AW1628">
            <v>1</v>
          </cell>
          <cell r="AX1628" t="str">
            <v>-</v>
          </cell>
          <cell r="AY1628">
            <v>1</v>
          </cell>
          <cell r="AZ1628">
            <v>1</v>
          </cell>
          <cell r="BA1628">
            <v>1</v>
          </cell>
          <cell r="BB1628" t="str">
            <v>MO37</v>
          </cell>
          <cell r="BC1628">
            <v>0.4</v>
          </cell>
          <cell r="BD1628">
            <v>1</v>
          </cell>
          <cell r="BE1628" t="str">
            <v>MO38</v>
          </cell>
          <cell r="BF1628">
            <v>0.4</v>
          </cell>
          <cell r="BG1628" t="str">
            <v>-</v>
          </cell>
          <cell r="BH1628" t="str">
            <v>-</v>
          </cell>
          <cell r="BI1628" t="str">
            <v>-</v>
          </cell>
          <cell r="BJ1628" t="str">
            <v>-</v>
          </cell>
          <cell r="BK1628" t="str">
            <v>-</v>
          </cell>
          <cell r="BL1628" t="str">
            <v>-</v>
          </cell>
          <cell r="BM1628" t="str">
            <v>-</v>
          </cell>
          <cell r="BN1628" t="str">
            <v>-</v>
          </cell>
          <cell r="BO1628" t="str">
            <v>-</v>
          </cell>
          <cell r="BP1628" t="str">
            <v>-</v>
          </cell>
          <cell r="BQ1628" t="str">
            <v>-</v>
          </cell>
          <cell r="BR1628">
            <v>3865676</v>
          </cell>
          <cell r="BT1628">
            <v>3865676</v>
          </cell>
          <cell r="BU1628">
            <v>0</v>
          </cell>
          <cell r="BW1628" t="str">
            <v>Administracion, Imprevistos, Utilidad (AIU)</v>
          </cell>
          <cell r="BX1628">
            <v>0</v>
          </cell>
          <cell r="BY1628">
            <v>0</v>
          </cell>
          <cell r="BZ1628">
            <v>0</v>
          </cell>
          <cell r="CA1628">
            <v>0</v>
          </cell>
        </row>
        <row r="1629">
          <cell r="D1629" t="str">
            <v xml:space="preserve">CERRAMIENTO MALLA ESLABONADA C.10 ANGULO </v>
          </cell>
          <cell r="E1629" t="str">
            <v>m2</v>
          </cell>
          <cell r="F1629" t="str">
            <v>MG501</v>
          </cell>
          <cell r="G1629">
            <v>0.05</v>
          </cell>
          <cell r="H1629" t="str">
            <v>MG523</v>
          </cell>
          <cell r="I1629">
            <v>0.15</v>
          </cell>
          <cell r="J1629" t="str">
            <v>MG508</v>
          </cell>
          <cell r="K1629">
            <v>3</v>
          </cell>
          <cell r="L1629" t="str">
            <v>-</v>
          </cell>
          <cell r="M1629" t="str">
            <v>-</v>
          </cell>
          <cell r="N1629" t="str">
            <v>-</v>
          </cell>
          <cell r="O1629" t="str">
            <v>-</v>
          </cell>
          <cell r="P1629" t="str">
            <v>C5336</v>
          </cell>
          <cell r="Q1629">
            <v>1.7</v>
          </cell>
          <cell r="R1629" t="str">
            <v>IGE1185</v>
          </cell>
          <cell r="S1629">
            <v>1</v>
          </cell>
          <cell r="T1629" t="str">
            <v>IGE1280</v>
          </cell>
          <cell r="U1629">
            <v>0.5</v>
          </cell>
          <cell r="V1629" t="str">
            <v>IGV2098</v>
          </cell>
          <cell r="W1629">
            <v>1.5</v>
          </cell>
          <cell r="X1629" t="str">
            <v>IGE1207</v>
          </cell>
          <cell r="Y1629">
            <v>0.1</v>
          </cell>
          <cell r="Z1629" t="str">
            <v>IGE1209</v>
          </cell>
          <cell r="AA1629">
            <v>0.1</v>
          </cell>
          <cell r="AB1629" t="str">
            <v>-</v>
          </cell>
          <cell r="AC1629" t="str">
            <v>-</v>
          </cell>
          <cell r="AD1629" t="str">
            <v>-</v>
          </cell>
          <cell r="AE1629" t="str">
            <v>-</v>
          </cell>
          <cell r="AF1629" t="str">
            <v>-</v>
          </cell>
          <cell r="AG1629" t="str">
            <v>-</v>
          </cell>
          <cell r="AH1629" t="str">
            <v>-</v>
          </cell>
          <cell r="AI1629" t="str">
            <v>-</v>
          </cell>
          <cell r="AJ1629">
            <v>0</v>
          </cell>
          <cell r="AK1629" t="str">
            <v>-</v>
          </cell>
          <cell r="AL1629" t="str">
            <v>-</v>
          </cell>
          <cell r="AM1629" t="str">
            <v>-</v>
          </cell>
          <cell r="AN1629" t="str">
            <v>-</v>
          </cell>
          <cell r="AO1629" t="str">
            <v>-</v>
          </cell>
          <cell r="AP1629" t="str">
            <v>-</v>
          </cell>
          <cell r="AQ1629" t="str">
            <v>-</v>
          </cell>
          <cell r="AR1629" t="str">
            <v>-</v>
          </cell>
          <cell r="AS1629" t="str">
            <v>-</v>
          </cell>
          <cell r="AT1629" t="str">
            <v>-</v>
          </cell>
          <cell r="AU1629" t="str">
            <v>-</v>
          </cell>
          <cell r="AV1629" t="str">
            <v>-</v>
          </cell>
          <cell r="AW1629">
            <v>1</v>
          </cell>
          <cell r="AX1629" t="str">
            <v>-</v>
          </cell>
          <cell r="AY1629">
            <v>1</v>
          </cell>
          <cell r="AZ1629">
            <v>1</v>
          </cell>
          <cell r="BA1629">
            <v>1</v>
          </cell>
          <cell r="BB1629" t="str">
            <v>MO20</v>
          </cell>
          <cell r="BC1629">
            <v>5</v>
          </cell>
          <cell r="BD1629">
            <v>2</v>
          </cell>
          <cell r="BE1629" t="str">
            <v>MO10</v>
          </cell>
          <cell r="BF1629">
            <v>5</v>
          </cell>
          <cell r="BG1629">
            <v>1</v>
          </cell>
          <cell r="BH1629" t="str">
            <v>MO22</v>
          </cell>
          <cell r="BI1629">
            <v>5</v>
          </cell>
          <cell r="BJ1629" t="str">
            <v>-</v>
          </cell>
          <cell r="BK1629" t="str">
            <v>-</v>
          </cell>
          <cell r="BL1629" t="str">
            <v>-</v>
          </cell>
          <cell r="BM1629" t="str">
            <v>-</v>
          </cell>
          <cell r="BN1629" t="str">
            <v>-</v>
          </cell>
          <cell r="BO1629" t="str">
            <v>-</v>
          </cell>
          <cell r="BP1629" t="str">
            <v>-</v>
          </cell>
          <cell r="BQ1629" t="str">
            <v>-</v>
          </cell>
          <cell r="BR1629">
            <v>113063</v>
          </cell>
          <cell r="BW1629" t="str">
            <v>Administracion, Imprevistos, Utilidad (AIU)</v>
          </cell>
          <cell r="BX1629">
            <v>0</v>
          </cell>
          <cell r="BY1629">
            <v>0</v>
          </cell>
          <cell r="BZ1629">
            <v>0</v>
          </cell>
          <cell r="CA1629">
            <v>0</v>
          </cell>
        </row>
        <row r="1630">
          <cell r="D1630" t="str">
            <v>Placa base en concreto  E=0.08  2500 PSI REFORZADA CON MALLA Q-5</v>
          </cell>
          <cell r="E1630" t="str">
            <v>M2</v>
          </cell>
          <cell r="F1630" t="str">
            <v>MG501</v>
          </cell>
          <cell r="G1630">
            <v>0.1</v>
          </cell>
          <cell r="H1630" t="str">
            <v>-</v>
          </cell>
          <cell r="I1630" t="str">
            <v>-</v>
          </cell>
          <cell r="J1630" t="str">
            <v>-</v>
          </cell>
          <cell r="K1630" t="str">
            <v>-</v>
          </cell>
          <cell r="L1630" t="str">
            <v>-</v>
          </cell>
          <cell r="M1630" t="str">
            <v>-</v>
          </cell>
          <cell r="N1630" t="str">
            <v>-</v>
          </cell>
          <cell r="O1630" t="str">
            <v>-</v>
          </cell>
          <cell r="P1630" t="str">
            <v>IGE1095</v>
          </cell>
          <cell r="Q1630">
            <v>0.08</v>
          </cell>
          <cell r="R1630" t="str">
            <v>IGE1176</v>
          </cell>
          <cell r="S1630">
            <v>0.51</v>
          </cell>
          <cell r="T1630" t="str">
            <v>C5940</v>
          </cell>
          <cell r="U1630">
            <v>0.05</v>
          </cell>
          <cell r="V1630" t="str">
            <v>-</v>
          </cell>
          <cell r="W1630" t="str">
            <v>-</v>
          </cell>
          <cell r="X1630" t="str">
            <v>-</v>
          </cell>
          <cell r="Y1630" t="str">
            <v>-</v>
          </cell>
          <cell r="Z1630" t="str">
            <v>-</v>
          </cell>
          <cell r="AA1630" t="str">
            <v>-</v>
          </cell>
          <cell r="AB1630" t="str">
            <v>-</v>
          </cell>
          <cell r="AC1630" t="str">
            <v>-</v>
          </cell>
          <cell r="AD1630" t="str">
            <v>-</v>
          </cell>
          <cell r="AE1630" t="str">
            <v>-</v>
          </cell>
          <cell r="AF1630" t="str">
            <v>-</v>
          </cell>
          <cell r="AG1630" t="str">
            <v>-</v>
          </cell>
          <cell r="AH1630" t="str">
            <v>-</v>
          </cell>
          <cell r="AI1630" t="str">
            <v>-</v>
          </cell>
          <cell r="AJ1630">
            <v>0</v>
          </cell>
          <cell r="AK1630" t="str">
            <v>-</v>
          </cell>
          <cell r="AL1630" t="str">
            <v>-</v>
          </cell>
          <cell r="AM1630" t="str">
            <v>-</v>
          </cell>
          <cell r="AN1630" t="str">
            <v>-</v>
          </cell>
          <cell r="AO1630" t="str">
            <v>-</v>
          </cell>
          <cell r="AP1630" t="str">
            <v>-</v>
          </cell>
          <cell r="AQ1630" t="str">
            <v>-</v>
          </cell>
          <cell r="AR1630" t="str">
            <v>-</v>
          </cell>
          <cell r="AS1630" t="str">
            <v>-</v>
          </cell>
          <cell r="AT1630" t="str">
            <v>-</v>
          </cell>
          <cell r="AU1630" t="str">
            <v>-</v>
          </cell>
          <cell r="AV1630" t="str">
            <v>-</v>
          </cell>
          <cell r="AW1630">
            <v>1</v>
          </cell>
          <cell r="AX1630" t="str">
            <v>-</v>
          </cell>
          <cell r="AY1630">
            <v>1</v>
          </cell>
          <cell r="AZ1630">
            <v>1</v>
          </cell>
          <cell r="BA1630">
            <v>1</v>
          </cell>
          <cell r="BB1630" t="str">
            <v>MO13</v>
          </cell>
          <cell r="BC1630">
            <v>10</v>
          </cell>
          <cell r="BD1630" t="str">
            <v>-</v>
          </cell>
          <cell r="BE1630" t="str">
            <v>-</v>
          </cell>
          <cell r="BF1630" t="str">
            <v>-</v>
          </cell>
          <cell r="BG1630" t="str">
            <v>-</v>
          </cell>
          <cell r="BH1630" t="str">
            <v>-</v>
          </cell>
          <cell r="BI1630" t="str">
            <v>-</v>
          </cell>
          <cell r="BJ1630" t="str">
            <v>-</v>
          </cell>
          <cell r="BK1630" t="str">
            <v>-</v>
          </cell>
          <cell r="BL1630" t="str">
            <v>-</v>
          </cell>
          <cell r="BM1630" t="str">
            <v>-</v>
          </cell>
          <cell r="BN1630" t="str">
            <v>-</v>
          </cell>
          <cell r="BO1630" t="str">
            <v>-</v>
          </cell>
          <cell r="BP1630" t="str">
            <v>-</v>
          </cell>
          <cell r="BQ1630" t="str">
            <v>-</v>
          </cell>
          <cell r="BR1630">
            <v>55863</v>
          </cell>
          <cell r="BW1630" t="str">
            <v>Administracion, Imprevistos, Utilidad (AIU)</v>
          </cell>
          <cell r="BX1630">
            <v>0</v>
          </cell>
          <cell r="BY1630">
            <v>0</v>
          </cell>
          <cell r="BZ1630">
            <v>0</v>
          </cell>
          <cell r="CA1630">
            <v>0</v>
          </cell>
        </row>
        <row r="1631">
          <cell r="D1631" t="str">
            <v>Esmalte tubo agua negra 2 pul</v>
          </cell>
          <cell r="E1631" t="str">
            <v>ML</v>
          </cell>
          <cell r="F1631" t="str">
            <v>MG501</v>
          </cell>
          <cell r="G1631">
            <v>0.05</v>
          </cell>
          <cell r="H1631" t="str">
            <v>-</v>
          </cell>
          <cell r="I1631" t="str">
            <v>-</v>
          </cell>
          <cell r="J1631" t="str">
            <v>-</v>
          </cell>
          <cell r="K1631" t="str">
            <v>-</v>
          </cell>
          <cell r="L1631" t="str">
            <v>-</v>
          </cell>
          <cell r="M1631" t="str">
            <v>-</v>
          </cell>
          <cell r="N1631" t="str">
            <v>-</v>
          </cell>
          <cell r="O1631" t="str">
            <v>-</v>
          </cell>
          <cell r="P1631" t="str">
            <v>IGE1160</v>
          </cell>
          <cell r="Q1631">
            <v>0.6</v>
          </cell>
          <cell r="R1631" t="str">
            <v>IGE1210</v>
          </cell>
          <cell r="S1631">
            <v>0.02</v>
          </cell>
          <cell r="T1631" t="str">
            <v>IGE1105</v>
          </cell>
          <cell r="U1631">
            <v>0.02</v>
          </cell>
          <cell r="V1631" t="str">
            <v>-</v>
          </cell>
          <cell r="W1631" t="str">
            <v>-</v>
          </cell>
          <cell r="X1631" t="str">
            <v>-</v>
          </cell>
          <cell r="Y1631" t="str">
            <v>-</v>
          </cell>
          <cell r="Z1631" t="str">
            <v>-</v>
          </cell>
          <cell r="AA1631" t="str">
            <v>-</v>
          </cell>
          <cell r="AB1631" t="str">
            <v>-</v>
          </cell>
          <cell r="AC1631" t="str">
            <v>-</v>
          </cell>
          <cell r="AD1631" t="str">
            <v>-</v>
          </cell>
          <cell r="AE1631" t="str">
            <v>-</v>
          </cell>
          <cell r="AF1631" t="str">
            <v>-</v>
          </cell>
          <cell r="AG1631" t="str">
            <v>-</v>
          </cell>
          <cell r="AH1631" t="str">
            <v>-</v>
          </cell>
          <cell r="AI1631" t="str">
            <v>-</v>
          </cell>
          <cell r="AJ1631">
            <v>0</v>
          </cell>
          <cell r="AK1631" t="str">
            <v>-</v>
          </cell>
          <cell r="AL1631" t="str">
            <v>-</v>
          </cell>
          <cell r="AM1631" t="str">
            <v>-</v>
          </cell>
          <cell r="AN1631" t="str">
            <v>-</v>
          </cell>
          <cell r="AO1631" t="str">
            <v>-</v>
          </cell>
          <cell r="AP1631" t="str">
            <v>-</v>
          </cell>
          <cell r="AQ1631" t="str">
            <v>-</v>
          </cell>
          <cell r="AR1631" t="str">
            <v>-</v>
          </cell>
          <cell r="AS1631" t="str">
            <v>-</v>
          </cell>
          <cell r="AT1631" t="str">
            <v>-</v>
          </cell>
          <cell r="AU1631" t="str">
            <v>-</v>
          </cell>
          <cell r="AV1631" t="str">
            <v>-</v>
          </cell>
          <cell r="AW1631">
            <v>1</v>
          </cell>
          <cell r="AX1631" t="str">
            <v>-</v>
          </cell>
          <cell r="AY1631">
            <v>1</v>
          </cell>
          <cell r="AZ1631">
            <v>1</v>
          </cell>
          <cell r="BA1631">
            <v>1</v>
          </cell>
          <cell r="BB1631" t="str">
            <v>MO15</v>
          </cell>
          <cell r="BC1631">
            <v>60</v>
          </cell>
          <cell r="BD1631" t="str">
            <v>-</v>
          </cell>
          <cell r="BE1631" t="str">
            <v>-</v>
          </cell>
          <cell r="BF1631" t="str">
            <v>-</v>
          </cell>
          <cell r="BG1631" t="str">
            <v>-</v>
          </cell>
          <cell r="BH1631" t="str">
            <v>-</v>
          </cell>
          <cell r="BI1631" t="str">
            <v>-</v>
          </cell>
          <cell r="BJ1631" t="str">
            <v>-</v>
          </cell>
          <cell r="BK1631" t="str">
            <v>-</v>
          </cell>
          <cell r="BL1631" t="str">
            <v>-</v>
          </cell>
          <cell r="BM1631" t="str">
            <v>-</v>
          </cell>
          <cell r="BN1631" t="str">
            <v>-</v>
          </cell>
          <cell r="BO1631" t="str">
            <v>-</v>
          </cell>
          <cell r="BP1631" t="str">
            <v>MO25</v>
          </cell>
          <cell r="BQ1631">
            <v>0.45</v>
          </cell>
          <cell r="BR1631">
            <v>7171</v>
          </cell>
          <cell r="BW1631" t="str">
            <v>Administracion, Imprevistos, Utilidad (AIU)</v>
          </cell>
          <cell r="BX1631">
            <v>0</v>
          </cell>
          <cell r="BY1631">
            <v>0</v>
          </cell>
          <cell r="BZ1631">
            <v>0</v>
          </cell>
          <cell r="CA1631">
            <v>0</v>
          </cell>
        </row>
        <row r="1632">
          <cell r="D1632" t="str">
            <v>Rejillas de piso sosco 3*3*2 aluminio</v>
          </cell>
          <cell r="E1632" t="str">
            <v>UND</v>
          </cell>
          <cell r="F1632" t="str">
            <v>-</v>
          </cell>
          <cell r="G1632" t="str">
            <v>-</v>
          </cell>
          <cell r="H1632" t="str">
            <v>-</v>
          </cell>
          <cell r="I1632" t="str">
            <v>-</v>
          </cell>
          <cell r="J1632" t="str">
            <v>-</v>
          </cell>
          <cell r="K1632" t="str">
            <v>-</v>
          </cell>
          <cell r="L1632" t="str">
            <v>-</v>
          </cell>
          <cell r="M1632" t="str">
            <v>-</v>
          </cell>
          <cell r="N1632" t="str">
            <v>-</v>
          </cell>
          <cell r="O1632" t="str">
            <v>-</v>
          </cell>
          <cell r="P1632" t="str">
            <v>C5941</v>
          </cell>
          <cell r="Q1632">
            <v>1</v>
          </cell>
          <cell r="R1632" t="str">
            <v>IGE1061</v>
          </cell>
          <cell r="S1632">
            <v>0.2</v>
          </cell>
          <cell r="T1632" t="str">
            <v>-</v>
          </cell>
          <cell r="U1632" t="str">
            <v>-</v>
          </cell>
          <cell r="V1632" t="str">
            <v>-</v>
          </cell>
          <cell r="W1632" t="str">
            <v>-</v>
          </cell>
          <cell r="X1632" t="str">
            <v>-</v>
          </cell>
          <cell r="Y1632" t="str">
            <v>-</v>
          </cell>
          <cell r="Z1632" t="str">
            <v>-</v>
          </cell>
          <cell r="AA1632" t="str">
            <v>-</v>
          </cell>
          <cell r="AB1632" t="str">
            <v>-</v>
          </cell>
          <cell r="AC1632" t="str">
            <v>-</v>
          </cell>
          <cell r="AD1632" t="str">
            <v>-</v>
          </cell>
          <cell r="AE1632" t="str">
            <v>-</v>
          </cell>
          <cell r="AF1632" t="str">
            <v>-</v>
          </cell>
          <cell r="AG1632" t="str">
            <v>-</v>
          </cell>
          <cell r="AH1632" t="str">
            <v>-</v>
          </cell>
          <cell r="AI1632" t="str">
            <v>-</v>
          </cell>
          <cell r="AJ1632">
            <v>0</v>
          </cell>
          <cell r="AK1632" t="str">
            <v>-</v>
          </cell>
          <cell r="AL1632" t="str">
            <v>-</v>
          </cell>
          <cell r="AM1632" t="str">
            <v>-</v>
          </cell>
          <cell r="AN1632" t="str">
            <v>-</v>
          </cell>
          <cell r="AO1632" t="str">
            <v>-</v>
          </cell>
          <cell r="AP1632" t="str">
            <v>-</v>
          </cell>
          <cell r="AQ1632" t="str">
            <v>-</v>
          </cell>
          <cell r="AR1632" t="str">
            <v>-</v>
          </cell>
          <cell r="AS1632" t="str">
            <v>-</v>
          </cell>
          <cell r="AT1632" t="str">
            <v>-</v>
          </cell>
          <cell r="AU1632" t="str">
            <v>-</v>
          </cell>
          <cell r="AV1632" t="str">
            <v>-</v>
          </cell>
          <cell r="AW1632">
            <v>1</v>
          </cell>
          <cell r="AX1632" t="str">
            <v>-</v>
          </cell>
          <cell r="AY1632">
            <v>1</v>
          </cell>
          <cell r="AZ1632">
            <v>1</v>
          </cell>
          <cell r="BA1632">
            <v>1</v>
          </cell>
          <cell r="BB1632" t="str">
            <v>MO13</v>
          </cell>
          <cell r="BC1632">
            <v>31</v>
          </cell>
          <cell r="BD1632" t="str">
            <v>-</v>
          </cell>
          <cell r="BE1632" t="str">
            <v>-</v>
          </cell>
          <cell r="BF1632" t="str">
            <v>-</v>
          </cell>
          <cell r="BG1632" t="str">
            <v>-</v>
          </cell>
          <cell r="BH1632" t="str">
            <v>-</v>
          </cell>
          <cell r="BI1632" t="str">
            <v>-</v>
          </cell>
          <cell r="BJ1632" t="str">
            <v>-</v>
          </cell>
          <cell r="BK1632" t="str">
            <v>-</v>
          </cell>
          <cell r="BL1632" t="str">
            <v>-</v>
          </cell>
          <cell r="BM1632" t="str">
            <v>-</v>
          </cell>
          <cell r="BN1632" t="str">
            <v>-</v>
          </cell>
          <cell r="BO1632" t="str">
            <v>-</v>
          </cell>
          <cell r="BP1632" t="str">
            <v>-</v>
          </cell>
          <cell r="BQ1632" t="str">
            <v>-</v>
          </cell>
          <cell r="BR1632">
            <v>11147</v>
          </cell>
          <cell r="BW1632" t="str">
            <v>Administracion, Imprevistos, Utilidad (AIU)</v>
          </cell>
          <cell r="BX1632">
            <v>0</v>
          </cell>
          <cell r="BY1632">
            <v>0</v>
          </cell>
          <cell r="BZ1632">
            <v>0</v>
          </cell>
          <cell r="CA1632">
            <v>0</v>
          </cell>
        </row>
        <row r="1633">
          <cell r="D1633" t="str">
            <v>SUMINISTRO E INSTALACION  DE LAMINA GALVANIZADA 20 CON PINTURA ELECTROSTÁTICA HORNEABLE PARA BAÑOS</v>
          </cell>
          <cell r="E1633" t="str">
            <v>ml</v>
          </cell>
          <cell r="F1633" t="str">
            <v>MG501</v>
          </cell>
          <cell r="G1633">
            <v>0.05</v>
          </cell>
          <cell r="H1633" t="str">
            <v>MG533</v>
          </cell>
          <cell r="I1633">
            <v>8</v>
          </cell>
          <cell r="J1633" t="str">
            <v>MG523</v>
          </cell>
          <cell r="K1633">
            <v>8</v>
          </cell>
          <cell r="L1633" t="str">
            <v>-</v>
          </cell>
          <cell r="M1633" t="str">
            <v>-</v>
          </cell>
          <cell r="N1633" t="str">
            <v>-</v>
          </cell>
          <cell r="O1633" t="str">
            <v>-</v>
          </cell>
          <cell r="P1633" t="str">
            <v>C5631</v>
          </cell>
          <cell r="Q1633">
            <v>1.05</v>
          </cell>
          <cell r="R1633" t="str">
            <v>IGE1280</v>
          </cell>
          <cell r="S1633">
            <v>2.7</v>
          </cell>
          <cell r="T1633" t="str">
            <v>C5942</v>
          </cell>
          <cell r="U1633">
            <v>3</v>
          </cell>
          <cell r="V1633" t="str">
            <v>-</v>
          </cell>
          <cell r="W1633" t="str">
            <v>-</v>
          </cell>
          <cell r="X1633" t="str">
            <v>-</v>
          </cell>
          <cell r="Y1633" t="str">
            <v>-</v>
          </cell>
          <cell r="Z1633" t="str">
            <v>-</v>
          </cell>
          <cell r="AA1633" t="str">
            <v>-</v>
          </cell>
          <cell r="AB1633" t="str">
            <v>-</v>
          </cell>
          <cell r="AC1633" t="str">
            <v>-</v>
          </cell>
          <cell r="AD1633" t="str">
            <v>-</v>
          </cell>
          <cell r="AE1633" t="str">
            <v>-</v>
          </cell>
          <cell r="AF1633" t="str">
            <v>-</v>
          </cell>
          <cell r="AG1633" t="str">
            <v>-</v>
          </cell>
          <cell r="AH1633" t="str">
            <v>-</v>
          </cell>
          <cell r="AI1633" t="str">
            <v>-</v>
          </cell>
          <cell r="AJ1633">
            <v>0</v>
          </cell>
          <cell r="AK1633" t="str">
            <v>-</v>
          </cell>
          <cell r="AL1633" t="str">
            <v>-</v>
          </cell>
          <cell r="AM1633" t="str">
            <v>-</v>
          </cell>
          <cell r="AN1633" t="str">
            <v>-</v>
          </cell>
          <cell r="AO1633" t="str">
            <v>-</v>
          </cell>
          <cell r="AP1633" t="str">
            <v>-</v>
          </cell>
          <cell r="AQ1633" t="str">
            <v>-</v>
          </cell>
          <cell r="AR1633" t="str">
            <v>-</v>
          </cell>
          <cell r="AS1633" t="str">
            <v>-</v>
          </cell>
          <cell r="AT1633" t="str">
            <v>-</v>
          </cell>
          <cell r="AU1633" t="str">
            <v>-</v>
          </cell>
          <cell r="AV1633" t="str">
            <v>-</v>
          </cell>
          <cell r="AW1633">
            <v>1</v>
          </cell>
          <cell r="AX1633" t="str">
            <v>-</v>
          </cell>
          <cell r="AY1633">
            <v>1</v>
          </cell>
          <cell r="AZ1633">
            <v>1</v>
          </cell>
          <cell r="BA1633">
            <v>1</v>
          </cell>
          <cell r="BB1633" t="str">
            <v>MO20</v>
          </cell>
          <cell r="BC1633">
            <v>2.5</v>
          </cell>
          <cell r="BD1633">
            <v>1</v>
          </cell>
          <cell r="BE1633" t="str">
            <v>MO10</v>
          </cell>
          <cell r="BF1633">
            <v>2.5</v>
          </cell>
          <cell r="BG1633" t="str">
            <v>-</v>
          </cell>
          <cell r="BH1633" t="str">
            <v>-</v>
          </cell>
          <cell r="BI1633" t="str">
            <v>-</v>
          </cell>
          <cell r="BJ1633" t="str">
            <v>-</v>
          </cell>
          <cell r="BK1633" t="str">
            <v>-</v>
          </cell>
          <cell r="BL1633" t="str">
            <v>-</v>
          </cell>
          <cell r="BM1633" t="str">
            <v>-</v>
          </cell>
          <cell r="BN1633" t="str">
            <v>-</v>
          </cell>
          <cell r="BO1633" t="str">
            <v>-</v>
          </cell>
          <cell r="BP1633" t="str">
            <v>MO25</v>
          </cell>
          <cell r="BQ1633">
            <v>0.45</v>
          </cell>
          <cell r="BR1633">
            <v>251849</v>
          </cell>
          <cell r="BW1633" t="str">
            <v>Administracion, Imprevistos, Utilidad (AIU)</v>
          </cell>
          <cell r="BX1633">
            <v>0</v>
          </cell>
          <cell r="BY1633">
            <v>0</v>
          </cell>
          <cell r="BZ1633">
            <v>0</v>
          </cell>
          <cell r="CA1633">
            <v>0</v>
          </cell>
        </row>
        <row r="1634">
          <cell r="D1634" t="str">
            <v>SUMINISTRO E INSTALACION PUERTA CERRAMIENTO DE 3X2 EN MALLA ESLABONADA, TUBO GALVANIZADO DE 2 1/2" (INCL. ANTICORROSIVO Y CANDADOS)</v>
          </cell>
          <cell r="E1634" t="str">
            <v>UNIDAD</v>
          </cell>
          <cell r="F1634" t="str">
            <v>MG501</v>
          </cell>
          <cell r="G1634">
            <v>0.05</v>
          </cell>
          <cell r="H1634" t="str">
            <v>MG508</v>
          </cell>
          <cell r="I1634">
            <v>1</v>
          </cell>
          <cell r="J1634" t="str">
            <v>-</v>
          </cell>
          <cell r="K1634" t="str">
            <v>-</v>
          </cell>
          <cell r="L1634" t="str">
            <v>-</v>
          </cell>
          <cell r="M1634" t="str">
            <v>-</v>
          </cell>
          <cell r="N1634" t="str">
            <v>-</v>
          </cell>
          <cell r="O1634" t="str">
            <v>-</v>
          </cell>
          <cell r="P1634" t="str">
            <v>-</v>
          </cell>
          <cell r="Q1634" t="str">
            <v>-</v>
          </cell>
          <cell r="R1634" t="str">
            <v>C5201</v>
          </cell>
          <cell r="S1634">
            <v>10</v>
          </cell>
          <cell r="T1634" t="str">
            <v>IGE1185</v>
          </cell>
          <cell r="U1634">
            <v>6</v>
          </cell>
          <cell r="V1634" t="str">
            <v>IGE1280</v>
          </cell>
          <cell r="W1634">
            <v>10</v>
          </cell>
          <cell r="X1634" t="str">
            <v>C5943</v>
          </cell>
          <cell r="Y1634">
            <v>6</v>
          </cell>
          <cell r="Z1634" t="str">
            <v>IGE1207</v>
          </cell>
          <cell r="AA1634">
            <v>2.4000000000000004</v>
          </cell>
          <cell r="AB1634" t="str">
            <v>C5037</v>
          </cell>
          <cell r="AC1634">
            <v>1</v>
          </cell>
          <cell r="AD1634" t="str">
            <v>IGE1033</v>
          </cell>
          <cell r="AE1634">
            <v>9</v>
          </cell>
          <cell r="AF1634" t="str">
            <v>IGE1210</v>
          </cell>
          <cell r="AG1634">
            <v>1.7999999999999998</v>
          </cell>
          <cell r="AH1634" t="str">
            <v>-</v>
          </cell>
          <cell r="AI1634" t="str">
            <v>-</v>
          </cell>
          <cell r="AJ1634">
            <v>0</v>
          </cell>
          <cell r="AK1634" t="str">
            <v>-</v>
          </cell>
          <cell r="AL1634" t="str">
            <v>-</v>
          </cell>
          <cell r="AM1634" t="str">
            <v>-</v>
          </cell>
          <cell r="AN1634" t="str">
            <v>-</v>
          </cell>
          <cell r="AO1634" t="str">
            <v>-</v>
          </cell>
          <cell r="AP1634" t="str">
            <v>-</v>
          </cell>
          <cell r="AQ1634" t="str">
            <v>-</v>
          </cell>
          <cell r="AR1634" t="str">
            <v>-</v>
          </cell>
          <cell r="AS1634" t="str">
            <v>-</v>
          </cell>
          <cell r="AT1634" t="str">
            <v>-</v>
          </cell>
          <cell r="AU1634" t="str">
            <v>-</v>
          </cell>
          <cell r="AV1634" t="str">
            <v>-</v>
          </cell>
          <cell r="AW1634">
            <v>1</v>
          </cell>
          <cell r="AX1634" t="str">
            <v>-</v>
          </cell>
          <cell r="AY1634">
            <v>1</v>
          </cell>
          <cell r="AZ1634">
            <v>1</v>
          </cell>
          <cell r="BA1634">
            <v>1</v>
          </cell>
          <cell r="BB1634" t="str">
            <v>MO20</v>
          </cell>
          <cell r="BC1634">
            <v>0.5</v>
          </cell>
          <cell r="BD1634">
            <v>1</v>
          </cell>
          <cell r="BE1634" t="str">
            <v>MO10</v>
          </cell>
          <cell r="BF1634">
            <v>0.5</v>
          </cell>
          <cell r="BG1634">
            <v>1</v>
          </cell>
          <cell r="BH1634" t="str">
            <v>MO22</v>
          </cell>
          <cell r="BI1634">
            <v>0.5</v>
          </cell>
          <cell r="BJ1634" t="str">
            <v>-</v>
          </cell>
          <cell r="BK1634" t="str">
            <v>-</v>
          </cell>
          <cell r="BL1634" t="str">
            <v>-</v>
          </cell>
          <cell r="BM1634" t="str">
            <v>-</v>
          </cell>
          <cell r="BN1634" t="str">
            <v>-</v>
          </cell>
          <cell r="BO1634" t="str">
            <v>-</v>
          </cell>
          <cell r="BP1634" t="str">
            <v>-</v>
          </cell>
          <cell r="BQ1634" t="str">
            <v>-</v>
          </cell>
          <cell r="BR1634">
            <v>894804</v>
          </cell>
          <cell r="BW1634" t="str">
            <v>Administracion, Imprevistos, Utilidad (AIU)</v>
          </cell>
          <cell r="BX1634">
            <v>0</v>
          </cell>
          <cell r="BY1634">
            <v>0</v>
          </cell>
          <cell r="BZ1634">
            <v>0</v>
          </cell>
          <cell r="CA1634">
            <v>0</v>
          </cell>
        </row>
        <row r="1635">
          <cell r="D1635" t="str">
            <v>Puerta Cerramiento de 1.50 m  x 2.00 m, en Malla Eslabonada Cal 10 hueco de 2" y tubo Galvanizado de 1.1/2'' con candado de seguridad(Incluye Anticorrosivo y Acabado en Esmalte)</v>
          </cell>
          <cell r="E1635" t="str">
            <v>UNIDAD</v>
          </cell>
          <cell r="F1635" t="str">
            <v>MG501</v>
          </cell>
          <cell r="G1635">
            <v>0.05</v>
          </cell>
          <cell r="H1635" t="str">
            <v>MG508</v>
          </cell>
          <cell r="I1635">
            <v>1</v>
          </cell>
          <cell r="J1635" t="str">
            <v>-</v>
          </cell>
          <cell r="K1635" t="str">
            <v>-</v>
          </cell>
          <cell r="L1635" t="str">
            <v>-</v>
          </cell>
          <cell r="M1635" t="str">
            <v>-</v>
          </cell>
          <cell r="N1635" t="str">
            <v>-</v>
          </cell>
          <cell r="O1635" t="str">
            <v>-</v>
          </cell>
          <cell r="P1635" t="str">
            <v>C5201</v>
          </cell>
          <cell r="Q1635">
            <v>6</v>
          </cell>
          <cell r="R1635" t="str">
            <v>IGE1185</v>
          </cell>
          <cell r="S1635">
            <v>3</v>
          </cell>
          <cell r="T1635" t="str">
            <v>IGE1280</v>
          </cell>
          <cell r="U1635">
            <v>0.8</v>
          </cell>
          <cell r="V1635" t="str">
            <v>IGE1346</v>
          </cell>
          <cell r="W1635">
            <v>2</v>
          </cell>
          <cell r="X1635" t="str">
            <v>IGE1207</v>
          </cell>
          <cell r="Y1635">
            <v>0.55000000000000004</v>
          </cell>
          <cell r="Z1635" t="str">
            <v>IGE1033</v>
          </cell>
          <cell r="AA1635">
            <v>3</v>
          </cell>
          <cell r="AB1635" t="str">
            <v>-</v>
          </cell>
          <cell r="AC1635" t="str">
            <v>-</v>
          </cell>
          <cell r="AD1635" t="str">
            <v>-</v>
          </cell>
          <cell r="AE1635" t="str">
            <v>-</v>
          </cell>
          <cell r="AF1635" t="str">
            <v>-</v>
          </cell>
          <cell r="AG1635" t="str">
            <v>-</v>
          </cell>
          <cell r="AH1635" t="str">
            <v>-</v>
          </cell>
          <cell r="AI1635" t="str">
            <v>-</v>
          </cell>
          <cell r="AJ1635">
            <v>0</v>
          </cell>
          <cell r="AK1635" t="str">
            <v>-</v>
          </cell>
          <cell r="AL1635" t="str">
            <v>-</v>
          </cell>
          <cell r="AM1635" t="str">
            <v>-</v>
          </cell>
          <cell r="AN1635" t="str">
            <v>-</v>
          </cell>
          <cell r="AO1635" t="str">
            <v>-</v>
          </cell>
          <cell r="AP1635" t="str">
            <v>-</v>
          </cell>
          <cell r="AQ1635" t="str">
            <v>-</v>
          </cell>
          <cell r="AR1635" t="str">
            <v>-</v>
          </cell>
          <cell r="AS1635" t="str">
            <v>-</v>
          </cell>
          <cell r="AT1635" t="str">
            <v>-</v>
          </cell>
          <cell r="AU1635" t="str">
            <v>-</v>
          </cell>
          <cell r="AV1635" t="str">
            <v>-</v>
          </cell>
          <cell r="AW1635">
            <v>1</v>
          </cell>
          <cell r="AX1635" t="str">
            <v>-</v>
          </cell>
          <cell r="AY1635">
            <v>1</v>
          </cell>
          <cell r="AZ1635">
            <v>1</v>
          </cell>
          <cell r="BA1635">
            <v>1</v>
          </cell>
          <cell r="BB1635" t="str">
            <v>MO20</v>
          </cell>
          <cell r="BC1635">
            <v>1.5</v>
          </cell>
          <cell r="BD1635">
            <v>1</v>
          </cell>
          <cell r="BE1635" t="str">
            <v>MO10</v>
          </cell>
          <cell r="BF1635">
            <v>1.5</v>
          </cell>
          <cell r="BG1635">
            <v>1</v>
          </cell>
          <cell r="BH1635" t="str">
            <v>MO22</v>
          </cell>
          <cell r="BI1635">
            <v>1.5</v>
          </cell>
          <cell r="BJ1635" t="str">
            <v>-</v>
          </cell>
          <cell r="BK1635" t="str">
            <v>-</v>
          </cell>
          <cell r="BL1635" t="str">
            <v>-</v>
          </cell>
          <cell r="BM1635" t="str">
            <v>-</v>
          </cell>
          <cell r="BN1635" t="str">
            <v>-</v>
          </cell>
          <cell r="BO1635" t="str">
            <v>-</v>
          </cell>
          <cell r="BP1635" t="str">
            <v>-</v>
          </cell>
          <cell r="BQ1635" t="str">
            <v>-</v>
          </cell>
          <cell r="BR1635">
            <v>276818</v>
          </cell>
          <cell r="BW1635" t="str">
            <v>Administracion, Imprevistos, Utilidad (AIU)</v>
          </cell>
          <cell r="BX1635">
            <v>0</v>
          </cell>
          <cell r="BY1635">
            <v>0</v>
          </cell>
          <cell r="BZ1635">
            <v>0</v>
          </cell>
          <cell r="CA1635">
            <v>0</v>
          </cell>
        </row>
        <row r="1636">
          <cell r="D1636" t="str">
            <v>CUBIERTA EN FIBROCEMENTO No 10</v>
          </cell>
          <cell r="E1636" t="str">
            <v>M2</v>
          </cell>
          <cell r="F1636" t="str">
            <v>MG501</v>
          </cell>
          <cell r="G1636">
            <v>0.05</v>
          </cell>
          <cell r="H1636" t="str">
            <v>-</v>
          </cell>
          <cell r="I1636" t="str">
            <v>-</v>
          </cell>
          <cell r="J1636" t="str">
            <v>-</v>
          </cell>
          <cell r="K1636" t="str">
            <v>-</v>
          </cell>
          <cell r="L1636" t="str">
            <v>-</v>
          </cell>
          <cell r="M1636" t="str">
            <v>-</v>
          </cell>
          <cell r="N1636" t="str">
            <v>-</v>
          </cell>
          <cell r="O1636" t="str">
            <v>-</v>
          </cell>
          <cell r="P1636" t="str">
            <v>C5944</v>
          </cell>
          <cell r="Q1636">
            <v>1</v>
          </cell>
          <cell r="R1636" t="str">
            <v>IGE1121</v>
          </cell>
          <cell r="S1636">
            <v>2</v>
          </cell>
          <cell r="T1636" t="str">
            <v>-</v>
          </cell>
          <cell r="U1636" t="str">
            <v>-</v>
          </cell>
          <cell r="V1636" t="str">
            <v>-</v>
          </cell>
          <cell r="W1636" t="str">
            <v>-</v>
          </cell>
          <cell r="X1636" t="str">
            <v>-</v>
          </cell>
          <cell r="Y1636" t="str">
            <v>-</v>
          </cell>
          <cell r="Z1636" t="str">
            <v>-</v>
          </cell>
          <cell r="AA1636" t="str">
            <v>-</v>
          </cell>
          <cell r="AB1636" t="str">
            <v>-</v>
          </cell>
          <cell r="AC1636" t="str">
            <v>-</v>
          </cell>
          <cell r="AD1636" t="str">
            <v>-</v>
          </cell>
          <cell r="AE1636" t="str">
            <v>-</v>
          </cell>
          <cell r="AF1636" t="str">
            <v>-</v>
          </cell>
          <cell r="AG1636" t="str">
            <v>-</v>
          </cell>
          <cell r="AH1636" t="str">
            <v>-</v>
          </cell>
          <cell r="AI1636" t="str">
            <v>-</v>
          </cell>
          <cell r="AJ1636">
            <v>0</v>
          </cell>
          <cell r="AK1636" t="str">
            <v>-</v>
          </cell>
          <cell r="AL1636" t="str">
            <v>-</v>
          </cell>
          <cell r="AM1636" t="str">
            <v>-</v>
          </cell>
          <cell r="AN1636" t="str">
            <v>-</v>
          </cell>
          <cell r="AO1636" t="str">
            <v>-</v>
          </cell>
          <cell r="AP1636" t="str">
            <v>-</v>
          </cell>
          <cell r="AQ1636" t="str">
            <v>-</v>
          </cell>
          <cell r="AR1636" t="str">
            <v>-</v>
          </cell>
          <cell r="AS1636" t="str">
            <v>-</v>
          </cell>
          <cell r="AT1636" t="str">
            <v>-</v>
          </cell>
          <cell r="AU1636" t="str">
            <v>-</v>
          </cell>
          <cell r="AV1636" t="str">
            <v>-</v>
          </cell>
          <cell r="AW1636">
            <v>1</v>
          </cell>
          <cell r="AX1636" t="str">
            <v>-</v>
          </cell>
          <cell r="AY1636">
            <v>1</v>
          </cell>
          <cell r="AZ1636">
            <v>1</v>
          </cell>
          <cell r="BA1636">
            <v>1</v>
          </cell>
          <cell r="BB1636" t="str">
            <v>MO20</v>
          </cell>
          <cell r="BC1636">
            <v>10</v>
          </cell>
          <cell r="BD1636">
            <v>1</v>
          </cell>
          <cell r="BE1636" t="str">
            <v>MO10</v>
          </cell>
          <cell r="BF1636">
            <v>10</v>
          </cell>
          <cell r="BG1636" t="str">
            <v>-</v>
          </cell>
          <cell r="BH1636" t="str">
            <v>-</v>
          </cell>
          <cell r="BI1636" t="str">
            <v>-</v>
          </cell>
          <cell r="BJ1636" t="str">
            <v>-</v>
          </cell>
          <cell r="BK1636" t="str">
            <v>-</v>
          </cell>
          <cell r="BL1636" t="str">
            <v>-</v>
          </cell>
          <cell r="BM1636" t="str">
            <v>-</v>
          </cell>
          <cell r="BN1636" t="str">
            <v>-</v>
          </cell>
          <cell r="BO1636" t="str">
            <v>-</v>
          </cell>
          <cell r="BP1636" t="str">
            <v>-</v>
          </cell>
          <cell r="BQ1636" t="str">
            <v>-</v>
          </cell>
          <cell r="BR1636">
            <v>29675</v>
          </cell>
          <cell r="BW1636" t="str">
            <v>Administracion, Imprevistos, Utilidad (AIU)</v>
          </cell>
          <cell r="BX1636">
            <v>0</v>
          </cell>
          <cell r="BY1636">
            <v>0</v>
          </cell>
          <cell r="BZ1636">
            <v>0</v>
          </cell>
          <cell r="CA1636">
            <v>0</v>
          </cell>
        </row>
        <row r="1637">
          <cell r="D1637" t="str">
            <v xml:space="preserve">ACABADO MESON PARA BAÑOS Y COCINA </v>
          </cell>
          <cell r="E1637" t="str">
            <v>unidad</v>
          </cell>
          <cell r="F1637" t="str">
            <v>MG501</v>
          </cell>
          <cell r="G1637">
            <v>0.05</v>
          </cell>
          <cell r="H1637" t="str">
            <v>-</v>
          </cell>
          <cell r="I1637" t="str">
            <v>-</v>
          </cell>
          <cell r="J1637" t="str">
            <v>-</v>
          </cell>
          <cell r="K1637" t="str">
            <v>-</v>
          </cell>
          <cell r="L1637" t="str">
            <v>-</v>
          </cell>
          <cell r="M1637" t="str">
            <v>-</v>
          </cell>
          <cell r="N1637" t="str">
            <v>-</v>
          </cell>
          <cell r="O1637" t="str">
            <v>-</v>
          </cell>
          <cell r="P1637" t="str">
            <v>IGE1194</v>
          </cell>
          <cell r="Q1637">
            <v>0.25</v>
          </cell>
          <cell r="R1637" t="str">
            <v>IGE1266</v>
          </cell>
          <cell r="S1637">
            <v>1.5</v>
          </cell>
          <cell r="T1637" t="str">
            <v>IGE1247</v>
          </cell>
          <cell r="U1637">
            <v>0.02</v>
          </cell>
          <cell r="V1637" t="str">
            <v>-</v>
          </cell>
          <cell r="W1637" t="str">
            <v>-</v>
          </cell>
          <cell r="X1637" t="str">
            <v>-</v>
          </cell>
          <cell r="Y1637" t="str">
            <v>-</v>
          </cell>
          <cell r="Z1637" t="str">
            <v>-</v>
          </cell>
          <cell r="AA1637" t="str">
            <v>-</v>
          </cell>
          <cell r="AB1637" t="str">
            <v>-</v>
          </cell>
          <cell r="AC1637" t="str">
            <v>-</v>
          </cell>
          <cell r="AD1637" t="str">
            <v>-</v>
          </cell>
          <cell r="AE1637" t="str">
            <v>-</v>
          </cell>
          <cell r="AF1637" t="str">
            <v>-</v>
          </cell>
          <cell r="AG1637" t="str">
            <v>-</v>
          </cell>
          <cell r="AH1637" t="str">
            <v>-</v>
          </cell>
          <cell r="AI1637" t="str">
            <v>-</v>
          </cell>
          <cell r="AJ1637">
            <v>0</v>
          </cell>
          <cell r="AK1637" t="str">
            <v>-</v>
          </cell>
          <cell r="AL1637" t="str">
            <v>-</v>
          </cell>
          <cell r="AM1637" t="str">
            <v>-</v>
          </cell>
          <cell r="AN1637" t="str">
            <v>-</v>
          </cell>
          <cell r="AO1637" t="str">
            <v>-</v>
          </cell>
          <cell r="AP1637" t="str">
            <v>-</v>
          </cell>
          <cell r="AQ1637" t="str">
            <v>-</v>
          </cell>
          <cell r="AR1637" t="str">
            <v>-</v>
          </cell>
          <cell r="AS1637" t="str">
            <v>-</v>
          </cell>
          <cell r="AT1637" t="str">
            <v>-</v>
          </cell>
          <cell r="AU1637" t="str">
            <v>-</v>
          </cell>
          <cell r="AV1637" t="str">
            <v>-</v>
          </cell>
          <cell r="AW1637">
            <v>1</v>
          </cell>
          <cell r="AX1637" t="str">
            <v>-</v>
          </cell>
          <cell r="AY1637">
            <v>1</v>
          </cell>
          <cell r="AZ1637">
            <v>1</v>
          </cell>
          <cell r="BA1637">
            <v>1</v>
          </cell>
          <cell r="BB1637" t="str">
            <v>MO20</v>
          </cell>
          <cell r="BC1637">
            <v>3</v>
          </cell>
          <cell r="BD1637">
            <v>1</v>
          </cell>
          <cell r="BE1637" t="str">
            <v>MO10</v>
          </cell>
          <cell r="BF1637">
            <v>3</v>
          </cell>
          <cell r="BG1637" t="str">
            <v>-</v>
          </cell>
          <cell r="BH1637" t="str">
            <v>-</v>
          </cell>
          <cell r="BI1637" t="str">
            <v>-</v>
          </cell>
          <cell r="BJ1637" t="str">
            <v>-</v>
          </cell>
          <cell r="BK1637" t="str">
            <v>-</v>
          </cell>
          <cell r="BL1637" t="str">
            <v>-</v>
          </cell>
          <cell r="BM1637" t="str">
            <v>-</v>
          </cell>
          <cell r="BN1637" t="str">
            <v>-</v>
          </cell>
          <cell r="BO1637" t="str">
            <v>-</v>
          </cell>
          <cell r="BP1637" t="str">
            <v>-</v>
          </cell>
          <cell r="BQ1637" t="str">
            <v>-</v>
          </cell>
          <cell r="BR1637">
            <v>140632</v>
          </cell>
          <cell r="BW1637" t="str">
            <v>Administracion, Imprevistos, Utilidad (AIU)</v>
          </cell>
          <cell r="BX1637">
            <v>0</v>
          </cell>
          <cell r="BY1637">
            <v>0</v>
          </cell>
          <cell r="BZ1637">
            <v>0</v>
          </cell>
          <cell r="CA1637">
            <v>0</v>
          </cell>
        </row>
        <row r="1638">
          <cell r="D1638" t="str">
            <v>Placa en Concreto Para Asientos Graderias h=0.10mt a=0.70mt, No incluye acero de refuerzo</v>
          </cell>
          <cell r="E1638" t="str">
            <v>M2</v>
          </cell>
          <cell r="F1638" t="str">
            <v>MG501</v>
          </cell>
          <cell r="G1638">
            <v>0.1</v>
          </cell>
          <cell r="H1638" t="str">
            <v>-</v>
          </cell>
          <cell r="I1638" t="str">
            <v>-</v>
          </cell>
          <cell r="J1638" t="str">
            <v>-</v>
          </cell>
          <cell r="K1638" t="str">
            <v>-</v>
          </cell>
          <cell r="L1638" t="str">
            <v>-</v>
          </cell>
          <cell r="M1638" t="str">
            <v>-</v>
          </cell>
          <cell r="N1638" t="str">
            <v>-</v>
          </cell>
          <cell r="O1638" t="str">
            <v>-</v>
          </cell>
          <cell r="P1638" t="str">
            <v>IGE1095</v>
          </cell>
          <cell r="Q1638">
            <v>6.9999999999999993E-2</v>
          </cell>
          <cell r="R1638" t="str">
            <v>IGE1176</v>
          </cell>
          <cell r="S1638">
            <v>0.51</v>
          </cell>
          <cell r="T1638" t="str">
            <v>-</v>
          </cell>
          <cell r="U1638" t="str">
            <v>-</v>
          </cell>
          <cell r="V1638" t="str">
            <v>-</v>
          </cell>
          <cell r="W1638" t="str">
            <v>-</v>
          </cell>
          <cell r="X1638" t="str">
            <v>-</v>
          </cell>
          <cell r="Y1638" t="str">
            <v>-</v>
          </cell>
          <cell r="Z1638" t="str">
            <v>-</v>
          </cell>
          <cell r="AA1638" t="str">
            <v>-</v>
          </cell>
          <cell r="AB1638" t="str">
            <v>-</v>
          </cell>
          <cell r="AC1638" t="str">
            <v>-</v>
          </cell>
          <cell r="AD1638" t="str">
            <v>-</v>
          </cell>
          <cell r="AE1638" t="str">
            <v>-</v>
          </cell>
          <cell r="AF1638" t="str">
            <v>-</v>
          </cell>
          <cell r="AG1638" t="str">
            <v>-</v>
          </cell>
          <cell r="AH1638" t="str">
            <v>-</v>
          </cell>
          <cell r="AI1638" t="str">
            <v>-</v>
          </cell>
          <cell r="AJ1638">
            <v>0</v>
          </cell>
          <cell r="AK1638" t="str">
            <v>-</v>
          </cell>
          <cell r="AL1638" t="str">
            <v>-</v>
          </cell>
          <cell r="AM1638" t="str">
            <v>-</v>
          </cell>
          <cell r="AN1638" t="str">
            <v>-</v>
          </cell>
          <cell r="AO1638" t="str">
            <v>-</v>
          </cell>
          <cell r="AP1638" t="str">
            <v>-</v>
          </cell>
          <cell r="AQ1638" t="str">
            <v>-</v>
          </cell>
          <cell r="AR1638" t="str">
            <v>-</v>
          </cell>
          <cell r="AS1638" t="str">
            <v>-</v>
          </cell>
          <cell r="AT1638" t="str">
            <v>-</v>
          </cell>
          <cell r="AU1638" t="str">
            <v>-</v>
          </cell>
          <cell r="AV1638" t="str">
            <v>-</v>
          </cell>
          <cell r="AW1638">
            <v>1</v>
          </cell>
          <cell r="AX1638" t="str">
            <v>-</v>
          </cell>
          <cell r="AY1638">
            <v>1</v>
          </cell>
          <cell r="AZ1638">
            <v>1</v>
          </cell>
          <cell r="BA1638">
            <v>1</v>
          </cell>
          <cell r="BB1638" t="str">
            <v>MO20</v>
          </cell>
          <cell r="BC1638">
            <v>8</v>
          </cell>
          <cell r="BD1638">
            <v>2</v>
          </cell>
          <cell r="BE1638" t="str">
            <v>MO10</v>
          </cell>
          <cell r="BF1638">
            <v>8</v>
          </cell>
          <cell r="BG1638" t="str">
            <v>-</v>
          </cell>
          <cell r="BH1638" t="str">
            <v>-</v>
          </cell>
          <cell r="BI1638" t="str">
            <v>-</v>
          </cell>
          <cell r="BJ1638" t="str">
            <v>-</v>
          </cell>
          <cell r="BK1638" t="str">
            <v>-</v>
          </cell>
          <cell r="BL1638" t="str">
            <v>-</v>
          </cell>
          <cell r="BM1638" t="str">
            <v>-</v>
          </cell>
          <cell r="BN1638" t="str">
            <v>-</v>
          </cell>
          <cell r="BO1638" t="str">
            <v>-</v>
          </cell>
          <cell r="BP1638" t="str">
            <v>-</v>
          </cell>
          <cell r="BQ1638" t="str">
            <v>-</v>
          </cell>
          <cell r="BR1638">
            <v>51195</v>
          </cell>
          <cell r="BW1638" t="str">
            <v>Administracion, Imprevistos, Utilidad (AIU)</v>
          </cell>
          <cell r="BX1638">
            <v>0</v>
          </cell>
          <cell r="BY1638">
            <v>0</v>
          </cell>
          <cell r="BZ1638">
            <v>0</v>
          </cell>
          <cell r="CA1638">
            <v>0</v>
          </cell>
        </row>
        <row r="1639">
          <cell r="D1639" t="str">
            <v>SUMINISTRO E INSTALACION  DE BARANDAS EN TUBERÍA METÁLICA AGUA NEGRA D=2", C. 0.80,   SOLDADO,  SEGUN DISEÑO, INCLUYE ANTICORROSIVO Y PINTURA.</v>
          </cell>
          <cell r="E1639" t="str">
            <v>unidad</v>
          </cell>
          <cell r="F1639" t="str">
            <v>MG501</v>
          </cell>
          <cell r="G1639">
            <v>0.1</v>
          </cell>
          <cell r="H1639" t="str">
            <v>MG523</v>
          </cell>
          <cell r="I1639">
            <v>0.15</v>
          </cell>
          <cell r="J1639" t="str">
            <v>MG508</v>
          </cell>
          <cell r="K1639">
            <v>3</v>
          </cell>
          <cell r="L1639" t="str">
            <v>-</v>
          </cell>
          <cell r="M1639" t="str">
            <v>-</v>
          </cell>
          <cell r="N1639" t="str">
            <v>-</v>
          </cell>
          <cell r="O1639" t="str">
            <v>-</v>
          </cell>
          <cell r="P1639" t="str">
            <v>IGE1280</v>
          </cell>
          <cell r="Q1639">
            <v>3</v>
          </cell>
          <cell r="R1639" t="str">
            <v>IGV2098</v>
          </cell>
          <cell r="S1639">
            <v>10</v>
          </cell>
          <cell r="T1639" t="str">
            <v>IGE1207</v>
          </cell>
          <cell r="U1639">
            <v>0.1</v>
          </cell>
          <cell r="V1639" t="str">
            <v>-</v>
          </cell>
          <cell r="W1639" t="str">
            <v>-</v>
          </cell>
          <cell r="X1639" t="str">
            <v>-</v>
          </cell>
          <cell r="Y1639" t="str">
            <v>-</v>
          </cell>
          <cell r="Z1639" t="str">
            <v>-</v>
          </cell>
          <cell r="AA1639" t="str">
            <v>-</v>
          </cell>
          <cell r="AB1639" t="str">
            <v>-</v>
          </cell>
          <cell r="AC1639" t="str">
            <v>-</v>
          </cell>
          <cell r="AD1639" t="str">
            <v>-</v>
          </cell>
          <cell r="AE1639" t="str">
            <v>-</v>
          </cell>
          <cell r="AF1639" t="str">
            <v>-</v>
          </cell>
          <cell r="AG1639" t="str">
            <v>-</v>
          </cell>
          <cell r="AH1639" t="str">
            <v>-</v>
          </cell>
          <cell r="AI1639" t="str">
            <v>-</v>
          </cell>
          <cell r="AJ1639">
            <v>0</v>
          </cell>
          <cell r="AK1639" t="str">
            <v>-</v>
          </cell>
          <cell r="AL1639" t="str">
            <v>-</v>
          </cell>
          <cell r="AM1639" t="str">
            <v>-</v>
          </cell>
          <cell r="AN1639" t="str">
            <v>-</v>
          </cell>
          <cell r="AO1639" t="str">
            <v>-</v>
          </cell>
          <cell r="AP1639" t="str">
            <v>-</v>
          </cell>
          <cell r="AQ1639" t="str">
            <v>-</v>
          </cell>
          <cell r="AR1639" t="str">
            <v>-</v>
          </cell>
          <cell r="AS1639" t="str">
            <v>-</v>
          </cell>
          <cell r="AT1639" t="str">
            <v>-</v>
          </cell>
          <cell r="AU1639" t="str">
            <v>-</v>
          </cell>
          <cell r="AV1639" t="str">
            <v>-</v>
          </cell>
          <cell r="AW1639">
            <v>1</v>
          </cell>
          <cell r="AX1639" t="str">
            <v>-</v>
          </cell>
          <cell r="AY1639">
            <v>1</v>
          </cell>
          <cell r="AZ1639">
            <v>1</v>
          </cell>
          <cell r="BA1639">
            <v>1</v>
          </cell>
          <cell r="BB1639" t="str">
            <v>MO20</v>
          </cell>
          <cell r="BC1639">
            <v>3</v>
          </cell>
          <cell r="BD1639">
            <v>1</v>
          </cell>
          <cell r="BE1639" t="str">
            <v>MO10</v>
          </cell>
          <cell r="BF1639">
            <v>3</v>
          </cell>
          <cell r="BG1639">
            <v>1</v>
          </cell>
          <cell r="BH1639" t="str">
            <v>MO22</v>
          </cell>
          <cell r="BI1639">
            <v>3</v>
          </cell>
          <cell r="BJ1639" t="str">
            <v>-</v>
          </cell>
          <cell r="BK1639" t="str">
            <v>-</v>
          </cell>
          <cell r="BL1639" t="str">
            <v>-</v>
          </cell>
          <cell r="BM1639" t="str">
            <v>-</v>
          </cell>
          <cell r="BN1639" t="str">
            <v>-</v>
          </cell>
          <cell r="BO1639" t="str">
            <v>-</v>
          </cell>
          <cell r="BP1639" t="str">
            <v>-</v>
          </cell>
          <cell r="BQ1639" t="str">
            <v>-</v>
          </cell>
          <cell r="BR1639">
            <v>252663</v>
          </cell>
          <cell r="BW1639" t="str">
            <v>Administracion, Imprevistos, Utilidad (AIU)</v>
          </cell>
          <cell r="BX1639">
            <v>0</v>
          </cell>
          <cell r="BY1639">
            <v>0</v>
          </cell>
          <cell r="BZ1639">
            <v>0</v>
          </cell>
          <cell r="CA1639">
            <v>0</v>
          </cell>
        </row>
        <row r="1640">
          <cell r="D1640" t="str">
            <v>Esmalte para malla eslabonada 3 manos incl. Angulo</v>
          </cell>
          <cell r="E1640" t="str">
            <v>M2</v>
          </cell>
          <cell r="F1640" t="str">
            <v>MG501</v>
          </cell>
          <cell r="G1640">
            <v>0.15</v>
          </cell>
          <cell r="H1640" t="str">
            <v>MG523</v>
          </cell>
          <cell r="I1640">
            <v>0.06</v>
          </cell>
          <cell r="J1640" t="str">
            <v>-</v>
          </cell>
          <cell r="K1640" t="str">
            <v>-</v>
          </cell>
          <cell r="L1640" t="str">
            <v>-</v>
          </cell>
          <cell r="M1640" t="str">
            <v>-</v>
          </cell>
          <cell r="N1640" t="str">
            <v>-</v>
          </cell>
          <cell r="O1640" t="str">
            <v>-</v>
          </cell>
          <cell r="P1640" t="str">
            <v>IGE1210</v>
          </cell>
          <cell r="Q1640">
            <v>0.1</v>
          </cell>
          <cell r="R1640" t="str">
            <v>-</v>
          </cell>
          <cell r="S1640" t="str">
            <v>-</v>
          </cell>
          <cell r="T1640" t="str">
            <v>-</v>
          </cell>
          <cell r="U1640" t="str">
            <v>-</v>
          </cell>
          <cell r="V1640" t="str">
            <v>-</v>
          </cell>
          <cell r="W1640" t="str">
            <v>-</v>
          </cell>
          <cell r="X1640" t="str">
            <v>-</v>
          </cell>
          <cell r="Y1640" t="str">
            <v>-</v>
          </cell>
          <cell r="Z1640" t="str">
            <v>-</v>
          </cell>
          <cell r="AA1640" t="str">
            <v>-</v>
          </cell>
          <cell r="AB1640" t="str">
            <v>-</v>
          </cell>
          <cell r="AC1640" t="str">
            <v>-</v>
          </cell>
          <cell r="AD1640" t="str">
            <v>-</v>
          </cell>
          <cell r="AE1640" t="str">
            <v>-</v>
          </cell>
          <cell r="AF1640" t="str">
            <v>-</v>
          </cell>
          <cell r="AG1640" t="str">
            <v>-</v>
          </cell>
          <cell r="AH1640" t="str">
            <v>-</v>
          </cell>
          <cell r="AI1640" t="str">
            <v>-</v>
          </cell>
          <cell r="AJ1640">
            <v>0</v>
          </cell>
          <cell r="AK1640" t="str">
            <v>-</v>
          </cell>
          <cell r="AL1640" t="str">
            <v>-</v>
          </cell>
          <cell r="AM1640" t="str">
            <v>-</v>
          </cell>
          <cell r="AN1640" t="str">
            <v>-</v>
          </cell>
          <cell r="AO1640" t="str">
            <v>-</v>
          </cell>
          <cell r="AP1640" t="str">
            <v>-</v>
          </cell>
          <cell r="AQ1640" t="str">
            <v>-</v>
          </cell>
          <cell r="AR1640" t="str">
            <v>-</v>
          </cell>
          <cell r="AS1640" t="str">
            <v>-</v>
          </cell>
          <cell r="AT1640" t="str">
            <v>-</v>
          </cell>
          <cell r="AU1640" t="str">
            <v>-</v>
          </cell>
          <cell r="AV1640" t="str">
            <v>-</v>
          </cell>
          <cell r="AW1640">
            <v>1</v>
          </cell>
          <cell r="AX1640" t="str">
            <v>-</v>
          </cell>
          <cell r="AY1640">
            <v>1</v>
          </cell>
          <cell r="AZ1640">
            <v>1</v>
          </cell>
          <cell r="BA1640">
            <v>1</v>
          </cell>
          <cell r="BB1640" t="str">
            <v>MO20</v>
          </cell>
          <cell r="BC1640">
            <v>40</v>
          </cell>
          <cell r="BD1640">
            <v>2</v>
          </cell>
          <cell r="BE1640" t="str">
            <v>MO10</v>
          </cell>
          <cell r="BF1640">
            <v>40</v>
          </cell>
          <cell r="BG1640" t="str">
            <v>-</v>
          </cell>
          <cell r="BH1640" t="str">
            <v>-</v>
          </cell>
          <cell r="BI1640" t="str">
            <v>-</v>
          </cell>
          <cell r="BJ1640" t="str">
            <v>-</v>
          </cell>
          <cell r="BK1640" t="str">
            <v>-</v>
          </cell>
          <cell r="BL1640" t="str">
            <v>-</v>
          </cell>
          <cell r="BM1640" t="str">
            <v>-</v>
          </cell>
          <cell r="BN1640" t="str">
            <v>-</v>
          </cell>
          <cell r="BO1640" t="str">
            <v>-</v>
          </cell>
          <cell r="BP1640" t="str">
            <v>-</v>
          </cell>
          <cell r="BQ1640" t="str">
            <v>-</v>
          </cell>
          <cell r="BR1640">
            <v>13952</v>
          </cell>
          <cell r="BW1640" t="str">
            <v>Administracion, Imprevistos, Utilidad (AIU)</v>
          </cell>
          <cell r="BX1640">
            <v>0</v>
          </cell>
          <cell r="BY1640">
            <v>0</v>
          </cell>
          <cell r="BZ1640">
            <v>0</v>
          </cell>
          <cell r="CA1640">
            <v>0</v>
          </cell>
        </row>
        <row r="1641">
          <cell r="D1641" t="str">
            <v>Suministro e instalación de Tee en PVC sanitaria de Ø4".</v>
          </cell>
          <cell r="E1641" t="str">
            <v>un</v>
          </cell>
          <cell r="F1641" t="str">
            <v>MG501</v>
          </cell>
          <cell r="G1641">
            <v>0.05</v>
          </cell>
          <cell r="H1641" t="str">
            <v>-</v>
          </cell>
          <cell r="I1641" t="str">
            <v>-</v>
          </cell>
          <cell r="J1641" t="str">
            <v>-</v>
          </cell>
          <cell r="K1641" t="str">
            <v>-</v>
          </cell>
          <cell r="L1641" t="str">
            <v>-</v>
          </cell>
          <cell r="M1641" t="str">
            <v>-</v>
          </cell>
          <cell r="N1641" t="str">
            <v>-</v>
          </cell>
          <cell r="O1641" t="str">
            <v>-</v>
          </cell>
          <cell r="P1641" t="str">
            <v>C5945</v>
          </cell>
          <cell r="Q1641">
            <v>1</v>
          </cell>
          <cell r="R1641" t="str">
            <v>C5020</v>
          </cell>
          <cell r="S1641">
            <v>0.04</v>
          </cell>
          <cell r="T1641" t="str">
            <v>-</v>
          </cell>
          <cell r="U1641" t="str">
            <v>-</v>
          </cell>
          <cell r="V1641" t="str">
            <v>-</v>
          </cell>
          <cell r="W1641" t="str">
            <v>-</v>
          </cell>
          <cell r="X1641" t="str">
            <v>-</v>
          </cell>
          <cell r="Y1641" t="str">
            <v>-</v>
          </cell>
          <cell r="Z1641" t="str">
            <v>-</v>
          </cell>
          <cell r="AA1641" t="str">
            <v>-</v>
          </cell>
          <cell r="AB1641" t="str">
            <v>-</v>
          </cell>
          <cell r="AC1641" t="str">
            <v>-</v>
          </cell>
          <cell r="AD1641" t="str">
            <v>-</v>
          </cell>
          <cell r="AE1641" t="str">
            <v>-</v>
          </cell>
          <cell r="AF1641" t="str">
            <v>-</v>
          </cell>
          <cell r="AG1641" t="str">
            <v>-</v>
          </cell>
          <cell r="AH1641" t="str">
            <v>-</v>
          </cell>
          <cell r="AI1641" t="str">
            <v>-</v>
          </cell>
          <cell r="AJ1641">
            <v>0</v>
          </cell>
          <cell r="AK1641" t="str">
            <v>-</v>
          </cell>
          <cell r="AL1641" t="str">
            <v>-</v>
          </cell>
          <cell r="AM1641" t="str">
            <v>-</v>
          </cell>
          <cell r="AN1641" t="str">
            <v>-</v>
          </cell>
          <cell r="AO1641" t="str">
            <v>-</v>
          </cell>
          <cell r="AP1641" t="str">
            <v>-</v>
          </cell>
          <cell r="AQ1641" t="str">
            <v>-</v>
          </cell>
          <cell r="AR1641" t="str">
            <v>-</v>
          </cell>
          <cell r="AS1641" t="str">
            <v>-</v>
          </cell>
          <cell r="AT1641" t="str">
            <v>-</v>
          </cell>
          <cell r="AU1641" t="str">
            <v>-</v>
          </cell>
          <cell r="AV1641" t="str">
            <v>-</v>
          </cell>
          <cell r="AW1641">
            <v>1</v>
          </cell>
          <cell r="AX1641" t="str">
            <v>-</v>
          </cell>
          <cell r="AY1641">
            <v>1</v>
          </cell>
          <cell r="AZ1641">
            <v>1</v>
          </cell>
          <cell r="BA1641">
            <v>1</v>
          </cell>
          <cell r="BB1641" t="str">
            <v>MO20</v>
          </cell>
          <cell r="BC1641">
            <v>100</v>
          </cell>
          <cell r="BD1641">
            <v>1</v>
          </cell>
          <cell r="BE1641" t="str">
            <v>MO10</v>
          </cell>
          <cell r="BF1641">
            <v>100</v>
          </cell>
          <cell r="BG1641" t="str">
            <v>-</v>
          </cell>
          <cell r="BH1641" t="str">
            <v>-</v>
          </cell>
          <cell r="BI1641" t="str">
            <v>-</v>
          </cell>
          <cell r="BJ1641" t="str">
            <v>-</v>
          </cell>
          <cell r="BK1641" t="str">
            <v>-</v>
          </cell>
          <cell r="BL1641" t="str">
            <v>-</v>
          </cell>
          <cell r="BM1641" t="str">
            <v>-</v>
          </cell>
          <cell r="BN1641" t="str">
            <v>-</v>
          </cell>
          <cell r="BO1641" t="str">
            <v>-</v>
          </cell>
          <cell r="BP1641" t="str">
            <v>-</v>
          </cell>
          <cell r="BQ1641" t="str">
            <v>-</v>
          </cell>
          <cell r="BR1641">
            <v>8408</v>
          </cell>
          <cell r="BW1641" t="str">
            <v>Administracion, Imprevistos, Utilidad (AIU)</v>
          </cell>
          <cell r="BX1641">
            <v>0</v>
          </cell>
          <cell r="BY1641">
            <v>0</v>
          </cell>
          <cell r="BZ1641">
            <v>0</v>
          </cell>
          <cell r="CA1641">
            <v>0</v>
          </cell>
        </row>
        <row r="1642">
          <cell r="D1642" t="str">
            <v xml:space="preserve">Suministro e Instalación Tuberia PVC  sanitaria D= 4"  Perforada </v>
          </cell>
          <cell r="E1642" t="str">
            <v>ml</v>
          </cell>
          <cell r="F1642" t="str">
            <v>MG501</v>
          </cell>
          <cell r="G1642">
            <v>0.05</v>
          </cell>
          <cell r="H1642" t="str">
            <v>-</v>
          </cell>
          <cell r="I1642" t="str">
            <v>-</v>
          </cell>
          <cell r="J1642" t="str">
            <v>-</v>
          </cell>
          <cell r="K1642" t="str">
            <v>-</v>
          </cell>
          <cell r="L1642" t="str">
            <v>-</v>
          </cell>
          <cell r="M1642" t="str">
            <v>-</v>
          </cell>
          <cell r="N1642" t="str">
            <v>-</v>
          </cell>
          <cell r="O1642" t="str">
            <v>-</v>
          </cell>
          <cell r="P1642" t="str">
            <v>IGA3112</v>
          </cell>
          <cell r="Q1642">
            <v>1.05</v>
          </cell>
          <cell r="R1642" t="str">
            <v>C5020</v>
          </cell>
          <cell r="S1642">
            <v>0.04</v>
          </cell>
          <cell r="T1642" t="str">
            <v>-</v>
          </cell>
          <cell r="U1642" t="str">
            <v>-</v>
          </cell>
          <cell r="V1642" t="str">
            <v>-</v>
          </cell>
          <cell r="W1642" t="str">
            <v>-</v>
          </cell>
          <cell r="X1642" t="str">
            <v>-</v>
          </cell>
          <cell r="Y1642" t="str">
            <v>-</v>
          </cell>
          <cell r="Z1642" t="str">
            <v>-</v>
          </cell>
          <cell r="AA1642" t="str">
            <v>-</v>
          </cell>
          <cell r="AB1642" t="str">
            <v>-</v>
          </cell>
          <cell r="AC1642" t="str">
            <v>-</v>
          </cell>
          <cell r="AD1642" t="str">
            <v>-</v>
          </cell>
          <cell r="AE1642" t="str">
            <v>-</v>
          </cell>
          <cell r="AF1642" t="str">
            <v>-</v>
          </cell>
          <cell r="AG1642" t="str">
            <v>-</v>
          </cell>
          <cell r="AH1642" t="str">
            <v>-</v>
          </cell>
          <cell r="AI1642" t="str">
            <v>-</v>
          </cell>
          <cell r="AJ1642">
            <v>0</v>
          </cell>
          <cell r="AK1642" t="str">
            <v>-</v>
          </cell>
          <cell r="AL1642" t="str">
            <v>-</v>
          </cell>
          <cell r="AM1642" t="str">
            <v>-</v>
          </cell>
          <cell r="AN1642" t="str">
            <v>-</v>
          </cell>
          <cell r="AO1642" t="str">
            <v>-</v>
          </cell>
          <cell r="AP1642" t="str">
            <v>-</v>
          </cell>
          <cell r="AQ1642" t="str">
            <v>-</v>
          </cell>
          <cell r="AR1642" t="str">
            <v>-</v>
          </cell>
          <cell r="AS1642" t="str">
            <v>-</v>
          </cell>
          <cell r="AT1642" t="str">
            <v>-</v>
          </cell>
          <cell r="AU1642" t="str">
            <v>-</v>
          </cell>
          <cell r="AV1642" t="str">
            <v>-</v>
          </cell>
          <cell r="AW1642">
            <v>1</v>
          </cell>
          <cell r="AX1642" t="str">
            <v>-</v>
          </cell>
          <cell r="AY1642">
            <v>1</v>
          </cell>
          <cell r="AZ1642">
            <v>1</v>
          </cell>
          <cell r="BA1642">
            <v>1</v>
          </cell>
          <cell r="BB1642" t="str">
            <v>MO20</v>
          </cell>
          <cell r="BC1642">
            <v>35</v>
          </cell>
          <cell r="BD1642">
            <v>1</v>
          </cell>
          <cell r="BE1642" t="str">
            <v>MO10</v>
          </cell>
          <cell r="BF1642">
            <v>35</v>
          </cell>
          <cell r="BG1642" t="str">
            <v>-</v>
          </cell>
          <cell r="BH1642" t="str">
            <v>-</v>
          </cell>
          <cell r="BI1642" t="str">
            <v>-</v>
          </cell>
          <cell r="BJ1642" t="str">
            <v>-</v>
          </cell>
          <cell r="BK1642" t="str">
            <v>-</v>
          </cell>
          <cell r="BL1642" t="str">
            <v>-</v>
          </cell>
          <cell r="BM1642" t="str">
            <v>-</v>
          </cell>
          <cell r="BN1642" t="str">
            <v>-</v>
          </cell>
          <cell r="BO1642" t="str">
            <v>-</v>
          </cell>
          <cell r="BP1642" t="str">
            <v>-</v>
          </cell>
          <cell r="BQ1642" t="str">
            <v>-</v>
          </cell>
          <cell r="BR1642">
            <v>39097</v>
          </cell>
          <cell r="BW1642" t="str">
            <v>Administracion, Imprevistos, Utilidad (AIU)</v>
          </cell>
          <cell r="BX1642">
            <v>0</v>
          </cell>
          <cell r="BY1642">
            <v>0</v>
          </cell>
          <cell r="BZ1642">
            <v>0</v>
          </cell>
          <cell r="CA1642">
            <v>0</v>
          </cell>
        </row>
        <row r="1643">
          <cell r="D1643" t="str">
            <v>ALFAGIA EN LADRILLO PRENSADO</v>
          </cell>
          <cell r="E1643" t="str">
            <v>ml</v>
          </cell>
          <cell r="F1643" t="str">
            <v>MG501</v>
          </cell>
          <cell r="G1643">
            <v>3.0000000000000001E-3</v>
          </cell>
          <cell r="H1643" t="str">
            <v>-</v>
          </cell>
          <cell r="I1643" t="str">
            <v>-</v>
          </cell>
          <cell r="J1643" t="str">
            <v>-</v>
          </cell>
          <cell r="K1643" t="str">
            <v>-</v>
          </cell>
          <cell r="L1643" t="str">
            <v>-</v>
          </cell>
          <cell r="M1643" t="str">
            <v>-</v>
          </cell>
          <cell r="N1643" t="str">
            <v>-</v>
          </cell>
          <cell r="O1643" t="str">
            <v>-</v>
          </cell>
          <cell r="P1643" t="str">
            <v>IGE1146</v>
          </cell>
          <cell r="Q1643">
            <v>6</v>
          </cell>
          <cell r="R1643" t="str">
            <v>IGE1194</v>
          </cell>
          <cell r="S1643">
            <v>2.8000000000000001E-2</v>
          </cell>
          <cell r="T1643" t="str">
            <v>-</v>
          </cell>
          <cell r="U1643" t="str">
            <v>-</v>
          </cell>
          <cell r="V1643" t="str">
            <v>-</v>
          </cell>
          <cell r="W1643" t="str">
            <v>-</v>
          </cell>
          <cell r="X1643" t="str">
            <v>-</v>
          </cell>
          <cell r="Y1643" t="str">
            <v>-</v>
          </cell>
          <cell r="Z1643" t="str">
            <v>-</v>
          </cell>
          <cell r="AA1643" t="str">
            <v>-</v>
          </cell>
          <cell r="AB1643" t="str">
            <v>-</v>
          </cell>
          <cell r="AC1643" t="str">
            <v>-</v>
          </cell>
          <cell r="AD1643" t="str">
            <v>-</v>
          </cell>
          <cell r="AE1643" t="str">
            <v>-</v>
          </cell>
          <cell r="AF1643" t="str">
            <v>-</v>
          </cell>
          <cell r="AG1643" t="str">
            <v>-</v>
          </cell>
          <cell r="AH1643" t="str">
            <v>-</v>
          </cell>
          <cell r="AI1643" t="str">
            <v>-</v>
          </cell>
          <cell r="AJ1643">
            <v>0</v>
          </cell>
          <cell r="AK1643" t="str">
            <v>-</v>
          </cell>
          <cell r="AL1643" t="str">
            <v>-</v>
          </cell>
          <cell r="AM1643" t="str">
            <v>-</v>
          </cell>
          <cell r="AN1643" t="str">
            <v>-</v>
          </cell>
          <cell r="AO1643" t="str">
            <v>-</v>
          </cell>
          <cell r="AP1643" t="str">
            <v>-</v>
          </cell>
          <cell r="AQ1643" t="str">
            <v>-</v>
          </cell>
          <cell r="AR1643" t="str">
            <v>-</v>
          </cell>
          <cell r="AS1643" t="str">
            <v>-</v>
          </cell>
          <cell r="AT1643" t="str">
            <v>-</v>
          </cell>
          <cell r="AU1643" t="str">
            <v>-</v>
          </cell>
          <cell r="AV1643" t="str">
            <v>-</v>
          </cell>
          <cell r="AW1643">
            <v>1</v>
          </cell>
          <cell r="AX1643" t="str">
            <v>-</v>
          </cell>
          <cell r="AY1643">
            <v>1</v>
          </cell>
          <cell r="AZ1643">
            <v>1</v>
          </cell>
          <cell r="BA1643">
            <v>1</v>
          </cell>
          <cell r="BB1643" t="str">
            <v>MO13</v>
          </cell>
          <cell r="BC1643">
            <v>12.3</v>
          </cell>
          <cell r="BD1643" t="str">
            <v>-</v>
          </cell>
          <cell r="BE1643" t="str">
            <v>-</v>
          </cell>
          <cell r="BF1643" t="str">
            <v>-</v>
          </cell>
          <cell r="BG1643" t="str">
            <v>-</v>
          </cell>
          <cell r="BH1643" t="str">
            <v>-</v>
          </cell>
          <cell r="BI1643" t="str">
            <v>-</v>
          </cell>
          <cell r="BJ1643" t="str">
            <v>-</v>
          </cell>
          <cell r="BK1643" t="str">
            <v>-</v>
          </cell>
          <cell r="BL1643" t="str">
            <v>-</v>
          </cell>
          <cell r="BM1643" t="str">
            <v>-</v>
          </cell>
          <cell r="BN1643" t="str">
            <v>-</v>
          </cell>
          <cell r="BO1643" t="str">
            <v>-</v>
          </cell>
          <cell r="BP1643" t="str">
            <v>-</v>
          </cell>
          <cell r="BQ1643" t="str">
            <v>-</v>
          </cell>
          <cell r="BR1643">
            <v>25875</v>
          </cell>
          <cell r="BW1643" t="str">
            <v>Administracion, Imprevistos, Utilidad (AIU)</v>
          </cell>
          <cell r="BX1643">
            <v>0</v>
          </cell>
          <cell r="BY1643">
            <v>0</v>
          </cell>
          <cell r="BZ1643">
            <v>0</v>
          </cell>
          <cell r="CA1643">
            <v>0</v>
          </cell>
        </row>
        <row r="1644">
          <cell r="D1644" t="str">
            <v>SALIDAD LAMPARA CONMUTABLE PVC COMPLETA</v>
          </cell>
          <cell r="E1644" t="str">
            <v>UND</v>
          </cell>
          <cell r="F1644" t="str">
            <v>MG501</v>
          </cell>
          <cell r="G1644">
            <v>0.05</v>
          </cell>
          <cell r="H1644" t="str">
            <v>-</v>
          </cell>
          <cell r="I1644" t="str">
            <v>-</v>
          </cell>
          <cell r="J1644" t="str">
            <v>-</v>
          </cell>
          <cell r="K1644" t="str">
            <v>-</v>
          </cell>
          <cell r="L1644" t="str">
            <v>-</v>
          </cell>
          <cell r="M1644" t="str">
            <v>-</v>
          </cell>
          <cell r="N1644" t="str">
            <v>-</v>
          </cell>
          <cell r="O1644" t="str">
            <v>-</v>
          </cell>
          <cell r="P1644" t="str">
            <v>IGE1367</v>
          </cell>
          <cell r="Q1644">
            <v>1.52</v>
          </cell>
          <cell r="R1644" t="str">
            <v>IGE1010</v>
          </cell>
          <cell r="S1644">
            <v>1.61</v>
          </cell>
          <cell r="T1644" t="str">
            <v>IGE1049</v>
          </cell>
          <cell r="U1644">
            <v>1.35</v>
          </cell>
          <cell r="V1644" t="str">
            <v>IGE1017</v>
          </cell>
          <cell r="W1644">
            <v>1.39</v>
          </cell>
          <cell r="X1644" t="str">
            <v>IGE1016</v>
          </cell>
          <cell r="Y1644">
            <v>2.61</v>
          </cell>
          <cell r="Z1644" t="str">
            <v>IGE1233</v>
          </cell>
          <cell r="AA1644">
            <v>1</v>
          </cell>
          <cell r="AB1644" t="str">
            <v>IGE1138</v>
          </cell>
          <cell r="AC1644">
            <v>1</v>
          </cell>
          <cell r="AD1644" t="str">
            <v>IGE1281</v>
          </cell>
          <cell r="AE1644">
            <v>0.01</v>
          </cell>
          <cell r="AF1644" t="str">
            <v>IGE1161</v>
          </cell>
          <cell r="AG1644">
            <v>0.01</v>
          </cell>
          <cell r="AH1644" t="str">
            <v>-</v>
          </cell>
          <cell r="AI1644" t="str">
            <v>-</v>
          </cell>
          <cell r="AJ1644">
            <v>0</v>
          </cell>
          <cell r="AK1644" t="str">
            <v>-</v>
          </cell>
          <cell r="AL1644" t="str">
            <v>-</v>
          </cell>
          <cell r="AM1644" t="str">
            <v>-</v>
          </cell>
          <cell r="AN1644" t="str">
            <v>-</v>
          </cell>
          <cell r="AO1644" t="str">
            <v>-</v>
          </cell>
          <cell r="AP1644" t="str">
            <v>-</v>
          </cell>
          <cell r="AQ1644" t="str">
            <v>-</v>
          </cell>
          <cell r="AR1644" t="str">
            <v>-</v>
          </cell>
          <cell r="AS1644" t="str">
            <v>-</v>
          </cell>
          <cell r="AT1644" t="str">
            <v>-</v>
          </cell>
          <cell r="AU1644" t="str">
            <v>-</v>
          </cell>
          <cell r="AV1644" t="str">
            <v>-</v>
          </cell>
          <cell r="AW1644">
            <v>1</v>
          </cell>
          <cell r="AX1644" t="str">
            <v>-</v>
          </cell>
          <cell r="AY1644">
            <v>1</v>
          </cell>
          <cell r="AZ1644">
            <v>1</v>
          </cell>
          <cell r="BA1644">
            <v>1</v>
          </cell>
          <cell r="BB1644" t="str">
            <v>MO14</v>
          </cell>
          <cell r="BC1644">
            <v>13.98</v>
          </cell>
          <cell r="BD1644" t="str">
            <v>-</v>
          </cell>
          <cell r="BE1644" t="str">
            <v>-</v>
          </cell>
          <cell r="BF1644" t="str">
            <v>-</v>
          </cell>
          <cell r="BG1644" t="str">
            <v>-</v>
          </cell>
          <cell r="BH1644" t="str">
            <v>-</v>
          </cell>
          <cell r="BI1644" t="str">
            <v>-</v>
          </cell>
          <cell r="BJ1644" t="str">
            <v>-</v>
          </cell>
          <cell r="BK1644" t="str">
            <v>-</v>
          </cell>
          <cell r="BL1644" t="str">
            <v>-</v>
          </cell>
          <cell r="BM1644" t="str">
            <v>-</v>
          </cell>
          <cell r="BN1644" t="str">
            <v>-</v>
          </cell>
          <cell r="BO1644" t="str">
            <v>-</v>
          </cell>
          <cell r="BP1644" t="str">
            <v>-</v>
          </cell>
          <cell r="BQ1644" t="str">
            <v>-</v>
          </cell>
          <cell r="BR1644">
            <v>31472</v>
          </cell>
          <cell r="BW1644" t="str">
            <v>Administracion, Imprevistos, Utilidad (AIU)</v>
          </cell>
          <cell r="BX1644">
            <v>0</v>
          </cell>
          <cell r="BY1644">
            <v>0</v>
          </cell>
          <cell r="BZ1644">
            <v>0</v>
          </cell>
          <cell r="CA1644">
            <v>0</v>
          </cell>
        </row>
        <row r="1645">
          <cell r="D1645" t="str">
            <v>TEJA PVC</v>
          </cell>
          <cell r="E1645" t="str">
            <v>M2</v>
          </cell>
          <cell r="F1645" t="str">
            <v>MG501</v>
          </cell>
          <cell r="G1645">
            <v>0.05</v>
          </cell>
          <cell r="H1645" t="str">
            <v>-</v>
          </cell>
          <cell r="I1645" t="str">
            <v>-</v>
          </cell>
          <cell r="J1645" t="str">
            <v>-</v>
          </cell>
          <cell r="K1645" t="str">
            <v>-</v>
          </cell>
          <cell r="L1645" t="str">
            <v>-</v>
          </cell>
          <cell r="M1645" t="str">
            <v>-</v>
          </cell>
          <cell r="N1645" t="str">
            <v>-</v>
          </cell>
          <cell r="O1645" t="str">
            <v>-</v>
          </cell>
          <cell r="P1645" t="str">
            <v>IGE1393</v>
          </cell>
          <cell r="Q1645">
            <v>1</v>
          </cell>
          <cell r="R1645" t="str">
            <v>IGE1394</v>
          </cell>
          <cell r="S1645">
            <v>2</v>
          </cell>
          <cell r="T1645" t="str">
            <v>-</v>
          </cell>
          <cell r="U1645" t="str">
            <v>-</v>
          </cell>
          <cell r="V1645" t="str">
            <v>-</v>
          </cell>
          <cell r="W1645" t="str">
            <v>-</v>
          </cell>
          <cell r="X1645" t="str">
            <v>-</v>
          </cell>
          <cell r="Y1645" t="str">
            <v>-</v>
          </cell>
          <cell r="Z1645" t="str">
            <v>-</v>
          </cell>
          <cell r="AA1645" t="str">
            <v>-</v>
          </cell>
          <cell r="AB1645" t="str">
            <v>-</v>
          </cell>
          <cell r="AC1645" t="str">
            <v>-</v>
          </cell>
          <cell r="AD1645" t="str">
            <v>-</v>
          </cell>
          <cell r="AE1645" t="str">
            <v>-</v>
          </cell>
          <cell r="AF1645" t="str">
            <v>-</v>
          </cell>
          <cell r="AG1645" t="str">
            <v>-</v>
          </cell>
          <cell r="AH1645" t="str">
            <v>-</v>
          </cell>
          <cell r="AI1645" t="str">
            <v>-</v>
          </cell>
          <cell r="AJ1645">
            <v>0</v>
          </cell>
          <cell r="AK1645" t="str">
            <v>-</v>
          </cell>
          <cell r="AL1645" t="str">
            <v>-</v>
          </cell>
          <cell r="AM1645" t="str">
            <v>-</v>
          </cell>
          <cell r="AN1645" t="str">
            <v>-</v>
          </cell>
          <cell r="AO1645" t="str">
            <v>-</v>
          </cell>
          <cell r="AP1645" t="str">
            <v>-</v>
          </cell>
          <cell r="AQ1645" t="str">
            <v>-</v>
          </cell>
          <cell r="AR1645" t="str">
            <v>-</v>
          </cell>
          <cell r="AS1645" t="str">
            <v>-</v>
          </cell>
          <cell r="AT1645" t="str">
            <v>-</v>
          </cell>
          <cell r="AU1645" t="str">
            <v>-</v>
          </cell>
          <cell r="AV1645" t="str">
            <v>-</v>
          </cell>
          <cell r="AW1645">
            <v>1</v>
          </cell>
          <cell r="AX1645" t="str">
            <v>-</v>
          </cell>
          <cell r="AY1645">
            <v>1</v>
          </cell>
          <cell r="AZ1645">
            <v>1</v>
          </cell>
          <cell r="BA1645">
            <v>1</v>
          </cell>
          <cell r="BB1645" t="str">
            <v>MO20</v>
          </cell>
          <cell r="BC1645">
            <v>8</v>
          </cell>
          <cell r="BD1645">
            <v>1</v>
          </cell>
          <cell r="BE1645" t="str">
            <v>MO10</v>
          </cell>
          <cell r="BF1645">
            <v>8</v>
          </cell>
          <cell r="BG1645" t="str">
            <v>-</v>
          </cell>
          <cell r="BH1645" t="str">
            <v>-</v>
          </cell>
          <cell r="BI1645" t="str">
            <v>-</v>
          </cell>
          <cell r="BJ1645" t="str">
            <v>-</v>
          </cell>
          <cell r="BK1645" t="str">
            <v>-</v>
          </cell>
          <cell r="BL1645" t="str">
            <v>-</v>
          </cell>
          <cell r="BM1645" t="str">
            <v>-</v>
          </cell>
          <cell r="BN1645" t="str">
            <v>-</v>
          </cell>
          <cell r="BO1645" t="str">
            <v>-</v>
          </cell>
          <cell r="BP1645" t="str">
            <v>-</v>
          </cell>
          <cell r="BQ1645" t="str">
            <v>-</v>
          </cell>
          <cell r="BR1645">
            <v>59473</v>
          </cell>
          <cell r="BW1645" t="str">
            <v>Administracion, Imprevistos, Utilidad (AIU)</v>
          </cell>
          <cell r="BX1645">
            <v>0</v>
          </cell>
          <cell r="BY1645">
            <v>0</v>
          </cell>
          <cell r="BZ1645">
            <v>0</v>
          </cell>
          <cell r="CA1645">
            <v>0</v>
          </cell>
        </row>
        <row r="1646">
          <cell r="D1646" t="str">
            <v>CERRAMIENTO EN VARA ROLLIZA Y LONA H=1.50 m . DISTANCIA ENTRE POSTES 2m</v>
          </cell>
          <cell r="E1646" t="str">
            <v>ML</v>
          </cell>
          <cell r="F1646" t="str">
            <v>MG501</v>
          </cell>
          <cell r="G1646">
            <v>0.1</v>
          </cell>
          <cell r="H1646" t="str">
            <v>-</v>
          </cell>
          <cell r="I1646" t="str">
            <v>-</v>
          </cell>
          <cell r="J1646" t="str">
            <v>-</v>
          </cell>
          <cell r="K1646" t="str">
            <v>-</v>
          </cell>
          <cell r="L1646" t="str">
            <v>-</v>
          </cell>
          <cell r="M1646" t="str">
            <v>-</v>
          </cell>
          <cell r="N1646" t="str">
            <v>-</v>
          </cell>
          <cell r="O1646" t="str">
            <v>-</v>
          </cell>
          <cell r="P1646" t="str">
            <v>C5190</v>
          </cell>
          <cell r="Q1646">
            <v>1.7</v>
          </cell>
          <cell r="R1646" t="str">
            <v>IGE1396</v>
          </cell>
          <cell r="S1646">
            <v>1.5</v>
          </cell>
          <cell r="T1646" t="str">
            <v>IGE1247</v>
          </cell>
          <cell r="U1646">
            <v>0.3</v>
          </cell>
          <cell r="V1646" t="str">
            <v>IGE1181</v>
          </cell>
          <cell r="W1646">
            <v>0.35</v>
          </cell>
          <cell r="X1646" t="str">
            <v>-</v>
          </cell>
          <cell r="Y1646" t="str">
            <v>-</v>
          </cell>
          <cell r="Z1646" t="str">
            <v>-</v>
          </cell>
          <cell r="AA1646" t="str">
            <v>-</v>
          </cell>
          <cell r="AB1646" t="str">
            <v>-</v>
          </cell>
          <cell r="AC1646" t="str">
            <v>-</v>
          </cell>
          <cell r="AD1646" t="str">
            <v>-</v>
          </cell>
          <cell r="AE1646" t="str">
            <v>-</v>
          </cell>
          <cell r="AF1646" t="str">
            <v>-</v>
          </cell>
          <cell r="AG1646" t="str">
            <v>-</v>
          </cell>
          <cell r="AH1646" t="str">
            <v>-</v>
          </cell>
          <cell r="AI1646" t="str">
            <v>-</v>
          </cell>
          <cell r="AJ1646">
            <v>0</v>
          </cell>
          <cell r="AK1646" t="str">
            <v>-</v>
          </cell>
          <cell r="AL1646" t="str">
            <v>-</v>
          </cell>
          <cell r="AM1646" t="str">
            <v>-</v>
          </cell>
          <cell r="AN1646" t="str">
            <v>-</v>
          </cell>
          <cell r="AO1646" t="str">
            <v>-</v>
          </cell>
          <cell r="AP1646" t="str">
            <v>-</v>
          </cell>
          <cell r="AQ1646" t="str">
            <v>-</v>
          </cell>
          <cell r="AR1646" t="str">
            <v>-</v>
          </cell>
          <cell r="AS1646" t="str">
            <v>-</v>
          </cell>
          <cell r="AT1646" t="str">
            <v>-</v>
          </cell>
          <cell r="AU1646" t="str">
            <v>-</v>
          </cell>
          <cell r="AV1646" t="str">
            <v>-</v>
          </cell>
          <cell r="AW1646">
            <v>1</v>
          </cell>
          <cell r="AX1646" t="str">
            <v>-</v>
          </cell>
          <cell r="AY1646">
            <v>5</v>
          </cell>
          <cell r="AZ1646">
            <v>5</v>
          </cell>
          <cell r="BA1646">
            <v>1</v>
          </cell>
          <cell r="BB1646" t="str">
            <v>MO20</v>
          </cell>
          <cell r="BC1646">
            <v>13.25</v>
          </cell>
          <cell r="BD1646">
            <v>1</v>
          </cell>
          <cell r="BE1646" t="str">
            <v>MO10</v>
          </cell>
          <cell r="BF1646">
            <v>13.25</v>
          </cell>
          <cell r="BG1646" t="str">
            <v>-</v>
          </cell>
          <cell r="BH1646" t="str">
            <v>-</v>
          </cell>
          <cell r="BI1646" t="str">
            <v>-</v>
          </cell>
          <cell r="BJ1646" t="str">
            <v>-</v>
          </cell>
          <cell r="BK1646" t="str">
            <v>-</v>
          </cell>
          <cell r="BL1646" t="str">
            <v>-</v>
          </cell>
          <cell r="BM1646" t="str">
            <v>-</v>
          </cell>
          <cell r="BN1646" t="str">
            <v>-</v>
          </cell>
          <cell r="BO1646" t="str">
            <v>-</v>
          </cell>
          <cell r="BP1646" t="str">
            <v>-</v>
          </cell>
          <cell r="BQ1646" t="str">
            <v>-</v>
          </cell>
          <cell r="BR1646">
            <v>35917</v>
          </cell>
          <cell r="BW1646" t="str">
            <v>Administracion, Imprevistos, Utilidad (AIU)</v>
          </cell>
          <cell r="BX1646">
            <v>0</v>
          </cell>
          <cell r="BY1646">
            <v>0</v>
          </cell>
          <cell r="BZ1646">
            <v>0</v>
          </cell>
          <cell r="CA1646">
            <v>0</v>
          </cell>
        </row>
        <row r="1647">
          <cell r="D1647" t="str">
            <v>LINEA A TIERRA TABLERO GENERAL</v>
          </cell>
          <cell r="E1647" t="str">
            <v>UN</v>
          </cell>
          <cell r="F1647" t="str">
            <v>MG501</v>
          </cell>
          <cell r="G1647">
            <v>0.05</v>
          </cell>
          <cell r="H1647" t="str">
            <v>-</v>
          </cell>
          <cell r="I1647" t="str">
            <v>-</v>
          </cell>
          <cell r="J1647" t="str">
            <v>-</v>
          </cell>
          <cell r="K1647" t="str">
            <v>-</v>
          </cell>
          <cell r="L1647" t="str">
            <v>-</v>
          </cell>
          <cell r="M1647" t="str">
            <v>-</v>
          </cell>
          <cell r="N1647" t="str">
            <v>-</v>
          </cell>
          <cell r="O1647" t="str">
            <v>-</v>
          </cell>
          <cell r="P1647" t="str">
            <v>IGE1397</v>
          </cell>
          <cell r="Q1647">
            <v>1</v>
          </cell>
          <cell r="R1647" t="str">
            <v>c5469</v>
          </cell>
          <cell r="S1647">
            <v>1.07</v>
          </cell>
          <cell r="T1647" t="str">
            <v>C5291</v>
          </cell>
          <cell r="U1647">
            <v>4.2</v>
          </cell>
          <cell r="V1647" t="str">
            <v>-</v>
          </cell>
          <cell r="W1647" t="str">
            <v>-</v>
          </cell>
          <cell r="X1647" t="str">
            <v>-</v>
          </cell>
          <cell r="Y1647" t="str">
            <v>-</v>
          </cell>
          <cell r="Z1647" t="str">
            <v>-</v>
          </cell>
          <cell r="AA1647" t="str">
            <v>-</v>
          </cell>
          <cell r="AB1647" t="str">
            <v>-</v>
          </cell>
          <cell r="AC1647" t="str">
            <v>-</v>
          </cell>
          <cell r="AD1647" t="str">
            <v>-</v>
          </cell>
          <cell r="AE1647" t="str">
            <v>-</v>
          </cell>
          <cell r="AF1647" t="str">
            <v>-</v>
          </cell>
          <cell r="AG1647" t="str">
            <v>-</v>
          </cell>
          <cell r="AH1647" t="str">
            <v>-</v>
          </cell>
          <cell r="AI1647" t="str">
            <v>-</v>
          </cell>
          <cell r="AJ1647">
            <v>0</v>
          </cell>
          <cell r="AK1647" t="str">
            <v>-</v>
          </cell>
          <cell r="AL1647" t="str">
            <v>-</v>
          </cell>
          <cell r="AM1647" t="str">
            <v>-</v>
          </cell>
          <cell r="AN1647" t="str">
            <v>-</v>
          </cell>
          <cell r="AO1647" t="str">
            <v>-</v>
          </cell>
          <cell r="AP1647" t="str">
            <v>-</v>
          </cell>
          <cell r="AQ1647" t="str">
            <v>-</v>
          </cell>
          <cell r="AR1647" t="str">
            <v>-</v>
          </cell>
          <cell r="AS1647" t="str">
            <v>-</v>
          </cell>
          <cell r="AT1647" t="str">
            <v>-</v>
          </cell>
          <cell r="AU1647" t="str">
            <v>-</v>
          </cell>
          <cell r="AV1647" t="str">
            <v>-</v>
          </cell>
          <cell r="AW1647">
            <v>1</v>
          </cell>
          <cell r="AX1647" t="str">
            <v>-</v>
          </cell>
          <cell r="AY1647">
            <v>1</v>
          </cell>
          <cell r="AZ1647">
            <v>1</v>
          </cell>
          <cell r="BA1647">
            <v>2</v>
          </cell>
          <cell r="BB1647" t="str">
            <v>MO29</v>
          </cell>
          <cell r="BC1647">
            <v>3.6</v>
          </cell>
          <cell r="BD1647">
            <v>1</v>
          </cell>
          <cell r="BE1647" t="str">
            <v>MO30</v>
          </cell>
          <cell r="BF1647">
            <v>3.6</v>
          </cell>
          <cell r="BG1647" t="str">
            <v>-</v>
          </cell>
          <cell r="BH1647" t="str">
            <v>-</v>
          </cell>
          <cell r="BI1647" t="str">
            <v>-</v>
          </cell>
          <cell r="BJ1647" t="str">
            <v>-</v>
          </cell>
          <cell r="BK1647" t="str">
            <v>-</v>
          </cell>
          <cell r="BL1647" t="str">
            <v>-</v>
          </cell>
          <cell r="BM1647" t="str">
            <v>-</v>
          </cell>
          <cell r="BN1647" t="str">
            <v>-</v>
          </cell>
          <cell r="BO1647" t="str">
            <v>-</v>
          </cell>
          <cell r="BP1647" t="str">
            <v>-</v>
          </cell>
          <cell r="BQ1647" t="str">
            <v>-</v>
          </cell>
          <cell r="BR1647">
            <v>91255</v>
          </cell>
          <cell r="BW1647" t="str">
            <v>Administracion, Imprevistos, Utilidad (AIU)</v>
          </cell>
          <cell r="BX1647">
            <v>0</v>
          </cell>
          <cell r="BY1647">
            <v>0</v>
          </cell>
          <cell r="BZ1647">
            <v>0</v>
          </cell>
          <cell r="CA1647">
            <v>0</v>
          </cell>
        </row>
        <row r="1648">
          <cell r="D1648" t="str">
            <v>ESCALERA METALICA (miraflores)</v>
          </cell>
          <cell r="E1648" t="str">
            <v>Unidad</v>
          </cell>
          <cell r="F1648" t="str">
            <v>MG501</v>
          </cell>
          <cell r="G1648">
            <v>0.05</v>
          </cell>
          <cell r="H1648" t="str">
            <v>-</v>
          </cell>
          <cell r="I1648" t="str">
            <v>-</v>
          </cell>
          <cell r="J1648" t="str">
            <v>-</v>
          </cell>
          <cell r="K1648" t="str">
            <v>-</v>
          </cell>
          <cell r="L1648" t="str">
            <v>-</v>
          </cell>
          <cell r="M1648" t="str">
            <v>-</v>
          </cell>
          <cell r="N1648" t="str">
            <v>-</v>
          </cell>
          <cell r="O1648" t="str">
            <v>-</v>
          </cell>
          <cell r="P1648" t="str">
            <v>C5947</v>
          </cell>
          <cell r="Q1648">
            <v>1</v>
          </cell>
          <cell r="R1648" t="str">
            <v>-</v>
          </cell>
          <cell r="S1648" t="str">
            <v>-</v>
          </cell>
          <cell r="T1648" t="str">
            <v>-</v>
          </cell>
          <cell r="U1648" t="str">
            <v>-</v>
          </cell>
          <cell r="V1648" t="str">
            <v>-</v>
          </cell>
          <cell r="W1648" t="str">
            <v>-</v>
          </cell>
          <cell r="X1648" t="str">
            <v>-</v>
          </cell>
          <cell r="Y1648" t="str">
            <v>-</v>
          </cell>
          <cell r="Z1648" t="str">
            <v>-</v>
          </cell>
          <cell r="AA1648" t="str">
            <v>-</v>
          </cell>
          <cell r="AB1648" t="str">
            <v>-</v>
          </cell>
          <cell r="AC1648" t="str">
            <v>-</v>
          </cell>
          <cell r="AD1648" t="str">
            <v>-</v>
          </cell>
          <cell r="AE1648" t="str">
            <v>-</v>
          </cell>
          <cell r="AF1648" t="str">
            <v>-</v>
          </cell>
          <cell r="AG1648" t="str">
            <v>-</v>
          </cell>
          <cell r="AH1648" t="str">
            <v>-</v>
          </cell>
          <cell r="AI1648" t="str">
            <v>-</v>
          </cell>
          <cell r="AJ1648">
            <v>0</v>
          </cell>
          <cell r="AK1648" t="str">
            <v>-</v>
          </cell>
          <cell r="AL1648" t="str">
            <v>-</v>
          </cell>
          <cell r="AM1648" t="str">
            <v>-</v>
          </cell>
          <cell r="AN1648" t="str">
            <v>-</v>
          </cell>
          <cell r="AO1648" t="str">
            <v>-</v>
          </cell>
          <cell r="AP1648" t="str">
            <v>-</v>
          </cell>
          <cell r="AQ1648" t="str">
            <v>-</v>
          </cell>
          <cell r="AR1648" t="str">
            <v>-</v>
          </cell>
          <cell r="AS1648" t="str">
            <v>-</v>
          </cell>
          <cell r="AT1648" t="str">
            <v>-</v>
          </cell>
          <cell r="AU1648" t="str">
            <v>-</v>
          </cell>
          <cell r="AV1648" t="str">
            <v>-</v>
          </cell>
          <cell r="AW1648">
            <v>1</v>
          </cell>
          <cell r="AX1648" t="str">
            <v>-</v>
          </cell>
          <cell r="AY1648">
            <v>1</v>
          </cell>
          <cell r="AZ1648">
            <v>1</v>
          </cell>
          <cell r="BA1648">
            <v>1</v>
          </cell>
          <cell r="BB1648" t="str">
            <v>MO20</v>
          </cell>
          <cell r="BC1648">
            <v>2</v>
          </cell>
          <cell r="BD1648">
            <v>1</v>
          </cell>
          <cell r="BE1648" t="str">
            <v>MO10</v>
          </cell>
          <cell r="BF1648">
            <v>2</v>
          </cell>
          <cell r="BG1648" t="str">
            <v>-</v>
          </cell>
          <cell r="BH1648" t="str">
            <v>-</v>
          </cell>
          <cell r="BI1648" t="str">
            <v>-</v>
          </cell>
          <cell r="BJ1648" t="str">
            <v>-</v>
          </cell>
          <cell r="BK1648" t="str">
            <v>-</v>
          </cell>
          <cell r="BL1648" t="str">
            <v>-</v>
          </cell>
          <cell r="BM1648" t="str">
            <v>-</v>
          </cell>
          <cell r="BN1648" t="str">
            <v>-</v>
          </cell>
          <cell r="BO1648" t="str">
            <v>-</v>
          </cell>
          <cell r="BP1648" t="str">
            <v>-</v>
          </cell>
          <cell r="BQ1648" t="str">
            <v>-</v>
          </cell>
          <cell r="BR1648">
            <v>821651</v>
          </cell>
          <cell r="BT1648">
            <v>821651</v>
          </cell>
          <cell r="BU1648">
            <v>0</v>
          </cell>
          <cell r="BW1648" t="str">
            <v>Administracion, Imprevistos, Utilidad (AIU)</v>
          </cell>
          <cell r="BX1648">
            <v>0</v>
          </cell>
          <cell r="BY1648">
            <v>0</v>
          </cell>
          <cell r="BZ1648">
            <v>0</v>
          </cell>
          <cell r="CA1648">
            <v>0</v>
          </cell>
        </row>
        <row r="1649">
          <cell r="D1649" t="str">
            <v>POSTE MADERA EUCALIPTO  D-30  A  35 CM L=14 M</v>
          </cell>
          <cell r="E1649" t="str">
            <v>unidad</v>
          </cell>
          <cell r="F1649" t="str">
            <v>MG501</v>
          </cell>
          <cell r="G1649">
            <v>0.02</v>
          </cell>
          <cell r="H1649" t="str">
            <v>-</v>
          </cell>
          <cell r="I1649" t="str">
            <v>-</v>
          </cell>
          <cell r="J1649" t="str">
            <v>-</v>
          </cell>
          <cell r="K1649" t="str">
            <v>-</v>
          </cell>
          <cell r="L1649" t="str">
            <v>-</v>
          </cell>
          <cell r="M1649" t="str">
            <v>-</v>
          </cell>
          <cell r="N1649" t="str">
            <v>-</v>
          </cell>
          <cell r="O1649" t="str">
            <v>-</v>
          </cell>
          <cell r="P1649" t="str">
            <v>C5948</v>
          </cell>
          <cell r="Q1649">
            <v>1</v>
          </cell>
          <cell r="R1649" t="str">
            <v>IGE1247</v>
          </cell>
          <cell r="S1649">
            <v>0.25</v>
          </cell>
          <cell r="T1649" t="str">
            <v>C5620</v>
          </cell>
          <cell r="U1649">
            <v>2</v>
          </cell>
          <cell r="V1649" t="str">
            <v>-</v>
          </cell>
          <cell r="W1649" t="str">
            <v>-</v>
          </cell>
          <cell r="X1649" t="str">
            <v>-</v>
          </cell>
          <cell r="Y1649" t="str">
            <v>-</v>
          </cell>
          <cell r="Z1649" t="str">
            <v>-</v>
          </cell>
          <cell r="AA1649" t="str">
            <v>-</v>
          </cell>
          <cell r="AB1649" t="str">
            <v>-</v>
          </cell>
          <cell r="AC1649" t="str">
            <v>-</v>
          </cell>
          <cell r="AD1649" t="str">
            <v>-</v>
          </cell>
          <cell r="AE1649" t="str">
            <v>-</v>
          </cell>
          <cell r="AF1649" t="str">
            <v>-</v>
          </cell>
          <cell r="AG1649" t="str">
            <v>-</v>
          </cell>
          <cell r="AH1649" t="str">
            <v>-</v>
          </cell>
          <cell r="AI1649" t="str">
            <v>-</v>
          </cell>
          <cell r="AJ1649">
            <v>0</v>
          </cell>
          <cell r="AK1649" t="str">
            <v>C5948</v>
          </cell>
          <cell r="AL1649">
            <v>1</v>
          </cell>
          <cell r="AM1649" t="str">
            <v>-</v>
          </cell>
          <cell r="AN1649" t="str">
            <v>-</v>
          </cell>
          <cell r="AO1649" t="str">
            <v>-</v>
          </cell>
          <cell r="AP1649" t="str">
            <v>-</v>
          </cell>
          <cell r="AQ1649" t="str">
            <v>-</v>
          </cell>
          <cell r="AR1649" t="str">
            <v>-</v>
          </cell>
          <cell r="AS1649" t="str">
            <v>-</v>
          </cell>
          <cell r="AT1649" t="str">
            <v>-</v>
          </cell>
          <cell r="AU1649" t="str">
            <v>-</v>
          </cell>
          <cell r="AV1649" t="str">
            <v>-</v>
          </cell>
          <cell r="AW1649">
            <v>1</v>
          </cell>
          <cell r="AX1649" t="str">
            <v>-</v>
          </cell>
          <cell r="AY1649">
            <v>1</v>
          </cell>
          <cell r="AZ1649">
            <v>1</v>
          </cell>
          <cell r="BA1649">
            <v>1</v>
          </cell>
          <cell r="BB1649" t="str">
            <v>MO41</v>
          </cell>
          <cell r="BC1649">
            <v>3</v>
          </cell>
          <cell r="BD1649">
            <v>3</v>
          </cell>
          <cell r="BE1649" t="str">
            <v>MO40</v>
          </cell>
          <cell r="BF1649">
            <v>3</v>
          </cell>
          <cell r="BG1649" t="str">
            <v>-</v>
          </cell>
          <cell r="BH1649" t="str">
            <v>-</v>
          </cell>
          <cell r="BI1649" t="str">
            <v>-</v>
          </cell>
          <cell r="BJ1649" t="str">
            <v>-</v>
          </cell>
          <cell r="BK1649" t="str">
            <v>-</v>
          </cell>
          <cell r="BL1649" t="str">
            <v>-</v>
          </cell>
          <cell r="BM1649" t="str">
            <v>-</v>
          </cell>
          <cell r="BN1649" t="str">
            <v>-</v>
          </cell>
          <cell r="BO1649" t="str">
            <v>-</v>
          </cell>
          <cell r="BP1649" t="str">
            <v>-</v>
          </cell>
          <cell r="BQ1649" t="str">
            <v>-</v>
          </cell>
          <cell r="BR1649">
            <v>23899597</v>
          </cell>
          <cell r="BT1649">
            <v>23899597</v>
          </cell>
          <cell r="BW1649" t="str">
            <v>Administracion, Imprevistos, Utilidad (AIU)</v>
          </cell>
          <cell r="BX1649">
            <v>0</v>
          </cell>
          <cell r="BY1649">
            <v>0</v>
          </cell>
          <cell r="BZ1649">
            <v>0</v>
          </cell>
          <cell r="CA1649">
            <v>0</v>
          </cell>
        </row>
        <row r="1650">
          <cell r="D1650" t="str">
            <v>COLUMNA DE MADERA 12X12 CM L= 3M</v>
          </cell>
          <cell r="E1650" t="str">
            <v>ML</v>
          </cell>
          <cell r="F1650" t="str">
            <v>MG501</v>
          </cell>
          <cell r="G1650">
            <v>0.02</v>
          </cell>
          <cell r="H1650" t="str">
            <v>-</v>
          </cell>
          <cell r="I1650" t="str">
            <v>-</v>
          </cell>
          <cell r="J1650" t="str">
            <v>-</v>
          </cell>
          <cell r="K1650" t="str">
            <v>-</v>
          </cell>
          <cell r="L1650" t="str">
            <v>-</v>
          </cell>
          <cell r="M1650" t="str">
            <v>-</v>
          </cell>
          <cell r="N1650" t="str">
            <v>-</v>
          </cell>
          <cell r="O1650" t="str">
            <v>-</v>
          </cell>
          <cell r="P1650" t="str">
            <v>C5949</v>
          </cell>
          <cell r="Q1650">
            <v>1</v>
          </cell>
          <cell r="R1650" t="str">
            <v>IGE1247</v>
          </cell>
          <cell r="S1650">
            <v>0.25</v>
          </cell>
          <cell r="T1650" t="str">
            <v>C5620</v>
          </cell>
          <cell r="U1650">
            <v>2</v>
          </cell>
          <cell r="V1650" t="str">
            <v>-</v>
          </cell>
          <cell r="W1650" t="str">
            <v>-</v>
          </cell>
          <cell r="X1650" t="str">
            <v>-</v>
          </cell>
          <cell r="Y1650" t="str">
            <v>-</v>
          </cell>
          <cell r="Z1650" t="str">
            <v>-</v>
          </cell>
          <cell r="AA1650" t="str">
            <v>-</v>
          </cell>
          <cell r="AB1650" t="str">
            <v>-</v>
          </cell>
          <cell r="AC1650" t="str">
            <v>-</v>
          </cell>
          <cell r="AD1650" t="str">
            <v>-</v>
          </cell>
          <cell r="AE1650" t="str">
            <v>-</v>
          </cell>
          <cell r="AF1650" t="str">
            <v>-</v>
          </cell>
          <cell r="AG1650" t="str">
            <v>-</v>
          </cell>
          <cell r="AH1650" t="str">
            <v>-</v>
          </cell>
          <cell r="AI1650" t="str">
            <v>-</v>
          </cell>
          <cell r="AJ1650">
            <v>0</v>
          </cell>
          <cell r="AK1650" t="str">
            <v>C5949</v>
          </cell>
          <cell r="AL1650">
            <v>1</v>
          </cell>
          <cell r="AM1650" t="str">
            <v>-</v>
          </cell>
          <cell r="AN1650" t="str">
            <v>-</v>
          </cell>
          <cell r="AO1650" t="str">
            <v>-</v>
          </cell>
          <cell r="AP1650" t="str">
            <v>-</v>
          </cell>
          <cell r="AQ1650" t="str">
            <v>-</v>
          </cell>
          <cell r="AR1650" t="str">
            <v>-</v>
          </cell>
          <cell r="AS1650" t="str">
            <v>-</v>
          </cell>
          <cell r="AT1650" t="str">
            <v>-</v>
          </cell>
          <cell r="AU1650" t="str">
            <v>-</v>
          </cell>
          <cell r="AV1650" t="str">
            <v>-</v>
          </cell>
          <cell r="AW1650">
            <v>1</v>
          </cell>
          <cell r="AX1650" t="str">
            <v>-</v>
          </cell>
          <cell r="AY1650">
            <v>1</v>
          </cell>
          <cell r="AZ1650">
            <v>1</v>
          </cell>
          <cell r="BA1650">
            <v>1</v>
          </cell>
          <cell r="BB1650" t="str">
            <v>MO41</v>
          </cell>
          <cell r="BC1650">
            <v>20</v>
          </cell>
          <cell r="BD1650">
            <v>1</v>
          </cell>
          <cell r="BE1650" t="str">
            <v>MO40</v>
          </cell>
          <cell r="BF1650">
            <v>20</v>
          </cell>
          <cell r="BG1650" t="str">
            <v>-</v>
          </cell>
          <cell r="BH1650" t="str">
            <v>-</v>
          </cell>
          <cell r="BI1650" t="str">
            <v>-</v>
          </cell>
          <cell r="BJ1650" t="str">
            <v>-</v>
          </cell>
          <cell r="BK1650" t="str">
            <v>-</v>
          </cell>
          <cell r="BL1650" t="str">
            <v>-</v>
          </cell>
          <cell r="BM1650" t="str">
            <v>-</v>
          </cell>
          <cell r="BN1650" t="str">
            <v>-</v>
          </cell>
          <cell r="BO1650" t="str">
            <v>-</v>
          </cell>
          <cell r="BP1650" t="str">
            <v>-</v>
          </cell>
          <cell r="BQ1650" t="str">
            <v>-</v>
          </cell>
          <cell r="BR1650">
            <v>349320</v>
          </cell>
          <cell r="BT1650">
            <v>349320</v>
          </cell>
          <cell r="BW1650" t="str">
            <v>Administracion, Imprevistos, Utilidad (AIU)</v>
          </cell>
          <cell r="BX1650">
            <v>0</v>
          </cell>
          <cell r="BY1650">
            <v>0</v>
          </cell>
          <cell r="BZ1650">
            <v>0</v>
          </cell>
          <cell r="CA1650">
            <v>0</v>
          </cell>
        </row>
        <row r="1651">
          <cell r="D1651" t="str">
            <v xml:space="preserve">MADERA ROLLIZA ESTRUCTURA CUBIERTA D= 9 A 12CM </v>
          </cell>
          <cell r="E1651" t="str">
            <v>ML</v>
          </cell>
          <cell r="F1651" t="str">
            <v>MG501</v>
          </cell>
          <cell r="G1651">
            <v>0.02</v>
          </cell>
          <cell r="H1651" t="str">
            <v>-</v>
          </cell>
          <cell r="I1651" t="str">
            <v>-</v>
          </cell>
          <cell r="J1651" t="str">
            <v>-</v>
          </cell>
          <cell r="K1651" t="str">
            <v>-</v>
          </cell>
          <cell r="L1651" t="str">
            <v>-</v>
          </cell>
          <cell r="M1651" t="str">
            <v>-</v>
          </cell>
          <cell r="N1651" t="str">
            <v>-</v>
          </cell>
          <cell r="O1651" t="str">
            <v>-</v>
          </cell>
          <cell r="P1651" t="str">
            <v>C5950</v>
          </cell>
          <cell r="Q1651">
            <v>1</v>
          </cell>
          <cell r="R1651" t="str">
            <v>IGE1247</v>
          </cell>
          <cell r="S1651">
            <v>0.25</v>
          </cell>
          <cell r="T1651" t="str">
            <v>C5620</v>
          </cell>
          <cell r="U1651">
            <v>2</v>
          </cell>
          <cell r="V1651" t="str">
            <v>-</v>
          </cell>
          <cell r="W1651" t="str">
            <v>-</v>
          </cell>
          <cell r="X1651" t="str">
            <v>-</v>
          </cell>
          <cell r="Y1651" t="str">
            <v>-</v>
          </cell>
          <cell r="Z1651" t="str">
            <v>-</v>
          </cell>
          <cell r="AA1651" t="str">
            <v>-</v>
          </cell>
          <cell r="AB1651" t="str">
            <v>-</v>
          </cell>
          <cell r="AC1651" t="str">
            <v>-</v>
          </cell>
          <cell r="AD1651" t="str">
            <v>-</v>
          </cell>
          <cell r="AE1651" t="str">
            <v>-</v>
          </cell>
          <cell r="AF1651" t="str">
            <v>-</v>
          </cell>
          <cell r="AG1651" t="str">
            <v>-</v>
          </cell>
          <cell r="AH1651" t="str">
            <v>-</v>
          </cell>
          <cell r="AI1651" t="str">
            <v>-</v>
          </cell>
          <cell r="AJ1651">
            <v>0</v>
          </cell>
          <cell r="AK1651" t="str">
            <v>C5950</v>
          </cell>
          <cell r="AL1651">
            <v>1</v>
          </cell>
          <cell r="AM1651" t="str">
            <v>-</v>
          </cell>
          <cell r="AN1651" t="str">
            <v>-</v>
          </cell>
          <cell r="AO1651" t="str">
            <v>-</v>
          </cell>
          <cell r="AP1651" t="str">
            <v>-</v>
          </cell>
          <cell r="AQ1651" t="str">
            <v>-</v>
          </cell>
          <cell r="AR1651" t="str">
            <v>-</v>
          </cell>
          <cell r="AS1651" t="str">
            <v>-</v>
          </cell>
          <cell r="AT1651" t="str">
            <v>-</v>
          </cell>
          <cell r="AU1651" t="str">
            <v>-</v>
          </cell>
          <cell r="AV1651" t="str">
            <v>-</v>
          </cell>
          <cell r="AW1651">
            <v>1</v>
          </cell>
          <cell r="AX1651" t="str">
            <v>-</v>
          </cell>
          <cell r="AY1651">
            <v>1</v>
          </cell>
          <cell r="AZ1651">
            <v>1</v>
          </cell>
          <cell r="BA1651">
            <v>1</v>
          </cell>
          <cell r="BB1651" t="str">
            <v>MO41</v>
          </cell>
          <cell r="BC1651">
            <v>40</v>
          </cell>
          <cell r="BD1651">
            <v>1</v>
          </cell>
          <cell r="BE1651" t="str">
            <v>MO40</v>
          </cell>
          <cell r="BF1651">
            <v>40</v>
          </cell>
          <cell r="BG1651" t="str">
            <v>-</v>
          </cell>
          <cell r="BH1651" t="str">
            <v>-</v>
          </cell>
          <cell r="BI1651" t="str">
            <v>-</v>
          </cell>
          <cell r="BJ1651" t="str">
            <v>-</v>
          </cell>
          <cell r="BK1651" t="str">
            <v>-</v>
          </cell>
          <cell r="BL1651" t="str">
            <v>-</v>
          </cell>
          <cell r="BM1651" t="str">
            <v>-</v>
          </cell>
          <cell r="BN1651" t="str">
            <v>-</v>
          </cell>
          <cell r="BO1651" t="str">
            <v>-</v>
          </cell>
          <cell r="BP1651" t="str">
            <v>-</v>
          </cell>
          <cell r="BQ1651" t="str">
            <v>-</v>
          </cell>
          <cell r="BR1651">
            <v>124051</v>
          </cell>
          <cell r="BT1651">
            <v>124051</v>
          </cell>
          <cell r="BW1651" t="str">
            <v>Administracion, Imprevistos, Utilidad (AIU)</v>
          </cell>
          <cell r="BX1651">
            <v>0</v>
          </cell>
          <cell r="BY1651">
            <v>0</v>
          </cell>
          <cell r="BZ1651">
            <v>0</v>
          </cell>
          <cell r="CA1651">
            <v>0</v>
          </cell>
        </row>
        <row r="1652">
          <cell r="D1652" t="str">
            <v xml:space="preserve">BARANDA EN MADERA  12X12 CM </v>
          </cell>
          <cell r="E1652" t="str">
            <v>ML</v>
          </cell>
          <cell r="F1652" t="str">
            <v>MG501</v>
          </cell>
          <cell r="G1652">
            <v>0.02</v>
          </cell>
          <cell r="H1652" t="str">
            <v>-</v>
          </cell>
          <cell r="I1652" t="str">
            <v>-</v>
          </cell>
          <cell r="J1652" t="str">
            <v>-</v>
          </cell>
          <cell r="K1652" t="str">
            <v>-</v>
          </cell>
          <cell r="L1652" t="str">
            <v>-</v>
          </cell>
          <cell r="M1652" t="str">
            <v>-</v>
          </cell>
          <cell r="N1652" t="str">
            <v>-</v>
          </cell>
          <cell r="O1652" t="str">
            <v>-</v>
          </cell>
          <cell r="P1652" t="str">
            <v>C5951</v>
          </cell>
          <cell r="Q1652">
            <v>1</v>
          </cell>
          <cell r="R1652" t="str">
            <v>IGE1247</v>
          </cell>
          <cell r="S1652">
            <v>0.25</v>
          </cell>
          <cell r="T1652" t="str">
            <v>C5620</v>
          </cell>
          <cell r="U1652">
            <v>2</v>
          </cell>
          <cell r="V1652" t="str">
            <v>-</v>
          </cell>
          <cell r="W1652" t="str">
            <v>-</v>
          </cell>
          <cell r="X1652" t="str">
            <v>-</v>
          </cell>
          <cell r="Y1652" t="str">
            <v>-</v>
          </cell>
          <cell r="Z1652" t="str">
            <v>-</v>
          </cell>
          <cell r="AA1652" t="str">
            <v>-</v>
          </cell>
          <cell r="AB1652" t="str">
            <v>-</v>
          </cell>
          <cell r="AC1652" t="str">
            <v>-</v>
          </cell>
          <cell r="AD1652" t="str">
            <v>-</v>
          </cell>
          <cell r="AE1652" t="str">
            <v>-</v>
          </cell>
          <cell r="AF1652" t="str">
            <v>-</v>
          </cell>
          <cell r="AG1652" t="str">
            <v>-</v>
          </cell>
          <cell r="AH1652" t="str">
            <v>-</v>
          </cell>
          <cell r="AI1652" t="str">
            <v>-</v>
          </cell>
          <cell r="AJ1652">
            <v>0</v>
          </cell>
          <cell r="AK1652" t="str">
            <v>-</v>
          </cell>
          <cell r="AL1652" t="str">
            <v>-</v>
          </cell>
          <cell r="AM1652" t="str">
            <v>-</v>
          </cell>
          <cell r="AN1652" t="str">
            <v>-</v>
          </cell>
          <cell r="AO1652" t="str">
            <v>-</v>
          </cell>
          <cell r="AP1652" t="str">
            <v>-</v>
          </cell>
          <cell r="AQ1652" t="str">
            <v>-</v>
          </cell>
          <cell r="AR1652" t="str">
            <v>-</v>
          </cell>
          <cell r="AS1652" t="str">
            <v>-</v>
          </cell>
          <cell r="AT1652" t="str">
            <v>-</v>
          </cell>
          <cell r="AU1652" t="str">
            <v>-</v>
          </cell>
          <cell r="AV1652" t="str">
            <v>-</v>
          </cell>
          <cell r="AW1652">
            <v>1</v>
          </cell>
          <cell r="AX1652" t="str">
            <v>-</v>
          </cell>
          <cell r="AY1652">
            <v>1</v>
          </cell>
          <cell r="AZ1652">
            <v>1</v>
          </cell>
          <cell r="BA1652">
            <v>1</v>
          </cell>
          <cell r="BB1652" t="str">
            <v>MO41</v>
          </cell>
          <cell r="BC1652">
            <v>60</v>
          </cell>
          <cell r="BD1652">
            <v>1</v>
          </cell>
          <cell r="BE1652" t="str">
            <v>MO40</v>
          </cell>
          <cell r="BF1652">
            <v>60</v>
          </cell>
          <cell r="BG1652" t="str">
            <v>-</v>
          </cell>
          <cell r="BH1652" t="str">
            <v>-</v>
          </cell>
          <cell r="BI1652" t="str">
            <v>-</v>
          </cell>
          <cell r="BJ1652" t="str">
            <v>-</v>
          </cell>
          <cell r="BK1652" t="str">
            <v>-</v>
          </cell>
          <cell r="BL1652" t="str">
            <v>-</v>
          </cell>
          <cell r="BM1652" t="str">
            <v>-</v>
          </cell>
          <cell r="BN1652" t="str">
            <v>-</v>
          </cell>
          <cell r="BO1652" t="str">
            <v>-</v>
          </cell>
          <cell r="BP1652" t="str">
            <v>-</v>
          </cell>
          <cell r="BQ1652" t="str">
            <v>-</v>
          </cell>
          <cell r="BR1652">
            <v>11928</v>
          </cell>
          <cell r="BT1652">
            <v>11928</v>
          </cell>
          <cell r="BW1652" t="str">
            <v>Administracion, Imprevistos, Utilidad (AIU)</v>
          </cell>
          <cell r="BX1652">
            <v>0</v>
          </cell>
          <cell r="BY1652">
            <v>0</v>
          </cell>
          <cell r="BZ1652">
            <v>0</v>
          </cell>
          <cell r="CA1652">
            <v>0</v>
          </cell>
        </row>
        <row r="1653">
          <cell r="D1653" t="str">
            <v>REJA BARANDA 7X7 CM L</v>
          </cell>
          <cell r="E1653" t="str">
            <v>ML</v>
          </cell>
          <cell r="F1653" t="str">
            <v>MG501</v>
          </cell>
          <cell r="G1653">
            <v>0.02</v>
          </cell>
          <cell r="H1653" t="str">
            <v>-</v>
          </cell>
          <cell r="I1653" t="str">
            <v>-</v>
          </cell>
          <cell r="J1653" t="str">
            <v>-</v>
          </cell>
          <cell r="K1653" t="str">
            <v>-</v>
          </cell>
          <cell r="L1653" t="str">
            <v>-</v>
          </cell>
          <cell r="M1653" t="str">
            <v>-</v>
          </cell>
          <cell r="N1653" t="str">
            <v>-</v>
          </cell>
          <cell r="O1653" t="str">
            <v>-</v>
          </cell>
          <cell r="P1653" t="str">
            <v>C5952</v>
          </cell>
          <cell r="Q1653">
            <v>1</v>
          </cell>
          <cell r="R1653" t="str">
            <v>IGE1247</v>
          </cell>
          <cell r="S1653">
            <v>0.25</v>
          </cell>
          <cell r="T1653" t="str">
            <v>C5620</v>
          </cell>
          <cell r="U1653">
            <v>2</v>
          </cell>
          <cell r="V1653" t="str">
            <v>-</v>
          </cell>
          <cell r="W1653" t="str">
            <v>-</v>
          </cell>
          <cell r="X1653" t="str">
            <v>-</v>
          </cell>
          <cell r="Y1653" t="str">
            <v>-</v>
          </cell>
          <cell r="Z1653" t="str">
            <v>-</v>
          </cell>
          <cell r="AA1653" t="str">
            <v>-</v>
          </cell>
          <cell r="AB1653" t="str">
            <v>-</v>
          </cell>
          <cell r="AC1653" t="str">
            <v>-</v>
          </cell>
          <cell r="AD1653" t="str">
            <v>-</v>
          </cell>
          <cell r="AE1653" t="str">
            <v>-</v>
          </cell>
          <cell r="AF1653" t="str">
            <v>-</v>
          </cell>
          <cell r="AG1653" t="str">
            <v>-</v>
          </cell>
          <cell r="AH1653" t="str">
            <v>-</v>
          </cell>
          <cell r="AI1653" t="str">
            <v>-</v>
          </cell>
          <cell r="AJ1653">
            <v>0</v>
          </cell>
          <cell r="AK1653" t="str">
            <v>-</v>
          </cell>
          <cell r="AL1653" t="str">
            <v>-</v>
          </cell>
          <cell r="AM1653" t="str">
            <v>-</v>
          </cell>
          <cell r="AN1653" t="str">
            <v>-</v>
          </cell>
          <cell r="AO1653" t="str">
            <v>-</v>
          </cell>
          <cell r="AP1653" t="str">
            <v>-</v>
          </cell>
          <cell r="AQ1653" t="str">
            <v>-</v>
          </cell>
          <cell r="AR1653" t="str">
            <v>-</v>
          </cell>
          <cell r="AS1653" t="str">
            <v>-</v>
          </cell>
          <cell r="AT1653" t="str">
            <v>-</v>
          </cell>
          <cell r="AU1653" t="str">
            <v>-</v>
          </cell>
          <cell r="AV1653" t="str">
            <v>-</v>
          </cell>
          <cell r="AW1653">
            <v>1</v>
          </cell>
          <cell r="AX1653" t="str">
            <v>-</v>
          </cell>
          <cell r="AY1653">
            <v>1</v>
          </cell>
          <cell r="AZ1653">
            <v>1</v>
          </cell>
          <cell r="BA1653">
            <v>1</v>
          </cell>
          <cell r="BB1653" t="str">
            <v>MO41</v>
          </cell>
          <cell r="BC1653">
            <v>60</v>
          </cell>
          <cell r="BD1653">
            <v>1</v>
          </cell>
          <cell r="BE1653" t="str">
            <v>MO40</v>
          </cell>
          <cell r="BF1653">
            <v>60</v>
          </cell>
          <cell r="BG1653" t="str">
            <v>-</v>
          </cell>
          <cell r="BH1653" t="str">
            <v>-</v>
          </cell>
          <cell r="BI1653" t="str">
            <v>-</v>
          </cell>
          <cell r="BJ1653" t="str">
            <v>-</v>
          </cell>
          <cell r="BK1653" t="str">
            <v>-</v>
          </cell>
          <cell r="BL1653" t="str">
            <v>-</v>
          </cell>
          <cell r="BM1653" t="str">
            <v>-</v>
          </cell>
          <cell r="BN1653" t="str">
            <v>-</v>
          </cell>
          <cell r="BO1653" t="str">
            <v>-</v>
          </cell>
          <cell r="BP1653" t="str">
            <v>-</v>
          </cell>
          <cell r="BQ1653" t="str">
            <v>-</v>
          </cell>
          <cell r="BR1653">
            <v>10428</v>
          </cell>
          <cell r="BT1653">
            <v>10428</v>
          </cell>
          <cell r="BW1653" t="str">
            <v>Administracion, Imprevistos, Utilidad (AIU)</v>
          </cell>
          <cell r="BX1653">
            <v>0</v>
          </cell>
          <cell r="BY1653">
            <v>0</v>
          </cell>
          <cell r="BZ1653">
            <v>0</v>
          </cell>
          <cell r="CA1653">
            <v>0</v>
          </cell>
        </row>
        <row r="1654">
          <cell r="D1654" t="str">
            <v xml:space="preserve">PISO TABLA BURRA ECULIPTO  CEPILLADA E=4CM </v>
          </cell>
          <cell r="E1654" t="str">
            <v>M2</v>
          </cell>
          <cell r="F1654" t="str">
            <v>MG501</v>
          </cell>
          <cell r="G1654">
            <v>0.1</v>
          </cell>
          <cell r="H1654" t="str">
            <v>-</v>
          </cell>
          <cell r="I1654" t="str">
            <v>-</v>
          </cell>
          <cell r="J1654" t="str">
            <v>-</v>
          </cell>
          <cell r="K1654" t="str">
            <v>-</v>
          </cell>
          <cell r="L1654" t="str">
            <v>-</v>
          </cell>
          <cell r="M1654" t="str">
            <v>-</v>
          </cell>
          <cell r="N1654" t="str">
            <v>-</v>
          </cell>
          <cell r="O1654" t="str">
            <v>-</v>
          </cell>
          <cell r="P1654" t="str">
            <v>C5953</v>
          </cell>
          <cell r="Q1654">
            <v>3.2</v>
          </cell>
          <cell r="R1654" t="str">
            <v>IGE1247</v>
          </cell>
          <cell r="S1654">
            <v>0.25</v>
          </cell>
          <cell r="T1654" t="str">
            <v>C5620</v>
          </cell>
          <cell r="U1654">
            <v>2</v>
          </cell>
          <cell r="V1654" t="str">
            <v>IGE1174</v>
          </cell>
          <cell r="W1654">
            <v>3</v>
          </cell>
          <cell r="X1654" t="str">
            <v>-</v>
          </cell>
          <cell r="Y1654" t="str">
            <v>-</v>
          </cell>
          <cell r="Z1654" t="str">
            <v>-</v>
          </cell>
          <cell r="AA1654" t="str">
            <v>-</v>
          </cell>
          <cell r="AB1654" t="str">
            <v>-</v>
          </cell>
          <cell r="AC1654" t="str">
            <v>-</v>
          </cell>
          <cell r="AD1654" t="str">
            <v>-</v>
          </cell>
          <cell r="AE1654" t="str">
            <v>-</v>
          </cell>
          <cell r="AF1654" t="str">
            <v>-</v>
          </cell>
          <cell r="AG1654" t="str">
            <v>-</v>
          </cell>
          <cell r="AH1654" t="str">
            <v>-</v>
          </cell>
          <cell r="AI1654" t="str">
            <v>-</v>
          </cell>
          <cell r="AJ1654">
            <v>0</v>
          </cell>
          <cell r="AK1654" t="str">
            <v>-</v>
          </cell>
          <cell r="AL1654" t="str">
            <v>-</v>
          </cell>
          <cell r="AM1654" t="str">
            <v>-</v>
          </cell>
          <cell r="AN1654" t="str">
            <v>-</v>
          </cell>
          <cell r="AO1654" t="str">
            <v>-</v>
          </cell>
          <cell r="AP1654" t="str">
            <v>-</v>
          </cell>
          <cell r="AQ1654" t="str">
            <v>-</v>
          </cell>
          <cell r="AR1654" t="str">
            <v>-</v>
          </cell>
          <cell r="AS1654" t="str">
            <v>-</v>
          </cell>
          <cell r="AT1654" t="str">
            <v>-</v>
          </cell>
          <cell r="AU1654" t="str">
            <v>-</v>
          </cell>
          <cell r="AV1654" t="str">
            <v>-</v>
          </cell>
          <cell r="AW1654">
            <v>1</v>
          </cell>
          <cell r="AX1654" t="str">
            <v>-</v>
          </cell>
          <cell r="AY1654">
            <v>1</v>
          </cell>
          <cell r="AZ1654">
            <v>1</v>
          </cell>
          <cell r="BA1654">
            <v>1</v>
          </cell>
          <cell r="BB1654" t="str">
            <v>MO41</v>
          </cell>
          <cell r="BC1654">
            <v>20</v>
          </cell>
          <cell r="BD1654">
            <v>2</v>
          </cell>
          <cell r="BE1654" t="str">
            <v>MO40</v>
          </cell>
          <cell r="BF1654">
            <v>20</v>
          </cell>
          <cell r="BG1654" t="str">
            <v>-</v>
          </cell>
          <cell r="BH1654" t="str">
            <v>-</v>
          </cell>
          <cell r="BI1654" t="str">
            <v>-</v>
          </cell>
          <cell r="BJ1654" t="str">
            <v>-</v>
          </cell>
          <cell r="BK1654" t="str">
            <v>-</v>
          </cell>
          <cell r="BL1654" t="str">
            <v>-</v>
          </cell>
          <cell r="BM1654" t="str">
            <v>-</v>
          </cell>
          <cell r="BN1654" t="str">
            <v>-</v>
          </cell>
          <cell r="BO1654" t="str">
            <v>-</v>
          </cell>
          <cell r="BP1654" t="str">
            <v>-</v>
          </cell>
          <cell r="BQ1654" t="str">
            <v>-</v>
          </cell>
          <cell r="BR1654">
            <v>82036</v>
          </cell>
          <cell r="BT1654">
            <v>82036</v>
          </cell>
          <cell r="BW1654" t="str">
            <v>Administracion, Imprevistos, Utilidad (AIU)</v>
          </cell>
          <cell r="BX1654">
            <v>0</v>
          </cell>
          <cell r="BY1654">
            <v>0</v>
          </cell>
          <cell r="BZ1654">
            <v>0</v>
          </cell>
          <cell r="CA1654">
            <v>0</v>
          </cell>
        </row>
        <row r="1655">
          <cell r="D1655" t="str">
            <v>CONSTRUCCION DE JARDINES</v>
          </cell>
          <cell r="E1655" t="str">
            <v>m2</v>
          </cell>
          <cell r="F1655" t="str">
            <v>MG501</v>
          </cell>
          <cell r="G1655">
            <v>7.0000000000000001E-3</v>
          </cell>
          <cell r="H1655" t="str">
            <v>-</v>
          </cell>
          <cell r="I1655" t="str">
            <v>-</v>
          </cell>
          <cell r="J1655" t="str">
            <v>-</v>
          </cell>
          <cell r="K1655" t="str">
            <v>-</v>
          </cell>
          <cell r="L1655" t="str">
            <v>-</v>
          </cell>
          <cell r="M1655" t="str">
            <v>-</v>
          </cell>
          <cell r="N1655" t="str">
            <v>-</v>
          </cell>
          <cell r="O1655" t="str">
            <v>-</v>
          </cell>
          <cell r="P1655" t="str">
            <v>C5973</v>
          </cell>
          <cell r="Q1655">
            <v>1</v>
          </cell>
          <cell r="R1655" t="str">
            <v>C5456</v>
          </cell>
          <cell r="S1655">
            <v>12</v>
          </cell>
          <cell r="T1655" t="str">
            <v>IGE1326</v>
          </cell>
          <cell r="U1655">
            <v>0.1</v>
          </cell>
          <cell r="V1655" t="str">
            <v>-</v>
          </cell>
          <cell r="W1655" t="str">
            <v>-</v>
          </cell>
          <cell r="X1655" t="str">
            <v>-</v>
          </cell>
          <cell r="Y1655" t="str">
            <v>-</v>
          </cell>
          <cell r="Z1655" t="str">
            <v>-</v>
          </cell>
          <cell r="AA1655" t="str">
            <v>-</v>
          </cell>
          <cell r="AB1655" t="str">
            <v>-</v>
          </cell>
          <cell r="AC1655" t="str">
            <v>-</v>
          </cell>
          <cell r="AD1655" t="str">
            <v>-</v>
          </cell>
          <cell r="AE1655" t="str">
            <v>-</v>
          </cell>
          <cell r="AF1655" t="str">
            <v>-</v>
          </cell>
          <cell r="AG1655" t="str">
            <v>-</v>
          </cell>
          <cell r="AH1655" t="str">
            <v>-</v>
          </cell>
          <cell r="AI1655" t="str">
            <v>-</v>
          </cell>
          <cell r="AJ1655">
            <v>0</v>
          </cell>
          <cell r="AK1655" t="str">
            <v>-</v>
          </cell>
          <cell r="AL1655" t="str">
            <v>-</v>
          </cell>
          <cell r="AM1655" t="str">
            <v>-</v>
          </cell>
          <cell r="AN1655" t="str">
            <v>-</v>
          </cell>
          <cell r="AO1655" t="str">
            <v>-</v>
          </cell>
          <cell r="AP1655" t="str">
            <v>-</v>
          </cell>
          <cell r="AQ1655" t="str">
            <v>-</v>
          </cell>
          <cell r="AR1655" t="str">
            <v>-</v>
          </cell>
          <cell r="AS1655" t="str">
            <v>-</v>
          </cell>
          <cell r="AT1655" t="str">
            <v>-</v>
          </cell>
          <cell r="AU1655" t="str">
            <v>-</v>
          </cell>
          <cell r="AV1655" t="str">
            <v>-</v>
          </cell>
          <cell r="AW1655">
            <v>1</v>
          </cell>
          <cell r="AX1655" t="str">
            <v>-</v>
          </cell>
          <cell r="AY1655">
            <v>1</v>
          </cell>
          <cell r="AZ1655">
            <v>1</v>
          </cell>
          <cell r="BA1655">
            <v>1</v>
          </cell>
          <cell r="BB1655" t="str">
            <v>MO20</v>
          </cell>
          <cell r="BC1655">
            <v>7.5</v>
          </cell>
          <cell r="BD1655">
            <v>1</v>
          </cell>
          <cell r="BE1655" t="str">
            <v>MO10</v>
          </cell>
          <cell r="BF1655">
            <v>7.5</v>
          </cell>
          <cell r="BG1655" t="str">
            <v>-</v>
          </cell>
          <cell r="BH1655" t="str">
            <v>-</v>
          </cell>
          <cell r="BI1655" t="str">
            <v>-</v>
          </cell>
          <cell r="BJ1655" t="str">
            <v>-</v>
          </cell>
          <cell r="BK1655" t="str">
            <v>-</v>
          </cell>
          <cell r="BL1655" t="str">
            <v>-</v>
          </cell>
          <cell r="BM1655" t="str">
            <v>-</v>
          </cell>
          <cell r="BN1655" t="str">
            <v>-</v>
          </cell>
          <cell r="BO1655" t="str">
            <v>-</v>
          </cell>
          <cell r="BP1655" t="str">
            <v>-</v>
          </cell>
          <cell r="BQ1655" t="str">
            <v>-</v>
          </cell>
          <cell r="BR1655">
            <v>55324</v>
          </cell>
          <cell r="BT1655">
            <v>55324</v>
          </cell>
          <cell r="BU1655">
            <v>0</v>
          </cell>
          <cell r="BW1655" t="str">
            <v>Administracion, Imprevistos, Utilidad (AIU)</v>
          </cell>
          <cell r="BX1655">
            <v>0</v>
          </cell>
          <cell r="BY1655">
            <v>0</v>
          </cell>
          <cell r="BZ1655">
            <v>0</v>
          </cell>
          <cell r="CA1655">
            <v>0</v>
          </cell>
        </row>
        <row r="1656">
          <cell r="D1656" t="str">
            <v>ESTABLECIMIENTO DE SETOS</v>
          </cell>
          <cell r="E1656" t="str">
            <v>ML</v>
          </cell>
          <cell r="F1656" t="str">
            <v>MG501</v>
          </cell>
          <cell r="G1656">
            <v>0.05</v>
          </cell>
          <cell r="H1656" t="str">
            <v>-</v>
          </cell>
          <cell r="I1656" t="str">
            <v>-</v>
          </cell>
          <cell r="J1656" t="str">
            <v>-</v>
          </cell>
          <cell r="K1656" t="str">
            <v>-</v>
          </cell>
          <cell r="L1656" t="str">
            <v>-</v>
          </cell>
          <cell r="M1656" t="str">
            <v>-</v>
          </cell>
          <cell r="N1656" t="str">
            <v>-</v>
          </cell>
          <cell r="O1656" t="str">
            <v>-</v>
          </cell>
          <cell r="P1656" t="str">
            <v>C5974</v>
          </cell>
          <cell r="Q1656">
            <v>2</v>
          </cell>
          <cell r="R1656" t="str">
            <v>C5979</v>
          </cell>
          <cell r="S1656">
            <v>0.05</v>
          </cell>
          <cell r="T1656" t="str">
            <v>-</v>
          </cell>
          <cell r="U1656" t="str">
            <v>-</v>
          </cell>
          <cell r="V1656" t="str">
            <v>-</v>
          </cell>
          <cell r="W1656" t="str">
            <v>-</v>
          </cell>
          <cell r="X1656" t="str">
            <v>-</v>
          </cell>
          <cell r="Y1656" t="str">
            <v>-</v>
          </cell>
          <cell r="Z1656" t="str">
            <v>-</v>
          </cell>
          <cell r="AA1656" t="str">
            <v>-</v>
          </cell>
          <cell r="AB1656" t="str">
            <v>-</v>
          </cell>
          <cell r="AC1656" t="str">
            <v>-</v>
          </cell>
          <cell r="AD1656" t="str">
            <v>-</v>
          </cell>
          <cell r="AE1656" t="str">
            <v>-</v>
          </cell>
          <cell r="AF1656" t="str">
            <v>-</v>
          </cell>
          <cell r="AG1656" t="str">
            <v>-</v>
          </cell>
          <cell r="AH1656" t="str">
            <v>-</v>
          </cell>
          <cell r="AI1656" t="str">
            <v>-</v>
          </cell>
          <cell r="AJ1656">
            <v>0</v>
          </cell>
          <cell r="AK1656" t="str">
            <v>-</v>
          </cell>
          <cell r="AL1656" t="str">
            <v>-</v>
          </cell>
          <cell r="AM1656" t="str">
            <v>-</v>
          </cell>
          <cell r="AN1656" t="str">
            <v>-</v>
          </cell>
          <cell r="AO1656" t="str">
            <v>-</v>
          </cell>
          <cell r="AP1656" t="str">
            <v>-</v>
          </cell>
          <cell r="AQ1656" t="str">
            <v>-</v>
          </cell>
          <cell r="AR1656" t="str">
            <v>-</v>
          </cell>
          <cell r="AS1656" t="str">
            <v>-</v>
          </cell>
          <cell r="AT1656" t="str">
            <v>-</v>
          </cell>
          <cell r="AU1656" t="str">
            <v>-</v>
          </cell>
          <cell r="AV1656" t="str">
            <v>-</v>
          </cell>
          <cell r="AW1656">
            <v>1</v>
          </cell>
          <cell r="AX1656" t="str">
            <v>-</v>
          </cell>
          <cell r="AY1656">
            <v>1</v>
          </cell>
          <cell r="AZ1656">
            <v>1</v>
          </cell>
          <cell r="BA1656">
            <v>1</v>
          </cell>
          <cell r="BB1656" t="str">
            <v>MO20</v>
          </cell>
          <cell r="BC1656">
            <v>33</v>
          </cell>
          <cell r="BD1656" t="str">
            <v>-</v>
          </cell>
          <cell r="BE1656" t="str">
            <v>-</v>
          </cell>
          <cell r="BF1656" t="str">
            <v>-</v>
          </cell>
          <cell r="BG1656" t="str">
            <v>-</v>
          </cell>
          <cell r="BH1656" t="str">
            <v>-</v>
          </cell>
          <cell r="BI1656" t="str">
            <v>-</v>
          </cell>
          <cell r="BJ1656" t="str">
            <v>-</v>
          </cell>
          <cell r="BK1656" t="str">
            <v>-</v>
          </cell>
          <cell r="BL1656" t="str">
            <v>-</v>
          </cell>
          <cell r="BM1656" t="str">
            <v>-</v>
          </cell>
          <cell r="BN1656" t="str">
            <v>-</v>
          </cell>
          <cell r="BO1656" t="str">
            <v>-</v>
          </cell>
          <cell r="BP1656" t="str">
            <v>-</v>
          </cell>
          <cell r="BQ1656" t="str">
            <v>-</v>
          </cell>
          <cell r="BR1656">
            <v>14395</v>
          </cell>
          <cell r="BT1656">
            <v>14395</v>
          </cell>
          <cell r="BU1656">
            <v>0</v>
          </cell>
          <cell r="BW1656" t="str">
            <v>Administracion, Imprevistos, Utilidad (AIU)</v>
          </cell>
          <cell r="BX1656">
            <v>0</v>
          </cell>
          <cell r="BY1656">
            <v>0</v>
          </cell>
          <cell r="BZ1656">
            <v>0</v>
          </cell>
          <cell r="CA1656">
            <v>0</v>
          </cell>
        </row>
        <row r="1657">
          <cell r="D1657" t="str">
            <v>DEMARCACION HORIZONTAL DE LA CALZADA LINEA TIPO L- 1 CONTINUA Y DISCONTINUA DE 12 cm. SEGUN NORMA INVIAS</v>
          </cell>
          <cell r="E1657" t="str">
            <v>ML</v>
          </cell>
          <cell r="F1657" t="str">
            <v>MG501</v>
          </cell>
          <cell r="G1657">
            <v>0.05</v>
          </cell>
          <cell r="H1657" t="str">
            <v>-</v>
          </cell>
          <cell r="I1657" t="str">
            <v>-</v>
          </cell>
          <cell r="J1657" t="str">
            <v>-</v>
          </cell>
          <cell r="K1657" t="str">
            <v>-</v>
          </cell>
          <cell r="L1657" t="str">
            <v>-</v>
          </cell>
          <cell r="M1657" t="str">
            <v>-</v>
          </cell>
          <cell r="N1657" t="str">
            <v>-</v>
          </cell>
          <cell r="O1657" t="str">
            <v>-</v>
          </cell>
          <cell r="P1657" t="str">
            <v>C5996</v>
          </cell>
          <cell r="Q1657">
            <v>4.0000000000000001E-3</v>
          </cell>
          <cell r="R1657" t="str">
            <v>IGE1208</v>
          </cell>
          <cell r="S1657">
            <v>2E-3</v>
          </cell>
          <cell r="T1657" t="str">
            <v>-</v>
          </cell>
          <cell r="U1657" t="str">
            <v>-</v>
          </cell>
          <cell r="V1657" t="str">
            <v>-</v>
          </cell>
          <cell r="W1657" t="str">
            <v>-</v>
          </cell>
          <cell r="X1657" t="str">
            <v>-</v>
          </cell>
          <cell r="Y1657" t="str">
            <v>-</v>
          </cell>
          <cell r="Z1657" t="str">
            <v>-</v>
          </cell>
          <cell r="AA1657" t="str">
            <v>-</v>
          </cell>
          <cell r="AB1657" t="str">
            <v>-</v>
          </cell>
          <cell r="AC1657" t="str">
            <v>-</v>
          </cell>
          <cell r="AD1657" t="str">
            <v>-</v>
          </cell>
          <cell r="AE1657" t="str">
            <v>-</v>
          </cell>
          <cell r="AF1657" t="str">
            <v>-</v>
          </cell>
          <cell r="AG1657" t="str">
            <v>-</v>
          </cell>
          <cell r="AH1657" t="str">
            <v>-</v>
          </cell>
          <cell r="AI1657" t="str">
            <v>-</v>
          </cell>
          <cell r="AJ1657">
            <v>0</v>
          </cell>
          <cell r="AK1657" t="str">
            <v>-</v>
          </cell>
          <cell r="AL1657" t="str">
            <v>-</v>
          </cell>
          <cell r="AM1657" t="str">
            <v>-</v>
          </cell>
          <cell r="AN1657" t="str">
            <v>-</v>
          </cell>
          <cell r="AO1657" t="str">
            <v>-</v>
          </cell>
          <cell r="AP1657" t="str">
            <v>-</v>
          </cell>
          <cell r="AQ1657" t="str">
            <v>-</v>
          </cell>
          <cell r="AR1657" t="str">
            <v>-</v>
          </cell>
          <cell r="AS1657" t="str">
            <v>-</v>
          </cell>
          <cell r="AT1657" t="str">
            <v>-</v>
          </cell>
          <cell r="AU1657" t="str">
            <v>-</v>
          </cell>
          <cell r="AV1657" t="str">
            <v>-</v>
          </cell>
          <cell r="AW1657">
            <v>1</v>
          </cell>
          <cell r="AX1657" t="str">
            <v>-</v>
          </cell>
          <cell r="AY1657">
            <v>1</v>
          </cell>
          <cell r="AZ1657">
            <v>1</v>
          </cell>
          <cell r="BA1657">
            <v>1</v>
          </cell>
          <cell r="BB1657" t="str">
            <v>MO15</v>
          </cell>
          <cell r="BC1657">
            <v>120</v>
          </cell>
          <cell r="BD1657" t="str">
            <v>-</v>
          </cell>
          <cell r="BE1657" t="str">
            <v>-</v>
          </cell>
          <cell r="BF1657" t="str">
            <v>-</v>
          </cell>
          <cell r="BG1657" t="str">
            <v>-</v>
          </cell>
          <cell r="BH1657" t="str">
            <v>-</v>
          </cell>
          <cell r="BI1657" t="str">
            <v>-</v>
          </cell>
          <cell r="BJ1657" t="str">
            <v>-</v>
          </cell>
          <cell r="BK1657" t="str">
            <v>-</v>
          </cell>
          <cell r="BL1657" t="str">
            <v>-</v>
          </cell>
          <cell r="BM1657" t="str">
            <v>-</v>
          </cell>
          <cell r="BN1657" t="str">
            <v>-</v>
          </cell>
          <cell r="BO1657" t="str">
            <v>-</v>
          </cell>
          <cell r="BP1657" t="str">
            <v>-</v>
          </cell>
          <cell r="BQ1657" t="str">
            <v>-</v>
          </cell>
          <cell r="BR1657">
            <v>1679</v>
          </cell>
          <cell r="BT1657">
            <v>1679</v>
          </cell>
          <cell r="BU1657">
            <v>0</v>
          </cell>
          <cell r="BW1657" t="str">
            <v>Administracion, Imprevistos, Utilidad (AIU)</v>
          </cell>
          <cell r="BX1657">
            <v>0</v>
          </cell>
          <cell r="BY1657">
            <v>0</v>
          </cell>
          <cell r="BZ1657">
            <v>0</v>
          </cell>
          <cell r="CA1657">
            <v>0</v>
          </cell>
        </row>
        <row r="1658">
          <cell r="D1658" t="str">
            <v>TRANSPORTE DE MATERIALES MEDIDOS EN BANCO PRODUCTO DE EXCAVACIONES DE CORTES, CANALES Y PRESTAMOS (DISTANCIA DE 1 KM A 5 KM)</v>
          </cell>
          <cell r="E1658" t="str">
            <v>M3-KM</v>
          </cell>
          <cell r="F1658" t="str">
            <v>-</v>
          </cell>
          <cell r="G1658" t="str">
            <v>-</v>
          </cell>
          <cell r="H1658" t="str">
            <v>-</v>
          </cell>
          <cell r="I1658" t="str">
            <v>-</v>
          </cell>
          <cell r="J1658" t="str">
            <v>-</v>
          </cell>
          <cell r="K1658" t="str">
            <v>-</v>
          </cell>
          <cell r="L1658" t="str">
            <v>-</v>
          </cell>
          <cell r="M1658" t="str">
            <v>-</v>
          </cell>
          <cell r="N1658" t="str">
            <v>-</v>
          </cell>
          <cell r="O1658" t="str">
            <v>-</v>
          </cell>
          <cell r="P1658" t="str">
            <v>-</v>
          </cell>
          <cell r="Q1658" t="str">
            <v>-</v>
          </cell>
          <cell r="R1658" t="str">
            <v>-</v>
          </cell>
          <cell r="S1658" t="str">
            <v>-</v>
          </cell>
          <cell r="T1658" t="str">
            <v>-</v>
          </cell>
          <cell r="U1658" t="str">
            <v>-</v>
          </cell>
          <cell r="V1658" t="str">
            <v>-</v>
          </cell>
          <cell r="W1658" t="str">
            <v>-</v>
          </cell>
          <cell r="X1658" t="str">
            <v>-</v>
          </cell>
          <cell r="Y1658" t="str">
            <v>-</v>
          </cell>
          <cell r="Z1658" t="str">
            <v>-</v>
          </cell>
          <cell r="AA1658" t="str">
            <v>-</v>
          </cell>
          <cell r="AB1658" t="str">
            <v>-</v>
          </cell>
          <cell r="AC1658" t="str">
            <v>-</v>
          </cell>
          <cell r="AD1658" t="str">
            <v>-</v>
          </cell>
          <cell r="AE1658" t="str">
            <v>-</v>
          </cell>
          <cell r="AF1658" t="str">
            <v>-</v>
          </cell>
          <cell r="AG1658" t="str">
            <v>-</v>
          </cell>
          <cell r="AH1658" t="str">
            <v>-</v>
          </cell>
          <cell r="AI1658" t="str">
            <v>-</v>
          </cell>
          <cell r="AJ1658">
            <v>0</v>
          </cell>
          <cell r="AK1658" t="str">
            <v>C5972</v>
          </cell>
          <cell r="AL1658">
            <v>0.64700000000000002</v>
          </cell>
          <cell r="AM1658" t="str">
            <v>-</v>
          </cell>
          <cell r="AN1658" t="str">
            <v>-</v>
          </cell>
          <cell r="AO1658" t="str">
            <v>-</v>
          </cell>
          <cell r="AP1658" t="str">
            <v>-</v>
          </cell>
          <cell r="AQ1658" t="str">
            <v>-</v>
          </cell>
          <cell r="AR1658" t="str">
            <v>-</v>
          </cell>
          <cell r="AS1658" t="str">
            <v>-</v>
          </cell>
          <cell r="AT1658" t="str">
            <v>-</v>
          </cell>
          <cell r="AU1658" t="str">
            <v>-</v>
          </cell>
          <cell r="AV1658" t="str">
            <v>-</v>
          </cell>
          <cell r="AW1658">
            <v>1</v>
          </cell>
          <cell r="AX1658" t="str">
            <v>-</v>
          </cell>
          <cell r="AY1658">
            <v>1</v>
          </cell>
          <cell r="AZ1658">
            <v>1</v>
          </cell>
          <cell r="BA1658" t="str">
            <v>-</v>
          </cell>
          <cell r="BB1658" t="str">
            <v>-</v>
          </cell>
          <cell r="BC1658" t="str">
            <v>-</v>
          </cell>
          <cell r="BD1658" t="str">
            <v>-</v>
          </cell>
          <cell r="BE1658" t="str">
            <v>-</v>
          </cell>
          <cell r="BF1658" t="str">
            <v>-</v>
          </cell>
          <cell r="BG1658" t="str">
            <v>-</v>
          </cell>
          <cell r="BH1658" t="str">
            <v>-</v>
          </cell>
          <cell r="BI1658" t="str">
            <v>-</v>
          </cell>
          <cell r="BJ1658" t="str">
            <v>-</v>
          </cell>
          <cell r="BK1658" t="str">
            <v>-</v>
          </cell>
          <cell r="BL1658" t="str">
            <v>-</v>
          </cell>
          <cell r="BM1658" t="str">
            <v>-</v>
          </cell>
          <cell r="BN1658" t="str">
            <v>-</v>
          </cell>
          <cell r="BO1658" t="str">
            <v>-</v>
          </cell>
          <cell r="BP1658" t="str">
            <v>-</v>
          </cell>
          <cell r="BQ1658" t="str">
            <v>-</v>
          </cell>
          <cell r="BR1658">
            <v>6</v>
          </cell>
          <cell r="BT1658">
            <v>6</v>
          </cell>
          <cell r="BU1658">
            <v>0</v>
          </cell>
          <cell r="BW1658" t="str">
            <v>Administracion, Imprevistos, Utilidad (AIU)</v>
          </cell>
          <cell r="BX1658">
            <v>0</v>
          </cell>
          <cell r="BY1658">
            <v>0</v>
          </cell>
          <cell r="BZ1658">
            <v>0</v>
          </cell>
          <cell r="CA1658">
            <v>0</v>
          </cell>
        </row>
        <row r="1659">
          <cell r="D1659" t="str">
            <v>SUMINISTRO E INSTALACION ASPERSOR 1/2 "</v>
          </cell>
          <cell r="E1659" t="str">
            <v>Unidad</v>
          </cell>
          <cell r="F1659" t="str">
            <v>MG501</v>
          </cell>
          <cell r="G1659">
            <v>0.05</v>
          </cell>
          <cell r="H1659" t="str">
            <v>-</v>
          </cell>
          <cell r="I1659" t="str">
            <v>-</v>
          </cell>
          <cell r="J1659" t="str">
            <v>-</v>
          </cell>
          <cell r="K1659" t="str">
            <v>-</v>
          </cell>
          <cell r="L1659" t="str">
            <v>-</v>
          </cell>
          <cell r="M1659" t="str">
            <v>-</v>
          </cell>
          <cell r="N1659" t="str">
            <v>-</v>
          </cell>
          <cell r="O1659" t="str">
            <v>-</v>
          </cell>
          <cell r="P1659" t="str">
            <v>C5938</v>
          </cell>
          <cell r="Q1659">
            <v>1</v>
          </cell>
          <cell r="R1659" t="str">
            <v>-</v>
          </cell>
          <cell r="S1659" t="str">
            <v>-</v>
          </cell>
          <cell r="T1659" t="str">
            <v>-</v>
          </cell>
          <cell r="U1659" t="str">
            <v>-</v>
          </cell>
          <cell r="V1659" t="str">
            <v>-</v>
          </cell>
          <cell r="W1659" t="str">
            <v>-</v>
          </cell>
          <cell r="X1659" t="str">
            <v>-</v>
          </cell>
          <cell r="Y1659" t="str">
            <v>-</v>
          </cell>
          <cell r="Z1659" t="str">
            <v>-</v>
          </cell>
          <cell r="AA1659" t="str">
            <v>-</v>
          </cell>
          <cell r="AB1659" t="str">
            <v>-</v>
          </cell>
          <cell r="AC1659" t="str">
            <v>-</v>
          </cell>
          <cell r="AD1659" t="str">
            <v>-</v>
          </cell>
          <cell r="AE1659" t="str">
            <v>-</v>
          </cell>
          <cell r="AF1659" t="str">
            <v>-</v>
          </cell>
          <cell r="AG1659" t="str">
            <v>-</v>
          </cell>
          <cell r="AH1659" t="str">
            <v>-</v>
          </cell>
          <cell r="AI1659" t="str">
            <v>-</v>
          </cell>
          <cell r="AJ1659">
            <v>0</v>
          </cell>
          <cell r="AK1659" t="str">
            <v>-</v>
          </cell>
          <cell r="AL1659" t="str">
            <v>-</v>
          </cell>
          <cell r="AM1659" t="str">
            <v>-</v>
          </cell>
          <cell r="AN1659" t="str">
            <v>-</v>
          </cell>
          <cell r="AO1659" t="str">
            <v>-</v>
          </cell>
          <cell r="AP1659" t="str">
            <v>-</v>
          </cell>
          <cell r="AQ1659" t="str">
            <v>-</v>
          </cell>
          <cell r="AR1659" t="str">
            <v>-</v>
          </cell>
          <cell r="AS1659" t="str">
            <v>-</v>
          </cell>
          <cell r="AT1659" t="str">
            <v>-</v>
          </cell>
          <cell r="AU1659" t="str">
            <v>-</v>
          </cell>
          <cell r="AV1659" t="str">
            <v>-</v>
          </cell>
          <cell r="AW1659">
            <v>1</v>
          </cell>
          <cell r="AX1659" t="str">
            <v>-</v>
          </cell>
          <cell r="AY1659">
            <v>1</v>
          </cell>
          <cell r="AZ1659">
            <v>1</v>
          </cell>
          <cell r="BA1659">
            <v>1</v>
          </cell>
          <cell r="BB1659" t="str">
            <v>MO20</v>
          </cell>
          <cell r="BC1659">
            <v>20</v>
          </cell>
          <cell r="BD1659">
            <v>1</v>
          </cell>
          <cell r="BE1659" t="str">
            <v>MO10</v>
          </cell>
          <cell r="BF1659">
            <v>20</v>
          </cell>
          <cell r="BG1659" t="str">
            <v>-</v>
          </cell>
          <cell r="BH1659" t="str">
            <v>-</v>
          </cell>
          <cell r="BI1659" t="str">
            <v>-</v>
          </cell>
          <cell r="BJ1659" t="str">
            <v>-</v>
          </cell>
          <cell r="BK1659" t="str">
            <v>-</v>
          </cell>
          <cell r="BL1659" t="str">
            <v>-</v>
          </cell>
          <cell r="BM1659" t="str">
            <v>-</v>
          </cell>
          <cell r="BN1659" t="str">
            <v>-</v>
          </cell>
          <cell r="BO1659" t="str">
            <v>-</v>
          </cell>
          <cell r="BP1659" t="str">
            <v>-</v>
          </cell>
          <cell r="BQ1659" t="str">
            <v>-</v>
          </cell>
          <cell r="BR1659">
            <v>89665</v>
          </cell>
          <cell r="BT1659">
            <v>89665</v>
          </cell>
          <cell r="BU1659">
            <v>0</v>
          </cell>
          <cell r="BW1659" t="str">
            <v>Administracion, Imprevistos, Utilidad (AIU)</v>
          </cell>
          <cell r="BX1659">
            <v>0</v>
          </cell>
          <cell r="BY1659">
            <v>0</v>
          </cell>
          <cell r="BZ1659">
            <v>0</v>
          </cell>
          <cell r="CA1659">
            <v>0</v>
          </cell>
        </row>
        <row r="1660">
          <cell r="D1660" t="str">
            <v xml:space="preserve"> EMPRADIZACION DE TALUDES CON BLOQUES DE CESPED SEGUN NORMA INVIAS</v>
          </cell>
          <cell r="E1660" t="str">
            <v>m2</v>
          </cell>
          <cell r="F1660" t="str">
            <v>MG501</v>
          </cell>
          <cell r="G1660">
            <v>0.1</v>
          </cell>
          <cell r="H1660" t="str">
            <v>-</v>
          </cell>
          <cell r="I1660" t="str">
            <v>-</v>
          </cell>
          <cell r="J1660" t="str">
            <v>-</v>
          </cell>
          <cell r="K1660" t="str">
            <v>-</v>
          </cell>
          <cell r="L1660" t="str">
            <v>-</v>
          </cell>
          <cell r="M1660" t="str">
            <v>-</v>
          </cell>
          <cell r="N1660" t="str">
            <v>-</v>
          </cell>
          <cell r="O1660" t="str">
            <v>-</v>
          </cell>
          <cell r="P1660" t="str">
            <v>IGV2024</v>
          </cell>
          <cell r="Q1660">
            <v>1.03</v>
          </cell>
          <cell r="R1660" t="str">
            <v>IGE1326</v>
          </cell>
          <cell r="S1660">
            <v>0.2</v>
          </cell>
          <cell r="T1660" t="str">
            <v>C5794</v>
          </cell>
          <cell r="U1660">
            <v>0.8</v>
          </cell>
          <cell r="V1660" t="str">
            <v>-</v>
          </cell>
          <cell r="W1660" t="str">
            <v>-</v>
          </cell>
          <cell r="X1660" t="str">
            <v>-</v>
          </cell>
          <cell r="Y1660" t="str">
            <v>-</v>
          </cell>
          <cell r="Z1660" t="str">
            <v>-</v>
          </cell>
          <cell r="AA1660" t="str">
            <v>-</v>
          </cell>
          <cell r="AB1660" t="str">
            <v>-</v>
          </cell>
          <cell r="AC1660" t="str">
            <v>-</v>
          </cell>
          <cell r="AD1660" t="str">
            <v>-</v>
          </cell>
          <cell r="AE1660" t="str">
            <v>-</v>
          </cell>
          <cell r="AF1660" t="str">
            <v>-</v>
          </cell>
          <cell r="AG1660" t="str">
            <v>-</v>
          </cell>
          <cell r="AH1660" t="str">
            <v>-</v>
          </cell>
          <cell r="AI1660" t="str">
            <v>-</v>
          </cell>
          <cell r="AJ1660">
            <v>0</v>
          </cell>
          <cell r="AK1660" t="str">
            <v>-</v>
          </cell>
          <cell r="AL1660" t="str">
            <v>-</v>
          </cell>
          <cell r="AM1660" t="str">
            <v>-</v>
          </cell>
          <cell r="AN1660" t="str">
            <v>-</v>
          </cell>
          <cell r="AO1660" t="str">
            <v>-</v>
          </cell>
          <cell r="AP1660" t="str">
            <v>-</v>
          </cell>
          <cell r="AQ1660" t="str">
            <v>-</v>
          </cell>
          <cell r="AR1660" t="str">
            <v>-</v>
          </cell>
          <cell r="AS1660" t="str">
            <v>-</v>
          </cell>
          <cell r="AT1660" t="str">
            <v>-</v>
          </cell>
          <cell r="AU1660" t="str">
            <v>-</v>
          </cell>
          <cell r="AV1660" t="str">
            <v>-</v>
          </cell>
          <cell r="AW1660">
            <v>1</v>
          </cell>
          <cell r="AX1660" t="str">
            <v>-</v>
          </cell>
          <cell r="AY1660">
            <v>1</v>
          </cell>
          <cell r="AZ1660">
            <v>1</v>
          </cell>
          <cell r="BA1660">
            <v>1</v>
          </cell>
          <cell r="BB1660" t="str">
            <v>MO10</v>
          </cell>
          <cell r="BC1660">
            <v>20</v>
          </cell>
          <cell r="BD1660" t="str">
            <v>-</v>
          </cell>
          <cell r="BE1660" t="str">
            <v>-</v>
          </cell>
          <cell r="BF1660" t="str">
            <v>-</v>
          </cell>
          <cell r="BG1660" t="str">
            <v>-</v>
          </cell>
          <cell r="BH1660" t="str">
            <v>-</v>
          </cell>
          <cell r="BI1660" t="str">
            <v>-</v>
          </cell>
          <cell r="BJ1660" t="str">
            <v>-</v>
          </cell>
          <cell r="BK1660" t="str">
            <v>-</v>
          </cell>
          <cell r="BL1660" t="str">
            <v>-</v>
          </cell>
          <cell r="BM1660" t="str">
            <v>-</v>
          </cell>
          <cell r="BN1660" t="str">
            <v>-</v>
          </cell>
          <cell r="BO1660" t="str">
            <v>-</v>
          </cell>
          <cell r="BP1660" t="str">
            <v>-</v>
          </cell>
          <cell r="BQ1660" t="str">
            <v>-</v>
          </cell>
          <cell r="BR1660">
            <v>14317</v>
          </cell>
          <cell r="BT1660">
            <v>14317</v>
          </cell>
          <cell r="BU1660">
            <v>0</v>
          </cell>
          <cell r="BW1660" t="str">
            <v>Administracion, Imprevistos, Utilidad (AIU)</v>
          </cell>
          <cell r="BX1660">
            <v>0</v>
          </cell>
          <cell r="BY1660">
            <v>0</v>
          </cell>
          <cell r="BZ1660">
            <v>0</v>
          </cell>
          <cell r="CA1660">
            <v>0</v>
          </cell>
        </row>
        <row r="1661">
          <cell r="D1661" t="str">
            <v>GEOTEXTIL NT 2500 PARA SEPARACION SUBRASANTE/CAPAS GRANULARES Y/O SUBDRENES/FILTROS (INCLUYE SUMINISTRO E INSTALACION)</v>
          </cell>
          <cell r="E1661" t="str">
            <v>m2</v>
          </cell>
          <cell r="F1661" t="str">
            <v>MG501</v>
          </cell>
          <cell r="G1661">
            <v>0.1</v>
          </cell>
          <cell r="H1661" t="str">
            <v>-</v>
          </cell>
          <cell r="I1661" t="str">
            <v>-</v>
          </cell>
          <cell r="J1661" t="str">
            <v>-</v>
          </cell>
          <cell r="K1661" t="str">
            <v>-</v>
          </cell>
          <cell r="L1661" t="str">
            <v>-</v>
          </cell>
          <cell r="M1661" t="str">
            <v>-</v>
          </cell>
          <cell r="N1661" t="str">
            <v>-</v>
          </cell>
          <cell r="O1661" t="str">
            <v>-</v>
          </cell>
          <cell r="P1661" t="str">
            <v>C5179</v>
          </cell>
          <cell r="Q1661">
            <v>1.05</v>
          </cell>
          <cell r="R1661" t="str">
            <v>-</v>
          </cell>
          <cell r="S1661" t="str">
            <v>-</v>
          </cell>
          <cell r="T1661" t="str">
            <v>-</v>
          </cell>
          <cell r="U1661" t="str">
            <v>-</v>
          </cell>
          <cell r="V1661" t="str">
            <v>-</v>
          </cell>
          <cell r="W1661" t="str">
            <v>-</v>
          </cell>
          <cell r="X1661" t="str">
            <v>-</v>
          </cell>
          <cell r="Y1661" t="str">
            <v>-</v>
          </cell>
          <cell r="Z1661" t="str">
            <v>-</v>
          </cell>
          <cell r="AA1661" t="str">
            <v>-</v>
          </cell>
          <cell r="AB1661" t="str">
            <v>-</v>
          </cell>
          <cell r="AC1661" t="str">
            <v>-</v>
          </cell>
          <cell r="AD1661" t="str">
            <v>-</v>
          </cell>
          <cell r="AE1661" t="str">
            <v>-</v>
          </cell>
          <cell r="AF1661" t="str">
            <v>-</v>
          </cell>
          <cell r="AG1661" t="str">
            <v>-</v>
          </cell>
          <cell r="AH1661" t="str">
            <v>-</v>
          </cell>
          <cell r="AI1661" t="str">
            <v>-</v>
          </cell>
          <cell r="AJ1661">
            <v>0</v>
          </cell>
          <cell r="AK1661" t="str">
            <v>-</v>
          </cell>
          <cell r="AL1661" t="str">
            <v>-</v>
          </cell>
          <cell r="AM1661" t="str">
            <v>-</v>
          </cell>
          <cell r="AN1661" t="str">
            <v>-</v>
          </cell>
          <cell r="AO1661" t="str">
            <v>-</v>
          </cell>
          <cell r="AP1661" t="str">
            <v>-</v>
          </cell>
          <cell r="AQ1661" t="str">
            <v>-</v>
          </cell>
          <cell r="AR1661" t="str">
            <v>-</v>
          </cell>
          <cell r="AS1661" t="str">
            <v>-</v>
          </cell>
          <cell r="AT1661" t="str">
            <v>-</v>
          </cell>
          <cell r="AU1661" t="str">
            <v>-</v>
          </cell>
          <cell r="AV1661" t="str">
            <v>-</v>
          </cell>
          <cell r="AW1661">
            <v>1</v>
          </cell>
          <cell r="AX1661" t="str">
            <v>-</v>
          </cell>
          <cell r="AY1661">
            <v>1</v>
          </cell>
          <cell r="AZ1661">
            <v>1</v>
          </cell>
          <cell r="BA1661">
            <v>1</v>
          </cell>
          <cell r="BB1661" t="str">
            <v>MO20</v>
          </cell>
          <cell r="BC1661">
            <v>80</v>
          </cell>
          <cell r="BD1661">
            <v>1</v>
          </cell>
          <cell r="BE1661" t="str">
            <v>MO10</v>
          </cell>
          <cell r="BF1661">
            <v>80</v>
          </cell>
          <cell r="BG1661" t="str">
            <v>-</v>
          </cell>
          <cell r="BH1661" t="str">
            <v>-</v>
          </cell>
          <cell r="BI1661" t="str">
            <v>-</v>
          </cell>
          <cell r="BJ1661" t="str">
            <v>-</v>
          </cell>
          <cell r="BK1661" t="str">
            <v>-</v>
          </cell>
          <cell r="BL1661" t="str">
            <v>-</v>
          </cell>
          <cell r="BM1661" t="str">
            <v>-</v>
          </cell>
          <cell r="BN1661" t="str">
            <v>-</v>
          </cell>
          <cell r="BO1661" t="str">
            <v>-</v>
          </cell>
          <cell r="BP1661" t="str">
            <v>-</v>
          </cell>
          <cell r="BQ1661" t="str">
            <v>-</v>
          </cell>
          <cell r="BR1661">
            <v>6671</v>
          </cell>
          <cell r="BU1661">
            <v>0</v>
          </cell>
          <cell r="BW1661" t="str">
            <v>Administracion, Imprevistos, Utilidad (AIU)</v>
          </cell>
          <cell r="BX1661">
            <v>0</v>
          </cell>
          <cell r="BY1661">
            <v>0</v>
          </cell>
          <cell r="BZ1661">
            <v>0</v>
          </cell>
          <cell r="CA1661">
            <v>0</v>
          </cell>
        </row>
        <row r="1662">
          <cell r="D1662" t="str">
            <v>EXCAVACIONES VARIAS EN MATERIAL COMUN EN SECO A MANO</v>
          </cell>
          <cell r="E1662" t="str">
            <v>M3</v>
          </cell>
          <cell r="F1662" t="str">
            <v>MG501</v>
          </cell>
          <cell r="G1662">
            <v>0.1</v>
          </cell>
          <cell r="H1662" t="str">
            <v>MG521</v>
          </cell>
          <cell r="I1662">
            <v>1.2</v>
          </cell>
          <cell r="J1662" t="str">
            <v>-</v>
          </cell>
          <cell r="K1662" t="str">
            <v>-</v>
          </cell>
          <cell r="L1662" t="str">
            <v>-</v>
          </cell>
          <cell r="M1662" t="str">
            <v>-</v>
          </cell>
          <cell r="N1662" t="str">
            <v>-</v>
          </cell>
          <cell r="O1662" t="str">
            <v>-</v>
          </cell>
          <cell r="P1662" t="str">
            <v>-</v>
          </cell>
          <cell r="Q1662" t="str">
            <v>-</v>
          </cell>
          <cell r="R1662" t="str">
            <v>-</v>
          </cell>
          <cell r="S1662" t="str">
            <v>-</v>
          </cell>
          <cell r="T1662" t="str">
            <v>-</v>
          </cell>
          <cell r="U1662" t="str">
            <v>-</v>
          </cell>
          <cell r="V1662" t="str">
            <v>-</v>
          </cell>
          <cell r="W1662" t="str">
            <v>-</v>
          </cell>
          <cell r="X1662" t="str">
            <v>-</v>
          </cell>
          <cell r="Y1662" t="str">
            <v>-</v>
          </cell>
          <cell r="Z1662" t="str">
            <v>-</v>
          </cell>
          <cell r="AA1662" t="str">
            <v>-</v>
          </cell>
          <cell r="AB1662" t="str">
            <v>-</v>
          </cell>
          <cell r="AC1662" t="str">
            <v>-</v>
          </cell>
          <cell r="AD1662" t="str">
            <v>-</v>
          </cell>
          <cell r="AE1662" t="str">
            <v>-</v>
          </cell>
          <cell r="AF1662" t="str">
            <v>-</v>
          </cell>
          <cell r="AG1662" t="str">
            <v>-</v>
          </cell>
          <cell r="AH1662" t="str">
            <v>-</v>
          </cell>
          <cell r="AI1662" t="str">
            <v>-</v>
          </cell>
          <cell r="AJ1662">
            <v>0</v>
          </cell>
          <cell r="AK1662" t="str">
            <v>-</v>
          </cell>
          <cell r="AL1662" t="str">
            <v>-</v>
          </cell>
          <cell r="AM1662" t="str">
            <v>-</v>
          </cell>
          <cell r="AN1662" t="str">
            <v>-</v>
          </cell>
          <cell r="AO1662" t="str">
            <v>-</v>
          </cell>
          <cell r="AP1662" t="str">
            <v>-</v>
          </cell>
          <cell r="AQ1662" t="str">
            <v>-</v>
          </cell>
          <cell r="AR1662" t="str">
            <v>-</v>
          </cell>
          <cell r="AS1662" t="str">
            <v>-</v>
          </cell>
          <cell r="AT1662" t="str">
            <v>-</v>
          </cell>
          <cell r="AU1662" t="str">
            <v>-</v>
          </cell>
          <cell r="AV1662" t="str">
            <v>-</v>
          </cell>
          <cell r="AW1662">
            <v>1</v>
          </cell>
          <cell r="AX1662" t="str">
            <v>-</v>
          </cell>
          <cell r="AY1662">
            <v>1</v>
          </cell>
          <cell r="AZ1662">
            <v>1</v>
          </cell>
          <cell r="BA1662">
            <v>2</v>
          </cell>
          <cell r="BB1662" t="str">
            <v>MO10</v>
          </cell>
          <cell r="BC1662">
            <v>7</v>
          </cell>
          <cell r="BD1662" t="str">
            <v>-</v>
          </cell>
          <cell r="BE1662" t="str">
            <v>-</v>
          </cell>
          <cell r="BF1662" t="str">
            <v>-</v>
          </cell>
          <cell r="BG1662" t="str">
            <v>-</v>
          </cell>
          <cell r="BH1662" t="str">
            <v>-</v>
          </cell>
          <cell r="BI1662" t="str">
            <v>-</v>
          </cell>
          <cell r="BJ1662" t="str">
            <v>-</v>
          </cell>
          <cell r="BK1662" t="str">
            <v>-</v>
          </cell>
          <cell r="BL1662" t="str">
            <v>-</v>
          </cell>
          <cell r="BM1662" t="str">
            <v>-</v>
          </cell>
          <cell r="BN1662" t="str">
            <v>-</v>
          </cell>
          <cell r="BO1662" t="str">
            <v>-</v>
          </cell>
          <cell r="BP1662" t="str">
            <v>-</v>
          </cell>
          <cell r="BQ1662" t="str">
            <v>-</v>
          </cell>
          <cell r="BR1662">
            <v>39298</v>
          </cell>
          <cell r="BT1662">
            <v>25074</v>
          </cell>
          <cell r="BU1662">
            <v>0</v>
          </cell>
          <cell r="BW1662" t="str">
            <v>Administracion, Imprevistos, Utilidad (AIU)</v>
          </cell>
          <cell r="BX1662">
            <v>0</v>
          </cell>
          <cell r="BY1662">
            <v>0</v>
          </cell>
          <cell r="BZ1662">
            <v>0</v>
          </cell>
          <cell r="CA1662">
            <v>0</v>
          </cell>
        </row>
        <row r="1663">
          <cell r="D1663" t="str">
            <v>INSTALACIÓN DE SALIDA PARA LÁMPARA TIPO LED 10 vatios</v>
          </cell>
          <cell r="E1663" t="str">
            <v>UND</v>
          </cell>
          <cell r="F1663" t="str">
            <v>MG501</v>
          </cell>
          <cell r="G1663">
            <v>0.05</v>
          </cell>
          <cell r="H1663" t="str">
            <v>-</v>
          </cell>
          <cell r="I1663" t="str">
            <v>-</v>
          </cell>
          <cell r="J1663" t="str">
            <v>-</v>
          </cell>
          <cell r="K1663" t="str">
            <v>-</v>
          </cell>
          <cell r="L1663" t="str">
            <v>-</v>
          </cell>
          <cell r="M1663" t="str">
            <v>-</v>
          </cell>
          <cell r="N1663" t="str">
            <v>-</v>
          </cell>
          <cell r="O1663" t="str">
            <v>-</v>
          </cell>
          <cell r="P1663" t="str">
            <v>IGE1367</v>
          </cell>
          <cell r="Q1663">
            <v>3.38</v>
          </cell>
          <cell r="R1663" t="str">
            <v>IGE1010</v>
          </cell>
          <cell r="S1663">
            <v>2.61</v>
          </cell>
          <cell r="T1663" t="str">
            <v>IGE1049</v>
          </cell>
          <cell r="U1663">
            <v>1.35</v>
          </cell>
          <cell r="V1663" t="str">
            <v>IGE1017</v>
          </cell>
          <cell r="W1663">
            <v>2.79</v>
          </cell>
          <cell r="X1663" t="str">
            <v>IGE1016</v>
          </cell>
          <cell r="Y1663">
            <v>5.61</v>
          </cell>
          <cell r="Z1663" t="str">
            <v>IGE1233</v>
          </cell>
          <cell r="AA1663">
            <v>1</v>
          </cell>
          <cell r="AB1663" t="str">
            <v>IGE1139</v>
          </cell>
          <cell r="AC1663">
            <v>1</v>
          </cell>
          <cell r="AD1663" t="str">
            <v>IGE1281</v>
          </cell>
          <cell r="AE1663">
            <v>0.01</v>
          </cell>
          <cell r="AF1663" t="str">
            <v>IGE1161</v>
          </cell>
          <cell r="AG1663">
            <v>0.01</v>
          </cell>
          <cell r="AH1663" t="str">
            <v>-</v>
          </cell>
          <cell r="AI1663" t="str">
            <v>-</v>
          </cell>
          <cell r="AJ1663">
            <v>0</v>
          </cell>
          <cell r="AK1663" t="str">
            <v>-</v>
          </cell>
          <cell r="AL1663" t="str">
            <v>-</v>
          </cell>
          <cell r="AM1663" t="str">
            <v>-</v>
          </cell>
          <cell r="AN1663" t="str">
            <v>-</v>
          </cell>
          <cell r="AO1663" t="str">
            <v>-</v>
          </cell>
          <cell r="AP1663" t="str">
            <v>-</v>
          </cell>
          <cell r="AQ1663" t="str">
            <v>-</v>
          </cell>
          <cell r="AR1663" t="str">
            <v>-</v>
          </cell>
          <cell r="AS1663" t="str">
            <v>-</v>
          </cell>
          <cell r="AT1663" t="str">
            <v>-</v>
          </cell>
          <cell r="AU1663" t="str">
            <v>-</v>
          </cell>
          <cell r="AV1663" t="str">
            <v>-</v>
          </cell>
          <cell r="AW1663">
            <v>1</v>
          </cell>
          <cell r="AX1663" t="str">
            <v>-</v>
          </cell>
          <cell r="AY1663">
            <v>1</v>
          </cell>
          <cell r="AZ1663">
            <v>1</v>
          </cell>
          <cell r="BA1663">
            <v>1</v>
          </cell>
          <cell r="BB1663" t="str">
            <v>MO14</v>
          </cell>
          <cell r="BC1663">
            <v>3</v>
          </cell>
          <cell r="BD1663" t="str">
            <v>-</v>
          </cell>
          <cell r="BE1663" t="str">
            <v>-</v>
          </cell>
          <cell r="BF1663" t="str">
            <v>-</v>
          </cell>
          <cell r="BG1663" t="str">
            <v>-</v>
          </cell>
          <cell r="BH1663" t="str">
            <v>-</v>
          </cell>
          <cell r="BI1663" t="str">
            <v>-</v>
          </cell>
          <cell r="BJ1663" t="str">
            <v>-</v>
          </cell>
          <cell r="BK1663" t="str">
            <v>-</v>
          </cell>
          <cell r="BL1663" t="str">
            <v>-</v>
          </cell>
          <cell r="BM1663" t="str">
            <v>-</v>
          </cell>
          <cell r="BN1663" t="str">
            <v>-</v>
          </cell>
          <cell r="BO1663" t="str">
            <v>-</v>
          </cell>
          <cell r="BP1663" t="str">
            <v>-</v>
          </cell>
          <cell r="BQ1663" t="str">
            <v>-</v>
          </cell>
          <cell r="BR1663">
            <v>109039</v>
          </cell>
          <cell r="BT1663">
            <v>109039</v>
          </cell>
          <cell r="BU1663">
            <v>0</v>
          </cell>
          <cell r="BW1663" t="str">
            <v>Administracion, Imprevistos, Utilidad (AIU)</v>
          </cell>
          <cell r="BX1663">
            <v>0</v>
          </cell>
          <cell r="BY1663">
            <v>0</v>
          </cell>
          <cell r="BZ1663">
            <v>0</v>
          </cell>
          <cell r="CA1663">
            <v>0</v>
          </cell>
        </row>
        <row r="1664">
          <cell r="D1664" t="str">
            <v>INSTALACIÓN SALIDA PARA REFLECTORES LED</v>
          </cell>
          <cell r="E1664" t="str">
            <v>UND</v>
          </cell>
          <cell r="F1664" t="str">
            <v>MG501</v>
          </cell>
          <cell r="G1664">
            <v>0.05</v>
          </cell>
          <cell r="H1664" t="str">
            <v>-</v>
          </cell>
          <cell r="I1664" t="str">
            <v>-</v>
          </cell>
          <cell r="J1664" t="str">
            <v>-</v>
          </cell>
          <cell r="K1664" t="str">
            <v>-</v>
          </cell>
          <cell r="L1664" t="str">
            <v>-</v>
          </cell>
          <cell r="M1664" t="str">
            <v>-</v>
          </cell>
          <cell r="N1664" t="str">
            <v>-</v>
          </cell>
          <cell r="O1664" t="str">
            <v>-</v>
          </cell>
          <cell r="P1664" t="str">
            <v>IGE1367</v>
          </cell>
          <cell r="Q1664">
            <v>3.38</v>
          </cell>
          <cell r="R1664" t="str">
            <v>IGE1010</v>
          </cell>
          <cell r="S1664">
            <v>2.61</v>
          </cell>
          <cell r="T1664" t="str">
            <v>IGE1049</v>
          </cell>
          <cell r="U1664">
            <v>1.35</v>
          </cell>
          <cell r="V1664" t="str">
            <v>IGE1017</v>
          </cell>
          <cell r="W1664">
            <v>2.79</v>
          </cell>
          <cell r="X1664" t="str">
            <v>IGE1016</v>
          </cell>
          <cell r="Y1664">
            <v>5.61</v>
          </cell>
          <cell r="Z1664" t="str">
            <v>IGE1233</v>
          </cell>
          <cell r="AA1664">
            <v>1</v>
          </cell>
          <cell r="AB1664" t="str">
            <v>IGE1139</v>
          </cell>
          <cell r="AC1664">
            <v>1</v>
          </cell>
          <cell r="AD1664" t="str">
            <v>IGE1281</v>
          </cell>
          <cell r="AE1664">
            <v>0.01</v>
          </cell>
          <cell r="AF1664" t="str">
            <v>IGE1161</v>
          </cell>
          <cell r="AG1664">
            <v>0.01</v>
          </cell>
          <cell r="AH1664" t="str">
            <v>-</v>
          </cell>
          <cell r="AI1664" t="str">
            <v>-</v>
          </cell>
          <cell r="AJ1664">
            <v>0</v>
          </cell>
          <cell r="AK1664" t="str">
            <v>-</v>
          </cell>
          <cell r="AL1664" t="str">
            <v>-</v>
          </cell>
          <cell r="AM1664" t="str">
            <v>-</v>
          </cell>
          <cell r="AN1664" t="str">
            <v>-</v>
          </cell>
          <cell r="AO1664" t="str">
            <v>-</v>
          </cell>
          <cell r="AP1664" t="str">
            <v>-</v>
          </cell>
          <cell r="AQ1664" t="str">
            <v>-</v>
          </cell>
          <cell r="AR1664" t="str">
            <v>-</v>
          </cell>
          <cell r="AS1664" t="str">
            <v>-</v>
          </cell>
          <cell r="AT1664" t="str">
            <v>-</v>
          </cell>
          <cell r="AU1664" t="str">
            <v>-</v>
          </cell>
          <cell r="AV1664" t="str">
            <v>-</v>
          </cell>
          <cell r="AW1664">
            <v>1</v>
          </cell>
          <cell r="AX1664" t="str">
            <v>-</v>
          </cell>
          <cell r="AY1664">
            <v>1</v>
          </cell>
          <cell r="AZ1664">
            <v>1</v>
          </cell>
          <cell r="BA1664">
            <v>1</v>
          </cell>
          <cell r="BB1664" t="str">
            <v>MO14</v>
          </cell>
          <cell r="BC1664">
            <v>3</v>
          </cell>
          <cell r="BD1664" t="str">
            <v>-</v>
          </cell>
          <cell r="BE1664" t="str">
            <v>-</v>
          </cell>
          <cell r="BF1664" t="str">
            <v>-</v>
          </cell>
          <cell r="BG1664" t="str">
            <v>-</v>
          </cell>
          <cell r="BH1664" t="str">
            <v>-</v>
          </cell>
          <cell r="BI1664" t="str">
            <v>-</v>
          </cell>
          <cell r="BJ1664" t="str">
            <v>-</v>
          </cell>
          <cell r="BK1664" t="str">
            <v>-</v>
          </cell>
          <cell r="BL1664" t="str">
            <v>-</v>
          </cell>
          <cell r="BM1664" t="str">
            <v>-</v>
          </cell>
          <cell r="BN1664" t="str">
            <v>-</v>
          </cell>
          <cell r="BO1664" t="str">
            <v>-</v>
          </cell>
          <cell r="BP1664" t="str">
            <v>-</v>
          </cell>
          <cell r="BQ1664" t="str">
            <v>-</v>
          </cell>
          <cell r="BR1664">
            <v>109039</v>
          </cell>
          <cell r="BT1664">
            <v>109039</v>
          </cell>
          <cell r="BU1664">
            <v>0</v>
          </cell>
          <cell r="BW1664" t="str">
            <v>Administracion, Imprevistos, Utilidad (AIU)</v>
          </cell>
          <cell r="BX1664">
            <v>0</v>
          </cell>
          <cell r="BY1664">
            <v>0</v>
          </cell>
          <cell r="BZ1664">
            <v>0</v>
          </cell>
          <cell r="CA1664">
            <v>0</v>
          </cell>
        </row>
        <row r="1665">
          <cell r="D1665" t="str">
            <v>PODA RADICULAR RAIZ ARBOLES EXISTENTES</v>
          </cell>
          <cell r="E1665" t="str">
            <v>m2</v>
          </cell>
          <cell r="F1665" t="str">
            <v>MG501</v>
          </cell>
          <cell r="G1665">
            <v>0.2</v>
          </cell>
          <cell r="H1665" t="str">
            <v>-</v>
          </cell>
          <cell r="I1665" t="str">
            <v>-</v>
          </cell>
          <cell r="J1665" t="str">
            <v>-</v>
          </cell>
          <cell r="K1665" t="str">
            <v>-</v>
          </cell>
          <cell r="L1665" t="str">
            <v>-</v>
          </cell>
          <cell r="M1665" t="str">
            <v>-</v>
          </cell>
          <cell r="N1665" t="str">
            <v>-</v>
          </cell>
          <cell r="O1665" t="str">
            <v>-</v>
          </cell>
          <cell r="P1665" t="str">
            <v>C5981</v>
          </cell>
          <cell r="Q1665">
            <v>1</v>
          </cell>
          <cell r="R1665" t="str">
            <v>C5982</v>
          </cell>
          <cell r="S1665">
            <v>4</v>
          </cell>
          <cell r="T1665" t="str">
            <v>-</v>
          </cell>
          <cell r="U1665" t="str">
            <v>-</v>
          </cell>
          <cell r="V1665" t="str">
            <v>-</v>
          </cell>
          <cell r="W1665" t="str">
            <v>-</v>
          </cell>
          <cell r="X1665" t="str">
            <v>-</v>
          </cell>
          <cell r="Y1665" t="str">
            <v>-</v>
          </cell>
          <cell r="Z1665" t="str">
            <v>-</v>
          </cell>
          <cell r="AA1665" t="str">
            <v>-</v>
          </cell>
          <cell r="AB1665" t="str">
            <v>-</v>
          </cell>
          <cell r="AC1665" t="str">
            <v>-</v>
          </cell>
          <cell r="AD1665" t="str">
            <v>-</v>
          </cell>
          <cell r="AE1665" t="str">
            <v>-</v>
          </cell>
          <cell r="AF1665" t="str">
            <v>-</v>
          </cell>
          <cell r="AG1665" t="str">
            <v>-</v>
          </cell>
          <cell r="AH1665" t="str">
            <v>-</v>
          </cell>
          <cell r="AI1665" t="str">
            <v>-</v>
          </cell>
          <cell r="AJ1665">
            <v>0</v>
          </cell>
          <cell r="AK1665" t="str">
            <v>-</v>
          </cell>
          <cell r="AL1665" t="str">
            <v>-</v>
          </cell>
          <cell r="AM1665" t="str">
            <v>-</v>
          </cell>
          <cell r="AN1665" t="str">
            <v>-</v>
          </cell>
          <cell r="AO1665" t="str">
            <v>-</v>
          </cell>
          <cell r="AP1665" t="str">
            <v>-</v>
          </cell>
          <cell r="AQ1665" t="str">
            <v>-</v>
          </cell>
          <cell r="AR1665" t="str">
            <v>-</v>
          </cell>
          <cell r="AS1665" t="str">
            <v>-</v>
          </cell>
          <cell r="AT1665" t="str">
            <v>-</v>
          </cell>
          <cell r="AU1665" t="str">
            <v>-</v>
          </cell>
          <cell r="AV1665" t="str">
            <v>-</v>
          </cell>
          <cell r="AW1665">
            <v>1</v>
          </cell>
          <cell r="AX1665" t="str">
            <v>-</v>
          </cell>
          <cell r="AY1665">
            <v>1</v>
          </cell>
          <cell r="AZ1665">
            <v>1</v>
          </cell>
          <cell r="BA1665">
            <v>1</v>
          </cell>
          <cell r="BB1665" t="str">
            <v>MO20</v>
          </cell>
          <cell r="BC1665">
            <v>1.2</v>
          </cell>
          <cell r="BD1665">
            <v>1</v>
          </cell>
          <cell r="BE1665" t="str">
            <v>MO10</v>
          </cell>
          <cell r="BF1665">
            <v>1.2</v>
          </cell>
          <cell r="BG1665" t="str">
            <v>-</v>
          </cell>
          <cell r="BH1665" t="str">
            <v>-</v>
          </cell>
          <cell r="BI1665" t="str">
            <v>-</v>
          </cell>
          <cell r="BJ1665" t="str">
            <v>-</v>
          </cell>
          <cell r="BK1665" t="str">
            <v>-</v>
          </cell>
          <cell r="BL1665" t="str">
            <v>-</v>
          </cell>
          <cell r="BM1665" t="str">
            <v>-</v>
          </cell>
          <cell r="BN1665" t="str">
            <v>-</v>
          </cell>
          <cell r="BO1665" t="str">
            <v>-</v>
          </cell>
          <cell r="BP1665" t="str">
            <v>-</v>
          </cell>
          <cell r="BQ1665" t="str">
            <v>-</v>
          </cell>
          <cell r="BR1665">
            <v>226478</v>
          </cell>
          <cell r="BT1665">
            <v>226478</v>
          </cell>
          <cell r="BU1665">
            <v>0</v>
          </cell>
          <cell r="BW1665" t="str">
            <v>Administracion, Imprevistos, Utilidad (AIU)</v>
          </cell>
          <cell r="BX1665">
            <v>0</v>
          </cell>
          <cell r="BY1665">
            <v>0</v>
          </cell>
          <cell r="BZ1665">
            <v>0</v>
          </cell>
          <cell r="CA1665">
            <v>0</v>
          </cell>
        </row>
        <row r="1666">
          <cell r="D1666" t="str">
            <v>SILLA CUADRUPLE EN ACERO INOXIDABLE cal 1/4" según diseño</v>
          </cell>
          <cell r="E1666" t="str">
            <v>Un</v>
          </cell>
          <cell r="F1666" t="str">
            <v>MG501</v>
          </cell>
          <cell r="G1666">
            <v>0.05</v>
          </cell>
          <cell r="H1666" t="str">
            <v>-</v>
          </cell>
          <cell r="I1666" t="str">
            <v>-</v>
          </cell>
          <cell r="J1666" t="str">
            <v>-</v>
          </cell>
          <cell r="K1666" t="str">
            <v>-</v>
          </cell>
          <cell r="L1666" t="str">
            <v>-</v>
          </cell>
          <cell r="M1666" t="str">
            <v>-</v>
          </cell>
          <cell r="N1666" t="str">
            <v>-</v>
          </cell>
          <cell r="O1666" t="str">
            <v>-</v>
          </cell>
          <cell r="P1666" t="str">
            <v>C5985</v>
          </cell>
          <cell r="Q1666">
            <v>1</v>
          </cell>
          <cell r="R1666" t="str">
            <v>IGE1195</v>
          </cell>
          <cell r="S1666">
            <v>0.01</v>
          </cell>
          <cell r="T1666" t="str">
            <v>-</v>
          </cell>
          <cell r="U1666" t="str">
            <v>-</v>
          </cell>
          <cell r="V1666" t="str">
            <v>-</v>
          </cell>
          <cell r="W1666" t="str">
            <v>-</v>
          </cell>
          <cell r="X1666" t="str">
            <v>-</v>
          </cell>
          <cell r="Y1666" t="str">
            <v>-</v>
          </cell>
          <cell r="Z1666" t="str">
            <v>-</v>
          </cell>
          <cell r="AA1666" t="str">
            <v>-</v>
          </cell>
          <cell r="AB1666" t="str">
            <v>-</v>
          </cell>
          <cell r="AC1666" t="str">
            <v>-</v>
          </cell>
          <cell r="AD1666" t="str">
            <v>-</v>
          </cell>
          <cell r="AE1666" t="str">
            <v>-</v>
          </cell>
          <cell r="AF1666" t="str">
            <v>-</v>
          </cell>
          <cell r="AG1666" t="str">
            <v>-</v>
          </cell>
          <cell r="AH1666" t="str">
            <v>-</v>
          </cell>
          <cell r="AI1666" t="str">
            <v>-</v>
          </cell>
          <cell r="AJ1666">
            <v>0</v>
          </cell>
          <cell r="AK1666" t="str">
            <v>-</v>
          </cell>
          <cell r="AL1666" t="str">
            <v>-</v>
          </cell>
          <cell r="AM1666" t="str">
            <v>-</v>
          </cell>
          <cell r="AN1666" t="str">
            <v>-</v>
          </cell>
          <cell r="AO1666" t="str">
            <v>-</v>
          </cell>
          <cell r="AP1666" t="str">
            <v>-</v>
          </cell>
          <cell r="AQ1666" t="str">
            <v>-</v>
          </cell>
          <cell r="AR1666" t="str">
            <v>-</v>
          </cell>
          <cell r="AS1666" t="str">
            <v>-</v>
          </cell>
          <cell r="AT1666" t="str">
            <v>-</v>
          </cell>
          <cell r="AU1666" t="str">
            <v>-</v>
          </cell>
          <cell r="AV1666" t="str">
            <v>-</v>
          </cell>
          <cell r="AW1666">
            <v>1</v>
          </cell>
          <cell r="AX1666" t="str">
            <v>-</v>
          </cell>
          <cell r="AY1666">
            <v>1</v>
          </cell>
          <cell r="AZ1666">
            <v>1</v>
          </cell>
          <cell r="BA1666">
            <v>1</v>
          </cell>
          <cell r="BB1666" t="str">
            <v>MO20</v>
          </cell>
          <cell r="BC1666">
            <v>7.5</v>
          </cell>
          <cell r="BD1666">
            <v>1</v>
          </cell>
          <cell r="BE1666" t="str">
            <v>MO10</v>
          </cell>
          <cell r="BF1666">
            <v>7.5</v>
          </cell>
          <cell r="BG1666" t="str">
            <v>-</v>
          </cell>
          <cell r="BH1666" t="str">
            <v>-</v>
          </cell>
          <cell r="BI1666" t="str">
            <v>-</v>
          </cell>
          <cell r="BJ1666" t="str">
            <v>-</v>
          </cell>
          <cell r="BK1666" t="str">
            <v>-</v>
          </cell>
          <cell r="BL1666" t="str">
            <v>-</v>
          </cell>
          <cell r="BM1666" t="str">
            <v>-</v>
          </cell>
          <cell r="BN1666" t="str">
            <v>-</v>
          </cell>
          <cell r="BO1666" t="str">
            <v>-</v>
          </cell>
          <cell r="BP1666" t="str">
            <v>-</v>
          </cell>
          <cell r="BQ1666" t="str">
            <v>-</v>
          </cell>
          <cell r="BR1666">
            <v>522278</v>
          </cell>
          <cell r="BU1666">
            <v>0</v>
          </cell>
          <cell r="BW1666" t="str">
            <v>Administracion, Imprevistos, Utilidad (AIU)</v>
          </cell>
          <cell r="BX1666">
            <v>0</v>
          </cell>
          <cell r="BY1666">
            <v>0</v>
          </cell>
          <cell r="BZ1666">
            <v>0</v>
          </cell>
          <cell r="CA1666">
            <v>0</v>
          </cell>
        </row>
        <row r="1667">
          <cell r="D1667" t="str">
            <v>SILLA SENCILLA EN ACERO INOXIDABLE cal 1/4" según diseño</v>
          </cell>
          <cell r="E1667" t="str">
            <v>Un</v>
          </cell>
          <cell r="F1667" t="str">
            <v>MG501</v>
          </cell>
          <cell r="G1667">
            <v>0.05</v>
          </cell>
          <cell r="H1667" t="str">
            <v>-</v>
          </cell>
          <cell r="I1667" t="str">
            <v>-</v>
          </cell>
          <cell r="J1667" t="str">
            <v>-</v>
          </cell>
          <cell r="K1667" t="str">
            <v>-</v>
          </cell>
          <cell r="L1667" t="str">
            <v>-</v>
          </cell>
          <cell r="M1667" t="str">
            <v>-</v>
          </cell>
          <cell r="N1667" t="str">
            <v>-</v>
          </cell>
          <cell r="O1667" t="str">
            <v>-</v>
          </cell>
          <cell r="P1667" t="str">
            <v>C5986</v>
          </cell>
          <cell r="Q1667">
            <v>1</v>
          </cell>
          <cell r="R1667" t="str">
            <v>IGE1195</v>
          </cell>
          <cell r="S1667">
            <v>0.01</v>
          </cell>
          <cell r="T1667" t="str">
            <v>-</v>
          </cell>
          <cell r="U1667" t="str">
            <v>-</v>
          </cell>
          <cell r="V1667" t="str">
            <v>-</v>
          </cell>
          <cell r="W1667" t="str">
            <v>-</v>
          </cell>
          <cell r="X1667" t="str">
            <v>-</v>
          </cell>
          <cell r="Y1667" t="str">
            <v>-</v>
          </cell>
          <cell r="Z1667" t="str">
            <v>-</v>
          </cell>
          <cell r="AA1667" t="str">
            <v>-</v>
          </cell>
          <cell r="AB1667" t="str">
            <v>-</v>
          </cell>
          <cell r="AC1667" t="str">
            <v>-</v>
          </cell>
          <cell r="AD1667" t="str">
            <v>-</v>
          </cell>
          <cell r="AE1667" t="str">
            <v>-</v>
          </cell>
          <cell r="AF1667" t="str">
            <v>-</v>
          </cell>
          <cell r="AG1667" t="str">
            <v>-</v>
          </cell>
          <cell r="AH1667" t="str">
            <v>-</v>
          </cell>
          <cell r="AI1667" t="str">
            <v>-</v>
          </cell>
          <cell r="AJ1667">
            <v>0</v>
          </cell>
          <cell r="AK1667" t="str">
            <v>-</v>
          </cell>
          <cell r="AL1667" t="str">
            <v>-</v>
          </cell>
          <cell r="AM1667" t="str">
            <v>-</v>
          </cell>
          <cell r="AN1667" t="str">
            <v>-</v>
          </cell>
          <cell r="AO1667" t="str">
            <v>-</v>
          </cell>
          <cell r="AP1667" t="str">
            <v>-</v>
          </cell>
          <cell r="AQ1667" t="str">
            <v>-</v>
          </cell>
          <cell r="AR1667" t="str">
            <v>-</v>
          </cell>
          <cell r="AS1667" t="str">
            <v>-</v>
          </cell>
          <cell r="AT1667" t="str">
            <v>-</v>
          </cell>
          <cell r="AU1667" t="str">
            <v>-</v>
          </cell>
          <cell r="AV1667" t="str">
            <v>-</v>
          </cell>
          <cell r="AW1667">
            <v>1</v>
          </cell>
          <cell r="AX1667" t="str">
            <v>-</v>
          </cell>
          <cell r="AY1667">
            <v>1</v>
          </cell>
          <cell r="AZ1667">
            <v>1</v>
          </cell>
          <cell r="BA1667">
            <v>1</v>
          </cell>
          <cell r="BB1667" t="str">
            <v>MO20</v>
          </cell>
          <cell r="BC1667">
            <v>7.5</v>
          </cell>
          <cell r="BD1667">
            <v>1</v>
          </cell>
          <cell r="BE1667" t="str">
            <v>MO10</v>
          </cell>
          <cell r="BF1667">
            <v>7.5</v>
          </cell>
          <cell r="BG1667" t="str">
            <v>-</v>
          </cell>
          <cell r="BH1667" t="str">
            <v>-</v>
          </cell>
          <cell r="BI1667" t="str">
            <v>-</v>
          </cell>
          <cell r="BJ1667" t="str">
            <v>-</v>
          </cell>
          <cell r="BK1667" t="str">
            <v>-</v>
          </cell>
          <cell r="BL1667" t="str">
            <v>-</v>
          </cell>
          <cell r="BM1667" t="str">
            <v>-</v>
          </cell>
          <cell r="BN1667" t="str">
            <v>-</v>
          </cell>
          <cell r="BO1667" t="str">
            <v>-</v>
          </cell>
          <cell r="BP1667" t="str">
            <v>-</v>
          </cell>
          <cell r="BQ1667" t="str">
            <v>-</v>
          </cell>
          <cell r="BR1667">
            <v>262278</v>
          </cell>
          <cell r="BU1667">
            <v>0</v>
          </cell>
          <cell r="BW1667" t="str">
            <v>Administracion, Imprevistos, Utilidad (AIU)</v>
          </cell>
          <cell r="BX1667">
            <v>0</v>
          </cell>
          <cell r="BY1667">
            <v>0</v>
          </cell>
          <cell r="BZ1667">
            <v>0</v>
          </cell>
          <cell r="CA1667">
            <v>0</v>
          </cell>
        </row>
        <row r="1668">
          <cell r="D1668" t="str">
            <v>SILLA DOBLE EN ACERO INOXIDABLE ca l 1/4" según diseño</v>
          </cell>
          <cell r="E1668" t="str">
            <v>Un</v>
          </cell>
          <cell r="F1668" t="str">
            <v>MG501</v>
          </cell>
          <cell r="G1668">
            <v>0.05</v>
          </cell>
          <cell r="H1668" t="str">
            <v>-</v>
          </cell>
          <cell r="I1668" t="str">
            <v>-</v>
          </cell>
          <cell r="J1668" t="str">
            <v>-</v>
          </cell>
          <cell r="K1668" t="str">
            <v>-</v>
          </cell>
          <cell r="L1668" t="str">
            <v>-</v>
          </cell>
          <cell r="M1668" t="str">
            <v>-</v>
          </cell>
          <cell r="N1668" t="str">
            <v>-</v>
          </cell>
          <cell r="O1668" t="str">
            <v>-</v>
          </cell>
          <cell r="P1668" t="str">
            <v>C5987</v>
          </cell>
          <cell r="Q1668">
            <v>1</v>
          </cell>
          <cell r="R1668" t="str">
            <v>IGE1195</v>
          </cell>
          <cell r="S1668">
            <v>0.01</v>
          </cell>
          <cell r="T1668" t="str">
            <v>-</v>
          </cell>
          <cell r="U1668" t="str">
            <v>-</v>
          </cell>
          <cell r="V1668" t="str">
            <v>-</v>
          </cell>
          <cell r="W1668" t="str">
            <v>-</v>
          </cell>
          <cell r="X1668" t="str">
            <v>-</v>
          </cell>
          <cell r="Y1668" t="str">
            <v>-</v>
          </cell>
          <cell r="Z1668" t="str">
            <v>-</v>
          </cell>
          <cell r="AA1668" t="str">
            <v>-</v>
          </cell>
          <cell r="AB1668" t="str">
            <v>-</v>
          </cell>
          <cell r="AC1668" t="str">
            <v>-</v>
          </cell>
          <cell r="AD1668" t="str">
            <v>-</v>
          </cell>
          <cell r="AE1668" t="str">
            <v>-</v>
          </cell>
          <cell r="AF1668" t="str">
            <v>-</v>
          </cell>
          <cell r="AG1668" t="str">
            <v>-</v>
          </cell>
          <cell r="AH1668" t="str">
            <v>-</v>
          </cell>
          <cell r="AI1668" t="str">
            <v>-</v>
          </cell>
          <cell r="AJ1668">
            <v>0</v>
          </cell>
          <cell r="AK1668" t="str">
            <v>-</v>
          </cell>
          <cell r="AL1668" t="str">
            <v>-</v>
          </cell>
          <cell r="AM1668" t="str">
            <v>-</v>
          </cell>
          <cell r="AN1668" t="str">
            <v>-</v>
          </cell>
          <cell r="AO1668" t="str">
            <v>-</v>
          </cell>
          <cell r="AP1668" t="str">
            <v>-</v>
          </cell>
          <cell r="AQ1668" t="str">
            <v>-</v>
          </cell>
          <cell r="AR1668" t="str">
            <v>-</v>
          </cell>
          <cell r="AS1668" t="str">
            <v>-</v>
          </cell>
          <cell r="AT1668" t="str">
            <v>-</v>
          </cell>
          <cell r="AU1668" t="str">
            <v>-</v>
          </cell>
          <cell r="AV1668" t="str">
            <v>-</v>
          </cell>
          <cell r="AW1668">
            <v>1</v>
          </cell>
          <cell r="AX1668" t="str">
            <v>-</v>
          </cell>
          <cell r="AY1668">
            <v>1</v>
          </cell>
          <cell r="AZ1668">
            <v>1</v>
          </cell>
          <cell r="BA1668">
            <v>1</v>
          </cell>
          <cell r="BB1668" t="str">
            <v>MO20</v>
          </cell>
          <cell r="BC1668">
            <v>7.5</v>
          </cell>
          <cell r="BD1668">
            <v>1</v>
          </cell>
          <cell r="BE1668" t="str">
            <v>MO10</v>
          </cell>
          <cell r="BF1668">
            <v>7.5</v>
          </cell>
          <cell r="BG1668" t="str">
            <v>-</v>
          </cell>
          <cell r="BH1668" t="str">
            <v>-</v>
          </cell>
          <cell r="BI1668" t="str">
            <v>-</v>
          </cell>
          <cell r="BJ1668" t="str">
            <v>-</v>
          </cell>
          <cell r="BK1668" t="str">
            <v>-</v>
          </cell>
          <cell r="BL1668" t="str">
            <v>-</v>
          </cell>
          <cell r="BM1668" t="str">
            <v>-</v>
          </cell>
          <cell r="BN1668" t="str">
            <v>-</v>
          </cell>
          <cell r="BO1668" t="str">
            <v>-</v>
          </cell>
          <cell r="BP1668" t="str">
            <v>-</v>
          </cell>
          <cell r="BQ1668" t="str">
            <v>-</v>
          </cell>
          <cell r="BR1668">
            <v>322278</v>
          </cell>
          <cell r="BU1668">
            <v>0</v>
          </cell>
          <cell r="BW1668" t="str">
            <v>Administracion, Imprevistos, Utilidad (AIU)</v>
          </cell>
          <cell r="BX1668">
            <v>0</v>
          </cell>
          <cell r="BY1668">
            <v>0</v>
          </cell>
          <cell r="BZ1668">
            <v>0</v>
          </cell>
          <cell r="CA1668">
            <v>0</v>
          </cell>
        </row>
        <row r="1669">
          <cell r="D1669" t="str">
            <v>SEI BARANDILLA DE ACERO INOXIDABLE DE 100 CM DE ALTURA</v>
          </cell>
          <cell r="E1669" t="str">
            <v>ml</v>
          </cell>
          <cell r="F1669" t="str">
            <v>MG501</v>
          </cell>
          <cell r="G1669">
            <v>0.05</v>
          </cell>
          <cell r="H1669" t="str">
            <v>-</v>
          </cell>
          <cell r="I1669" t="str">
            <v>-</v>
          </cell>
          <cell r="J1669" t="str">
            <v>-</v>
          </cell>
          <cell r="K1669" t="str">
            <v>-</v>
          </cell>
          <cell r="L1669" t="str">
            <v>-</v>
          </cell>
          <cell r="M1669" t="str">
            <v>-</v>
          </cell>
          <cell r="N1669" t="str">
            <v>-</v>
          </cell>
          <cell r="O1669" t="str">
            <v>-</v>
          </cell>
          <cell r="P1669" t="str">
            <v>C5988</v>
          </cell>
          <cell r="Q1669">
            <v>1</v>
          </cell>
          <cell r="R1669" t="str">
            <v>IGE1195</v>
          </cell>
          <cell r="S1669">
            <v>0.01</v>
          </cell>
          <cell r="T1669" t="str">
            <v>-</v>
          </cell>
          <cell r="U1669" t="str">
            <v>-</v>
          </cell>
          <cell r="V1669" t="str">
            <v>-</v>
          </cell>
          <cell r="W1669" t="str">
            <v>-</v>
          </cell>
          <cell r="X1669" t="str">
            <v>-</v>
          </cell>
          <cell r="Y1669" t="str">
            <v>-</v>
          </cell>
          <cell r="Z1669" t="str">
            <v>-</v>
          </cell>
          <cell r="AA1669" t="str">
            <v>-</v>
          </cell>
          <cell r="AB1669" t="str">
            <v>-</v>
          </cell>
          <cell r="AC1669" t="str">
            <v>-</v>
          </cell>
          <cell r="AD1669" t="str">
            <v>-</v>
          </cell>
          <cell r="AE1669" t="str">
            <v>-</v>
          </cell>
          <cell r="AF1669" t="str">
            <v>-</v>
          </cell>
          <cell r="AG1669" t="str">
            <v>-</v>
          </cell>
          <cell r="AH1669" t="str">
            <v>-</v>
          </cell>
          <cell r="AI1669" t="str">
            <v>-</v>
          </cell>
          <cell r="AJ1669">
            <v>0</v>
          </cell>
          <cell r="AK1669" t="str">
            <v>-</v>
          </cell>
          <cell r="AL1669" t="str">
            <v>-</v>
          </cell>
          <cell r="AM1669" t="str">
            <v>-</v>
          </cell>
          <cell r="AN1669" t="str">
            <v>-</v>
          </cell>
          <cell r="AO1669" t="str">
            <v>-</v>
          </cell>
          <cell r="AP1669" t="str">
            <v>-</v>
          </cell>
          <cell r="AQ1669" t="str">
            <v>-</v>
          </cell>
          <cell r="AR1669" t="str">
            <v>-</v>
          </cell>
          <cell r="AS1669" t="str">
            <v>-</v>
          </cell>
          <cell r="AT1669" t="str">
            <v>-</v>
          </cell>
          <cell r="AU1669" t="str">
            <v>-</v>
          </cell>
          <cell r="AV1669" t="str">
            <v>-</v>
          </cell>
          <cell r="AW1669">
            <v>1</v>
          </cell>
          <cell r="AX1669" t="str">
            <v>-</v>
          </cell>
          <cell r="AY1669">
            <v>1</v>
          </cell>
          <cell r="AZ1669">
            <v>1</v>
          </cell>
          <cell r="BA1669">
            <v>1</v>
          </cell>
          <cell r="BB1669" t="str">
            <v>MO20</v>
          </cell>
          <cell r="BC1669">
            <v>4</v>
          </cell>
          <cell r="BD1669">
            <v>1</v>
          </cell>
          <cell r="BE1669" t="str">
            <v>MO10</v>
          </cell>
          <cell r="BF1669">
            <v>4</v>
          </cell>
          <cell r="BG1669" t="str">
            <v>-</v>
          </cell>
          <cell r="BH1669" t="str">
            <v>-</v>
          </cell>
          <cell r="BI1669" t="str">
            <v>-</v>
          </cell>
          <cell r="BJ1669" t="str">
            <v>-</v>
          </cell>
          <cell r="BK1669" t="str">
            <v>-</v>
          </cell>
          <cell r="BL1669" t="str">
            <v>-</v>
          </cell>
          <cell r="BM1669" t="str">
            <v>-</v>
          </cell>
          <cell r="BN1669" t="str">
            <v>-</v>
          </cell>
          <cell r="BO1669" t="str">
            <v>-</v>
          </cell>
          <cell r="BP1669" t="str">
            <v>-</v>
          </cell>
          <cell r="BQ1669" t="str">
            <v>-</v>
          </cell>
          <cell r="BR1669">
            <v>438996</v>
          </cell>
          <cell r="BU1669">
            <v>0</v>
          </cell>
          <cell r="BW1669" t="str">
            <v>Administracion, Imprevistos, Utilidad (AIU)</v>
          </cell>
          <cell r="BX1669">
            <v>0</v>
          </cell>
          <cell r="BY1669">
            <v>0</v>
          </cell>
          <cell r="BZ1669">
            <v>0</v>
          </cell>
          <cell r="CA1669">
            <v>0</v>
          </cell>
        </row>
        <row r="1670">
          <cell r="D1670" t="str">
            <v>PLACA BASE EN CONCRETO  E=0.10M  3000 PSI CON DILATACIONES CADA 2,5 M EN AMBAS DIRECCIONES Y SELLADO CON RESINA DE POLIURETANO</v>
          </cell>
          <cell r="E1670" t="str">
            <v>M2</v>
          </cell>
          <cell r="F1670" t="str">
            <v>-</v>
          </cell>
          <cell r="G1670" t="str">
            <v>-</v>
          </cell>
          <cell r="H1670" t="str">
            <v>MG519</v>
          </cell>
          <cell r="I1670">
            <v>17</v>
          </cell>
          <cell r="J1670" t="str">
            <v>-</v>
          </cell>
          <cell r="K1670" t="str">
            <v>-</v>
          </cell>
          <cell r="L1670" t="str">
            <v>-</v>
          </cell>
          <cell r="M1670" t="str">
            <v>-</v>
          </cell>
          <cell r="N1670" t="str">
            <v>-</v>
          </cell>
          <cell r="O1670" t="str">
            <v>-</v>
          </cell>
          <cell r="P1670" t="str">
            <v>IGE1096</v>
          </cell>
          <cell r="Q1670">
            <v>0.11</v>
          </cell>
          <cell r="R1670" t="str">
            <v>C5992</v>
          </cell>
          <cell r="S1670">
            <v>1.55</v>
          </cell>
          <cell r="T1670" t="str">
            <v>C5256</v>
          </cell>
          <cell r="U1670">
            <v>0.1</v>
          </cell>
          <cell r="V1670" t="str">
            <v>C5991</v>
          </cell>
          <cell r="W1670">
            <v>3.75</v>
          </cell>
          <cell r="X1670" t="str">
            <v>-</v>
          </cell>
          <cell r="Y1670" t="str">
            <v>-</v>
          </cell>
          <cell r="Z1670" t="str">
            <v>-</v>
          </cell>
          <cell r="AA1670" t="str">
            <v>-</v>
          </cell>
          <cell r="AB1670" t="str">
            <v>-</v>
          </cell>
          <cell r="AC1670" t="str">
            <v>-</v>
          </cell>
          <cell r="AD1670" t="str">
            <v>-</v>
          </cell>
          <cell r="AE1670" t="str">
            <v>-</v>
          </cell>
          <cell r="AF1670" t="str">
            <v>-</v>
          </cell>
          <cell r="AG1670" t="str">
            <v>-</v>
          </cell>
          <cell r="AH1670" t="str">
            <v>-</v>
          </cell>
          <cell r="AI1670" t="str">
            <v>-</v>
          </cell>
          <cell r="AJ1670">
            <v>0</v>
          </cell>
          <cell r="AK1670" t="str">
            <v>-</v>
          </cell>
          <cell r="AL1670" t="str">
            <v>-</v>
          </cell>
          <cell r="AM1670" t="str">
            <v>-</v>
          </cell>
          <cell r="AN1670" t="str">
            <v>-</v>
          </cell>
          <cell r="AO1670" t="str">
            <v>-</v>
          </cell>
          <cell r="AP1670" t="str">
            <v>-</v>
          </cell>
          <cell r="AQ1670" t="str">
            <v>-</v>
          </cell>
          <cell r="AR1670" t="str">
            <v>-</v>
          </cell>
          <cell r="AS1670" t="str">
            <v>-</v>
          </cell>
          <cell r="AT1670" t="str">
            <v>-</v>
          </cell>
          <cell r="AU1670" t="str">
            <v>-</v>
          </cell>
          <cell r="AV1670" t="str">
            <v>-</v>
          </cell>
          <cell r="AW1670">
            <v>1</v>
          </cell>
          <cell r="AX1670" t="str">
            <v>-</v>
          </cell>
          <cell r="AY1670">
            <v>1</v>
          </cell>
          <cell r="AZ1670">
            <v>1</v>
          </cell>
          <cell r="BA1670">
            <v>1</v>
          </cell>
          <cell r="BB1670" t="str">
            <v>MO13</v>
          </cell>
          <cell r="BC1670">
            <v>20</v>
          </cell>
          <cell r="BD1670" t="str">
            <v>-</v>
          </cell>
          <cell r="BE1670" t="str">
            <v>-</v>
          </cell>
          <cell r="BF1670" t="str">
            <v>-</v>
          </cell>
          <cell r="BG1670" t="str">
            <v>-</v>
          </cell>
          <cell r="BH1670" t="str">
            <v>-</v>
          </cell>
          <cell r="BI1670" t="str">
            <v>-</v>
          </cell>
          <cell r="BJ1670" t="str">
            <v>-</v>
          </cell>
          <cell r="BK1670" t="str">
            <v>-</v>
          </cell>
          <cell r="BL1670" t="str">
            <v>-</v>
          </cell>
          <cell r="BM1670" t="str">
            <v>-</v>
          </cell>
          <cell r="BN1670" t="str">
            <v>-</v>
          </cell>
          <cell r="BO1670" t="str">
            <v>-</v>
          </cell>
          <cell r="BP1670" t="str">
            <v>-</v>
          </cell>
          <cell r="BQ1670" t="str">
            <v>-</v>
          </cell>
          <cell r="BR1670">
            <v>60517</v>
          </cell>
          <cell r="BT1670">
            <v>60517</v>
          </cell>
          <cell r="BU1670">
            <v>0</v>
          </cell>
          <cell r="BW1670" t="str">
            <v>Administracion, Imprevistos, Utilidad (AIU)</v>
          </cell>
          <cell r="BX1670">
            <v>0</v>
          </cell>
          <cell r="BY1670">
            <v>0</v>
          </cell>
          <cell r="BZ1670">
            <v>0</v>
          </cell>
          <cell r="CA1670">
            <v>0</v>
          </cell>
        </row>
        <row r="1671">
          <cell r="D1671" t="str">
            <v>CERRAMIENTO REFORZADO EN MALLA ESLABONADA CAL 10 mm (INCLUYE TUBO AGUA NEGRA DE 2" , ANGULO 1 1/4" X 1 1/4" X 1/8" , REFUERZO 1 1/4" * 1 1/4" * 3/16" Y PLATINA H=2,50 m,</v>
          </cell>
          <cell r="E1671" t="str">
            <v>m2</v>
          </cell>
          <cell r="F1671" t="str">
            <v>MG501</v>
          </cell>
          <cell r="G1671">
            <v>0.05</v>
          </cell>
          <cell r="H1671" t="str">
            <v>MG523</v>
          </cell>
          <cell r="I1671">
            <v>0.15</v>
          </cell>
          <cell r="J1671" t="str">
            <v>MG508</v>
          </cell>
          <cell r="K1671">
            <v>3</v>
          </cell>
          <cell r="L1671" t="str">
            <v>-</v>
          </cell>
          <cell r="M1671" t="str">
            <v>-</v>
          </cell>
          <cell r="N1671" t="str">
            <v>-</v>
          </cell>
          <cell r="O1671" t="str">
            <v>-</v>
          </cell>
          <cell r="P1671" t="str">
            <v>C5994</v>
          </cell>
          <cell r="Q1671">
            <v>1</v>
          </cell>
          <cell r="R1671" t="str">
            <v>C5993</v>
          </cell>
          <cell r="S1671">
            <v>1.6</v>
          </cell>
          <cell r="T1671" t="str">
            <v>IGE1185</v>
          </cell>
          <cell r="U1671">
            <v>1</v>
          </cell>
          <cell r="V1671" t="str">
            <v>IGE1280</v>
          </cell>
          <cell r="W1671">
            <v>0.5</v>
          </cell>
          <cell r="X1671" t="str">
            <v>C5311</v>
          </cell>
          <cell r="Y1671">
            <v>1.5</v>
          </cell>
          <cell r="Z1671" t="str">
            <v>C5995</v>
          </cell>
          <cell r="AA1671">
            <v>1</v>
          </cell>
          <cell r="AB1671" t="str">
            <v>-</v>
          </cell>
          <cell r="AC1671" t="str">
            <v>-</v>
          </cell>
          <cell r="AD1671" t="str">
            <v>-</v>
          </cell>
          <cell r="AE1671" t="str">
            <v>-</v>
          </cell>
          <cell r="AF1671" t="str">
            <v>-</v>
          </cell>
          <cell r="AG1671" t="str">
            <v>-</v>
          </cell>
          <cell r="AH1671" t="str">
            <v>-</v>
          </cell>
          <cell r="AI1671" t="str">
            <v>-</v>
          </cell>
          <cell r="AJ1671">
            <v>0</v>
          </cell>
          <cell r="AK1671" t="str">
            <v>-</v>
          </cell>
          <cell r="AL1671" t="str">
            <v>-</v>
          </cell>
          <cell r="AM1671" t="str">
            <v>-</v>
          </cell>
          <cell r="AN1671" t="str">
            <v>-</v>
          </cell>
          <cell r="AO1671" t="str">
            <v>-</v>
          </cell>
          <cell r="AP1671" t="str">
            <v>-</v>
          </cell>
          <cell r="AQ1671" t="str">
            <v>-</v>
          </cell>
          <cell r="AR1671" t="str">
            <v>-</v>
          </cell>
          <cell r="AS1671" t="str">
            <v>-</v>
          </cell>
          <cell r="AT1671" t="str">
            <v>-</v>
          </cell>
          <cell r="AU1671" t="str">
            <v>-</v>
          </cell>
          <cell r="AV1671" t="str">
            <v>-</v>
          </cell>
          <cell r="AW1671">
            <v>1</v>
          </cell>
          <cell r="AX1671" t="str">
            <v>-</v>
          </cell>
          <cell r="AY1671">
            <v>1</v>
          </cell>
          <cell r="AZ1671">
            <v>1</v>
          </cell>
          <cell r="BA1671">
            <v>1</v>
          </cell>
          <cell r="BB1671" t="str">
            <v>MO20</v>
          </cell>
          <cell r="BC1671">
            <v>10</v>
          </cell>
          <cell r="BD1671">
            <v>1</v>
          </cell>
          <cell r="BE1671" t="str">
            <v>MO10</v>
          </cell>
          <cell r="BF1671">
            <v>10</v>
          </cell>
          <cell r="BG1671">
            <v>1</v>
          </cell>
          <cell r="BH1671" t="str">
            <v>MO22</v>
          </cell>
          <cell r="BI1671">
            <v>10</v>
          </cell>
          <cell r="BJ1671" t="str">
            <v>-</v>
          </cell>
          <cell r="BK1671" t="str">
            <v>-</v>
          </cell>
          <cell r="BL1671" t="str">
            <v>-</v>
          </cell>
          <cell r="BM1671" t="str">
            <v>-</v>
          </cell>
          <cell r="BN1671" t="str">
            <v>-</v>
          </cell>
          <cell r="BO1671" t="str">
            <v>-</v>
          </cell>
          <cell r="BP1671" t="str">
            <v>-</v>
          </cell>
          <cell r="BQ1671" t="str">
            <v>-</v>
          </cell>
          <cell r="BR1671">
            <v>90987</v>
          </cell>
          <cell r="BT1671">
            <v>90987</v>
          </cell>
          <cell r="BU1671">
            <v>0</v>
          </cell>
          <cell r="BW1671" t="str">
            <v>Administracion, Imprevistos, Utilidad (AIU)</v>
          </cell>
          <cell r="BX1671">
            <v>0</v>
          </cell>
          <cell r="BY1671">
            <v>0</v>
          </cell>
          <cell r="BZ1671">
            <v>0</v>
          </cell>
          <cell r="CA1671">
            <v>0</v>
          </cell>
        </row>
        <row r="1672">
          <cell r="D1672" t="str">
            <v>CERRAMIENTO EN MALLA ESLABONADA CAL 10 MM (INCLUYE TUBO AGUA NEGRA DE 2"  Y ANGULO 1"X1"X3/16") H=2.1</v>
          </cell>
          <cell r="E1672" t="str">
            <v>m2</v>
          </cell>
          <cell r="F1672" t="str">
            <v>MG501</v>
          </cell>
          <cell r="G1672">
            <v>9.5000000000000001E-2</v>
          </cell>
          <cell r="H1672" t="str">
            <v>MG523</v>
          </cell>
          <cell r="I1672">
            <v>0.15</v>
          </cell>
          <cell r="J1672" t="str">
            <v>MG508</v>
          </cell>
          <cell r="K1672">
            <v>3</v>
          </cell>
          <cell r="L1672" t="str">
            <v>-</v>
          </cell>
          <cell r="M1672" t="str">
            <v>-</v>
          </cell>
          <cell r="N1672" t="str">
            <v>-</v>
          </cell>
          <cell r="O1672" t="str">
            <v>-</v>
          </cell>
          <cell r="P1672" t="str">
            <v>C6067</v>
          </cell>
          <cell r="Q1672">
            <v>2.6</v>
          </cell>
          <cell r="R1672" t="str">
            <v>IGE1185</v>
          </cell>
          <cell r="S1672">
            <v>1</v>
          </cell>
          <cell r="T1672" t="str">
            <v>IGE1280</v>
          </cell>
          <cell r="U1672">
            <v>0.2</v>
          </cell>
          <cell r="V1672" t="str">
            <v>C5311</v>
          </cell>
          <cell r="W1672">
            <v>1.5</v>
          </cell>
          <cell r="X1672" t="str">
            <v>C5995</v>
          </cell>
          <cell r="Y1672">
            <v>1</v>
          </cell>
          <cell r="Z1672" t="str">
            <v>-</v>
          </cell>
          <cell r="AA1672" t="str">
            <v>-</v>
          </cell>
          <cell r="AB1672" t="str">
            <v>-</v>
          </cell>
          <cell r="AC1672" t="str">
            <v>-</v>
          </cell>
          <cell r="AD1672" t="str">
            <v>-</v>
          </cell>
          <cell r="AE1672" t="str">
            <v>-</v>
          </cell>
          <cell r="AF1672" t="str">
            <v>-</v>
          </cell>
          <cell r="AG1672" t="str">
            <v>-</v>
          </cell>
          <cell r="AH1672" t="str">
            <v>-</v>
          </cell>
          <cell r="AI1672" t="str">
            <v>-</v>
          </cell>
          <cell r="AJ1672">
            <v>0</v>
          </cell>
          <cell r="AK1672" t="str">
            <v>-</v>
          </cell>
          <cell r="AL1672" t="str">
            <v>-</v>
          </cell>
          <cell r="AM1672" t="str">
            <v>-</v>
          </cell>
          <cell r="AN1672" t="str">
            <v>-</v>
          </cell>
          <cell r="AO1672" t="str">
            <v>-</v>
          </cell>
          <cell r="AP1672" t="str">
            <v>-</v>
          </cell>
          <cell r="AQ1672" t="str">
            <v>-</v>
          </cell>
          <cell r="AR1672" t="str">
            <v>-</v>
          </cell>
          <cell r="AS1672" t="str">
            <v>-</v>
          </cell>
          <cell r="AT1672" t="str">
            <v>-</v>
          </cell>
          <cell r="AU1672" t="str">
            <v>-</v>
          </cell>
          <cell r="AV1672" t="str">
            <v>-</v>
          </cell>
          <cell r="AW1672">
            <v>1</v>
          </cell>
          <cell r="AX1672" t="str">
            <v>-</v>
          </cell>
          <cell r="AY1672">
            <v>1</v>
          </cell>
          <cell r="AZ1672">
            <v>1</v>
          </cell>
          <cell r="BA1672">
            <v>1</v>
          </cell>
          <cell r="BB1672" t="str">
            <v>MO20</v>
          </cell>
          <cell r="BC1672">
            <v>9.5</v>
          </cell>
          <cell r="BD1672">
            <v>2</v>
          </cell>
          <cell r="BE1672" t="str">
            <v>MO10</v>
          </cell>
          <cell r="BF1672">
            <v>9.5</v>
          </cell>
          <cell r="BG1672">
            <v>1</v>
          </cell>
          <cell r="BH1672" t="str">
            <v>MO22</v>
          </cell>
          <cell r="BI1672">
            <v>9.5</v>
          </cell>
          <cell r="BJ1672" t="str">
            <v>-</v>
          </cell>
          <cell r="BK1672" t="str">
            <v>-</v>
          </cell>
          <cell r="BL1672" t="str">
            <v>-</v>
          </cell>
          <cell r="BM1672" t="str">
            <v>-</v>
          </cell>
          <cell r="BN1672" t="str">
            <v>-</v>
          </cell>
          <cell r="BO1672" t="str">
            <v>-</v>
          </cell>
          <cell r="BP1672" t="str">
            <v>-</v>
          </cell>
          <cell r="BQ1672" t="str">
            <v>-</v>
          </cell>
          <cell r="BR1672">
            <v>100039</v>
          </cell>
          <cell r="BT1672">
            <v>100039</v>
          </cell>
          <cell r="BU1672">
            <v>0</v>
          </cell>
          <cell r="BW1672" t="str">
            <v>Administracion, Imprevistos, Utilidad (AIU)</v>
          </cell>
          <cell r="BX1672">
            <v>0</v>
          </cell>
          <cell r="BY1672">
            <v>0</v>
          </cell>
          <cell r="BZ1672">
            <v>0</v>
          </cell>
          <cell r="CA1672">
            <v>0</v>
          </cell>
        </row>
        <row r="1673">
          <cell r="D1673" t="str">
            <v>MALLA CON MARCOS EN ANGULO SOBRE ENTRADA PRINCIPAL</v>
          </cell>
          <cell r="E1673" t="str">
            <v>m2</v>
          </cell>
          <cell r="F1673" t="str">
            <v>MG501</v>
          </cell>
          <cell r="G1673">
            <v>9.5000000000000001E-2</v>
          </cell>
          <cell r="H1673" t="str">
            <v>MG523</v>
          </cell>
          <cell r="I1673">
            <v>0.15</v>
          </cell>
          <cell r="J1673" t="str">
            <v>MG508</v>
          </cell>
          <cell r="K1673">
            <v>3</v>
          </cell>
          <cell r="L1673" t="str">
            <v>-</v>
          </cell>
          <cell r="M1673" t="str">
            <v>-</v>
          </cell>
          <cell r="N1673" t="str">
            <v>-</v>
          </cell>
          <cell r="O1673" t="str">
            <v>-</v>
          </cell>
          <cell r="P1673" t="str">
            <v>C6067</v>
          </cell>
          <cell r="Q1673">
            <v>2.6</v>
          </cell>
          <cell r="R1673" t="str">
            <v>IGE1185</v>
          </cell>
          <cell r="S1673">
            <v>1</v>
          </cell>
          <cell r="T1673" t="str">
            <v>IGE1280</v>
          </cell>
          <cell r="U1673">
            <v>0.2</v>
          </cell>
          <cell r="V1673" t="str">
            <v>C5311</v>
          </cell>
          <cell r="W1673">
            <v>1.5</v>
          </cell>
          <cell r="X1673" t="str">
            <v>C5995</v>
          </cell>
          <cell r="Y1673">
            <v>1</v>
          </cell>
          <cell r="Z1673" t="str">
            <v>-</v>
          </cell>
          <cell r="AA1673" t="str">
            <v>-</v>
          </cell>
          <cell r="AB1673" t="str">
            <v>-</v>
          </cell>
          <cell r="AC1673" t="str">
            <v>-</v>
          </cell>
          <cell r="AD1673" t="str">
            <v>-</v>
          </cell>
          <cell r="AE1673" t="str">
            <v>-</v>
          </cell>
          <cell r="AF1673" t="str">
            <v>-</v>
          </cell>
          <cell r="AG1673" t="str">
            <v>-</v>
          </cell>
          <cell r="AH1673" t="str">
            <v>-</v>
          </cell>
          <cell r="AI1673" t="str">
            <v>-</v>
          </cell>
          <cell r="AJ1673">
            <v>0</v>
          </cell>
          <cell r="AK1673" t="str">
            <v>-</v>
          </cell>
          <cell r="AL1673" t="str">
            <v>-</v>
          </cell>
          <cell r="AM1673" t="str">
            <v>-</v>
          </cell>
          <cell r="AN1673" t="str">
            <v>-</v>
          </cell>
          <cell r="AO1673" t="str">
            <v>-</v>
          </cell>
          <cell r="AP1673" t="str">
            <v>-</v>
          </cell>
          <cell r="AQ1673" t="str">
            <v>-</v>
          </cell>
          <cell r="AR1673" t="str">
            <v>-</v>
          </cell>
          <cell r="AS1673" t="str">
            <v>-</v>
          </cell>
          <cell r="AT1673" t="str">
            <v>-</v>
          </cell>
          <cell r="AU1673" t="str">
            <v>-</v>
          </cell>
          <cell r="AV1673" t="str">
            <v>-</v>
          </cell>
          <cell r="AW1673">
            <v>1</v>
          </cell>
          <cell r="AX1673" t="str">
            <v>-</v>
          </cell>
          <cell r="AY1673">
            <v>1</v>
          </cell>
          <cell r="AZ1673">
            <v>1</v>
          </cell>
          <cell r="BA1673">
            <v>1</v>
          </cell>
          <cell r="BB1673" t="str">
            <v>MO20</v>
          </cell>
          <cell r="BC1673">
            <v>8.25</v>
          </cell>
          <cell r="BD1673">
            <v>2</v>
          </cell>
          <cell r="BE1673" t="str">
            <v>MO10</v>
          </cell>
          <cell r="BF1673">
            <v>8.25</v>
          </cell>
          <cell r="BG1673">
            <v>1</v>
          </cell>
          <cell r="BH1673" t="str">
            <v>MO22</v>
          </cell>
          <cell r="BI1673">
            <v>8.25</v>
          </cell>
          <cell r="BJ1673" t="str">
            <v>-</v>
          </cell>
          <cell r="BK1673" t="str">
            <v>-</v>
          </cell>
          <cell r="BL1673" t="str">
            <v>-</v>
          </cell>
          <cell r="BM1673" t="str">
            <v>-</v>
          </cell>
          <cell r="BN1673" t="str">
            <v>-</v>
          </cell>
          <cell r="BO1673" t="str">
            <v>-</v>
          </cell>
          <cell r="BP1673" t="str">
            <v>-</v>
          </cell>
          <cell r="BQ1673" t="str">
            <v>-</v>
          </cell>
          <cell r="BR1673">
            <v>104659</v>
          </cell>
          <cell r="BT1673">
            <v>104659</v>
          </cell>
          <cell r="BU1673">
            <v>0</v>
          </cell>
          <cell r="BW1673" t="str">
            <v>Administracion, Imprevistos, Utilidad (AIU)</v>
          </cell>
          <cell r="BX1673">
            <v>0</v>
          </cell>
          <cell r="BY1673">
            <v>0</v>
          </cell>
          <cell r="BZ1673">
            <v>0</v>
          </cell>
          <cell r="CA1673">
            <v>0</v>
          </cell>
        </row>
        <row r="1674">
          <cell r="D1674" t="str">
            <v xml:space="preserve">PUERTA EN MALLA ESLABONADA C. 10 INC. ÁNGULO, BISAGRA PISTON CON SOPORTE PARA ANCLAJE,  Y PASADOR PORTA CANDADO </v>
          </cell>
          <cell r="E1674" t="str">
            <v>m2</v>
          </cell>
          <cell r="F1674" t="str">
            <v>MG501</v>
          </cell>
          <cell r="G1674">
            <v>0.1</v>
          </cell>
          <cell r="H1674" t="str">
            <v>MG523</v>
          </cell>
          <cell r="I1674">
            <v>0.15</v>
          </cell>
          <cell r="J1674" t="str">
            <v>MG508</v>
          </cell>
          <cell r="K1674">
            <v>3</v>
          </cell>
          <cell r="L1674" t="str">
            <v>-</v>
          </cell>
          <cell r="M1674" t="str">
            <v>-</v>
          </cell>
          <cell r="N1674" t="str">
            <v>-</v>
          </cell>
          <cell r="O1674" t="str">
            <v>-</v>
          </cell>
          <cell r="P1674" t="str">
            <v>C6067</v>
          </cell>
          <cell r="Q1674">
            <v>2.6</v>
          </cell>
          <cell r="R1674" t="str">
            <v>IGE1185</v>
          </cell>
          <cell r="S1674">
            <v>1</v>
          </cell>
          <cell r="T1674" t="str">
            <v>IGE1280</v>
          </cell>
          <cell r="U1674">
            <v>0.2</v>
          </cell>
          <cell r="V1674" t="str">
            <v>C5311</v>
          </cell>
          <cell r="W1674">
            <v>1.5</v>
          </cell>
          <cell r="X1674" t="str">
            <v>C5995</v>
          </cell>
          <cell r="Y1674">
            <v>1</v>
          </cell>
          <cell r="Z1674" t="str">
            <v>C6164</v>
          </cell>
          <cell r="AA1674">
            <v>1</v>
          </cell>
          <cell r="AB1674" t="str">
            <v>C6165</v>
          </cell>
          <cell r="AC1674">
            <v>1</v>
          </cell>
          <cell r="AD1674" t="str">
            <v>-</v>
          </cell>
          <cell r="AE1674" t="str">
            <v>-</v>
          </cell>
          <cell r="AF1674" t="str">
            <v>-</v>
          </cell>
          <cell r="AG1674" t="str">
            <v>-</v>
          </cell>
          <cell r="AH1674" t="str">
            <v>-</v>
          </cell>
          <cell r="AI1674" t="str">
            <v>-</v>
          </cell>
          <cell r="AJ1674">
            <v>0</v>
          </cell>
          <cell r="AK1674" t="str">
            <v>-</v>
          </cell>
          <cell r="AL1674" t="str">
            <v>-</v>
          </cell>
          <cell r="AM1674" t="str">
            <v>-</v>
          </cell>
          <cell r="AN1674" t="str">
            <v>-</v>
          </cell>
          <cell r="AO1674" t="str">
            <v>-</v>
          </cell>
          <cell r="AP1674" t="str">
            <v>-</v>
          </cell>
          <cell r="AQ1674" t="str">
            <v>-</v>
          </cell>
          <cell r="AR1674" t="str">
            <v>-</v>
          </cell>
          <cell r="AS1674" t="str">
            <v>-</v>
          </cell>
          <cell r="AT1674" t="str">
            <v>-</v>
          </cell>
          <cell r="AU1674" t="str">
            <v>-</v>
          </cell>
          <cell r="AV1674" t="str">
            <v>-</v>
          </cell>
          <cell r="AW1674">
            <v>1</v>
          </cell>
          <cell r="AX1674" t="str">
            <v>-</v>
          </cell>
          <cell r="AY1674">
            <v>1</v>
          </cell>
          <cell r="AZ1674">
            <v>1</v>
          </cell>
          <cell r="BA1674">
            <v>1</v>
          </cell>
          <cell r="BB1674" t="str">
            <v>MO20</v>
          </cell>
          <cell r="BC1674">
            <v>5</v>
          </cell>
          <cell r="BD1674">
            <v>2</v>
          </cell>
          <cell r="BE1674" t="str">
            <v>MO10</v>
          </cell>
          <cell r="BF1674">
            <v>5</v>
          </cell>
          <cell r="BG1674">
            <v>1</v>
          </cell>
          <cell r="BH1674" t="str">
            <v>MO22</v>
          </cell>
          <cell r="BI1674">
            <v>5</v>
          </cell>
          <cell r="BJ1674" t="str">
            <v>-</v>
          </cell>
          <cell r="BK1674" t="str">
            <v>-</v>
          </cell>
          <cell r="BL1674" t="str">
            <v>-</v>
          </cell>
          <cell r="BM1674" t="str">
            <v>-</v>
          </cell>
          <cell r="BN1674" t="str">
            <v>-</v>
          </cell>
          <cell r="BO1674" t="str">
            <v>-</v>
          </cell>
          <cell r="BP1674" t="str">
            <v>-</v>
          </cell>
          <cell r="BQ1674" t="str">
            <v>-</v>
          </cell>
          <cell r="BR1674">
            <v>162747</v>
          </cell>
          <cell r="BT1674">
            <v>162747</v>
          </cell>
          <cell r="BU1674">
            <v>0</v>
          </cell>
          <cell r="BW1674" t="str">
            <v>Administracion, Imprevistos, Utilidad (AIU)</v>
          </cell>
          <cell r="BX1674">
            <v>0</v>
          </cell>
          <cell r="BY1674">
            <v>0</v>
          </cell>
          <cell r="BZ1674">
            <v>0</v>
          </cell>
          <cell r="CA1674">
            <v>0</v>
          </cell>
        </row>
        <row r="1675">
          <cell r="D1675" t="str">
            <v>SALIDA TRIFÁSICA  COMPLETA PVC</v>
          </cell>
          <cell r="E1675" t="str">
            <v>Uni</v>
          </cell>
          <cell r="F1675" t="str">
            <v>MG501</v>
          </cell>
          <cell r="G1675">
            <v>0.1</v>
          </cell>
          <cell r="H1675" t="str">
            <v>-</v>
          </cell>
          <cell r="I1675" t="str">
            <v>-</v>
          </cell>
          <cell r="J1675" t="str">
            <v>-</v>
          </cell>
          <cell r="K1675" t="str">
            <v>-</v>
          </cell>
          <cell r="L1675" t="str">
            <v>-</v>
          </cell>
          <cell r="M1675" t="str">
            <v>-</v>
          </cell>
          <cell r="N1675" t="str">
            <v>-</v>
          </cell>
          <cell r="O1675" t="str">
            <v>-</v>
          </cell>
          <cell r="P1675" t="str">
            <v>IGE1015</v>
          </cell>
          <cell r="Q1675">
            <v>10</v>
          </cell>
          <cell r="R1675" t="str">
            <v>C5465</v>
          </cell>
          <cell r="S1675">
            <v>1</v>
          </cell>
          <cell r="T1675" t="str">
            <v>C5471</v>
          </cell>
          <cell r="U1675">
            <v>3</v>
          </cell>
          <cell r="V1675" t="str">
            <v>C5467</v>
          </cell>
          <cell r="W1675">
            <v>1</v>
          </cell>
          <cell r="X1675" t="str">
            <v>C5468</v>
          </cell>
          <cell r="Y1675">
            <v>1</v>
          </cell>
          <cell r="Z1675" t="str">
            <v>IGE1368</v>
          </cell>
          <cell r="AA1675">
            <v>6</v>
          </cell>
          <cell r="AB1675" t="str">
            <v>C5472</v>
          </cell>
          <cell r="AC1675">
            <v>2</v>
          </cell>
          <cell r="AD1675" t="str">
            <v>C5463</v>
          </cell>
          <cell r="AE1675">
            <v>0.01</v>
          </cell>
          <cell r="AF1675" t="str">
            <v>IGE1281</v>
          </cell>
          <cell r="AG1675">
            <v>0.01</v>
          </cell>
          <cell r="AH1675" t="str">
            <v>-</v>
          </cell>
          <cell r="AI1675" t="str">
            <v>-</v>
          </cell>
          <cell r="AJ1675">
            <v>0</v>
          </cell>
          <cell r="AK1675" t="str">
            <v>-</v>
          </cell>
          <cell r="AL1675" t="str">
            <v>-</v>
          </cell>
          <cell r="AM1675" t="str">
            <v>-</v>
          </cell>
          <cell r="AN1675" t="str">
            <v>-</v>
          </cell>
          <cell r="AO1675" t="str">
            <v>-</v>
          </cell>
          <cell r="AP1675" t="str">
            <v>-</v>
          </cell>
          <cell r="AQ1675" t="str">
            <v>-</v>
          </cell>
          <cell r="AR1675" t="str">
            <v>-</v>
          </cell>
          <cell r="AS1675" t="str">
            <v>-</v>
          </cell>
          <cell r="AT1675" t="str">
            <v>-</v>
          </cell>
          <cell r="AU1675" t="str">
            <v>-</v>
          </cell>
          <cell r="AV1675" t="str">
            <v>-</v>
          </cell>
          <cell r="AW1675">
            <v>1</v>
          </cell>
          <cell r="AX1675" t="str">
            <v>-</v>
          </cell>
          <cell r="AY1675">
            <v>1</v>
          </cell>
          <cell r="AZ1675">
            <v>1</v>
          </cell>
          <cell r="BA1675">
            <v>1</v>
          </cell>
          <cell r="BB1675" t="str">
            <v>MO30</v>
          </cell>
          <cell r="BC1675">
            <v>3</v>
          </cell>
          <cell r="BD1675">
            <v>2</v>
          </cell>
          <cell r="BE1675" t="str">
            <v>MO29</v>
          </cell>
          <cell r="BF1675">
            <v>3</v>
          </cell>
          <cell r="BG1675" t="str">
            <v>-</v>
          </cell>
          <cell r="BH1675" t="str">
            <v>-</v>
          </cell>
          <cell r="BI1675" t="str">
            <v>-</v>
          </cell>
          <cell r="BJ1675" t="str">
            <v>-</v>
          </cell>
          <cell r="BK1675" t="str">
            <v>-</v>
          </cell>
          <cell r="BL1675" t="str">
            <v>-</v>
          </cell>
          <cell r="BM1675" t="str">
            <v>-</v>
          </cell>
          <cell r="BN1675" t="str">
            <v>-</v>
          </cell>
          <cell r="BO1675" t="str">
            <v>-</v>
          </cell>
          <cell r="BP1675" t="str">
            <v>-</v>
          </cell>
          <cell r="BQ1675" t="str">
            <v>-</v>
          </cell>
          <cell r="BR1675">
            <v>145608</v>
          </cell>
          <cell r="BU1675">
            <v>0</v>
          </cell>
          <cell r="BW1675" t="str">
            <v>Administracion, Imprevistos, Utilidad (AIU)</v>
          </cell>
          <cell r="BX1675">
            <v>0</v>
          </cell>
          <cell r="BY1675">
            <v>0</v>
          </cell>
          <cell r="BZ1675">
            <v>0</v>
          </cell>
          <cell r="CA1675">
            <v>0</v>
          </cell>
        </row>
        <row r="1676">
          <cell r="D1676" t="str">
            <v>SALIDA TRIFÁSICA + TOMA, TUBO EMT</v>
          </cell>
          <cell r="E1676" t="str">
            <v>Uni</v>
          </cell>
          <cell r="F1676" t="str">
            <v>MG501</v>
          </cell>
          <cell r="G1676">
            <v>0.15</v>
          </cell>
          <cell r="H1676" t="str">
            <v>-</v>
          </cell>
          <cell r="I1676" t="str">
            <v>-</v>
          </cell>
          <cell r="J1676" t="str">
            <v>-</v>
          </cell>
          <cell r="K1676" t="str">
            <v>-</v>
          </cell>
          <cell r="L1676" t="str">
            <v>-</v>
          </cell>
          <cell r="M1676" t="str">
            <v>-</v>
          </cell>
          <cell r="N1676" t="str">
            <v>-</v>
          </cell>
          <cell r="O1676" t="str">
            <v>-</v>
          </cell>
          <cell r="P1676" t="str">
            <v>IGE1012</v>
          </cell>
          <cell r="Q1676">
            <v>2</v>
          </cell>
          <cell r="R1676" t="str">
            <v>IGE1015</v>
          </cell>
          <cell r="S1676">
            <v>18</v>
          </cell>
          <cell r="T1676" t="str">
            <v>C5465</v>
          </cell>
          <cell r="U1676">
            <v>1</v>
          </cell>
          <cell r="V1676" t="str">
            <v>C5466</v>
          </cell>
          <cell r="W1676">
            <v>1</v>
          </cell>
          <cell r="X1676" t="str">
            <v>C5467</v>
          </cell>
          <cell r="Y1676">
            <v>1</v>
          </cell>
          <cell r="Z1676" t="str">
            <v>C5468</v>
          </cell>
          <cell r="AA1676">
            <v>1</v>
          </cell>
          <cell r="AB1676" t="str">
            <v>C5469</v>
          </cell>
          <cell r="AC1676">
            <v>6</v>
          </cell>
          <cell r="AD1676" t="str">
            <v>C5470</v>
          </cell>
          <cell r="AE1676">
            <v>2</v>
          </cell>
          <cell r="AF1676" t="str">
            <v>-</v>
          </cell>
          <cell r="AG1676" t="str">
            <v>-</v>
          </cell>
          <cell r="AH1676" t="str">
            <v>-</v>
          </cell>
          <cell r="AI1676" t="str">
            <v>-</v>
          </cell>
          <cell r="AJ1676">
            <v>0</v>
          </cell>
          <cell r="AK1676" t="str">
            <v>-</v>
          </cell>
          <cell r="AL1676" t="str">
            <v>-</v>
          </cell>
          <cell r="AM1676" t="str">
            <v>-</v>
          </cell>
          <cell r="AN1676" t="str">
            <v>-</v>
          </cell>
          <cell r="AO1676" t="str">
            <v>-</v>
          </cell>
          <cell r="AP1676" t="str">
            <v>-</v>
          </cell>
          <cell r="AQ1676" t="str">
            <v>-</v>
          </cell>
          <cell r="AR1676" t="str">
            <v>-</v>
          </cell>
          <cell r="AS1676" t="str">
            <v>-</v>
          </cell>
          <cell r="AT1676" t="str">
            <v>-</v>
          </cell>
          <cell r="AU1676" t="str">
            <v>-</v>
          </cell>
          <cell r="AV1676" t="str">
            <v>-</v>
          </cell>
          <cell r="AW1676">
            <v>1</v>
          </cell>
          <cell r="AX1676" t="str">
            <v>-</v>
          </cell>
          <cell r="AY1676">
            <v>1</v>
          </cell>
          <cell r="AZ1676">
            <v>1</v>
          </cell>
          <cell r="BA1676">
            <v>1</v>
          </cell>
          <cell r="BB1676" t="str">
            <v>MO30</v>
          </cell>
          <cell r="BC1676">
            <v>3</v>
          </cell>
          <cell r="BD1676">
            <v>2</v>
          </cell>
          <cell r="BE1676" t="str">
            <v>MO29</v>
          </cell>
          <cell r="BF1676">
            <v>3</v>
          </cell>
          <cell r="BG1676" t="str">
            <v>-</v>
          </cell>
          <cell r="BH1676" t="str">
            <v>-</v>
          </cell>
          <cell r="BI1676" t="str">
            <v>-</v>
          </cell>
          <cell r="BJ1676" t="str">
            <v>-</v>
          </cell>
          <cell r="BK1676" t="str">
            <v>-</v>
          </cell>
          <cell r="BL1676" t="str">
            <v>-</v>
          </cell>
          <cell r="BM1676" t="str">
            <v>-</v>
          </cell>
          <cell r="BN1676" t="str">
            <v>-</v>
          </cell>
          <cell r="BO1676" t="str">
            <v>-</v>
          </cell>
          <cell r="BP1676" t="str">
            <v>-</v>
          </cell>
          <cell r="BQ1676" t="str">
            <v>-</v>
          </cell>
          <cell r="BR1676">
            <v>202355</v>
          </cell>
          <cell r="BU1676">
            <v>0</v>
          </cell>
          <cell r="BW1676" t="str">
            <v>Administracion, Imprevistos, Utilidad (AIU)</v>
          </cell>
          <cell r="BX1676">
            <v>0</v>
          </cell>
          <cell r="BY1676">
            <v>0</v>
          </cell>
          <cell r="BZ1676">
            <v>0</v>
          </cell>
          <cell r="CA1676">
            <v>0</v>
          </cell>
        </row>
        <row r="1677">
          <cell r="D1677" t="str">
            <v>RESALTO PLASTICO ALTA RESISTENCIA 1059X353X50</v>
          </cell>
          <cell r="E1677" t="str">
            <v>Un</v>
          </cell>
          <cell r="F1677" t="str">
            <v>MG501</v>
          </cell>
          <cell r="G1677">
            <v>0.05</v>
          </cell>
          <cell r="H1677" t="str">
            <v>-</v>
          </cell>
          <cell r="I1677" t="str">
            <v>-</v>
          </cell>
          <cell r="J1677" t="str">
            <v>-</v>
          </cell>
          <cell r="K1677" t="str">
            <v>-</v>
          </cell>
          <cell r="L1677" t="str">
            <v>-</v>
          </cell>
          <cell r="M1677" t="str">
            <v>-</v>
          </cell>
          <cell r="N1677" t="str">
            <v>-</v>
          </cell>
          <cell r="O1677" t="str">
            <v>-</v>
          </cell>
          <cell r="P1677" t="str">
            <v>C5997</v>
          </cell>
          <cell r="Q1677">
            <v>1</v>
          </cell>
          <cell r="R1677" t="str">
            <v>-</v>
          </cell>
          <cell r="S1677" t="str">
            <v>-</v>
          </cell>
          <cell r="T1677" t="str">
            <v>-</v>
          </cell>
          <cell r="U1677" t="str">
            <v>-</v>
          </cell>
          <cell r="V1677" t="str">
            <v>-</v>
          </cell>
          <cell r="W1677" t="str">
            <v>-</v>
          </cell>
          <cell r="X1677" t="str">
            <v>-</v>
          </cell>
          <cell r="Y1677" t="str">
            <v>-</v>
          </cell>
          <cell r="Z1677" t="str">
            <v>-</v>
          </cell>
          <cell r="AA1677" t="str">
            <v>-</v>
          </cell>
          <cell r="AB1677" t="str">
            <v>-</v>
          </cell>
          <cell r="AC1677" t="str">
            <v>-</v>
          </cell>
          <cell r="AD1677" t="str">
            <v>-</v>
          </cell>
          <cell r="AE1677" t="str">
            <v>-</v>
          </cell>
          <cell r="AF1677" t="str">
            <v>-</v>
          </cell>
          <cell r="AG1677" t="str">
            <v>-</v>
          </cell>
          <cell r="AH1677" t="str">
            <v>-</v>
          </cell>
          <cell r="AI1677" t="str">
            <v>-</v>
          </cell>
          <cell r="AJ1677">
            <v>0</v>
          </cell>
          <cell r="AK1677" t="str">
            <v>-</v>
          </cell>
          <cell r="AL1677" t="str">
            <v>-</v>
          </cell>
          <cell r="AM1677" t="str">
            <v>-</v>
          </cell>
          <cell r="AN1677" t="str">
            <v>-</v>
          </cell>
          <cell r="AO1677" t="str">
            <v>-</v>
          </cell>
          <cell r="AP1677" t="str">
            <v>-</v>
          </cell>
          <cell r="AQ1677" t="str">
            <v>-</v>
          </cell>
          <cell r="AR1677" t="str">
            <v>-</v>
          </cell>
          <cell r="AS1677" t="str">
            <v>-</v>
          </cell>
          <cell r="AT1677" t="str">
            <v>-</v>
          </cell>
          <cell r="AU1677" t="str">
            <v>-</v>
          </cell>
          <cell r="AV1677" t="str">
            <v>-</v>
          </cell>
          <cell r="AW1677">
            <v>1</v>
          </cell>
          <cell r="AX1677" t="str">
            <v>-</v>
          </cell>
          <cell r="AY1677">
            <v>1</v>
          </cell>
          <cell r="AZ1677">
            <v>1</v>
          </cell>
          <cell r="BA1677">
            <v>1</v>
          </cell>
          <cell r="BB1677" t="str">
            <v>MO20</v>
          </cell>
          <cell r="BC1677">
            <v>10</v>
          </cell>
          <cell r="BD1677">
            <v>1</v>
          </cell>
          <cell r="BE1677" t="str">
            <v>MO10</v>
          </cell>
          <cell r="BF1677">
            <v>10</v>
          </cell>
          <cell r="BG1677" t="str">
            <v>-</v>
          </cell>
          <cell r="BH1677" t="str">
            <v>-</v>
          </cell>
          <cell r="BI1677" t="str">
            <v>-</v>
          </cell>
          <cell r="BJ1677" t="str">
            <v>-</v>
          </cell>
          <cell r="BK1677" t="str">
            <v>-</v>
          </cell>
          <cell r="BL1677" t="str">
            <v>-</v>
          </cell>
          <cell r="BM1677" t="str">
            <v>-</v>
          </cell>
          <cell r="BN1677" t="str">
            <v>-</v>
          </cell>
          <cell r="BO1677" t="str">
            <v>-</v>
          </cell>
          <cell r="BP1677" t="str">
            <v>-</v>
          </cell>
          <cell r="BQ1677" t="str">
            <v>-</v>
          </cell>
          <cell r="BR1677">
            <v>121494</v>
          </cell>
          <cell r="BU1677">
            <v>0</v>
          </cell>
          <cell r="BW1677" t="str">
            <v>Administracion, Imprevistos, Utilidad (AIU)</v>
          </cell>
          <cell r="BX1677">
            <v>0</v>
          </cell>
          <cell r="BY1677">
            <v>0</v>
          </cell>
          <cell r="BZ1677">
            <v>0</v>
          </cell>
          <cell r="CA1677">
            <v>0</v>
          </cell>
        </row>
        <row r="1678">
          <cell r="D1678" t="str">
            <v>PORTÓN DE ACCESO EN ACERO, SEGÚN DISEÑO ANEXO</v>
          </cell>
          <cell r="E1678" t="str">
            <v>unidad</v>
          </cell>
          <cell r="F1678" t="str">
            <v>MG501</v>
          </cell>
          <cell r="G1678">
            <v>0.05</v>
          </cell>
          <cell r="H1678" t="str">
            <v>-</v>
          </cell>
          <cell r="I1678" t="str">
            <v>-</v>
          </cell>
          <cell r="J1678" t="str">
            <v>-</v>
          </cell>
          <cell r="K1678" t="str">
            <v>-</v>
          </cell>
          <cell r="L1678" t="str">
            <v>-</v>
          </cell>
          <cell r="M1678" t="str">
            <v>-</v>
          </cell>
          <cell r="N1678" t="str">
            <v>-</v>
          </cell>
          <cell r="O1678" t="str">
            <v>-</v>
          </cell>
          <cell r="P1678" t="str">
            <v>C5998</v>
          </cell>
          <cell r="Q1678">
            <v>1</v>
          </cell>
          <cell r="R1678" t="str">
            <v>-</v>
          </cell>
          <cell r="S1678" t="str">
            <v>-</v>
          </cell>
          <cell r="T1678" t="str">
            <v>-</v>
          </cell>
          <cell r="U1678" t="str">
            <v>-</v>
          </cell>
          <cell r="V1678" t="str">
            <v>-</v>
          </cell>
          <cell r="W1678" t="str">
            <v>-</v>
          </cell>
          <cell r="X1678" t="str">
            <v>-</v>
          </cell>
          <cell r="Y1678" t="str">
            <v>-</v>
          </cell>
          <cell r="Z1678" t="str">
            <v>-</v>
          </cell>
          <cell r="AA1678" t="str">
            <v>-</v>
          </cell>
          <cell r="AB1678" t="str">
            <v>-</v>
          </cell>
          <cell r="AC1678" t="str">
            <v>-</v>
          </cell>
          <cell r="AD1678" t="str">
            <v>-</v>
          </cell>
          <cell r="AE1678" t="str">
            <v>-</v>
          </cell>
          <cell r="AF1678" t="str">
            <v>-</v>
          </cell>
          <cell r="AG1678" t="str">
            <v>-</v>
          </cell>
          <cell r="AH1678" t="str">
            <v>-</v>
          </cell>
          <cell r="AI1678" t="str">
            <v>-</v>
          </cell>
          <cell r="AJ1678">
            <v>0</v>
          </cell>
          <cell r="AK1678" t="str">
            <v>-</v>
          </cell>
          <cell r="AL1678" t="str">
            <v>-</v>
          </cell>
          <cell r="AM1678" t="str">
            <v>-</v>
          </cell>
          <cell r="AN1678" t="str">
            <v>-</v>
          </cell>
          <cell r="AO1678" t="str">
            <v>-</v>
          </cell>
          <cell r="AP1678" t="str">
            <v>-</v>
          </cell>
          <cell r="AQ1678" t="str">
            <v>-</v>
          </cell>
          <cell r="AR1678" t="str">
            <v>-</v>
          </cell>
          <cell r="AS1678" t="str">
            <v>-</v>
          </cell>
          <cell r="AT1678" t="str">
            <v>-</v>
          </cell>
          <cell r="AU1678" t="str">
            <v>-</v>
          </cell>
          <cell r="AV1678" t="str">
            <v>-</v>
          </cell>
          <cell r="AW1678">
            <v>1</v>
          </cell>
          <cell r="AX1678" t="str">
            <v>-</v>
          </cell>
          <cell r="AY1678">
            <v>1</v>
          </cell>
          <cell r="AZ1678">
            <v>1</v>
          </cell>
          <cell r="BA1678">
            <v>1</v>
          </cell>
          <cell r="BB1678" t="str">
            <v>MO20</v>
          </cell>
          <cell r="BC1678">
            <v>1</v>
          </cell>
          <cell r="BD1678">
            <v>2</v>
          </cell>
          <cell r="BE1678" t="str">
            <v>MO10</v>
          </cell>
          <cell r="BF1678">
            <v>1</v>
          </cell>
          <cell r="BG1678" t="str">
            <v>-</v>
          </cell>
          <cell r="BH1678" t="str">
            <v>-</v>
          </cell>
          <cell r="BI1678" t="str">
            <v>-</v>
          </cell>
          <cell r="BJ1678" t="str">
            <v>-</v>
          </cell>
          <cell r="BK1678" t="str">
            <v>-</v>
          </cell>
          <cell r="BL1678" t="str">
            <v>-</v>
          </cell>
          <cell r="BM1678" t="str">
            <v>-</v>
          </cell>
          <cell r="BN1678" t="str">
            <v>-</v>
          </cell>
          <cell r="BO1678" t="str">
            <v>-</v>
          </cell>
          <cell r="BP1678" t="str">
            <v>-</v>
          </cell>
          <cell r="BQ1678" t="str">
            <v>-</v>
          </cell>
          <cell r="BR1678">
            <v>1753925</v>
          </cell>
          <cell r="BT1678">
            <v>1753925</v>
          </cell>
          <cell r="BU1678">
            <v>0</v>
          </cell>
          <cell r="BW1678" t="str">
            <v>Administracion, Imprevistos, Utilidad (AIU)</v>
          </cell>
          <cell r="BX1678">
            <v>0</v>
          </cell>
          <cell r="BY1678">
            <v>0</v>
          </cell>
          <cell r="BZ1678">
            <v>0</v>
          </cell>
          <cell r="CA1678">
            <v>0</v>
          </cell>
        </row>
        <row r="1679">
          <cell r="D1679" t="str">
            <v xml:space="preserve">Suministro e instalacion piso sintetico E= 4,5-6,0 mm, demarcado </v>
          </cell>
          <cell r="E1679" t="str">
            <v>m2</v>
          </cell>
          <cell r="F1679" t="str">
            <v>MG501</v>
          </cell>
          <cell r="G1679">
            <v>0.05</v>
          </cell>
          <cell r="H1679" t="str">
            <v>-</v>
          </cell>
          <cell r="I1679" t="str">
            <v>-</v>
          </cell>
          <cell r="J1679" t="str">
            <v>-</v>
          </cell>
          <cell r="K1679" t="str">
            <v>-</v>
          </cell>
          <cell r="L1679" t="str">
            <v>-</v>
          </cell>
          <cell r="M1679" t="str">
            <v>-</v>
          </cell>
          <cell r="N1679" t="str">
            <v>-</v>
          </cell>
          <cell r="O1679" t="str">
            <v>-</v>
          </cell>
          <cell r="P1679" t="str">
            <v>C6073</v>
          </cell>
          <cell r="Q1679">
            <v>1.05</v>
          </cell>
          <cell r="R1679" t="str">
            <v>IGE1208</v>
          </cell>
          <cell r="S1679">
            <v>0.1</v>
          </cell>
          <cell r="T1679" t="str">
            <v>-</v>
          </cell>
          <cell r="U1679" t="str">
            <v>-</v>
          </cell>
          <cell r="V1679" t="str">
            <v>-</v>
          </cell>
          <cell r="W1679" t="str">
            <v>-</v>
          </cell>
          <cell r="X1679" t="str">
            <v>-</v>
          </cell>
          <cell r="Y1679" t="str">
            <v>-</v>
          </cell>
          <cell r="Z1679" t="str">
            <v>-</v>
          </cell>
          <cell r="AA1679" t="str">
            <v>-</v>
          </cell>
          <cell r="AB1679" t="str">
            <v>-</v>
          </cell>
          <cell r="AC1679" t="str">
            <v>-</v>
          </cell>
          <cell r="AD1679" t="str">
            <v>-</v>
          </cell>
          <cell r="AE1679" t="str">
            <v>-</v>
          </cell>
          <cell r="AF1679" t="str">
            <v>-</v>
          </cell>
          <cell r="AG1679" t="str">
            <v>-</v>
          </cell>
          <cell r="AH1679" t="str">
            <v>-</v>
          </cell>
          <cell r="AI1679" t="str">
            <v>-</v>
          </cell>
          <cell r="AJ1679">
            <v>0</v>
          </cell>
          <cell r="AK1679" t="str">
            <v>-</v>
          </cell>
          <cell r="AL1679" t="str">
            <v>-</v>
          </cell>
          <cell r="AM1679" t="str">
            <v>-</v>
          </cell>
          <cell r="AN1679" t="str">
            <v>-</v>
          </cell>
          <cell r="AO1679" t="str">
            <v>-</v>
          </cell>
          <cell r="AP1679" t="str">
            <v>-</v>
          </cell>
          <cell r="AQ1679" t="str">
            <v>-</v>
          </cell>
          <cell r="AR1679" t="str">
            <v>-</v>
          </cell>
          <cell r="AS1679" t="str">
            <v>-</v>
          </cell>
          <cell r="AT1679" t="str">
            <v>-</v>
          </cell>
          <cell r="AU1679" t="str">
            <v>-</v>
          </cell>
          <cell r="AV1679" t="str">
            <v>-</v>
          </cell>
          <cell r="AW1679">
            <v>1</v>
          </cell>
          <cell r="AX1679" t="str">
            <v>-</v>
          </cell>
          <cell r="AY1679">
            <v>1</v>
          </cell>
          <cell r="AZ1679">
            <v>1</v>
          </cell>
          <cell r="BA1679">
            <v>1</v>
          </cell>
          <cell r="BB1679" t="str">
            <v>MO20</v>
          </cell>
          <cell r="BC1679">
            <v>15</v>
          </cell>
          <cell r="BD1679">
            <v>4</v>
          </cell>
          <cell r="BE1679" t="str">
            <v>MO10</v>
          </cell>
          <cell r="BF1679">
            <v>15</v>
          </cell>
          <cell r="BG1679" t="str">
            <v>-</v>
          </cell>
          <cell r="BH1679" t="str">
            <v>-</v>
          </cell>
          <cell r="BI1679" t="str">
            <v>-</v>
          </cell>
          <cell r="BJ1679" t="str">
            <v>-</v>
          </cell>
          <cell r="BK1679" t="str">
            <v>-</v>
          </cell>
          <cell r="BL1679" t="str">
            <v>-</v>
          </cell>
          <cell r="BM1679" t="str">
            <v>-</v>
          </cell>
          <cell r="BN1679" t="str">
            <v>-</v>
          </cell>
          <cell r="BO1679" t="str">
            <v>-</v>
          </cell>
          <cell r="BP1679" t="str">
            <v>-</v>
          </cell>
          <cell r="BQ1679" t="str">
            <v>-</v>
          </cell>
          <cell r="BR1679">
            <v>186152</v>
          </cell>
          <cell r="BT1679">
            <v>186152</v>
          </cell>
          <cell r="BU1679">
            <v>0</v>
          </cell>
          <cell r="BW1679" t="str">
            <v>Administracion, Imprevistos, Utilidad (AIU)</v>
          </cell>
          <cell r="BX1679">
            <v>0</v>
          </cell>
          <cell r="BY1679">
            <v>0</v>
          </cell>
          <cell r="BZ1679">
            <v>0</v>
          </cell>
          <cell r="CA1679">
            <v>0</v>
          </cell>
        </row>
        <row r="1680">
          <cell r="D1680" t="str">
            <v>GRAMA SINTETICA GRAMA FUTBOL 50 RAFIA POLIETILENO FIBRILADA TEN CATE THILON</v>
          </cell>
          <cell r="E1680" t="str">
            <v>m2</v>
          </cell>
          <cell r="F1680" t="str">
            <v>MG501</v>
          </cell>
          <cell r="G1680">
            <v>0.05</v>
          </cell>
          <cell r="H1680" t="str">
            <v>-</v>
          </cell>
          <cell r="I1680" t="str">
            <v>-</v>
          </cell>
          <cell r="J1680" t="str">
            <v>-</v>
          </cell>
          <cell r="K1680" t="str">
            <v>-</v>
          </cell>
          <cell r="L1680" t="str">
            <v>-</v>
          </cell>
          <cell r="M1680" t="str">
            <v>-</v>
          </cell>
          <cell r="N1680" t="str">
            <v>-</v>
          </cell>
          <cell r="O1680" t="str">
            <v>-</v>
          </cell>
          <cell r="P1680" t="str">
            <v>C5999</v>
          </cell>
          <cell r="Q1680">
            <v>1.05</v>
          </cell>
          <cell r="R1680" t="str">
            <v>-</v>
          </cell>
          <cell r="S1680" t="str">
            <v>-</v>
          </cell>
          <cell r="T1680" t="str">
            <v>-</v>
          </cell>
          <cell r="U1680" t="str">
            <v>-</v>
          </cell>
          <cell r="V1680" t="str">
            <v>-</v>
          </cell>
          <cell r="W1680" t="str">
            <v>-</v>
          </cell>
          <cell r="X1680" t="str">
            <v>-</v>
          </cell>
          <cell r="Y1680" t="str">
            <v>-</v>
          </cell>
          <cell r="Z1680" t="str">
            <v>-</v>
          </cell>
          <cell r="AA1680" t="str">
            <v>-</v>
          </cell>
          <cell r="AB1680" t="str">
            <v>-</v>
          </cell>
          <cell r="AC1680" t="str">
            <v>-</v>
          </cell>
          <cell r="AD1680" t="str">
            <v>-</v>
          </cell>
          <cell r="AE1680" t="str">
            <v>-</v>
          </cell>
          <cell r="AF1680" t="str">
            <v>-</v>
          </cell>
          <cell r="AG1680" t="str">
            <v>-</v>
          </cell>
          <cell r="AH1680" t="str">
            <v>-</v>
          </cell>
          <cell r="AI1680" t="str">
            <v>-</v>
          </cell>
          <cell r="AJ1680">
            <v>0</v>
          </cell>
          <cell r="AK1680" t="str">
            <v>-</v>
          </cell>
          <cell r="AL1680" t="str">
            <v>-</v>
          </cell>
          <cell r="AM1680" t="str">
            <v>-</v>
          </cell>
          <cell r="AN1680" t="str">
            <v>-</v>
          </cell>
          <cell r="AO1680" t="str">
            <v>-</v>
          </cell>
          <cell r="AP1680" t="str">
            <v>-</v>
          </cell>
          <cell r="AQ1680" t="str">
            <v>-</v>
          </cell>
          <cell r="AR1680" t="str">
            <v>-</v>
          </cell>
          <cell r="AS1680" t="str">
            <v>-</v>
          </cell>
          <cell r="AT1680" t="str">
            <v>-</v>
          </cell>
          <cell r="AU1680" t="str">
            <v>-</v>
          </cell>
          <cell r="AV1680" t="str">
            <v>-</v>
          </cell>
          <cell r="AW1680">
            <v>1</v>
          </cell>
          <cell r="AX1680" t="str">
            <v>-</v>
          </cell>
          <cell r="AY1680">
            <v>1</v>
          </cell>
          <cell r="AZ1680">
            <v>1</v>
          </cell>
          <cell r="BA1680">
            <v>1</v>
          </cell>
          <cell r="BB1680" t="str">
            <v>MO20</v>
          </cell>
          <cell r="BC1680">
            <v>20</v>
          </cell>
          <cell r="BD1680">
            <v>3</v>
          </cell>
          <cell r="BE1680" t="str">
            <v>MO10</v>
          </cell>
          <cell r="BF1680">
            <v>20</v>
          </cell>
          <cell r="BG1680" t="str">
            <v>-</v>
          </cell>
          <cell r="BH1680" t="str">
            <v>-</v>
          </cell>
          <cell r="BI1680" t="str">
            <v>-</v>
          </cell>
          <cell r="BJ1680" t="str">
            <v>-</v>
          </cell>
          <cell r="BK1680" t="str">
            <v>-</v>
          </cell>
          <cell r="BL1680" t="str">
            <v>-</v>
          </cell>
          <cell r="BM1680" t="str">
            <v>-</v>
          </cell>
          <cell r="BN1680" t="str">
            <v>-</v>
          </cell>
          <cell r="BO1680" t="str">
            <v>-</v>
          </cell>
          <cell r="BP1680" t="str">
            <v>-</v>
          </cell>
          <cell r="BQ1680" t="str">
            <v>-</v>
          </cell>
          <cell r="BR1680">
            <v>72894</v>
          </cell>
          <cell r="BT1680">
            <v>72894</v>
          </cell>
          <cell r="BU1680">
            <v>0</v>
          </cell>
          <cell r="BW1680" t="str">
            <v>Administracion, Imprevistos, Utilidad (AIU)</v>
          </cell>
          <cell r="BX1680">
            <v>0</v>
          </cell>
          <cell r="BY1680">
            <v>0</v>
          </cell>
          <cell r="BZ1680">
            <v>0</v>
          </cell>
          <cell r="CA1680">
            <v>0</v>
          </cell>
        </row>
        <row r="1681">
          <cell r="D1681" t="str">
            <v>PLACA DE FONDO O BASE DE POZO DE INSPECCIÓN DIAMETRO=1.70 M</v>
          </cell>
          <cell r="E1681" t="str">
            <v>unidad</v>
          </cell>
          <cell r="F1681" t="str">
            <v>MG501</v>
          </cell>
          <cell r="G1681">
            <v>4.4999999999999998E-2</v>
          </cell>
          <cell r="H1681" t="str">
            <v>-</v>
          </cell>
          <cell r="I1681" t="str">
            <v>-</v>
          </cell>
          <cell r="J1681" t="str">
            <v>-</v>
          </cell>
          <cell r="K1681" t="str">
            <v>-</v>
          </cell>
          <cell r="L1681" t="str">
            <v>-</v>
          </cell>
          <cell r="M1681" t="str">
            <v>-</v>
          </cell>
          <cell r="N1681" t="str">
            <v>-</v>
          </cell>
          <cell r="O1681" t="str">
            <v>-</v>
          </cell>
          <cell r="P1681" t="str">
            <v>IGE1008</v>
          </cell>
          <cell r="Q1681">
            <v>80</v>
          </cell>
          <cell r="R1681" t="str">
            <v>IGE1025</v>
          </cell>
          <cell r="S1681">
            <v>0.56000000000000005</v>
          </cell>
          <cell r="T1681" t="str">
            <v>IGE1062</v>
          </cell>
          <cell r="U1681">
            <v>224</v>
          </cell>
          <cell r="V1681" t="str">
            <v>IGE1124</v>
          </cell>
          <cell r="W1681">
            <v>0.56000000000000005</v>
          </cell>
          <cell r="X1681" t="str">
            <v>-</v>
          </cell>
          <cell r="Y1681" t="str">
            <v>-</v>
          </cell>
          <cell r="Z1681" t="str">
            <v>-</v>
          </cell>
          <cell r="AA1681" t="str">
            <v>-</v>
          </cell>
          <cell r="AB1681" t="str">
            <v>-</v>
          </cell>
          <cell r="AC1681" t="str">
            <v>-</v>
          </cell>
          <cell r="AD1681" t="str">
            <v>-</v>
          </cell>
          <cell r="AE1681" t="str">
            <v>-</v>
          </cell>
          <cell r="AF1681" t="str">
            <v>-</v>
          </cell>
          <cell r="AG1681" t="str">
            <v>-</v>
          </cell>
          <cell r="AH1681" t="str">
            <v>-</v>
          </cell>
          <cell r="AI1681" t="str">
            <v>-</v>
          </cell>
          <cell r="AJ1681">
            <v>0</v>
          </cell>
          <cell r="AK1681" t="str">
            <v>-</v>
          </cell>
          <cell r="AL1681" t="str">
            <v>-</v>
          </cell>
          <cell r="AM1681" t="str">
            <v>-</v>
          </cell>
          <cell r="AN1681" t="str">
            <v>-</v>
          </cell>
          <cell r="AO1681" t="str">
            <v>-</v>
          </cell>
          <cell r="AP1681" t="str">
            <v>-</v>
          </cell>
          <cell r="AQ1681" t="str">
            <v>-</v>
          </cell>
          <cell r="AR1681" t="str">
            <v>-</v>
          </cell>
          <cell r="AS1681" t="str">
            <v>-</v>
          </cell>
          <cell r="AT1681" t="str">
            <v>-</v>
          </cell>
          <cell r="AU1681" t="str">
            <v>-</v>
          </cell>
          <cell r="AV1681" t="str">
            <v>-</v>
          </cell>
          <cell r="AW1681">
            <v>1</v>
          </cell>
          <cell r="AX1681" t="str">
            <v>-</v>
          </cell>
          <cell r="AY1681">
            <v>1</v>
          </cell>
          <cell r="AZ1681">
            <v>1</v>
          </cell>
          <cell r="BA1681">
            <v>1</v>
          </cell>
          <cell r="BB1681" t="str">
            <v>MO13</v>
          </cell>
          <cell r="BC1681">
            <v>1.6</v>
          </cell>
          <cell r="BD1681" t="str">
            <v>-</v>
          </cell>
          <cell r="BE1681" t="str">
            <v>-</v>
          </cell>
          <cell r="BF1681" t="str">
            <v>-</v>
          </cell>
          <cell r="BG1681" t="str">
            <v>-</v>
          </cell>
          <cell r="BH1681" t="str">
            <v>-</v>
          </cell>
          <cell r="BI1681" t="str">
            <v>-</v>
          </cell>
          <cell r="BJ1681" t="str">
            <v>-</v>
          </cell>
          <cell r="BK1681" t="str">
            <v>-</v>
          </cell>
          <cell r="BL1681" t="str">
            <v>-</v>
          </cell>
          <cell r="BM1681" t="str">
            <v>-</v>
          </cell>
          <cell r="BN1681" t="str">
            <v>-</v>
          </cell>
          <cell r="BO1681" t="str">
            <v>-</v>
          </cell>
          <cell r="BP1681" t="str">
            <v>-</v>
          </cell>
          <cell r="BQ1681" t="str">
            <v>-</v>
          </cell>
          <cell r="BR1681">
            <v>497895</v>
          </cell>
          <cell r="BT1681">
            <v>497895</v>
          </cell>
          <cell r="BU1681">
            <v>0</v>
          </cell>
          <cell r="BW1681" t="str">
            <v>Administracion, Imprevistos, Utilidad (AIU)</v>
          </cell>
          <cell r="BX1681">
            <v>0</v>
          </cell>
          <cell r="BY1681">
            <v>0</v>
          </cell>
          <cell r="BZ1681">
            <v>0</v>
          </cell>
          <cell r="CA1681">
            <v>0</v>
          </cell>
        </row>
        <row r="1682">
          <cell r="D1682" t="str">
            <v>PLACA DE FONDO O BASE DE POZO DE INSPECCIÓN DIAMETRO=1.95 M</v>
          </cell>
          <cell r="E1682" t="str">
            <v>unidad</v>
          </cell>
          <cell r="F1682" t="str">
            <v>MG501</v>
          </cell>
          <cell r="G1682">
            <v>0.05</v>
          </cell>
          <cell r="H1682" t="str">
            <v>-</v>
          </cell>
          <cell r="I1682" t="str">
            <v>-</v>
          </cell>
          <cell r="J1682" t="str">
            <v>-</v>
          </cell>
          <cell r="K1682" t="str">
            <v>-</v>
          </cell>
          <cell r="L1682" t="str">
            <v>-</v>
          </cell>
          <cell r="M1682" t="str">
            <v>-</v>
          </cell>
          <cell r="N1682" t="str">
            <v>-</v>
          </cell>
          <cell r="O1682" t="str">
            <v>-</v>
          </cell>
          <cell r="P1682" t="str">
            <v>IGE1008</v>
          </cell>
          <cell r="Q1682">
            <v>93</v>
          </cell>
          <cell r="R1682" t="str">
            <v>IGE1025</v>
          </cell>
          <cell r="S1682">
            <v>0.67</v>
          </cell>
          <cell r="T1682" t="str">
            <v>IGE1062</v>
          </cell>
          <cell r="U1682">
            <v>258</v>
          </cell>
          <cell r="V1682" t="str">
            <v>IGE1124</v>
          </cell>
          <cell r="W1682">
            <v>0.67</v>
          </cell>
          <cell r="X1682" t="str">
            <v>-</v>
          </cell>
          <cell r="Y1682" t="str">
            <v>-</v>
          </cell>
          <cell r="Z1682" t="str">
            <v>-</v>
          </cell>
          <cell r="AA1682" t="str">
            <v>-</v>
          </cell>
          <cell r="AB1682" t="str">
            <v>-</v>
          </cell>
          <cell r="AC1682" t="str">
            <v>-</v>
          </cell>
          <cell r="AD1682" t="str">
            <v>-</v>
          </cell>
          <cell r="AE1682" t="str">
            <v>-</v>
          </cell>
          <cell r="AF1682" t="str">
            <v>-</v>
          </cell>
          <cell r="AG1682" t="str">
            <v>-</v>
          </cell>
          <cell r="AH1682" t="str">
            <v>-</v>
          </cell>
          <cell r="AI1682" t="str">
            <v>-</v>
          </cell>
          <cell r="AJ1682">
            <v>0.02</v>
          </cell>
          <cell r="AK1682" t="str">
            <v>-</v>
          </cell>
          <cell r="AL1682" t="str">
            <v>-</v>
          </cell>
          <cell r="AM1682" t="str">
            <v>-</v>
          </cell>
          <cell r="AN1682" t="str">
            <v>-</v>
          </cell>
          <cell r="AO1682" t="str">
            <v>-</v>
          </cell>
          <cell r="AP1682" t="str">
            <v>-</v>
          </cell>
          <cell r="AQ1682" t="str">
            <v>-</v>
          </cell>
          <cell r="AR1682" t="str">
            <v>-</v>
          </cell>
          <cell r="AS1682" t="str">
            <v>-</v>
          </cell>
          <cell r="AT1682" t="str">
            <v>-</v>
          </cell>
          <cell r="AU1682" t="str">
            <v>-</v>
          </cell>
          <cell r="AV1682" t="str">
            <v>-</v>
          </cell>
          <cell r="AW1682">
            <v>1</v>
          </cell>
          <cell r="AX1682" t="str">
            <v>-</v>
          </cell>
          <cell r="AY1682">
            <v>1</v>
          </cell>
          <cell r="AZ1682">
            <v>1</v>
          </cell>
          <cell r="BA1682">
            <v>1</v>
          </cell>
          <cell r="BB1682" t="str">
            <v>MO13</v>
          </cell>
          <cell r="BC1682">
            <v>1.3</v>
          </cell>
          <cell r="BD1682" t="str">
            <v>-</v>
          </cell>
          <cell r="BE1682" t="str">
            <v>-</v>
          </cell>
          <cell r="BF1682" t="str">
            <v>-</v>
          </cell>
          <cell r="BG1682" t="str">
            <v>-</v>
          </cell>
          <cell r="BH1682" t="str">
            <v>-</v>
          </cell>
          <cell r="BI1682" t="str">
            <v>-</v>
          </cell>
          <cell r="BJ1682" t="str">
            <v>-</v>
          </cell>
          <cell r="BK1682" t="str">
            <v>-</v>
          </cell>
          <cell r="BL1682" t="str">
            <v>-</v>
          </cell>
          <cell r="BM1682" t="str">
            <v>-</v>
          </cell>
          <cell r="BN1682" t="str">
            <v>-</v>
          </cell>
          <cell r="BO1682" t="str">
            <v>-</v>
          </cell>
          <cell r="BP1682" t="str">
            <v>-</v>
          </cell>
          <cell r="BQ1682" t="str">
            <v>-</v>
          </cell>
          <cell r="BR1682">
            <v>595641</v>
          </cell>
          <cell r="BT1682">
            <v>595641</v>
          </cell>
          <cell r="BU1682">
            <v>0</v>
          </cell>
          <cell r="BW1682" t="str">
            <v>Administracion, Imprevistos, Utilidad (AIU)</v>
          </cell>
          <cell r="BX1682">
            <v>0</v>
          </cell>
          <cell r="BY1682">
            <v>0</v>
          </cell>
          <cell r="BZ1682">
            <v>0</v>
          </cell>
          <cell r="CA1682">
            <v>0</v>
          </cell>
        </row>
        <row r="1683">
          <cell r="D1683" t="str">
            <v>SUMINISTRO E INSTALACION REFLECTOR LED 200W</v>
          </cell>
          <cell r="E1683" t="str">
            <v>UN</v>
          </cell>
          <cell r="F1683" t="str">
            <v>MG501</v>
          </cell>
          <cell r="G1683">
            <v>0.05</v>
          </cell>
          <cell r="H1683" t="str">
            <v>-</v>
          </cell>
          <cell r="I1683" t="str">
            <v>-</v>
          </cell>
          <cell r="J1683" t="str">
            <v>-</v>
          </cell>
          <cell r="K1683" t="str">
            <v>-</v>
          </cell>
          <cell r="L1683" t="str">
            <v>-</v>
          </cell>
          <cell r="M1683" t="str">
            <v>-</v>
          </cell>
          <cell r="N1683" t="str">
            <v>-</v>
          </cell>
          <cell r="O1683" t="str">
            <v>-</v>
          </cell>
          <cell r="P1683" t="str">
            <v>C6278</v>
          </cell>
          <cell r="Q1683">
            <v>1</v>
          </cell>
          <cell r="R1683" t="str">
            <v>-</v>
          </cell>
          <cell r="S1683" t="str">
            <v>-</v>
          </cell>
          <cell r="T1683" t="str">
            <v>-</v>
          </cell>
          <cell r="U1683" t="str">
            <v>-</v>
          </cell>
          <cell r="V1683" t="str">
            <v>-</v>
          </cell>
          <cell r="W1683" t="str">
            <v>-</v>
          </cell>
          <cell r="X1683" t="str">
            <v>-</v>
          </cell>
          <cell r="Y1683" t="str">
            <v>-</v>
          </cell>
          <cell r="Z1683" t="str">
            <v>-</v>
          </cell>
          <cell r="AA1683" t="str">
            <v>-</v>
          </cell>
          <cell r="AB1683" t="str">
            <v>-</v>
          </cell>
          <cell r="AC1683" t="str">
            <v>-</v>
          </cell>
          <cell r="AD1683" t="str">
            <v>-</v>
          </cell>
          <cell r="AE1683" t="str">
            <v>-</v>
          </cell>
          <cell r="AF1683" t="str">
            <v>-</v>
          </cell>
          <cell r="AG1683" t="str">
            <v>-</v>
          </cell>
          <cell r="AH1683" t="str">
            <v>-</v>
          </cell>
          <cell r="AI1683" t="str">
            <v>-</v>
          </cell>
          <cell r="AJ1683">
            <v>0</v>
          </cell>
          <cell r="AK1683" t="str">
            <v>-</v>
          </cell>
          <cell r="AL1683" t="str">
            <v>-</v>
          </cell>
          <cell r="AM1683" t="str">
            <v>-</v>
          </cell>
          <cell r="AN1683" t="str">
            <v>-</v>
          </cell>
          <cell r="AO1683" t="str">
            <v>-</v>
          </cell>
          <cell r="AP1683" t="str">
            <v>-</v>
          </cell>
          <cell r="AQ1683" t="str">
            <v>-</v>
          </cell>
          <cell r="AR1683" t="str">
            <v>-</v>
          </cell>
          <cell r="AS1683" t="str">
            <v>-</v>
          </cell>
          <cell r="AT1683" t="str">
            <v>-</v>
          </cell>
          <cell r="AU1683" t="str">
            <v>-</v>
          </cell>
          <cell r="AV1683" t="str">
            <v>-</v>
          </cell>
          <cell r="AW1683">
            <v>1</v>
          </cell>
          <cell r="AX1683" t="str">
            <v>-</v>
          </cell>
          <cell r="AY1683">
            <v>1</v>
          </cell>
          <cell r="AZ1683">
            <v>1</v>
          </cell>
          <cell r="BA1683">
            <v>1</v>
          </cell>
          <cell r="BB1683" t="str">
            <v>MO29</v>
          </cell>
          <cell r="BC1683">
            <v>1.5</v>
          </cell>
          <cell r="BD1683">
            <v>1</v>
          </cell>
          <cell r="BE1683" t="str">
            <v>MO30</v>
          </cell>
          <cell r="BF1683">
            <v>1.5</v>
          </cell>
          <cell r="BG1683" t="str">
            <v>-</v>
          </cell>
          <cell r="BH1683" t="str">
            <v>-</v>
          </cell>
          <cell r="BI1683" t="str">
            <v>-</v>
          </cell>
          <cell r="BJ1683" t="str">
            <v>-</v>
          </cell>
          <cell r="BK1683" t="str">
            <v>-</v>
          </cell>
          <cell r="BL1683" t="str">
            <v>-</v>
          </cell>
          <cell r="BM1683" t="str">
            <v>-</v>
          </cell>
          <cell r="BN1683" t="str">
            <v>-</v>
          </cell>
          <cell r="BO1683" t="str">
            <v>-</v>
          </cell>
          <cell r="BP1683" t="str">
            <v>-</v>
          </cell>
          <cell r="BQ1683" t="str">
            <v>-</v>
          </cell>
          <cell r="BR1683">
            <v>705805</v>
          </cell>
          <cell r="BW1683" t="str">
            <v>Administracion, Imprevistos, Utilidad (AIU)</v>
          </cell>
          <cell r="BX1683">
            <v>0</v>
          </cell>
          <cell r="BY1683">
            <v>0</v>
          </cell>
          <cell r="BZ1683">
            <v>0</v>
          </cell>
          <cell r="CA1683">
            <v>0</v>
          </cell>
        </row>
        <row r="1684">
          <cell r="D1684" t="str">
            <v>SUMINISTRO E INSTALACION REFLECTOR METALHALIDE 400W</v>
          </cell>
          <cell r="E1684" t="str">
            <v>UN</v>
          </cell>
          <cell r="F1684" t="str">
            <v>MG501</v>
          </cell>
          <cell r="G1684">
            <v>0.05</v>
          </cell>
          <cell r="H1684" t="str">
            <v>-</v>
          </cell>
          <cell r="I1684" t="str">
            <v>-</v>
          </cell>
          <cell r="J1684" t="str">
            <v>-</v>
          </cell>
          <cell r="K1684" t="str">
            <v>-</v>
          </cell>
          <cell r="L1684" t="str">
            <v>-</v>
          </cell>
          <cell r="M1684" t="str">
            <v>-</v>
          </cell>
          <cell r="N1684" t="str">
            <v>-</v>
          </cell>
          <cell r="O1684" t="str">
            <v>-</v>
          </cell>
          <cell r="P1684" t="str">
            <v>C5925</v>
          </cell>
          <cell r="Q1684">
            <v>1</v>
          </cell>
          <cell r="R1684" t="str">
            <v>-</v>
          </cell>
          <cell r="S1684" t="str">
            <v>-</v>
          </cell>
          <cell r="T1684" t="str">
            <v>-</v>
          </cell>
          <cell r="U1684" t="str">
            <v>-</v>
          </cell>
          <cell r="V1684" t="str">
            <v>-</v>
          </cell>
          <cell r="W1684" t="str">
            <v>-</v>
          </cell>
          <cell r="X1684" t="str">
            <v>-</v>
          </cell>
          <cell r="Y1684" t="str">
            <v>-</v>
          </cell>
          <cell r="Z1684" t="str">
            <v>-</v>
          </cell>
          <cell r="AA1684" t="str">
            <v>-</v>
          </cell>
          <cell r="AB1684" t="str">
            <v>-</v>
          </cell>
          <cell r="AC1684" t="str">
            <v>-</v>
          </cell>
          <cell r="AD1684" t="str">
            <v>-</v>
          </cell>
          <cell r="AE1684" t="str">
            <v>-</v>
          </cell>
          <cell r="AF1684" t="str">
            <v>-</v>
          </cell>
          <cell r="AG1684" t="str">
            <v>-</v>
          </cell>
          <cell r="AH1684" t="str">
            <v>-</v>
          </cell>
          <cell r="AI1684" t="str">
            <v>-</v>
          </cell>
          <cell r="AJ1684">
            <v>0</v>
          </cell>
          <cell r="AK1684" t="str">
            <v>-</v>
          </cell>
          <cell r="AL1684" t="str">
            <v>-</v>
          </cell>
          <cell r="AM1684" t="str">
            <v>-</v>
          </cell>
          <cell r="AN1684" t="str">
            <v>-</v>
          </cell>
          <cell r="AO1684" t="str">
            <v>-</v>
          </cell>
          <cell r="AP1684" t="str">
            <v>-</v>
          </cell>
          <cell r="AQ1684" t="str">
            <v>-</v>
          </cell>
          <cell r="AR1684" t="str">
            <v>-</v>
          </cell>
          <cell r="AS1684" t="str">
            <v>-</v>
          </cell>
          <cell r="AT1684" t="str">
            <v>-</v>
          </cell>
          <cell r="AU1684" t="str">
            <v>-</v>
          </cell>
          <cell r="AV1684" t="str">
            <v>-</v>
          </cell>
          <cell r="AW1684">
            <v>1</v>
          </cell>
          <cell r="AX1684" t="str">
            <v>-</v>
          </cell>
          <cell r="AY1684">
            <v>1</v>
          </cell>
          <cell r="AZ1684">
            <v>1</v>
          </cell>
          <cell r="BA1684">
            <v>1</v>
          </cell>
          <cell r="BB1684" t="str">
            <v>MO29</v>
          </cell>
          <cell r="BC1684">
            <v>1.5</v>
          </cell>
          <cell r="BD1684">
            <v>1</v>
          </cell>
          <cell r="BE1684" t="str">
            <v>MO30</v>
          </cell>
          <cell r="BF1684">
            <v>1.5</v>
          </cell>
          <cell r="BG1684" t="str">
            <v>-</v>
          </cell>
          <cell r="BH1684" t="str">
            <v>-</v>
          </cell>
          <cell r="BI1684" t="str">
            <v>-</v>
          </cell>
          <cell r="BJ1684" t="str">
            <v>-</v>
          </cell>
          <cell r="BK1684" t="str">
            <v>-</v>
          </cell>
          <cell r="BL1684" t="str">
            <v>-</v>
          </cell>
          <cell r="BM1684" t="str">
            <v>-</v>
          </cell>
          <cell r="BN1684" t="str">
            <v>-</v>
          </cell>
          <cell r="BO1684" t="str">
            <v>-</v>
          </cell>
          <cell r="BP1684" t="str">
            <v>-</v>
          </cell>
          <cell r="BQ1684" t="str">
            <v>-</v>
          </cell>
          <cell r="BR1684">
            <v>525383</v>
          </cell>
          <cell r="BW1684" t="str">
            <v>Administracion, Imprevistos, Utilidad (AIU)</v>
          </cell>
          <cell r="BX1684">
            <v>0</v>
          </cell>
          <cell r="BY1684">
            <v>0</v>
          </cell>
          <cell r="BZ1684">
            <v>0</v>
          </cell>
          <cell r="CA1684">
            <v>0</v>
          </cell>
        </row>
        <row r="1685">
          <cell r="D1685" t="str">
            <v>SUMINISTRO E INSTALACION ALAMBRE No10</v>
          </cell>
          <cell r="E1685" t="str">
            <v>rollo</v>
          </cell>
          <cell r="F1685" t="str">
            <v>MG501</v>
          </cell>
          <cell r="G1685">
            <v>0.05</v>
          </cell>
          <cell r="H1685" t="str">
            <v>-</v>
          </cell>
          <cell r="I1685" t="str">
            <v>-</v>
          </cell>
          <cell r="J1685" t="str">
            <v>-</v>
          </cell>
          <cell r="K1685" t="str">
            <v>-</v>
          </cell>
          <cell r="L1685" t="str">
            <v>-</v>
          </cell>
          <cell r="M1685" t="str">
            <v>-</v>
          </cell>
          <cell r="N1685" t="str">
            <v>-</v>
          </cell>
          <cell r="O1685" t="str">
            <v>-</v>
          </cell>
          <cell r="P1685" t="str">
            <v>C6027</v>
          </cell>
          <cell r="Q1685">
            <v>1</v>
          </cell>
          <cell r="R1685" t="str">
            <v>-</v>
          </cell>
          <cell r="S1685" t="str">
            <v>-</v>
          </cell>
          <cell r="T1685" t="str">
            <v>-</v>
          </cell>
          <cell r="U1685" t="str">
            <v>-</v>
          </cell>
          <cell r="V1685" t="str">
            <v>-</v>
          </cell>
          <cell r="W1685" t="str">
            <v>-</v>
          </cell>
          <cell r="X1685" t="str">
            <v>-</v>
          </cell>
          <cell r="Y1685" t="str">
            <v>-</v>
          </cell>
          <cell r="Z1685" t="str">
            <v>-</v>
          </cell>
          <cell r="AA1685" t="str">
            <v>-</v>
          </cell>
          <cell r="AB1685" t="str">
            <v>-</v>
          </cell>
          <cell r="AC1685" t="str">
            <v>-</v>
          </cell>
          <cell r="AD1685" t="str">
            <v>-</v>
          </cell>
          <cell r="AE1685" t="str">
            <v>-</v>
          </cell>
          <cell r="AF1685" t="str">
            <v>-</v>
          </cell>
          <cell r="AG1685" t="str">
            <v>-</v>
          </cell>
          <cell r="AH1685" t="str">
            <v>-</v>
          </cell>
          <cell r="AI1685" t="str">
            <v>-</v>
          </cell>
          <cell r="AJ1685">
            <v>0</v>
          </cell>
          <cell r="AK1685" t="str">
            <v>-</v>
          </cell>
          <cell r="AL1685" t="str">
            <v>-</v>
          </cell>
          <cell r="AM1685" t="str">
            <v>-</v>
          </cell>
          <cell r="AN1685" t="str">
            <v>-</v>
          </cell>
          <cell r="AO1685" t="str">
            <v>-</v>
          </cell>
          <cell r="AP1685" t="str">
            <v>-</v>
          </cell>
          <cell r="AQ1685" t="str">
            <v>-</v>
          </cell>
          <cell r="AR1685" t="str">
            <v>-</v>
          </cell>
          <cell r="AS1685" t="str">
            <v>-</v>
          </cell>
          <cell r="AT1685" t="str">
            <v>-</v>
          </cell>
          <cell r="AU1685" t="str">
            <v>-</v>
          </cell>
          <cell r="AV1685" t="str">
            <v>-</v>
          </cell>
          <cell r="AW1685">
            <v>1</v>
          </cell>
          <cell r="AX1685" t="str">
            <v>-</v>
          </cell>
          <cell r="AY1685">
            <v>1</v>
          </cell>
          <cell r="AZ1685">
            <v>1</v>
          </cell>
          <cell r="BA1685">
            <v>1</v>
          </cell>
          <cell r="BB1685" t="str">
            <v>MO20</v>
          </cell>
          <cell r="BC1685">
            <v>4</v>
          </cell>
          <cell r="BD1685">
            <v>1</v>
          </cell>
          <cell r="BE1685" t="str">
            <v>MO10</v>
          </cell>
          <cell r="BF1685">
            <v>4</v>
          </cell>
          <cell r="BG1685" t="str">
            <v>-</v>
          </cell>
          <cell r="BH1685" t="str">
            <v>-</v>
          </cell>
          <cell r="BI1685" t="str">
            <v>-</v>
          </cell>
          <cell r="BJ1685" t="str">
            <v>-</v>
          </cell>
          <cell r="BK1685" t="str">
            <v>-</v>
          </cell>
          <cell r="BL1685" t="str">
            <v>-</v>
          </cell>
          <cell r="BM1685" t="str">
            <v>-</v>
          </cell>
          <cell r="BN1685" t="str">
            <v>-</v>
          </cell>
          <cell r="BO1685" t="str">
            <v>-</v>
          </cell>
          <cell r="BP1685" t="str">
            <v>-</v>
          </cell>
          <cell r="BQ1685" t="str">
            <v>-</v>
          </cell>
          <cell r="BR1685">
            <v>272489</v>
          </cell>
          <cell r="BW1685" t="str">
            <v>Administracion, Imprevistos, Utilidad (AIU)</v>
          </cell>
          <cell r="BX1685">
            <v>0</v>
          </cell>
          <cell r="BY1685">
            <v>0</v>
          </cell>
          <cell r="BZ1685">
            <v>0</v>
          </cell>
          <cell r="CA1685">
            <v>0</v>
          </cell>
        </row>
        <row r="1686">
          <cell r="D1686" t="str">
            <v>SUMINISTRO E INSTALACION ALAMBRE No12</v>
          </cell>
          <cell r="E1686" t="str">
            <v>ROLLO</v>
          </cell>
          <cell r="F1686" t="str">
            <v>MG501</v>
          </cell>
          <cell r="G1686">
            <v>0.05</v>
          </cell>
          <cell r="H1686" t="str">
            <v>-</v>
          </cell>
          <cell r="I1686" t="str">
            <v>-</v>
          </cell>
          <cell r="J1686" t="str">
            <v>-</v>
          </cell>
          <cell r="K1686" t="str">
            <v>-</v>
          </cell>
          <cell r="L1686" t="str">
            <v>-</v>
          </cell>
          <cell r="M1686" t="str">
            <v>-</v>
          </cell>
          <cell r="N1686" t="str">
            <v>-</v>
          </cell>
          <cell r="O1686" t="str">
            <v>-</v>
          </cell>
          <cell r="P1686" t="str">
            <v>C5926</v>
          </cell>
          <cell r="Q1686">
            <v>1</v>
          </cell>
          <cell r="R1686" t="str">
            <v>-</v>
          </cell>
          <cell r="S1686" t="str">
            <v>-</v>
          </cell>
          <cell r="T1686" t="str">
            <v>-</v>
          </cell>
          <cell r="U1686" t="str">
            <v>-</v>
          </cell>
          <cell r="V1686" t="str">
            <v>-</v>
          </cell>
          <cell r="W1686" t="str">
            <v>-</v>
          </cell>
          <cell r="X1686" t="str">
            <v>-</v>
          </cell>
          <cell r="Y1686" t="str">
            <v>-</v>
          </cell>
          <cell r="Z1686" t="str">
            <v>-</v>
          </cell>
          <cell r="AA1686" t="str">
            <v>-</v>
          </cell>
          <cell r="AB1686" t="str">
            <v>-</v>
          </cell>
          <cell r="AC1686" t="str">
            <v>-</v>
          </cell>
          <cell r="AD1686" t="str">
            <v>-</v>
          </cell>
          <cell r="AE1686" t="str">
            <v>-</v>
          </cell>
          <cell r="AF1686" t="str">
            <v>-</v>
          </cell>
          <cell r="AG1686" t="str">
            <v>-</v>
          </cell>
          <cell r="AH1686" t="str">
            <v>-</v>
          </cell>
          <cell r="AI1686" t="str">
            <v>-</v>
          </cell>
          <cell r="AJ1686">
            <v>0</v>
          </cell>
          <cell r="AK1686" t="str">
            <v>-</v>
          </cell>
          <cell r="AL1686" t="str">
            <v>-</v>
          </cell>
          <cell r="AM1686" t="str">
            <v>-</v>
          </cell>
          <cell r="AN1686" t="str">
            <v>-</v>
          </cell>
          <cell r="AO1686" t="str">
            <v>-</v>
          </cell>
          <cell r="AP1686" t="str">
            <v>-</v>
          </cell>
          <cell r="AQ1686" t="str">
            <v>-</v>
          </cell>
          <cell r="AR1686" t="str">
            <v>-</v>
          </cell>
          <cell r="AS1686" t="str">
            <v>-</v>
          </cell>
          <cell r="AT1686" t="str">
            <v>-</v>
          </cell>
          <cell r="AU1686" t="str">
            <v>-</v>
          </cell>
          <cell r="AV1686" t="str">
            <v>-</v>
          </cell>
          <cell r="AW1686">
            <v>1</v>
          </cell>
          <cell r="AX1686" t="str">
            <v>-</v>
          </cell>
          <cell r="AY1686">
            <v>1</v>
          </cell>
          <cell r="AZ1686">
            <v>1</v>
          </cell>
          <cell r="BA1686">
            <v>1</v>
          </cell>
          <cell r="BB1686" t="str">
            <v>MO20</v>
          </cell>
          <cell r="BC1686">
            <v>6.8</v>
          </cell>
          <cell r="BD1686">
            <v>1</v>
          </cell>
          <cell r="BE1686" t="str">
            <v>MO10</v>
          </cell>
          <cell r="BF1686">
            <v>6.8</v>
          </cell>
          <cell r="BG1686" t="str">
            <v>-</v>
          </cell>
          <cell r="BH1686" t="str">
            <v>-</v>
          </cell>
          <cell r="BI1686" t="str">
            <v>-</v>
          </cell>
          <cell r="BJ1686" t="str">
            <v>-</v>
          </cell>
          <cell r="BK1686" t="str">
            <v>-</v>
          </cell>
          <cell r="BL1686" t="str">
            <v>-</v>
          </cell>
          <cell r="BM1686" t="str">
            <v>-</v>
          </cell>
          <cell r="BN1686" t="str">
            <v>-</v>
          </cell>
          <cell r="BO1686" t="str">
            <v>-</v>
          </cell>
          <cell r="BP1686" t="str">
            <v>-</v>
          </cell>
          <cell r="BQ1686" t="str">
            <v>-</v>
          </cell>
          <cell r="BR1686">
            <v>113674</v>
          </cell>
          <cell r="BW1686" t="str">
            <v>Administracion, Imprevistos, Utilidad (AIU)</v>
          </cell>
          <cell r="BX1686">
            <v>0</v>
          </cell>
          <cell r="BY1686">
            <v>0</v>
          </cell>
          <cell r="BZ1686">
            <v>0</v>
          </cell>
          <cell r="CA1686">
            <v>0</v>
          </cell>
        </row>
        <row r="1687">
          <cell r="D1687" t="str">
            <v>SUMINISTRO E INSTALACION CABLE ANTIFRAUDE</v>
          </cell>
          <cell r="E1687" t="str">
            <v>ML</v>
          </cell>
          <cell r="F1687" t="str">
            <v>MG501</v>
          </cell>
          <cell r="G1687">
            <v>0.05</v>
          </cell>
          <cell r="H1687" t="str">
            <v>-</v>
          </cell>
          <cell r="I1687" t="str">
            <v>-</v>
          </cell>
          <cell r="J1687" t="str">
            <v>-</v>
          </cell>
          <cell r="K1687" t="str">
            <v>-</v>
          </cell>
          <cell r="L1687" t="str">
            <v>-</v>
          </cell>
          <cell r="M1687" t="str">
            <v>-</v>
          </cell>
          <cell r="N1687" t="str">
            <v>-</v>
          </cell>
          <cell r="O1687" t="str">
            <v>-</v>
          </cell>
          <cell r="P1687" t="str">
            <v>C5927</v>
          </cell>
          <cell r="Q1687">
            <v>1.02</v>
          </cell>
          <cell r="R1687" t="str">
            <v>-</v>
          </cell>
          <cell r="S1687" t="str">
            <v>-</v>
          </cell>
          <cell r="T1687" t="str">
            <v>-</v>
          </cell>
          <cell r="U1687" t="str">
            <v>-</v>
          </cell>
          <cell r="V1687" t="str">
            <v>-</v>
          </cell>
          <cell r="W1687" t="str">
            <v>-</v>
          </cell>
          <cell r="X1687" t="str">
            <v>-</v>
          </cell>
          <cell r="Y1687" t="str">
            <v>-</v>
          </cell>
          <cell r="Z1687" t="str">
            <v>-</v>
          </cell>
          <cell r="AA1687" t="str">
            <v>-</v>
          </cell>
          <cell r="AB1687" t="str">
            <v>-</v>
          </cell>
          <cell r="AC1687" t="str">
            <v>-</v>
          </cell>
          <cell r="AD1687" t="str">
            <v>-</v>
          </cell>
          <cell r="AE1687" t="str">
            <v>-</v>
          </cell>
          <cell r="AF1687" t="str">
            <v>-</v>
          </cell>
          <cell r="AG1687" t="str">
            <v>-</v>
          </cell>
          <cell r="AH1687" t="str">
            <v>-</v>
          </cell>
          <cell r="AI1687" t="str">
            <v>-</v>
          </cell>
          <cell r="AJ1687">
            <v>0</v>
          </cell>
          <cell r="AK1687" t="str">
            <v>-</v>
          </cell>
          <cell r="AL1687" t="str">
            <v>-</v>
          </cell>
          <cell r="AM1687" t="str">
            <v>-</v>
          </cell>
          <cell r="AN1687" t="str">
            <v>-</v>
          </cell>
          <cell r="AO1687" t="str">
            <v>-</v>
          </cell>
          <cell r="AP1687" t="str">
            <v>-</v>
          </cell>
          <cell r="AQ1687" t="str">
            <v>-</v>
          </cell>
          <cell r="AR1687" t="str">
            <v>-</v>
          </cell>
          <cell r="AS1687" t="str">
            <v>-</v>
          </cell>
          <cell r="AT1687" t="str">
            <v>-</v>
          </cell>
          <cell r="AU1687" t="str">
            <v>-</v>
          </cell>
          <cell r="AV1687" t="str">
            <v>-</v>
          </cell>
          <cell r="AW1687">
            <v>1</v>
          </cell>
          <cell r="AX1687" t="str">
            <v>-</v>
          </cell>
          <cell r="AY1687">
            <v>1</v>
          </cell>
          <cell r="AZ1687">
            <v>1</v>
          </cell>
          <cell r="BA1687">
            <v>1</v>
          </cell>
          <cell r="BB1687" t="str">
            <v>MO20</v>
          </cell>
          <cell r="BC1687">
            <v>18</v>
          </cell>
          <cell r="BD1687">
            <v>1</v>
          </cell>
          <cell r="BE1687" t="str">
            <v>MO10</v>
          </cell>
          <cell r="BF1687">
            <v>18</v>
          </cell>
          <cell r="BG1687" t="str">
            <v>-</v>
          </cell>
          <cell r="BH1687" t="str">
            <v>-</v>
          </cell>
          <cell r="BI1687" t="str">
            <v>-</v>
          </cell>
          <cell r="BJ1687" t="str">
            <v>-</v>
          </cell>
          <cell r="BK1687" t="str">
            <v>-</v>
          </cell>
          <cell r="BL1687" t="str">
            <v>-</v>
          </cell>
          <cell r="BM1687" t="str">
            <v>-</v>
          </cell>
          <cell r="BN1687" t="str">
            <v>-</v>
          </cell>
          <cell r="BO1687" t="str">
            <v>-</v>
          </cell>
          <cell r="BP1687" t="str">
            <v>-</v>
          </cell>
          <cell r="BQ1687" t="str">
            <v>-</v>
          </cell>
          <cell r="BR1687">
            <v>15187</v>
          </cell>
          <cell r="BW1687" t="str">
            <v>Administracion, Imprevistos, Utilidad (AIU)</v>
          </cell>
          <cell r="BX1687">
            <v>0</v>
          </cell>
          <cell r="BY1687">
            <v>0</v>
          </cell>
          <cell r="BZ1687">
            <v>0</v>
          </cell>
          <cell r="CA1687">
            <v>0</v>
          </cell>
        </row>
        <row r="1688">
          <cell r="D1688" t="str">
            <v>CRUCETA MADERA INMUNIZADA X 2,5 MTS</v>
          </cell>
          <cell r="E1688" t="str">
            <v>unidad</v>
          </cell>
          <cell r="F1688" t="str">
            <v>MG501</v>
          </cell>
          <cell r="G1688">
            <v>0.05</v>
          </cell>
          <cell r="H1688" t="str">
            <v>-</v>
          </cell>
          <cell r="I1688" t="str">
            <v>-</v>
          </cell>
          <cell r="J1688" t="str">
            <v>-</v>
          </cell>
          <cell r="K1688" t="str">
            <v>-</v>
          </cell>
          <cell r="L1688" t="str">
            <v>-</v>
          </cell>
          <cell r="M1688" t="str">
            <v>-</v>
          </cell>
          <cell r="N1688" t="str">
            <v>-</v>
          </cell>
          <cell r="O1688" t="str">
            <v>-</v>
          </cell>
          <cell r="P1688" t="str">
            <v>C5928</v>
          </cell>
          <cell r="Q1688">
            <v>1</v>
          </cell>
          <cell r="R1688" t="str">
            <v>-</v>
          </cell>
          <cell r="S1688" t="str">
            <v>-</v>
          </cell>
          <cell r="T1688" t="str">
            <v>-</v>
          </cell>
          <cell r="U1688" t="str">
            <v>-</v>
          </cell>
          <cell r="V1688" t="str">
            <v>-</v>
          </cell>
          <cell r="W1688" t="str">
            <v>-</v>
          </cell>
          <cell r="X1688" t="str">
            <v>-</v>
          </cell>
          <cell r="Y1688" t="str">
            <v>-</v>
          </cell>
          <cell r="Z1688" t="str">
            <v>-</v>
          </cell>
          <cell r="AA1688" t="str">
            <v>-</v>
          </cell>
          <cell r="AB1688" t="str">
            <v>-</v>
          </cell>
          <cell r="AC1688" t="str">
            <v>-</v>
          </cell>
          <cell r="AD1688" t="str">
            <v>-</v>
          </cell>
          <cell r="AE1688" t="str">
            <v>-</v>
          </cell>
          <cell r="AF1688" t="str">
            <v>-</v>
          </cell>
          <cell r="AG1688" t="str">
            <v>-</v>
          </cell>
          <cell r="AH1688" t="str">
            <v>-</v>
          </cell>
          <cell r="AI1688" t="str">
            <v>-</v>
          </cell>
          <cell r="AJ1688">
            <v>0</v>
          </cell>
          <cell r="AK1688" t="str">
            <v>-</v>
          </cell>
          <cell r="AL1688" t="str">
            <v>-</v>
          </cell>
          <cell r="AM1688" t="str">
            <v>-</v>
          </cell>
          <cell r="AN1688" t="str">
            <v>-</v>
          </cell>
          <cell r="AO1688" t="str">
            <v>-</v>
          </cell>
          <cell r="AP1688" t="str">
            <v>-</v>
          </cell>
          <cell r="AQ1688" t="str">
            <v>-</v>
          </cell>
          <cell r="AR1688" t="str">
            <v>-</v>
          </cell>
          <cell r="AS1688" t="str">
            <v>-</v>
          </cell>
          <cell r="AT1688" t="str">
            <v>-</v>
          </cell>
          <cell r="AU1688" t="str">
            <v>-</v>
          </cell>
          <cell r="AV1688" t="str">
            <v>-</v>
          </cell>
          <cell r="AW1688">
            <v>1</v>
          </cell>
          <cell r="AX1688" t="str">
            <v>-</v>
          </cell>
          <cell r="AY1688">
            <v>1</v>
          </cell>
          <cell r="AZ1688">
            <v>1</v>
          </cell>
          <cell r="BA1688">
            <v>1</v>
          </cell>
          <cell r="BB1688" t="str">
            <v>MO29</v>
          </cell>
          <cell r="BC1688">
            <v>3</v>
          </cell>
          <cell r="BD1688">
            <v>1</v>
          </cell>
          <cell r="BE1688" t="str">
            <v>MO30</v>
          </cell>
          <cell r="BF1688">
            <v>3</v>
          </cell>
          <cell r="BG1688" t="str">
            <v>-</v>
          </cell>
          <cell r="BH1688" t="str">
            <v>-</v>
          </cell>
          <cell r="BI1688" t="str">
            <v>-</v>
          </cell>
          <cell r="BJ1688" t="str">
            <v>-</v>
          </cell>
          <cell r="BK1688" t="str">
            <v>-</v>
          </cell>
          <cell r="BL1688" t="str">
            <v>-</v>
          </cell>
          <cell r="BM1688" t="str">
            <v>-</v>
          </cell>
          <cell r="BN1688" t="str">
            <v>-</v>
          </cell>
          <cell r="BO1688" t="str">
            <v>-</v>
          </cell>
          <cell r="BP1688" t="str">
            <v>-</v>
          </cell>
          <cell r="BQ1688" t="str">
            <v>-</v>
          </cell>
          <cell r="BR1688">
            <v>97711</v>
          </cell>
          <cell r="BW1688" t="str">
            <v>Administracion, Imprevistos, Utilidad (AIU)</v>
          </cell>
          <cell r="BX1688">
            <v>0</v>
          </cell>
          <cell r="BY1688">
            <v>0</v>
          </cell>
          <cell r="BZ1688">
            <v>0</v>
          </cell>
          <cell r="CA1688">
            <v>0</v>
          </cell>
        </row>
        <row r="1689">
          <cell r="D1689" t="str">
            <v>BREAKERS 3*60</v>
          </cell>
          <cell r="E1689" t="str">
            <v>unidad</v>
          </cell>
          <cell r="F1689" t="str">
            <v>MG501</v>
          </cell>
          <cell r="G1689">
            <v>0.05</v>
          </cell>
          <cell r="H1689" t="str">
            <v>-</v>
          </cell>
          <cell r="I1689" t="str">
            <v>-</v>
          </cell>
          <cell r="J1689" t="str">
            <v>-</v>
          </cell>
          <cell r="K1689" t="str">
            <v>-</v>
          </cell>
          <cell r="L1689" t="str">
            <v>-</v>
          </cell>
          <cell r="M1689" t="str">
            <v>-</v>
          </cell>
          <cell r="N1689" t="str">
            <v>-</v>
          </cell>
          <cell r="O1689" t="str">
            <v>-</v>
          </cell>
          <cell r="P1689" t="str">
            <v>C5929</v>
          </cell>
          <cell r="Q1689">
            <v>1</v>
          </cell>
          <cell r="R1689" t="str">
            <v>-</v>
          </cell>
          <cell r="S1689" t="str">
            <v>-</v>
          </cell>
          <cell r="T1689" t="str">
            <v>-</v>
          </cell>
          <cell r="U1689" t="str">
            <v>-</v>
          </cell>
          <cell r="V1689" t="str">
            <v>-</v>
          </cell>
          <cell r="W1689" t="str">
            <v>-</v>
          </cell>
          <cell r="X1689" t="str">
            <v>-</v>
          </cell>
          <cell r="Y1689" t="str">
            <v>-</v>
          </cell>
          <cell r="Z1689" t="str">
            <v>-</v>
          </cell>
          <cell r="AA1689" t="str">
            <v>-</v>
          </cell>
          <cell r="AB1689" t="str">
            <v>-</v>
          </cell>
          <cell r="AC1689" t="str">
            <v>-</v>
          </cell>
          <cell r="AD1689" t="str">
            <v>-</v>
          </cell>
          <cell r="AE1689" t="str">
            <v>-</v>
          </cell>
          <cell r="AF1689" t="str">
            <v>-</v>
          </cell>
          <cell r="AG1689" t="str">
            <v>-</v>
          </cell>
          <cell r="AH1689" t="str">
            <v>-</v>
          </cell>
          <cell r="AI1689" t="str">
            <v>-</v>
          </cell>
          <cell r="AJ1689">
            <v>0</v>
          </cell>
          <cell r="AK1689" t="str">
            <v>-</v>
          </cell>
          <cell r="AL1689" t="str">
            <v>-</v>
          </cell>
          <cell r="AM1689" t="str">
            <v>-</v>
          </cell>
          <cell r="AN1689" t="str">
            <v>-</v>
          </cell>
          <cell r="AO1689" t="str">
            <v>-</v>
          </cell>
          <cell r="AP1689" t="str">
            <v>-</v>
          </cell>
          <cell r="AQ1689" t="str">
            <v>-</v>
          </cell>
          <cell r="AR1689" t="str">
            <v>-</v>
          </cell>
          <cell r="AS1689" t="str">
            <v>-</v>
          </cell>
          <cell r="AT1689" t="str">
            <v>-</v>
          </cell>
          <cell r="AU1689" t="str">
            <v>-</v>
          </cell>
          <cell r="AV1689" t="str">
            <v>-</v>
          </cell>
          <cell r="AW1689">
            <v>1</v>
          </cell>
          <cell r="AX1689" t="str">
            <v>-</v>
          </cell>
          <cell r="AY1689">
            <v>1</v>
          </cell>
          <cell r="AZ1689">
            <v>1</v>
          </cell>
          <cell r="BA1689">
            <v>1</v>
          </cell>
          <cell r="BB1689" t="str">
            <v>MO29</v>
          </cell>
          <cell r="BC1689">
            <v>8</v>
          </cell>
          <cell r="BD1689">
            <v>1</v>
          </cell>
          <cell r="BE1689" t="str">
            <v>MO30</v>
          </cell>
          <cell r="BF1689">
            <v>8</v>
          </cell>
          <cell r="BG1689" t="str">
            <v>-</v>
          </cell>
          <cell r="BH1689" t="str">
            <v>-</v>
          </cell>
          <cell r="BI1689" t="str">
            <v>-</v>
          </cell>
          <cell r="BJ1689" t="str">
            <v>-</v>
          </cell>
          <cell r="BK1689" t="str">
            <v>-</v>
          </cell>
          <cell r="BL1689" t="str">
            <v>-</v>
          </cell>
          <cell r="BM1689" t="str">
            <v>-</v>
          </cell>
          <cell r="BN1689" t="str">
            <v>-</v>
          </cell>
          <cell r="BO1689" t="str">
            <v>-</v>
          </cell>
          <cell r="BP1689" t="str">
            <v>-</v>
          </cell>
          <cell r="BQ1689" t="str">
            <v>-</v>
          </cell>
          <cell r="BR1689">
            <v>69084</v>
          </cell>
          <cell r="BW1689" t="str">
            <v>Administracion, Imprevistos, Utilidad (AIU)</v>
          </cell>
          <cell r="BX1689">
            <v>0</v>
          </cell>
          <cell r="BY1689">
            <v>0</v>
          </cell>
          <cell r="BZ1689">
            <v>0</v>
          </cell>
          <cell r="CA1689">
            <v>0</v>
          </cell>
        </row>
        <row r="1690">
          <cell r="D1690" t="str">
            <v xml:space="preserve">Demolición de placas de piso E= 0,15 mts. </v>
          </cell>
          <cell r="E1690" t="str">
            <v>M2</v>
          </cell>
          <cell r="F1690" t="str">
            <v>MG501</v>
          </cell>
          <cell r="G1690">
            <v>0.05</v>
          </cell>
          <cell r="H1690" t="str">
            <v>MG531</v>
          </cell>
          <cell r="I1690">
            <v>3.4</v>
          </cell>
          <cell r="J1690" t="str">
            <v>-</v>
          </cell>
          <cell r="K1690" t="str">
            <v>-</v>
          </cell>
          <cell r="L1690" t="str">
            <v>-</v>
          </cell>
          <cell r="M1690" t="str">
            <v>-</v>
          </cell>
          <cell r="N1690" t="str">
            <v>-</v>
          </cell>
          <cell r="O1690" t="str">
            <v>-</v>
          </cell>
          <cell r="P1690" t="str">
            <v>-</v>
          </cell>
          <cell r="Q1690" t="str">
            <v>-</v>
          </cell>
          <cell r="R1690" t="str">
            <v>-</v>
          </cell>
          <cell r="S1690" t="str">
            <v>-</v>
          </cell>
          <cell r="T1690" t="str">
            <v>-</v>
          </cell>
          <cell r="U1690" t="str">
            <v>-</v>
          </cell>
          <cell r="V1690" t="str">
            <v>-</v>
          </cell>
          <cell r="W1690" t="str">
            <v>-</v>
          </cell>
          <cell r="X1690" t="str">
            <v>-</v>
          </cell>
          <cell r="Y1690" t="str">
            <v>-</v>
          </cell>
          <cell r="Z1690" t="str">
            <v>-</v>
          </cell>
          <cell r="AA1690" t="str">
            <v>-</v>
          </cell>
          <cell r="AB1690" t="str">
            <v>-</v>
          </cell>
          <cell r="AC1690" t="str">
            <v>-</v>
          </cell>
          <cell r="AD1690" t="str">
            <v>-</v>
          </cell>
          <cell r="AE1690" t="str">
            <v>-</v>
          </cell>
          <cell r="AF1690" t="str">
            <v>-</v>
          </cell>
          <cell r="AG1690" t="str">
            <v>-</v>
          </cell>
          <cell r="AH1690" t="str">
            <v>-</v>
          </cell>
          <cell r="AI1690" t="str">
            <v>-</v>
          </cell>
          <cell r="AJ1690">
            <v>0</v>
          </cell>
          <cell r="AK1690" t="str">
            <v>-</v>
          </cell>
          <cell r="AL1690" t="str">
            <v>-</v>
          </cell>
          <cell r="AM1690" t="str">
            <v>-</v>
          </cell>
          <cell r="AN1690" t="str">
            <v>-</v>
          </cell>
          <cell r="AO1690" t="str">
            <v>-</v>
          </cell>
          <cell r="AP1690" t="str">
            <v>-</v>
          </cell>
          <cell r="AQ1690" t="str">
            <v>-</v>
          </cell>
          <cell r="AR1690" t="str">
            <v>-</v>
          </cell>
          <cell r="AS1690" t="str">
            <v>-</v>
          </cell>
          <cell r="AT1690" t="str">
            <v>-</v>
          </cell>
          <cell r="AU1690" t="str">
            <v>-</v>
          </cell>
          <cell r="AV1690" t="str">
            <v>-</v>
          </cell>
          <cell r="AW1690">
            <v>1</v>
          </cell>
          <cell r="AX1690" t="str">
            <v>-</v>
          </cell>
          <cell r="AY1690">
            <v>1</v>
          </cell>
          <cell r="AZ1690">
            <v>1</v>
          </cell>
          <cell r="BA1690">
            <v>3</v>
          </cell>
          <cell r="BB1690" t="str">
            <v>MO10</v>
          </cell>
          <cell r="BC1690">
            <v>11.41</v>
          </cell>
          <cell r="BD1690" t="str">
            <v>-</v>
          </cell>
          <cell r="BE1690" t="str">
            <v>-</v>
          </cell>
          <cell r="BF1690" t="str">
            <v>-</v>
          </cell>
          <cell r="BG1690" t="str">
            <v>-</v>
          </cell>
          <cell r="BH1690" t="str">
            <v>-</v>
          </cell>
          <cell r="BI1690" t="str">
            <v>-</v>
          </cell>
          <cell r="BJ1690" t="str">
            <v>-</v>
          </cell>
          <cell r="BK1690" t="str">
            <v>-</v>
          </cell>
          <cell r="BL1690" t="str">
            <v>-</v>
          </cell>
          <cell r="BM1690" t="str">
            <v>-</v>
          </cell>
          <cell r="BN1690" t="str">
            <v>-</v>
          </cell>
          <cell r="BO1690" t="str">
            <v>-</v>
          </cell>
          <cell r="BP1690" t="str">
            <v>-</v>
          </cell>
          <cell r="BQ1690" t="str">
            <v>-</v>
          </cell>
          <cell r="BR1690">
            <v>28411</v>
          </cell>
          <cell r="BW1690" t="str">
            <v>Administracion, Imprevistos, Utilidad (AIU)</v>
          </cell>
          <cell r="BX1690">
            <v>0</v>
          </cell>
          <cell r="BY1690">
            <v>0</v>
          </cell>
          <cell r="BZ1690">
            <v>0</v>
          </cell>
          <cell r="CA1690">
            <v>0</v>
          </cell>
        </row>
        <row r="1691">
          <cell r="D1691" t="str">
            <v xml:space="preserve">Demolición de placas de piso E= 0,20 mts. </v>
          </cell>
          <cell r="E1691" t="str">
            <v>M2</v>
          </cell>
          <cell r="F1691" t="str">
            <v>MG501</v>
          </cell>
          <cell r="G1691">
            <v>0.05</v>
          </cell>
          <cell r="H1691" t="str">
            <v>MG531</v>
          </cell>
          <cell r="I1691">
            <v>2.86</v>
          </cell>
          <cell r="J1691" t="str">
            <v>-</v>
          </cell>
          <cell r="K1691" t="str">
            <v>-</v>
          </cell>
          <cell r="L1691" t="str">
            <v>-</v>
          </cell>
          <cell r="M1691" t="str">
            <v>-</v>
          </cell>
          <cell r="N1691" t="str">
            <v>-</v>
          </cell>
          <cell r="O1691" t="str">
            <v>-</v>
          </cell>
          <cell r="P1691" t="str">
            <v>-</v>
          </cell>
          <cell r="Q1691" t="str">
            <v>-</v>
          </cell>
          <cell r="R1691" t="str">
            <v>-</v>
          </cell>
          <cell r="S1691" t="str">
            <v>-</v>
          </cell>
          <cell r="T1691" t="str">
            <v>-</v>
          </cell>
          <cell r="U1691" t="str">
            <v>-</v>
          </cell>
          <cell r="V1691" t="str">
            <v>-</v>
          </cell>
          <cell r="W1691" t="str">
            <v>-</v>
          </cell>
          <cell r="X1691" t="str">
            <v>-</v>
          </cell>
          <cell r="Y1691" t="str">
            <v>-</v>
          </cell>
          <cell r="Z1691" t="str">
            <v>-</v>
          </cell>
          <cell r="AA1691" t="str">
            <v>-</v>
          </cell>
          <cell r="AB1691" t="str">
            <v>-</v>
          </cell>
          <cell r="AC1691" t="str">
            <v>-</v>
          </cell>
          <cell r="AD1691" t="str">
            <v>-</v>
          </cell>
          <cell r="AE1691" t="str">
            <v>-</v>
          </cell>
          <cell r="AF1691" t="str">
            <v>-</v>
          </cell>
          <cell r="AG1691" t="str">
            <v>-</v>
          </cell>
          <cell r="AH1691" t="str">
            <v>-</v>
          </cell>
          <cell r="AI1691" t="str">
            <v>-</v>
          </cell>
          <cell r="AJ1691">
            <v>0</v>
          </cell>
          <cell r="AK1691" t="str">
            <v>-</v>
          </cell>
          <cell r="AL1691" t="str">
            <v>-</v>
          </cell>
          <cell r="AM1691" t="str">
            <v>-</v>
          </cell>
          <cell r="AN1691" t="str">
            <v>-</v>
          </cell>
          <cell r="AO1691" t="str">
            <v>-</v>
          </cell>
          <cell r="AP1691" t="str">
            <v>-</v>
          </cell>
          <cell r="AQ1691" t="str">
            <v>-</v>
          </cell>
          <cell r="AR1691" t="str">
            <v>-</v>
          </cell>
          <cell r="AS1691" t="str">
            <v>-</v>
          </cell>
          <cell r="AT1691" t="str">
            <v>-</v>
          </cell>
          <cell r="AU1691" t="str">
            <v>-</v>
          </cell>
          <cell r="AV1691" t="str">
            <v>-</v>
          </cell>
          <cell r="AW1691">
            <v>1</v>
          </cell>
          <cell r="AX1691" t="str">
            <v>-</v>
          </cell>
          <cell r="AY1691">
            <v>1</v>
          </cell>
          <cell r="AZ1691">
            <v>1</v>
          </cell>
          <cell r="BA1691">
            <v>1</v>
          </cell>
          <cell r="BB1691" t="str">
            <v>MO10</v>
          </cell>
          <cell r="BC1691">
            <v>21.54</v>
          </cell>
          <cell r="BD1691" t="str">
            <v>-</v>
          </cell>
          <cell r="BE1691" t="str">
            <v>-</v>
          </cell>
          <cell r="BF1691" t="str">
            <v>-</v>
          </cell>
          <cell r="BG1691" t="str">
            <v>-</v>
          </cell>
          <cell r="BH1691" t="str">
            <v>-</v>
          </cell>
          <cell r="BI1691" t="str">
            <v>-</v>
          </cell>
          <cell r="BJ1691" t="str">
            <v>-</v>
          </cell>
          <cell r="BK1691" t="str">
            <v>-</v>
          </cell>
          <cell r="BL1691" t="str">
            <v>-</v>
          </cell>
          <cell r="BM1691" t="str">
            <v>-</v>
          </cell>
          <cell r="BN1691" t="str">
            <v>-</v>
          </cell>
          <cell r="BO1691" t="str">
            <v>-</v>
          </cell>
          <cell r="BP1691" t="str">
            <v>-</v>
          </cell>
          <cell r="BQ1691" t="str">
            <v>-</v>
          </cell>
          <cell r="BR1691">
            <v>21063</v>
          </cell>
          <cell r="BW1691" t="str">
            <v>Administracion, Imprevistos, Utilidad (AIU)</v>
          </cell>
          <cell r="BX1691">
            <v>0</v>
          </cell>
          <cell r="BY1691">
            <v>0</v>
          </cell>
          <cell r="BZ1691">
            <v>0</v>
          </cell>
          <cell r="CA1691">
            <v>0</v>
          </cell>
        </row>
        <row r="1692">
          <cell r="D1692" t="str">
            <v>EXCAVACION MANUAL EN CONGLOMERADO incluye retiro</v>
          </cell>
          <cell r="E1692" t="str">
            <v>M3</v>
          </cell>
          <cell r="F1692" t="str">
            <v>MG501</v>
          </cell>
          <cell r="G1692">
            <v>0.05</v>
          </cell>
          <cell r="H1692" t="str">
            <v>MG521</v>
          </cell>
          <cell r="I1692">
            <v>6</v>
          </cell>
          <cell r="J1692" t="str">
            <v>-</v>
          </cell>
          <cell r="K1692" t="str">
            <v>-</v>
          </cell>
          <cell r="L1692" t="str">
            <v>-</v>
          </cell>
          <cell r="M1692" t="str">
            <v>-</v>
          </cell>
          <cell r="N1692" t="str">
            <v>-</v>
          </cell>
          <cell r="O1692" t="str">
            <v>-</v>
          </cell>
          <cell r="P1692" t="str">
            <v>-</v>
          </cell>
          <cell r="Q1692" t="str">
            <v>-</v>
          </cell>
          <cell r="R1692" t="str">
            <v>-</v>
          </cell>
          <cell r="S1692" t="str">
            <v>-</v>
          </cell>
          <cell r="T1692" t="str">
            <v>-</v>
          </cell>
          <cell r="U1692" t="str">
            <v>-</v>
          </cell>
          <cell r="V1692" t="str">
            <v>-</v>
          </cell>
          <cell r="W1692" t="str">
            <v>-</v>
          </cell>
          <cell r="X1692" t="str">
            <v>-</v>
          </cell>
          <cell r="Y1692" t="str">
            <v>-</v>
          </cell>
          <cell r="Z1692" t="str">
            <v>-</v>
          </cell>
          <cell r="AA1692" t="str">
            <v>-</v>
          </cell>
          <cell r="AB1692" t="str">
            <v>-</v>
          </cell>
          <cell r="AC1692" t="str">
            <v>-</v>
          </cell>
          <cell r="AD1692" t="str">
            <v>-</v>
          </cell>
          <cell r="AE1692" t="str">
            <v>-</v>
          </cell>
          <cell r="AF1692" t="str">
            <v>-</v>
          </cell>
          <cell r="AG1692" t="str">
            <v>-</v>
          </cell>
          <cell r="AH1692" t="str">
            <v>-</v>
          </cell>
          <cell r="AI1692" t="str">
            <v>-</v>
          </cell>
          <cell r="AJ1692">
            <v>0</v>
          </cell>
          <cell r="AK1692" t="str">
            <v>-</v>
          </cell>
          <cell r="AL1692" t="str">
            <v>-</v>
          </cell>
          <cell r="AM1692" t="str">
            <v>-</v>
          </cell>
          <cell r="AN1692" t="str">
            <v>-</v>
          </cell>
          <cell r="AO1692" t="str">
            <v>-</v>
          </cell>
          <cell r="AP1692" t="str">
            <v>-</v>
          </cell>
          <cell r="AQ1692" t="str">
            <v>-</v>
          </cell>
          <cell r="AR1692" t="str">
            <v>-</v>
          </cell>
          <cell r="AS1692" t="str">
            <v>-</v>
          </cell>
          <cell r="AT1692" t="str">
            <v>-</v>
          </cell>
          <cell r="AU1692" t="str">
            <v>-</v>
          </cell>
          <cell r="AV1692" t="str">
            <v>-</v>
          </cell>
          <cell r="AW1692">
            <v>1</v>
          </cell>
          <cell r="AX1692" t="str">
            <v>-</v>
          </cell>
          <cell r="AY1692">
            <v>1</v>
          </cell>
          <cell r="AZ1692">
            <v>1</v>
          </cell>
          <cell r="BA1692">
            <v>1</v>
          </cell>
          <cell r="BB1692" t="str">
            <v>MO20</v>
          </cell>
          <cell r="BC1692">
            <v>9.23</v>
          </cell>
          <cell r="BD1692">
            <v>3</v>
          </cell>
          <cell r="BE1692" t="str">
            <v>MO10</v>
          </cell>
          <cell r="BF1692">
            <v>9.23</v>
          </cell>
          <cell r="BG1692" t="str">
            <v>-</v>
          </cell>
          <cell r="BH1692" t="str">
            <v>-</v>
          </cell>
          <cell r="BI1692" t="str">
            <v>-</v>
          </cell>
          <cell r="BJ1692" t="str">
            <v>-</v>
          </cell>
          <cell r="BK1692" t="str">
            <v>-</v>
          </cell>
          <cell r="BL1692" t="str">
            <v>-</v>
          </cell>
          <cell r="BM1692" t="str">
            <v>-</v>
          </cell>
          <cell r="BN1692" t="str">
            <v>-</v>
          </cell>
          <cell r="BO1692" t="str">
            <v>-</v>
          </cell>
          <cell r="BP1692" t="str">
            <v>-</v>
          </cell>
          <cell r="BQ1692" t="str">
            <v>-</v>
          </cell>
          <cell r="BR1692">
            <v>30876</v>
          </cell>
          <cell r="BW1692" t="str">
            <v>Administracion, Imprevistos, Utilidad (AIU)</v>
          </cell>
          <cell r="BX1692">
            <v>0</v>
          </cell>
          <cell r="BY1692">
            <v>0</v>
          </cell>
          <cell r="BZ1692">
            <v>0</v>
          </cell>
          <cell r="CA1692">
            <v>0</v>
          </cell>
        </row>
        <row r="1693">
          <cell r="D1693" t="str">
            <v>Sumidero lateral SL-100, H=1.25m (Incluye Suministro de materiales, sobretapa y Tapa)</v>
          </cell>
          <cell r="E1693" t="str">
            <v>Un</v>
          </cell>
          <cell r="F1693" t="str">
            <v>MG501</v>
          </cell>
          <cell r="G1693">
            <v>0.05</v>
          </cell>
          <cell r="H1693" t="str">
            <v>-</v>
          </cell>
          <cell r="I1693" t="str">
            <v>-</v>
          </cell>
          <cell r="J1693" t="str">
            <v>-</v>
          </cell>
          <cell r="K1693" t="str">
            <v>-</v>
          </cell>
          <cell r="L1693" t="str">
            <v>-</v>
          </cell>
          <cell r="M1693" t="str">
            <v>-</v>
          </cell>
          <cell r="N1693" t="str">
            <v>-</v>
          </cell>
          <cell r="O1693" t="str">
            <v>-</v>
          </cell>
          <cell r="P1693" t="str">
            <v>IGE1096</v>
          </cell>
          <cell r="Q1693">
            <v>1.98</v>
          </cell>
          <cell r="R1693" t="str">
            <v>IGE1194</v>
          </cell>
          <cell r="S1693">
            <v>0.4</v>
          </cell>
          <cell r="T1693" t="str">
            <v>IGE1163</v>
          </cell>
          <cell r="U1693">
            <v>7</v>
          </cell>
          <cell r="V1693" t="str">
            <v>IGE1285</v>
          </cell>
          <cell r="W1693">
            <v>7</v>
          </cell>
          <cell r="X1693" t="str">
            <v>IGE1095</v>
          </cell>
          <cell r="Y1693">
            <v>0.33</v>
          </cell>
          <cell r="Z1693" t="str">
            <v>IGE1008</v>
          </cell>
          <cell r="AA1693">
            <v>137</v>
          </cell>
          <cell r="AB1693" t="str">
            <v>C5156</v>
          </cell>
          <cell r="AC1693">
            <v>1</v>
          </cell>
          <cell r="AD1693" t="str">
            <v>C5157</v>
          </cell>
          <cell r="AE1693">
            <v>1</v>
          </cell>
          <cell r="AF1693" t="str">
            <v>-</v>
          </cell>
          <cell r="AG1693" t="str">
            <v>-</v>
          </cell>
          <cell r="AH1693" t="str">
            <v>-</v>
          </cell>
          <cell r="AI1693" t="str">
            <v>-</v>
          </cell>
          <cell r="AJ1693">
            <v>0</v>
          </cell>
          <cell r="AK1693" t="str">
            <v>-</v>
          </cell>
          <cell r="AL1693" t="str">
            <v>-</v>
          </cell>
          <cell r="AM1693" t="str">
            <v>-</v>
          </cell>
          <cell r="AN1693" t="str">
            <v>-</v>
          </cell>
          <cell r="AO1693" t="str">
            <v>-</v>
          </cell>
          <cell r="AP1693" t="str">
            <v>-</v>
          </cell>
          <cell r="AQ1693" t="str">
            <v>-</v>
          </cell>
          <cell r="AR1693" t="str">
            <v>-</v>
          </cell>
          <cell r="AS1693" t="str">
            <v>-</v>
          </cell>
          <cell r="AT1693" t="str">
            <v>-</v>
          </cell>
          <cell r="AU1693" t="str">
            <v>-</v>
          </cell>
          <cell r="AV1693" t="str">
            <v>-</v>
          </cell>
          <cell r="AW1693">
            <v>1</v>
          </cell>
          <cell r="AX1693" t="str">
            <v>-</v>
          </cell>
          <cell r="AY1693">
            <v>1</v>
          </cell>
          <cell r="AZ1693">
            <v>1</v>
          </cell>
          <cell r="BA1693">
            <v>1</v>
          </cell>
          <cell r="BB1693" t="str">
            <v>MO20</v>
          </cell>
          <cell r="BC1693">
            <v>1.7</v>
          </cell>
          <cell r="BD1693">
            <v>2</v>
          </cell>
          <cell r="BE1693" t="str">
            <v>MO10</v>
          </cell>
          <cell r="BF1693">
            <v>1.7</v>
          </cell>
          <cell r="BG1693" t="str">
            <v>-</v>
          </cell>
          <cell r="BH1693" t="str">
            <v>-</v>
          </cell>
          <cell r="BI1693" t="str">
            <v>-</v>
          </cell>
          <cell r="BJ1693" t="str">
            <v>-</v>
          </cell>
          <cell r="BK1693" t="str">
            <v>-</v>
          </cell>
          <cell r="BL1693" t="str">
            <v>-</v>
          </cell>
          <cell r="BM1693" t="str">
            <v>-</v>
          </cell>
          <cell r="BN1693" t="str">
            <v>-</v>
          </cell>
          <cell r="BO1693" t="str">
            <v>-</v>
          </cell>
          <cell r="BP1693" t="str">
            <v>-</v>
          </cell>
          <cell r="BQ1693" t="str">
            <v>-</v>
          </cell>
          <cell r="BR1693">
            <v>1790820</v>
          </cell>
          <cell r="BW1693" t="str">
            <v>Administracion, Imprevistos, Utilidad (AIU)</v>
          </cell>
          <cell r="BX1693">
            <v>0</v>
          </cell>
          <cell r="BY1693">
            <v>0</v>
          </cell>
          <cell r="BZ1693">
            <v>0</v>
          </cell>
          <cell r="CA1693">
            <v>0</v>
          </cell>
        </row>
        <row r="1694">
          <cell r="D1694" t="str">
            <v>Sumidero lateral SL-100, H=1.25m (Incluye Suministro de materiales, sobretapa y Tapa) gober</v>
          </cell>
          <cell r="E1694" t="str">
            <v>Un</v>
          </cell>
          <cell r="F1694" t="str">
            <v>MG501</v>
          </cell>
          <cell r="G1694">
            <v>0.05</v>
          </cell>
          <cell r="H1694" t="str">
            <v>-</v>
          </cell>
          <cell r="I1694" t="str">
            <v>-</v>
          </cell>
          <cell r="J1694" t="str">
            <v>-</v>
          </cell>
          <cell r="K1694" t="str">
            <v>-</v>
          </cell>
          <cell r="L1694" t="str">
            <v>-</v>
          </cell>
          <cell r="M1694" t="str">
            <v>-</v>
          </cell>
          <cell r="N1694" t="str">
            <v>-</v>
          </cell>
          <cell r="O1694" t="str">
            <v>-</v>
          </cell>
          <cell r="P1694" t="str">
            <v>IGE1257</v>
          </cell>
          <cell r="Q1694">
            <v>1</v>
          </cell>
          <cell r="R1694" t="str">
            <v>IGE1094</v>
          </cell>
          <cell r="S1694">
            <v>0.24</v>
          </cell>
          <cell r="T1694" t="str">
            <v>IGE1193</v>
          </cell>
          <cell r="U1694">
            <v>0.1</v>
          </cell>
          <cell r="V1694" t="str">
            <v>C6300</v>
          </cell>
          <cell r="W1694">
            <v>4.4800000000000004</v>
          </cell>
          <cell r="X1694" t="str">
            <v>-</v>
          </cell>
          <cell r="Y1694" t="str">
            <v>-</v>
          </cell>
          <cell r="Z1694" t="str">
            <v>-</v>
          </cell>
          <cell r="AA1694" t="str">
            <v>-</v>
          </cell>
          <cell r="AB1694" t="str">
            <v>-</v>
          </cell>
          <cell r="AC1694" t="str">
            <v>-</v>
          </cell>
          <cell r="AD1694" t="str">
            <v>-</v>
          </cell>
          <cell r="AE1694" t="str">
            <v>-</v>
          </cell>
          <cell r="AF1694" t="str">
            <v>-</v>
          </cell>
          <cell r="AG1694" t="str">
            <v>-</v>
          </cell>
          <cell r="AH1694" t="str">
            <v>-</v>
          </cell>
          <cell r="AI1694" t="str">
            <v>-</v>
          </cell>
          <cell r="AJ1694">
            <v>0</v>
          </cell>
          <cell r="AK1694" t="str">
            <v>-</v>
          </cell>
          <cell r="AL1694" t="str">
            <v>-</v>
          </cell>
          <cell r="AM1694" t="str">
            <v>-</v>
          </cell>
          <cell r="AN1694" t="str">
            <v>-</v>
          </cell>
          <cell r="AO1694" t="str">
            <v>-</v>
          </cell>
          <cell r="AP1694" t="str">
            <v>-</v>
          </cell>
          <cell r="AQ1694" t="str">
            <v>-</v>
          </cell>
          <cell r="AR1694" t="str">
            <v>-</v>
          </cell>
          <cell r="AS1694" t="str">
            <v>-</v>
          </cell>
          <cell r="AT1694" t="str">
            <v>-</v>
          </cell>
          <cell r="AU1694" t="str">
            <v>-</v>
          </cell>
          <cell r="AV1694" t="str">
            <v>-</v>
          </cell>
          <cell r="AW1694">
            <v>1</v>
          </cell>
          <cell r="AX1694" t="str">
            <v>-</v>
          </cell>
          <cell r="AY1694">
            <v>1</v>
          </cell>
          <cell r="AZ1694">
            <v>1</v>
          </cell>
          <cell r="BA1694">
            <v>1</v>
          </cell>
          <cell r="BB1694" t="str">
            <v>MO20</v>
          </cell>
          <cell r="BC1694">
            <v>1</v>
          </cell>
          <cell r="BD1694">
            <v>1</v>
          </cell>
          <cell r="BE1694" t="str">
            <v>MO10</v>
          </cell>
          <cell r="BF1694">
            <v>1</v>
          </cell>
          <cell r="BG1694" t="str">
            <v>-</v>
          </cell>
          <cell r="BH1694" t="str">
            <v>-</v>
          </cell>
          <cell r="BI1694" t="str">
            <v>-</v>
          </cell>
          <cell r="BJ1694" t="str">
            <v>-</v>
          </cell>
          <cell r="BK1694" t="str">
            <v>-</v>
          </cell>
          <cell r="BL1694" t="str">
            <v>-</v>
          </cell>
          <cell r="BM1694" t="str">
            <v>-</v>
          </cell>
          <cell r="BN1694" t="str">
            <v>-</v>
          </cell>
          <cell r="BO1694" t="str">
            <v>-</v>
          </cell>
          <cell r="BP1694" t="str">
            <v>-</v>
          </cell>
          <cell r="BQ1694" t="str">
            <v>-</v>
          </cell>
          <cell r="BR1694">
            <v>715739</v>
          </cell>
          <cell r="BW1694" t="str">
            <v>Administracion, Imprevistos, Utilidad (AIU)</v>
          </cell>
          <cell r="BX1694">
            <v>0</v>
          </cell>
          <cell r="BY1694">
            <v>0</v>
          </cell>
          <cell r="BZ1694">
            <v>0</v>
          </cell>
          <cell r="CA1694">
            <v>0</v>
          </cell>
        </row>
        <row r="1695">
          <cell r="D1695" t="str">
            <v>Sumidero lateral SL-100, H=1.25m (Incluye Suministro de materiales, sobretapa y Tapa) VIAS URB</v>
          </cell>
          <cell r="E1695" t="str">
            <v>Un</v>
          </cell>
          <cell r="F1695" t="str">
            <v>MG501</v>
          </cell>
          <cell r="G1695">
            <v>0.1</v>
          </cell>
          <cell r="H1695" t="str">
            <v>-</v>
          </cell>
          <cell r="I1695" t="str">
            <v>-</v>
          </cell>
          <cell r="J1695" t="str">
            <v>-</v>
          </cell>
          <cell r="K1695" t="str">
            <v>-</v>
          </cell>
          <cell r="L1695" t="str">
            <v>-</v>
          </cell>
          <cell r="M1695" t="str">
            <v>-</v>
          </cell>
          <cell r="N1695" t="str">
            <v>-</v>
          </cell>
          <cell r="O1695" t="str">
            <v>-</v>
          </cell>
          <cell r="P1695" t="str">
            <v>IGE1257</v>
          </cell>
          <cell r="Q1695">
            <v>1</v>
          </cell>
          <cell r="R1695" t="str">
            <v>B0123660</v>
          </cell>
          <cell r="S1695">
            <v>0.24</v>
          </cell>
          <cell r="T1695" t="str">
            <v>IGE1193</v>
          </cell>
          <cell r="U1695">
            <v>0.1</v>
          </cell>
          <cell r="V1695" t="str">
            <v>C6300</v>
          </cell>
          <cell r="W1695">
            <v>4.4800000000000004</v>
          </cell>
          <cell r="X1695" t="str">
            <v>-</v>
          </cell>
          <cell r="Y1695" t="str">
            <v>-</v>
          </cell>
          <cell r="Z1695" t="str">
            <v>-</v>
          </cell>
          <cell r="AA1695" t="str">
            <v>-</v>
          </cell>
          <cell r="AB1695" t="str">
            <v>-</v>
          </cell>
          <cell r="AC1695" t="str">
            <v>-</v>
          </cell>
          <cell r="AD1695" t="str">
            <v>-</v>
          </cell>
          <cell r="AE1695" t="str">
            <v>-</v>
          </cell>
          <cell r="AF1695" t="str">
            <v>-</v>
          </cell>
          <cell r="AG1695" t="str">
            <v>-</v>
          </cell>
          <cell r="AH1695" t="str">
            <v>-</v>
          </cell>
          <cell r="AI1695" t="str">
            <v>-</v>
          </cell>
          <cell r="AJ1695">
            <v>0</v>
          </cell>
          <cell r="AK1695" t="str">
            <v>-</v>
          </cell>
          <cell r="AL1695" t="str">
            <v>-</v>
          </cell>
          <cell r="AM1695" t="str">
            <v>-</v>
          </cell>
          <cell r="AN1695" t="str">
            <v>-</v>
          </cell>
          <cell r="AO1695" t="str">
            <v>-</v>
          </cell>
          <cell r="AP1695" t="str">
            <v>-</v>
          </cell>
          <cell r="AQ1695" t="str">
            <v>-</v>
          </cell>
          <cell r="AR1695" t="str">
            <v>-</v>
          </cell>
          <cell r="AS1695" t="str">
            <v>-</v>
          </cell>
          <cell r="AT1695" t="str">
            <v>-</v>
          </cell>
          <cell r="AU1695" t="str">
            <v>-</v>
          </cell>
          <cell r="AV1695" t="str">
            <v>-</v>
          </cell>
          <cell r="AW1695">
            <v>1</v>
          </cell>
          <cell r="AX1695" t="str">
            <v>-</v>
          </cell>
          <cell r="AY1695">
            <v>1</v>
          </cell>
          <cell r="AZ1695">
            <v>1</v>
          </cell>
          <cell r="BA1695">
            <v>1</v>
          </cell>
          <cell r="BB1695" t="str">
            <v>MO20</v>
          </cell>
          <cell r="BC1695">
            <v>1</v>
          </cell>
          <cell r="BD1695">
            <v>2</v>
          </cell>
          <cell r="BE1695" t="str">
            <v>MO10</v>
          </cell>
          <cell r="BF1695">
            <v>1</v>
          </cell>
          <cell r="BG1695" t="str">
            <v>-</v>
          </cell>
          <cell r="BH1695" t="str">
            <v>-</v>
          </cell>
          <cell r="BI1695" t="str">
            <v>-</v>
          </cell>
          <cell r="BJ1695" t="str">
            <v>-</v>
          </cell>
          <cell r="BK1695" t="str">
            <v>-</v>
          </cell>
          <cell r="BL1695" t="str">
            <v>-</v>
          </cell>
          <cell r="BM1695" t="str">
            <v>-</v>
          </cell>
          <cell r="BN1695" t="str">
            <v>-</v>
          </cell>
          <cell r="BO1695" t="str">
            <v>-</v>
          </cell>
          <cell r="BP1695" t="str">
            <v>-</v>
          </cell>
          <cell r="BQ1695" t="str">
            <v>-</v>
          </cell>
          <cell r="BR1695">
            <v>777412</v>
          </cell>
          <cell r="BW1695" t="str">
            <v>Administracion, Imprevistos, Utilidad (AIU)</v>
          </cell>
          <cell r="BX1695">
            <v>0</v>
          </cell>
          <cell r="BY1695">
            <v>0</v>
          </cell>
          <cell r="BZ1695">
            <v>0</v>
          </cell>
          <cell r="CA1695">
            <v>0</v>
          </cell>
        </row>
        <row r="1696">
          <cell r="D1696" t="str">
            <v>Sumidero lateral SL-200, H=1.25m (Incluye Suministro de materiales, sobretapa y Tapa)</v>
          </cell>
          <cell r="E1696" t="str">
            <v>Un</v>
          </cell>
          <cell r="F1696" t="str">
            <v>MG501</v>
          </cell>
          <cell r="G1696">
            <v>5.5E-2</v>
          </cell>
          <cell r="H1696" t="str">
            <v>-</v>
          </cell>
          <cell r="I1696" t="str">
            <v>-</v>
          </cell>
          <cell r="J1696" t="str">
            <v>-</v>
          </cell>
          <cell r="K1696" t="str">
            <v>-</v>
          </cell>
          <cell r="L1696" t="str">
            <v>-</v>
          </cell>
          <cell r="M1696" t="str">
            <v>-</v>
          </cell>
          <cell r="N1696" t="str">
            <v>-</v>
          </cell>
          <cell r="O1696" t="str">
            <v>-</v>
          </cell>
          <cell r="P1696" t="str">
            <v>IGE1096</v>
          </cell>
          <cell r="Q1696">
            <v>3.36</v>
          </cell>
          <cell r="R1696" t="str">
            <v>IGE1194</v>
          </cell>
          <cell r="S1696">
            <v>0.4</v>
          </cell>
          <cell r="T1696" t="str">
            <v>IGE1163</v>
          </cell>
          <cell r="U1696">
            <v>8</v>
          </cell>
          <cell r="V1696" t="str">
            <v>IGE1285</v>
          </cell>
          <cell r="W1696">
            <v>8</v>
          </cell>
          <cell r="X1696" t="str">
            <v>IGE1095</v>
          </cell>
          <cell r="Y1696">
            <v>0.33</v>
          </cell>
          <cell r="Z1696" t="str">
            <v>IGE1008</v>
          </cell>
          <cell r="AA1696">
            <v>220</v>
          </cell>
          <cell r="AB1696" t="str">
            <v>C5156</v>
          </cell>
          <cell r="AC1696">
            <v>1</v>
          </cell>
          <cell r="AD1696" t="str">
            <v>C5157</v>
          </cell>
          <cell r="AE1696">
            <v>1</v>
          </cell>
          <cell r="AF1696" t="str">
            <v>-</v>
          </cell>
          <cell r="AG1696" t="str">
            <v>-</v>
          </cell>
          <cell r="AH1696" t="str">
            <v>-</v>
          </cell>
          <cell r="AI1696" t="str">
            <v>-</v>
          </cell>
          <cell r="AJ1696">
            <v>0</v>
          </cell>
          <cell r="AK1696" t="str">
            <v>-</v>
          </cell>
          <cell r="AL1696" t="str">
            <v>-</v>
          </cell>
          <cell r="AM1696" t="str">
            <v>-</v>
          </cell>
          <cell r="AN1696" t="str">
            <v>-</v>
          </cell>
          <cell r="AO1696" t="str">
            <v>-</v>
          </cell>
          <cell r="AP1696" t="str">
            <v>-</v>
          </cell>
          <cell r="AQ1696" t="str">
            <v>-</v>
          </cell>
          <cell r="AR1696" t="str">
            <v>-</v>
          </cell>
          <cell r="AS1696" t="str">
            <v>-</v>
          </cell>
          <cell r="AT1696" t="str">
            <v>-</v>
          </cell>
          <cell r="AU1696" t="str">
            <v>-</v>
          </cell>
          <cell r="AV1696" t="str">
            <v>-</v>
          </cell>
          <cell r="AW1696">
            <v>1</v>
          </cell>
          <cell r="AX1696" t="str">
            <v>-</v>
          </cell>
          <cell r="AY1696">
            <v>1</v>
          </cell>
          <cell r="AZ1696">
            <v>1</v>
          </cell>
          <cell r="BA1696">
            <v>1</v>
          </cell>
          <cell r="BB1696" t="str">
            <v>MO20</v>
          </cell>
          <cell r="BC1696">
            <v>1.45</v>
          </cell>
          <cell r="BD1696">
            <v>2</v>
          </cell>
          <cell r="BE1696" t="str">
            <v>MO10</v>
          </cell>
          <cell r="BF1696">
            <v>1.45</v>
          </cell>
          <cell r="BG1696" t="str">
            <v>-</v>
          </cell>
          <cell r="BH1696" t="str">
            <v>-</v>
          </cell>
          <cell r="BI1696" t="str">
            <v>-</v>
          </cell>
          <cell r="BJ1696" t="str">
            <v>-</v>
          </cell>
          <cell r="BK1696" t="str">
            <v>-</v>
          </cell>
          <cell r="BL1696" t="str">
            <v>-</v>
          </cell>
          <cell r="BM1696" t="str">
            <v>-</v>
          </cell>
          <cell r="BN1696" t="str">
            <v>-</v>
          </cell>
          <cell r="BO1696" t="str">
            <v>-</v>
          </cell>
          <cell r="BP1696" t="str">
            <v>-</v>
          </cell>
          <cell r="BQ1696" t="str">
            <v>-</v>
          </cell>
          <cell r="BR1696">
            <v>2666715</v>
          </cell>
          <cell r="BW1696" t="str">
            <v>Administracion, Imprevistos, Utilidad (AIU)</v>
          </cell>
          <cell r="BX1696">
            <v>0</v>
          </cell>
          <cell r="BY1696">
            <v>0</v>
          </cell>
          <cell r="BZ1696">
            <v>0</v>
          </cell>
          <cell r="CA1696">
            <v>0</v>
          </cell>
        </row>
        <row r="1697">
          <cell r="D1697" t="str">
            <v>SUMINISTRO E INSTALACION DE TUBERIA DE 6" TIPO PESADO</v>
          </cell>
          <cell r="E1697" t="str">
            <v>ML</v>
          </cell>
          <cell r="F1697" t="str">
            <v>MG501</v>
          </cell>
          <cell r="G1697">
            <v>0.05</v>
          </cell>
          <cell r="H1697" t="str">
            <v>MG509</v>
          </cell>
          <cell r="I1697">
            <v>150</v>
          </cell>
          <cell r="J1697" t="str">
            <v>-</v>
          </cell>
          <cell r="K1697" t="str">
            <v>-</v>
          </cell>
          <cell r="L1697" t="str">
            <v>-</v>
          </cell>
          <cell r="M1697" t="str">
            <v>-</v>
          </cell>
          <cell r="N1697" t="str">
            <v>-</v>
          </cell>
          <cell r="O1697" t="str">
            <v>-</v>
          </cell>
          <cell r="P1697" t="str">
            <v>C5956</v>
          </cell>
          <cell r="Q1697">
            <v>1.02</v>
          </cell>
          <cell r="R1697" t="str">
            <v>C5957</v>
          </cell>
          <cell r="S1697">
            <v>0.17</v>
          </cell>
          <cell r="T1697" t="str">
            <v>IGE1161</v>
          </cell>
          <cell r="U1697">
            <v>0.02</v>
          </cell>
          <cell r="V1697" t="str">
            <v>-</v>
          </cell>
          <cell r="W1697" t="str">
            <v>-</v>
          </cell>
          <cell r="X1697" t="str">
            <v>-</v>
          </cell>
          <cell r="Y1697" t="str">
            <v>-</v>
          </cell>
          <cell r="Z1697" t="str">
            <v>-</v>
          </cell>
          <cell r="AA1697" t="str">
            <v>-</v>
          </cell>
          <cell r="AB1697" t="str">
            <v>-</v>
          </cell>
          <cell r="AC1697" t="str">
            <v>-</v>
          </cell>
          <cell r="AD1697" t="str">
            <v>-</v>
          </cell>
          <cell r="AE1697" t="str">
            <v>-</v>
          </cell>
          <cell r="AF1697" t="str">
            <v>-</v>
          </cell>
          <cell r="AG1697" t="str">
            <v>-</v>
          </cell>
          <cell r="AH1697" t="str">
            <v>-</v>
          </cell>
          <cell r="AI1697" t="str">
            <v>-</v>
          </cell>
          <cell r="AJ1697">
            <v>0</v>
          </cell>
          <cell r="AK1697" t="str">
            <v>-</v>
          </cell>
          <cell r="AL1697" t="str">
            <v>-</v>
          </cell>
          <cell r="AM1697" t="str">
            <v>-</v>
          </cell>
          <cell r="AN1697" t="str">
            <v>-</v>
          </cell>
          <cell r="AO1697" t="str">
            <v>-</v>
          </cell>
          <cell r="AP1697" t="str">
            <v>-</v>
          </cell>
          <cell r="AQ1697" t="str">
            <v>-</v>
          </cell>
          <cell r="AR1697" t="str">
            <v>-</v>
          </cell>
          <cell r="AS1697" t="str">
            <v>-</v>
          </cell>
          <cell r="AT1697" t="str">
            <v>-</v>
          </cell>
          <cell r="AU1697" t="str">
            <v>-</v>
          </cell>
          <cell r="AV1697" t="str">
            <v>-</v>
          </cell>
          <cell r="AW1697">
            <v>1</v>
          </cell>
          <cell r="AX1697" t="str">
            <v>-</v>
          </cell>
          <cell r="AY1697">
            <v>1</v>
          </cell>
          <cell r="AZ1697">
            <v>1</v>
          </cell>
          <cell r="BA1697">
            <v>1</v>
          </cell>
          <cell r="BB1697" t="str">
            <v>MO20</v>
          </cell>
          <cell r="BC1697">
            <v>40</v>
          </cell>
          <cell r="BD1697">
            <v>1</v>
          </cell>
          <cell r="BE1697" t="str">
            <v>MO10</v>
          </cell>
          <cell r="BF1697">
            <v>40</v>
          </cell>
          <cell r="BG1697">
            <v>1</v>
          </cell>
          <cell r="BH1697" t="str">
            <v>MO12</v>
          </cell>
          <cell r="BI1697">
            <v>900</v>
          </cell>
          <cell r="BJ1697" t="str">
            <v>-</v>
          </cell>
          <cell r="BK1697" t="str">
            <v>-</v>
          </cell>
          <cell r="BL1697" t="str">
            <v>-</v>
          </cell>
          <cell r="BM1697" t="str">
            <v>-</v>
          </cell>
          <cell r="BN1697" t="str">
            <v>-</v>
          </cell>
          <cell r="BO1697" t="str">
            <v>-</v>
          </cell>
          <cell r="BP1697" t="str">
            <v>-</v>
          </cell>
          <cell r="BQ1697" t="str">
            <v>-</v>
          </cell>
          <cell r="BR1697">
            <v>31431</v>
          </cell>
          <cell r="BW1697" t="str">
            <v>Administracion, Imprevistos, Utilidad (AIU)</v>
          </cell>
          <cell r="BX1697">
            <v>0</v>
          </cell>
          <cell r="BY1697">
            <v>0</v>
          </cell>
          <cell r="BZ1697">
            <v>0</v>
          </cell>
          <cell r="CA1697">
            <v>0</v>
          </cell>
        </row>
        <row r="1698">
          <cell r="D1698" t="str">
            <v>SUMINISTRO E INSTALACION SILLETA PARA TUBERIA DE 8" A 6"</v>
          </cell>
          <cell r="E1698" t="str">
            <v>UND</v>
          </cell>
          <cell r="F1698" t="str">
            <v>MG501</v>
          </cell>
          <cell r="G1698">
            <v>0.1</v>
          </cell>
          <cell r="H1698" t="str">
            <v>-</v>
          </cell>
          <cell r="I1698" t="str">
            <v>-</v>
          </cell>
          <cell r="J1698" t="str">
            <v>-</v>
          </cell>
          <cell r="K1698" t="str">
            <v>-</v>
          </cell>
          <cell r="L1698" t="str">
            <v>-</v>
          </cell>
          <cell r="M1698" t="str">
            <v>-</v>
          </cell>
          <cell r="N1698" t="str">
            <v>-</v>
          </cell>
          <cell r="O1698" t="str">
            <v>-</v>
          </cell>
          <cell r="P1698" t="str">
            <v>C5019</v>
          </cell>
          <cell r="Q1698">
            <v>1</v>
          </cell>
          <cell r="R1698" t="str">
            <v>IGA3113</v>
          </cell>
          <cell r="S1698">
            <v>4</v>
          </cell>
          <cell r="T1698" t="str">
            <v>IGE1094</v>
          </cell>
          <cell r="U1698">
            <v>0.1</v>
          </cell>
          <cell r="V1698" t="str">
            <v>C5020</v>
          </cell>
          <cell r="W1698">
            <v>0.2</v>
          </cell>
          <cell r="X1698" t="str">
            <v>-</v>
          </cell>
          <cell r="Y1698" t="str">
            <v>-</v>
          </cell>
          <cell r="Z1698" t="str">
            <v>-</v>
          </cell>
          <cell r="AA1698" t="str">
            <v>-</v>
          </cell>
          <cell r="AB1698" t="str">
            <v>-</v>
          </cell>
          <cell r="AC1698" t="str">
            <v>-</v>
          </cell>
          <cell r="AD1698" t="str">
            <v>-</v>
          </cell>
          <cell r="AE1698" t="str">
            <v>-</v>
          </cell>
          <cell r="AF1698" t="str">
            <v>-</v>
          </cell>
          <cell r="AG1698" t="str">
            <v>-</v>
          </cell>
          <cell r="AH1698" t="str">
            <v>-</v>
          </cell>
          <cell r="AI1698" t="str">
            <v>-</v>
          </cell>
          <cell r="AJ1698">
            <v>0.05</v>
          </cell>
          <cell r="AK1698" t="str">
            <v>-</v>
          </cell>
          <cell r="AL1698" t="str">
            <v>-</v>
          </cell>
          <cell r="AM1698" t="str">
            <v>-</v>
          </cell>
          <cell r="AN1698" t="str">
            <v>-</v>
          </cell>
          <cell r="AO1698" t="str">
            <v>-</v>
          </cell>
          <cell r="AP1698" t="str">
            <v>-</v>
          </cell>
          <cell r="AQ1698" t="str">
            <v>-</v>
          </cell>
          <cell r="AR1698" t="str">
            <v>-</v>
          </cell>
          <cell r="AS1698" t="str">
            <v>-</v>
          </cell>
          <cell r="AT1698" t="str">
            <v>-</v>
          </cell>
          <cell r="AU1698" t="str">
            <v>-</v>
          </cell>
          <cell r="AV1698" t="str">
            <v>-</v>
          </cell>
          <cell r="AW1698">
            <v>1</v>
          </cell>
          <cell r="AX1698" t="str">
            <v>-</v>
          </cell>
          <cell r="AY1698">
            <v>1</v>
          </cell>
          <cell r="AZ1698">
            <v>1</v>
          </cell>
          <cell r="BA1698">
            <v>1</v>
          </cell>
          <cell r="BB1698" t="str">
            <v>MO20</v>
          </cell>
          <cell r="BC1698">
            <v>4</v>
          </cell>
          <cell r="BD1698">
            <v>2</v>
          </cell>
          <cell r="BE1698" t="str">
            <v>MO10</v>
          </cell>
          <cell r="BF1698">
            <v>4</v>
          </cell>
          <cell r="BG1698" t="str">
            <v>-</v>
          </cell>
          <cell r="BH1698" t="str">
            <v>-</v>
          </cell>
          <cell r="BI1698" t="str">
            <v>-</v>
          </cell>
          <cell r="BJ1698" t="str">
            <v>-</v>
          </cell>
          <cell r="BK1698" t="str">
            <v>-</v>
          </cell>
          <cell r="BL1698" t="str">
            <v>-</v>
          </cell>
          <cell r="BM1698" t="str">
            <v>-</v>
          </cell>
          <cell r="BN1698" t="str">
            <v>-</v>
          </cell>
          <cell r="BO1698" t="str">
            <v>-</v>
          </cell>
          <cell r="BP1698" t="str">
            <v>-</v>
          </cell>
          <cell r="BQ1698" t="str">
            <v>-</v>
          </cell>
          <cell r="BR1698">
            <v>399147</v>
          </cell>
          <cell r="BW1698" t="str">
            <v>Administracion, Imprevistos, Utilidad (AIU)</v>
          </cell>
          <cell r="BX1698">
            <v>0</v>
          </cell>
          <cell r="BY1698">
            <v>0</v>
          </cell>
          <cell r="BZ1698">
            <v>0</v>
          </cell>
          <cell r="CA1698">
            <v>0</v>
          </cell>
        </row>
        <row r="1699">
          <cell r="D1699" t="str">
            <v>SUMINISTRO E INSTALACION SILLETA PARA TUBERIA DE 10" A 6"</v>
          </cell>
          <cell r="E1699" t="str">
            <v>UND</v>
          </cell>
          <cell r="F1699" t="str">
            <v>MG501</v>
          </cell>
          <cell r="G1699">
            <v>0.1</v>
          </cell>
          <cell r="H1699" t="str">
            <v>-</v>
          </cell>
          <cell r="I1699" t="str">
            <v>-</v>
          </cell>
          <cell r="J1699" t="str">
            <v>-</v>
          </cell>
          <cell r="K1699" t="str">
            <v>-</v>
          </cell>
          <cell r="L1699" t="str">
            <v>-</v>
          </cell>
          <cell r="M1699" t="str">
            <v>-</v>
          </cell>
          <cell r="N1699" t="str">
            <v>-</v>
          </cell>
          <cell r="O1699" t="str">
            <v>-</v>
          </cell>
          <cell r="P1699" t="str">
            <v>C5955</v>
          </cell>
          <cell r="Q1699">
            <v>1</v>
          </cell>
          <cell r="R1699" t="str">
            <v>IGA3113</v>
          </cell>
          <cell r="S1699">
            <v>4</v>
          </cell>
          <cell r="T1699" t="str">
            <v>IGE1094</v>
          </cell>
          <cell r="U1699">
            <v>0.1</v>
          </cell>
          <cell r="V1699" t="str">
            <v>C5020</v>
          </cell>
          <cell r="W1699">
            <v>0.2</v>
          </cell>
          <cell r="X1699" t="str">
            <v>-</v>
          </cell>
          <cell r="Y1699" t="str">
            <v>-</v>
          </cell>
          <cell r="Z1699" t="str">
            <v>-</v>
          </cell>
          <cell r="AA1699" t="str">
            <v>-</v>
          </cell>
          <cell r="AB1699" t="str">
            <v>-</v>
          </cell>
          <cell r="AC1699" t="str">
            <v>-</v>
          </cell>
          <cell r="AD1699" t="str">
            <v>-</v>
          </cell>
          <cell r="AE1699" t="str">
            <v>-</v>
          </cell>
          <cell r="AF1699" t="str">
            <v>-</v>
          </cell>
          <cell r="AG1699" t="str">
            <v>-</v>
          </cell>
          <cell r="AH1699" t="str">
            <v>-</v>
          </cell>
          <cell r="AI1699" t="str">
            <v>-</v>
          </cell>
          <cell r="AJ1699">
            <v>0.05</v>
          </cell>
          <cell r="AK1699" t="str">
            <v>-</v>
          </cell>
          <cell r="AL1699" t="str">
            <v>-</v>
          </cell>
          <cell r="AM1699" t="str">
            <v>-</v>
          </cell>
          <cell r="AN1699" t="str">
            <v>-</v>
          </cell>
          <cell r="AO1699" t="str">
            <v>-</v>
          </cell>
          <cell r="AP1699" t="str">
            <v>-</v>
          </cell>
          <cell r="AQ1699" t="str">
            <v>-</v>
          </cell>
          <cell r="AR1699" t="str">
            <v>-</v>
          </cell>
          <cell r="AS1699" t="str">
            <v>-</v>
          </cell>
          <cell r="AT1699" t="str">
            <v>-</v>
          </cell>
          <cell r="AU1699" t="str">
            <v>-</v>
          </cell>
          <cell r="AV1699" t="str">
            <v>-</v>
          </cell>
          <cell r="AW1699">
            <v>1</v>
          </cell>
          <cell r="AX1699" t="str">
            <v>-</v>
          </cell>
          <cell r="AY1699">
            <v>1</v>
          </cell>
          <cell r="AZ1699">
            <v>1</v>
          </cell>
          <cell r="BA1699">
            <v>1</v>
          </cell>
          <cell r="BB1699" t="str">
            <v>MO20</v>
          </cell>
          <cell r="BC1699">
            <v>4</v>
          </cell>
          <cell r="BD1699">
            <v>2</v>
          </cell>
          <cell r="BE1699" t="str">
            <v>MO10</v>
          </cell>
          <cell r="BF1699">
            <v>4</v>
          </cell>
          <cell r="BG1699" t="str">
            <v>-</v>
          </cell>
          <cell r="BH1699" t="str">
            <v>-</v>
          </cell>
          <cell r="BI1699" t="str">
            <v>-</v>
          </cell>
          <cell r="BJ1699" t="str">
            <v>-</v>
          </cell>
          <cell r="BK1699" t="str">
            <v>-</v>
          </cell>
          <cell r="BL1699" t="str">
            <v>-</v>
          </cell>
          <cell r="BM1699" t="str">
            <v>-</v>
          </cell>
          <cell r="BN1699" t="str">
            <v>-</v>
          </cell>
          <cell r="BO1699" t="str">
            <v>-</v>
          </cell>
          <cell r="BP1699" t="str">
            <v>-</v>
          </cell>
          <cell r="BQ1699" t="str">
            <v>-</v>
          </cell>
          <cell r="BR1699">
            <v>399147</v>
          </cell>
          <cell r="BW1699" t="str">
            <v>Administracion, Imprevistos, Utilidad (AIU)</v>
          </cell>
          <cell r="BX1699">
            <v>0</v>
          </cell>
          <cell r="BY1699">
            <v>0</v>
          </cell>
          <cell r="BZ1699">
            <v>0</v>
          </cell>
          <cell r="CA1699">
            <v>0</v>
          </cell>
        </row>
        <row r="1700">
          <cell r="D1700" t="str">
            <v>Placa base en concreto  E=0.10  3000 PSI</v>
          </cell>
          <cell r="E1700" t="str">
            <v>M2</v>
          </cell>
          <cell r="F1700" t="str">
            <v>MG501</v>
          </cell>
          <cell r="G1700">
            <v>0.1</v>
          </cell>
          <cell r="H1700" t="str">
            <v>-</v>
          </cell>
          <cell r="I1700" t="str">
            <v>-</v>
          </cell>
          <cell r="J1700" t="str">
            <v>-</v>
          </cell>
          <cell r="K1700" t="str">
            <v>-</v>
          </cell>
          <cell r="L1700" t="str">
            <v>-</v>
          </cell>
          <cell r="M1700" t="str">
            <v>-</v>
          </cell>
          <cell r="N1700" t="str">
            <v>-</v>
          </cell>
          <cell r="O1700" t="str">
            <v>-</v>
          </cell>
          <cell r="P1700" t="str">
            <v>IGE1096</v>
          </cell>
          <cell r="Q1700">
            <v>0.1</v>
          </cell>
          <cell r="R1700" t="str">
            <v>IGE1176</v>
          </cell>
          <cell r="S1700">
            <v>0.54</v>
          </cell>
          <cell r="T1700" t="str">
            <v>-</v>
          </cell>
          <cell r="U1700" t="str">
            <v>-</v>
          </cell>
          <cell r="V1700" t="str">
            <v>-</v>
          </cell>
          <cell r="W1700" t="str">
            <v>-</v>
          </cell>
          <cell r="X1700" t="str">
            <v>-</v>
          </cell>
          <cell r="Y1700" t="str">
            <v>-</v>
          </cell>
          <cell r="Z1700" t="str">
            <v>-</v>
          </cell>
          <cell r="AA1700" t="str">
            <v>-</v>
          </cell>
          <cell r="AB1700" t="str">
            <v>-</v>
          </cell>
          <cell r="AC1700" t="str">
            <v>-</v>
          </cell>
          <cell r="AD1700" t="str">
            <v>-</v>
          </cell>
          <cell r="AE1700" t="str">
            <v>-</v>
          </cell>
          <cell r="AF1700" t="str">
            <v>-</v>
          </cell>
          <cell r="AG1700" t="str">
            <v>-</v>
          </cell>
          <cell r="AH1700" t="str">
            <v>-</v>
          </cell>
          <cell r="AI1700" t="str">
            <v>-</v>
          </cell>
          <cell r="AJ1700">
            <v>0</v>
          </cell>
          <cell r="AK1700" t="str">
            <v>-</v>
          </cell>
          <cell r="AL1700" t="str">
            <v>-</v>
          </cell>
          <cell r="AM1700" t="str">
            <v>-</v>
          </cell>
          <cell r="AN1700" t="str">
            <v>-</v>
          </cell>
          <cell r="AO1700" t="str">
            <v>-</v>
          </cell>
          <cell r="AP1700" t="str">
            <v>-</v>
          </cell>
          <cell r="AQ1700" t="str">
            <v>-</v>
          </cell>
          <cell r="AR1700" t="str">
            <v>-</v>
          </cell>
          <cell r="AS1700" t="str">
            <v>-</v>
          </cell>
          <cell r="AT1700" t="str">
            <v>-</v>
          </cell>
          <cell r="AU1700" t="str">
            <v>-</v>
          </cell>
          <cell r="AV1700" t="str">
            <v>-</v>
          </cell>
          <cell r="AW1700">
            <v>1</v>
          </cell>
          <cell r="AX1700" t="str">
            <v>-</v>
          </cell>
          <cell r="AY1700">
            <v>1</v>
          </cell>
          <cell r="AZ1700">
            <v>1</v>
          </cell>
          <cell r="BA1700">
            <v>1</v>
          </cell>
          <cell r="BB1700" t="str">
            <v>MO20</v>
          </cell>
          <cell r="BC1700">
            <v>18</v>
          </cell>
          <cell r="BD1700">
            <v>3</v>
          </cell>
          <cell r="BE1700" t="str">
            <v>MO10</v>
          </cell>
          <cell r="BF1700">
            <v>18</v>
          </cell>
          <cell r="BG1700" t="str">
            <v>-</v>
          </cell>
          <cell r="BH1700" t="str">
            <v>-</v>
          </cell>
          <cell r="BI1700" t="str">
            <v>-</v>
          </cell>
          <cell r="BJ1700" t="str">
            <v>-</v>
          </cell>
          <cell r="BK1700" t="str">
            <v>-</v>
          </cell>
          <cell r="BL1700" t="str">
            <v>-</v>
          </cell>
          <cell r="BM1700" t="str">
            <v>-</v>
          </cell>
          <cell r="BN1700" t="str">
            <v>-</v>
          </cell>
          <cell r="BO1700" t="str">
            <v>-</v>
          </cell>
          <cell r="BP1700" t="str">
            <v>-</v>
          </cell>
          <cell r="BQ1700" t="str">
            <v>-</v>
          </cell>
          <cell r="BR1700">
            <v>62258</v>
          </cell>
          <cell r="BW1700" t="str">
            <v>Administracion, Imprevistos, Utilidad (AIU)</v>
          </cell>
          <cell r="BX1700">
            <v>0</v>
          </cell>
          <cell r="BY1700">
            <v>0</v>
          </cell>
          <cell r="BZ1700">
            <v>0</v>
          </cell>
          <cell r="CA1700">
            <v>0</v>
          </cell>
        </row>
        <row r="1701">
          <cell r="D1701" t="str">
            <v>CAMPAMENTO 18 M2  PAYA . LA UNIDAD ESTABA MAL EN EL APU EXISTENTE</v>
          </cell>
          <cell r="E1701" t="str">
            <v>UNIDAD</v>
          </cell>
          <cell r="F1701" t="str">
            <v>MG501</v>
          </cell>
          <cell r="G1701">
            <v>0.01</v>
          </cell>
          <cell r="H1701" t="str">
            <v>-</v>
          </cell>
          <cell r="I1701" t="str">
            <v>-</v>
          </cell>
          <cell r="J1701" t="str">
            <v>-</v>
          </cell>
          <cell r="K1701" t="str">
            <v>-</v>
          </cell>
          <cell r="L1701" t="str">
            <v>-</v>
          </cell>
          <cell r="M1701" t="str">
            <v>-</v>
          </cell>
          <cell r="N1701" t="str">
            <v>-</v>
          </cell>
          <cell r="O1701" t="str">
            <v>-</v>
          </cell>
          <cell r="P1701" t="str">
            <v>IGE1034</v>
          </cell>
          <cell r="Q1701">
            <v>6</v>
          </cell>
          <cell r="R1701" t="str">
            <v>IGE1121</v>
          </cell>
          <cell r="S1701">
            <v>28</v>
          </cell>
          <cell r="T1701" t="str">
            <v>IGE1176</v>
          </cell>
          <cell r="U1701">
            <v>155</v>
          </cell>
          <cell r="V1701" t="str">
            <v>IGE1181</v>
          </cell>
          <cell r="W1701">
            <v>25</v>
          </cell>
          <cell r="X1701" t="str">
            <v>IGE1235</v>
          </cell>
          <cell r="Y1701">
            <v>2</v>
          </cell>
          <cell r="Z1701" t="str">
            <v>IGE1249</v>
          </cell>
          <cell r="AA1701">
            <v>4</v>
          </cell>
          <cell r="AB1701" t="str">
            <v>IGE1321</v>
          </cell>
          <cell r="AC1701">
            <v>14</v>
          </cell>
          <cell r="AD1701" t="str">
            <v>IGE1252</v>
          </cell>
          <cell r="AE1701">
            <v>2.14</v>
          </cell>
          <cell r="AF1701" t="str">
            <v>-</v>
          </cell>
          <cell r="AG1701" t="str">
            <v>-</v>
          </cell>
          <cell r="AH1701" t="str">
            <v>-</v>
          </cell>
          <cell r="AI1701" t="str">
            <v>-</v>
          </cell>
          <cell r="AJ1701">
            <v>0</v>
          </cell>
          <cell r="AK1701" t="str">
            <v>-</v>
          </cell>
          <cell r="AL1701" t="str">
            <v>-</v>
          </cell>
          <cell r="AM1701" t="str">
            <v>-</v>
          </cell>
          <cell r="AN1701" t="str">
            <v>-</v>
          </cell>
          <cell r="AO1701" t="str">
            <v>-</v>
          </cell>
          <cell r="AP1701" t="str">
            <v>-</v>
          </cell>
          <cell r="AQ1701" t="str">
            <v>-</v>
          </cell>
          <cell r="AR1701" t="str">
            <v>-</v>
          </cell>
          <cell r="AS1701" t="str">
            <v>-</v>
          </cell>
          <cell r="AT1701" t="str">
            <v>-</v>
          </cell>
          <cell r="AU1701" t="str">
            <v>-</v>
          </cell>
          <cell r="AV1701" t="str">
            <v>-</v>
          </cell>
          <cell r="AW1701">
            <v>1</v>
          </cell>
          <cell r="AX1701" t="str">
            <v>-</v>
          </cell>
          <cell r="AY1701">
            <v>1</v>
          </cell>
          <cell r="AZ1701">
            <v>1</v>
          </cell>
          <cell r="BA1701">
            <v>1</v>
          </cell>
          <cell r="BB1701" t="str">
            <v>MO20</v>
          </cell>
          <cell r="BC1701">
            <v>0.3</v>
          </cell>
          <cell r="BD1701">
            <v>1</v>
          </cell>
          <cell r="BE1701" t="str">
            <v>MO10</v>
          </cell>
          <cell r="BF1701">
            <v>0.3</v>
          </cell>
          <cell r="BG1701" t="str">
            <v>-</v>
          </cell>
          <cell r="BH1701" t="str">
            <v>-</v>
          </cell>
          <cell r="BI1701" t="str">
            <v>-</v>
          </cell>
          <cell r="BJ1701" t="str">
            <v>-</v>
          </cell>
          <cell r="BK1701" t="str">
            <v>-</v>
          </cell>
          <cell r="BL1701" t="str">
            <v>-</v>
          </cell>
          <cell r="BM1701" t="str">
            <v>-</v>
          </cell>
          <cell r="BN1701" t="str">
            <v>-</v>
          </cell>
          <cell r="BO1701" t="str">
            <v>-</v>
          </cell>
          <cell r="BP1701" t="str">
            <v>-</v>
          </cell>
          <cell r="BQ1701" t="str">
            <v>-</v>
          </cell>
          <cell r="BR1701">
            <v>1740843</v>
          </cell>
          <cell r="BW1701" t="str">
            <v>Administracion, Imprevistos, Utilidad (AIU)</v>
          </cell>
          <cell r="BX1701">
            <v>0</v>
          </cell>
          <cell r="BY1701">
            <v>0</v>
          </cell>
          <cell r="BZ1701">
            <v>0</v>
          </cell>
          <cell r="CA1701">
            <v>0</v>
          </cell>
        </row>
        <row r="1702">
          <cell r="D1702" t="str">
            <v xml:space="preserve">Demolición de placas de piso E= 0,10 mts. </v>
          </cell>
          <cell r="E1702" t="str">
            <v>M2</v>
          </cell>
          <cell r="F1702" t="str">
            <v>MG501</v>
          </cell>
          <cell r="G1702">
            <v>0.05</v>
          </cell>
          <cell r="H1702" t="str">
            <v>MG531</v>
          </cell>
          <cell r="I1702">
            <v>3.6</v>
          </cell>
          <cell r="J1702" t="str">
            <v>-</v>
          </cell>
          <cell r="K1702" t="str">
            <v>-</v>
          </cell>
          <cell r="L1702" t="str">
            <v>-</v>
          </cell>
          <cell r="M1702" t="str">
            <v>-</v>
          </cell>
          <cell r="N1702" t="str">
            <v>-</v>
          </cell>
          <cell r="O1702" t="str">
            <v>-</v>
          </cell>
          <cell r="P1702" t="str">
            <v>-</v>
          </cell>
          <cell r="Q1702" t="str">
            <v>-</v>
          </cell>
          <cell r="R1702" t="str">
            <v>-</v>
          </cell>
          <cell r="S1702" t="str">
            <v>-</v>
          </cell>
          <cell r="T1702" t="str">
            <v>-</v>
          </cell>
          <cell r="U1702" t="str">
            <v>-</v>
          </cell>
          <cell r="V1702" t="str">
            <v>-</v>
          </cell>
          <cell r="W1702" t="str">
            <v>-</v>
          </cell>
          <cell r="X1702" t="str">
            <v>-</v>
          </cell>
          <cell r="Y1702" t="str">
            <v>-</v>
          </cell>
          <cell r="Z1702" t="str">
            <v>-</v>
          </cell>
          <cell r="AA1702" t="str">
            <v>-</v>
          </cell>
          <cell r="AB1702" t="str">
            <v>-</v>
          </cell>
          <cell r="AC1702" t="str">
            <v>-</v>
          </cell>
          <cell r="AD1702" t="str">
            <v>-</v>
          </cell>
          <cell r="AE1702" t="str">
            <v>-</v>
          </cell>
          <cell r="AF1702" t="str">
            <v>-</v>
          </cell>
          <cell r="AG1702" t="str">
            <v>-</v>
          </cell>
          <cell r="AH1702" t="str">
            <v>-</v>
          </cell>
          <cell r="AI1702" t="str">
            <v>-</v>
          </cell>
          <cell r="AJ1702">
            <v>0</v>
          </cell>
          <cell r="AK1702" t="str">
            <v>-</v>
          </cell>
          <cell r="AL1702" t="str">
            <v>-</v>
          </cell>
          <cell r="AM1702" t="str">
            <v>-</v>
          </cell>
          <cell r="AN1702" t="str">
            <v>-</v>
          </cell>
          <cell r="AO1702" t="str">
            <v>-</v>
          </cell>
          <cell r="AP1702" t="str">
            <v>-</v>
          </cell>
          <cell r="AQ1702" t="str">
            <v>-</v>
          </cell>
          <cell r="AR1702" t="str">
            <v>-</v>
          </cell>
          <cell r="AS1702" t="str">
            <v>-</v>
          </cell>
          <cell r="AT1702" t="str">
            <v>-</v>
          </cell>
          <cell r="AU1702" t="str">
            <v>-</v>
          </cell>
          <cell r="AV1702" t="str">
            <v>-</v>
          </cell>
          <cell r="AW1702">
            <v>1</v>
          </cell>
          <cell r="AX1702" t="str">
            <v>-</v>
          </cell>
          <cell r="AY1702">
            <v>1</v>
          </cell>
          <cell r="AZ1702">
            <v>1</v>
          </cell>
          <cell r="BA1702">
            <v>1</v>
          </cell>
          <cell r="BB1702" t="str">
            <v>MO13</v>
          </cell>
          <cell r="BC1702">
            <v>12.04</v>
          </cell>
          <cell r="BD1702" t="str">
            <v>-</v>
          </cell>
          <cell r="BE1702" t="str">
            <v>-</v>
          </cell>
          <cell r="BF1702" t="str">
            <v>-</v>
          </cell>
          <cell r="BG1702" t="str">
            <v>-</v>
          </cell>
          <cell r="BH1702" t="str">
            <v>-</v>
          </cell>
          <cell r="BI1702" t="str">
            <v>-</v>
          </cell>
          <cell r="BJ1702" t="str">
            <v>-</v>
          </cell>
          <cell r="BK1702" t="str">
            <v>-</v>
          </cell>
          <cell r="BL1702" t="str">
            <v>-</v>
          </cell>
          <cell r="BM1702" t="str">
            <v>-</v>
          </cell>
          <cell r="BN1702" t="str">
            <v>-</v>
          </cell>
          <cell r="BO1702" t="str">
            <v>-</v>
          </cell>
          <cell r="BP1702" t="str">
            <v>-</v>
          </cell>
          <cell r="BQ1702" t="str">
            <v>-</v>
          </cell>
          <cell r="BR1702">
            <v>26874</v>
          </cell>
          <cell r="BW1702" t="str">
            <v>Administracion, Imprevistos, Utilidad (AIU)</v>
          </cell>
          <cell r="BX1702">
            <v>0</v>
          </cell>
          <cell r="BY1702">
            <v>0</v>
          </cell>
          <cell r="BZ1702">
            <v>0</v>
          </cell>
          <cell r="CA1702">
            <v>0</v>
          </cell>
        </row>
        <row r="1703">
          <cell r="D1703" t="str">
            <v xml:space="preserve">DEMOLICIÓN LAVADERO EXISTENTE </v>
          </cell>
          <cell r="E1703" t="str">
            <v>UNIDAD</v>
          </cell>
          <cell r="F1703" t="str">
            <v>MG501</v>
          </cell>
          <cell r="G1703">
            <v>0.04</v>
          </cell>
          <cell r="H1703" t="str">
            <v>-</v>
          </cell>
          <cell r="I1703" t="str">
            <v>-</v>
          </cell>
          <cell r="J1703" t="str">
            <v>-</v>
          </cell>
          <cell r="K1703" t="str">
            <v>-</v>
          </cell>
          <cell r="L1703" t="str">
            <v>-</v>
          </cell>
          <cell r="M1703" t="str">
            <v>-</v>
          </cell>
          <cell r="N1703" t="str">
            <v>-</v>
          </cell>
          <cell r="O1703" t="str">
            <v>-</v>
          </cell>
          <cell r="P1703" t="str">
            <v>-</v>
          </cell>
          <cell r="Q1703" t="str">
            <v>-</v>
          </cell>
          <cell r="R1703" t="str">
            <v>-</v>
          </cell>
          <cell r="S1703" t="str">
            <v>-</v>
          </cell>
          <cell r="T1703" t="str">
            <v>-</v>
          </cell>
          <cell r="U1703" t="str">
            <v>-</v>
          </cell>
          <cell r="V1703" t="str">
            <v>-</v>
          </cell>
          <cell r="W1703" t="str">
            <v>-</v>
          </cell>
          <cell r="X1703" t="str">
            <v>-</v>
          </cell>
          <cell r="Y1703" t="str">
            <v>-</v>
          </cell>
          <cell r="Z1703" t="str">
            <v>-</v>
          </cell>
          <cell r="AA1703" t="str">
            <v>-</v>
          </cell>
          <cell r="AB1703" t="str">
            <v>-</v>
          </cell>
          <cell r="AC1703" t="str">
            <v>-</v>
          </cell>
          <cell r="AD1703" t="str">
            <v>-</v>
          </cell>
          <cell r="AE1703" t="str">
            <v>-</v>
          </cell>
          <cell r="AF1703" t="str">
            <v>-</v>
          </cell>
          <cell r="AG1703" t="str">
            <v>-</v>
          </cell>
          <cell r="AH1703" t="str">
            <v>-</v>
          </cell>
          <cell r="AI1703" t="str">
            <v>-</v>
          </cell>
          <cell r="AJ1703">
            <v>0</v>
          </cell>
          <cell r="AK1703" t="str">
            <v>-</v>
          </cell>
          <cell r="AL1703" t="str">
            <v>-</v>
          </cell>
          <cell r="AM1703" t="str">
            <v>-</v>
          </cell>
          <cell r="AN1703" t="str">
            <v>-</v>
          </cell>
          <cell r="AO1703" t="str">
            <v>-</v>
          </cell>
          <cell r="AP1703" t="str">
            <v>-</v>
          </cell>
          <cell r="AQ1703" t="str">
            <v>-</v>
          </cell>
          <cell r="AR1703" t="str">
            <v>-</v>
          </cell>
          <cell r="AS1703" t="str">
            <v>-</v>
          </cell>
          <cell r="AT1703" t="str">
            <v>-</v>
          </cell>
          <cell r="AU1703" t="str">
            <v>-</v>
          </cell>
          <cell r="AV1703" t="str">
            <v>-</v>
          </cell>
          <cell r="AW1703">
            <v>1</v>
          </cell>
          <cell r="AX1703" t="str">
            <v>-</v>
          </cell>
          <cell r="AY1703">
            <v>1</v>
          </cell>
          <cell r="AZ1703">
            <v>1</v>
          </cell>
          <cell r="BA1703">
            <v>1</v>
          </cell>
          <cell r="BB1703" t="str">
            <v>MO10</v>
          </cell>
          <cell r="BC1703">
            <v>2</v>
          </cell>
          <cell r="BD1703" t="str">
            <v>-</v>
          </cell>
          <cell r="BE1703" t="str">
            <v>-</v>
          </cell>
          <cell r="BF1703" t="str">
            <v>-</v>
          </cell>
          <cell r="BG1703" t="str">
            <v>-</v>
          </cell>
          <cell r="BH1703" t="str">
            <v>-</v>
          </cell>
          <cell r="BI1703" t="str">
            <v>-</v>
          </cell>
          <cell r="BJ1703" t="str">
            <v>-</v>
          </cell>
          <cell r="BK1703" t="str">
            <v>-</v>
          </cell>
          <cell r="BL1703" t="str">
            <v>-</v>
          </cell>
          <cell r="BM1703" t="str">
            <v>-</v>
          </cell>
          <cell r="BN1703" t="str">
            <v>-</v>
          </cell>
          <cell r="BO1703" t="str">
            <v>-</v>
          </cell>
          <cell r="BP1703" t="str">
            <v>-</v>
          </cell>
          <cell r="BQ1703" t="str">
            <v>-</v>
          </cell>
          <cell r="BR1703">
            <v>23656</v>
          </cell>
          <cell r="BW1703" t="str">
            <v>Administracion, Imprevistos, Utilidad (AIU)</v>
          </cell>
          <cell r="BX1703">
            <v>0</v>
          </cell>
          <cell r="BY1703">
            <v>0</v>
          </cell>
          <cell r="BZ1703">
            <v>0</v>
          </cell>
          <cell r="CA1703">
            <v>0</v>
          </cell>
        </row>
        <row r="1704">
          <cell r="D1704" t="str">
            <v>SUMINISTRO E INSTALACIÓN DE CABLE DE ACERO REF: 6*19 A-A- D=3/8"</v>
          </cell>
          <cell r="E1704" t="str">
            <v>ml</v>
          </cell>
          <cell r="F1704" t="str">
            <v>MG501</v>
          </cell>
          <cell r="G1704">
            <v>0.05</v>
          </cell>
          <cell r="H1704" t="str">
            <v>-</v>
          </cell>
          <cell r="I1704" t="str">
            <v>-</v>
          </cell>
          <cell r="J1704" t="str">
            <v>-</v>
          </cell>
          <cell r="K1704" t="str">
            <v>-</v>
          </cell>
          <cell r="L1704" t="str">
            <v>-</v>
          </cell>
          <cell r="M1704" t="str">
            <v>-</v>
          </cell>
          <cell r="N1704" t="str">
            <v>-</v>
          </cell>
          <cell r="O1704" t="str">
            <v>-</v>
          </cell>
          <cell r="P1704" t="str">
            <v>C5930</v>
          </cell>
          <cell r="Q1704">
            <v>1</v>
          </cell>
          <cell r="R1704" t="str">
            <v>-</v>
          </cell>
          <cell r="S1704" t="str">
            <v>-</v>
          </cell>
          <cell r="T1704" t="str">
            <v>-</v>
          </cell>
          <cell r="U1704" t="str">
            <v>-</v>
          </cell>
          <cell r="V1704" t="str">
            <v>-</v>
          </cell>
          <cell r="W1704" t="str">
            <v>-</v>
          </cell>
          <cell r="X1704" t="str">
            <v>-</v>
          </cell>
          <cell r="Y1704" t="str">
            <v>-</v>
          </cell>
          <cell r="Z1704" t="str">
            <v>-</v>
          </cell>
          <cell r="AA1704" t="str">
            <v>-</v>
          </cell>
          <cell r="AB1704" t="str">
            <v>-</v>
          </cell>
          <cell r="AC1704" t="str">
            <v>-</v>
          </cell>
          <cell r="AD1704" t="str">
            <v>-</v>
          </cell>
          <cell r="AE1704" t="str">
            <v>-</v>
          </cell>
          <cell r="AF1704" t="str">
            <v>-</v>
          </cell>
          <cell r="AG1704" t="str">
            <v>-</v>
          </cell>
          <cell r="AH1704" t="str">
            <v>-</v>
          </cell>
          <cell r="AI1704" t="str">
            <v>-</v>
          </cell>
          <cell r="AJ1704">
            <v>0</v>
          </cell>
          <cell r="AK1704" t="str">
            <v>-</v>
          </cell>
          <cell r="AL1704" t="str">
            <v>-</v>
          </cell>
          <cell r="AM1704" t="str">
            <v>-</v>
          </cell>
          <cell r="AN1704" t="str">
            <v>-</v>
          </cell>
          <cell r="AO1704" t="str">
            <v>-</v>
          </cell>
          <cell r="AP1704" t="str">
            <v>-</v>
          </cell>
          <cell r="AQ1704" t="str">
            <v>-</v>
          </cell>
          <cell r="AR1704" t="str">
            <v>-</v>
          </cell>
          <cell r="AS1704" t="str">
            <v>-</v>
          </cell>
          <cell r="AT1704" t="str">
            <v>-</v>
          </cell>
          <cell r="AU1704" t="str">
            <v>-</v>
          </cell>
          <cell r="AV1704" t="str">
            <v>-</v>
          </cell>
          <cell r="AW1704">
            <v>1</v>
          </cell>
          <cell r="AX1704" t="str">
            <v>-</v>
          </cell>
          <cell r="AY1704">
            <v>1</v>
          </cell>
          <cell r="AZ1704">
            <v>1</v>
          </cell>
          <cell r="BA1704">
            <v>1</v>
          </cell>
          <cell r="BB1704" t="str">
            <v>MO20</v>
          </cell>
          <cell r="BC1704">
            <v>20</v>
          </cell>
          <cell r="BD1704">
            <v>2</v>
          </cell>
          <cell r="BE1704" t="str">
            <v>MO10</v>
          </cell>
          <cell r="BF1704">
            <v>20</v>
          </cell>
          <cell r="BG1704" t="str">
            <v>-</v>
          </cell>
          <cell r="BH1704" t="str">
            <v>-</v>
          </cell>
          <cell r="BI1704" t="str">
            <v>-</v>
          </cell>
          <cell r="BJ1704" t="str">
            <v>-</v>
          </cell>
          <cell r="BK1704" t="str">
            <v>-</v>
          </cell>
          <cell r="BL1704" t="str">
            <v>-</v>
          </cell>
          <cell r="BM1704" t="str">
            <v>-</v>
          </cell>
          <cell r="BN1704" t="str">
            <v>-</v>
          </cell>
          <cell r="BO1704" t="str">
            <v>-</v>
          </cell>
          <cell r="BP1704" t="str">
            <v>-</v>
          </cell>
          <cell r="BQ1704" t="str">
            <v>-</v>
          </cell>
          <cell r="BR1704">
            <v>23353</v>
          </cell>
          <cell r="BW1704" t="str">
            <v>Administracion, Imprevistos, Utilidad (AIU)</v>
          </cell>
          <cell r="BX1704">
            <v>0</v>
          </cell>
          <cell r="BY1704">
            <v>0</v>
          </cell>
          <cell r="BZ1704">
            <v>0</v>
          </cell>
          <cell r="CA1704">
            <v>0</v>
          </cell>
        </row>
        <row r="1705">
          <cell r="D1705" t="str">
            <v>Vinilo Tipo II sobre pañete dos manos en muros</v>
          </cell>
          <cell r="E1705" t="str">
            <v>M2</v>
          </cell>
          <cell r="F1705" t="str">
            <v>MG501</v>
          </cell>
          <cell r="G1705">
            <v>0.12</v>
          </cell>
          <cell r="H1705" t="str">
            <v>-</v>
          </cell>
          <cell r="I1705" t="str">
            <v>-</v>
          </cell>
          <cell r="J1705" t="str">
            <v>-</v>
          </cell>
          <cell r="K1705" t="str">
            <v>-</v>
          </cell>
          <cell r="L1705" t="str">
            <v>-</v>
          </cell>
          <cell r="M1705" t="str">
            <v>-</v>
          </cell>
          <cell r="N1705" t="str">
            <v>-</v>
          </cell>
          <cell r="O1705" t="str">
            <v>-</v>
          </cell>
          <cell r="P1705" t="str">
            <v>C5958</v>
          </cell>
          <cell r="Q1705">
            <v>0.04</v>
          </cell>
          <cell r="R1705" t="str">
            <v>-</v>
          </cell>
          <cell r="S1705" t="str">
            <v>-</v>
          </cell>
          <cell r="T1705" t="str">
            <v>-</v>
          </cell>
          <cell r="U1705" t="str">
            <v>-</v>
          </cell>
          <cell r="V1705" t="str">
            <v>-</v>
          </cell>
          <cell r="W1705" t="str">
            <v>-</v>
          </cell>
          <cell r="X1705" t="str">
            <v>-</v>
          </cell>
          <cell r="Y1705" t="str">
            <v>-</v>
          </cell>
          <cell r="Z1705" t="str">
            <v>-</v>
          </cell>
          <cell r="AA1705" t="str">
            <v>-</v>
          </cell>
          <cell r="AB1705" t="str">
            <v>-</v>
          </cell>
          <cell r="AC1705" t="str">
            <v>-</v>
          </cell>
          <cell r="AD1705" t="str">
            <v>-</v>
          </cell>
          <cell r="AE1705" t="str">
            <v>-</v>
          </cell>
          <cell r="AF1705" t="str">
            <v>-</v>
          </cell>
          <cell r="AG1705" t="str">
            <v>-</v>
          </cell>
          <cell r="AH1705" t="str">
            <v>-</v>
          </cell>
          <cell r="AI1705" t="str">
            <v>-</v>
          </cell>
          <cell r="AJ1705">
            <v>0</v>
          </cell>
          <cell r="AK1705" t="str">
            <v>-</v>
          </cell>
          <cell r="AL1705" t="str">
            <v>-</v>
          </cell>
          <cell r="AM1705" t="str">
            <v>-</v>
          </cell>
          <cell r="AN1705" t="str">
            <v>-</v>
          </cell>
          <cell r="AO1705" t="str">
            <v>-</v>
          </cell>
          <cell r="AP1705" t="str">
            <v>-</v>
          </cell>
          <cell r="AQ1705" t="str">
            <v>-</v>
          </cell>
          <cell r="AR1705" t="str">
            <v>-</v>
          </cell>
          <cell r="AS1705" t="str">
            <v>-</v>
          </cell>
          <cell r="AT1705" t="str">
            <v>-</v>
          </cell>
          <cell r="AU1705" t="str">
            <v>-</v>
          </cell>
          <cell r="AV1705" t="str">
            <v>-</v>
          </cell>
          <cell r="AW1705">
            <v>1</v>
          </cell>
          <cell r="AX1705" t="str">
            <v>-</v>
          </cell>
          <cell r="AY1705">
            <v>1</v>
          </cell>
          <cell r="AZ1705">
            <v>1</v>
          </cell>
          <cell r="BA1705">
            <v>1</v>
          </cell>
          <cell r="BB1705" t="str">
            <v>MO15</v>
          </cell>
          <cell r="BC1705">
            <v>70</v>
          </cell>
          <cell r="BD1705" t="str">
            <v>-</v>
          </cell>
          <cell r="BE1705" t="str">
            <v>-</v>
          </cell>
          <cell r="BF1705" t="str">
            <v>-</v>
          </cell>
          <cell r="BG1705" t="str">
            <v>-</v>
          </cell>
          <cell r="BH1705" t="str">
            <v>-</v>
          </cell>
          <cell r="BI1705" t="str">
            <v>-</v>
          </cell>
          <cell r="BJ1705" t="str">
            <v>-</v>
          </cell>
          <cell r="BK1705" t="str">
            <v>-</v>
          </cell>
          <cell r="BL1705" t="str">
            <v>-</v>
          </cell>
          <cell r="BM1705" t="str">
            <v>-</v>
          </cell>
          <cell r="BN1705" t="str">
            <v>-</v>
          </cell>
          <cell r="BO1705" t="str">
            <v>-</v>
          </cell>
          <cell r="BP1705" t="str">
            <v>-</v>
          </cell>
          <cell r="BQ1705" t="str">
            <v>-</v>
          </cell>
          <cell r="BR1705">
            <v>4166</v>
          </cell>
          <cell r="BW1705" t="str">
            <v>Administracion, Imprevistos, Utilidad (AIU)</v>
          </cell>
          <cell r="BX1705">
            <v>0</v>
          </cell>
          <cell r="BY1705">
            <v>0</v>
          </cell>
          <cell r="BZ1705">
            <v>0</v>
          </cell>
          <cell r="CA1705">
            <v>0</v>
          </cell>
        </row>
        <row r="1706">
          <cell r="D1706" t="str">
            <v>Mesones en Concreto A=0.60  3500 PSI inc.refuerzo</v>
          </cell>
          <cell r="E1706" t="str">
            <v>M2</v>
          </cell>
          <cell r="F1706" t="str">
            <v>MG501</v>
          </cell>
          <cell r="G1706">
            <v>0.05</v>
          </cell>
          <cell r="H1706" t="str">
            <v>-</v>
          </cell>
          <cell r="I1706" t="str">
            <v>-</v>
          </cell>
          <cell r="J1706" t="str">
            <v>-</v>
          </cell>
          <cell r="K1706" t="str">
            <v>-</v>
          </cell>
          <cell r="L1706" t="str">
            <v>-</v>
          </cell>
          <cell r="M1706" t="str">
            <v>-</v>
          </cell>
          <cell r="N1706" t="str">
            <v>-</v>
          </cell>
          <cell r="O1706" t="str">
            <v>-</v>
          </cell>
          <cell r="P1706" t="str">
            <v>IGE1098</v>
          </cell>
          <cell r="Q1706">
            <v>0.1</v>
          </cell>
          <cell r="R1706" t="str">
            <v>IGE1266</v>
          </cell>
          <cell r="S1706">
            <v>0.65</v>
          </cell>
          <cell r="T1706" t="str">
            <v>IGE1177</v>
          </cell>
          <cell r="U1706">
            <v>0.46</v>
          </cell>
          <cell r="V1706" t="str">
            <v>IGE1247</v>
          </cell>
          <cell r="W1706">
            <v>0.19</v>
          </cell>
          <cell r="X1706" t="str">
            <v>IGE1008</v>
          </cell>
          <cell r="Y1706">
            <v>8</v>
          </cell>
          <cell r="Z1706" t="str">
            <v>IGE1019</v>
          </cell>
          <cell r="AA1706">
            <v>0.24</v>
          </cell>
          <cell r="AB1706" t="str">
            <v>-</v>
          </cell>
          <cell r="AC1706" t="str">
            <v>-</v>
          </cell>
          <cell r="AD1706" t="str">
            <v>-</v>
          </cell>
          <cell r="AE1706" t="str">
            <v>-</v>
          </cell>
          <cell r="AF1706" t="str">
            <v>-</v>
          </cell>
          <cell r="AG1706" t="str">
            <v>-</v>
          </cell>
          <cell r="AH1706" t="str">
            <v>-</v>
          </cell>
          <cell r="AI1706" t="str">
            <v>-</v>
          </cell>
          <cell r="AJ1706">
            <v>0</v>
          </cell>
          <cell r="AK1706" t="str">
            <v>-</v>
          </cell>
          <cell r="AL1706" t="str">
            <v>-</v>
          </cell>
          <cell r="AM1706" t="str">
            <v>-</v>
          </cell>
          <cell r="AN1706" t="str">
            <v>-</v>
          </cell>
          <cell r="AO1706" t="str">
            <v>-</v>
          </cell>
          <cell r="AP1706" t="str">
            <v>-</v>
          </cell>
          <cell r="AQ1706" t="str">
            <v>-</v>
          </cell>
          <cell r="AR1706" t="str">
            <v>-</v>
          </cell>
          <cell r="AS1706" t="str">
            <v>-</v>
          </cell>
          <cell r="AT1706" t="str">
            <v>-</v>
          </cell>
          <cell r="AU1706" t="str">
            <v>-</v>
          </cell>
          <cell r="AV1706" t="str">
            <v>-</v>
          </cell>
          <cell r="AW1706">
            <v>1</v>
          </cell>
          <cell r="AX1706" t="str">
            <v>-</v>
          </cell>
          <cell r="AY1706">
            <v>1</v>
          </cell>
          <cell r="AZ1706">
            <v>1</v>
          </cell>
          <cell r="BA1706">
            <v>1</v>
          </cell>
          <cell r="BB1706" t="str">
            <v>MO13</v>
          </cell>
          <cell r="BC1706">
            <v>4.45</v>
          </cell>
          <cell r="BD1706" t="str">
            <v>-</v>
          </cell>
          <cell r="BE1706" t="str">
            <v>-</v>
          </cell>
          <cell r="BF1706" t="str">
            <v>-</v>
          </cell>
          <cell r="BG1706" t="str">
            <v>-</v>
          </cell>
          <cell r="BH1706" t="str">
            <v>-</v>
          </cell>
          <cell r="BI1706" t="str">
            <v>-</v>
          </cell>
          <cell r="BJ1706" t="str">
            <v>-</v>
          </cell>
          <cell r="BK1706" t="str">
            <v>-</v>
          </cell>
          <cell r="BL1706" t="str">
            <v>-</v>
          </cell>
          <cell r="BM1706" t="str">
            <v>-</v>
          </cell>
          <cell r="BN1706" t="str">
            <v>-</v>
          </cell>
          <cell r="BO1706" t="str">
            <v>-</v>
          </cell>
          <cell r="BP1706" t="str">
            <v>-</v>
          </cell>
          <cell r="BQ1706" t="str">
            <v>-</v>
          </cell>
          <cell r="BR1706">
            <v>98400</v>
          </cell>
          <cell r="BW1706" t="str">
            <v>Administracion, Imprevistos, Utilidad (AIU)</v>
          </cell>
          <cell r="BX1706">
            <v>0</v>
          </cell>
          <cell r="BY1706">
            <v>0</v>
          </cell>
          <cell r="BZ1706">
            <v>0</v>
          </cell>
          <cell r="CA1706">
            <v>0</v>
          </cell>
        </row>
        <row r="1707">
          <cell r="D1707" t="str">
            <v>CUBIERTA EN FIBROCEMENTO No 04</v>
          </cell>
          <cell r="E1707" t="str">
            <v>M2</v>
          </cell>
          <cell r="F1707" t="str">
            <v>MG501</v>
          </cell>
          <cell r="G1707">
            <v>0.1</v>
          </cell>
          <cell r="H1707" t="str">
            <v>-</v>
          </cell>
          <cell r="I1707" t="str">
            <v>-</v>
          </cell>
          <cell r="J1707" t="str">
            <v>-</v>
          </cell>
          <cell r="K1707" t="str">
            <v>-</v>
          </cell>
          <cell r="L1707" t="str">
            <v>-</v>
          </cell>
          <cell r="M1707" t="str">
            <v>-</v>
          </cell>
          <cell r="N1707" t="str">
            <v>-</v>
          </cell>
          <cell r="O1707" t="str">
            <v>-</v>
          </cell>
          <cell r="P1707" t="str">
            <v>C6063</v>
          </cell>
          <cell r="Q1707">
            <v>1</v>
          </cell>
          <cell r="R1707" t="str">
            <v>IGE1121</v>
          </cell>
          <cell r="S1707">
            <v>2</v>
          </cell>
          <cell r="T1707" t="str">
            <v>-</v>
          </cell>
          <cell r="U1707" t="str">
            <v>-</v>
          </cell>
          <cell r="V1707" t="str">
            <v>-</v>
          </cell>
          <cell r="W1707" t="str">
            <v>-</v>
          </cell>
          <cell r="X1707" t="str">
            <v>-</v>
          </cell>
          <cell r="Y1707" t="str">
            <v>-</v>
          </cell>
          <cell r="Z1707" t="str">
            <v>-</v>
          </cell>
          <cell r="AA1707" t="str">
            <v>-</v>
          </cell>
          <cell r="AB1707" t="str">
            <v>-</v>
          </cell>
          <cell r="AC1707" t="str">
            <v>-</v>
          </cell>
          <cell r="AD1707" t="str">
            <v>-</v>
          </cell>
          <cell r="AE1707" t="str">
            <v>-</v>
          </cell>
          <cell r="AF1707" t="str">
            <v>-</v>
          </cell>
          <cell r="AG1707" t="str">
            <v>-</v>
          </cell>
          <cell r="AH1707" t="str">
            <v>-</v>
          </cell>
          <cell r="AI1707" t="str">
            <v>-</v>
          </cell>
          <cell r="AJ1707">
            <v>0</v>
          </cell>
          <cell r="AK1707" t="str">
            <v>-</v>
          </cell>
          <cell r="AL1707" t="str">
            <v>-</v>
          </cell>
          <cell r="AM1707" t="str">
            <v>-</v>
          </cell>
          <cell r="AN1707" t="str">
            <v>-</v>
          </cell>
          <cell r="AO1707" t="str">
            <v>-</v>
          </cell>
          <cell r="AP1707" t="str">
            <v>-</v>
          </cell>
          <cell r="AQ1707" t="str">
            <v>-</v>
          </cell>
          <cell r="AR1707" t="str">
            <v>-</v>
          </cell>
          <cell r="AS1707" t="str">
            <v>-</v>
          </cell>
          <cell r="AT1707" t="str">
            <v>-</v>
          </cell>
          <cell r="AU1707" t="str">
            <v>-</v>
          </cell>
          <cell r="AV1707" t="str">
            <v>-</v>
          </cell>
          <cell r="AW1707">
            <v>1</v>
          </cell>
          <cell r="AX1707" t="str">
            <v>-</v>
          </cell>
          <cell r="AY1707">
            <v>1</v>
          </cell>
          <cell r="AZ1707">
            <v>1</v>
          </cell>
          <cell r="BA1707">
            <v>1</v>
          </cell>
          <cell r="BB1707" t="str">
            <v>MO20</v>
          </cell>
          <cell r="BC1707">
            <v>20</v>
          </cell>
          <cell r="BD1707">
            <v>2</v>
          </cell>
          <cell r="BE1707" t="str">
            <v>MO10</v>
          </cell>
          <cell r="BF1707">
            <v>20</v>
          </cell>
          <cell r="BG1707" t="str">
            <v>-</v>
          </cell>
          <cell r="BH1707" t="str">
            <v>-</v>
          </cell>
          <cell r="BI1707" t="str">
            <v>-</v>
          </cell>
          <cell r="BJ1707" t="str">
            <v>-</v>
          </cell>
          <cell r="BK1707" t="str">
            <v>-</v>
          </cell>
          <cell r="BL1707" t="str">
            <v>-</v>
          </cell>
          <cell r="BM1707" t="str">
            <v>-</v>
          </cell>
          <cell r="BN1707" t="str">
            <v>-</v>
          </cell>
          <cell r="BO1707" t="str">
            <v>-</v>
          </cell>
          <cell r="BP1707" t="str">
            <v>-</v>
          </cell>
          <cell r="BQ1707" t="str">
            <v>-</v>
          </cell>
          <cell r="BR1707">
            <v>24508</v>
          </cell>
          <cell r="BW1707" t="str">
            <v>Administracion, Imprevistos, Utilidad (AIU)</v>
          </cell>
          <cell r="BX1707">
            <v>0</v>
          </cell>
          <cell r="BY1707">
            <v>0</v>
          </cell>
          <cell r="BZ1707">
            <v>0</v>
          </cell>
          <cell r="CA1707">
            <v>0</v>
          </cell>
        </row>
        <row r="1708">
          <cell r="D1708" t="str">
            <v>CUBIERTA EN FIBROCEMENTO No 08</v>
          </cell>
          <cell r="E1708" t="str">
            <v>M2</v>
          </cell>
          <cell r="F1708" t="str">
            <v>MG501</v>
          </cell>
          <cell r="G1708">
            <v>0.1</v>
          </cell>
          <cell r="H1708" t="str">
            <v>-</v>
          </cell>
          <cell r="I1708" t="str">
            <v>-</v>
          </cell>
          <cell r="J1708" t="str">
            <v>-</v>
          </cell>
          <cell r="K1708" t="str">
            <v>-</v>
          </cell>
          <cell r="L1708" t="str">
            <v>-</v>
          </cell>
          <cell r="M1708" t="str">
            <v>-</v>
          </cell>
          <cell r="N1708" t="str">
            <v>-</v>
          </cell>
          <cell r="O1708" t="str">
            <v>-</v>
          </cell>
          <cell r="P1708" t="str">
            <v>C5959</v>
          </cell>
          <cell r="Q1708">
            <v>0.498</v>
          </cell>
          <cell r="R1708" t="str">
            <v>IGE1121</v>
          </cell>
          <cell r="S1708">
            <v>2</v>
          </cell>
          <cell r="T1708" t="str">
            <v>-</v>
          </cell>
          <cell r="U1708" t="str">
            <v>-</v>
          </cell>
          <cell r="V1708" t="str">
            <v>-</v>
          </cell>
          <cell r="W1708" t="str">
            <v>-</v>
          </cell>
          <cell r="X1708" t="str">
            <v>-</v>
          </cell>
          <cell r="Y1708" t="str">
            <v>-</v>
          </cell>
          <cell r="Z1708" t="str">
            <v>-</v>
          </cell>
          <cell r="AA1708" t="str">
            <v>-</v>
          </cell>
          <cell r="AB1708" t="str">
            <v>-</v>
          </cell>
          <cell r="AC1708" t="str">
            <v>-</v>
          </cell>
          <cell r="AD1708" t="str">
            <v>-</v>
          </cell>
          <cell r="AE1708" t="str">
            <v>-</v>
          </cell>
          <cell r="AF1708" t="str">
            <v>-</v>
          </cell>
          <cell r="AG1708" t="str">
            <v>-</v>
          </cell>
          <cell r="AH1708" t="str">
            <v>-</v>
          </cell>
          <cell r="AI1708" t="str">
            <v>-</v>
          </cell>
          <cell r="AJ1708">
            <v>0</v>
          </cell>
          <cell r="AK1708" t="str">
            <v>-</v>
          </cell>
          <cell r="AL1708" t="str">
            <v>-</v>
          </cell>
          <cell r="AM1708" t="str">
            <v>-</v>
          </cell>
          <cell r="AN1708" t="str">
            <v>-</v>
          </cell>
          <cell r="AO1708" t="str">
            <v>-</v>
          </cell>
          <cell r="AP1708" t="str">
            <v>-</v>
          </cell>
          <cell r="AQ1708" t="str">
            <v>-</v>
          </cell>
          <cell r="AR1708" t="str">
            <v>-</v>
          </cell>
          <cell r="AS1708" t="str">
            <v>-</v>
          </cell>
          <cell r="AT1708" t="str">
            <v>-</v>
          </cell>
          <cell r="AU1708" t="str">
            <v>-</v>
          </cell>
          <cell r="AV1708" t="str">
            <v>-</v>
          </cell>
          <cell r="AW1708">
            <v>1</v>
          </cell>
          <cell r="AX1708" t="str">
            <v>-</v>
          </cell>
          <cell r="AY1708">
            <v>1</v>
          </cell>
          <cell r="AZ1708">
            <v>1</v>
          </cell>
          <cell r="BA1708">
            <v>1</v>
          </cell>
          <cell r="BB1708" t="str">
            <v>MO20</v>
          </cell>
          <cell r="BC1708">
            <v>20</v>
          </cell>
          <cell r="BD1708">
            <v>2</v>
          </cell>
          <cell r="BE1708" t="str">
            <v>MO10</v>
          </cell>
          <cell r="BF1708">
            <v>20</v>
          </cell>
          <cell r="BG1708" t="str">
            <v>-</v>
          </cell>
          <cell r="BH1708" t="str">
            <v>-</v>
          </cell>
          <cell r="BI1708" t="str">
            <v>-</v>
          </cell>
          <cell r="BJ1708" t="str">
            <v>-</v>
          </cell>
          <cell r="BK1708" t="str">
            <v>-</v>
          </cell>
          <cell r="BL1708" t="str">
            <v>-</v>
          </cell>
          <cell r="BM1708" t="str">
            <v>-</v>
          </cell>
          <cell r="BN1708" t="str">
            <v>-</v>
          </cell>
          <cell r="BO1708" t="str">
            <v>-</v>
          </cell>
          <cell r="BP1708" t="str">
            <v>-</v>
          </cell>
          <cell r="BQ1708" t="str">
            <v>-</v>
          </cell>
          <cell r="BR1708">
            <v>27640</v>
          </cell>
          <cell r="BW1708" t="str">
            <v>Administracion, Imprevistos, Utilidad (AIU)</v>
          </cell>
          <cell r="BX1708">
            <v>0</v>
          </cell>
          <cell r="BY1708">
            <v>0</v>
          </cell>
          <cell r="BZ1708">
            <v>0</v>
          </cell>
          <cell r="CA1708">
            <v>0</v>
          </cell>
        </row>
        <row r="1709">
          <cell r="D1709" t="str">
            <v>Suministro e Instalación Estructura Metálica Para La Cubierta   fibrocemento</v>
          </cell>
          <cell r="E1709" t="str">
            <v>ml</v>
          </cell>
          <cell r="F1709" t="str">
            <v>MG501</v>
          </cell>
          <cell r="G1709">
            <v>0.05</v>
          </cell>
          <cell r="H1709" t="str">
            <v>MG523</v>
          </cell>
          <cell r="I1709">
            <v>0.25</v>
          </cell>
          <cell r="J1709" t="str">
            <v>-</v>
          </cell>
          <cell r="K1709" t="str">
            <v>-</v>
          </cell>
          <cell r="L1709" t="str">
            <v>-</v>
          </cell>
          <cell r="M1709" t="str">
            <v>-</v>
          </cell>
          <cell r="N1709" t="str">
            <v>-</v>
          </cell>
          <cell r="O1709" t="str">
            <v>-</v>
          </cell>
          <cell r="P1709" t="str">
            <v>C5931</v>
          </cell>
          <cell r="Q1709">
            <v>1.5</v>
          </cell>
          <cell r="R1709" t="str">
            <v>C5960</v>
          </cell>
          <cell r="S1709">
            <v>0.75</v>
          </cell>
          <cell r="T1709" t="str">
            <v>IGE1280</v>
          </cell>
          <cell r="U1709">
            <v>0.3</v>
          </cell>
          <cell r="V1709" t="str">
            <v>-</v>
          </cell>
          <cell r="W1709" t="str">
            <v>-</v>
          </cell>
          <cell r="X1709" t="str">
            <v>-</v>
          </cell>
          <cell r="Y1709" t="str">
            <v>-</v>
          </cell>
          <cell r="Z1709" t="str">
            <v>-</v>
          </cell>
          <cell r="AA1709" t="str">
            <v>-</v>
          </cell>
          <cell r="AB1709" t="str">
            <v>-</v>
          </cell>
          <cell r="AC1709" t="str">
            <v>-</v>
          </cell>
          <cell r="AD1709" t="str">
            <v>-</v>
          </cell>
          <cell r="AE1709" t="str">
            <v>-</v>
          </cell>
          <cell r="AF1709" t="str">
            <v>-</v>
          </cell>
          <cell r="AG1709" t="str">
            <v>-</v>
          </cell>
          <cell r="AH1709" t="str">
            <v>-</v>
          </cell>
          <cell r="AI1709" t="str">
            <v>-</v>
          </cell>
          <cell r="AJ1709">
            <v>0</v>
          </cell>
          <cell r="AK1709" t="str">
            <v>-</v>
          </cell>
          <cell r="AL1709" t="str">
            <v>-</v>
          </cell>
          <cell r="AM1709" t="str">
            <v>-</v>
          </cell>
          <cell r="AN1709" t="str">
            <v>-</v>
          </cell>
          <cell r="AO1709" t="str">
            <v>-</v>
          </cell>
          <cell r="AP1709" t="str">
            <v>-</v>
          </cell>
          <cell r="AQ1709" t="str">
            <v>-</v>
          </cell>
          <cell r="AR1709" t="str">
            <v>-</v>
          </cell>
          <cell r="AS1709" t="str">
            <v>-</v>
          </cell>
          <cell r="AT1709" t="str">
            <v>-</v>
          </cell>
          <cell r="AU1709" t="str">
            <v>-</v>
          </cell>
          <cell r="AV1709" t="str">
            <v>-</v>
          </cell>
          <cell r="AW1709">
            <v>1</v>
          </cell>
          <cell r="AX1709" t="str">
            <v>-</v>
          </cell>
          <cell r="AY1709">
            <v>1</v>
          </cell>
          <cell r="AZ1709">
            <v>1</v>
          </cell>
          <cell r="BA1709">
            <v>1</v>
          </cell>
          <cell r="BB1709" t="str">
            <v>MO13</v>
          </cell>
          <cell r="BC1709">
            <v>60</v>
          </cell>
          <cell r="BD1709" t="str">
            <v>-</v>
          </cell>
          <cell r="BE1709" t="str">
            <v>-</v>
          </cell>
          <cell r="BF1709" t="str">
            <v>-</v>
          </cell>
          <cell r="BG1709" t="str">
            <v>-</v>
          </cell>
          <cell r="BH1709" t="str">
            <v>-</v>
          </cell>
          <cell r="BI1709" t="str">
            <v>-</v>
          </cell>
          <cell r="BJ1709" t="str">
            <v>-</v>
          </cell>
          <cell r="BK1709" t="str">
            <v>-</v>
          </cell>
          <cell r="BL1709" t="str">
            <v>-</v>
          </cell>
          <cell r="BM1709" t="str">
            <v>-</v>
          </cell>
          <cell r="BN1709" t="str">
            <v>-</v>
          </cell>
          <cell r="BO1709" t="str">
            <v>-</v>
          </cell>
          <cell r="BP1709" t="str">
            <v>MO25</v>
          </cell>
          <cell r="BQ1709">
            <v>0.33</v>
          </cell>
          <cell r="BR1709">
            <v>164054</v>
          </cell>
          <cell r="BS1709">
            <v>0</v>
          </cell>
          <cell r="BT1709">
            <v>0</v>
          </cell>
          <cell r="BU1709">
            <v>0</v>
          </cell>
          <cell r="BW1709" t="str">
            <v>Administracion, Imprevistos, Utilidad (AIU)</v>
          </cell>
          <cell r="BX1709">
            <v>0</v>
          </cell>
          <cell r="BY1709">
            <v>0</v>
          </cell>
          <cell r="BZ1709">
            <v>0</v>
          </cell>
          <cell r="CA1709">
            <v>0</v>
          </cell>
        </row>
        <row r="1710">
          <cell r="D1710" t="str">
            <v>Suministro e inst. Sanitario incluye accesorios</v>
          </cell>
          <cell r="E1710" t="str">
            <v>UN</v>
          </cell>
          <cell r="F1710" t="str">
            <v>MG501</v>
          </cell>
          <cell r="G1710">
            <v>0.05</v>
          </cell>
          <cell r="H1710" t="str">
            <v>-</v>
          </cell>
          <cell r="I1710" t="str">
            <v>-</v>
          </cell>
          <cell r="J1710" t="str">
            <v>-</v>
          </cell>
          <cell r="K1710" t="str">
            <v>-</v>
          </cell>
          <cell r="L1710" t="str">
            <v>-</v>
          </cell>
          <cell r="M1710" t="str">
            <v>-</v>
          </cell>
          <cell r="N1710" t="str">
            <v>-</v>
          </cell>
          <cell r="O1710" t="str">
            <v>-</v>
          </cell>
          <cell r="P1710" t="str">
            <v>C5961</v>
          </cell>
          <cell r="Q1710">
            <v>1</v>
          </cell>
          <cell r="R1710" t="str">
            <v>IGE1061</v>
          </cell>
          <cell r="S1710">
            <v>1</v>
          </cell>
          <cell r="T1710" t="str">
            <v>-</v>
          </cell>
          <cell r="U1710" t="str">
            <v>-</v>
          </cell>
          <cell r="V1710" t="str">
            <v>-</v>
          </cell>
          <cell r="W1710" t="str">
            <v>-</v>
          </cell>
          <cell r="X1710" t="str">
            <v>-</v>
          </cell>
          <cell r="Y1710" t="str">
            <v>-</v>
          </cell>
          <cell r="Z1710" t="str">
            <v>-</v>
          </cell>
          <cell r="AA1710" t="str">
            <v>-</v>
          </cell>
          <cell r="AB1710" t="str">
            <v>-</v>
          </cell>
          <cell r="AC1710" t="str">
            <v>-</v>
          </cell>
          <cell r="AD1710" t="str">
            <v>-</v>
          </cell>
          <cell r="AE1710" t="str">
            <v>-</v>
          </cell>
          <cell r="AF1710" t="str">
            <v>-</v>
          </cell>
          <cell r="AG1710" t="str">
            <v>-</v>
          </cell>
          <cell r="AH1710" t="str">
            <v>-</v>
          </cell>
          <cell r="AI1710" t="str">
            <v>-</v>
          </cell>
          <cell r="AJ1710">
            <v>0</v>
          </cell>
          <cell r="AK1710" t="str">
            <v>-</v>
          </cell>
          <cell r="AL1710" t="str">
            <v>-</v>
          </cell>
          <cell r="AM1710" t="str">
            <v>-</v>
          </cell>
          <cell r="AN1710" t="str">
            <v>-</v>
          </cell>
          <cell r="AO1710" t="str">
            <v>-</v>
          </cell>
          <cell r="AP1710" t="str">
            <v>-</v>
          </cell>
          <cell r="AQ1710" t="str">
            <v>-</v>
          </cell>
          <cell r="AR1710" t="str">
            <v>-</v>
          </cell>
          <cell r="AS1710" t="str">
            <v>-</v>
          </cell>
          <cell r="AT1710" t="str">
            <v>-</v>
          </cell>
          <cell r="AU1710" t="str">
            <v>-</v>
          </cell>
          <cell r="AV1710" t="str">
            <v>-</v>
          </cell>
          <cell r="AW1710">
            <v>1</v>
          </cell>
          <cell r="AX1710" t="str">
            <v>-</v>
          </cell>
          <cell r="AY1710">
            <v>1</v>
          </cell>
          <cell r="AZ1710">
            <v>1</v>
          </cell>
          <cell r="BA1710">
            <v>1</v>
          </cell>
          <cell r="BB1710" t="str">
            <v>MO14</v>
          </cell>
          <cell r="BC1710">
            <v>5</v>
          </cell>
          <cell r="BD1710" t="str">
            <v>-</v>
          </cell>
          <cell r="BE1710" t="str">
            <v>-</v>
          </cell>
          <cell r="BF1710" t="str">
            <v>-</v>
          </cell>
          <cell r="BG1710" t="str">
            <v>-</v>
          </cell>
          <cell r="BH1710" t="str">
            <v>-</v>
          </cell>
          <cell r="BI1710" t="str">
            <v>-</v>
          </cell>
          <cell r="BJ1710" t="str">
            <v>-</v>
          </cell>
          <cell r="BK1710" t="str">
            <v>-</v>
          </cell>
          <cell r="BL1710" t="str">
            <v>-</v>
          </cell>
          <cell r="BM1710" t="str">
            <v>-</v>
          </cell>
          <cell r="BN1710" t="str">
            <v>-</v>
          </cell>
          <cell r="BO1710" t="str">
            <v>-</v>
          </cell>
          <cell r="BP1710" t="str">
            <v>-</v>
          </cell>
          <cell r="BQ1710" t="str">
            <v>-</v>
          </cell>
          <cell r="BR1710">
            <v>197475</v>
          </cell>
          <cell r="BS1710">
            <v>0</v>
          </cell>
          <cell r="BT1710">
            <v>0</v>
          </cell>
          <cell r="BU1710">
            <v>0</v>
          </cell>
          <cell r="BW1710" t="str">
            <v>Administracion, Imprevistos, Utilidad (AIU)</v>
          </cell>
          <cell r="BX1710">
            <v>0</v>
          </cell>
          <cell r="BY1710">
            <v>0</v>
          </cell>
          <cell r="BZ1710">
            <v>0</v>
          </cell>
          <cell r="CA1710">
            <v>0</v>
          </cell>
        </row>
        <row r="1711">
          <cell r="D1711" t="str">
            <v>CONCRETO VIGA DE AMARRE 3000 PSI seccion rectangular</v>
          </cell>
          <cell r="E1711" t="str">
            <v>M3</v>
          </cell>
          <cell r="F1711" t="str">
            <v>MG501</v>
          </cell>
          <cell r="G1711">
            <v>5.6500000000000002E-2</v>
          </cell>
          <cell r="H1711" t="str">
            <v>MG519</v>
          </cell>
          <cell r="I1711">
            <v>5</v>
          </cell>
          <cell r="J1711" t="str">
            <v>-</v>
          </cell>
          <cell r="K1711" t="str">
            <v>-</v>
          </cell>
          <cell r="L1711" t="str">
            <v>-</v>
          </cell>
          <cell r="M1711" t="str">
            <v>-</v>
          </cell>
          <cell r="N1711" t="str">
            <v>-</v>
          </cell>
          <cell r="O1711" t="str">
            <v>-</v>
          </cell>
          <cell r="P1711" t="str">
            <v>IGE1096</v>
          </cell>
          <cell r="Q1711">
            <v>1.03</v>
          </cell>
          <cell r="R1711" t="str">
            <v>IGE1178</v>
          </cell>
          <cell r="S1711">
            <v>3.56</v>
          </cell>
          <cell r="T1711" t="str">
            <v>IGE1174</v>
          </cell>
          <cell r="U1711">
            <v>3.11</v>
          </cell>
          <cell r="V1711" t="str">
            <v>IGE1247</v>
          </cell>
          <cell r="W1711">
            <v>1.47</v>
          </cell>
          <cell r="X1711" t="str">
            <v>C5256</v>
          </cell>
          <cell r="Y1711">
            <v>0.3</v>
          </cell>
          <cell r="Z1711" t="str">
            <v>C5014</v>
          </cell>
          <cell r="AA1711">
            <v>2</v>
          </cell>
          <cell r="AB1711" t="str">
            <v>-</v>
          </cell>
          <cell r="AC1711" t="str">
            <v>-</v>
          </cell>
          <cell r="AD1711" t="str">
            <v>-</v>
          </cell>
          <cell r="AE1711" t="str">
            <v>-</v>
          </cell>
          <cell r="AF1711" t="str">
            <v>-</v>
          </cell>
          <cell r="AG1711" t="str">
            <v>-</v>
          </cell>
          <cell r="AH1711" t="str">
            <v>-</v>
          </cell>
          <cell r="AI1711" t="str">
            <v>-</v>
          </cell>
          <cell r="AJ1711">
            <v>0</v>
          </cell>
          <cell r="AK1711" t="str">
            <v>-</v>
          </cell>
          <cell r="AL1711" t="str">
            <v>-</v>
          </cell>
          <cell r="AM1711" t="str">
            <v>-</v>
          </cell>
          <cell r="AN1711" t="str">
            <v>-</v>
          </cell>
          <cell r="AO1711" t="str">
            <v>-</v>
          </cell>
          <cell r="AP1711" t="str">
            <v>-</v>
          </cell>
          <cell r="AQ1711" t="str">
            <v>-</v>
          </cell>
          <cell r="AR1711" t="str">
            <v>-</v>
          </cell>
          <cell r="AS1711" t="str">
            <v>-</v>
          </cell>
          <cell r="AT1711" t="str">
            <v>-</v>
          </cell>
          <cell r="AU1711" t="str">
            <v>-</v>
          </cell>
          <cell r="AV1711" t="str">
            <v>-</v>
          </cell>
          <cell r="AW1711">
            <v>1</v>
          </cell>
          <cell r="AX1711" t="str">
            <v>-</v>
          </cell>
          <cell r="AY1711">
            <v>1</v>
          </cell>
          <cell r="AZ1711">
            <v>1</v>
          </cell>
          <cell r="BA1711">
            <v>1</v>
          </cell>
          <cell r="BB1711" t="str">
            <v>MO20</v>
          </cell>
          <cell r="BC1711">
            <v>2.25</v>
          </cell>
          <cell r="BD1711">
            <v>3</v>
          </cell>
          <cell r="BE1711" t="str">
            <v>MO10</v>
          </cell>
          <cell r="BF1711">
            <v>2.25</v>
          </cell>
          <cell r="BG1711" t="str">
            <v>-</v>
          </cell>
          <cell r="BH1711" t="str">
            <v>-</v>
          </cell>
          <cell r="BI1711" t="str">
            <v>-</v>
          </cell>
          <cell r="BJ1711" t="str">
            <v>-</v>
          </cell>
          <cell r="BK1711" t="str">
            <v>-</v>
          </cell>
          <cell r="BL1711" t="str">
            <v>-</v>
          </cell>
          <cell r="BM1711" t="str">
            <v>-</v>
          </cell>
          <cell r="BN1711" t="str">
            <v>-</v>
          </cell>
          <cell r="BO1711" t="str">
            <v>-</v>
          </cell>
          <cell r="BP1711" t="str">
            <v>-</v>
          </cell>
          <cell r="BQ1711" t="str">
            <v>-</v>
          </cell>
          <cell r="BR1711">
            <v>684617</v>
          </cell>
          <cell r="BW1711" t="str">
            <v>Administracion, Imprevistos, Utilidad (AIU)</v>
          </cell>
          <cell r="BX1711">
            <v>0</v>
          </cell>
          <cell r="BY1711">
            <v>0</v>
          </cell>
          <cell r="BZ1711">
            <v>0</v>
          </cell>
          <cell r="CA1711">
            <v>0</v>
          </cell>
        </row>
        <row r="1712">
          <cell r="D1712" t="str">
            <v xml:space="preserve">RELLENO TIPO 1 -  GRAVILLA </v>
          </cell>
          <cell r="E1712" t="str">
            <v>M3</v>
          </cell>
          <cell r="F1712" t="str">
            <v>MG501</v>
          </cell>
          <cell r="G1712">
            <v>4.4999999999999998E-2</v>
          </cell>
          <cell r="H1712" t="str">
            <v>MG515</v>
          </cell>
          <cell r="I1712">
            <v>20</v>
          </cell>
          <cell r="J1712" t="str">
            <v>-</v>
          </cell>
          <cell r="K1712" t="str">
            <v>-</v>
          </cell>
          <cell r="L1712" t="str">
            <v>-</v>
          </cell>
          <cell r="M1712" t="str">
            <v>-</v>
          </cell>
          <cell r="N1712" t="str">
            <v>-</v>
          </cell>
          <cell r="O1712" t="str">
            <v>-</v>
          </cell>
          <cell r="P1712" t="str">
            <v>C5962</v>
          </cell>
          <cell r="Q1712">
            <v>1</v>
          </cell>
          <cell r="R1712" t="str">
            <v>-</v>
          </cell>
          <cell r="S1712" t="str">
            <v>-</v>
          </cell>
          <cell r="T1712" t="str">
            <v>-</v>
          </cell>
          <cell r="U1712" t="str">
            <v>-</v>
          </cell>
          <cell r="V1712" t="str">
            <v>-</v>
          </cell>
          <cell r="W1712" t="str">
            <v>-</v>
          </cell>
          <cell r="X1712" t="str">
            <v>-</v>
          </cell>
          <cell r="Y1712" t="str">
            <v>-</v>
          </cell>
          <cell r="Z1712" t="str">
            <v>-</v>
          </cell>
          <cell r="AA1712" t="str">
            <v>-</v>
          </cell>
          <cell r="AB1712" t="str">
            <v>-</v>
          </cell>
          <cell r="AC1712" t="str">
            <v>-</v>
          </cell>
          <cell r="AD1712" t="str">
            <v>-</v>
          </cell>
          <cell r="AE1712" t="str">
            <v>-</v>
          </cell>
          <cell r="AF1712" t="str">
            <v>-</v>
          </cell>
          <cell r="AG1712" t="str">
            <v>-</v>
          </cell>
          <cell r="AH1712" t="str">
            <v>-</v>
          </cell>
          <cell r="AI1712" t="str">
            <v>-</v>
          </cell>
          <cell r="AJ1712">
            <v>0</v>
          </cell>
          <cell r="AK1712" t="str">
            <v>-</v>
          </cell>
          <cell r="AL1712" t="str">
            <v>-</v>
          </cell>
          <cell r="AM1712" t="str">
            <v>-</v>
          </cell>
          <cell r="AN1712" t="str">
            <v>-</v>
          </cell>
          <cell r="AO1712" t="str">
            <v>-</v>
          </cell>
          <cell r="AP1712" t="str">
            <v>-</v>
          </cell>
          <cell r="AQ1712" t="str">
            <v>-</v>
          </cell>
          <cell r="AR1712" t="str">
            <v>-</v>
          </cell>
          <cell r="AS1712" t="str">
            <v>-</v>
          </cell>
          <cell r="AT1712" t="str">
            <v>-</v>
          </cell>
          <cell r="AU1712" t="str">
            <v>-</v>
          </cell>
          <cell r="AV1712" t="str">
            <v>-</v>
          </cell>
          <cell r="AW1712">
            <v>1</v>
          </cell>
          <cell r="AX1712" t="str">
            <v>-</v>
          </cell>
          <cell r="AY1712">
            <v>1</v>
          </cell>
          <cell r="AZ1712">
            <v>1</v>
          </cell>
          <cell r="BA1712">
            <v>2</v>
          </cell>
          <cell r="BB1712" t="str">
            <v>MO10</v>
          </cell>
          <cell r="BC1712">
            <v>10</v>
          </cell>
          <cell r="BD1712" t="str">
            <v>-</v>
          </cell>
          <cell r="BE1712" t="str">
            <v>-</v>
          </cell>
          <cell r="BF1712" t="str">
            <v>-</v>
          </cell>
          <cell r="BG1712" t="str">
            <v>-</v>
          </cell>
          <cell r="BH1712" t="str">
            <v>-</v>
          </cell>
          <cell r="BI1712" t="str">
            <v>-</v>
          </cell>
          <cell r="BJ1712" t="str">
            <v>-</v>
          </cell>
          <cell r="BK1712" t="str">
            <v>-</v>
          </cell>
          <cell r="BL1712" t="str">
            <v>-</v>
          </cell>
          <cell r="BM1712" t="str">
            <v>-</v>
          </cell>
          <cell r="BN1712" t="str">
            <v>-</v>
          </cell>
          <cell r="BO1712" t="str">
            <v>-</v>
          </cell>
          <cell r="BP1712" t="str">
            <v>-</v>
          </cell>
          <cell r="BQ1712" t="str">
            <v>-</v>
          </cell>
          <cell r="BR1712">
            <v>79567</v>
          </cell>
          <cell r="BS1712">
            <v>0</v>
          </cell>
          <cell r="BT1712">
            <v>0</v>
          </cell>
          <cell r="BU1712">
            <v>0</v>
          </cell>
          <cell r="BW1712" t="str">
            <v>Administracion, Imprevistos, Utilidad (AIU)</v>
          </cell>
          <cell r="BX1712">
            <v>0</v>
          </cell>
          <cell r="BY1712">
            <v>0</v>
          </cell>
          <cell r="BZ1712">
            <v>0</v>
          </cell>
          <cell r="CA1712">
            <v>0</v>
          </cell>
        </row>
        <row r="1713">
          <cell r="D1713" t="str">
            <v>Transporte a lomo de mula (CARGA)</v>
          </cell>
          <cell r="E1713" t="str">
            <v>CARGA</v>
          </cell>
          <cell r="F1713" t="str">
            <v>MG501</v>
          </cell>
          <cell r="G1713">
            <v>0.05</v>
          </cell>
          <cell r="H1713" t="str">
            <v>-</v>
          </cell>
          <cell r="I1713" t="str">
            <v>-</v>
          </cell>
          <cell r="J1713" t="str">
            <v>-</v>
          </cell>
          <cell r="K1713" t="str">
            <v>-</v>
          </cell>
          <cell r="L1713" t="str">
            <v>-</v>
          </cell>
          <cell r="M1713" t="str">
            <v>-</v>
          </cell>
          <cell r="N1713" t="str">
            <v>-</v>
          </cell>
          <cell r="O1713" t="str">
            <v>-</v>
          </cell>
          <cell r="P1713" t="str">
            <v>IGA3003</v>
          </cell>
          <cell r="Q1713">
            <v>1</v>
          </cell>
          <cell r="R1713" t="str">
            <v>-</v>
          </cell>
          <cell r="S1713" t="str">
            <v>-</v>
          </cell>
          <cell r="T1713" t="str">
            <v>-</v>
          </cell>
          <cell r="U1713" t="str">
            <v>-</v>
          </cell>
          <cell r="V1713" t="str">
            <v>-</v>
          </cell>
          <cell r="W1713" t="str">
            <v>-</v>
          </cell>
          <cell r="X1713" t="str">
            <v>-</v>
          </cell>
          <cell r="Y1713" t="str">
            <v>-</v>
          </cell>
          <cell r="Z1713" t="str">
            <v>-</v>
          </cell>
          <cell r="AA1713" t="str">
            <v>-</v>
          </cell>
          <cell r="AB1713" t="str">
            <v>-</v>
          </cell>
          <cell r="AC1713" t="str">
            <v>-</v>
          </cell>
          <cell r="AD1713" t="str">
            <v>-</v>
          </cell>
          <cell r="AE1713" t="str">
            <v>-</v>
          </cell>
          <cell r="AF1713" t="str">
            <v>-</v>
          </cell>
          <cell r="AG1713" t="str">
            <v>-</v>
          </cell>
          <cell r="AH1713" t="str">
            <v>-</v>
          </cell>
          <cell r="AI1713" t="str">
            <v>-</v>
          </cell>
          <cell r="AJ1713">
            <v>0</v>
          </cell>
          <cell r="AK1713" t="str">
            <v>-</v>
          </cell>
          <cell r="AL1713" t="str">
            <v>-</v>
          </cell>
          <cell r="AM1713" t="str">
            <v>-</v>
          </cell>
          <cell r="AN1713" t="str">
            <v>-</v>
          </cell>
          <cell r="AO1713" t="str">
            <v>-</v>
          </cell>
          <cell r="AP1713" t="str">
            <v>-</v>
          </cell>
          <cell r="AQ1713" t="str">
            <v>-</v>
          </cell>
          <cell r="AR1713" t="str">
            <v>-</v>
          </cell>
          <cell r="AS1713" t="str">
            <v>-</v>
          </cell>
          <cell r="AT1713" t="str">
            <v>-</v>
          </cell>
          <cell r="AU1713" t="str">
            <v>-</v>
          </cell>
          <cell r="AV1713" t="str">
            <v>-</v>
          </cell>
          <cell r="AW1713">
            <v>1</v>
          </cell>
          <cell r="AX1713" t="str">
            <v>-</v>
          </cell>
          <cell r="AY1713">
            <v>1</v>
          </cell>
          <cell r="AZ1713">
            <v>1</v>
          </cell>
          <cell r="BA1713">
            <v>1</v>
          </cell>
          <cell r="BB1713" t="str">
            <v>MO10</v>
          </cell>
          <cell r="BC1713">
            <v>6</v>
          </cell>
          <cell r="BD1713" t="str">
            <v>-</v>
          </cell>
          <cell r="BE1713" t="str">
            <v>-</v>
          </cell>
          <cell r="BF1713" t="str">
            <v>-</v>
          </cell>
          <cell r="BG1713" t="str">
            <v>-</v>
          </cell>
          <cell r="BH1713" t="str">
            <v>-</v>
          </cell>
          <cell r="BI1713" t="str">
            <v>-</v>
          </cell>
          <cell r="BJ1713" t="str">
            <v>-</v>
          </cell>
          <cell r="BK1713" t="str">
            <v>-</v>
          </cell>
          <cell r="BL1713" t="str">
            <v>-</v>
          </cell>
          <cell r="BM1713" t="str">
            <v>-</v>
          </cell>
          <cell r="BN1713" t="str">
            <v>-</v>
          </cell>
          <cell r="BO1713" t="str">
            <v>-</v>
          </cell>
          <cell r="BP1713" t="str">
            <v>-</v>
          </cell>
          <cell r="BQ1713" t="str">
            <v>-</v>
          </cell>
          <cell r="BR1713">
            <v>13758</v>
          </cell>
          <cell r="BS1713">
            <v>0</v>
          </cell>
          <cell r="BT1713">
            <v>0</v>
          </cell>
          <cell r="BU1713">
            <v>0</v>
          </cell>
          <cell r="BW1713" t="str">
            <v>Administracion, Imprevistos, Utilidad (AIU)</v>
          </cell>
          <cell r="BX1713">
            <v>0</v>
          </cell>
          <cell r="BY1713">
            <v>0</v>
          </cell>
          <cell r="BZ1713">
            <v>0</v>
          </cell>
          <cell r="CA1713">
            <v>0</v>
          </cell>
          <cell r="CB1713">
            <v>0</v>
          </cell>
        </row>
        <row r="1714">
          <cell r="D1714" t="str">
            <v>MURO CONTENCION CONCRETO CICLOPEO H&lt;1.5M 40% RAJÓN</v>
          </cell>
          <cell r="E1714" t="str">
            <v>M3</v>
          </cell>
          <cell r="F1714" t="str">
            <v>MG501</v>
          </cell>
          <cell r="G1714">
            <v>0.05</v>
          </cell>
          <cell r="H1714" t="str">
            <v>MG519</v>
          </cell>
          <cell r="I1714">
            <v>5</v>
          </cell>
          <cell r="J1714" t="str">
            <v>MG523</v>
          </cell>
          <cell r="K1714">
            <v>0.9</v>
          </cell>
          <cell r="L1714" t="str">
            <v>-</v>
          </cell>
          <cell r="M1714" t="str">
            <v>-</v>
          </cell>
          <cell r="N1714" t="str">
            <v>-</v>
          </cell>
          <cell r="O1714" t="str">
            <v>-</v>
          </cell>
          <cell r="P1714" t="str">
            <v>IGE1096</v>
          </cell>
          <cell r="Q1714">
            <v>0.6</v>
          </cell>
          <cell r="R1714" t="str">
            <v>IGE1174</v>
          </cell>
          <cell r="S1714">
            <v>1.07</v>
          </cell>
          <cell r="T1714" t="str">
            <v>IGE1178</v>
          </cell>
          <cell r="U1714">
            <v>3.34</v>
          </cell>
          <cell r="V1714" t="str">
            <v>IGE1247</v>
          </cell>
          <cell r="W1714">
            <v>4</v>
          </cell>
          <cell r="X1714" t="str">
            <v>IGE1181</v>
          </cell>
          <cell r="Y1714">
            <v>2.56</v>
          </cell>
          <cell r="Z1714" t="str">
            <v>IGV2038</v>
          </cell>
          <cell r="AA1714">
            <v>14</v>
          </cell>
          <cell r="AB1714" t="str">
            <v>IGE1205</v>
          </cell>
          <cell r="AC1714">
            <v>0.4</v>
          </cell>
          <cell r="AD1714" t="str">
            <v>-</v>
          </cell>
          <cell r="AE1714" t="str">
            <v>-</v>
          </cell>
          <cell r="AF1714" t="str">
            <v>-</v>
          </cell>
          <cell r="AG1714" t="str">
            <v>-</v>
          </cell>
          <cell r="AH1714" t="str">
            <v>-</v>
          </cell>
          <cell r="AI1714" t="str">
            <v>-</v>
          </cell>
          <cell r="AJ1714">
            <v>0</v>
          </cell>
          <cell r="AK1714" t="str">
            <v>-</v>
          </cell>
          <cell r="AL1714" t="str">
            <v>-</v>
          </cell>
          <cell r="AM1714" t="str">
            <v>-</v>
          </cell>
          <cell r="AN1714" t="str">
            <v>-</v>
          </cell>
          <cell r="AO1714" t="str">
            <v>-</v>
          </cell>
          <cell r="AP1714" t="str">
            <v>-</v>
          </cell>
          <cell r="AQ1714" t="str">
            <v>-</v>
          </cell>
          <cell r="AR1714" t="str">
            <v>-</v>
          </cell>
          <cell r="AS1714" t="str">
            <v>-</v>
          </cell>
          <cell r="AT1714" t="str">
            <v>-</v>
          </cell>
          <cell r="AU1714" t="str">
            <v>-</v>
          </cell>
          <cell r="AV1714" t="str">
            <v>-</v>
          </cell>
          <cell r="AW1714">
            <v>1</v>
          </cell>
          <cell r="AX1714" t="str">
            <v>-</v>
          </cell>
          <cell r="AY1714">
            <v>1</v>
          </cell>
          <cell r="AZ1714">
            <v>1</v>
          </cell>
          <cell r="BA1714">
            <v>1</v>
          </cell>
          <cell r="BB1714" t="str">
            <v>MO13</v>
          </cell>
          <cell r="BC1714">
            <v>0.54900000000000004</v>
          </cell>
          <cell r="BD1714" t="str">
            <v>-</v>
          </cell>
          <cell r="BE1714" t="str">
            <v>-</v>
          </cell>
          <cell r="BF1714" t="str">
            <v>-</v>
          </cell>
          <cell r="BG1714" t="str">
            <v>-</v>
          </cell>
          <cell r="BH1714" t="str">
            <v>-</v>
          </cell>
          <cell r="BI1714" t="str">
            <v>-</v>
          </cell>
          <cell r="BJ1714" t="str">
            <v>-</v>
          </cell>
          <cell r="BK1714" t="str">
            <v>-</v>
          </cell>
          <cell r="BL1714" t="str">
            <v>-</v>
          </cell>
          <cell r="BM1714" t="str">
            <v>-</v>
          </cell>
          <cell r="BN1714" t="str">
            <v>-</v>
          </cell>
          <cell r="BO1714" t="str">
            <v>-</v>
          </cell>
          <cell r="BP1714" t="str">
            <v>-</v>
          </cell>
          <cell r="BQ1714" t="str">
            <v>-</v>
          </cell>
          <cell r="BR1714">
            <v>676974</v>
          </cell>
          <cell r="BS1714">
            <v>0</v>
          </cell>
          <cell r="BT1714">
            <v>0</v>
          </cell>
          <cell r="BW1714" t="str">
            <v>Administracion, Imprevistos, Utilidad (AIU)</v>
          </cell>
          <cell r="BX1714">
            <v>0</v>
          </cell>
          <cell r="BY1714">
            <v>0</v>
          </cell>
          <cell r="BZ1714">
            <v>0</v>
          </cell>
          <cell r="CA1714">
            <v>0</v>
          </cell>
        </row>
        <row r="1715">
          <cell r="D1715" t="str">
            <v>SUMINISTRO E INSTALACIÓN CONCRETO SIMPLE DE 21 MPa - (3000 P.S.I). PARA ELEVACIONES, H&lt;3.0 Mts.</v>
          </cell>
          <cell r="E1715" t="str">
            <v>M3</v>
          </cell>
          <cell r="F1715" t="str">
            <v>MG501</v>
          </cell>
          <cell r="G1715">
            <v>7.3999999999999996E-2</v>
          </cell>
          <cell r="H1715" t="str">
            <v>MG519</v>
          </cell>
          <cell r="I1715">
            <v>0.6</v>
          </cell>
          <cell r="J1715" t="str">
            <v>-</v>
          </cell>
          <cell r="K1715" t="str">
            <v>-</v>
          </cell>
          <cell r="L1715" t="str">
            <v>-</v>
          </cell>
          <cell r="M1715" t="str">
            <v>-</v>
          </cell>
          <cell r="N1715" t="str">
            <v>-</v>
          </cell>
          <cell r="O1715" t="str">
            <v>-</v>
          </cell>
          <cell r="P1715" t="str">
            <v>IGE1096</v>
          </cell>
          <cell r="Q1715">
            <v>1.05</v>
          </cell>
          <cell r="R1715" t="str">
            <v>IGA3023</v>
          </cell>
          <cell r="S1715">
            <v>5.5</v>
          </cell>
          <cell r="T1715" t="str">
            <v>IGA3034</v>
          </cell>
          <cell r="U1715">
            <v>1</v>
          </cell>
          <cell r="V1715" t="str">
            <v>C5256</v>
          </cell>
          <cell r="W1715">
            <v>0.3</v>
          </cell>
          <cell r="X1715" t="str">
            <v>IGE1181</v>
          </cell>
          <cell r="Y1715">
            <v>2.56</v>
          </cell>
          <cell r="Z1715" t="str">
            <v>IGE1249</v>
          </cell>
          <cell r="AA1715">
            <v>2.12</v>
          </cell>
          <cell r="AB1715" t="str">
            <v>-</v>
          </cell>
          <cell r="AC1715" t="str">
            <v>-</v>
          </cell>
          <cell r="AD1715" t="str">
            <v>-</v>
          </cell>
          <cell r="AE1715" t="str">
            <v>-</v>
          </cell>
          <cell r="AF1715" t="str">
            <v>-</v>
          </cell>
          <cell r="AG1715" t="str">
            <v>-</v>
          </cell>
          <cell r="AH1715" t="str">
            <v>-</v>
          </cell>
          <cell r="AI1715" t="str">
            <v>-</v>
          </cell>
          <cell r="AJ1715">
            <v>0</v>
          </cell>
          <cell r="AK1715" t="str">
            <v>-</v>
          </cell>
          <cell r="AL1715" t="str">
            <v>-</v>
          </cell>
          <cell r="AM1715" t="str">
            <v>-</v>
          </cell>
          <cell r="AN1715" t="str">
            <v>-</v>
          </cell>
          <cell r="AO1715" t="str">
            <v>-</v>
          </cell>
          <cell r="AP1715" t="str">
            <v>-</v>
          </cell>
          <cell r="AQ1715" t="str">
            <v>-</v>
          </cell>
          <cell r="AR1715" t="str">
            <v>-</v>
          </cell>
          <cell r="AS1715" t="str">
            <v>-</v>
          </cell>
          <cell r="AT1715" t="str">
            <v>-</v>
          </cell>
          <cell r="AU1715" t="str">
            <v>-</v>
          </cell>
          <cell r="AV1715" t="str">
            <v>-</v>
          </cell>
          <cell r="AW1715">
            <v>1</v>
          </cell>
          <cell r="AX1715" t="str">
            <v>-</v>
          </cell>
          <cell r="AY1715">
            <v>1</v>
          </cell>
          <cell r="AZ1715">
            <v>1</v>
          </cell>
          <cell r="BA1715">
            <v>1</v>
          </cell>
          <cell r="BB1715" t="str">
            <v>MO20</v>
          </cell>
          <cell r="BC1715">
            <v>2.2999999999999998</v>
          </cell>
          <cell r="BD1715">
            <v>5</v>
          </cell>
          <cell r="BE1715" t="str">
            <v>MO10</v>
          </cell>
          <cell r="BF1715">
            <v>2.2999999999999998</v>
          </cell>
          <cell r="BG1715" t="str">
            <v>-</v>
          </cell>
          <cell r="BH1715" t="str">
            <v>-</v>
          </cell>
          <cell r="BI1715" t="str">
            <v>-</v>
          </cell>
          <cell r="BJ1715" t="str">
            <v>-</v>
          </cell>
          <cell r="BK1715" t="str">
            <v>-</v>
          </cell>
          <cell r="BL1715" t="str">
            <v>-</v>
          </cell>
          <cell r="BM1715" t="str">
            <v>-</v>
          </cell>
          <cell r="BN1715" t="str">
            <v>-</v>
          </cell>
          <cell r="BO1715" t="str">
            <v>-</v>
          </cell>
          <cell r="BP1715" t="str">
            <v>-</v>
          </cell>
          <cell r="BQ1715" t="str">
            <v>-</v>
          </cell>
          <cell r="BR1715">
            <v>829339</v>
          </cell>
          <cell r="BS1715">
            <v>0</v>
          </cell>
          <cell r="BT1715">
            <v>0</v>
          </cell>
          <cell r="BW1715" t="str">
            <v>Administracion, Imprevistos, Utilidad (AIU)</v>
          </cell>
          <cell r="BX1715">
            <v>0</v>
          </cell>
          <cell r="BY1715">
            <v>0</v>
          </cell>
          <cell r="BZ1715">
            <v>0</v>
          </cell>
          <cell r="CA1715">
            <v>0</v>
          </cell>
        </row>
        <row r="1716">
          <cell r="D1716" t="str">
            <v>DESMONTE DE CUBIERTA ZINC + ENTRAMADO</v>
          </cell>
          <cell r="E1716" t="str">
            <v>M2</v>
          </cell>
          <cell r="F1716" t="str">
            <v>MG501</v>
          </cell>
          <cell r="G1716">
            <v>0.01</v>
          </cell>
          <cell r="H1716" t="str">
            <v>MG523</v>
          </cell>
          <cell r="I1716">
            <v>0.9</v>
          </cell>
          <cell r="J1716" t="str">
            <v>-</v>
          </cell>
          <cell r="K1716" t="str">
            <v>-</v>
          </cell>
          <cell r="L1716" t="str">
            <v>-</v>
          </cell>
          <cell r="M1716" t="str">
            <v>-</v>
          </cell>
          <cell r="N1716" t="str">
            <v>-</v>
          </cell>
          <cell r="O1716" t="str">
            <v>-</v>
          </cell>
          <cell r="P1716" t="str">
            <v>-</v>
          </cell>
          <cell r="Q1716" t="str">
            <v>-</v>
          </cell>
          <cell r="R1716" t="str">
            <v>-</v>
          </cell>
          <cell r="S1716" t="str">
            <v>-</v>
          </cell>
          <cell r="T1716" t="str">
            <v>-</v>
          </cell>
          <cell r="U1716" t="str">
            <v>-</v>
          </cell>
          <cell r="V1716" t="str">
            <v>-</v>
          </cell>
          <cell r="W1716" t="str">
            <v>-</v>
          </cell>
          <cell r="X1716" t="str">
            <v>-</v>
          </cell>
          <cell r="Y1716" t="str">
            <v>-</v>
          </cell>
          <cell r="Z1716" t="str">
            <v>-</v>
          </cell>
          <cell r="AA1716" t="str">
            <v>-</v>
          </cell>
          <cell r="AB1716" t="str">
            <v>-</v>
          </cell>
          <cell r="AC1716" t="str">
            <v>-</v>
          </cell>
          <cell r="AD1716" t="str">
            <v>-</v>
          </cell>
          <cell r="AE1716" t="str">
            <v>-</v>
          </cell>
          <cell r="AF1716" t="str">
            <v>-</v>
          </cell>
          <cell r="AG1716" t="str">
            <v>-</v>
          </cell>
          <cell r="AH1716" t="str">
            <v>-</v>
          </cell>
          <cell r="AI1716" t="str">
            <v>-</v>
          </cell>
          <cell r="AJ1716">
            <v>0</v>
          </cell>
          <cell r="AK1716" t="str">
            <v>-</v>
          </cell>
          <cell r="AL1716" t="str">
            <v>-</v>
          </cell>
          <cell r="AM1716" t="str">
            <v>-</v>
          </cell>
          <cell r="AN1716" t="str">
            <v>-</v>
          </cell>
          <cell r="AO1716" t="str">
            <v>-</v>
          </cell>
          <cell r="AP1716" t="str">
            <v>-</v>
          </cell>
          <cell r="AQ1716" t="str">
            <v>-</v>
          </cell>
          <cell r="AR1716" t="str">
            <v>-</v>
          </cell>
          <cell r="AS1716" t="str">
            <v>-</v>
          </cell>
          <cell r="AT1716" t="str">
            <v>-</v>
          </cell>
          <cell r="AU1716" t="str">
            <v>-</v>
          </cell>
          <cell r="AV1716" t="str">
            <v>-</v>
          </cell>
          <cell r="AW1716">
            <v>1</v>
          </cell>
          <cell r="AX1716" t="str">
            <v>-</v>
          </cell>
          <cell r="AY1716">
            <v>1</v>
          </cell>
          <cell r="AZ1716">
            <v>1</v>
          </cell>
          <cell r="BA1716">
            <v>1</v>
          </cell>
          <cell r="BB1716" t="str">
            <v>MO13</v>
          </cell>
          <cell r="BC1716">
            <v>14.8</v>
          </cell>
          <cell r="BD1716" t="str">
            <v>-</v>
          </cell>
          <cell r="BE1716" t="str">
            <v>-</v>
          </cell>
          <cell r="BF1716" t="str">
            <v>-</v>
          </cell>
          <cell r="BG1716" t="str">
            <v>-</v>
          </cell>
          <cell r="BH1716" t="str">
            <v>-</v>
          </cell>
          <cell r="BI1716" t="str">
            <v>-</v>
          </cell>
          <cell r="BJ1716" t="str">
            <v>-</v>
          </cell>
          <cell r="BK1716" t="str">
            <v>-</v>
          </cell>
          <cell r="BL1716" t="str">
            <v>-</v>
          </cell>
          <cell r="BM1716" t="str">
            <v>-</v>
          </cell>
          <cell r="BN1716" t="str">
            <v>-</v>
          </cell>
          <cell r="BO1716" t="str">
            <v>-</v>
          </cell>
          <cell r="BP1716" t="str">
            <v>-</v>
          </cell>
          <cell r="BQ1716" t="str">
            <v>-</v>
          </cell>
          <cell r="BR1716">
            <v>9522</v>
          </cell>
          <cell r="BS1716">
            <v>0</v>
          </cell>
          <cell r="BT1716">
            <v>0</v>
          </cell>
          <cell r="BU1716">
            <v>0</v>
          </cell>
          <cell r="BW1716" t="str">
            <v>Administracion, Imprevistos, Utilidad (AIU)</v>
          </cell>
          <cell r="BX1716">
            <v>0</v>
          </cell>
          <cell r="BY1716">
            <v>0</v>
          </cell>
          <cell r="BZ1716">
            <v>0</v>
          </cell>
          <cell r="CA1716">
            <v>0</v>
          </cell>
          <cell r="CB1716">
            <v>0</v>
          </cell>
        </row>
        <row r="1717">
          <cell r="D1717" t="str">
            <v xml:space="preserve">SUMINISTRO E INSTALACIÓN DIVISIONES METALICAS PARA SANITARIOS CAL. 18  - Incluye anticorrosivo y pintura </v>
          </cell>
          <cell r="E1717" t="str">
            <v>m2</v>
          </cell>
          <cell r="F1717" t="str">
            <v>MG501</v>
          </cell>
          <cell r="G1717">
            <v>0.05</v>
          </cell>
          <cell r="H1717" t="str">
            <v>-</v>
          </cell>
          <cell r="I1717" t="str">
            <v>-</v>
          </cell>
          <cell r="J1717" t="str">
            <v>-</v>
          </cell>
          <cell r="K1717" t="str">
            <v>-</v>
          </cell>
          <cell r="L1717" t="str">
            <v>-</v>
          </cell>
          <cell r="M1717" t="str">
            <v>-</v>
          </cell>
          <cell r="N1717" t="str">
            <v>-</v>
          </cell>
          <cell r="O1717" t="str">
            <v>-</v>
          </cell>
          <cell r="P1717" t="str">
            <v>C5963</v>
          </cell>
          <cell r="Q1717">
            <v>1</v>
          </cell>
          <cell r="R1717" t="str">
            <v>-</v>
          </cell>
          <cell r="S1717" t="str">
            <v>-</v>
          </cell>
          <cell r="T1717" t="str">
            <v>-</v>
          </cell>
          <cell r="U1717" t="str">
            <v>-</v>
          </cell>
          <cell r="V1717" t="str">
            <v>-</v>
          </cell>
          <cell r="W1717" t="str">
            <v>-</v>
          </cell>
          <cell r="X1717" t="str">
            <v>-</v>
          </cell>
          <cell r="Y1717" t="str">
            <v>-</v>
          </cell>
          <cell r="Z1717" t="str">
            <v>-</v>
          </cell>
          <cell r="AA1717" t="str">
            <v>-</v>
          </cell>
          <cell r="AB1717" t="str">
            <v>-</v>
          </cell>
          <cell r="AC1717" t="str">
            <v>-</v>
          </cell>
          <cell r="AD1717" t="str">
            <v>-</v>
          </cell>
          <cell r="AE1717" t="str">
            <v>-</v>
          </cell>
          <cell r="AF1717" t="str">
            <v>-</v>
          </cell>
          <cell r="AG1717" t="str">
            <v>-</v>
          </cell>
          <cell r="AH1717" t="str">
            <v>-</v>
          </cell>
          <cell r="AI1717" t="str">
            <v>-</v>
          </cell>
          <cell r="AJ1717">
            <v>0</v>
          </cell>
          <cell r="AK1717" t="str">
            <v>-</v>
          </cell>
          <cell r="AL1717" t="str">
            <v>-</v>
          </cell>
          <cell r="AM1717" t="str">
            <v>-</v>
          </cell>
          <cell r="AN1717" t="str">
            <v>-</v>
          </cell>
          <cell r="AO1717" t="str">
            <v>-</v>
          </cell>
          <cell r="AP1717" t="str">
            <v>-</v>
          </cell>
          <cell r="AQ1717" t="str">
            <v>-</v>
          </cell>
          <cell r="AR1717" t="str">
            <v>-</v>
          </cell>
          <cell r="AS1717" t="str">
            <v>-</v>
          </cell>
          <cell r="AT1717" t="str">
            <v>-</v>
          </cell>
          <cell r="AU1717" t="str">
            <v>-</v>
          </cell>
          <cell r="AV1717" t="str">
            <v>-</v>
          </cell>
          <cell r="AW1717">
            <v>1</v>
          </cell>
          <cell r="AX1717" t="str">
            <v>-</v>
          </cell>
          <cell r="AY1717">
            <v>1</v>
          </cell>
          <cell r="AZ1717">
            <v>1</v>
          </cell>
          <cell r="BA1717">
            <v>2</v>
          </cell>
          <cell r="BB1717" t="str">
            <v>MO10</v>
          </cell>
          <cell r="BC1717">
            <v>400</v>
          </cell>
          <cell r="BD1717" t="str">
            <v>-</v>
          </cell>
          <cell r="BE1717" t="str">
            <v>-</v>
          </cell>
          <cell r="BF1717" t="str">
            <v>-</v>
          </cell>
          <cell r="BG1717" t="str">
            <v>-</v>
          </cell>
          <cell r="BH1717" t="str">
            <v>-</v>
          </cell>
          <cell r="BI1717" t="str">
            <v>-</v>
          </cell>
          <cell r="BJ1717" t="str">
            <v>-</v>
          </cell>
          <cell r="BK1717" t="str">
            <v>-</v>
          </cell>
          <cell r="BL1717" t="str">
            <v>-</v>
          </cell>
          <cell r="BM1717" t="str">
            <v>-</v>
          </cell>
          <cell r="BN1717" t="str">
            <v>-</v>
          </cell>
          <cell r="BO1717" t="str">
            <v>-</v>
          </cell>
          <cell r="BP1717" t="str">
            <v>-</v>
          </cell>
          <cell r="BQ1717" t="str">
            <v>-</v>
          </cell>
          <cell r="BR1717">
            <v>145239</v>
          </cell>
          <cell r="BS1717">
            <v>0</v>
          </cell>
          <cell r="BT1717">
            <v>0</v>
          </cell>
          <cell r="BU1717">
            <v>0</v>
          </cell>
          <cell r="BW1717" t="str">
            <v>Administracion, Imprevistos, Utilidad (AIU)</v>
          </cell>
          <cell r="BX1717">
            <v>0</v>
          </cell>
          <cell r="BY1717">
            <v>0</v>
          </cell>
          <cell r="BZ1717">
            <v>0</v>
          </cell>
          <cell r="CA1717">
            <v>0</v>
          </cell>
        </row>
        <row r="1718">
          <cell r="D1718" t="str">
            <v>SUMINISTRO E INSTALACION DE VIGAS EN GUAYACAN ASERRADO DE 3M POR 0,10 * 0,10</v>
          </cell>
          <cell r="E1718" t="str">
            <v>M3</v>
          </cell>
          <cell r="F1718" t="str">
            <v>MG501</v>
          </cell>
          <cell r="G1718">
            <v>0.03</v>
          </cell>
          <cell r="H1718" t="str">
            <v>MG523</v>
          </cell>
          <cell r="I1718">
            <v>0.05</v>
          </cell>
          <cell r="J1718" t="str">
            <v>-</v>
          </cell>
          <cell r="K1718" t="str">
            <v>-</v>
          </cell>
          <cell r="L1718" t="str">
            <v>-</v>
          </cell>
          <cell r="M1718" t="str">
            <v>-</v>
          </cell>
          <cell r="N1718" t="str">
            <v>-</v>
          </cell>
          <cell r="O1718" t="str">
            <v>-</v>
          </cell>
          <cell r="P1718" t="str">
            <v>IGE1096</v>
          </cell>
          <cell r="Q1718">
            <v>1</v>
          </cell>
          <cell r="R1718" t="str">
            <v>IGE1178</v>
          </cell>
          <cell r="S1718">
            <v>7</v>
          </cell>
          <cell r="T1718" t="str">
            <v>IGE1174</v>
          </cell>
          <cell r="U1718">
            <v>4.53</v>
          </cell>
          <cell r="V1718" t="str">
            <v>IGE1019</v>
          </cell>
          <cell r="W1718">
            <v>2</v>
          </cell>
          <cell r="X1718" t="str">
            <v>IGE1247</v>
          </cell>
          <cell r="Y1718">
            <v>3.8</v>
          </cell>
          <cell r="Z1718" t="str">
            <v>-</v>
          </cell>
          <cell r="AA1718" t="str">
            <v>-</v>
          </cell>
          <cell r="AB1718" t="str">
            <v>-</v>
          </cell>
          <cell r="AC1718" t="str">
            <v>-</v>
          </cell>
          <cell r="AD1718" t="str">
            <v>-</v>
          </cell>
          <cell r="AE1718" t="str">
            <v>-</v>
          </cell>
          <cell r="AF1718" t="str">
            <v>-</v>
          </cell>
          <cell r="AG1718" t="str">
            <v>-</v>
          </cell>
          <cell r="AH1718" t="str">
            <v>-</v>
          </cell>
          <cell r="AI1718" t="str">
            <v>-</v>
          </cell>
          <cell r="AJ1718">
            <v>0.02</v>
          </cell>
          <cell r="AK1718" t="str">
            <v>-</v>
          </cell>
          <cell r="AL1718" t="str">
            <v>-</v>
          </cell>
          <cell r="AM1718" t="str">
            <v>-</v>
          </cell>
          <cell r="AN1718" t="str">
            <v>-</v>
          </cell>
          <cell r="AO1718" t="str">
            <v>-</v>
          </cell>
          <cell r="AP1718" t="str">
            <v>-</v>
          </cell>
          <cell r="AQ1718" t="str">
            <v>-</v>
          </cell>
          <cell r="AR1718" t="str">
            <v>-</v>
          </cell>
          <cell r="AS1718" t="str">
            <v>-</v>
          </cell>
          <cell r="AT1718" t="str">
            <v>-</v>
          </cell>
          <cell r="AU1718" t="str">
            <v>-</v>
          </cell>
          <cell r="AV1718" t="str">
            <v>-</v>
          </cell>
          <cell r="AW1718">
            <v>1</v>
          </cell>
          <cell r="AX1718" t="str">
            <v>-</v>
          </cell>
          <cell r="AY1718">
            <v>1</v>
          </cell>
          <cell r="AZ1718">
            <v>1</v>
          </cell>
          <cell r="BA1718">
            <v>1</v>
          </cell>
          <cell r="BB1718" t="str">
            <v>MO13</v>
          </cell>
          <cell r="BC1718">
            <v>0.44</v>
          </cell>
          <cell r="BD1718" t="str">
            <v>-</v>
          </cell>
          <cell r="BE1718" t="str">
            <v>-</v>
          </cell>
          <cell r="BF1718" t="str">
            <v>-</v>
          </cell>
          <cell r="BG1718" t="str">
            <v>-</v>
          </cell>
          <cell r="BH1718" t="str">
            <v>-</v>
          </cell>
          <cell r="BI1718" t="str">
            <v>-</v>
          </cell>
          <cell r="BJ1718" t="str">
            <v>-</v>
          </cell>
          <cell r="BK1718" t="str">
            <v>-</v>
          </cell>
          <cell r="BL1718" t="str">
            <v>-</v>
          </cell>
          <cell r="BM1718" t="str">
            <v>-</v>
          </cell>
          <cell r="BN1718" t="str">
            <v>-</v>
          </cell>
          <cell r="BO1718" t="str">
            <v>-</v>
          </cell>
          <cell r="BP1718" t="str">
            <v>-</v>
          </cell>
          <cell r="BQ1718" t="str">
            <v>-</v>
          </cell>
          <cell r="BR1718">
            <v>885868</v>
          </cell>
          <cell r="BS1718">
            <v>0</v>
          </cell>
          <cell r="BT1718">
            <v>0</v>
          </cell>
          <cell r="BU1718">
            <v>0</v>
          </cell>
          <cell r="BW1718" t="str">
            <v>Administracion, Imprevistos, Utilidad (AIU)</v>
          </cell>
          <cell r="BX1718">
            <v>0</v>
          </cell>
          <cell r="BY1718">
            <v>0</v>
          </cell>
          <cell r="BZ1718">
            <v>0</v>
          </cell>
          <cell r="CA1718">
            <v>0</v>
          </cell>
        </row>
        <row r="1719">
          <cell r="D1719" t="str">
            <v>SUMINISTRO E INSTALACION DE VIGAS EN GUAYACAN ASERRADO DE 3M POR 0,10 * 0,10 PAYA</v>
          </cell>
          <cell r="E1719" t="str">
            <v>UND</v>
          </cell>
          <cell r="F1719" t="str">
            <v>MG501</v>
          </cell>
          <cell r="G1719">
            <v>0.03</v>
          </cell>
          <cell r="H1719" t="str">
            <v>-</v>
          </cell>
          <cell r="I1719" t="str">
            <v>-</v>
          </cell>
          <cell r="J1719" t="str">
            <v>-</v>
          </cell>
          <cell r="K1719" t="str">
            <v>-</v>
          </cell>
          <cell r="L1719" t="str">
            <v>-</v>
          </cell>
          <cell r="M1719" t="str">
            <v>-</v>
          </cell>
          <cell r="N1719" t="str">
            <v>-</v>
          </cell>
          <cell r="O1719" t="str">
            <v>-</v>
          </cell>
          <cell r="P1719">
            <v>0</v>
          </cell>
          <cell r="Q1719">
            <v>0</v>
          </cell>
          <cell r="R1719" t="str">
            <v>IGE1178</v>
          </cell>
          <cell r="S1719">
            <v>1.19</v>
          </cell>
          <cell r="T1719" t="str">
            <v>IGE1174</v>
          </cell>
          <cell r="U1719">
            <v>1.57</v>
          </cell>
          <cell r="V1719" t="str">
            <v>IGE1019</v>
          </cell>
          <cell r="W1719">
            <v>0.7</v>
          </cell>
          <cell r="X1719" t="str">
            <v>IGE1247</v>
          </cell>
          <cell r="Y1719">
            <v>1.8</v>
          </cell>
          <cell r="Z1719" t="str">
            <v>C5965</v>
          </cell>
          <cell r="AA1719">
            <v>6</v>
          </cell>
          <cell r="AB1719" t="str">
            <v>-</v>
          </cell>
          <cell r="AC1719" t="str">
            <v>-</v>
          </cell>
          <cell r="AD1719" t="str">
            <v>-</v>
          </cell>
          <cell r="AE1719" t="str">
            <v>-</v>
          </cell>
          <cell r="AF1719" t="str">
            <v>-</v>
          </cell>
          <cell r="AG1719" t="str">
            <v>-</v>
          </cell>
          <cell r="AH1719" t="str">
            <v>-</v>
          </cell>
          <cell r="AI1719" t="str">
            <v>-</v>
          </cell>
          <cell r="AJ1719">
            <v>0.02</v>
          </cell>
          <cell r="AK1719" t="str">
            <v>-</v>
          </cell>
          <cell r="AL1719" t="str">
            <v>-</v>
          </cell>
          <cell r="AM1719" t="str">
            <v>-</v>
          </cell>
          <cell r="AN1719" t="str">
            <v>-</v>
          </cell>
          <cell r="AO1719" t="str">
            <v>-</v>
          </cell>
          <cell r="AP1719" t="str">
            <v>-</v>
          </cell>
          <cell r="AQ1719" t="str">
            <v>-</v>
          </cell>
          <cell r="AR1719" t="str">
            <v>-</v>
          </cell>
          <cell r="AS1719" t="str">
            <v>-</v>
          </cell>
          <cell r="AT1719" t="str">
            <v>-</v>
          </cell>
          <cell r="AU1719" t="str">
            <v>-</v>
          </cell>
          <cell r="AV1719" t="str">
            <v>-</v>
          </cell>
          <cell r="AW1719">
            <v>1</v>
          </cell>
          <cell r="AX1719" t="str">
            <v>-</v>
          </cell>
          <cell r="AY1719">
            <v>1</v>
          </cell>
          <cell r="AZ1719">
            <v>1</v>
          </cell>
          <cell r="BA1719">
            <v>1</v>
          </cell>
          <cell r="BB1719" t="str">
            <v>MO13</v>
          </cell>
          <cell r="BC1719">
            <v>6.5</v>
          </cell>
          <cell r="BD1719" t="str">
            <v>-</v>
          </cell>
          <cell r="BE1719" t="str">
            <v>-</v>
          </cell>
          <cell r="BF1719" t="str">
            <v>-</v>
          </cell>
          <cell r="BG1719" t="str">
            <v>-</v>
          </cell>
          <cell r="BH1719" t="str">
            <v>-</v>
          </cell>
          <cell r="BI1719" t="str">
            <v>-</v>
          </cell>
          <cell r="BJ1719" t="str">
            <v>-</v>
          </cell>
          <cell r="BK1719" t="str">
            <v>-</v>
          </cell>
          <cell r="BL1719" t="str">
            <v>-</v>
          </cell>
          <cell r="BM1719" t="str">
            <v>-</v>
          </cell>
          <cell r="BN1719" t="str">
            <v>-</v>
          </cell>
          <cell r="BO1719" t="str">
            <v>-</v>
          </cell>
          <cell r="BP1719" t="str">
            <v>-</v>
          </cell>
          <cell r="BQ1719" t="str">
            <v>-</v>
          </cell>
          <cell r="BR1719" t="e">
            <v>#N/A</v>
          </cell>
          <cell r="BS1719">
            <v>0</v>
          </cell>
          <cell r="BT1719">
            <v>0</v>
          </cell>
          <cell r="BW1719" t="str">
            <v>Administracion, Imprevistos, Utilidad (AIU)</v>
          </cell>
          <cell r="BX1719">
            <v>0</v>
          </cell>
          <cell r="BY1719">
            <v>0</v>
          </cell>
          <cell r="BZ1719">
            <v>0</v>
          </cell>
          <cell r="CA1719">
            <v>0</v>
          </cell>
        </row>
        <row r="1720">
          <cell r="D1720" t="str">
            <v>SUMINISTRO E INSTALACION DE DURMIENTES EN GUAYACAN ASERRADO DE 2M POR 0,10 * 0,10</v>
          </cell>
          <cell r="E1720" t="str">
            <v>UND</v>
          </cell>
          <cell r="F1720" t="str">
            <v>MG501</v>
          </cell>
          <cell r="G1720">
            <v>0.05</v>
          </cell>
          <cell r="H1720" t="str">
            <v>-</v>
          </cell>
          <cell r="I1720" t="str">
            <v>-</v>
          </cell>
          <cell r="J1720" t="str">
            <v>-</v>
          </cell>
          <cell r="K1720" t="str">
            <v>-</v>
          </cell>
          <cell r="L1720" t="str">
            <v>-</v>
          </cell>
          <cell r="M1720" t="str">
            <v>-</v>
          </cell>
          <cell r="N1720" t="str">
            <v>-</v>
          </cell>
          <cell r="O1720" t="str">
            <v>-</v>
          </cell>
          <cell r="P1720" t="str">
            <v>C5966</v>
          </cell>
          <cell r="Q1720">
            <v>1</v>
          </cell>
          <cell r="R1720" t="str">
            <v>IGE1247</v>
          </cell>
          <cell r="S1720">
            <v>0.02</v>
          </cell>
          <cell r="T1720" t="str">
            <v>-</v>
          </cell>
          <cell r="U1720" t="str">
            <v>-</v>
          </cell>
          <cell r="V1720" t="str">
            <v>-</v>
          </cell>
          <cell r="W1720" t="str">
            <v>-</v>
          </cell>
          <cell r="X1720" t="str">
            <v>-</v>
          </cell>
          <cell r="Y1720" t="str">
            <v>-</v>
          </cell>
          <cell r="Z1720" t="str">
            <v>-</v>
          </cell>
          <cell r="AA1720" t="str">
            <v>-</v>
          </cell>
          <cell r="AB1720" t="str">
            <v>-</v>
          </cell>
          <cell r="AC1720" t="str">
            <v>-</v>
          </cell>
          <cell r="AD1720" t="str">
            <v>-</v>
          </cell>
          <cell r="AE1720" t="str">
            <v>-</v>
          </cell>
          <cell r="AF1720" t="str">
            <v>-</v>
          </cell>
          <cell r="AG1720" t="str">
            <v>-</v>
          </cell>
          <cell r="AH1720" t="str">
            <v>-</v>
          </cell>
          <cell r="AI1720" t="str">
            <v>-</v>
          </cell>
          <cell r="AJ1720">
            <v>0.05</v>
          </cell>
          <cell r="AK1720" t="str">
            <v>-</v>
          </cell>
          <cell r="AL1720" t="str">
            <v>-</v>
          </cell>
          <cell r="AM1720" t="str">
            <v>-</v>
          </cell>
          <cell r="AN1720" t="str">
            <v>-</v>
          </cell>
          <cell r="AO1720" t="str">
            <v>-</v>
          </cell>
          <cell r="AP1720" t="str">
            <v>-</v>
          </cell>
          <cell r="AQ1720" t="str">
            <v>-</v>
          </cell>
          <cell r="AR1720" t="str">
            <v>-</v>
          </cell>
          <cell r="AS1720" t="str">
            <v>-</v>
          </cell>
          <cell r="AT1720" t="str">
            <v>-</v>
          </cell>
          <cell r="AU1720" t="str">
            <v>-</v>
          </cell>
          <cell r="AV1720" t="str">
            <v>-</v>
          </cell>
          <cell r="AW1720">
            <v>1</v>
          </cell>
          <cell r="AX1720" t="str">
            <v>-</v>
          </cell>
          <cell r="AY1720">
            <v>1</v>
          </cell>
          <cell r="AZ1720">
            <v>1</v>
          </cell>
          <cell r="BA1720">
            <v>1</v>
          </cell>
          <cell r="BB1720" t="str">
            <v>MO13</v>
          </cell>
          <cell r="BC1720">
            <v>16</v>
          </cell>
          <cell r="BD1720" t="str">
            <v>-</v>
          </cell>
          <cell r="BE1720" t="str">
            <v>-</v>
          </cell>
          <cell r="BF1720" t="str">
            <v>-</v>
          </cell>
          <cell r="BG1720" t="str">
            <v>-</v>
          </cell>
          <cell r="BH1720" t="str">
            <v>-</v>
          </cell>
          <cell r="BI1720" t="str">
            <v>-</v>
          </cell>
          <cell r="BJ1720" t="str">
            <v>-</v>
          </cell>
          <cell r="BK1720" t="str">
            <v>-</v>
          </cell>
          <cell r="BL1720" t="str">
            <v>-</v>
          </cell>
          <cell r="BM1720" t="str">
            <v>-</v>
          </cell>
          <cell r="BN1720" t="str">
            <v>-</v>
          </cell>
          <cell r="BO1720" t="str">
            <v>-</v>
          </cell>
          <cell r="BP1720" t="str">
            <v>-</v>
          </cell>
          <cell r="BQ1720" t="str">
            <v>-</v>
          </cell>
          <cell r="BR1720">
            <v>46805</v>
          </cell>
          <cell r="BW1720" t="str">
            <v>Administracion, Imprevistos, Utilidad (AIU)</v>
          </cell>
          <cell r="BX1720">
            <v>0</v>
          </cell>
          <cell r="BY1720">
            <v>0</v>
          </cell>
          <cell r="BZ1720">
            <v>0</v>
          </cell>
          <cell r="CA1720">
            <v>0</v>
          </cell>
        </row>
        <row r="1721">
          <cell r="D1721" t="str">
            <v>SUMINISTRO E INSTALACION DE TABLA EN GUAYACAN ASERRADO DE 2M POR 0,20 * 0,04</v>
          </cell>
          <cell r="E1721" t="str">
            <v>UND</v>
          </cell>
          <cell r="F1721" t="str">
            <v>MG501</v>
          </cell>
          <cell r="G1721">
            <v>0.03</v>
          </cell>
          <cell r="H1721" t="str">
            <v>-</v>
          </cell>
          <cell r="I1721" t="str">
            <v>-</v>
          </cell>
          <cell r="J1721" t="str">
            <v>-</v>
          </cell>
          <cell r="K1721" t="str">
            <v>-</v>
          </cell>
          <cell r="L1721" t="str">
            <v>-</v>
          </cell>
          <cell r="M1721" t="str">
            <v>-</v>
          </cell>
          <cell r="N1721" t="str">
            <v>-</v>
          </cell>
          <cell r="O1721" t="str">
            <v>-</v>
          </cell>
          <cell r="P1721" t="str">
            <v>C5967</v>
          </cell>
          <cell r="Q1721">
            <v>1</v>
          </cell>
          <cell r="R1721" t="str">
            <v>IGE1178</v>
          </cell>
          <cell r="S1721">
            <v>0.3</v>
          </cell>
          <cell r="T1721" t="str">
            <v>IGE1174</v>
          </cell>
          <cell r="U1721">
            <v>0.53</v>
          </cell>
          <cell r="V1721" t="str">
            <v>IGE1019</v>
          </cell>
          <cell r="W1721">
            <v>0.6</v>
          </cell>
          <cell r="X1721" t="str">
            <v>IGE1247</v>
          </cell>
          <cell r="Y1721">
            <v>0.37</v>
          </cell>
          <cell r="Z1721" t="str">
            <v>C5965</v>
          </cell>
          <cell r="AA1721">
            <v>4</v>
          </cell>
          <cell r="AB1721" t="str">
            <v>-</v>
          </cell>
          <cell r="AC1721" t="str">
            <v>-</v>
          </cell>
          <cell r="AD1721" t="str">
            <v>-</v>
          </cell>
          <cell r="AE1721" t="str">
            <v>-</v>
          </cell>
          <cell r="AF1721" t="str">
            <v>-</v>
          </cell>
          <cell r="AG1721" t="str">
            <v>-</v>
          </cell>
          <cell r="AH1721" t="str">
            <v>-</v>
          </cell>
          <cell r="AI1721" t="str">
            <v>-</v>
          </cell>
          <cell r="AJ1721">
            <v>0.02</v>
          </cell>
          <cell r="AK1721" t="str">
            <v>-</v>
          </cell>
          <cell r="AL1721" t="str">
            <v>-</v>
          </cell>
          <cell r="AM1721" t="str">
            <v>-</v>
          </cell>
          <cell r="AN1721" t="str">
            <v>-</v>
          </cell>
          <cell r="AO1721" t="str">
            <v>-</v>
          </cell>
          <cell r="AP1721" t="str">
            <v>-</v>
          </cell>
          <cell r="AQ1721" t="str">
            <v>-</v>
          </cell>
          <cell r="AR1721" t="str">
            <v>-</v>
          </cell>
          <cell r="AS1721" t="str">
            <v>-</v>
          </cell>
          <cell r="AT1721" t="str">
            <v>-</v>
          </cell>
          <cell r="AU1721" t="str">
            <v>-</v>
          </cell>
          <cell r="AV1721" t="str">
            <v>-</v>
          </cell>
          <cell r="AW1721">
            <v>1</v>
          </cell>
          <cell r="AX1721" t="str">
            <v>-</v>
          </cell>
          <cell r="AY1721">
            <v>1</v>
          </cell>
          <cell r="AZ1721">
            <v>1</v>
          </cell>
          <cell r="BA1721">
            <v>1</v>
          </cell>
          <cell r="BB1721" t="str">
            <v>MO13</v>
          </cell>
          <cell r="BC1721">
            <v>18</v>
          </cell>
          <cell r="BD1721" t="str">
            <v>-</v>
          </cell>
          <cell r="BE1721" t="str">
            <v>-</v>
          </cell>
          <cell r="BF1721" t="str">
            <v>-</v>
          </cell>
          <cell r="BG1721" t="str">
            <v>-</v>
          </cell>
          <cell r="BH1721" t="str">
            <v>-</v>
          </cell>
          <cell r="BI1721" t="str">
            <v>-</v>
          </cell>
          <cell r="BJ1721" t="str">
            <v>-</v>
          </cell>
          <cell r="BK1721" t="str">
            <v>-</v>
          </cell>
          <cell r="BL1721" t="str">
            <v>-</v>
          </cell>
          <cell r="BM1721" t="str">
            <v>-</v>
          </cell>
          <cell r="BN1721" t="str">
            <v>-</v>
          </cell>
          <cell r="BO1721" t="str">
            <v>-</v>
          </cell>
          <cell r="BP1721" t="str">
            <v>-</v>
          </cell>
          <cell r="BQ1721" t="str">
            <v>-</v>
          </cell>
          <cell r="BR1721">
            <v>56725</v>
          </cell>
          <cell r="BS1721">
            <v>0</v>
          </cell>
          <cell r="BT1721">
            <v>0</v>
          </cell>
          <cell r="BU1721">
            <v>0</v>
          </cell>
          <cell r="BW1721" t="str">
            <v>Administracion, Imprevistos, Utilidad (AIU)</v>
          </cell>
          <cell r="BX1721">
            <v>0</v>
          </cell>
          <cell r="BY1721">
            <v>0</v>
          </cell>
          <cell r="BZ1721">
            <v>0</v>
          </cell>
          <cell r="CA1721">
            <v>0</v>
          </cell>
        </row>
        <row r="1722">
          <cell r="D1722" t="str">
            <v>SUMINISTRO E INSTALACION DE REPIZA EN GUAYACAN DE 3 M POR 0,06 * 0,06</v>
          </cell>
          <cell r="E1722" t="str">
            <v>UND</v>
          </cell>
          <cell r="F1722" t="str">
            <v>MG501</v>
          </cell>
          <cell r="G1722">
            <v>0.03</v>
          </cell>
          <cell r="H1722" t="str">
            <v>-</v>
          </cell>
          <cell r="I1722" t="str">
            <v>-</v>
          </cell>
          <cell r="J1722" t="str">
            <v>-</v>
          </cell>
          <cell r="K1722" t="str">
            <v>-</v>
          </cell>
          <cell r="L1722" t="str">
            <v>-</v>
          </cell>
          <cell r="M1722" t="str">
            <v>-</v>
          </cell>
          <cell r="N1722" t="str">
            <v>-</v>
          </cell>
          <cell r="O1722" t="str">
            <v>-</v>
          </cell>
          <cell r="P1722" t="str">
            <v>C5968</v>
          </cell>
          <cell r="Q1722">
            <v>1</v>
          </cell>
          <cell r="R1722" t="str">
            <v>IGE1178</v>
          </cell>
          <cell r="S1722">
            <v>0.1</v>
          </cell>
          <cell r="T1722" t="str">
            <v>IGE1174</v>
          </cell>
          <cell r="U1722">
            <v>0.23</v>
          </cell>
          <cell r="V1722" t="str">
            <v>IGE1019</v>
          </cell>
          <cell r="W1722">
            <v>0.1</v>
          </cell>
          <cell r="X1722" t="str">
            <v>IGE1247</v>
          </cell>
          <cell r="Y1722">
            <v>0.3</v>
          </cell>
          <cell r="Z1722" t="str">
            <v>C5965</v>
          </cell>
          <cell r="AA1722">
            <v>1</v>
          </cell>
          <cell r="AB1722" t="str">
            <v>-</v>
          </cell>
          <cell r="AC1722" t="str">
            <v>-</v>
          </cell>
          <cell r="AD1722" t="str">
            <v>-</v>
          </cell>
          <cell r="AE1722" t="str">
            <v>-</v>
          </cell>
          <cell r="AF1722" t="str">
            <v>-</v>
          </cell>
          <cell r="AG1722" t="str">
            <v>-</v>
          </cell>
          <cell r="AH1722" t="str">
            <v>-</v>
          </cell>
          <cell r="AI1722" t="str">
            <v>-</v>
          </cell>
          <cell r="AJ1722">
            <v>0.02</v>
          </cell>
          <cell r="AK1722" t="str">
            <v>-</v>
          </cell>
          <cell r="AL1722" t="str">
            <v>-</v>
          </cell>
          <cell r="AM1722" t="str">
            <v>-</v>
          </cell>
          <cell r="AN1722" t="str">
            <v>-</v>
          </cell>
          <cell r="AO1722" t="str">
            <v>-</v>
          </cell>
          <cell r="AP1722" t="str">
            <v>-</v>
          </cell>
          <cell r="AQ1722" t="str">
            <v>-</v>
          </cell>
          <cell r="AR1722" t="str">
            <v>-</v>
          </cell>
          <cell r="AS1722" t="str">
            <v>-</v>
          </cell>
          <cell r="AT1722" t="str">
            <v>-</v>
          </cell>
          <cell r="AU1722" t="str">
            <v>-</v>
          </cell>
          <cell r="AV1722" t="str">
            <v>-</v>
          </cell>
          <cell r="AW1722">
            <v>1</v>
          </cell>
          <cell r="AX1722" t="str">
            <v>-</v>
          </cell>
          <cell r="AY1722">
            <v>1</v>
          </cell>
          <cell r="AZ1722">
            <v>1</v>
          </cell>
          <cell r="BA1722">
            <v>1</v>
          </cell>
          <cell r="BB1722" t="str">
            <v>MO13</v>
          </cell>
          <cell r="BC1722">
            <v>30</v>
          </cell>
          <cell r="BD1722" t="str">
            <v>-</v>
          </cell>
          <cell r="BE1722" t="str">
            <v>-</v>
          </cell>
          <cell r="BF1722" t="str">
            <v>-</v>
          </cell>
          <cell r="BG1722" t="str">
            <v>-</v>
          </cell>
          <cell r="BH1722" t="str">
            <v>-</v>
          </cell>
          <cell r="BI1722" t="str">
            <v>-</v>
          </cell>
          <cell r="BJ1722" t="str">
            <v>-</v>
          </cell>
          <cell r="BK1722" t="str">
            <v>-</v>
          </cell>
          <cell r="BL1722" t="str">
            <v>-</v>
          </cell>
          <cell r="BM1722" t="str">
            <v>-</v>
          </cell>
          <cell r="BN1722" t="str">
            <v>-</v>
          </cell>
          <cell r="BO1722" t="str">
            <v>-</v>
          </cell>
          <cell r="BP1722" t="str">
            <v>-</v>
          </cell>
          <cell r="BQ1722" t="str">
            <v>-</v>
          </cell>
          <cell r="BR1722">
            <v>20309</v>
          </cell>
          <cell r="BS1722">
            <v>0</v>
          </cell>
          <cell r="BT1722">
            <v>0</v>
          </cell>
          <cell r="BU1722">
            <v>0</v>
          </cell>
          <cell r="BW1722" t="str">
            <v>Administracion, Imprevistos, Utilidad (AIU)</v>
          </cell>
          <cell r="BX1722">
            <v>0</v>
          </cell>
          <cell r="BY1722">
            <v>0</v>
          </cell>
          <cell r="BZ1722">
            <v>0</v>
          </cell>
          <cell r="CA1722">
            <v>0</v>
          </cell>
        </row>
        <row r="1723">
          <cell r="D1723" t="str">
            <v>SUMINISTRO E INSTALACION DE REPIZA EN GUAYACAN DE 2 M POR 0,06 * 0,07</v>
          </cell>
          <cell r="E1723" t="str">
            <v>UND</v>
          </cell>
          <cell r="F1723" t="str">
            <v>MG501</v>
          </cell>
          <cell r="G1723">
            <v>0.03</v>
          </cell>
          <cell r="H1723" t="str">
            <v>-</v>
          </cell>
          <cell r="I1723" t="str">
            <v>-</v>
          </cell>
          <cell r="J1723" t="str">
            <v>-</v>
          </cell>
          <cell r="K1723" t="str">
            <v>-</v>
          </cell>
          <cell r="L1723" t="str">
            <v>-</v>
          </cell>
          <cell r="M1723" t="str">
            <v>-</v>
          </cell>
          <cell r="N1723" t="str">
            <v>-</v>
          </cell>
          <cell r="O1723" t="str">
            <v>-</v>
          </cell>
          <cell r="P1723" t="str">
            <v>C5969</v>
          </cell>
          <cell r="Q1723">
            <v>1</v>
          </cell>
          <cell r="R1723" t="str">
            <v>IGE1178</v>
          </cell>
          <cell r="S1723">
            <v>0.2</v>
          </cell>
          <cell r="T1723" t="str">
            <v>IGE1174</v>
          </cell>
          <cell r="U1723">
            <v>0.21</v>
          </cell>
          <cell r="V1723" t="str">
            <v>IGE1019</v>
          </cell>
          <cell r="W1723">
            <v>0.3</v>
          </cell>
          <cell r="X1723" t="str">
            <v>IGE1247</v>
          </cell>
          <cell r="Y1723">
            <v>0.1</v>
          </cell>
          <cell r="Z1723" t="str">
            <v>C5965</v>
          </cell>
          <cell r="AA1723">
            <v>1</v>
          </cell>
          <cell r="AB1723" t="str">
            <v>-</v>
          </cell>
          <cell r="AC1723" t="str">
            <v>-</v>
          </cell>
          <cell r="AD1723" t="str">
            <v>-</v>
          </cell>
          <cell r="AE1723" t="str">
            <v>-</v>
          </cell>
          <cell r="AF1723" t="str">
            <v>-</v>
          </cell>
          <cell r="AG1723" t="str">
            <v>-</v>
          </cell>
          <cell r="AH1723" t="str">
            <v>-</v>
          </cell>
          <cell r="AI1723" t="str">
            <v>-</v>
          </cell>
          <cell r="AJ1723">
            <v>0.02</v>
          </cell>
          <cell r="AK1723" t="str">
            <v>-</v>
          </cell>
          <cell r="AL1723" t="str">
            <v>-</v>
          </cell>
          <cell r="AM1723" t="str">
            <v>-</v>
          </cell>
          <cell r="AN1723" t="str">
            <v>-</v>
          </cell>
          <cell r="AO1723" t="str">
            <v>-</v>
          </cell>
          <cell r="AP1723" t="str">
            <v>-</v>
          </cell>
          <cell r="AQ1723" t="str">
            <v>-</v>
          </cell>
          <cell r="AR1723" t="str">
            <v>-</v>
          </cell>
          <cell r="AS1723" t="str">
            <v>-</v>
          </cell>
          <cell r="AT1723" t="str">
            <v>-</v>
          </cell>
          <cell r="AU1723" t="str">
            <v>-</v>
          </cell>
          <cell r="AV1723" t="str">
            <v>-</v>
          </cell>
          <cell r="AW1723">
            <v>1</v>
          </cell>
          <cell r="AX1723" t="str">
            <v>-</v>
          </cell>
          <cell r="AY1723">
            <v>1</v>
          </cell>
          <cell r="AZ1723">
            <v>1</v>
          </cell>
          <cell r="BA1723">
            <v>1</v>
          </cell>
          <cell r="BB1723" t="str">
            <v>MO13</v>
          </cell>
          <cell r="BC1723">
            <v>34</v>
          </cell>
          <cell r="BD1723" t="str">
            <v>-</v>
          </cell>
          <cell r="BE1723" t="str">
            <v>-</v>
          </cell>
          <cell r="BF1723" t="str">
            <v>-</v>
          </cell>
          <cell r="BG1723" t="str">
            <v>-</v>
          </cell>
          <cell r="BH1723" t="str">
            <v>-</v>
          </cell>
          <cell r="BI1723" t="str">
            <v>-</v>
          </cell>
          <cell r="BJ1723" t="str">
            <v>-</v>
          </cell>
          <cell r="BK1723" t="str">
            <v>-</v>
          </cell>
          <cell r="BL1723" t="str">
            <v>-</v>
          </cell>
          <cell r="BM1723" t="str">
            <v>-</v>
          </cell>
          <cell r="BN1723" t="str">
            <v>-</v>
          </cell>
          <cell r="BO1723" t="str">
            <v>-</v>
          </cell>
          <cell r="BP1723" t="str">
            <v>-</v>
          </cell>
          <cell r="BQ1723" t="str">
            <v>-</v>
          </cell>
          <cell r="BR1723">
            <v>16883</v>
          </cell>
          <cell r="BS1723">
            <v>0</v>
          </cell>
          <cell r="BT1723">
            <v>0</v>
          </cell>
          <cell r="BU1723">
            <v>0</v>
          </cell>
          <cell r="BW1723" t="str">
            <v>Administracion, Imprevistos, Utilidad (AIU)</v>
          </cell>
          <cell r="BX1723">
            <v>0</v>
          </cell>
          <cell r="BY1723">
            <v>0</v>
          </cell>
          <cell r="BZ1723">
            <v>0</v>
          </cell>
          <cell r="CA1723">
            <v>0</v>
          </cell>
        </row>
        <row r="1724">
          <cell r="D1724" t="str">
            <v>SALIDAS PARA LUMINARIAS FLUORESCENTES EN TUBO CONDUIT PVC DE 1/2" CON CONDUCTOREWS DE COBRE 2 No. 12+1 No.12 DESNUDO. INCLUYE PROPORCIONAL INTERRUPTOR, SOPORTES, CAJAS Y ACCESORIOS NECESARIOS PARA COMPLETAR LA SALIDA</v>
          </cell>
          <cell r="E1724" t="str">
            <v>UN</v>
          </cell>
          <cell r="F1724" t="str">
            <v>MG501</v>
          </cell>
          <cell r="G1724">
            <v>0.05</v>
          </cell>
          <cell r="H1724" t="str">
            <v>-</v>
          </cell>
          <cell r="I1724" t="str">
            <v>-</v>
          </cell>
          <cell r="J1724" t="str">
            <v>-</v>
          </cell>
          <cell r="K1724" t="str">
            <v>-</v>
          </cell>
          <cell r="L1724" t="str">
            <v>-</v>
          </cell>
          <cell r="M1724" t="str">
            <v>-</v>
          </cell>
          <cell r="N1724" t="str">
            <v>-</v>
          </cell>
          <cell r="O1724" t="str">
            <v>-</v>
          </cell>
          <cell r="P1724" t="str">
            <v>C5304</v>
          </cell>
          <cell r="Q1724">
            <v>1</v>
          </cell>
          <cell r="R1724" t="str">
            <v>-</v>
          </cell>
          <cell r="S1724" t="str">
            <v>-</v>
          </cell>
          <cell r="T1724" t="str">
            <v>-</v>
          </cell>
          <cell r="U1724" t="str">
            <v>-</v>
          </cell>
          <cell r="V1724" t="str">
            <v>-</v>
          </cell>
          <cell r="W1724" t="str">
            <v>-</v>
          </cell>
          <cell r="X1724" t="str">
            <v>-</v>
          </cell>
          <cell r="Y1724" t="str">
            <v>-</v>
          </cell>
          <cell r="Z1724" t="str">
            <v>-</v>
          </cell>
          <cell r="AA1724" t="str">
            <v>-</v>
          </cell>
          <cell r="AB1724" t="str">
            <v>-</v>
          </cell>
          <cell r="AC1724" t="str">
            <v>-</v>
          </cell>
          <cell r="AD1724" t="str">
            <v>-</v>
          </cell>
          <cell r="AE1724" t="str">
            <v>-</v>
          </cell>
          <cell r="AF1724" t="str">
            <v>-</v>
          </cell>
          <cell r="AG1724" t="str">
            <v>-</v>
          </cell>
          <cell r="AH1724" t="str">
            <v>-</v>
          </cell>
          <cell r="AI1724" t="str">
            <v>-</v>
          </cell>
          <cell r="AJ1724">
            <v>0</v>
          </cell>
          <cell r="AK1724" t="str">
            <v>-</v>
          </cell>
          <cell r="AL1724" t="str">
            <v>-</v>
          </cell>
          <cell r="AM1724" t="str">
            <v>-</v>
          </cell>
          <cell r="AN1724" t="str">
            <v>-</v>
          </cell>
          <cell r="AO1724" t="str">
            <v>-</v>
          </cell>
          <cell r="AP1724" t="str">
            <v>-</v>
          </cell>
          <cell r="AQ1724" t="str">
            <v>-</v>
          </cell>
          <cell r="AR1724" t="str">
            <v>-</v>
          </cell>
          <cell r="AS1724" t="str">
            <v>-</v>
          </cell>
          <cell r="AT1724" t="str">
            <v>-</v>
          </cell>
          <cell r="AU1724" t="str">
            <v>-</v>
          </cell>
          <cell r="AV1724" t="str">
            <v>-</v>
          </cell>
          <cell r="AW1724">
            <v>1</v>
          </cell>
          <cell r="AX1724" t="str">
            <v>-</v>
          </cell>
          <cell r="AY1724">
            <v>1</v>
          </cell>
          <cell r="AZ1724">
            <v>1</v>
          </cell>
          <cell r="BA1724">
            <v>1</v>
          </cell>
          <cell r="BB1724" t="str">
            <v>MO29</v>
          </cell>
          <cell r="BC1724">
            <v>30</v>
          </cell>
          <cell r="BD1724">
            <v>1</v>
          </cell>
          <cell r="BE1724" t="str">
            <v>MO30</v>
          </cell>
          <cell r="BF1724">
            <v>30</v>
          </cell>
          <cell r="BG1724" t="str">
            <v>-</v>
          </cell>
          <cell r="BH1724" t="str">
            <v>-</v>
          </cell>
          <cell r="BI1724" t="str">
            <v>-</v>
          </cell>
          <cell r="BJ1724" t="str">
            <v>-</v>
          </cell>
          <cell r="BK1724" t="str">
            <v>-</v>
          </cell>
          <cell r="BL1724" t="str">
            <v>-</v>
          </cell>
          <cell r="BM1724" t="str">
            <v>-</v>
          </cell>
          <cell r="BN1724" t="str">
            <v>-</v>
          </cell>
          <cell r="BO1724" t="str">
            <v>-</v>
          </cell>
          <cell r="BP1724" t="str">
            <v>-</v>
          </cell>
          <cell r="BQ1724" t="str">
            <v>-</v>
          </cell>
          <cell r="BR1724">
            <v>97215</v>
          </cell>
          <cell r="BS1724">
            <v>0</v>
          </cell>
          <cell r="BT1724">
            <v>0</v>
          </cell>
          <cell r="BU1724">
            <v>0</v>
          </cell>
          <cell r="BW1724" t="str">
            <v>Administracion, Imprevistos, Utilidad (AIU)</v>
          </cell>
          <cell r="BX1724">
            <v>0</v>
          </cell>
          <cell r="BY1724">
            <v>0</v>
          </cell>
          <cell r="BZ1724">
            <v>0</v>
          </cell>
          <cell r="CA1724">
            <v>0</v>
          </cell>
        </row>
        <row r="1725">
          <cell r="D1725" t="str">
            <v>SALIDAS PARA LUMINARIAS FLUORESCENTES EN TUBO CONDUIT PVC DE 1/2" CON CONDUCTOREWS DE COBRE 2 No. 12+1 No.12 DESNUDO. INCLUYE PROPORCIONAL INTERRUPTOR, SOPORTES, CAJAS Y ACCESORIOS NECESARIOS PARA COMPLETAR LA SALIDA</v>
          </cell>
          <cell r="E1725" t="str">
            <v>UN</v>
          </cell>
          <cell r="F1725" t="str">
            <v>MG501</v>
          </cell>
          <cell r="G1725">
            <v>0.05</v>
          </cell>
          <cell r="H1725" t="str">
            <v>-</v>
          </cell>
          <cell r="I1725" t="str">
            <v>-</v>
          </cell>
          <cell r="J1725" t="str">
            <v>-</v>
          </cell>
          <cell r="K1725" t="str">
            <v>-</v>
          </cell>
          <cell r="L1725" t="str">
            <v>-</v>
          </cell>
          <cell r="M1725" t="str">
            <v>-</v>
          </cell>
          <cell r="N1725" t="str">
            <v>-</v>
          </cell>
          <cell r="O1725" t="str">
            <v>-</v>
          </cell>
          <cell r="P1725" t="str">
            <v>C5970</v>
          </cell>
          <cell r="Q1725">
            <v>1</v>
          </cell>
          <cell r="R1725" t="str">
            <v>-</v>
          </cell>
          <cell r="S1725" t="str">
            <v>-</v>
          </cell>
          <cell r="T1725" t="str">
            <v>-</v>
          </cell>
          <cell r="U1725" t="str">
            <v>-</v>
          </cell>
          <cell r="V1725" t="str">
            <v>-</v>
          </cell>
          <cell r="W1725" t="str">
            <v>-</v>
          </cell>
          <cell r="X1725" t="str">
            <v>-</v>
          </cell>
          <cell r="Y1725" t="str">
            <v>-</v>
          </cell>
          <cell r="Z1725" t="str">
            <v>-</v>
          </cell>
          <cell r="AA1725" t="str">
            <v>-</v>
          </cell>
          <cell r="AB1725" t="str">
            <v>-</v>
          </cell>
          <cell r="AC1725" t="str">
            <v>-</v>
          </cell>
          <cell r="AD1725" t="str">
            <v>-</v>
          </cell>
          <cell r="AE1725" t="str">
            <v>-</v>
          </cell>
          <cell r="AF1725" t="str">
            <v>-</v>
          </cell>
          <cell r="AG1725" t="str">
            <v>-</v>
          </cell>
          <cell r="AH1725" t="str">
            <v>-</v>
          </cell>
          <cell r="AI1725" t="str">
            <v>-</v>
          </cell>
          <cell r="AJ1725">
            <v>0</v>
          </cell>
          <cell r="AK1725" t="str">
            <v>-</v>
          </cell>
          <cell r="AL1725" t="str">
            <v>-</v>
          </cell>
          <cell r="AM1725" t="str">
            <v>-</v>
          </cell>
          <cell r="AN1725" t="str">
            <v>-</v>
          </cell>
          <cell r="AO1725" t="str">
            <v>-</v>
          </cell>
          <cell r="AP1725" t="str">
            <v>-</v>
          </cell>
          <cell r="AQ1725" t="str">
            <v>-</v>
          </cell>
          <cell r="AR1725" t="str">
            <v>-</v>
          </cell>
          <cell r="AS1725" t="str">
            <v>-</v>
          </cell>
          <cell r="AT1725" t="str">
            <v>-</v>
          </cell>
          <cell r="AU1725" t="str">
            <v>-</v>
          </cell>
          <cell r="AV1725" t="str">
            <v>-</v>
          </cell>
          <cell r="AW1725">
            <v>1</v>
          </cell>
          <cell r="AX1725" t="str">
            <v>-</v>
          </cell>
          <cell r="AY1725">
            <v>1</v>
          </cell>
          <cell r="AZ1725">
            <v>1</v>
          </cell>
          <cell r="BA1725">
            <v>1</v>
          </cell>
          <cell r="BB1725" t="str">
            <v>MO29</v>
          </cell>
          <cell r="BC1725">
            <v>5</v>
          </cell>
          <cell r="BD1725">
            <v>1</v>
          </cell>
          <cell r="BE1725" t="str">
            <v>MO30</v>
          </cell>
          <cell r="BF1725">
            <v>5</v>
          </cell>
          <cell r="BG1725" t="str">
            <v>-</v>
          </cell>
          <cell r="BH1725" t="str">
            <v>-</v>
          </cell>
          <cell r="BI1725" t="str">
            <v>-</v>
          </cell>
          <cell r="BJ1725" t="str">
            <v>-</v>
          </cell>
          <cell r="BK1725" t="str">
            <v>-</v>
          </cell>
          <cell r="BL1725" t="str">
            <v>-</v>
          </cell>
          <cell r="BM1725" t="str">
            <v>-</v>
          </cell>
          <cell r="BN1725" t="str">
            <v>-</v>
          </cell>
          <cell r="BO1725" t="str">
            <v>-</v>
          </cell>
          <cell r="BP1725" t="str">
            <v>-</v>
          </cell>
          <cell r="BQ1725" t="str">
            <v>-</v>
          </cell>
          <cell r="BR1725">
            <v>97215</v>
          </cell>
          <cell r="BS1725">
            <v>0</v>
          </cell>
          <cell r="BT1725">
            <v>0</v>
          </cell>
          <cell r="BU1725">
            <v>0</v>
          </cell>
          <cell r="BW1725" t="str">
            <v>Administracion, Imprevistos, Utilidad (AIU)</v>
          </cell>
          <cell r="BX1725">
            <v>0</v>
          </cell>
          <cell r="BY1725">
            <v>0</v>
          </cell>
          <cell r="BZ1725">
            <v>0</v>
          </cell>
          <cell r="CA1725">
            <v>0</v>
          </cell>
        </row>
        <row r="1726">
          <cell r="D1726" t="str">
            <v>Salida para alumbrado en caseta incluye interruptores</v>
          </cell>
          <cell r="E1726" t="str">
            <v>Un</v>
          </cell>
          <cell r="F1726" t="str">
            <v>MG501</v>
          </cell>
          <cell r="G1726">
            <v>0.05</v>
          </cell>
          <cell r="H1726" t="str">
            <v>-</v>
          </cell>
          <cell r="I1726" t="str">
            <v>-</v>
          </cell>
          <cell r="J1726" t="str">
            <v>-</v>
          </cell>
          <cell r="K1726" t="str">
            <v>-</v>
          </cell>
          <cell r="L1726" t="str">
            <v>-</v>
          </cell>
          <cell r="M1726" t="str">
            <v>-</v>
          </cell>
          <cell r="N1726" t="str">
            <v>-</v>
          </cell>
          <cell r="O1726" t="str">
            <v>-</v>
          </cell>
          <cell r="P1726" t="str">
            <v>C5971</v>
          </cell>
          <cell r="Q1726">
            <v>1</v>
          </cell>
          <cell r="R1726" t="str">
            <v>-</v>
          </cell>
          <cell r="S1726" t="str">
            <v>-</v>
          </cell>
          <cell r="T1726" t="str">
            <v>-</v>
          </cell>
          <cell r="U1726" t="str">
            <v>-</v>
          </cell>
          <cell r="V1726" t="str">
            <v>-</v>
          </cell>
          <cell r="W1726" t="str">
            <v>-</v>
          </cell>
          <cell r="X1726" t="str">
            <v>-</v>
          </cell>
          <cell r="Y1726" t="str">
            <v>-</v>
          </cell>
          <cell r="Z1726" t="str">
            <v>-</v>
          </cell>
          <cell r="AA1726" t="str">
            <v>-</v>
          </cell>
          <cell r="AB1726" t="str">
            <v>-</v>
          </cell>
          <cell r="AC1726" t="str">
            <v>-</v>
          </cell>
          <cell r="AD1726" t="str">
            <v>-</v>
          </cell>
          <cell r="AE1726" t="str">
            <v>-</v>
          </cell>
          <cell r="AF1726" t="str">
            <v>-</v>
          </cell>
          <cell r="AG1726" t="str">
            <v>-</v>
          </cell>
          <cell r="AH1726" t="str">
            <v>-</v>
          </cell>
          <cell r="AI1726" t="str">
            <v>-</v>
          </cell>
          <cell r="AJ1726">
            <v>0</v>
          </cell>
          <cell r="AK1726" t="str">
            <v>-</v>
          </cell>
          <cell r="AL1726" t="str">
            <v>-</v>
          </cell>
          <cell r="AM1726" t="str">
            <v>-</v>
          </cell>
          <cell r="AN1726" t="str">
            <v>-</v>
          </cell>
          <cell r="AO1726" t="str">
            <v>-</v>
          </cell>
          <cell r="AP1726" t="str">
            <v>-</v>
          </cell>
          <cell r="AQ1726" t="str">
            <v>-</v>
          </cell>
          <cell r="AR1726" t="str">
            <v>-</v>
          </cell>
          <cell r="AS1726" t="str">
            <v>-</v>
          </cell>
          <cell r="AT1726" t="str">
            <v>-</v>
          </cell>
          <cell r="AU1726" t="str">
            <v>-</v>
          </cell>
          <cell r="AV1726" t="str">
            <v>-</v>
          </cell>
          <cell r="AW1726">
            <v>1</v>
          </cell>
          <cell r="AX1726" t="str">
            <v>-</v>
          </cell>
          <cell r="AY1726">
            <v>1</v>
          </cell>
          <cell r="AZ1726">
            <v>1</v>
          </cell>
          <cell r="BA1726">
            <v>1</v>
          </cell>
          <cell r="BB1726" t="str">
            <v>MO29</v>
          </cell>
          <cell r="BC1726">
            <v>35</v>
          </cell>
          <cell r="BD1726">
            <v>1</v>
          </cell>
          <cell r="BE1726" t="str">
            <v>MO30</v>
          </cell>
          <cell r="BF1726">
            <v>35</v>
          </cell>
          <cell r="BG1726" t="str">
            <v>-</v>
          </cell>
          <cell r="BH1726" t="str">
            <v>-</v>
          </cell>
          <cell r="BI1726" t="str">
            <v>-</v>
          </cell>
          <cell r="BJ1726" t="str">
            <v>-</v>
          </cell>
          <cell r="BK1726" t="str">
            <v>-</v>
          </cell>
          <cell r="BL1726" t="str">
            <v>-</v>
          </cell>
          <cell r="BM1726" t="str">
            <v>-</v>
          </cell>
          <cell r="BN1726" t="str">
            <v>-</v>
          </cell>
          <cell r="BO1726" t="str">
            <v>-</v>
          </cell>
          <cell r="BP1726" t="str">
            <v>-</v>
          </cell>
          <cell r="BQ1726" t="str">
            <v>-</v>
          </cell>
          <cell r="BR1726">
            <v>66002</v>
          </cell>
          <cell r="BW1726" t="str">
            <v>Administracion, Imprevistos, Utilidad (AIU)</v>
          </cell>
          <cell r="BX1726">
            <v>0</v>
          </cell>
          <cell r="BY1726">
            <v>0</v>
          </cell>
          <cell r="BZ1726">
            <v>0</v>
          </cell>
          <cell r="CA1726">
            <v>0</v>
          </cell>
        </row>
        <row r="1727">
          <cell r="D1727" t="str">
            <v>SUMINISTRO E INSTALACION DE REPIZA EN GUAYACAN DE 2 M POR 0,06 * 0,06</v>
          </cell>
          <cell r="E1727" t="str">
            <v>UND</v>
          </cell>
          <cell r="F1727" t="str">
            <v>MG501</v>
          </cell>
          <cell r="G1727">
            <v>0.03</v>
          </cell>
          <cell r="H1727" t="str">
            <v>-</v>
          </cell>
          <cell r="I1727" t="str">
            <v>-</v>
          </cell>
          <cell r="J1727" t="str">
            <v>-</v>
          </cell>
          <cell r="K1727" t="str">
            <v>-</v>
          </cell>
          <cell r="L1727" t="str">
            <v>-</v>
          </cell>
          <cell r="M1727" t="str">
            <v>-</v>
          </cell>
          <cell r="N1727" t="str">
            <v>-</v>
          </cell>
          <cell r="O1727" t="str">
            <v>-</v>
          </cell>
          <cell r="P1727" t="str">
            <v>C5969</v>
          </cell>
          <cell r="Q1727">
            <v>1.03</v>
          </cell>
          <cell r="R1727" t="str">
            <v>IGE1178</v>
          </cell>
          <cell r="S1727">
            <v>2.8</v>
          </cell>
          <cell r="T1727" t="str">
            <v>IGE1174</v>
          </cell>
          <cell r="U1727">
            <v>4.53</v>
          </cell>
          <cell r="V1727" t="str">
            <v>IGE1019</v>
          </cell>
          <cell r="W1727">
            <v>2</v>
          </cell>
          <cell r="X1727" t="str">
            <v>IGE1247</v>
          </cell>
          <cell r="Y1727">
            <v>3.8</v>
          </cell>
          <cell r="Z1727" t="str">
            <v>C5965</v>
          </cell>
          <cell r="AA1727">
            <v>6</v>
          </cell>
          <cell r="AB1727" t="str">
            <v>-</v>
          </cell>
          <cell r="AC1727" t="str">
            <v>-</v>
          </cell>
          <cell r="AD1727" t="str">
            <v>-</v>
          </cell>
          <cell r="AE1727" t="str">
            <v>-</v>
          </cell>
          <cell r="AF1727" t="str">
            <v>-</v>
          </cell>
          <cell r="AG1727" t="str">
            <v>-</v>
          </cell>
          <cell r="AH1727" t="str">
            <v>-</v>
          </cell>
          <cell r="AI1727" t="str">
            <v>-</v>
          </cell>
          <cell r="AJ1727">
            <v>0.02</v>
          </cell>
          <cell r="AK1727" t="str">
            <v>-</v>
          </cell>
          <cell r="AL1727" t="str">
            <v>-</v>
          </cell>
          <cell r="AM1727" t="str">
            <v>-</v>
          </cell>
          <cell r="AN1727" t="str">
            <v>-</v>
          </cell>
          <cell r="AO1727" t="str">
            <v>-</v>
          </cell>
          <cell r="AP1727" t="str">
            <v>-</v>
          </cell>
          <cell r="AQ1727" t="str">
            <v>-</v>
          </cell>
          <cell r="AR1727" t="str">
            <v>-</v>
          </cell>
          <cell r="AS1727" t="str">
            <v>-</v>
          </cell>
          <cell r="AT1727" t="str">
            <v>-</v>
          </cell>
          <cell r="AU1727" t="str">
            <v>-</v>
          </cell>
          <cell r="AV1727" t="str">
            <v>-</v>
          </cell>
          <cell r="AW1727">
            <v>1</v>
          </cell>
          <cell r="AX1727" t="str">
            <v>-</v>
          </cell>
          <cell r="AY1727">
            <v>1</v>
          </cell>
          <cell r="AZ1727">
            <v>1</v>
          </cell>
          <cell r="BA1727">
            <v>1</v>
          </cell>
          <cell r="BB1727" t="str">
            <v>MO13</v>
          </cell>
          <cell r="BC1727">
            <v>0.44</v>
          </cell>
          <cell r="BD1727" t="str">
            <v>-</v>
          </cell>
          <cell r="BE1727" t="str">
            <v>-</v>
          </cell>
          <cell r="BF1727" t="str">
            <v>-</v>
          </cell>
          <cell r="BG1727" t="str">
            <v>-</v>
          </cell>
          <cell r="BH1727" t="str">
            <v>-</v>
          </cell>
          <cell r="BI1727" t="str">
            <v>-</v>
          </cell>
          <cell r="BJ1727" t="str">
            <v>-</v>
          </cell>
          <cell r="BK1727" t="str">
            <v>-</v>
          </cell>
          <cell r="BL1727" t="str">
            <v>-</v>
          </cell>
          <cell r="BM1727" t="str">
            <v>-</v>
          </cell>
          <cell r="BN1727" t="str">
            <v>-</v>
          </cell>
          <cell r="BO1727" t="str">
            <v>-</v>
          </cell>
          <cell r="BP1727" t="str">
            <v>-</v>
          </cell>
          <cell r="BQ1727" t="str">
            <v>-</v>
          </cell>
          <cell r="BR1727">
            <v>390340</v>
          </cell>
          <cell r="BW1727" t="str">
            <v>Administracion, Imprevistos, Utilidad (AIU)</v>
          </cell>
          <cell r="BX1727">
            <v>0</v>
          </cell>
          <cell r="BY1727">
            <v>0</v>
          </cell>
          <cell r="BZ1727">
            <v>0</v>
          </cell>
          <cell r="CA1727">
            <v>0</v>
          </cell>
        </row>
        <row r="1728">
          <cell r="D1728" t="str">
            <v>SUMINISTRO E INSTALACION DE REPIZA EN GUAYACAM POR 0,06 * 0,06</v>
          </cell>
          <cell r="E1728" t="str">
            <v>UND</v>
          </cell>
          <cell r="F1728" t="str">
            <v>MG501</v>
          </cell>
          <cell r="G1728">
            <v>0.03</v>
          </cell>
          <cell r="H1728" t="str">
            <v>-</v>
          </cell>
          <cell r="I1728" t="str">
            <v>-</v>
          </cell>
          <cell r="J1728" t="str">
            <v>-</v>
          </cell>
          <cell r="K1728" t="str">
            <v>-</v>
          </cell>
          <cell r="L1728" t="str">
            <v>-</v>
          </cell>
          <cell r="M1728" t="str">
            <v>-</v>
          </cell>
          <cell r="N1728" t="str">
            <v>-</v>
          </cell>
          <cell r="O1728" t="str">
            <v>-</v>
          </cell>
          <cell r="P1728" t="str">
            <v>C5975</v>
          </cell>
          <cell r="Q1728">
            <v>1.03</v>
          </cell>
          <cell r="R1728" t="str">
            <v>IGE1178</v>
          </cell>
          <cell r="S1728">
            <v>2.8</v>
          </cell>
          <cell r="T1728" t="str">
            <v>IGE1174</v>
          </cell>
          <cell r="U1728">
            <v>4.53</v>
          </cell>
          <cell r="V1728" t="str">
            <v>IGE1019</v>
          </cell>
          <cell r="W1728">
            <v>2</v>
          </cell>
          <cell r="X1728" t="str">
            <v>IGE1247</v>
          </cell>
          <cell r="Y1728">
            <v>3.8</v>
          </cell>
          <cell r="Z1728" t="str">
            <v>C5965</v>
          </cell>
          <cell r="AA1728">
            <v>6</v>
          </cell>
          <cell r="AB1728" t="str">
            <v>-</v>
          </cell>
          <cell r="AC1728" t="str">
            <v>-</v>
          </cell>
          <cell r="AD1728" t="str">
            <v>-</v>
          </cell>
          <cell r="AE1728" t="str">
            <v>-</v>
          </cell>
          <cell r="AF1728" t="str">
            <v>-</v>
          </cell>
          <cell r="AG1728" t="str">
            <v>-</v>
          </cell>
          <cell r="AH1728" t="str">
            <v>-</v>
          </cell>
          <cell r="AI1728" t="str">
            <v>-</v>
          </cell>
          <cell r="AJ1728">
            <v>0.02</v>
          </cell>
          <cell r="AK1728" t="str">
            <v>-</v>
          </cell>
          <cell r="AL1728" t="str">
            <v>-</v>
          </cell>
          <cell r="AM1728" t="str">
            <v>-</v>
          </cell>
          <cell r="AN1728" t="str">
            <v>-</v>
          </cell>
          <cell r="AO1728" t="str">
            <v>-</v>
          </cell>
          <cell r="AP1728" t="str">
            <v>-</v>
          </cell>
          <cell r="AQ1728" t="str">
            <v>-</v>
          </cell>
          <cell r="AR1728" t="str">
            <v>-</v>
          </cell>
          <cell r="AS1728" t="str">
            <v>-</v>
          </cell>
          <cell r="AT1728" t="str">
            <v>-</v>
          </cell>
          <cell r="AU1728" t="str">
            <v>-</v>
          </cell>
          <cell r="AV1728" t="str">
            <v>-</v>
          </cell>
          <cell r="AW1728">
            <v>1</v>
          </cell>
          <cell r="AX1728" t="str">
            <v>-</v>
          </cell>
          <cell r="AY1728">
            <v>1</v>
          </cell>
          <cell r="AZ1728">
            <v>1</v>
          </cell>
          <cell r="BA1728">
            <v>1</v>
          </cell>
          <cell r="BB1728" t="str">
            <v>MO13</v>
          </cell>
          <cell r="BC1728">
            <v>0.44</v>
          </cell>
          <cell r="BD1728" t="str">
            <v>-</v>
          </cell>
          <cell r="BE1728" t="str">
            <v>-</v>
          </cell>
          <cell r="BF1728" t="str">
            <v>-</v>
          </cell>
          <cell r="BG1728" t="str">
            <v>-</v>
          </cell>
          <cell r="BH1728" t="str">
            <v>-</v>
          </cell>
          <cell r="BI1728" t="str">
            <v>-</v>
          </cell>
          <cell r="BJ1728" t="str">
            <v>-</v>
          </cell>
          <cell r="BK1728" t="str">
            <v>-</v>
          </cell>
          <cell r="BL1728" t="str">
            <v>-</v>
          </cell>
          <cell r="BM1728" t="str">
            <v>-</v>
          </cell>
          <cell r="BN1728" t="str">
            <v>-</v>
          </cell>
          <cell r="BO1728" t="str">
            <v>-</v>
          </cell>
          <cell r="BP1728" t="str">
            <v>-</v>
          </cell>
          <cell r="BQ1728" t="str">
            <v>-</v>
          </cell>
          <cell r="BR1728">
            <v>393912</v>
          </cell>
          <cell r="BW1728" t="str">
            <v>Administracion, Imprevistos, Utilidad (AIU)</v>
          </cell>
          <cell r="BX1728">
            <v>0</v>
          </cell>
          <cell r="BY1728">
            <v>0</v>
          </cell>
          <cell r="BZ1728">
            <v>0</v>
          </cell>
          <cell r="CA1728">
            <v>0</v>
          </cell>
        </row>
        <row r="1729">
          <cell r="D1729" t="str">
            <v>LOCALIZACION Y REPLANTEO DE ESTRUCTURAS paya</v>
          </cell>
          <cell r="E1729" t="str">
            <v>M2</v>
          </cell>
          <cell r="F1729" t="str">
            <v>MG501</v>
          </cell>
          <cell r="G1729">
            <v>0.05</v>
          </cell>
          <cell r="H1729" t="str">
            <v>-</v>
          </cell>
          <cell r="I1729" t="str">
            <v>-</v>
          </cell>
          <cell r="J1729" t="str">
            <v>-</v>
          </cell>
          <cell r="K1729" t="str">
            <v>-</v>
          </cell>
          <cell r="L1729" t="str">
            <v>-</v>
          </cell>
          <cell r="M1729" t="str">
            <v>-</v>
          </cell>
          <cell r="N1729" t="str">
            <v>-</v>
          </cell>
          <cell r="O1729" t="str">
            <v>-</v>
          </cell>
          <cell r="P1729" t="str">
            <v>IGE1169</v>
          </cell>
          <cell r="Q1729">
            <v>0.4</v>
          </cell>
          <cell r="R1729" t="str">
            <v>IGE1247</v>
          </cell>
          <cell r="S1729">
            <v>0.02</v>
          </cell>
          <cell r="T1729" t="str">
            <v>-</v>
          </cell>
          <cell r="U1729" t="str">
            <v>-</v>
          </cell>
          <cell r="V1729" t="str">
            <v>-</v>
          </cell>
          <cell r="W1729" t="str">
            <v>-</v>
          </cell>
          <cell r="X1729" t="str">
            <v>-</v>
          </cell>
          <cell r="Y1729" t="str">
            <v>-</v>
          </cell>
          <cell r="Z1729" t="str">
            <v>-</v>
          </cell>
          <cell r="AA1729" t="str">
            <v>-</v>
          </cell>
          <cell r="AB1729" t="str">
            <v>-</v>
          </cell>
          <cell r="AC1729" t="str">
            <v>-</v>
          </cell>
          <cell r="AD1729" t="str">
            <v>-</v>
          </cell>
          <cell r="AE1729" t="str">
            <v>-</v>
          </cell>
          <cell r="AF1729" t="str">
            <v>-</v>
          </cell>
          <cell r="AG1729" t="str">
            <v>-</v>
          </cell>
          <cell r="AH1729" t="str">
            <v>-</v>
          </cell>
          <cell r="AI1729" t="str">
            <v>-</v>
          </cell>
          <cell r="AJ1729">
            <v>0.05</v>
          </cell>
          <cell r="AK1729" t="str">
            <v>-</v>
          </cell>
          <cell r="AL1729" t="str">
            <v>-</v>
          </cell>
          <cell r="AM1729" t="str">
            <v>-</v>
          </cell>
          <cell r="AN1729" t="str">
            <v>-</v>
          </cell>
          <cell r="AO1729" t="str">
            <v>-</v>
          </cell>
          <cell r="AP1729" t="str">
            <v>-</v>
          </cell>
          <cell r="AQ1729" t="str">
            <v>-</v>
          </cell>
          <cell r="AR1729" t="str">
            <v>-</v>
          </cell>
          <cell r="AS1729" t="str">
            <v>-</v>
          </cell>
          <cell r="AT1729" t="str">
            <v>-</v>
          </cell>
          <cell r="AU1729" t="str">
            <v>-</v>
          </cell>
          <cell r="AV1729" t="str">
            <v>-</v>
          </cell>
          <cell r="AW1729">
            <v>1</v>
          </cell>
          <cell r="AX1729" t="str">
            <v>-</v>
          </cell>
          <cell r="AY1729">
            <v>1</v>
          </cell>
          <cell r="AZ1729">
            <v>1</v>
          </cell>
          <cell r="BA1729">
            <v>1</v>
          </cell>
          <cell r="BB1729" t="str">
            <v>MO13</v>
          </cell>
          <cell r="BC1729">
            <v>41</v>
          </cell>
          <cell r="BD1729" t="str">
            <v>-</v>
          </cell>
          <cell r="BE1729" t="str">
            <v>-</v>
          </cell>
          <cell r="BF1729" t="str">
            <v>-</v>
          </cell>
          <cell r="BG1729" t="str">
            <v>-</v>
          </cell>
          <cell r="BH1729" t="str">
            <v>-</v>
          </cell>
          <cell r="BI1729" t="str">
            <v>-</v>
          </cell>
          <cell r="BJ1729" t="str">
            <v>-</v>
          </cell>
          <cell r="BK1729" t="str">
            <v>-</v>
          </cell>
          <cell r="BL1729" t="str">
            <v>-</v>
          </cell>
          <cell r="BM1729" t="str">
            <v>-</v>
          </cell>
          <cell r="BN1729" t="str">
            <v>-</v>
          </cell>
          <cell r="BO1729" t="str">
            <v>-</v>
          </cell>
          <cell r="BP1729" t="str">
            <v>-</v>
          </cell>
          <cell r="BQ1729" t="str">
            <v>-</v>
          </cell>
          <cell r="BR1729">
            <v>4124</v>
          </cell>
          <cell r="BW1729" t="str">
            <v>Administracion, Imprevistos, Utilidad (AIU)</v>
          </cell>
          <cell r="BX1729">
            <v>0</v>
          </cell>
          <cell r="BY1729">
            <v>0</v>
          </cell>
          <cell r="BZ1729">
            <v>0</v>
          </cell>
          <cell r="CA1729">
            <v>0</v>
          </cell>
        </row>
        <row r="1730">
          <cell r="D1730" t="str">
            <v>SUMINISTRO E INSTALACIÓN CONCRETO SIMPLE DE 21 MPa - (3000 P.S.I). PARA ELEVACIONES, H&gt;3.0 Mts.</v>
          </cell>
          <cell r="E1730" t="str">
            <v>M3</v>
          </cell>
          <cell r="F1730" t="str">
            <v>MG501</v>
          </cell>
          <cell r="G1730">
            <v>0.05</v>
          </cell>
          <cell r="H1730" t="str">
            <v>MG519</v>
          </cell>
          <cell r="I1730">
            <v>0.6</v>
          </cell>
          <cell r="J1730" t="str">
            <v>-</v>
          </cell>
          <cell r="K1730" t="str">
            <v>-</v>
          </cell>
          <cell r="L1730" t="str">
            <v>-</v>
          </cell>
          <cell r="M1730" t="str">
            <v>-</v>
          </cell>
          <cell r="N1730" t="str">
            <v>-</v>
          </cell>
          <cell r="O1730" t="str">
            <v>-</v>
          </cell>
          <cell r="P1730" t="str">
            <v>IGE1096</v>
          </cell>
          <cell r="Q1730">
            <v>1.05</v>
          </cell>
          <cell r="R1730" t="str">
            <v>IGA3023</v>
          </cell>
          <cell r="S1730">
            <v>5.5</v>
          </cell>
          <cell r="T1730" t="str">
            <v>IGA3034</v>
          </cell>
          <cell r="U1730">
            <v>1</v>
          </cell>
          <cell r="V1730" t="str">
            <v>C5256</v>
          </cell>
          <cell r="W1730">
            <v>0.3</v>
          </cell>
          <cell r="X1730" t="str">
            <v>IGE1181</v>
          </cell>
          <cell r="Y1730">
            <v>2.56</v>
          </cell>
          <cell r="Z1730" t="str">
            <v>IGE1249</v>
          </cell>
          <cell r="AA1730">
            <v>2.12</v>
          </cell>
          <cell r="AB1730" t="str">
            <v>-</v>
          </cell>
          <cell r="AC1730" t="str">
            <v>-</v>
          </cell>
          <cell r="AD1730" t="str">
            <v>-</v>
          </cell>
          <cell r="AE1730" t="str">
            <v>-</v>
          </cell>
          <cell r="AF1730" t="str">
            <v>-</v>
          </cell>
          <cell r="AG1730" t="str">
            <v>-</v>
          </cell>
          <cell r="AH1730" t="str">
            <v>-</v>
          </cell>
          <cell r="AI1730" t="str">
            <v>-</v>
          </cell>
          <cell r="AJ1730">
            <v>0</v>
          </cell>
          <cell r="AK1730" t="str">
            <v>-</v>
          </cell>
          <cell r="AL1730" t="str">
            <v>-</v>
          </cell>
          <cell r="AM1730" t="str">
            <v>-</v>
          </cell>
          <cell r="AN1730" t="str">
            <v>-</v>
          </cell>
          <cell r="AO1730" t="str">
            <v>-</v>
          </cell>
          <cell r="AP1730" t="str">
            <v>-</v>
          </cell>
          <cell r="AQ1730" t="str">
            <v>-</v>
          </cell>
          <cell r="AR1730" t="str">
            <v>-</v>
          </cell>
          <cell r="AS1730" t="str">
            <v>-</v>
          </cell>
          <cell r="AT1730" t="str">
            <v>-</v>
          </cell>
          <cell r="AU1730" t="str">
            <v>-</v>
          </cell>
          <cell r="AV1730" t="str">
            <v>-</v>
          </cell>
          <cell r="AW1730">
            <v>1</v>
          </cell>
          <cell r="AX1730" t="str">
            <v>-</v>
          </cell>
          <cell r="AY1730">
            <v>1</v>
          </cell>
          <cell r="AZ1730">
            <v>1</v>
          </cell>
          <cell r="BA1730">
            <v>1</v>
          </cell>
          <cell r="BB1730" t="str">
            <v>MO20</v>
          </cell>
          <cell r="BC1730">
            <v>3.5</v>
          </cell>
          <cell r="BD1730">
            <v>5</v>
          </cell>
          <cell r="BE1730" t="str">
            <v>MO10</v>
          </cell>
          <cell r="BF1730">
            <v>3.5</v>
          </cell>
          <cell r="BG1730" t="str">
            <v>-</v>
          </cell>
          <cell r="BH1730" t="str">
            <v>-</v>
          </cell>
          <cell r="BI1730" t="str">
            <v>-</v>
          </cell>
          <cell r="BJ1730" t="str">
            <v>-</v>
          </cell>
          <cell r="BK1730" t="str">
            <v>-</v>
          </cell>
          <cell r="BL1730" t="str">
            <v>-</v>
          </cell>
          <cell r="BM1730" t="str">
            <v>-</v>
          </cell>
          <cell r="BN1730" t="str">
            <v>-</v>
          </cell>
          <cell r="BO1730" t="str">
            <v>-</v>
          </cell>
          <cell r="BP1730" t="str">
            <v>-</v>
          </cell>
          <cell r="BQ1730" t="str">
            <v>-</v>
          </cell>
          <cell r="BR1730">
            <v>776172</v>
          </cell>
          <cell r="BW1730" t="str">
            <v>Administracion, Imprevistos, Utilidad (AIU)</v>
          </cell>
          <cell r="BX1730">
            <v>0</v>
          </cell>
          <cell r="BY1730">
            <v>0</v>
          </cell>
          <cell r="BZ1730">
            <v>0</v>
          </cell>
          <cell r="CA1730">
            <v>0</v>
          </cell>
        </row>
        <row r="1731">
          <cell r="D1731" t="str">
            <v>Suministro e instalacion contador electrico monofasico</v>
          </cell>
          <cell r="E1731" t="str">
            <v>unidad</v>
          </cell>
          <cell r="F1731" t="str">
            <v>MG501</v>
          </cell>
          <cell r="G1731">
            <v>0.15</v>
          </cell>
          <cell r="H1731" t="str">
            <v>-</v>
          </cell>
          <cell r="I1731" t="str">
            <v>-</v>
          </cell>
          <cell r="J1731" t="str">
            <v>-</v>
          </cell>
          <cell r="K1731" t="str">
            <v>-</v>
          </cell>
          <cell r="L1731" t="str">
            <v>-</v>
          </cell>
          <cell r="M1731" t="str">
            <v>-</v>
          </cell>
          <cell r="N1731" t="str">
            <v>-</v>
          </cell>
          <cell r="O1731" t="str">
            <v>-</v>
          </cell>
          <cell r="P1731" t="str">
            <v>C5976</v>
          </cell>
          <cell r="Q1731">
            <v>1</v>
          </cell>
          <cell r="R1731" t="str">
            <v>-</v>
          </cell>
          <cell r="S1731" t="str">
            <v>-</v>
          </cell>
          <cell r="T1731" t="str">
            <v>-</v>
          </cell>
          <cell r="U1731" t="str">
            <v>-</v>
          </cell>
          <cell r="V1731" t="str">
            <v>-</v>
          </cell>
          <cell r="W1731" t="str">
            <v>-</v>
          </cell>
          <cell r="X1731" t="str">
            <v>-</v>
          </cell>
          <cell r="Y1731" t="str">
            <v>-</v>
          </cell>
          <cell r="Z1731" t="str">
            <v>-</v>
          </cell>
          <cell r="AA1731" t="str">
            <v>-</v>
          </cell>
          <cell r="AB1731" t="str">
            <v>-</v>
          </cell>
          <cell r="AC1731" t="str">
            <v>-</v>
          </cell>
          <cell r="AD1731" t="str">
            <v>-</v>
          </cell>
          <cell r="AE1731" t="str">
            <v>-</v>
          </cell>
          <cell r="AF1731" t="str">
            <v>-</v>
          </cell>
          <cell r="AG1731" t="str">
            <v>-</v>
          </cell>
          <cell r="AH1731" t="str">
            <v>-</v>
          </cell>
          <cell r="AI1731" t="str">
            <v>-</v>
          </cell>
          <cell r="AJ1731">
            <v>0</v>
          </cell>
          <cell r="AK1731" t="str">
            <v>-</v>
          </cell>
          <cell r="AL1731" t="str">
            <v>-</v>
          </cell>
          <cell r="AM1731" t="str">
            <v>-</v>
          </cell>
          <cell r="AN1731" t="str">
            <v>-</v>
          </cell>
          <cell r="AO1731" t="str">
            <v>-</v>
          </cell>
          <cell r="AP1731" t="str">
            <v>-</v>
          </cell>
          <cell r="AQ1731" t="str">
            <v>-</v>
          </cell>
          <cell r="AR1731" t="str">
            <v>-</v>
          </cell>
          <cell r="AS1731" t="str">
            <v>-</v>
          </cell>
          <cell r="AT1731" t="str">
            <v>-</v>
          </cell>
          <cell r="AU1731" t="str">
            <v>-</v>
          </cell>
          <cell r="AV1731" t="str">
            <v>-</v>
          </cell>
          <cell r="AW1731">
            <v>1</v>
          </cell>
          <cell r="AX1731" t="str">
            <v>-</v>
          </cell>
          <cell r="AY1731">
            <v>1</v>
          </cell>
          <cell r="AZ1731">
            <v>1</v>
          </cell>
          <cell r="BA1731">
            <v>1</v>
          </cell>
          <cell r="BB1731" t="str">
            <v>MO30</v>
          </cell>
          <cell r="BC1731">
            <v>5</v>
          </cell>
          <cell r="BD1731">
            <v>2</v>
          </cell>
          <cell r="BE1731" t="str">
            <v>MO29</v>
          </cell>
          <cell r="BF1731">
            <v>5</v>
          </cell>
          <cell r="BG1731" t="str">
            <v>-</v>
          </cell>
          <cell r="BH1731" t="str">
            <v>-</v>
          </cell>
          <cell r="BI1731" t="str">
            <v>-</v>
          </cell>
          <cell r="BJ1731" t="str">
            <v>-</v>
          </cell>
          <cell r="BK1731" t="str">
            <v>-</v>
          </cell>
          <cell r="BL1731" t="str">
            <v>-</v>
          </cell>
          <cell r="BM1731" t="str">
            <v>-</v>
          </cell>
          <cell r="BN1731" t="str">
            <v>-</v>
          </cell>
          <cell r="BO1731" t="str">
            <v>-</v>
          </cell>
          <cell r="BP1731" t="str">
            <v>-</v>
          </cell>
          <cell r="BQ1731" t="str">
            <v>-</v>
          </cell>
          <cell r="BR1731">
            <v>221983</v>
          </cell>
          <cell r="BW1731" t="str">
            <v>Administracion, Imprevistos, Utilidad (AIU)</v>
          </cell>
          <cell r="BX1731">
            <v>0</v>
          </cell>
          <cell r="BY1731">
            <v>0</v>
          </cell>
          <cell r="BZ1731">
            <v>0</v>
          </cell>
          <cell r="CA1731">
            <v>0</v>
          </cell>
        </row>
        <row r="1732">
          <cell r="D1732" t="str">
            <v>MADERA GUAYACAN PARA MOBILIARIO EMPOTRADO EN TALUD ancho 0,60x 0,6 cm alto tramo 1, 2,3.</v>
          </cell>
          <cell r="E1732" t="str">
            <v>M3</v>
          </cell>
          <cell r="F1732" t="str">
            <v>MG501</v>
          </cell>
          <cell r="G1732">
            <v>0.03</v>
          </cell>
          <cell r="H1732" t="str">
            <v>MG523</v>
          </cell>
          <cell r="I1732">
            <v>0.05</v>
          </cell>
          <cell r="J1732" t="str">
            <v>-</v>
          </cell>
          <cell r="K1732" t="str">
            <v>-</v>
          </cell>
          <cell r="L1732" t="str">
            <v>-</v>
          </cell>
          <cell r="M1732" t="str">
            <v>-</v>
          </cell>
          <cell r="N1732" t="str">
            <v>-</v>
          </cell>
          <cell r="O1732" t="str">
            <v>-</v>
          </cell>
          <cell r="P1732" t="str">
            <v>C5983</v>
          </cell>
          <cell r="Q1732">
            <v>1</v>
          </cell>
          <cell r="R1732" t="str">
            <v>IGE1178</v>
          </cell>
          <cell r="S1732">
            <v>7</v>
          </cell>
          <cell r="T1732" t="str">
            <v>IGE1174</v>
          </cell>
          <cell r="U1732">
            <v>4.53</v>
          </cell>
          <cell r="V1732" t="str">
            <v>IGE1019</v>
          </cell>
          <cell r="W1732">
            <v>2</v>
          </cell>
          <cell r="X1732" t="str">
            <v>IGE1247</v>
          </cell>
          <cell r="Y1732">
            <v>3.8</v>
          </cell>
          <cell r="Z1732" t="str">
            <v>-</v>
          </cell>
          <cell r="AA1732" t="str">
            <v>-</v>
          </cell>
          <cell r="AB1732" t="str">
            <v>-</v>
          </cell>
          <cell r="AC1732" t="str">
            <v>-</v>
          </cell>
          <cell r="AD1732" t="str">
            <v>-</v>
          </cell>
          <cell r="AE1732" t="str">
            <v>-</v>
          </cell>
          <cell r="AF1732" t="str">
            <v>-</v>
          </cell>
          <cell r="AG1732" t="str">
            <v>-</v>
          </cell>
          <cell r="AH1732" t="str">
            <v>-</v>
          </cell>
          <cell r="AI1732" t="str">
            <v>-</v>
          </cell>
          <cell r="AJ1732">
            <v>0.02</v>
          </cell>
          <cell r="AK1732" t="str">
            <v>-</v>
          </cell>
          <cell r="AL1732" t="str">
            <v>-</v>
          </cell>
          <cell r="AM1732" t="str">
            <v>-</v>
          </cell>
          <cell r="AN1732" t="str">
            <v>-</v>
          </cell>
          <cell r="AO1732" t="str">
            <v>-</v>
          </cell>
          <cell r="AP1732" t="str">
            <v>-</v>
          </cell>
          <cell r="AQ1732" t="str">
            <v>-</v>
          </cell>
          <cell r="AR1732" t="str">
            <v>-</v>
          </cell>
          <cell r="AS1732" t="str">
            <v>-</v>
          </cell>
          <cell r="AT1732" t="str">
            <v>-</v>
          </cell>
          <cell r="AU1732" t="str">
            <v>-</v>
          </cell>
          <cell r="AV1732" t="str">
            <v>-</v>
          </cell>
          <cell r="AW1732">
            <v>1</v>
          </cell>
          <cell r="AX1732" t="str">
            <v>-</v>
          </cell>
          <cell r="AY1732">
            <v>1</v>
          </cell>
          <cell r="AZ1732">
            <v>1</v>
          </cell>
          <cell r="BA1732">
            <v>1</v>
          </cell>
          <cell r="BB1732" t="str">
            <v>MO13</v>
          </cell>
          <cell r="BC1732">
            <v>0.44</v>
          </cell>
          <cell r="BD1732" t="str">
            <v>-</v>
          </cell>
          <cell r="BE1732" t="str">
            <v>-</v>
          </cell>
          <cell r="BF1732" t="str">
            <v>-</v>
          </cell>
          <cell r="BG1732" t="str">
            <v>-</v>
          </cell>
          <cell r="BH1732" t="str">
            <v>-</v>
          </cell>
          <cell r="BI1732" t="str">
            <v>-</v>
          </cell>
          <cell r="BJ1732" t="str">
            <v>-</v>
          </cell>
          <cell r="BK1732" t="str">
            <v>-</v>
          </cell>
          <cell r="BL1732" t="str">
            <v>-</v>
          </cell>
          <cell r="BM1732" t="str">
            <v>-</v>
          </cell>
          <cell r="BN1732" t="str">
            <v>-</v>
          </cell>
          <cell r="BO1732" t="str">
            <v>-</v>
          </cell>
          <cell r="BP1732" t="str">
            <v>-</v>
          </cell>
          <cell r="BQ1732" t="str">
            <v>-</v>
          </cell>
          <cell r="BR1732">
            <v>803908</v>
          </cell>
          <cell r="BW1732" t="str">
            <v>Administracion, Imprevistos, Utilidad (AIU)</v>
          </cell>
          <cell r="BX1732">
            <v>0</v>
          </cell>
          <cell r="BY1732">
            <v>0</v>
          </cell>
          <cell r="BZ1732">
            <v>0</v>
          </cell>
          <cell r="CA1732">
            <v>0</v>
          </cell>
        </row>
        <row r="1733">
          <cell r="D1733" t="str">
            <v xml:space="preserve">Pozo de inspección en mamposteria e=0.25, diámetro interior 1.20 m,  H = (1.0 - 1.5) m. </v>
          </cell>
          <cell r="E1733" t="str">
            <v>UND</v>
          </cell>
          <cell r="F1733" t="str">
            <v>MG501</v>
          </cell>
          <cell r="G1733">
            <v>0.05</v>
          </cell>
          <cell r="H1733" t="str">
            <v>-</v>
          </cell>
          <cell r="I1733" t="str">
            <v>-</v>
          </cell>
          <cell r="J1733" t="str">
            <v>-</v>
          </cell>
          <cell r="K1733" t="str">
            <v>-</v>
          </cell>
          <cell r="L1733" t="str">
            <v>-</v>
          </cell>
          <cell r="M1733" t="str">
            <v>-</v>
          </cell>
          <cell r="N1733" t="str">
            <v>-</v>
          </cell>
          <cell r="O1733" t="str">
            <v>-</v>
          </cell>
          <cell r="P1733" t="str">
            <v>IGA3037</v>
          </cell>
          <cell r="Q1733">
            <v>5.7</v>
          </cell>
          <cell r="R1733" t="str">
            <v>IGA3007</v>
          </cell>
          <cell r="S1733">
            <v>0.35</v>
          </cell>
          <cell r="T1733" t="str">
            <v>IGA3041</v>
          </cell>
          <cell r="U1733">
            <v>3.8</v>
          </cell>
          <cell r="V1733" t="str">
            <v>-</v>
          </cell>
          <cell r="W1733" t="str">
            <v>-</v>
          </cell>
          <cell r="X1733" t="str">
            <v>-</v>
          </cell>
          <cell r="Y1733" t="str">
            <v>-</v>
          </cell>
          <cell r="Z1733" t="str">
            <v>-</v>
          </cell>
          <cell r="AA1733" t="str">
            <v>-</v>
          </cell>
          <cell r="AB1733" t="str">
            <v>-</v>
          </cell>
          <cell r="AC1733" t="str">
            <v>-</v>
          </cell>
          <cell r="AD1733" t="str">
            <v>-</v>
          </cell>
          <cell r="AE1733" t="str">
            <v>-</v>
          </cell>
          <cell r="AF1733" t="str">
            <v>-</v>
          </cell>
          <cell r="AG1733" t="str">
            <v>-</v>
          </cell>
          <cell r="AH1733" t="str">
            <v>-</v>
          </cell>
          <cell r="AI1733" t="str">
            <v>-</v>
          </cell>
          <cell r="AJ1733">
            <v>0</v>
          </cell>
          <cell r="AK1733" t="str">
            <v>-</v>
          </cell>
          <cell r="AL1733" t="str">
            <v>-</v>
          </cell>
          <cell r="AM1733" t="str">
            <v>-</v>
          </cell>
          <cell r="AN1733" t="str">
            <v>-</v>
          </cell>
          <cell r="AO1733" t="str">
            <v>-</v>
          </cell>
          <cell r="AP1733" t="str">
            <v>-</v>
          </cell>
          <cell r="AQ1733" t="str">
            <v>-</v>
          </cell>
          <cell r="AR1733" t="str">
            <v>-</v>
          </cell>
          <cell r="AS1733" t="str">
            <v>-</v>
          </cell>
          <cell r="AT1733" t="str">
            <v>-</v>
          </cell>
          <cell r="AU1733" t="str">
            <v>-</v>
          </cell>
          <cell r="AV1733" t="str">
            <v>-</v>
          </cell>
          <cell r="AW1733">
            <v>1</v>
          </cell>
          <cell r="AX1733" t="str">
            <v>-</v>
          </cell>
          <cell r="AY1733">
            <v>1</v>
          </cell>
          <cell r="AZ1733">
            <v>1</v>
          </cell>
          <cell r="BA1733">
            <v>1</v>
          </cell>
          <cell r="BB1733" t="str">
            <v>MO20</v>
          </cell>
          <cell r="BC1733">
            <v>0.5</v>
          </cell>
          <cell r="BD1733">
            <v>1</v>
          </cell>
          <cell r="BE1733" t="str">
            <v>MO10</v>
          </cell>
          <cell r="BF1733">
            <v>0.5</v>
          </cell>
          <cell r="BG1733" t="str">
            <v>-</v>
          </cell>
          <cell r="BH1733" t="str">
            <v>-</v>
          </cell>
          <cell r="BI1733" t="str">
            <v>-</v>
          </cell>
          <cell r="BJ1733" t="str">
            <v>-</v>
          </cell>
          <cell r="BK1733" t="str">
            <v>-</v>
          </cell>
          <cell r="BL1733" t="str">
            <v>-</v>
          </cell>
          <cell r="BM1733" t="str">
            <v>-</v>
          </cell>
          <cell r="BN1733" t="str">
            <v>-</v>
          </cell>
          <cell r="BO1733" t="str">
            <v>-</v>
          </cell>
          <cell r="BP1733" t="str">
            <v>-</v>
          </cell>
          <cell r="BQ1733" t="str">
            <v>-</v>
          </cell>
          <cell r="BR1733">
            <v>1149044</v>
          </cell>
          <cell r="BW1733" t="str">
            <v>Administracion, Imprevistos, Utilidad (AIU)</v>
          </cell>
          <cell r="BX1733">
            <v>0</v>
          </cell>
          <cell r="BY1733">
            <v>0</v>
          </cell>
          <cell r="BZ1733">
            <v>0</v>
          </cell>
          <cell r="CA1733">
            <v>0</v>
          </cell>
        </row>
        <row r="1734">
          <cell r="D1734" t="str">
            <v xml:space="preserve">Pozo de inspección en mamposteria e=0.25cm, diámetro interior 1.20 m,  H = (1.5 - 2.0) </v>
          </cell>
          <cell r="E1734" t="str">
            <v>UND</v>
          </cell>
          <cell r="F1734" t="str">
            <v>MG501</v>
          </cell>
          <cell r="G1734">
            <v>0.05</v>
          </cell>
          <cell r="H1734" t="str">
            <v>-</v>
          </cell>
          <cell r="I1734" t="str">
            <v>-</v>
          </cell>
          <cell r="J1734" t="str">
            <v>-</v>
          </cell>
          <cell r="K1734" t="str">
            <v>-</v>
          </cell>
          <cell r="L1734" t="str">
            <v>-</v>
          </cell>
          <cell r="M1734" t="str">
            <v>-</v>
          </cell>
          <cell r="N1734" t="str">
            <v>-</v>
          </cell>
          <cell r="O1734" t="str">
            <v>-</v>
          </cell>
          <cell r="P1734" t="str">
            <v>IGA3037</v>
          </cell>
          <cell r="Q1734">
            <v>7.4</v>
          </cell>
          <cell r="R1734" t="str">
            <v>IGA3007</v>
          </cell>
          <cell r="S1734">
            <v>0.2</v>
          </cell>
          <cell r="T1734" t="str">
            <v>IGA3041</v>
          </cell>
          <cell r="U1734">
            <v>3.9</v>
          </cell>
          <cell r="V1734" t="str">
            <v>-</v>
          </cell>
          <cell r="W1734" t="str">
            <v>-</v>
          </cell>
          <cell r="X1734" t="str">
            <v>-</v>
          </cell>
          <cell r="Y1734" t="str">
            <v>-</v>
          </cell>
          <cell r="Z1734" t="str">
            <v>-</v>
          </cell>
          <cell r="AA1734" t="str">
            <v>-</v>
          </cell>
          <cell r="AB1734" t="str">
            <v>-</v>
          </cell>
          <cell r="AC1734" t="str">
            <v>-</v>
          </cell>
          <cell r="AD1734" t="str">
            <v>-</v>
          </cell>
          <cell r="AE1734" t="str">
            <v>-</v>
          </cell>
          <cell r="AF1734" t="str">
            <v>-</v>
          </cell>
          <cell r="AG1734" t="str">
            <v>-</v>
          </cell>
          <cell r="AH1734" t="str">
            <v>-</v>
          </cell>
          <cell r="AI1734" t="str">
            <v>-</v>
          </cell>
          <cell r="AJ1734">
            <v>0</v>
          </cell>
          <cell r="AK1734" t="str">
            <v>-</v>
          </cell>
          <cell r="AL1734" t="str">
            <v>-</v>
          </cell>
          <cell r="AM1734" t="str">
            <v>-</v>
          </cell>
          <cell r="AN1734" t="str">
            <v>-</v>
          </cell>
          <cell r="AO1734" t="str">
            <v>-</v>
          </cell>
          <cell r="AP1734" t="str">
            <v>-</v>
          </cell>
          <cell r="AQ1734" t="str">
            <v>-</v>
          </cell>
          <cell r="AR1734" t="str">
            <v>-</v>
          </cell>
          <cell r="AS1734" t="str">
            <v>-</v>
          </cell>
          <cell r="AT1734" t="str">
            <v>-</v>
          </cell>
          <cell r="AU1734" t="str">
            <v>-</v>
          </cell>
          <cell r="AV1734" t="str">
            <v>-</v>
          </cell>
          <cell r="AW1734">
            <v>1</v>
          </cell>
          <cell r="AX1734" t="str">
            <v>-</v>
          </cell>
          <cell r="AY1734">
            <v>1</v>
          </cell>
          <cell r="AZ1734">
            <v>1</v>
          </cell>
          <cell r="BA1734">
            <v>1</v>
          </cell>
          <cell r="BB1734" t="str">
            <v>MO20</v>
          </cell>
          <cell r="BC1734">
            <v>1.8</v>
          </cell>
          <cell r="BD1734">
            <v>2</v>
          </cell>
          <cell r="BE1734" t="str">
            <v>MO10</v>
          </cell>
          <cell r="BF1734">
            <v>1.8</v>
          </cell>
          <cell r="BG1734" t="str">
            <v>-</v>
          </cell>
          <cell r="BH1734" t="str">
            <v>-</v>
          </cell>
          <cell r="BI1734" t="str">
            <v>-</v>
          </cell>
          <cell r="BJ1734" t="str">
            <v>-</v>
          </cell>
          <cell r="BK1734" t="str">
            <v>-</v>
          </cell>
          <cell r="BL1734" t="str">
            <v>-</v>
          </cell>
          <cell r="BM1734" t="str">
            <v>-</v>
          </cell>
          <cell r="BN1734" t="str">
            <v>-</v>
          </cell>
          <cell r="BO1734" t="str">
            <v>-</v>
          </cell>
          <cell r="BP1734" t="str">
            <v>-</v>
          </cell>
          <cell r="BQ1734" t="str">
            <v>-</v>
          </cell>
          <cell r="BR1734">
            <v>1109078</v>
          </cell>
          <cell r="BW1734" t="str">
            <v>Administracion, Imprevistos, Utilidad (AIU)</v>
          </cell>
          <cell r="BX1734">
            <v>0</v>
          </cell>
          <cell r="BY1734">
            <v>0</v>
          </cell>
          <cell r="BZ1734">
            <v>0</v>
          </cell>
          <cell r="CA1734">
            <v>0</v>
          </cell>
        </row>
        <row r="1735">
          <cell r="D1735" t="str">
            <v>Concreto simple de 4000 PSI  para tapas</v>
          </cell>
          <cell r="E1735" t="str">
            <v>M3</v>
          </cell>
          <cell r="F1735" t="str">
            <v>MG501</v>
          </cell>
          <cell r="G1735">
            <v>0.05</v>
          </cell>
          <cell r="H1735" t="str">
            <v>MG519</v>
          </cell>
          <cell r="I1735">
            <v>0.6</v>
          </cell>
          <cell r="J1735" t="str">
            <v>-</v>
          </cell>
          <cell r="K1735" t="str">
            <v>-</v>
          </cell>
          <cell r="L1735" t="str">
            <v>-</v>
          </cell>
          <cell r="M1735" t="str">
            <v>-</v>
          </cell>
          <cell r="N1735" t="str">
            <v>-</v>
          </cell>
          <cell r="O1735" t="str">
            <v>-</v>
          </cell>
          <cell r="P1735" t="str">
            <v>IGE1099</v>
          </cell>
          <cell r="Q1735">
            <v>1.05</v>
          </cell>
          <cell r="R1735" t="str">
            <v>IGA3034</v>
          </cell>
          <cell r="S1735">
            <v>1</v>
          </cell>
          <cell r="T1735" t="str">
            <v>C5256</v>
          </cell>
          <cell r="U1735">
            <v>0.3</v>
          </cell>
          <cell r="V1735" t="str">
            <v>IGV2079</v>
          </cell>
          <cell r="W1735">
            <v>5.0999999999999996</v>
          </cell>
          <cell r="X1735" t="str">
            <v>-</v>
          </cell>
          <cell r="Y1735" t="str">
            <v>-</v>
          </cell>
          <cell r="Z1735" t="str">
            <v>-</v>
          </cell>
          <cell r="AA1735" t="str">
            <v>-</v>
          </cell>
          <cell r="AB1735" t="str">
            <v>-</v>
          </cell>
          <cell r="AC1735" t="str">
            <v>-</v>
          </cell>
          <cell r="AD1735" t="str">
            <v>-</v>
          </cell>
          <cell r="AE1735" t="str">
            <v>-</v>
          </cell>
          <cell r="AF1735" t="str">
            <v>-</v>
          </cell>
          <cell r="AG1735" t="str">
            <v>-</v>
          </cell>
          <cell r="AH1735" t="str">
            <v>-</v>
          </cell>
          <cell r="AI1735" t="str">
            <v>-</v>
          </cell>
          <cell r="AJ1735">
            <v>0</v>
          </cell>
          <cell r="AK1735" t="str">
            <v>-</v>
          </cell>
          <cell r="AL1735" t="str">
            <v>-</v>
          </cell>
          <cell r="AM1735" t="str">
            <v>-</v>
          </cell>
          <cell r="AN1735" t="str">
            <v>-</v>
          </cell>
          <cell r="AO1735" t="str">
            <v>-</v>
          </cell>
          <cell r="AP1735" t="str">
            <v>-</v>
          </cell>
          <cell r="AQ1735" t="str">
            <v>-</v>
          </cell>
          <cell r="AR1735" t="str">
            <v>-</v>
          </cell>
          <cell r="AS1735" t="str">
            <v>-</v>
          </cell>
          <cell r="AT1735" t="str">
            <v>-</v>
          </cell>
          <cell r="AU1735" t="str">
            <v>-</v>
          </cell>
          <cell r="AV1735" t="str">
            <v>-</v>
          </cell>
          <cell r="AW1735">
            <v>1</v>
          </cell>
          <cell r="AX1735" t="str">
            <v>-</v>
          </cell>
          <cell r="AY1735">
            <v>1</v>
          </cell>
          <cell r="AZ1735">
            <v>1</v>
          </cell>
          <cell r="BA1735">
            <v>1</v>
          </cell>
          <cell r="BB1735" t="str">
            <v>MO20</v>
          </cell>
          <cell r="BC1735">
            <v>3.5</v>
          </cell>
          <cell r="BD1735">
            <v>5</v>
          </cell>
          <cell r="BE1735" t="str">
            <v>MO10</v>
          </cell>
          <cell r="BF1735">
            <v>3.5</v>
          </cell>
          <cell r="BG1735" t="str">
            <v>-</v>
          </cell>
          <cell r="BH1735" t="str">
            <v>-</v>
          </cell>
          <cell r="BI1735" t="str">
            <v>-</v>
          </cell>
          <cell r="BJ1735" t="str">
            <v>-</v>
          </cell>
          <cell r="BK1735" t="str">
            <v>-</v>
          </cell>
          <cell r="BL1735" t="str">
            <v>-</v>
          </cell>
          <cell r="BM1735" t="str">
            <v>-</v>
          </cell>
          <cell r="BN1735" t="str">
            <v>-</v>
          </cell>
          <cell r="BO1735" t="str">
            <v>-</v>
          </cell>
          <cell r="BP1735" t="str">
            <v>-</v>
          </cell>
          <cell r="BQ1735" t="str">
            <v>-</v>
          </cell>
          <cell r="BR1735">
            <v>605055</v>
          </cell>
          <cell r="BW1735" t="str">
            <v>Administracion, Imprevistos, Utilidad (AIU)</v>
          </cell>
          <cell r="BX1735">
            <v>0</v>
          </cell>
          <cell r="BY1735">
            <v>0</v>
          </cell>
          <cell r="BZ1735">
            <v>0</v>
          </cell>
          <cell r="CA1735">
            <v>0</v>
          </cell>
        </row>
        <row r="1736">
          <cell r="D1736" t="str">
            <v xml:space="preserve">Suministro e instalación tubería PVC alcantarillado PVC Novafort  ɸ 16" </v>
          </cell>
          <cell r="E1736" t="str">
            <v>ML</v>
          </cell>
          <cell r="F1736" t="str">
            <v>MG501</v>
          </cell>
          <cell r="G1736">
            <v>0.1</v>
          </cell>
          <cell r="H1736" t="str">
            <v>MG509</v>
          </cell>
          <cell r="I1736">
            <v>40</v>
          </cell>
          <cell r="J1736" t="str">
            <v>MG509</v>
          </cell>
          <cell r="K1736">
            <v>50</v>
          </cell>
          <cell r="L1736" t="str">
            <v>-</v>
          </cell>
          <cell r="M1736" t="str">
            <v>-</v>
          </cell>
          <cell r="N1736" t="str">
            <v>-</v>
          </cell>
          <cell r="O1736" t="str">
            <v>-</v>
          </cell>
          <cell r="P1736" t="str">
            <v>IGA3100</v>
          </cell>
          <cell r="Q1736">
            <v>1.03</v>
          </cell>
          <cell r="R1736" t="str">
            <v>IGA3152</v>
          </cell>
          <cell r="S1736">
            <v>0.17</v>
          </cell>
          <cell r="T1736" t="str">
            <v>IGE1161</v>
          </cell>
          <cell r="U1736">
            <v>0.02</v>
          </cell>
          <cell r="V1736" t="str">
            <v>-</v>
          </cell>
          <cell r="W1736" t="str">
            <v>-</v>
          </cell>
          <cell r="X1736" t="str">
            <v>-</v>
          </cell>
          <cell r="Y1736" t="str">
            <v>-</v>
          </cell>
          <cell r="Z1736" t="str">
            <v>-</v>
          </cell>
          <cell r="AA1736" t="str">
            <v>-</v>
          </cell>
          <cell r="AB1736" t="str">
            <v>-</v>
          </cell>
          <cell r="AC1736" t="str">
            <v>-</v>
          </cell>
          <cell r="AD1736" t="str">
            <v>-</v>
          </cell>
          <cell r="AE1736" t="str">
            <v>-</v>
          </cell>
          <cell r="AF1736" t="str">
            <v>-</v>
          </cell>
          <cell r="AG1736" t="str">
            <v>-</v>
          </cell>
          <cell r="AH1736" t="str">
            <v>-</v>
          </cell>
          <cell r="AI1736" t="str">
            <v>-</v>
          </cell>
          <cell r="AJ1736">
            <v>0</v>
          </cell>
          <cell r="AK1736" t="str">
            <v>-</v>
          </cell>
          <cell r="AL1736" t="str">
            <v>-</v>
          </cell>
          <cell r="AM1736" t="str">
            <v>-</v>
          </cell>
          <cell r="AN1736" t="str">
            <v>-</v>
          </cell>
          <cell r="AO1736" t="str">
            <v>-</v>
          </cell>
          <cell r="AP1736" t="str">
            <v>-</v>
          </cell>
          <cell r="AQ1736" t="str">
            <v>-</v>
          </cell>
          <cell r="AR1736" t="str">
            <v>-</v>
          </cell>
          <cell r="AS1736" t="str">
            <v>-</v>
          </cell>
          <cell r="AT1736" t="str">
            <v>-</v>
          </cell>
          <cell r="AU1736" t="str">
            <v>-</v>
          </cell>
          <cell r="AV1736" t="str">
            <v>-</v>
          </cell>
          <cell r="AW1736">
            <v>1</v>
          </cell>
          <cell r="AX1736" t="str">
            <v>-</v>
          </cell>
          <cell r="AY1736">
            <v>1</v>
          </cell>
          <cell r="AZ1736">
            <v>1</v>
          </cell>
          <cell r="BA1736">
            <v>1</v>
          </cell>
          <cell r="BB1736" t="str">
            <v>MO20</v>
          </cell>
          <cell r="BC1736">
            <v>20</v>
          </cell>
          <cell r="BD1736">
            <v>1</v>
          </cell>
          <cell r="BE1736" t="str">
            <v>MO10</v>
          </cell>
          <cell r="BF1736">
            <v>20</v>
          </cell>
          <cell r="BG1736">
            <v>1</v>
          </cell>
          <cell r="BH1736" t="str">
            <v>MO12</v>
          </cell>
          <cell r="BI1736">
            <v>500</v>
          </cell>
          <cell r="BJ1736" t="str">
            <v>-</v>
          </cell>
          <cell r="BK1736" t="str">
            <v>-</v>
          </cell>
          <cell r="BL1736" t="str">
            <v>-</v>
          </cell>
          <cell r="BM1736" t="str">
            <v>-</v>
          </cell>
          <cell r="BN1736" t="str">
            <v>-</v>
          </cell>
          <cell r="BO1736" t="str">
            <v>-</v>
          </cell>
          <cell r="BP1736" t="str">
            <v>-</v>
          </cell>
          <cell r="BQ1736" t="str">
            <v>-</v>
          </cell>
          <cell r="BR1736">
            <v>248793</v>
          </cell>
          <cell r="BW1736" t="str">
            <v>Administracion, Imprevistos, Utilidad (AIU)</v>
          </cell>
          <cell r="BX1736">
            <v>0</v>
          </cell>
          <cell r="BY1736">
            <v>0</v>
          </cell>
          <cell r="BZ1736">
            <v>0</v>
          </cell>
          <cell r="CA1736">
            <v>0</v>
          </cell>
        </row>
        <row r="1737">
          <cell r="D1737" t="str">
            <v>SUMINISTRO E INSTALACIÓN YEE REDUCIDA 10"X6" Sanitaria</v>
          </cell>
          <cell r="E1737" t="str">
            <v>un</v>
          </cell>
          <cell r="F1737" t="str">
            <v>MG501</v>
          </cell>
          <cell r="G1737">
            <v>0.05</v>
          </cell>
          <cell r="H1737" t="str">
            <v>-</v>
          </cell>
          <cell r="I1737" t="str">
            <v>-</v>
          </cell>
          <cell r="J1737" t="str">
            <v>-</v>
          </cell>
          <cell r="K1737" t="str">
            <v>-</v>
          </cell>
          <cell r="L1737" t="str">
            <v>-</v>
          </cell>
          <cell r="M1737" t="str">
            <v>-</v>
          </cell>
          <cell r="N1737" t="str">
            <v>-</v>
          </cell>
          <cell r="O1737" t="str">
            <v>-</v>
          </cell>
          <cell r="P1737" t="str">
            <v>C5989</v>
          </cell>
          <cell r="Q1737">
            <v>1</v>
          </cell>
          <cell r="R1737" t="str">
            <v>IGE1161</v>
          </cell>
          <cell r="S1737">
            <v>0.03</v>
          </cell>
          <cell r="T1737" t="str">
            <v>-</v>
          </cell>
          <cell r="U1737" t="str">
            <v>-</v>
          </cell>
          <cell r="V1737" t="str">
            <v>-</v>
          </cell>
          <cell r="W1737" t="str">
            <v>-</v>
          </cell>
          <cell r="X1737" t="str">
            <v>-</v>
          </cell>
          <cell r="Y1737" t="str">
            <v>-</v>
          </cell>
          <cell r="Z1737" t="str">
            <v>-</v>
          </cell>
          <cell r="AA1737" t="str">
            <v>-</v>
          </cell>
          <cell r="AB1737" t="str">
            <v>-</v>
          </cell>
          <cell r="AC1737" t="str">
            <v>-</v>
          </cell>
          <cell r="AD1737" t="str">
            <v>-</v>
          </cell>
          <cell r="AE1737" t="str">
            <v>-</v>
          </cell>
          <cell r="AF1737" t="str">
            <v>-</v>
          </cell>
          <cell r="AG1737" t="str">
            <v>-</v>
          </cell>
          <cell r="AH1737" t="str">
            <v>-</v>
          </cell>
          <cell r="AI1737" t="str">
            <v>-</v>
          </cell>
          <cell r="AJ1737">
            <v>0</v>
          </cell>
          <cell r="AK1737" t="str">
            <v>-</v>
          </cell>
          <cell r="AL1737" t="str">
            <v>-</v>
          </cell>
          <cell r="AM1737" t="str">
            <v>-</v>
          </cell>
          <cell r="AN1737" t="str">
            <v>-</v>
          </cell>
          <cell r="AO1737" t="str">
            <v>-</v>
          </cell>
          <cell r="AP1737" t="str">
            <v>-</v>
          </cell>
          <cell r="AQ1737" t="str">
            <v>-</v>
          </cell>
          <cell r="AR1737" t="str">
            <v>-</v>
          </cell>
          <cell r="AS1737" t="str">
            <v>-</v>
          </cell>
          <cell r="AT1737" t="str">
            <v>-</v>
          </cell>
          <cell r="AU1737" t="str">
            <v>-</v>
          </cell>
          <cell r="AV1737" t="str">
            <v>-</v>
          </cell>
          <cell r="AW1737">
            <v>1</v>
          </cell>
          <cell r="AX1737" t="str">
            <v>-</v>
          </cell>
          <cell r="AY1737">
            <v>1</v>
          </cell>
          <cell r="AZ1737">
            <v>1</v>
          </cell>
          <cell r="BA1737">
            <v>1</v>
          </cell>
          <cell r="BB1737" t="str">
            <v>MO10</v>
          </cell>
          <cell r="BC1737">
            <v>15</v>
          </cell>
          <cell r="BD1737" t="str">
            <v>-</v>
          </cell>
          <cell r="BE1737" t="str">
            <v>-</v>
          </cell>
          <cell r="BF1737" t="str">
            <v>-</v>
          </cell>
          <cell r="BG1737" t="str">
            <v>-</v>
          </cell>
          <cell r="BH1737" t="str">
            <v>-</v>
          </cell>
          <cell r="BI1737" t="str">
            <v>-</v>
          </cell>
          <cell r="BJ1737" t="str">
            <v>-</v>
          </cell>
          <cell r="BK1737" t="str">
            <v>-</v>
          </cell>
          <cell r="BL1737" t="str">
            <v>-</v>
          </cell>
          <cell r="BM1737" t="str">
            <v>-</v>
          </cell>
          <cell r="BN1737" t="str">
            <v>-</v>
          </cell>
          <cell r="BO1737" t="str">
            <v>-</v>
          </cell>
          <cell r="BP1737" t="str">
            <v>-</v>
          </cell>
          <cell r="BQ1737" t="str">
            <v>-</v>
          </cell>
          <cell r="BR1737">
            <v>65034</v>
          </cell>
          <cell r="BW1737" t="str">
            <v>Administracion, Imprevistos, Utilidad (AIU)</v>
          </cell>
          <cell r="BX1737">
            <v>0</v>
          </cell>
          <cell r="BY1737">
            <v>0</v>
          </cell>
          <cell r="BZ1737">
            <v>0</v>
          </cell>
          <cell r="CA1737">
            <v>0</v>
          </cell>
        </row>
        <row r="1738">
          <cell r="D1738" t="str">
            <v xml:space="preserve">Suministro e instalación tubería de alcantarillado PVC Novafort ɸ  4" </v>
          </cell>
          <cell r="E1738" t="str">
            <v>ML</v>
          </cell>
          <cell r="F1738" t="str">
            <v>MG501</v>
          </cell>
          <cell r="G1738">
            <v>0.05</v>
          </cell>
          <cell r="H1738" t="str">
            <v>MG509</v>
          </cell>
          <cell r="I1738">
            <v>150</v>
          </cell>
          <cell r="J1738" t="str">
            <v>-</v>
          </cell>
          <cell r="K1738" t="str">
            <v>-</v>
          </cell>
          <cell r="L1738" t="str">
            <v>-</v>
          </cell>
          <cell r="M1738" t="str">
            <v>-</v>
          </cell>
          <cell r="N1738" t="str">
            <v>-</v>
          </cell>
          <cell r="O1738" t="str">
            <v>-</v>
          </cell>
          <cell r="P1738" t="str">
            <v>IGA3101</v>
          </cell>
          <cell r="Q1738">
            <v>1.03</v>
          </cell>
          <cell r="R1738" t="str">
            <v>IGA3153</v>
          </cell>
          <cell r="S1738">
            <v>0.17</v>
          </cell>
          <cell r="T1738" t="str">
            <v>IGE1161</v>
          </cell>
          <cell r="U1738">
            <v>0.02</v>
          </cell>
          <cell r="V1738" t="str">
            <v>IGE1024</v>
          </cell>
          <cell r="W1738">
            <v>7.0000000000000007E-2</v>
          </cell>
          <cell r="X1738" t="str">
            <v>-</v>
          </cell>
          <cell r="Y1738" t="str">
            <v>-</v>
          </cell>
          <cell r="Z1738" t="str">
            <v>-</v>
          </cell>
          <cell r="AA1738" t="str">
            <v>-</v>
          </cell>
          <cell r="AB1738" t="str">
            <v>-</v>
          </cell>
          <cell r="AC1738" t="str">
            <v>-</v>
          </cell>
          <cell r="AD1738" t="str">
            <v>-</v>
          </cell>
          <cell r="AE1738" t="str">
            <v>-</v>
          </cell>
          <cell r="AF1738" t="str">
            <v>-</v>
          </cell>
          <cell r="AG1738" t="str">
            <v>-</v>
          </cell>
          <cell r="AH1738" t="str">
            <v>-</v>
          </cell>
          <cell r="AI1738" t="str">
            <v>-</v>
          </cell>
          <cell r="AJ1738">
            <v>0</v>
          </cell>
          <cell r="AK1738" t="str">
            <v>-</v>
          </cell>
          <cell r="AL1738" t="str">
            <v>-</v>
          </cell>
          <cell r="AM1738" t="str">
            <v>-</v>
          </cell>
          <cell r="AN1738" t="str">
            <v>-</v>
          </cell>
          <cell r="AO1738" t="str">
            <v>-</v>
          </cell>
          <cell r="AP1738" t="str">
            <v>-</v>
          </cell>
          <cell r="AQ1738" t="str">
            <v>-</v>
          </cell>
          <cell r="AR1738" t="str">
            <v>-</v>
          </cell>
          <cell r="AS1738" t="str">
            <v>-</v>
          </cell>
          <cell r="AT1738" t="str">
            <v>-</v>
          </cell>
          <cell r="AU1738" t="str">
            <v>-</v>
          </cell>
          <cell r="AV1738" t="str">
            <v>-</v>
          </cell>
          <cell r="AW1738">
            <v>1</v>
          </cell>
          <cell r="AX1738" t="str">
            <v>-</v>
          </cell>
          <cell r="AY1738">
            <v>1</v>
          </cell>
          <cell r="AZ1738">
            <v>1</v>
          </cell>
          <cell r="BA1738">
            <v>1</v>
          </cell>
          <cell r="BB1738" t="str">
            <v>MO20</v>
          </cell>
          <cell r="BC1738">
            <v>78</v>
          </cell>
          <cell r="BD1738">
            <v>1</v>
          </cell>
          <cell r="BE1738" t="str">
            <v>MO10</v>
          </cell>
          <cell r="BF1738">
            <v>78</v>
          </cell>
          <cell r="BG1738">
            <v>1</v>
          </cell>
          <cell r="BH1738" t="str">
            <v>MO12</v>
          </cell>
          <cell r="BI1738">
            <v>1050</v>
          </cell>
          <cell r="BJ1738" t="str">
            <v>-</v>
          </cell>
          <cell r="BK1738" t="str">
            <v>-</v>
          </cell>
          <cell r="BL1738" t="str">
            <v>-</v>
          </cell>
          <cell r="BM1738" t="str">
            <v>-</v>
          </cell>
          <cell r="BN1738" t="str">
            <v>-</v>
          </cell>
          <cell r="BO1738" t="str">
            <v>-</v>
          </cell>
          <cell r="BP1738" t="str">
            <v>-</v>
          </cell>
          <cell r="BQ1738" t="str">
            <v>-</v>
          </cell>
          <cell r="BR1738">
            <v>28155</v>
          </cell>
          <cell r="BS1738">
            <v>0</v>
          </cell>
          <cell r="BT1738">
            <v>0</v>
          </cell>
          <cell r="BU1738">
            <v>0</v>
          </cell>
          <cell r="BW1738" t="str">
            <v>Administracion, Imprevistos, Utilidad (AIU)</v>
          </cell>
          <cell r="BX1738">
            <v>0</v>
          </cell>
          <cell r="BY1738">
            <v>0</v>
          </cell>
          <cell r="BZ1738">
            <v>0</v>
          </cell>
          <cell r="CA1738">
            <v>0</v>
          </cell>
        </row>
        <row r="1739">
          <cell r="D1739" t="str">
            <v>Demolicion de Puente Existente</v>
          </cell>
          <cell r="E1739" t="str">
            <v>GLOBAL</v>
          </cell>
          <cell r="F1739" t="str">
            <v>MG501</v>
          </cell>
          <cell r="G1739">
            <v>0.09</v>
          </cell>
          <cell r="H1739" t="str">
            <v>MG521</v>
          </cell>
          <cell r="I1739">
            <v>6</v>
          </cell>
          <cell r="J1739" t="str">
            <v>MG503</v>
          </cell>
          <cell r="K1739">
            <v>0.71</v>
          </cell>
          <cell r="L1739" t="str">
            <v>-</v>
          </cell>
          <cell r="M1739" t="str">
            <v>-</v>
          </cell>
          <cell r="N1739" t="str">
            <v>-</v>
          </cell>
          <cell r="O1739" t="str">
            <v>-</v>
          </cell>
          <cell r="P1739" t="str">
            <v>-</v>
          </cell>
          <cell r="Q1739" t="str">
            <v>-</v>
          </cell>
          <cell r="R1739" t="str">
            <v>-</v>
          </cell>
          <cell r="S1739" t="str">
            <v>-</v>
          </cell>
          <cell r="T1739" t="str">
            <v>-</v>
          </cell>
          <cell r="U1739" t="str">
            <v>-</v>
          </cell>
          <cell r="V1739" t="str">
            <v>-</v>
          </cell>
          <cell r="W1739" t="str">
            <v>-</v>
          </cell>
          <cell r="X1739" t="str">
            <v>-</v>
          </cell>
          <cell r="Y1739" t="str">
            <v>-</v>
          </cell>
          <cell r="Z1739" t="str">
            <v>-</v>
          </cell>
          <cell r="AA1739" t="str">
            <v>-</v>
          </cell>
          <cell r="AB1739" t="str">
            <v>-</v>
          </cell>
          <cell r="AC1739" t="str">
            <v>-</v>
          </cell>
          <cell r="AD1739" t="str">
            <v>-</v>
          </cell>
          <cell r="AE1739" t="str">
            <v>-</v>
          </cell>
          <cell r="AF1739" t="str">
            <v>-</v>
          </cell>
          <cell r="AG1739" t="str">
            <v>-</v>
          </cell>
          <cell r="AH1739" t="str">
            <v>-</v>
          </cell>
          <cell r="AI1739" t="str">
            <v>-</v>
          </cell>
          <cell r="AJ1739">
            <v>0</v>
          </cell>
          <cell r="AK1739" t="str">
            <v>-</v>
          </cell>
          <cell r="AL1739" t="str">
            <v>-</v>
          </cell>
          <cell r="AM1739" t="str">
            <v>-</v>
          </cell>
          <cell r="AN1739" t="str">
            <v>-</v>
          </cell>
          <cell r="AO1739" t="str">
            <v>-</v>
          </cell>
          <cell r="AP1739" t="str">
            <v>-</v>
          </cell>
          <cell r="AQ1739" t="str">
            <v>-</v>
          </cell>
          <cell r="AR1739" t="str">
            <v>-</v>
          </cell>
          <cell r="AS1739" t="str">
            <v>-</v>
          </cell>
          <cell r="AT1739" t="str">
            <v>-</v>
          </cell>
          <cell r="AU1739" t="str">
            <v>-</v>
          </cell>
          <cell r="AV1739" t="str">
            <v>-</v>
          </cell>
          <cell r="AW1739">
            <v>1</v>
          </cell>
          <cell r="AX1739" t="str">
            <v>-</v>
          </cell>
          <cell r="AY1739">
            <v>1</v>
          </cell>
          <cell r="AZ1739">
            <v>1</v>
          </cell>
          <cell r="BA1739">
            <v>3</v>
          </cell>
          <cell r="BB1739" t="str">
            <v>MO10</v>
          </cell>
          <cell r="BC1739">
            <v>0.4</v>
          </cell>
          <cell r="BD1739" t="str">
            <v>-</v>
          </cell>
          <cell r="BE1739" t="str">
            <v>-</v>
          </cell>
          <cell r="BF1739" t="str">
            <v>-</v>
          </cell>
          <cell r="BG1739" t="str">
            <v>-</v>
          </cell>
          <cell r="BH1739" t="str">
            <v>-</v>
          </cell>
          <cell r="BI1739" t="str">
            <v>-</v>
          </cell>
          <cell r="BJ1739" t="str">
            <v>-</v>
          </cell>
          <cell r="BK1739" t="str">
            <v>-</v>
          </cell>
          <cell r="BL1739" t="str">
            <v>-</v>
          </cell>
          <cell r="BM1739" t="str">
            <v>-</v>
          </cell>
          <cell r="BN1739" t="str">
            <v>-</v>
          </cell>
          <cell r="BO1739" t="str">
            <v>-</v>
          </cell>
          <cell r="BP1739" t="str">
            <v>-</v>
          </cell>
          <cell r="BQ1739" t="str">
            <v>-</v>
          </cell>
          <cell r="BR1739">
            <v>476690</v>
          </cell>
          <cell r="BS1739">
            <v>0</v>
          </cell>
          <cell r="BT1739">
            <v>0</v>
          </cell>
          <cell r="BU1739">
            <v>0</v>
          </cell>
          <cell r="BW1739" t="str">
            <v>Administracion, Imprevistos, Utilidad (AIU)</v>
          </cell>
          <cell r="BX1739">
            <v>0</v>
          </cell>
          <cell r="BY1739">
            <v>0</v>
          </cell>
          <cell r="BZ1739">
            <v>0</v>
          </cell>
          <cell r="CA1739">
            <v>0</v>
          </cell>
        </row>
        <row r="1740">
          <cell r="D1740" t="str">
            <v>Demolicion de sumidero</v>
          </cell>
          <cell r="E1740" t="str">
            <v>unidad</v>
          </cell>
          <cell r="F1740" t="str">
            <v>MG501</v>
          </cell>
          <cell r="G1740">
            <v>0.05</v>
          </cell>
          <cell r="H1740" t="str">
            <v>MG521</v>
          </cell>
          <cell r="I1740">
            <v>5</v>
          </cell>
          <cell r="J1740" t="str">
            <v>-</v>
          </cell>
          <cell r="K1740" t="str">
            <v>-</v>
          </cell>
          <cell r="L1740" t="str">
            <v>-</v>
          </cell>
          <cell r="M1740" t="str">
            <v>-</v>
          </cell>
          <cell r="N1740" t="str">
            <v>-</v>
          </cell>
          <cell r="O1740" t="str">
            <v>-</v>
          </cell>
          <cell r="P1740" t="str">
            <v>-</v>
          </cell>
          <cell r="Q1740" t="str">
            <v>-</v>
          </cell>
          <cell r="R1740" t="str">
            <v>-</v>
          </cell>
          <cell r="S1740" t="str">
            <v>-</v>
          </cell>
          <cell r="T1740" t="str">
            <v>-</v>
          </cell>
          <cell r="U1740" t="str">
            <v>-</v>
          </cell>
          <cell r="V1740" t="str">
            <v>-</v>
          </cell>
          <cell r="W1740" t="str">
            <v>-</v>
          </cell>
          <cell r="X1740" t="str">
            <v>-</v>
          </cell>
          <cell r="Y1740" t="str">
            <v>-</v>
          </cell>
          <cell r="Z1740" t="str">
            <v>-</v>
          </cell>
          <cell r="AA1740" t="str">
            <v>-</v>
          </cell>
          <cell r="AB1740" t="str">
            <v>-</v>
          </cell>
          <cell r="AC1740" t="str">
            <v>-</v>
          </cell>
          <cell r="AD1740" t="str">
            <v>-</v>
          </cell>
          <cell r="AE1740" t="str">
            <v>-</v>
          </cell>
          <cell r="AF1740" t="str">
            <v>-</v>
          </cell>
          <cell r="AG1740" t="str">
            <v>-</v>
          </cell>
          <cell r="AH1740" t="str">
            <v>-</v>
          </cell>
          <cell r="AI1740" t="str">
            <v>-</v>
          </cell>
          <cell r="AJ1740">
            <v>0</v>
          </cell>
          <cell r="AK1740" t="str">
            <v>-</v>
          </cell>
          <cell r="AL1740" t="str">
            <v>-</v>
          </cell>
          <cell r="AM1740" t="str">
            <v>-</v>
          </cell>
          <cell r="AN1740" t="str">
            <v>-</v>
          </cell>
          <cell r="AO1740" t="str">
            <v>-</v>
          </cell>
          <cell r="AP1740" t="str">
            <v>-</v>
          </cell>
          <cell r="AQ1740" t="str">
            <v>-</v>
          </cell>
          <cell r="AR1740" t="str">
            <v>-</v>
          </cell>
          <cell r="AS1740" t="str">
            <v>-</v>
          </cell>
          <cell r="AT1740" t="str">
            <v>-</v>
          </cell>
          <cell r="AU1740" t="str">
            <v>-</v>
          </cell>
          <cell r="AV1740" t="str">
            <v>-</v>
          </cell>
          <cell r="AW1740">
            <v>1</v>
          </cell>
          <cell r="AX1740" t="str">
            <v>-</v>
          </cell>
          <cell r="AY1740">
            <v>1</v>
          </cell>
          <cell r="AZ1740">
            <v>1</v>
          </cell>
          <cell r="BA1740">
            <v>2</v>
          </cell>
          <cell r="BB1740" t="str">
            <v>MO10</v>
          </cell>
          <cell r="BC1740">
            <v>13</v>
          </cell>
          <cell r="BD1740" t="str">
            <v>-</v>
          </cell>
          <cell r="BE1740" t="str">
            <v>-</v>
          </cell>
          <cell r="BF1740" t="str">
            <v>-</v>
          </cell>
          <cell r="BG1740" t="str">
            <v>-</v>
          </cell>
          <cell r="BH1740" t="str">
            <v>-</v>
          </cell>
          <cell r="BI1740" t="str">
            <v>-</v>
          </cell>
          <cell r="BJ1740" t="str">
            <v>-</v>
          </cell>
          <cell r="BK1740" t="str">
            <v>-</v>
          </cell>
          <cell r="BL1740" t="str">
            <v>-</v>
          </cell>
          <cell r="BM1740" t="str">
            <v>-</v>
          </cell>
          <cell r="BN1740" t="str">
            <v>-</v>
          </cell>
          <cell r="BO1740" t="str">
            <v>-</v>
          </cell>
          <cell r="BP1740" t="str">
            <v>-</v>
          </cell>
          <cell r="BQ1740" t="str">
            <v>-</v>
          </cell>
          <cell r="BR1740">
            <v>13349</v>
          </cell>
          <cell r="BS1740">
            <v>0</v>
          </cell>
          <cell r="BT1740">
            <v>0</v>
          </cell>
          <cell r="BU1740">
            <v>0</v>
          </cell>
          <cell r="BW1740" t="str">
            <v>Administracion, Imprevistos, Utilidad (AIU)</v>
          </cell>
          <cell r="BX1740">
            <v>0</v>
          </cell>
          <cell r="BY1740">
            <v>0</v>
          </cell>
          <cell r="BZ1740">
            <v>0</v>
          </cell>
          <cell r="CA1740">
            <v>0</v>
          </cell>
        </row>
        <row r="1741">
          <cell r="D1741" t="str">
            <v>Demolicion de obras</v>
          </cell>
          <cell r="E1741" t="str">
            <v>GLOBAL</v>
          </cell>
          <cell r="F1741" t="str">
            <v>MG501</v>
          </cell>
          <cell r="G1741">
            <v>0.09</v>
          </cell>
          <cell r="H1741" t="str">
            <v>MG521</v>
          </cell>
          <cell r="I1741">
            <v>6</v>
          </cell>
          <cell r="J1741" t="str">
            <v>MG531</v>
          </cell>
          <cell r="K1741">
            <v>0.23</v>
          </cell>
          <cell r="L1741" t="str">
            <v>MG503</v>
          </cell>
          <cell r="M1741">
            <v>2.8</v>
          </cell>
          <cell r="N1741" t="str">
            <v>-</v>
          </cell>
          <cell r="O1741" t="str">
            <v>-</v>
          </cell>
          <cell r="P1741" t="str">
            <v>-</v>
          </cell>
          <cell r="Q1741" t="str">
            <v>-</v>
          </cell>
          <cell r="R1741" t="str">
            <v>-</v>
          </cell>
          <cell r="S1741" t="str">
            <v>-</v>
          </cell>
          <cell r="T1741" t="str">
            <v>-</v>
          </cell>
          <cell r="U1741" t="str">
            <v>-</v>
          </cell>
          <cell r="V1741" t="str">
            <v>-</v>
          </cell>
          <cell r="W1741" t="str">
            <v>-</v>
          </cell>
          <cell r="X1741" t="str">
            <v>-</v>
          </cell>
          <cell r="Y1741" t="str">
            <v>-</v>
          </cell>
          <cell r="Z1741" t="str">
            <v>-</v>
          </cell>
          <cell r="AA1741" t="str">
            <v>-</v>
          </cell>
          <cell r="AB1741" t="str">
            <v>-</v>
          </cell>
          <cell r="AC1741" t="str">
            <v>-</v>
          </cell>
          <cell r="AD1741" t="str">
            <v>-</v>
          </cell>
          <cell r="AE1741" t="str">
            <v>-</v>
          </cell>
          <cell r="AF1741" t="str">
            <v>-</v>
          </cell>
          <cell r="AG1741" t="str">
            <v>-</v>
          </cell>
          <cell r="AH1741" t="str">
            <v>-</v>
          </cell>
          <cell r="AI1741" t="str">
            <v>-</v>
          </cell>
          <cell r="AJ1741">
            <v>0</v>
          </cell>
          <cell r="AK1741" t="str">
            <v>-</v>
          </cell>
          <cell r="AL1741" t="str">
            <v>-</v>
          </cell>
          <cell r="AM1741" t="str">
            <v>-</v>
          </cell>
          <cell r="AN1741" t="str">
            <v>-</v>
          </cell>
          <cell r="AO1741" t="str">
            <v>-</v>
          </cell>
          <cell r="AP1741" t="str">
            <v>-</v>
          </cell>
          <cell r="AQ1741" t="str">
            <v>-</v>
          </cell>
          <cell r="AR1741" t="str">
            <v>-</v>
          </cell>
          <cell r="AS1741" t="str">
            <v>-</v>
          </cell>
          <cell r="AT1741" t="str">
            <v>-</v>
          </cell>
          <cell r="AU1741" t="str">
            <v>-</v>
          </cell>
          <cell r="AV1741" t="str">
            <v>-</v>
          </cell>
          <cell r="AW1741">
            <v>1</v>
          </cell>
          <cell r="AX1741" t="str">
            <v>-</v>
          </cell>
          <cell r="AY1741">
            <v>1</v>
          </cell>
          <cell r="AZ1741">
            <v>1</v>
          </cell>
          <cell r="BA1741">
            <v>3</v>
          </cell>
          <cell r="BB1741" t="str">
            <v>MO10</v>
          </cell>
          <cell r="BC1741">
            <v>0.28000000000000003</v>
          </cell>
          <cell r="BD1741" t="str">
            <v>-</v>
          </cell>
          <cell r="BE1741" t="str">
            <v>-</v>
          </cell>
          <cell r="BF1741" t="str">
            <v>-</v>
          </cell>
          <cell r="BG1741" t="str">
            <v>-</v>
          </cell>
          <cell r="BH1741" t="str">
            <v>-</v>
          </cell>
          <cell r="BI1741" t="str">
            <v>-</v>
          </cell>
          <cell r="BJ1741" t="str">
            <v>-</v>
          </cell>
          <cell r="BK1741" t="str">
            <v>-</v>
          </cell>
          <cell r="BL1741" t="str">
            <v>-</v>
          </cell>
          <cell r="BM1741" t="str">
            <v>-</v>
          </cell>
          <cell r="BN1741" t="str">
            <v>-</v>
          </cell>
          <cell r="BO1741" t="str">
            <v>-</v>
          </cell>
          <cell r="BP1741" t="str">
            <v>-</v>
          </cell>
          <cell r="BQ1741" t="str">
            <v>-</v>
          </cell>
          <cell r="BR1741">
            <v>795926</v>
          </cell>
          <cell r="BS1741">
            <v>0</v>
          </cell>
          <cell r="BT1741">
            <v>0</v>
          </cell>
          <cell r="BU1741">
            <v>0</v>
          </cell>
          <cell r="BW1741" t="str">
            <v>Administracion, Imprevistos, Utilidad (AIU)</v>
          </cell>
          <cell r="BX1741">
            <v>0</v>
          </cell>
          <cell r="BY1741">
            <v>0</v>
          </cell>
          <cell r="BZ1741">
            <v>0</v>
          </cell>
          <cell r="CA1741">
            <v>0</v>
          </cell>
        </row>
        <row r="1742">
          <cell r="D1742" t="str">
            <v>CUNETEO Y PERFILADO DE LA BANCA EXISTENTE (EN MANTENIMIENTO VIAL)</v>
          </cell>
          <cell r="E1742" t="str">
            <v>KM</v>
          </cell>
          <cell r="F1742" t="str">
            <v>-</v>
          </cell>
          <cell r="G1742" t="str">
            <v>-</v>
          </cell>
          <cell r="H1742" t="str">
            <v>MG514</v>
          </cell>
          <cell r="I1742">
            <v>0.40500000000000003</v>
          </cell>
          <cell r="J1742" t="str">
            <v>-</v>
          </cell>
          <cell r="K1742" t="str">
            <v>-</v>
          </cell>
          <cell r="L1742" t="str">
            <v>-</v>
          </cell>
          <cell r="M1742" t="str">
            <v>-</v>
          </cell>
          <cell r="N1742" t="str">
            <v>-</v>
          </cell>
          <cell r="O1742" t="str">
            <v>-</v>
          </cell>
          <cell r="P1742" t="str">
            <v>-</v>
          </cell>
          <cell r="Q1742" t="str">
            <v>-</v>
          </cell>
          <cell r="R1742" t="str">
            <v>-</v>
          </cell>
          <cell r="S1742" t="str">
            <v>-</v>
          </cell>
          <cell r="T1742" t="str">
            <v>-</v>
          </cell>
          <cell r="U1742" t="str">
            <v>-</v>
          </cell>
          <cell r="V1742" t="str">
            <v>-</v>
          </cell>
          <cell r="W1742" t="str">
            <v>-</v>
          </cell>
          <cell r="X1742" t="str">
            <v>-</v>
          </cell>
          <cell r="Y1742" t="str">
            <v>-</v>
          </cell>
          <cell r="Z1742" t="str">
            <v>-</v>
          </cell>
          <cell r="AA1742" t="str">
            <v>-</v>
          </cell>
          <cell r="AB1742" t="str">
            <v>-</v>
          </cell>
          <cell r="AC1742" t="str">
            <v>-</v>
          </cell>
          <cell r="AD1742" t="str">
            <v>-</v>
          </cell>
          <cell r="AE1742" t="str">
            <v>-</v>
          </cell>
          <cell r="AF1742" t="str">
            <v>-</v>
          </cell>
          <cell r="AG1742" t="str">
            <v>-</v>
          </cell>
          <cell r="AH1742" t="str">
            <v>-</v>
          </cell>
          <cell r="AI1742" t="str">
            <v>-</v>
          </cell>
          <cell r="AJ1742">
            <v>0</v>
          </cell>
          <cell r="AK1742" t="str">
            <v>-</v>
          </cell>
          <cell r="AL1742" t="str">
            <v>-</v>
          </cell>
          <cell r="AM1742" t="str">
            <v>-</v>
          </cell>
          <cell r="AN1742" t="str">
            <v>-</v>
          </cell>
          <cell r="AO1742" t="str">
            <v>-</v>
          </cell>
          <cell r="AP1742" t="str">
            <v>-</v>
          </cell>
          <cell r="AQ1742" t="str">
            <v>-</v>
          </cell>
          <cell r="AR1742" t="str">
            <v>-</v>
          </cell>
          <cell r="AS1742" t="str">
            <v>-</v>
          </cell>
          <cell r="AT1742" t="str">
            <v>-</v>
          </cell>
          <cell r="AU1742" t="str">
            <v>-</v>
          </cell>
          <cell r="AV1742" t="str">
            <v>-</v>
          </cell>
          <cell r="AW1742">
            <v>1</v>
          </cell>
          <cell r="AX1742" t="str">
            <v>-</v>
          </cell>
          <cell r="AY1742">
            <v>1</v>
          </cell>
          <cell r="AZ1742">
            <v>1</v>
          </cell>
          <cell r="BA1742" t="str">
            <v>-</v>
          </cell>
          <cell r="BB1742" t="str">
            <v>-</v>
          </cell>
          <cell r="BC1742" t="str">
            <v>-</v>
          </cell>
          <cell r="BD1742" t="str">
            <v>-</v>
          </cell>
          <cell r="BE1742" t="str">
            <v>-</v>
          </cell>
          <cell r="BF1742" t="str">
            <v>-</v>
          </cell>
          <cell r="BG1742" t="str">
            <v>-</v>
          </cell>
          <cell r="BH1742" t="str">
            <v>-</v>
          </cell>
          <cell r="BI1742" t="str">
            <v>-</v>
          </cell>
          <cell r="BJ1742" t="str">
            <v>-</v>
          </cell>
          <cell r="BK1742" t="str">
            <v>-</v>
          </cell>
          <cell r="BL1742" t="str">
            <v>-</v>
          </cell>
          <cell r="BM1742" t="str">
            <v>-</v>
          </cell>
          <cell r="BN1742" t="str">
            <v>-</v>
          </cell>
          <cell r="BO1742" t="str">
            <v>-</v>
          </cell>
          <cell r="BP1742" t="str">
            <v>-</v>
          </cell>
          <cell r="BQ1742" t="str">
            <v>-</v>
          </cell>
          <cell r="BR1742">
            <v>359072</v>
          </cell>
          <cell r="BS1742">
            <v>0</v>
          </cell>
          <cell r="BT1742">
            <v>0</v>
          </cell>
          <cell r="BW1742" t="str">
            <v>Administracion, Imprevistos, Utilidad (AIU)</v>
          </cell>
          <cell r="BX1742">
            <v>0</v>
          </cell>
          <cell r="BY1742">
            <v>0</v>
          </cell>
          <cell r="BZ1742">
            <v>0</v>
          </cell>
          <cell r="CA1742">
            <v>0</v>
          </cell>
        </row>
        <row r="1743">
          <cell r="D1743" t="str">
            <v>Suministro extendida y compactación de recebo (mantenimiento vial)</v>
          </cell>
          <cell r="E1743" t="str">
            <v>M3</v>
          </cell>
          <cell r="F1743" t="str">
            <v>-</v>
          </cell>
          <cell r="G1743" t="str">
            <v>-</v>
          </cell>
          <cell r="H1743" t="str">
            <v>MG514</v>
          </cell>
          <cell r="I1743">
            <v>17.5</v>
          </cell>
          <cell r="J1743" t="str">
            <v>MG525</v>
          </cell>
          <cell r="K1743">
            <v>17.5</v>
          </cell>
          <cell r="L1743" t="str">
            <v>MG504</v>
          </cell>
          <cell r="M1743">
            <v>17.5</v>
          </cell>
          <cell r="N1743" t="str">
            <v>-</v>
          </cell>
          <cell r="O1743" t="str">
            <v>-</v>
          </cell>
          <cell r="P1743" t="str">
            <v>IGE1252</v>
          </cell>
          <cell r="Q1743">
            <v>1.2</v>
          </cell>
          <cell r="R1743" t="str">
            <v>C5755</v>
          </cell>
          <cell r="S1743">
            <v>1</v>
          </cell>
          <cell r="T1743" t="str">
            <v>-</v>
          </cell>
          <cell r="U1743" t="str">
            <v>-</v>
          </cell>
          <cell r="V1743" t="str">
            <v>-</v>
          </cell>
          <cell r="W1743" t="str">
            <v>-</v>
          </cell>
          <cell r="X1743" t="str">
            <v>-</v>
          </cell>
          <cell r="Y1743" t="str">
            <v>-</v>
          </cell>
          <cell r="Z1743" t="str">
            <v>-</v>
          </cell>
          <cell r="AA1743" t="str">
            <v>-</v>
          </cell>
          <cell r="AB1743" t="str">
            <v>-</v>
          </cell>
          <cell r="AC1743" t="str">
            <v>-</v>
          </cell>
          <cell r="AD1743" t="str">
            <v>-</v>
          </cell>
          <cell r="AE1743" t="str">
            <v>-</v>
          </cell>
          <cell r="AF1743" t="str">
            <v>-</v>
          </cell>
          <cell r="AG1743" t="str">
            <v>-</v>
          </cell>
          <cell r="AH1743" t="str">
            <v>-</v>
          </cell>
          <cell r="AI1743" t="str">
            <v>-</v>
          </cell>
          <cell r="AJ1743">
            <v>0</v>
          </cell>
          <cell r="AK1743" t="str">
            <v>-</v>
          </cell>
          <cell r="AL1743" t="str">
            <v>-</v>
          </cell>
          <cell r="AM1743" t="str">
            <v>-</v>
          </cell>
          <cell r="AN1743" t="str">
            <v>-</v>
          </cell>
          <cell r="AO1743" t="str">
            <v>-</v>
          </cell>
          <cell r="AP1743" t="str">
            <v>-</v>
          </cell>
          <cell r="AQ1743" t="str">
            <v>-</v>
          </cell>
          <cell r="AR1743" t="str">
            <v>-</v>
          </cell>
          <cell r="AS1743" t="str">
            <v>-</v>
          </cell>
          <cell r="AT1743" t="str">
            <v>-</v>
          </cell>
          <cell r="AU1743" t="str">
            <v>-</v>
          </cell>
          <cell r="AV1743" t="str">
            <v>-</v>
          </cell>
          <cell r="AW1743">
            <v>1</v>
          </cell>
          <cell r="AX1743" t="str">
            <v>-</v>
          </cell>
          <cell r="AY1743">
            <v>1</v>
          </cell>
          <cell r="AZ1743">
            <v>1</v>
          </cell>
          <cell r="BA1743">
            <v>1</v>
          </cell>
          <cell r="BB1743" t="str">
            <v>MO10</v>
          </cell>
          <cell r="BC1743">
            <v>40</v>
          </cell>
          <cell r="BD1743">
            <v>2</v>
          </cell>
          <cell r="BE1743" t="str">
            <v>MO46</v>
          </cell>
          <cell r="BF1743">
            <v>240</v>
          </cell>
          <cell r="BG1743" t="str">
            <v>-</v>
          </cell>
          <cell r="BH1743" t="str">
            <v>-</v>
          </cell>
          <cell r="BI1743" t="str">
            <v>-</v>
          </cell>
          <cell r="BJ1743" t="str">
            <v>-</v>
          </cell>
          <cell r="BK1743" t="str">
            <v>-</v>
          </cell>
          <cell r="BL1743" t="str">
            <v>-</v>
          </cell>
          <cell r="BM1743" t="str">
            <v>-</v>
          </cell>
          <cell r="BN1743" t="str">
            <v>-</v>
          </cell>
          <cell r="BO1743" t="str">
            <v>-</v>
          </cell>
          <cell r="BP1743" t="str">
            <v>-</v>
          </cell>
          <cell r="BQ1743" t="str">
            <v>-</v>
          </cell>
          <cell r="BR1743">
            <v>59075</v>
          </cell>
          <cell r="BS1743">
            <v>0</v>
          </cell>
          <cell r="BT1743">
            <v>0</v>
          </cell>
          <cell r="BW1743" t="str">
            <v>Administracion, Imprevistos, Utilidad (AIU)</v>
          </cell>
          <cell r="BX1743">
            <v>0</v>
          </cell>
          <cell r="BY1743">
            <v>0</v>
          </cell>
          <cell r="BZ1743">
            <v>0</v>
          </cell>
          <cell r="CA1743">
            <v>0</v>
          </cell>
        </row>
        <row r="1744">
          <cell r="D1744" t="str">
            <v>SUMINISTRO E INST PARA LUCES REQUERIDA PUENTE EN ANGULO SOLDADO, BARANDA, VIGAS ESTRUCTURALES PARA PLACAS DE PISO, TODO METALICO EN ANTICORROSIVO Y ESMALTE, INCLUYE DISEÑO ESTRUCTURAL</v>
          </cell>
          <cell r="E1744" t="str">
            <v>m2</v>
          </cell>
          <cell r="F1744" t="str">
            <v>MG501</v>
          </cell>
          <cell r="G1744">
            <v>0.1</v>
          </cell>
          <cell r="H1744" t="str">
            <v>MG523</v>
          </cell>
          <cell r="I1744">
            <v>0.15</v>
          </cell>
          <cell r="J1744" t="str">
            <v>MG508</v>
          </cell>
          <cell r="K1744">
            <v>3</v>
          </cell>
          <cell r="L1744" t="str">
            <v>-</v>
          </cell>
          <cell r="M1744" t="str">
            <v>-</v>
          </cell>
          <cell r="N1744" t="str">
            <v>-</v>
          </cell>
          <cell r="O1744" t="str">
            <v>-</v>
          </cell>
          <cell r="P1744" t="str">
            <v>C5990</v>
          </cell>
          <cell r="Q1744">
            <v>1</v>
          </cell>
          <cell r="R1744" t="str">
            <v>-</v>
          </cell>
          <cell r="S1744" t="str">
            <v>-</v>
          </cell>
          <cell r="T1744" t="str">
            <v>-</v>
          </cell>
          <cell r="U1744" t="str">
            <v>-</v>
          </cell>
          <cell r="V1744" t="str">
            <v>-</v>
          </cell>
          <cell r="W1744" t="str">
            <v>-</v>
          </cell>
          <cell r="X1744" t="str">
            <v>-</v>
          </cell>
          <cell r="Y1744" t="str">
            <v>-</v>
          </cell>
          <cell r="Z1744" t="str">
            <v>-</v>
          </cell>
          <cell r="AA1744" t="str">
            <v>-</v>
          </cell>
          <cell r="AB1744" t="str">
            <v>-</v>
          </cell>
          <cell r="AC1744" t="str">
            <v>-</v>
          </cell>
          <cell r="AD1744" t="str">
            <v>-</v>
          </cell>
          <cell r="AE1744" t="str">
            <v>-</v>
          </cell>
          <cell r="AF1744" t="str">
            <v>-</v>
          </cell>
          <cell r="AG1744" t="str">
            <v>-</v>
          </cell>
          <cell r="AH1744" t="str">
            <v>-</v>
          </cell>
          <cell r="AI1744" t="str">
            <v>-</v>
          </cell>
          <cell r="AJ1744">
            <v>0</v>
          </cell>
          <cell r="AK1744" t="str">
            <v>-</v>
          </cell>
          <cell r="AL1744" t="str">
            <v>-</v>
          </cell>
          <cell r="AM1744" t="str">
            <v>-</v>
          </cell>
          <cell r="AN1744" t="str">
            <v>-</v>
          </cell>
          <cell r="AO1744" t="str">
            <v>-</v>
          </cell>
          <cell r="AP1744" t="str">
            <v>-</v>
          </cell>
          <cell r="AQ1744" t="str">
            <v>-</v>
          </cell>
          <cell r="AR1744" t="str">
            <v>-</v>
          </cell>
          <cell r="AS1744" t="str">
            <v>-</v>
          </cell>
          <cell r="AT1744" t="str">
            <v>-</v>
          </cell>
          <cell r="AU1744" t="str">
            <v>-</v>
          </cell>
          <cell r="AV1744" t="str">
            <v>-</v>
          </cell>
          <cell r="AW1744">
            <v>1</v>
          </cell>
          <cell r="AX1744" t="str">
            <v>-</v>
          </cell>
          <cell r="AY1744">
            <v>1</v>
          </cell>
          <cell r="AZ1744">
            <v>1</v>
          </cell>
          <cell r="BA1744">
            <v>1</v>
          </cell>
          <cell r="BB1744" t="str">
            <v>MO20</v>
          </cell>
          <cell r="BC1744">
            <v>3</v>
          </cell>
          <cell r="BD1744">
            <v>1</v>
          </cell>
          <cell r="BE1744" t="str">
            <v>MO22</v>
          </cell>
          <cell r="BF1744">
            <v>1</v>
          </cell>
          <cell r="BG1744" t="str">
            <v>-</v>
          </cell>
          <cell r="BH1744" t="str">
            <v>-</v>
          </cell>
          <cell r="BI1744" t="str">
            <v>-</v>
          </cell>
          <cell r="BJ1744" t="str">
            <v>-</v>
          </cell>
          <cell r="BK1744" t="str">
            <v>-</v>
          </cell>
          <cell r="BL1744" t="str">
            <v>-</v>
          </cell>
          <cell r="BM1744" t="str">
            <v>-</v>
          </cell>
          <cell r="BN1744" t="str">
            <v>-</v>
          </cell>
          <cell r="BO1744" t="str">
            <v>-</v>
          </cell>
          <cell r="BP1744" t="str">
            <v>-</v>
          </cell>
          <cell r="BQ1744" t="str">
            <v>-</v>
          </cell>
          <cell r="BR1744">
            <v>891622</v>
          </cell>
          <cell r="BS1744">
            <v>0</v>
          </cell>
          <cell r="BT1744">
            <v>0</v>
          </cell>
          <cell r="BU1744">
            <v>0</v>
          </cell>
          <cell r="BV1744">
            <v>0</v>
          </cell>
          <cell r="BW1744" t="str">
            <v>Administracion, Imprevistos, Utilidad (AIU)</v>
          </cell>
          <cell r="BX1744">
            <v>0</v>
          </cell>
          <cell r="BY1744">
            <v>0</v>
          </cell>
          <cell r="BZ1744">
            <v>0</v>
          </cell>
          <cell r="CA1744">
            <v>0</v>
          </cell>
        </row>
        <row r="1745">
          <cell r="D1745" t="str">
            <v>SISTEMA DE EXCAVACION SUBTERRANEA DIRIGIDA ROAMING PARA TUBERIA DE 12¨ EN PEAD (INCLUYE TRANSPORTE BOGOTA-TUNJA)</v>
          </cell>
          <cell r="E1745" t="str">
            <v>UN</v>
          </cell>
          <cell r="F1745" t="str">
            <v>MG501</v>
          </cell>
          <cell r="G1745">
            <v>0.05</v>
          </cell>
          <cell r="H1745" t="str">
            <v>MG544</v>
          </cell>
          <cell r="I1745">
            <v>0.5</v>
          </cell>
          <cell r="J1745" t="str">
            <v>-</v>
          </cell>
          <cell r="K1745" t="str">
            <v>-</v>
          </cell>
          <cell r="L1745" t="str">
            <v>-</v>
          </cell>
          <cell r="M1745" t="str">
            <v>-</v>
          </cell>
          <cell r="N1745" t="str">
            <v>-</v>
          </cell>
          <cell r="O1745" t="str">
            <v>-</v>
          </cell>
          <cell r="P1745" t="str">
            <v>-</v>
          </cell>
          <cell r="Q1745" t="str">
            <v>-</v>
          </cell>
          <cell r="R1745" t="str">
            <v>-</v>
          </cell>
          <cell r="S1745" t="str">
            <v>-</v>
          </cell>
          <cell r="T1745" t="str">
            <v>-</v>
          </cell>
          <cell r="U1745" t="str">
            <v>-</v>
          </cell>
          <cell r="V1745" t="str">
            <v>-</v>
          </cell>
          <cell r="W1745" t="str">
            <v>-</v>
          </cell>
          <cell r="X1745" t="str">
            <v>-</v>
          </cell>
          <cell r="Y1745" t="str">
            <v>-</v>
          </cell>
          <cell r="Z1745" t="str">
            <v>-</v>
          </cell>
          <cell r="AA1745" t="str">
            <v>-</v>
          </cell>
          <cell r="AB1745" t="str">
            <v>-</v>
          </cell>
          <cell r="AC1745" t="str">
            <v>-</v>
          </cell>
          <cell r="AD1745" t="str">
            <v>-</v>
          </cell>
          <cell r="AE1745" t="str">
            <v>-</v>
          </cell>
          <cell r="AF1745" t="str">
            <v>-</v>
          </cell>
          <cell r="AG1745" t="str">
            <v>-</v>
          </cell>
          <cell r="AH1745" t="str">
            <v>-</v>
          </cell>
          <cell r="AI1745" t="str">
            <v>-</v>
          </cell>
          <cell r="AJ1745">
            <v>0</v>
          </cell>
          <cell r="AK1745" t="str">
            <v>-</v>
          </cell>
          <cell r="AL1745" t="str">
            <v>-</v>
          </cell>
          <cell r="AM1745" t="str">
            <v>-</v>
          </cell>
          <cell r="AN1745" t="str">
            <v>-</v>
          </cell>
          <cell r="AO1745" t="str">
            <v>-</v>
          </cell>
          <cell r="AP1745" t="str">
            <v>-</v>
          </cell>
          <cell r="AQ1745" t="str">
            <v>-</v>
          </cell>
          <cell r="AR1745" t="str">
            <v>-</v>
          </cell>
          <cell r="AS1745" t="str">
            <v>-</v>
          </cell>
          <cell r="AT1745" t="str">
            <v>-</v>
          </cell>
          <cell r="AU1745" t="str">
            <v>-</v>
          </cell>
          <cell r="AV1745" t="str">
            <v>-</v>
          </cell>
          <cell r="AW1745">
            <v>1</v>
          </cell>
          <cell r="AX1745" t="str">
            <v>-</v>
          </cell>
          <cell r="AY1745">
            <v>1</v>
          </cell>
          <cell r="AZ1745">
            <v>1</v>
          </cell>
          <cell r="BA1745">
            <v>1</v>
          </cell>
          <cell r="BB1745" t="str">
            <v>MO51</v>
          </cell>
          <cell r="BC1745">
            <v>4</v>
          </cell>
          <cell r="BD1745" t="str">
            <v>-</v>
          </cell>
          <cell r="BE1745" t="str">
            <v>-</v>
          </cell>
          <cell r="BF1745" t="str">
            <v>-</v>
          </cell>
          <cell r="BG1745" t="str">
            <v>-</v>
          </cell>
          <cell r="BH1745" t="str">
            <v>-</v>
          </cell>
          <cell r="BI1745" t="str">
            <v>-</v>
          </cell>
          <cell r="BJ1745" t="str">
            <v>-</v>
          </cell>
          <cell r="BK1745" t="str">
            <v>-</v>
          </cell>
          <cell r="BL1745" t="str">
            <v>-</v>
          </cell>
          <cell r="BM1745" t="str">
            <v>-</v>
          </cell>
          <cell r="BN1745" t="str">
            <v>-</v>
          </cell>
          <cell r="BO1745" t="str">
            <v>-</v>
          </cell>
          <cell r="BP1745" t="str">
            <v>-</v>
          </cell>
          <cell r="BQ1745" t="str">
            <v>-</v>
          </cell>
          <cell r="BR1745">
            <v>1895688</v>
          </cell>
          <cell r="BW1745" t="str">
            <v>Administracion, Imprevistos, Utilidad (AIU)</v>
          </cell>
          <cell r="BX1745">
            <v>0</v>
          </cell>
          <cell r="BY1745">
            <v>0</v>
          </cell>
          <cell r="BZ1745">
            <v>0</v>
          </cell>
          <cell r="CA1745">
            <v>0</v>
          </cell>
        </row>
        <row r="1746">
          <cell r="D1746" t="str">
            <v>PLATINA CABLE SUPERIOR EN ACERO 250MM X 250MM, ESP: 3/4".</v>
          </cell>
          <cell r="E1746" t="str">
            <v>unidad</v>
          </cell>
          <cell r="F1746" t="str">
            <v>MG501</v>
          </cell>
          <cell r="G1746">
            <v>0.05</v>
          </cell>
          <cell r="H1746" t="str">
            <v>-</v>
          </cell>
          <cell r="I1746" t="str">
            <v>-</v>
          </cell>
          <cell r="J1746" t="str">
            <v>-</v>
          </cell>
          <cell r="K1746" t="str">
            <v>-</v>
          </cell>
          <cell r="L1746" t="str">
            <v>-</v>
          </cell>
          <cell r="M1746" t="str">
            <v>-</v>
          </cell>
          <cell r="N1746" t="str">
            <v>-</v>
          </cell>
          <cell r="O1746" t="str">
            <v>-</v>
          </cell>
          <cell r="P1746" t="str">
            <v>C6038</v>
          </cell>
          <cell r="Q1746">
            <v>1</v>
          </cell>
          <cell r="R1746" t="str">
            <v>-</v>
          </cell>
          <cell r="S1746" t="str">
            <v>-</v>
          </cell>
          <cell r="T1746" t="str">
            <v>-</v>
          </cell>
          <cell r="U1746" t="str">
            <v>-</v>
          </cell>
          <cell r="V1746" t="str">
            <v>-</v>
          </cell>
          <cell r="W1746" t="str">
            <v>-</v>
          </cell>
          <cell r="X1746" t="str">
            <v>-</v>
          </cell>
          <cell r="Y1746" t="str">
            <v>-</v>
          </cell>
          <cell r="Z1746" t="str">
            <v>-</v>
          </cell>
          <cell r="AA1746" t="str">
            <v>-</v>
          </cell>
          <cell r="AB1746" t="str">
            <v>-</v>
          </cell>
          <cell r="AC1746" t="str">
            <v>-</v>
          </cell>
          <cell r="AD1746" t="str">
            <v>-</v>
          </cell>
          <cell r="AE1746" t="str">
            <v>-</v>
          </cell>
          <cell r="AF1746" t="str">
            <v>-</v>
          </cell>
          <cell r="AG1746" t="str">
            <v>-</v>
          </cell>
          <cell r="AH1746" t="str">
            <v>-</v>
          </cell>
          <cell r="AI1746" t="str">
            <v>-</v>
          </cell>
          <cell r="AJ1746">
            <v>0</v>
          </cell>
          <cell r="AK1746" t="str">
            <v>-</v>
          </cell>
          <cell r="AL1746" t="str">
            <v>-</v>
          </cell>
          <cell r="AM1746" t="str">
            <v>-</v>
          </cell>
          <cell r="AN1746" t="str">
            <v>-</v>
          </cell>
          <cell r="AO1746" t="str">
            <v>-</v>
          </cell>
          <cell r="AP1746" t="str">
            <v>-</v>
          </cell>
          <cell r="AQ1746" t="str">
            <v>-</v>
          </cell>
          <cell r="AR1746" t="str">
            <v>-</v>
          </cell>
          <cell r="AS1746" t="str">
            <v>-</v>
          </cell>
          <cell r="AT1746" t="str">
            <v>-</v>
          </cell>
          <cell r="AU1746" t="str">
            <v>-</v>
          </cell>
          <cell r="AV1746" t="str">
            <v>-</v>
          </cell>
          <cell r="AW1746">
            <v>1</v>
          </cell>
          <cell r="AX1746" t="str">
            <v>-</v>
          </cell>
          <cell r="AY1746">
            <v>1</v>
          </cell>
          <cell r="AZ1746">
            <v>1</v>
          </cell>
          <cell r="BA1746">
            <v>1</v>
          </cell>
          <cell r="BB1746" t="str">
            <v>MO37</v>
          </cell>
          <cell r="BC1746">
            <v>5</v>
          </cell>
          <cell r="BD1746">
            <v>1</v>
          </cell>
          <cell r="BE1746" t="str">
            <v>MO38</v>
          </cell>
          <cell r="BF1746">
            <v>5</v>
          </cell>
          <cell r="BG1746" t="str">
            <v>-</v>
          </cell>
          <cell r="BH1746" t="str">
            <v>-</v>
          </cell>
          <cell r="BI1746" t="str">
            <v>-</v>
          </cell>
          <cell r="BJ1746" t="str">
            <v>-</v>
          </cell>
          <cell r="BK1746" t="str">
            <v>-</v>
          </cell>
          <cell r="BL1746" t="str">
            <v>-</v>
          </cell>
          <cell r="BM1746" t="str">
            <v>-</v>
          </cell>
          <cell r="BN1746" t="str">
            <v>-</v>
          </cell>
          <cell r="BO1746" t="str">
            <v>-</v>
          </cell>
          <cell r="BP1746" t="str">
            <v>-</v>
          </cell>
          <cell r="BQ1746" t="str">
            <v>-</v>
          </cell>
          <cell r="BR1746">
            <v>155428</v>
          </cell>
          <cell r="BT1746">
            <v>155428</v>
          </cell>
          <cell r="BU1746">
            <v>0</v>
          </cell>
          <cell r="BW1746" t="str">
            <v>Administracion, Imprevistos, Utilidad (AIU)</v>
          </cell>
          <cell r="BX1746">
            <v>0</v>
          </cell>
          <cell r="BY1746">
            <v>0</v>
          </cell>
          <cell r="BZ1746">
            <v>0</v>
          </cell>
          <cell r="CA1746">
            <v>0</v>
          </cell>
        </row>
        <row r="1747">
          <cell r="D1747" t="str">
            <v>PLATINA CABLE INFERIOR EN ACERO 200MM X 200MM, ESP:1/2" INCLUYE ARMELLA</v>
          </cell>
          <cell r="E1747" t="str">
            <v>unidad</v>
          </cell>
          <cell r="F1747" t="str">
            <v>MG501</v>
          </cell>
          <cell r="G1747">
            <v>0.05</v>
          </cell>
          <cell r="H1747" t="str">
            <v>-</v>
          </cell>
          <cell r="I1747" t="str">
            <v>-</v>
          </cell>
          <cell r="J1747" t="str">
            <v>-</v>
          </cell>
          <cell r="K1747" t="str">
            <v>-</v>
          </cell>
          <cell r="L1747" t="str">
            <v>-</v>
          </cell>
          <cell r="M1747" t="str">
            <v>-</v>
          </cell>
          <cell r="N1747" t="str">
            <v>-</v>
          </cell>
          <cell r="O1747" t="str">
            <v>-</v>
          </cell>
          <cell r="P1747" t="str">
            <v>C6039</v>
          </cell>
          <cell r="Q1747">
            <v>1</v>
          </cell>
          <cell r="R1747" t="str">
            <v>C6040</v>
          </cell>
          <cell r="S1747">
            <v>1</v>
          </cell>
          <cell r="T1747" t="str">
            <v>-</v>
          </cell>
          <cell r="U1747" t="str">
            <v>-</v>
          </cell>
          <cell r="V1747" t="str">
            <v>-</v>
          </cell>
          <cell r="W1747" t="str">
            <v>-</v>
          </cell>
          <cell r="X1747" t="str">
            <v>-</v>
          </cell>
          <cell r="Y1747" t="str">
            <v>-</v>
          </cell>
          <cell r="Z1747" t="str">
            <v>-</v>
          </cell>
          <cell r="AA1747" t="str">
            <v>-</v>
          </cell>
          <cell r="AB1747" t="str">
            <v>-</v>
          </cell>
          <cell r="AC1747" t="str">
            <v>-</v>
          </cell>
          <cell r="AD1747" t="str">
            <v>-</v>
          </cell>
          <cell r="AE1747" t="str">
            <v>-</v>
          </cell>
          <cell r="AF1747" t="str">
            <v>-</v>
          </cell>
          <cell r="AG1747" t="str">
            <v>-</v>
          </cell>
          <cell r="AH1747" t="str">
            <v>-</v>
          </cell>
          <cell r="AI1747" t="str">
            <v>-</v>
          </cell>
          <cell r="AJ1747">
            <v>0</v>
          </cell>
          <cell r="AK1747" t="str">
            <v>-</v>
          </cell>
          <cell r="AL1747" t="str">
            <v>-</v>
          </cell>
          <cell r="AM1747" t="str">
            <v>-</v>
          </cell>
          <cell r="AN1747" t="str">
            <v>-</v>
          </cell>
          <cell r="AO1747" t="str">
            <v>-</v>
          </cell>
          <cell r="AP1747" t="str">
            <v>-</v>
          </cell>
          <cell r="AQ1747" t="str">
            <v>-</v>
          </cell>
          <cell r="AR1747" t="str">
            <v>-</v>
          </cell>
          <cell r="AS1747" t="str">
            <v>-</v>
          </cell>
          <cell r="AT1747" t="str">
            <v>-</v>
          </cell>
          <cell r="AU1747" t="str">
            <v>-</v>
          </cell>
          <cell r="AV1747" t="str">
            <v>-</v>
          </cell>
          <cell r="AW1747">
            <v>1</v>
          </cell>
          <cell r="AX1747" t="str">
            <v>-</v>
          </cell>
          <cell r="AY1747">
            <v>1</v>
          </cell>
          <cell r="AZ1747">
            <v>1</v>
          </cell>
          <cell r="BA1747">
            <v>1</v>
          </cell>
          <cell r="BB1747" t="str">
            <v>MO37</v>
          </cell>
          <cell r="BC1747">
            <v>7.5</v>
          </cell>
          <cell r="BD1747">
            <v>1</v>
          </cell>
          <cell r="BE1747" t="str">
            <v>MO38</v>
          </cell>
          <cell r="BF1747">
            <v>7.5</v>
          </cell>
          <cell r="BG1747" t="str">
            <v>-</v>
          </cell>
          <cell r="BH1747" t="str">
            <v>-</v>
          </cell>
          <cell r="BI1747" t="str">
            <v>-</v>
          </cell>
          <cell r="BJ1747" t="str">
            <v>-</v>
          </cell>
          <cell r="BK1747" t="str">
            <v>-</v>
          </cell>
          <cell r="BL1747" t="str">
            <v>-</v>
          </cell>
          <cell r="BM1747" t="str">
            <v>-</v>
          </cell>
          <cell r="BN1747" t="str">
            <v>-</v>
          </cell>
          <cell r="BO1747" t="str">
            <v>-</v>
          </cell>
          <cell r="BP1747" t="str">
            <v>-</v>
          </cell>
          <cell r="BQ1747" t="str">
            <v>-</v>
          </cell>
          <cell r="BR1747">
            <v>107173</v>
          </cell>
          <cell r="BT1747">
            <v>107173</v>
          </cell>
          <cell r="BU1747">
            <v>0</v>
          </cell>
          <cell r="BW1747" t="str">
            <v>Administracion, Imprevistos, Utilidad (AIU)</v>
          </cell>
          <cell r="BX1747">
            <v>0</v>
          </cell>
          <cell r="BY1747">
            <v>0</v>
          </cell>
          <cell r="BZ1747">
            <v>0</v>
          </cell>
          <cell r="CA1747">
            <v>0</v>
          </cell>
        </row>
        <row r="1748">
          <cell r="D1748" t="str">
            <v>VARILLA DE ANCLAJE A CABLE SUPERIOR, 3/4" l = 1,6 m INCL. TUERCA Y ARANDELA</v>
          </cell>
          <cell r="E1748" t="str">
            <v>unidad</v>
          </cell>
          <cell r="F1748" t="str">
            <v>MG501</v>
          </cell>
          <cell r="G1748">
            <v>0.05</v>
          </cell>
          <cell r="H1748" t="str">
            <v>-</v>
          </cell>
          <cell r="I1748" t="str">
            <v>-</v>
          </cell>
          <cell r="J1748" t="str">
            <v>-</v>
          </cell>
          <cell r="K1748" t="str">
            <v>-</v>
          </cell>
          <cell r="L1748" t="str">
            <v>-</v>
          </cell>
          <cell r="M1748" t="str">
            <v>-</v>
          </cell>
          <cell r="N1748" t="str">
            <v>-</v>
          </cell>
          <cell r="O1748" t="str">
            <v>-</v>
          </cell>
          <cell r="P1748" t="str">
            <v>C6041</v>
          </cell>
          <cell r="Q1748">
            <v>1</v>
          </cell>
          <cell r="R1748" t="str">
            <v>-</v>
          </cell>
          <cell r="S1748" t="str">
            <v>-</v>
          </cell>
          <cell r="T1748" t="str">
            <v>-</v>
          </cell>
          <cell r="U1748" t="str">
            <v>-</v>
          </cell>
          <cell r="V1748" t="str">
            <v>-</v>
          </cell>
          <cell r="W1748" t="str">
            <v>-</v>
          </cell>
          <cell r="X1748" t="str">
            <v>-</v>
          </cell>
          <cell r="Y1748" t="str">
            <v>-</v>
          </cell>
          <cell r="Z1748" t="str">
            <v>-</v>
          </cell>
          <cell r="AA1748" t="str">
            <v>-</v>
          </cell>
          <cell r="AB1748" t="str">
            <v>-</v>
          </cell>
          <cell r="AC1748" t="str">
            <v>-</v>
          </cell>
          <cell r="AD1748" t="str">
            <v>-</v>
          </cell>
          <cell r="AE1748" t="str">
            <v>-</v>
          </cell>
          <cell r="AF1748" t="str">
            <v>-</v>
          </cell>
          <cell r="AG1748" t="str">
            <v>-</v>
          </cell>
          <cell r="AH1748" t="str">
            <v>-</v>
          </cell>
          <cell r="AI1748" t="str">
            <v>-</v>
          </cell>
          <cell r="AJ1748">
            <v>0</v>
          </cell>
          <cell r="AK1748" t="str">
            <v>-</v>
          </cell>
          <cell r="AL1748" t="str">
            <v>-</v>
          </cell>
          <cell r="AM1748" t="str">
            <v>-</v>
          </cell>
          <cell r="AN1748" t="str">
            <v>-</v>
          </cell>
          <cell r="AO1748" t="str">
            <v>-</v>
          </cell>
          <cell r="AP1748" t="str">
            <v>-</v>
          </cell>
          <cell r="AQ1748" t="str">
            <v>-</v>
          </cell>
          <cell r="AR1748" t="str">
            <v>-</v>
          </cell>
          <cell r="AS1748" t="str">
            <v>-</v>
          </cell>
          <cell r="AT1748" t="str">
            <v>-</v>
          </cell>
          <cell r="AU1748" t="str">
            <v>-</v>
          </cell>
          <cell r="AV1748" t="str">
            <v>-</v>
          </cell>
          <cell r="AW1748">
            <v>1</v>
          </cell>
          <cell r="AX1748" t="str">
            <v>-</v>
          </cell>
          <cell r="AY1748">
            <v>1</v>
          </cell>
          <cell r="AZ1748">
            <v>1</v>
          </cell>
          <cell r="BA1748">
            <v>1</v>
          </cell>
          <cell r="BB1748" t="str">
            <v>MO37</v>
          </cell>
          <cell r="BC1748">
            <v>12.5</v>
          </cell>
          <cell r="BD1748">
            <v>1</v>
          </cell>
          <cell r="BE1748" t="str">
            <v>MO38</v>
          </cell>
          <cell r="BF1748">
            <v>12.5</v>
          </cell>
          <cell r="BG1748" t="str">
            <v>-</v>
          </cell>
          <cell r="BH1748" t="str">
            <v>-</v>
          </cell>
          <cell r="BI1748" t="str">
            <v>-</v>
          </cell>
          <cell r="BJ1748" t="str">
            <v>-</v>
          </cell>
          <cell r="BK1748" t="str">
            <v>-</v>
          </cell>
          <cell r="BL1748" t="str">
            <v>-</v>
          </cell>
          <cell r="BM1748" t="str">
            <v>-</v>
          </cell>
          <cell r="BN1748" t="str">
            <v>-</v>
          </cell>
          <cell r="BO1748" t="str">
            <v>-</v>
          </cell>
          <cell r="BP1748" t="str">
            <v>-</v>
          </cell>
          <cell r="BQ1748" t="str">
            <v>-</v>
          </cell>
          <cell r="BR1748">
            <v>51702</v>
          </cell>
          <cell r="BT1748">
            <v>51702</v>
          </cell>
          <cell r="BU1748">
            <v>0</v>
          </cell>
          <cell r="BW1748" t="str">
            <v>Administracion, Imprevistos, Utilidad (AIU)</v>
          </cell>
          <cell r="BX1748">
            <v>0</v>
          </cell>
          <cell r="BY1748">
            <v>0</v>
          </cell>
          <cell r="BZ1748">
            <v>0</v>
          </cell>
          <cell r="CA1748">
            <v>0</v>
          </cell>
        </row>
        <row r="1749">
          <cell r="D1749" t="str">
            <v>VARILLA DE ANCLAJE A CABLE SUPERIOR, 1/2" l = 0,9 m INCL. TUERCA Y ARANDELA</v>
          </cell>
          <cell r="E1749" t="str">
            <v>unidad</v>
          </cell>
          <cell r="F1749" t="str">
            <v>MG501</v>
          </cell>
          <cell r="G1749">
            <v>0.05</v>
          </cell>
          <cell r="H1749" t="str">
            <v>-</v>
          </cell>
          <cell r="I1749" t="str">
            <v>-</v>
          </cell>
          <cell r="J1749" t="str">
            <v>-</v>
          </cell>
          <cell r="K1749" t="str">
            <v>-</v>
          </cell>
          <cell r="L1749" t="str">
            <v>-</v>
          </cell>
          <cell r="M1749" t="str">
            <v>-</v>
          </cell>
          <cell r="N1749" t="str">
            <v>-</v>
          </cell>
          <cell r="O1749" t="str">
            <v>-</v>
          </cell>
          <cell r="P1749" t="str">
            <v>C6042</v>
          </cell>
          <cell r="Q1749">
            <v>1</v>
          </cell>
          <cell r="R1749" t="str">
            <v>-</v>
          </cell>
          <cell r="S1749" t="str">
            <v>-</v>
          </cell>
          <cell r="T1749" t="str">
            <v>-</v>
          </cell>
          <cell r="U1749" t="str">
            <v>-</v>
          </cell>
          <cell r="V1749" t="str">
            <v>-</v>
          </cell>
          <cell r="W1749" t="str">
            <v>-</v>
          </cell>
          <cell r="X1749" t="str">
            <v>-</v>
          </cell>
          <cell r="Y1749" t="str">
            <v>-</v>
          </cell>
          <cell r="Z1749" t="str">
            <v>-</v>
          </cell>
          <cell r="AA1749" t="str">
            <v>-</v>
          </cell>
          <cell r="AB1749" t="str">
            <v>-</v>
          </cell>
          <cell r="AC1749" t="str">
            <v>-</v>
          </cell>
          <cell r="AD1749" t="str">
            <v>-</v>
          </cell>
          <cell r="AE1749" t="str">
            <v>-</v>
          </cell>
          <cell r="AF1749" t="str">
            <v>-</v>
          </cell>
          <cell r="AG1749" t="str">
            <v>-</v>
          </cell>
          <cell r="AH1749" t="str">
            <v>-</v>
          </cell>
          <cell r="AI1749" t="str">
            <v>-</v>
          </cell>
          <cell r="AJ1749">
            <v>0</v>
          </cell>
          <cell r="AK1749" t="str">
            <v>-</v>
          </cell>
          <cell r="AL1749" t="str">
            <v>-</v>
          </cell>
          <cell r="AM1749" t="str">
            <v>-</v>
          </cell>
          <cell r="AN1749" t="str">
            <v>-</v>
          </cell>
          <cell r="AO1749" t="str">
            <v>-</v>
          </cell>
          <cell r="AP1749" t="str">
            <v>-</v>
          </cell>
          <cell r="AQ1749" t="str">
            <v>-</v>
          </cell>
          <cell r="AR1749" t="str">
            <v>-</v>
          </cell>
          <cell r="AS1749" t="str">
            <v>-</v>
          </cell>
          <cell r="AT1749" t="str">
            <v>-</v>
          </cell>
          <cell r="AU1749" t="str">
            <v>-</v>
          </cell>
          <cell r="AV1749" t="str">
            <v>-</v>
          </cell>
          <cell r="AW1749">
            <v>1</v>
          </cell>
          <cell r="AX1749" t="str">
            <v>-</v>
          </cell>
          <cell r="AY1749">
            <v>1</v>
          </cell>
          <cell r="AZ1749">
            <v>1</v>
          </cell>
          <cell r="BA1749">
            <v>1</v>
          </cell>
          <cell r="BB1749" t="str">
            <v>MO37</v>
          </cell>
          <cell r="BC1749">
            <v>12.5</v>
          </cell>
          <cell r="BD1749">
            <v>1</v>
          </cell>
          <cell r="BE1749" t="str">
            <v>MO38</v>
          </cell>
          <cell r="BF1749">
            <v>12.5</v>
          </cell>
          <cell r="BG1749" t="str">
            <v>-</v>
          </cell>
          <cell r="BH1749" t="str">
            <v>-</v>
          </cell>
          <cell r="BI1749" t="str">
            <v>-</v>
          </cell>
          <cell r="BJ1749" t="str">
            <v>-</v>
          </cell>
          <cell r="BK1749" t="str">
            <v>-</v>
          </cell>
          <cell r="BL1749" t="str">
            <v>-</v>
          </cell>
          <cell r="BM1749" t="str">
            <v>-</v>
          </cell>
          <cell r="BN1749" t="str">
            <v>-</v>
          </cell>
          <cell r="BO1749" t="str">
            <v>-</v>
          </cell>
          <cell r="BP1749" t="str">
            <v>-</v>
          </cell>
          <cell r="BQ1749" t="str">
            <v>-</v>
          </cell>
          <cell r="BR1749">
            <v>36887</v>
          </cell>
          <cell r="BT1749">
            <v>36887</v>
          </cell>
          <cell r="BU1749">
            <v>0</v>
          </cell>
          <cell r="BW1749" t="str">
            <v>Administracion, Imprevistos, Utilidad (AIU)</v>
          </cell>
          <cell r="BX1749">
            <v>0</v>
          </cell>
          <cell r="BY1749">
            <v>0</v>
          </cell>
          <cell r="BZ1749">
            <v>0</v>
          </cell>
          <cell r="CA1749">
            <v>0</v>
          </cell>
        </row>
        <row r="1750">
          <cell r="D1750" t="str">
            <v>PLATINA CABLE SUPERIOR EN ACERO fu: 1770 Mpa 13 MM</v>
          </cell>
          <cell r="E1750" t="str">
            <v>unidad</v>
          </cell>
          <cell r="F1750" t="str">
            <v>MG501</v>
          </cell>
          <cell r="G1750">
            <v>0.05</v>
          </cell>
          <cell r="H1750" t="str">
            <v>-</v>
          </cell>
          <cell r="I1750" t="str">
            <v>-</v>
          </cell>
          <cell r="J1750" t="str">
            <v>-</v>
          </cell>
          <cell r="K1750" t="str">
            <v>-</v>
          </cell>
          <cell r="L1750" t="str">
            <v>-</v>
          </cell>
          <cell r="M1750" t="str">
            <v>-</v>
          </cell>
          <cell r="N1750" t="str">
            <v>-</v>
          </cell>
          <cell r="O1750" t="str">
            <v>-</v>
          </cell>
          <cell r="P1750" t="str">
            <v>C6043</v>
          </cell>
          <cell r="Q1750">
            <v>1</v>
          </cell>
          <cell r="R1750" t="str">
            <v>-</v>
          </cell>
          <cell r="S1750" t="str">
            <v>-</v>
          </cell>
          <cell r="T1750" t="str">
            <v>-</v>
          </cell>
          <cell r="U1750" t="str">
            <v>-</v>
          </cell>
          <cell r="V1750" t="str">
            <v>-</v>
          </cell>
          <cell r="W1750" t="str">
            <v>-</v>
          </cell>
          <cell r="X1750" t="str">
            <v>-</v>
          </cell>
          <cell r="Y1750" t="str">
            <v>-</v>
          </cell>
          <cell r="Z1750" t="str">
            <v>-</v>
          </cell>
          <cell r="AA1750" t="str">
            <v>-</v>
          </cell>
          <cell r="AB1750" t="str">
            <v>-</v>
          </cell>
          <cell r="AC1750" t="str">
            <v>-</v>
          </cell>
          <cell r="AD1750" t="str">
            <v>-</v>
          </cell>
          <cell r="AE1750" t="str">
            <v>-</v>
          </cell>
          <cell r="AF1750" t="str">
            <v>-</v>
          </cell>
          <cell r="AG1750" t="str">
            <v>-</v>
          </cell>
          <cell r="AH1750" t="str">
            <v>-</v>
          </cell>
          <cell r="AI1750" t="str">
            <v>-</v>
          </cell>
          <cell r="AJ1750">
            <v>0</v>
          </cell>
          <cell r="AK1750" t="str">
            <v>-</v>
          </cell>
          <cell r="AL1750" t="str">
            <v>-</v>
          </cell>
          <cell r="AM1750" t="str">
            <v>-</v>
          </cell>
          <cell r="AN1750" t="str">
            <v>-</v>
          </cell>
          <cell r="AO1750" t="str">
            <v>-</v>
          </cell>
          <cell r="AP1750" t="str">
            <v>-</v>
          </cell>
          <cell r="AQ1750" t="str">
            <v>-</v>
          </cell>
          <cell r="AR1750" t="str">
            <v>-</v>
          </cell>
          <cell r="AS1750" t="str">
            <v>-</v>
          </cell>
          <cell r="AT1750" t="str">
            <v>-</v>
          </cell>
          <cell r="AU1750" t="str">
            <v>-</v>
          </cell>
          <cell r="AV1750" t="str">
            <v>-</v>
          </cell>
          <cell r="AW1750">
            <v>1</v>
          </cell>
          <cell r="AX1750" t="str">
            <v>-</v>
          </cell>
          <cell r="AY1750">
            <v>1</v>
          </cell>
          <cell r="AZ1750">
            <v>1</v>
          </cell>
          <cell r="BA1750">
            <v>1</v>
          </cell>
          <cell r="BB1750" t="str">
            <v>MO37</v>
          </cell>
          <cell r="BC1750">
            <v>6</v>
          </cell>
          <cell r="BD1750">
            <v>1</v>
          </cell>
          <cell r="BE1750" t="str">
            <v>MO38</v>
          </cell>
          <cell r="BF1750">
            <v>6</v>
          </cell>
          <cell r="BG1750" t="str">
            <v>-</v>
          </cell>
          <cell r="BH1750" t="str">
            <v>-</v>
          </cell>
          <cell r="BI1750" t="str">
            <v>-</v>
          </cell>
          <cell r="BJ1750" t="str">
            <v>-</v>
          </cell>
          <cell r="BK1750" t="str">
            <v>-</v>
          </cell>
          <cell r="BL1750" t="str">
            <v>-</v>
          </cell>
          <cell r="BM1750" t="str">
            <v>-</v>
          </cell>
          <cell r="BN1750" t="str">
            <v>-</v>
          </cell>
          <cell r="BO1750" t="str">
            <v>-</v>
          </cell>
          <cell r="BP1750" t="str">
            <v>-</v>
          </cell>
          <cell r="BQ1750" t="str">
            <v>-</v>
          </cell>
          <cell r="BR1750">
            <v>30078</v>
          </cell>
          <cell r="BT1750">
            <v>30078</v>
          </cell>
          <cell r="BU1750">
            <v>0</v>
          </cell>
          <cell r="BW1750" t="str">
            <v>Administracion, Imprevistos, Utilidad (AIU)</v>
          </cell>
          <cell r="BX1750">
            <v>0</v>
          </cell>
          <cell r="BY1750">
            <v>0</v>
          </cell>
          <cell r="BZ1750">
            <v>0</v>
          </cell>
          <cell r="CA1750">
            <v>0</v>
          </cell>
        </row>
        <row r="1751">
          <cell r="D1751" t="str">
            <v>PLATINA CABLE SUPERIOR EN ACERO fu: 1770 Mpa 6 MM</v>
          </cell>
          <cell r="E1751" t="str">
            <v>unidad</v>
          </cell>
          <cell r="F1751" t="str">
            <v>MG501</v>
          </cell>
          <cell r="G1751">
            <v>0.05</v>
          </cell>
          <cell r="H1751" t="str">
            <v>-</v>
          </cell>
          <cell r="I1751" t="str">
            <v>-</v>
          </cell>
          <cell r="J1751" t="str">
            <v>-</v>
          </cell>
          <cell r="K1751" t="str">
            <v>-</v>
          </cell>
          <cell r="L1751" t="str">
            <v>-</v>
          </cell>
          <cell r="M1751" t="str">
            <v>-</v>
          </cell>
          <cell r="N1751" t="str">
            <v>-</v>
          </cell>
          <cell r="O1751" t="str">
            <v>-</v>
          </cell>
          <cell r="P1751" t="str">
            <v>C6044</v>
          </cell>
          <cell r="Q1751">
            <v>1</v>
          </cell>
          <cell r="R1751" t="str">
            <v>-</v>
          </cell>
          <cell r="S1751" t="str">
            <v>-</v>
          </cell>
          <cell r="T1751" t="str">
            <v>-</v>
          </cell>
          <cell r="U1751" t="str">
            <v>-</v>
          </cell>
          <cell r="V1751" t="str">
            <v>-</v>
          </cell>
          <cell r="W1751" t="str">
            <v>-</v>
          </cell>
          <cell r="X1751" t="str">
            <v>-</v>
          </cell>
          <cell r="Y1751" t="str">
            <v>-</v>
          </cell>
          <cell r="Z1751" t="str">
            <v>-</v>
          </cell>
          <cell r="AA1751" t="str">
            <v>-</v>
          </cell>
          <cell r="AB1751" t="str">
            <v>-</v>
          </cell>
          <cell r="AC1751" t="str">
            <v>-</v>
          </cell>
          <cell r="AD1751" t="str">
            <v>-</v>
          </cell>
          <cell r="AE1751" t="str">
            <v>-</v>
          </cell>
          <cell r="AF1751" t="str">
            <v>-</v>
          </cell>
          <cell r="AG1751" t="str">
            <v>-</v>
          </cell>
          <cell r="AH1751" t="str">
            <v>-</v>
          </cell>
          <cell r="AI1751" t="str">
            <v>-</v>
          </cell>
          <cell r="AJ1751">
            <v>0</v>
          </cell>
          <cell r="AK1751" t="str">
            <v>-</v>
          </cell>
          <cell r="AL1751" t="str">
            <v>-</v>
          </cell>
          <cell r="AM1751" t="str">
            <v>-</v>
          </cell>
          <cell r="AN1751" t="str">
            <v>-</v>
          </cell>
          <cell r="AO1751" t="str">
            <v>-</v>
          </cell>
          <cell r="AP1751" t="str">
            <v>-</v>
          </cell>
          <cell r="AQ1751" t="str">
            <v>-</v>
          </cell>
          <cell r="AR1751" t="str">
            <v>-</v>
          </cell>
          <cell r="AS1751" t="str">
            <v>-</v>
          </cell>
          <cell r="AT1751" t="str">
            <v>-</v>
          </cell>
          <cell r="AU1751" t="str">
            <v>-</v>
          </cell>
          <cell r="AV1751" t="str">
            <v>-</v>
          </cell>
          <cell r="AW1751">
            <v>1</v>
          </cell>
          <cell r="AX1751" t="str">
            <v>-</v>
          </cell>
          <cell r="AY1751">
            <v>1</v>
          </cell>
          <cell r="AZ1751">
            <v>1</v>
          </cell>
          <cell r="BA1751">
            <v>1</v>
          </cell>
          <cell r="BB1751" t="str">
            <v>MO37</v>
          </cell>
          <cell r="BC1751">
            <v>6</v>
          </cell>
          <cell r="BD1751">
            <v>1</v>
          </cell>
          <cell r="BE1751" t="str">
            <v>MO38</v>
          </cell>
          <cell r="BF1751">
            <v>6</v>
          </cell>
          <cell r="BG1751" t="str">
            <v>-</v>
          </cell>
          <cell r="BH1751" t="str">
            <v>-</v>
          </cell>
          <cell r="BI1751" t="str">
            <v>-</v>
          </cell>
          <cell r="BJ1751" t="str">
            <v>-</v>
          </cell>
          <cell r="BK1751" t="str">
            <v>-</v>
          </cell>
          <cell r="BL1751" t="str">
            <v>-</v>
          </cell>
          <cell r="BM1751" t="str">
            <v>-</v>
          </cell>
          <cell r="BN1751" t="str">
            <v>-</v>
          </cell>
          <cell r="BO1751" t="str">
            <v>-</v>
          </cell>
          <cell r="BP1751" t="str">
            <v>-</v>
          </cell>
          <cell r="BQ1751" t="str">
            <v>-</v>
          </cell>
          <cell r="BR1751">
            <v>28078</v>
          </cell>
          <cell r="BT1751">
            <v>28078</v>
          </cell>
          <cell r="BU1751">
            <v>0</v>
          </cell>
          <cell r="BW1751" t="str">
            <v>Administracion, Imprevistos, Utilidad (AIU)</v>
          </cell>
          <cell r="BX1751">
            <v>0</v>
          </cell>
          <cell r="BY1751">
            <v>0</v>
          </cell>
          <cell r="BZ1751">
            <v>0</v>
          </cell>
          <cell r="CA1751">
            <v>0</v>
          </cell>
        </row>
        <row r="1752">
          <cell r="D1752" t="str">
            <v>ABRAZADERA PLATINA 1/4" INCLUYE ARMELLAS SOLDADAS A PLATINA DE 3/8" Y PERNO DE 3/8"</v>
          </cell>
          <cell r="E1752" t="str">
            <v>unidad</v>
          </cell>
          <cell r="F1752" t="str">
            <v>MG501</v>
          </cell>
          <cell r="G1752">
            <v>0.05</v>
          </cell>
          <cell r="H1752" t="str">
            <v>-</v>
          </cell>
          <cell r="I1752" t="str">
            <v>-</v>
          </cell>
          <cell r="J1752" t="str">
            <v>-</v>
          </cell>
          <cell r="K1752" t="str">
            <v>-</v>
          </cell>
          <cell r="L1752" t="str">
            <v>-</v>
          </cell>
          <cell r="M1752" t="str">
            <v>-</v>
          </cell>
          <cell r="N1752" t="str">
            <v>-</v>
          </cell>
          <cell r="O1752" t="str">
            <v>-</v>
          </cell>
          <cell r="P1752" t="str">
            <v>C6045</v>
          </cell>
          <cell r="Q1752">
            <v>1</v>
          </cell>
          <cell r="R1752" t="str">
            <v>C6046</v>
          </cell>
          <cell r="S1752">
            <v>2</v>
          </cell>
          <cell r="T1752" t="str">
            <v>C6047</v>
          </cell>
          <cell r="U1752">
            <v>2</v>
          </cell>
          <cell r="V1752" t="str">
            <v>-</v>
          </cell>
          <cell r="W1752" t="str">
            <v>-</v>
          </cell>
          <cell r="X1752" t="str">
            <v>-</v>
          </cell>
          <cell r="Y1752" t="str">
            <v>-</v>
          </cell>
          <cell r="Z1752" t="str">
            <v>-</v>
          </cell>
          <cell r="AA1752" t="str">
            <v>-</v>
          </cell>
          <cell r="AB1752" t="str">
            <v>-</v>
          </cell>
          <cell r="AC1752" t="str">
            <v>-</v>
          </cell>
          <cell r="AD1752" t="str">
            <v>-</v>
          </cell>
          <cell r="AE1752" t="str">
            <v>-</v>
          </cell>
          <cell r="AF1752" t="str">
            <v>-</v>
          </cell>
          <cell r="AG1752" t="str">
            <v>-</v>
          </cell>
          <cell r="AH1752" t="str">
            <v>-</v>
          </cell>
          <cell r="AI1752" t="str">
            <v>-</v>
          </cell>
          <cell r="AJ1752">
            <v>0</v>
          </cell>
          <cell r="AK1752" t="str">
            <v>-</v>
          </cell>
          <cell r="AL1752" t="str">
            <v>-</v>
          </cell>
          <cell r="AM1752" t="str">
            <v>-</v>
          </cell>
          <cell r="AN1752" t="str">
            <v>-</v>
          </cell>
          <cell r="AO1752" t="str">
            <v>-</v>
          </cell>
          <cell r="AP1752" t="str">
            <v>-</v>
          </cell>
          <cell r="AQ1752" t="str">
            <v>-</v>
          </cell>
          <cell r="AR1752" t="str">
            <v>-</v>
          </cell>
          <cell r="AS1752" t="str">
            <v>-</v>
          </cell>
          <cell r="AT1752" t="str">
            <v>-</v>
          </cell>
          <cell r="AU1752" t="str">
            <v>-</v>
          </cell>
          <cell r="AV1752" t="str">
            <v>-</v>
          </cell>
          <cell r="AW1752">
            <v>1</v>
          </cell>
          <cell r="AX1752" t="str">
            <v>-</v>
          </cell>
          <cell r="AY1752">
            <v>1</v>
          </cell>
          <cell r="AZ1752">
            <v>1</v>
          </cell>
          <cell r="BA1752">
            <v>1</v>
          </cell>
          <cell r="BB1752" t="str">
            <v>MO37</v>
          </cell>
          <cell r="BC1752">
            <v>25</v>
          </cell>
          <cell r="BD1752">
            <v>1</v>
          </cell>
          <cell r="BE1752" t="str">
            <v>MO38</v>
          </cell>
          <cell r="BF1752">
            <v>25</v>
          </cell>
          <cell r="BG1752" t="str">
            <v>-</v>
          </cell>
          <cell r="BH1752" t="str">
            <v>-</v>
          </cell>
          <cell r="BI1752" t="str">
            <v>-</v>
          </cell>
          <cell r="BJ1752" t="str">
            <v>-</v>
          </cell>
          <cell r="BK1752" t="str">
            <v>-</v>
          </cell>
          <cell r="BL1752" t="str">
            <v>-</v>
          </cell>
          <cell r="BM1752" t="str">
            <v>-</v>
          </cell>
          <cell r="BN1752" t="str">
            <v>-</v>
          </cell>
          <cell r="BO1752" t="str">
            <v>-</v>
          </cell>
          <cell r="BP1752" t="str">
            <v>-</v>
          </cell>
          <cell r="BQ1752" t="str">
            <v>-</v>
          </cell>
          <cell r="BR1752">
            <v>33831</v>
          </cell>
          <cell r="BT1752">
            <v>33831</v>
          </cell>
          <cell r="BU1752">
            <v>0</v>
          </cell>
          <cell r="BW1752" t="str">
            <v>Administracion, Imprevistos, Utilidad (AIU)</v>
          </cell>
          <cell r="BX1752">
            <v>0</v>
          </cell>
          <cell r="BY1752">
            <v>0</v>
          </cell>
          <cell r="BZ1752">
            <v>0</v>
          </cell>
          <cell r="CA1752">
            <v>0</v>
          </cell>
        </row>
        <row r="1753">
          <cell r="D1753" t="str">
            <v>SULETACABLES EN ACERO DE 6 mm.</v>
          </cell>
          <cell r="E1753" t="str">
            <v>unidad</v>
          </cell>
          <cell r="F1753" t="str">
            <v>MG501</v>
          </cell>
          <cell r="G1753">
            <v>0.05</v>
          </cell>
          <cell r="H1753" t="str">
            <v>-</v>
          </cell>
          <cell r="I1753" t="str">
            <v>-</v>
          </cell>
          <cell r="J1753" t="str">
            <v>-</v>
          </cell>
          <cell r="K1753" t="str">
            <v>-</v>
          </cell>
          <cell r="L1753" t="str">
            <v>-</v>
          </cell>
          <cell r="M1753" t="str">
            <v>-</v>
          </cell>
          <cell r="N1753" t="str">
            <v>-</v>
          </cell>
          <cell r="O1753" t="str">
            <v>-</v>
          </cell>
          <cell r="P1753" t="str">
            <v>C6048</v>
          </cell>
          <cell r="Q1753">
            <v>1</v>
          </cell>
          <cell r="R1753" t="str">
            <v>-</v>
          </cell>
          <cell r="S1753" t="str">
            <v>-</v>
          </cell>
          <cell r="T1753" t="str">
            <v>-</v>
          </cell>
          <cell r="U1753" t="str">
            <v>-</v>
          </cell>
          <cell r="V1753" t="str">
            <v>-</v>
          </cell>
          <cell r="W1753" t="str">
            <v>-</v>
          </cell>
          <cell r="X1753" t="str">
            <v>-</v>
          </cell>
          <cell r="Y1753" t="str">
            <v>-</v>
          </cell>
          <cell r="Z1753" t="str">
            <v>-</v>
          </cell>
          <cell r="AA1753" t="str">
            <v>-</v>
          </cell>
          <cell r="AB1753" t="str">
            <v>-</v>
          </cell>
          <cell r="AC1753" t="str">
            <v>-</v>
          </cell>
          <cell r="AD1753" t="str">
            <v>-</v>
          </cell>
          <cell r="AE1753" t="str">
            <v>-</v>
          </cell>
          <cell r="AF1753" t="str">
            <v>-</v>
          </cell>
          <cell r="AG1753" t="str">
            <v>-</v>
          </cell>
          <cell r="AH1753" t="str">
            <v>-</v>
          </cell>
          <cell r="AI1753" t="str">
            <v>-</v>
          </cell>
          <cell r="AJ1753">
            <v>0</v>
          </cell>
          <cell r="AK1753" t="str">
            <v>-</v>
          </cell>
          <cell r="AL1753" t="str">
            <v>-</v>
          </cell>
          <cell r="AM1753" t="str">
            <v>-</v>
          </cell>
          <cell r="AN1753" t="str">
            <v>-</v>
          </cell>
          <cell r="AO1753" t="str">
            <v>-</v>
          </cell>
          <cell r="AP1753" t="str">
            <v>-</v>
          </cell>
          <cell r="AQ1753" t="str">
            <v>-</v>
          </cell>
          <cell r="AR1753" t="str">
            <v>-</v>
          </cell>
          <cell r="AS1753" t="str">
            <v>-</v>
          </cell>
          <cell r="AT1753" t="str">
            <v>-</v>
          </cell>
          <cell r="AU1753" t="str">
            <v>-</v>
          </cell>
          <cell r="AV1753" t="str">
            <v>-</v>
          </cell>
          <cell r="AW1753">
            <v>1</v>
          </cell>
          <cell r="AX1753" t="str">
            <v>-</v>
          </cell>
          <cell r="AY1753">
            <v>1</v>
          </cell>
          <cell r="AZ1753">
            <v>1</v>
          </cell>
          <cell r="BA1753">
            <v>1</v>
          </cell>
          <cell r="BB1753" t="str">
            <v>MO37</v>
          </cell>
          <cell r="BC1753">
            <v>50</v>
          </cell>
          <cell r="BD1753">
            <v>1</v>
          </cell>
          <cell r="BE1753" t="str">
            <v>MO38</v>
          </cell>
          <cell r="BF1753">
            <v>50</v>
          </cell>
          <cell r="BG1753" t="str">
            <v>-</v>
          </cell>
          <cell r="BH1753" t="str">
            <v>-</v>
          </cell>
          <cell r="BI1753" t="str">
            <v>-</v>
          </cell>
          <cell r="BJ1753" t="str">
            <v>-</v>
          </cell>
          <cell r="BK1753" t="str">
            <v>-</v>
          </cell>
          <cell r="BL1753" t="str">
            <v>-</v>
          </cell>
          <cell r="BM1753" t="str">
            <v>-</v>
          </cell>
          <cell r="BN1753" t="str">
            <v>-</v>
          </cell>
          <cell r="BO1753" t="str">
            <v>-</v>
          </cell>
          <cell r="BP1753" t="str">
            <v>-</v>
          </cell>
          <cell r="BQ1753" t="str">
            <v>-</v>
          </cell>
          <cell r="BR1753">
            <v>7125</v>
          </cell>
          <cell r="BT1753">
            <v>7125</v>
          </cell>
          <cell r="BU1753">
            <v>0</v>
          </cell>
          <cell r="BW1753" t="str">
            <v>Administracion, Imprevistos, Utilidad (AIU)</v>
          </cell>
          <cell r="BX1753">
            <v>0</v>
          </cell>
          <cell r="BY1753">
            <v>0</v>
          </cell>
          <cell r="BZ1753">
            <v>0</v>
          </cell>
          <cell r="CA1753">
            <v>0</v>
          </cell>
        </row>
        <row r="1754">
          <cell r="D1754" t="str">
            <v>COLUMNA EN PERFIL CIRCULAR Ø 6", 4MM. SEGÚN DISEÑO</v>
          </cell>
          <cell r="E1754" t="str">
            <v>unidad</v>
          </cell>
          <cell r="F1754" t="str">
            <v>MG501</v>
          </cell>
          <cell r="G1754">
            <v>0.05</v>
          </cell>
          <cell r="H1754" t="str">
            <v>-</v>
          </cell>
          <cell r="I1754" t="str">
            <v>-</v>
          </cell>
          <cell r="J1754" t="str">
            <v>-</v>
          </cell>
          <cell r="K1754" t="str">
            <v>-</v>
          </cell>
          <cell r="L1754" t="str">
            <v>-</v>
          </cell>
          <cell r="M1754" t="str">
            <v>-</v>
          </cell>
          <cell r="N1754" t="str">
            <v>-</v>
          </cell>
          <cell r="O1754" t="str">
            <v>-</v>
          </cell>
          <cell r="P1754" t="str">
            <v>C6049</v>
          </cell>
          <cell r="Q1754">
            <v>1</v>
          </cell>
          <cell r="R1754" t="str">
            <v>-</v>
          </cell>
          <cell r="S1754" t="str">
            <v>-</v>
          </cell>
          <cell r="T1754" t="str">
            <v>-</v>
          </cell>
          <cell r="U1754" t="str">
            <v>-</v>
          </cell>
          <cell r="V1754" t="str">
            <v>-</v>
          </cell>
          <cell r="W1754" t="str">
            <v>-</v>
          </cell>
          <cell r="X1754" t="str">
            <v>-</v>
          </cell>
          <cell r="Y1754" t="str">
            <v>-</v>
          </cell>
          <cell r="Z1754" t="str">
            <v>-</v>
          </cell>
          <cell r="AA1754" t="str">
            <v>-</v>
          </cell>
          <cell r="AB1754" t="str">
            <v>-</v>
          </cell>
          <cell r="AC1754" t="str">
            <v>-</v>
          </cell>
          <cell r="AD1754" t="str">
            <v>-</v>
          </cell>
          <cell r="AE1754" t="str">
            <v>-</v>
          </cell>
          <cell r="AF1754" t="str">
            <v>-</v>
          </cell>
          <cell r="AG1754" t="str">
            <v>-</v>
          </cell>
          <cell r="AH1754" t="str">
            <v>-</v>
          </cell>
          <cell r="AI1754" t="str">
            <v>-</v>
          </cell>
          <cell r="AJ1754">
            <v>0</v>
          </cell>
          <cell r="AK1754" t="str">
            <v>-</v>
          </cell>
          <cell r="AL1754" t="str">
            <v>-</v>
          </cell>
          <cell r="AM1754" t="str">
            <v>-</v>
          </cell>
          <cell r="AN1754" t="str">
            <v>-</v>
          </cell>
          <cell r="AO1754" t="str">
            <v>-</v>
          </cell>
          <cell r="AP1754" t="str">
            <v>-</v>
          </cell>
          <cell r="AQ1754" t="str">
            <v>-</v>
          </cell>
          <cell r="AR1754" t="str">
            <v>-</v>
          </cell>
          <cell r="AS1754" t="str">
            <v>-</v>
          </cell>
          <cell r="AT1754" t="str">
            <v>-</v>
          </cell>
          <cell r="AU1754" t="str">
            <v>-</v>
          </cell>
          <cell r="AV1754" t="str">
            <v>-</v>
          </cell>
          <cell r="AW1754">
            <v>1</v>
          </cell>
          <cell r="AX1754" t="str">
            <v>-</v>
          </cell>
          <cell r="AY1754">
            <v>1</v>
          </cell>
          <cell r="AZ1754">
            <v>1</v>
          </cell>
          <cell r="BA1754">
            <v>1</v>
          </cell>
          <cell r="BB1754" t="str">
            <v>MO37</v>
          </cell>
          <cell r="BC1754">
            <v>140</v>
          </cell>
          <cell r="BD1754">
            <v>1</v>
          </cell>
          <cell r="BE1754" t="str">
            <v>MO38</v>
          </cell>
          <cell r="BF1754">
            <v>140</v>
          </cell>
          <cell r="BG1754" t="str">
            <v>-</v>
          </cell>
          <cell r="BH1754" t="str">
            <v>-</v>
          </cell>
          <cell r="BI1754" t="str">
            <v>-</v>
          </cell>
          <cell r="BJ1754" t="str">
            <v>-</v>
          </cell>
          <cell r="BK1754" t="str">
            <v>-</v>
          </cell>
          <cell r="BL1754" t="str">
            <v>-</v>
          </cell>
          <cell r="BM1754" t="str">
            <v>-</v>
          </cell>
          <cell r="BN1754" t="str">
            <v>-</v>
          </cell>
          <cell r="BO1754" t="str">
            <v>-</v>
          </cell>
          <cell r="BP1754" t="str">
            <v>-</v>
          </cell>
          <cell r="BQ1754" t="str">
            <v>-</v>
          </cell>
          <cell r="BR1754">
            <v>8585</v>
          </cell>
          <cell r="BT1754">
            <v>8585</v>
          </cell>
          <cell r="BU1754">
            <v>0</v>
          </cell>
          <cell r="BW1754" t="str">
            <v>Administracion, Imprevistos, Utilidad (AIU)</v>
          </cell>
          <cell r="BX1754">
            <v>0</v>
          </cell>
          <cell r="BY1754">
            <v>0</v>
          </cell>
          <cell r="BZ1754">
            <v>0</v>
          </cell>
          <cell r="CA1754">
            <v>0</v>
          </cell>
        </row>
        <row r="1755">
          <cell r="D1755" t="str">
            <v>PLATINA PLACA BASE DE TORRE EN ACERO 350MM X 350 MM, ESP: 5/16", 4 ATIESADORES PL 3/8", 4 PERNOS DE ANCLAJE L=40CM, Ø 3/4" Y BASE ARMADA EMBEBIDA EN EL CONCRETO 4L 1,5X1,5X1/4". SEGÚN DISEÑO</v>
          </cell>
          <cell r="E1755" t="str">
            <v>unidad</v>
          </cell>
          <cell r="F1755" t="str">
            <v>MG501</v>
          </cell>
          <cell r="G1755">
            <v>0.05</v>
          </cell>
          <cell r="H1755" t="str">
            <v>-</v>
          </cell>
          <cell r="I1755" t="str">
            <v>-</v>
          </cell>
          <cell r="J1755" t="str">
            <v>-</v>
          </cell>
          <cell r="K1755" t="str">
            <v>-</v>
          </cell>
          <cell r="L1755" t="str">
            <v>-</v>
          </cell>
          <cell r="M1755" t="str">
            <v>-</v>
          </cell>
          <cell r="N1755" t="str">
            <v>-</v>
          </cell>
          <cell r="O1755" t="str">
            <v>-</v>
          </cell>
          <cell r="P1755" t="str">
            <v>C6050</v>
          </cell>
          <cell r="Q1755">
            <v>1</v>
          </cell>
          <cell r="R1755" t="str">
            <v>C6051</v>
          </cell>
          <cell r="S1755">
            <v>4</v>
          </cell>
          <cell r="T1755" t="str">
            <v>C6052</v>
          </cell>
          <cell r="U1755">
            <v>4</v>
          </cell>
          <cell r="V1755" t="str">
            <v>C6053</v>
          </cell>
          <cell r="W1755">
            <v>1</v>
          </cell>
          <cell r="X1755" t="str">
            <v>-</v>
          </cell>
          <cell r="Y1755" t="str">
            <v>-</v>
          </cell>
          <cell r="Z1755" t="str">
            <v>-</v>
          </cell>
          <cell r="AA1755" t="str">
            <v>-</v>
          </cell>
          <cell r="AB1755" t="str">
            <v>-</v>
          </cell>
          <cell r="AC1755" t="str">
            <v>-</v>
          </cell>
          <cell r="AD1755" t="str">
            <v>-</v>
          </cell>
          <cell r="AE1755" t="str">
            <v>-</v>
          </cell>
          <cell r="AF1755" t="str">
            <v>-</v>
          </cell>
          <cell r="AG1755" t="str">
            <v>-</v>
          </cell>
          <cell r="AH1755" t="str">
            <v>-</v>
          </cell>
          <cell r="AI1755" t="str">
            <v>-</v>
          </cell>
          <cell r="AJ1755">
            <v>0</v>
          </cell>
          <cell r="AK1755" t="str">
            <v>-</v>
          </cell>
          <cell r="AL1755" t="str">
            <v>-</v>
          </cell>
          <cell r="AM1755" t="str">
            <v>-</v>
          </cell>
          <cell r="AN1755" t="str">
            <v>-</v>
          </cell>
          <cell r="AO1755" t="str">
            <v>-</v>
          </cell>
          <cell r="AP1755" t="str">
            <v>-</v>
          </cell>
          <cell r="AQ1755" t="str">
            <v>-</v>
          </cell>
          <cell r="AR1755" t="str">
            <v>-</v>
          </cell>
          <cell r="AS1755" t="str">
            <v>-</v>
          </cell>
          <cell r="AT1755" t="str">
            <v>-</v>
          </cell>
          <cell r="AU1755" t="str">
            <v>-</v>
          </cell>
          <cell r="AV1755" t="str">
            <v>-</v>
          </cell>
          <cell r="AW1755">
            <v>1</v>
          </cell>
          <cell r="AX1755" t="str">
            <v>-</v>
          </cell>
          <cell r="AY1755">
            <v>1</v>
          </cell>
          <cell r="AZ1755">
            <v>1</v>
          </cell>
          <cell r="BA1755">
            <v>1</v>
          </cell>
          <cell r="BB1755" t="str">
            <v>MO37</v>
          </cell>
          <cell r="BC1755">
            <v>4</v>
          </cell>
          <cell r="BD1755">
            <v>1</v>
          </cell>
          <cell r="BE1755" t="str">
            <v>MO38</v>
          </cell>
          <cell r="BF1755">
            <v>4</v>
          </cell>
          <cell r="BG1755" t="str">
            <v>-</v>
          </cell>
          <cell r="BH1755" t="str">
            <v>-</v>
          </cell>
          <cell r="BI1755" t="str">
            <v>-</v>
          </cell>
          <cell r="BJ1755" t="str">
            <v>-</v>
          </cell>
          <cell r="BK1755" t="str">
            <v>-</v>
          </cell>
          <cell r="BL1755" t="str">
            <v>-</v>
          </cell>
          <cell r="BM1755" t="str">
            <v>-</v>
          </cell>
          <cell r="BN1755" t="str">
            <v>-</v>
          </cell>
          <cell r="BO1755" t="str">
            <v>-</v>
          </cell>
          <cell r="BP1755" t="str">
            <v>-</v>
          </cell>
          <cell r="BQ1755" t="str">
            <v>-</v>
          </cell>
          <cell r="BR1755">
            <v>245368</v>
          </cell>
          <cell r="BT1755">
            <v>245368</v>
          </cell>
          <cell r="BU1755">
            <v>0</v>
          </cell>
          <cell r="BW1755" t="str">
            <v>Administracion, Imprevistos, Utilidad (AIU)</v>
          </cell>
          <cell r="BX1755">
            <v>0</v>
          </cell>
          <cell r="BY1755">
            <v>0</v>
          </cell>
          <cell r="BZ1755">
            <v>0</v>
          </cell>
          <cell r="CA1755">
            <v>0</v>
          </cell>
        </row>
        <row r="1756">
          <cell r="D1756" t="str">
            <v>RED ELECTRICA INTERNA y accesorios</v>
          </cell>
          <cell r="E1756" t="str">
            <v>unidad</v>
          </cell>
          <cell r="F1756" t="str">
            <v>MG501</v>
          </cell>
          <cell r="G1756">
            <v>0.15</v>
          </cell>
          <cell r="H1756" t="str">
            <v>-</v>
          </cell>
          <cell r="I1756" t="str">
            <v>-</v>
          </cell>
          <cell r="J1756" t="str">
            <v>-</v>
          </cell>
          <cell r="K1756" t="str">
            <v>-</v>
          </cell>
          <cell r="L1756" t="str">
            <v>-</v>
          </cell>
          <cell r="M1756" t="str">
            <v>-</v>
          </cell>
          <cell r="N1756" t="str">
            <v>-</v>
          </cell>
          <cell r="O1756" t="str">
            <v>-</v>
          </cell>
          <cell r="P1756" t="str">
            <v>C6054</v>
          </cell>
          <cell r="Q1756">
            <v>1.05</v>
          </cell>
          <cell r="R1756" t="str">
            <v>C6055</v>
          </cell>
          <cell r="S1756">
            <v>2.1</v>
          </cell>
          <cell r="T1756" t="str">
            <v>IGE1367</v>
          </cell>
          <cell r="U1756">
            <v>1</v>
          </cell>
          <cell r="V1756" t="str">
            <v>-</v>
          </cell>
          <cell r="W1756" t="str">
            <v>-</v>
          </cell>
          <cell r="X1756" t="str">
            <v>-</v>
          </cell>
          <cell r="Y1756" t="str">
            <v>-</v>
          </cell>
          <cell r="Z1756" t="str">
            <v>-</v>
          </cell>
          <cell r="AA1756" t="str">
            <v>-</v>
          </cell>
          <cell r="AB1756" t="str">
            <v>-</v>
          </cell>
          <cell r="AC1756" t="str">
            <v>-</v>
          </cell>
          <cell r="AD1756" t="str">
            <v>-</v>
          </cell>
          <cell r="AE1756" t="str">
            <v>-</v>
          </cell>
          <cell r="AF1756" t="str">
            <v>-</v>
          </cell>
          <cell r="AG1756" t="str">
            <v>-</v>
          </cell>
          <cell r="AH1756" t="str">
            <v>-</v>
          </cell>
          <cell r="AI1756" t="str">
            <v>-</v>
          </cell>
          <cell r="AJ1756">
            <v>0</v>
          </cell>
          <cell r="AK1756" t="str">
            <v>-</v>
          </cell>
          <cell r="AL1756" t="str">
            <v>-</v>
          </cell>
          <cell r="AM1756" t="str">
            <v>-</v>
          </cell>
          <cell r="AN1756" t="str">
            <v>-</v>
          </cell>
          <cell r="AO1756" t="str">
            <v>-</v>
          </cell>
          <cell r="AP1756" t="str">
            <v>-</v>
          </cell>
          <cell r="AQ1756" t="str">
            <v>-</v>
          </cell>
          <cell r="AR1756" t="str">
            <v>-</v>
          </cell>
          <cell r="AS1756" t="str">
            <v>-</v>
          </cell>
          <cell r="AT1756" t="str">
            <v>-</v>
          </cell>
          <cell r="AU1756" t="str">
            <v>-</v>
          </cell>
          <cell r="AV1756" t="str">
            <v>-</v>
          </cell>
          <cell r="AW1756">
            <v>1</v>
          </cell>
          <cell r="AX1756" t="str">
            <v>-</v>
          </cell>
          <cell r="AY1756">
            <v>1</v>
          </cell>
          <cell r="AZ1756">
            <v>1</v>
          </cell>
          <cell r="BA1756">
            <v>1</v>
          </cell>
          <cell r="BB1756" t="str">
            <v>MO30</v>
          </cell>
          <cell r="BC1756">
            <v>25</v>
          </cell>
          <cell r="BD1756">
            <v>1</v>
          </cell>
          <cell r="BE1756" t="str">
            <v>MO29</v>
          </cell>
          <cell r="BF1756">
            <v>25</v>
          </cell>
          <cell r="BG1756" t="str">
            <v>-</v>
          </cell>
          <cell r="BH1756" t="str">
            <v>-</v>
          </cell>
          <cell r="BI1756" t="str">
            <v>-</v>
          </cell>
          <cell r="BJ1756" t="str">
            <v>-</v>
          </cell>
          <cell r="BK1756" t="str">
            <v>-</v>
          </cell>
          <cell r="BL1756" t="str">
            <v>-</v>
          </cell>
          <cell r="BM1756" t="str">
            <v>-</v>
          </cell>
          <cell r="BN1756" t="str">
            <v>-</v>
          </cell>
          <cell r="BO1756" t="str">
            <v>-</v>
          </cell>
          <cell r="BP1756" t="str">
            <v>-</v>
          </cell>
          <cell r="BQ1756" t="str">
            <v>-</v>
          </cell>
          <cell r="BR1756">
            <v>14232</v>
          </cell>
          <cell r="BS1756">
            <v>0</v>
          </cell>
          <cell r="BT1756">
            <v>557573</v>
          </cell>
          <cell r="BU1756" t="str">
            <v>PDA SAN MATEO</v>
          </cell>
          <cell r="BW1756" t="str">
            <v>Administracion, Imprevistos, Utilidad (AIU)</v>
          </cell>
          <cell r="BX1756">
            <v>0</v>
          </cell>
          <cell r="BY1756">
            <v>0</v>
          </cell>
          <cell r="BZ1756">
            <v>0</v>
          </cell>
          <cell r="CA1756">
            <v>0</v>
          </cell>
        </row>
        <row r="1757">
          <cell r="D1757" t="str">
            <v>POZO SÉPTICO ETERNIT</v>
          </cell>
          <cell r="E1757" t="str">
            <v>UNIDAD</v>
          </cell>
          <cell r="F1757" t="str">
            <v>MG501</v>
          </cell>
          <cell r="G1757">
            <v>0.05</v>
          </cell>
          <cell r="H1757" t="str">
            <v>-</v>
          </cell>
          <cell r="I1757" t="str">
            <v>-</v>
          </cell>
          <cell r="J1757" t="str">
            <v>-</v>
          </cell>
          <cell r="K1757" t="str">
            <v>-</v>
          </cell>
          <cell r="L1757" t="str">
            <v>-</v>
          </cell>
          <cell r="M1757" t="str">
            <v>-</v>
          </cell>
          <cell r="N1757" t="str">
            <v>-</v>
          </cell>
          <cell r="O1757" t="str">
            <v>-</v>
          </cell>
          <cell r="P1757" t="str">
            <v>C6057</v>
          </cell>
          <cell r="Q1757">
            <v>1</v>
          </cell>
          <cell r="R1757" t="str">
            <v>IGE1252</v>
          </cell>
          <cell r="S1757">
            <v>0.02</v>
          </cell>
          <cell r="T1757" t="str">
            <v>IGV2060</v>
          </cell>
          <cell r="U1757">
            <v>0.02</v>
          </cell>
          <cell r="V1757" t="str">
            <v>-</v>
          </cell>
          <cell r="W1757" t="str">
            <v>-</v>
          </cell>
          <cell r="X1757" t="str">
            <v>-</v>
          </cell>
          <cell r="Y1757" t="str">
            <v>-</v>
          </cell>
          <cell r="Z1757" t="str">
            <v>-</v>
          </cell>
          <cell r="AA1757" t="str">
            <v>-</v>
          </cell>
          <cell r="AB1757" t="str">
            <v>-</v>
          </cell>
          <cell r="AC1757" t="str">
            <v>-</v>
          </cell>
          <cell r="AD1757" t="str">
            <v>-</v>
          </cell>
          <cell r="AE1757" t="str">
            <v>-</v>
          </cell>
          <cell r="AF1757" t="str">
            <v>-</v>
          </cell>
          <cell r="AG1757" t="str">
            <v>-</v>
          </cell>
          <cell r="AH1757" t="str">
            <v>-</v>
          </cell>
          <cell r="AI1757" t="str">
            <v>-</v>
          </cell>
          <cell r="AJ1757">
            <v>0</v>
          </cell>
          <cell r="AK1757" t="str">
            <v>-</v>
          </cell>
          <cell r="AL1757" t="str">
            <v>-</v>
          </cell>
          <cell r="AM1757" t="str">
            <v>-</v>
          </cell>
          <cell r="AN1757" t="str">
            <v>-</v>
          </cell>
          <cell r="AO1757" t="str">
            <v>-</v>
          </cell>
          <cell r="AP1757" t="str">
            <v>-</v>
          </cell>
          <cell r="AQ1757" t="str">
            <v>-</v>
          </cell>
          <cell r="AR1757" t="str">
            <v>-</v>
          </cell>
          <cell r="AS1757" t="str">
            <v>-</v>
          </cell>
          <cell r="AT1757" t="str">
            <v>-</v>
          </cell>
          <cell r="AU1757" t="str">
            <v>-</v>
          </cell>
          <cell r="AV1757" t="str">
            <v>-</v>
          </cell>
          <cell r="AW1757">
            <v>1</v>
          </cell>
          <cell r="AX1757" t="str">
            <v>-</v>
          </cell>
          <cell r="AY1757">
            <v>1</v>
          </cell>
          <cell r="AZ1757">
            <v>1</v>
          </cell>
          <cell r="BA1757">
            <v>1</v>
          </cell>
          <cell r="BB1757" t="str">
            <v>MO20</v>
          </cell>
          <cell r="BC1757">
            <v>8</v>
          </cell>
          <cell r="BD1757">
            <v>1</v>
          </cell>
          <cell r="BE1757" t="str">
            <v>MO10</v>
          </cell>
          <cell r="BF1757">
            <v>8</v>
          </cell>
          <cell r="BG1757" t="str">
            <v>-</v>
          </cell>
          <cell r="BH1757" t="str">
            <v>-</v>
          </cell>
          <cell r="BI1757" t="str">
            <v>-</v>
          </cell>
          <cell r="BJ1757" t="str">
            <v>-</v>
          </cell>
          <cell r="BK1757" t="str">
            <v>-</v>
          </cell>
          <cell r="BL1757" t="str">
            <v>-</v>
          </cell>
          <cell r="BM1757" t="str">
            <v>-</v>
          </cell>
          <cell r="BN1757" t="str">
            <v>-</v>
          </cell>
          <cell r="BO1757" t="str">
            <v>-</v>
          </cell>
          <cell r="BP1757" t="str">
            <v>-</v>
          </cell>
          <cell r="BQ1757" t="str">
            <v>-</v>
          </cell>
          <cell r="BR1757">
            <v>618814</v>
          </cell>
          <cell r="BS1757">
            <v>0</v>
          </cell>
          <cell r="BT1757">
            <v>618814</v>
          </cell>
          <cell r="BU1757">
            <v>0</v>
          </cell>
          <cell r="BW1757" t="str">
            <v>Administracion, Imprevistos, Utilidad (AIU)</v>
          </cell>
          <cell r="BX1757">
            <v>0</v>
          </cell>
          <cell r="BY1757">
            <v>0</v>
          </cell>
          <cell r="BZ1757">
            <v>0</v>
          </cell>
          <cell r="CA1757">
            <v>0</v>
          </cell>
        </row>
        <row r="1758">
          <cell r="D1758" t="str">
            <v>SUMINISTRO E INSTALACIÓN LAVAMANOS SOBREPONER ENNA COLOR BLANCO INC. GRIFERIA</v>
          </cell>
          <cell r="E1758" t="str">
            <v>UNIDAD</v>
          </cell>
          <cell r="F1758" t="str">
            <v>MG501</v>
          </cell>
          <cell r="G1758">
            <v>0.03</v>
          </cell>
          <cell r="H1758" t="str">
            <v>-</v>
          </cell>
          <cell r="I1758" t="str">
            <v>-</v>
          </cell>
          <cell r="J1758" t="str">
            <v>-</v>
          </cell>
          <cell r="K1758" t="str">
            <v>-</v>
          </cell>
          <cell r="L1758" t="str">
            <v>-</v>
          </cell>
          <cell r="M1758" t="str">
            <v>-</v>
          </cell>
          <cell r="N1758" t="str">
            <v>-</v>
          </cell>
          <cell r="O1758" t="str">
            <v>-</v>
          </cell>
          <cell r="P1758" t="str">
            <v>C6058</v>
          </cell>
          <cell r="Q1758">
            <v>1</v>
          </cell>
          <cell r="R1758" t="str">
            <v>-</v>
          </cell>
          <cell r="S1758" t="str">
            <v>-</v>
          </cell>
          <cell r="T1758" t="str">
            <v>-</v>
          </cell>
          <cell r="U1758" t="str">
            <v>-</v>
          </cell>
          <cell r="V1758" t="str">
            <v>-</v>
          </cell>
          <cell r="W1758" t="str">
            <v>-</v>
          </cell>
          <cell r="X1758" t="str">
            <v>-</v>
          </cell>
          <cell r="Y1758" t="str">
            <v>-</v>
          </cell>
          <cell r="Z1758" t="str">
            <v>-</v>
          </cell>
          <cell r="AA1758" t="str">
            <v>-</v>
          </cell>
          <cell r="AB1758" t="str">
            <v>-</v>
          </cell>
          <cell r="AC1758" t="str">
            <v>-</v>
          </cell>
          <cell r="AD1758" t="str">
            <v>-</v>
          </cell>
          <cell r="AE1758" t="str">
            <v>-</v>
          </cell>
          <cell r="AF1758" t="str">
            <v>-</v>
          </cell>
          <cell r="AG1758" t="str">
            <v>-</v>
          </cell>
          <cell r="AH1758" t="str">
            <v>-</v>
          </cell>
          <cell r="AI1758" t="str">
            <v>-</v>
          </cell>
          <cell r="AJ1758">
            <v>0</v>
          </cell>
          <cell r="AK1758" t="str">
            <v>-</v>
          </cell>
          <cell r="AL1758" t="str">
            <v>-</v>
          </cell>
          <cell r="AM1758" t="str">
            <v>-</v>
          </cell>
          <cell r="AN1758" t="str">
            <v>-</v>
          </cell>
          <cell r="AO1758" t="str">
            <v>-</v>
          </cell>
          <cell r="AP1758" t="str">
            <v>-</v>
          </cell>
          <cell r="AQ1758" t="str">
            <v>-</v>
          </cell>
          <cell r="AR1758" t="str">
            <v>-</v>
          </cell>
          <cell r="AS1758" t="str">
            <v>-</v>
          </cell>
          <cell r="AT1758" t="str">
            <v>-</v>
          </cell>
          <cell r="AU1758" t="str">
            <v>-</v>
          </cell>
          <cell r="AV1758" t="str">
            <v>-</v>
          </cell>
          <cell r="AW1758">
            <v>1</v>
          </cell>
          <cell r="AX1758" t="str">
            <v>-</v>
          </cell>
          <cell r="AY1758">
            <v>1</v>
          </cell>
          <cell r="AZ1758">
            <v>1</v>
          </cell>
          <cell r="BA1758">
            <v>1</v>
          </cell>
          <cell r="BB1758" t="str">
            <v>MO14</v>
          </cell>
          <cell r="BC1758">
            <v>4.7</v>
          </cell>
          <cell r="BD1758" t="str">
            <v>-</v>
          </cell>
          <cell r="BE1758" t="str">
            <v>-</v>
          </cell>
          <cell r="BF1758" t="str">
            <v>-</v>
          </cell>
          <cell r="BG1758" t="str">
            <v>-</v>
          </cell>
          <cell r="BH1758" t="str">
            <v>-</v>
          </cell>
          <cell r="BI1758" t="str">
            <v>-</v>
          </cell>
          <cell r="BJ1758" t="str">
            <v>-</v>
          </cell>
          <cell r="BK1758" t="str">
            <v>-</v>
          </cell>
          <cell r="BL1758" t="str">
            <v>-</v>
          </cell>
          <cell r="BM1758" t="str">
            <v>-</v>
          </cell>
          <cell r="BN1758" t="str">
            <v>-</v>
          </cell>
          <cell r="BO1758" t="str">
            <v>-</v>
          </cell>
          <cell r="BP1758" t="str">
            <v>-</v>
          </cell>
          <cell r="BQ1758" t="str">
            <v>-</v>
          </cell>
          <cell r="BR1758">
            <v>203555</v>
          </cell>
          <cell r="BS1758">
            <v>0</v>
          </cell>
          <cell r="BT1758">
            <v>203555</v>
          </cell>
          <cell r="BU1758">
            <v>0</v>
          </cell>
          <cell r="BW1758" t="str">
            <v>Administracion, Imprevistos, Utilidad (AIU)</v>
          </cell>
          <cell r="BX1758">
            <v>0</v>
          </cell>
          <cell r="BY1758">
            <v>0</v>
          </cell>
          <cell r="BZ1758">
            <v>0</v>
          </cell>
          <cell r="CA1758">
            <v>0</v>
          </cell>
        </row>
        <row r="1759">
          <cell r="D1759" t="str">
            <v>POYOS COCINA Y BASE MUEBLES A=0.60 M E=0.08 m</v>
          </cell>
          <cell r="E1759" t="str">
            <v>M2</v>
          </cell>
          <cell r="F1759" t="str">
            <v>MG501</v>
          </cell>
          <cell r="G1759">
            <v>0.03</v>
          </cell>
          <cell r="H1759" t="str">
            <v>-</v>
          </cell>
          <cell r="I1759" t="str">
            <v>-</v>
          </cell>
          <cell r="J1759" t="str">
            <v>-</v>
          </cell>
          <cell r="K1759" t="str">
            <v>-</v>
          </cell>
          <cell r="L1759" t="str">
            <v>-</v>
          </cell>
          <cell r="M1759" t="str">
            <v>-</v>
          </cell>
          <cell r="N1759" t="str">
            <v>-</v>
          </cell>
          <cell r="O1759" t="str">
            <v>-</v>
          </cell>
          <cell r="P1759" t="str">
            <v>IGE1176</v>
          </cell>
          <cell r="Q1759">
            <v>2</v>
          </cell>
          <cell r="R1759" t="str">
            <v>IGE1095</v>
          </cell>
          <cell r="S1759">
            <v>0.05</v>
          </cell>
          <cell r="T1759" t="str">
            <v>-</v>
          </cell>
          <cell r="U1759" t="str">
            <v>-</v>
          </cell>
          <cell r="V1759" t="str">
            <v>-</v>
          </cell>
          <cell r="W1759" t="str">
            <v>-</v>
          </cell>
          <cell r="X1759" t="str">
            <v>-</v>
          </cell>
          <cell r="Y1759" t="str">
            <v>-</v>
          </cell>
          <cell r="Z1759" t="str">
            <v>-</v>
          </cell>
          <cell r="AA1759" t="str">
            <v>-</v>
          </cell>
          <cell r="AB1759" t="str">
            <v>-</v>
          </cell>
          <cell r="AC1759" t="str">
            <v>-</v>
          </cell>
          <cell r="AD1759" t="str">
            <v>-</v>
          </cell>
          <cell r="AE1759" t="str">
            <v>-</v>
          </cell>
          <cell r="AF1759" t="str">
            <v>-</v>
          </cell>
          <cell r="AG1759" t="str">
            <v>-</v>
          </cell>
          <cell r="AH1759" t="str">
            <v>-</v>
          </cell>
          <cell r="AI1759" t="str">
            <v>-</v>
          </cell>
          <cell r="AJ1759">
            <v>0</v>
          </cell>
          <cell r="AK1759" t="str">
            <v>-</v>
          </cell>
          <cell r="AL1759" t="str">
            <v>-</v>
          </cell>
          <cell r="AM1759" t="str">
            <v>-</v>
          </cell>
          <cell r="AN1759" t="str">
            <v>-</v>
          </cell>
          <cell r="AO1759" t="str">
            <v>-</v>
          </cell>
          <cell r="AP1759" t="str">
            <v>-</v>
          </cell>
          <cell r="AQ1759" t="str">
            <v>-</v>
          </cell>
          <cell r="AR1759" t="str">
            <v>-</v>
          </cell>
          <cell r="AS1759" t="str">
            <v>-</v>
          </cell>
          <cell r="AT1759" t="str">
            <v>-</v>
          </cell>
          <cell r="AU1759" t="str">
            <v>-</v>
          </cell>
          <cell r="AV1759" t="str">
            <v>-</v>
          </cell>
          <cell r="AW1759">
            <v>1</v>
          </cell>
          <cell r="AX1759" t="str">
            <v>-</v>
          </cell>
          <cell r="AY1759">
            <v>1</v>
          </cell>
          <cell r="AZ1759">
            <v>1</v>
          </cell>
          <cell r="BA1759">
            <v>1</v>
          </cell>
          <cell r="BB1759" t="str">
            <v>MO20</v>
          </cell>
          <cell r="BC1759">
            <v>18.7</v>
          </cell>
          <cell r="BD1759">
            <v>1</v>
          </cell>
          <cell r="BE1759" t="str">
            <v>MO10</v>
          </cell>
          <cell r="BF1759">
            <v>18.7</v>
          </cell>
          <cell r="BG1759" t="str">
            <v>-</v>
          </cell>
          <cell r="BH1759" t="str">
            <v>-</v>
          </cell>
          <cell r="BI1759" t="str">
            <v>-</v>
          </cell>
          <cell r="BJ1759" t="str">
            <v>-</v>
          </cell>
          <cell r="BK1759" t="str">
            <v>-</v>
          </cell>
          <cell r="BL1759" t="str">
            <v>-</v>
          </cell>
          <cell r="BM1759" t="str">
            <v>-</v>
          </cell>
          <cell r="BN1759" t="str">
            <v>-</v>
          </cell>
          <cell r="BO1759" t="str">
            <v>-</v>
          </cell>
          <cell r="BP1759" t="str">
            <v>-</v>
          </cell>
          <cell r="BQ1759" t="str">
            <v>-</v>
          </cell>
          <cell r="BR1759">
            <v>33247</v>
          </cell>
          <cell r="BS1759">
            <v>0</v>
          </cell>
          <cell r="BT1759">
            <v>33247</v>
          </cell>
          <cell r="BU1759">
            <v>0</v>
          </cell>
          <cell r="BW1759" t="str">
            <v>Administracion, Imprevistos, Utilidad (AIU)</v>
          </cell>
          <cell r="BX1759">
            <v>0</v>
          </cell>
          <cell r="BY1759">
            <v>0</v>
          </cell>
          <cell r="BZ1759">
            <v>0</v>
          </cell>
          <cell r="CA1759">
            <v>0</v>
          </cell>
        </row>
        <row r="1760">
          <cell r="D1760" t="str">
            <v>SOBRECIMIENTO TOLETE COMUN E=0.12 mts.INCLUYE PAÑETE IMP.</v>
          </cell>
          <cell r="E1760" t="str">
            <v>M2</v>
          </cell>
          <cell r="F1760" t="str">
            <v>MG501</v>
          </cell>
          <cell r="G1760">
            <v>8.4000000000000005E-2</v>
          </cell>
          <cell r="H1760" t="str">
            <v>-</v>
          </cell>
          <cell r="I1760" t="str">
            <v>-</v>
          </cell>
          <cell r="J1760" t="str">
            <v>-</v>
          </cell>
          <cell r="K1760" t="str">
            <v>-</v>
          </cell>
          <cell r="L1760" t="str">
            <v>-</v>
          </cell>
          <cell r="M1760" t="str">
            <v>-</v>
          </cell>
          <cell r="N1760" t="str">
            <v>-</v>
          </cell>
          <cell r="O1760" t="str">
            <v>-</v>
          </cell>
          <cell r="P1760" t="str">
            <v>IGE1148</v>
          </cell>
          <cell r="Q1760">
            <v>12.1</v>
          </cell>
          <cell r="R1760" t="str">
            <v>IGE1196</v>
          </cell>
          <cell r="S1760">
            <v>0.06</v>
          </cell>
          <cell r="T1760" t="str">
            <v>-</v>
          </cell>
          <cell r="U1760" t="str">
            <v>-</v>
          </cell>
          <cell r="V1760" t="str">
            <v>-</v>
          </cell>
          <cell r="W1760" t="str">
            <v>-</v>
          </cell>
          <cell r="X1760" t="str">
            <v>-</v>
          </cell>
          <cell r="Y1760" t="str">
            <v>-</v>
          </cell>
          <cell r="Z1760" t="str">
            <v>-</v>
          </cell>
          <cell r="AA1760" t="str">
            <v>-</v>
          </cell>
          <cell r="AB1760" t="str">
            <v>-</v>
          </cell>
          <cell r="AC1760" t="str">
            <v>-</v>
          </cell>
          <cell r="AD1760" t="str">
            <v>-</v>
          </cell>
          <cell r="AE1760" t="str">
            <v>-</v>
          </cell>
          <cell r="AF1760" t="str">
            <v>-</v>
          </cell>
          <cell r="AG1760" t="str">
            <v>-</v>
          </cell>
          <cell r="AH1760" t="str">
            <v>-</v>
          </cell>
          <cell r="AI1760" t="str">
            <v>-</v>
          </cell>
          <cell r="AJ1760">
            <v>0</v>
          </cell>
          <cell r="AK1760" t="str">
            <v>-</v>
          </cell>
          <cell r="AL1760" t="str">
            <v>-</v>
          </cell>
          <cell r="AM1760" t="str">
            <v>-</v>
          </cell>
          <cell r="AN1760" t="str">
            <v>-</v>
          </cell>
          <cell r="AO1760" t="str">
            <v>-</v>
          </cell>
          <cell r="AP1760" t="str">
            <v>-</v>
          </cell>
          <cell r="AQ1760" t="str">
            <v>-</v>
          </cell>
          <cell r="AR1760" t="str">
            <v>-</v>
          </cell>
          <cell r="AS1760" t="str">
            <v>-</v>
          </cell>
          <cell r="AT1760" t="str">
            <v>-</v>
          </cell>
          <cell r="AU1760" t="str">
            <v>-</v>
          </cell>
          <cell r="AV1760" t="str">
            <v>-</v>
          </cell>
          <cell r="AW1760">
            <v>1</v>
          </cell>
          <cell r="AX1760" t="str">
            <v>-</v>
          </cell>
          <cell r="AY1760">
            <v>1</v>
          </cell>
          <cell r="AZ1760">
            <v>1</v>
          </cell>
          <cell r="BA1760">
            <v>1</v>
          </cell>
          <cell r="BB1760" t="str">
            <v>MO20</v>
          </cell>
          <cell r="BC1760">
            <v>9</v>
          </cell>
          <cell r="BD1760">
            <v>1</v>
          </cell>
          <cell r="BE1760" t="str">
            <v>MO10</v>
          </cell>
          <cell r="BF1760">
            <v>9</v>
          </cell>
          <cell r="BG1760" t="str">
            <v>-</v>
          </cell>
          <cell r="BH1760" t="str">
            <v>-</v>
          </cell>
          <cell r="BI1760" t="str">
            <v>-</v>
          </cell>
          <cell r="BJ1760" t="str">
            <v>-</v>
          </cell>
          <cell r="BK1760" t="str">
            <v>-</v>
          </cell>
          <cell r="BL1760" t="str">
            <v>-</v>
          </cell>
          <cell r="BM1760" t="str">
            <v>-</v>
          </cell>
          <cell r="BN1760" t="str">
            <v>-</v>
          </cell>
          <cell r="BO1760" t="str">
            <v>-</v>
          </cell>
          <cell r="BP1760" t="str">
            <v>-</v>
          </cell>
          <cell r="BQ1760" t="str">
            <v>-</v>
          </cell>
          <cell r="BR1760">
            <v>46310</v>
          </cell>
          <cell r="BS1760">
            <v>0</v>
          </cell>
          <cell r="BT1760">
            <v>46310</v>
          </cell>
          <cell r="BU1760">
            <v>0</v>
          </cell>
          <cell r="BW1760" t="str">
            <v>Administracion, Imprevistos, Utilidad (AIU)</v>
          </cell>
          <cell r="BX1760">
            <v>0</v>
          </cell>
          <cell r="BY1760">
            <v>0</v>
          </cell>
          <cell r="BZ1760">
            <v>0</v>
          </cell>
          <cell r="CA1760">
            <v>0</v>
          </cell>
        </row>
        <row r="1761">
          <cell r="D1761" t="str">
            <v>SUMINISTRO E INSTALACIÓN CUBIERTA LAMINA POLICARBONATO Cal. 6 mm</v>
          </cell>
          <cell r="E1761" t="str">
            <v>M2</v>
          </cell>
          <cell r="F1761" t="str">
            <v>MG501</v>
          </cell>
          <cell r="G1761">
            <v>0.03</v>
          </cell>
          <cell r="H1761" t="str">
            <v>MG523</v>
          </cell>
          <cell r="I1761">
            <v>0.08</v>
          </cell>
          <cell r="J1761" t="str">
            <v>-</v>
          </cell>
          <cell r="K1761" t="str">
            <v>-</v>
          </cell>
          <cell r="L1761" t="str">
            <v>-</v>
          </cell>
          <cell r="M1761" t="str">
            <v>-</v>
          </cell>
          <cell r="N1761" t="str">
            <v>-</v>
          </cell>
          <cell r="O1761" t="str">
            <v>-</v>
          </cell>
          <cell r="P1761" t="str">
            <v>C6065</v>
          </cell>
          <cell r="Q1761">
            <v>0.33</v>
          </cell>
          <cell r="R1761" t="str">
            <v>C6066</v>
          </cell>
          <cell r="S1761">
            <v>3.12</v>
          </cell>
          <cell r="T1761" t="str">
            <v>-</v>
          </cell>
          <cell r="U1761" t="str">
            <v>-</v>
          </cell>
          <cell r="V1761" t="str">
            <v>-</v>
          </cell>
          <cell r="W1761" t="str">
            <v>-</v>
          </cell>
          <cell r="X1761" t="str">
            <v>-</v>
          </cell>
          <cell r="Y1761" t="str">
            <v>-</v>
          </cell>
          <cell r="Z1761" t="str">
            <v>-</v>
          </cell>
          <cell r="AA1761" t="str">
            <v>-</v>
          </cell>
          <cell r="AB1761" t="str">
            <v>-</v>
          </cell>
          <cell r="AC1761" t="str">
            <v>-</v>
          </cell>
          <cell r="AD1761" t="str">
            <v>-</v>
          </cell>
          <cell r="AE1761" t="str">
            <v>-</v>
          </cell>
          <cell r="AF1761" t="str">
            <v>-</v>
          </cell>
          <cell r="AG1761" t="str">
            <v>-</v>
          </cell>
          <cell r="AH1761" t="str">
            <v>-</v>
          </cell>
          <cell r="AI1761" t="str">
            <v>-</v>
          </cell>
          <cell r="AJ1761">
            <v>0</v>
          </cell>
          <cell r="AK1761" t="str">
            <v>-</v>
          </cell>
          <cell r="AL1761" t="str">
            <v>-</v>
          </cell>
          <cell r="AM1761" t="str">
            <v>-</v>
          </cell>
          <cell r="AN1761" t="str">
            <v>-</v>
          </cell>
          <cell r="AO1761" t="str">
            <v>-</v>
          </cell>
          <cell r="AP1761" t="str">
            <v>-</v>
          </cell>
          <cell r="AQ1761" t="str">
            <v>-</v>
          </cell>
          <cell r="AR1761" t="str">
            <v>-</v>
          </cell>
          <cell r="AS1761" t="str">
            <v>-</v>
          </cell>
          <cell r="AT1761" t="str">
            <v>-</v>
          </cell>
          <cell r="AU1761" t="str">
            <v>-</v>
          </cell>
          <cell r="AV1761" t="str">
            <v>-</v>
          </cell>
          <cell r="AW1761">
            <v>1</v>
          </cell>
          <cell r="AX1761" t="str">
            <v>-</v>
          </cell>
          <cell r="AY1761">
            <v>1</v>
          </cell>
          <cell r="AZ1761">
            <v>1</v>
          </cell>
          <cell r="BA1761">
            <v>1</v>
          </cell>
          <cell r="BB1761" t="str">
            <v>MO20</v>
          </cell>
          <cell r="BC1761">
            <v>8</v>
          </cell>
          <cell r="BD1761">
            <v>1</v>
          </cell>
          <cell r="BE1761" t="str">
            <v>MO10</v>
          </cell>
          <cell r="BF1761">
            <v>8</v>
          </cell>
          <cell r="BG1761" t="str">
            <v>-</v>
          </cell>
          <cell r="BH1761" t="str">
            <v>-</v>
          </cell>
          <cell r="BI1761" t="str">
            <v>-</v>
          </cell>
          <cell r="BJ1761" t="str">
            <v>-</v>
          </cell>
          <cell r="BK1761" t="str">
            <v>-</v>
          </cell>
          <cell r="BL1761" t="str">
            <v>-</v>
          </cell>
          <cell r="BM1761" t="str">
            <v>-</v>
          </cell>
          <cell r="BN1761" t="str">
            <v>-</v>
          </cell>
          <cell r="BO1761" t="str">
            <v>-</v>
          </cell>
          <cell r="BP1761" t="str">
            <v>-</v>
          </cell>
          <cell r="BQ1761" t="str">
            <v>-</v>
          </cell>
          <cell r="BR1761">
            <v>101527</v>
          </cell>
          <cell r="BS1761">
            <v>0</v>
          </cell>
          <cell r="BT1761">
            <v>101527</v>
          </cell>
          <cell r="BU1761">
            <v>0</v>
          </cell>
          <cell r="BW1761" t="str">
            <v>Administracion, Imprevistos, Utilidad (AIU)</v>
          </cell>
          <cell r="BX1761">
            <v>0</v>
          </cell>
          <cell r="BY1761">
            <v>0</v>
          </cell>
          <cell r="BZ1761">
            <v>0</v>
          </cell>
          <cell r="CA1761">
            <v>0</v>
          </cell>
        </row>
        <row r="1762">
          <cell r="D1762" t="str">
            <v>REJILLA EN CONCRETO DE 30 CM ANCHOx10 ALTO X 60 DE LARGO</v>
          </cell>
          <cell r="E1762" t="str">
            <v>ML</v>
          </cell>
          <cell r="F1762" t="str">
            <v>MG501</v>
          </cell>
          <cell r="G1762">
            <v>0.03</v>
          </cell>
          <cell r="H1762" t="str">
            <v>-</v>
          </cell>
          <cell r="I1762" t="str">
            <v>-</v>
          </cell>
          <cell r="J1762" t="str">
            <v>-</v>
          </cell>
          <cell r="K1762" t="str">
            <v>-</v>
          </cell>
          <cell r="L1762" t="str">
            <v>-</v>
          </cell>
          <cell r="M1762" t="str">
            <v>-</v>
          </cell>
          <cell r="N1762" t="str">
            <v>-</v>
          </cell>
          <cell r="O1762" t="str">
            <v>-</v>
          </cell>
          <cell r="P1762" t="str">
            <v>C6078</v>
          </cell>
          <cell r="Q1762">
            <v>1</v>
          </cell>
          <cell r="R1762" t="str">
            <v>-</v>
          </cell>
          <cell r="S1762" t="str">
            <v>-</v>
          </cell>
          <cell r="T1762" t="str">
            <v>-</v>
          </cell>
          <cell r="U1762" t="str">
            <v>-</v>
          </cell>
          <cell r="V1762" t="str">
            <v>-</v>
          </cell>
          <cell r="W1762" t="str">
            <v>-</v>
          </cell>
          <cell r="X1762" t="str">
            <v>-</v>
          </cell>
          <cell r="Y1762" t="str">
            <v>-</v>
          </cell>
          <cell r="Z1762" t="str">
            <v>-</v>
          </cell>
          <cell r="AA1762" t="str">
            <v>-</v>
          </cell>
          <cell r="AB1762" t="str">
            <v>-</v>
          </cell>
          <cell r="AC1762" t="str">
            <v>-</v>
          </cell>
          <cell r="AD1762" t="str">
            <v>-</v>
          </cell>
          <cell r="AE1762" t="str">
            <v>-</v>
          </cell>
          <cell r="AF1762" t="str">
            <v>-</v>
          </cell>
          <cell r="AG1762" t="str">
            <v>-</v>
          </cell>
          <cell r="AH1762" t="str">
            <v>-</v>
          </cell>
          <cell r="AI1762" t="str">
            <v>-</v>
          </cell>
          <cell r="AJ1762">
            <v>0</v>
          </cell>
          <cell r="AK1762" t="str">
            <v>-</v>
          </cell>
          <cell r="AL1762" t="str">
            <v>-</v>
          </cell>
          <cell r="AM1762" t="str">
            <v>-</v>
          </cell>
          <cell r="AN1762" t="str">
            <v>-</v>
          </cell>
          <cell r="AO1762" t="str">
            <v>-</v>
          </cell>
          <cell r="AP1762" t="str">
            <v>-</v>
          </cell>
          <cell r="AQ1762" t="str">
            <v>-</v>
          </cell>
          <cell r="AR1762" t="str">
            <v>-</v>
          </cell>
          <cell r="AS1762" t="str">
            <v>-</v>
          </cell>
          <cell r="AT1762" t="str">
            <v>-</v>
          </cell>
          <cell r="AU1762" t="str">
            <v>-</v>
          </cell>
          <cell r="AV1762" t="str">
            <v>-</v>
          </cell>
          <cell r="AW1762">
            <v>1</v>
          </cell>
          <cell r="AX1762" t="str">
            <v>-</v>
          </cell>
          <cell r="AY1762">
            <v>1</v>
          </cell>
          <cell r="AZ1762">
            <v>1</v>
          </cell>
          <cell r="BA1762">
            <v>1</v>
          </cell>
          <cell r="BB1762" t="str">
            <v>MO20</v>
          </cell>
          <cell r="BC1762">
            <v>25</v>
          </cell>
          <cell r="BD1762" t="str">
            <v>-</v>
          </cell>
          <cell r="BE1762" t="str">
            <v>-</v>
          </cell>
          <cell r="BF1762" t="str">
            <v>-</v>
          </cell>
          <cell r="BG1762" t="str">
            <v>-</v>
          </cell>
          <cell r="BH1762" t="str">
            <v>-</v>
          </cell>
          <cell r="BI1762" t="str">
            <v>-</v>
          </cell>
          <cell r="BJ1762" t="str">
            <v>-</v>
          </cell>
          <cell r="BK1762" t="str">
            <v>-</v>
          </cell>
          <cell r="BL1762" t="str">
            <v>-</v>
          </cell>
          <cell r="BM1762" t="str">
            <v>-</v>
          </cell>
          <cell r="BN1762" t="str">
            <v>-</v>
          </cell>
          <cell r="BO1762" t="str">
            <v>-</v>
          </cell>
          <cell r="BP1762" t="str">
            <v>-</v>
          </cell>
          <cell r="BQ1762" t="str">
            <v>-</v>
          </cell>
          <cell r="BR1762">
            <v>15749</v>
          </cell>
          <cell r="BS1762">
            <v>0</v>
          </cell>
          <cell r="BT1762">
            <v>15749</v>
          </cell>
          <cell r="BU1762">
            <v>0</v>
          </cell>
          <cell r="BW1762" t="str">
            <v>Administracion, Imprevistos, Utilidad (AIU)</v>
          </cell>
          <cell r="BX1762">
            <v>0</v>
          </cell>
          <cell r="BY1762">
            <v>0</v>
          </cell>
          <cell r="BZ1762">
            <v>0</v>
          </cell>
          <cell r="CA1762">
            <v>0</v>
          </cell>
        </row>
        <row r="1763">
          <cell r="D1763" t="str">
            <v>SUMINISTRO E INSTALACION DE TUBO CONDUIT GALVANIZADO EMT 1"</v>
          </cell>
          <cell r="E1763" t="str">
            <v>UNIDAD</v>
          </cell>
          <cell r="F1763" t="str">
            <v>MG501</v>
          </cell>
          <cell r="G1763">
            <v>0.03</v>
          </cell>
          <cell r="H1763" t="str">
            <v>-</v>
          </cell>
          <cell r="I1763" t="str">
            <v>-</v>
          </cell>
          <cell r="J1763" t="str">
            <v>-</v>
          </cell>
          <cell r="K1763" t="str">
            <v>-</v>
          </cell>
          <cell r="L1763" t="str">
            <v>-</v>
          </cell>
          <cell r="M1763" t="str">
            <v>-</v>
          </cell>
          <cell r="N1763" t="str">
            <v>-</v>
          </cell>
          <cell r="O1763" t="str">
            <v>-</v>
          </cell>
          <cell r="P1763" t="str">
            <v>C6079</v>
          </cell>
          <cell r="Q1763">
            <v>1</v>
          </cell>
          <cell r="R1763" t="str">
            <v>-</v>
          </cell>
          <cell r="S1763" t="str">
            <v>-</v>
          </cell>
          <cell r="T1763" t="str">
            <v>-</v>
          </cell>
          <cell r="U1763" t="str">
            <v>-</v>
          </cell>
          <cell r="V1763" t="str">
            <v>-</v>
          </cell>
          <cell r="W1763" t="str">
            <v>-</v>
          </cell>
          <cell r="X1763" t="str">
            <v>-</v>
          </cell>
          <cell r="Y1763" t="str">
            <v>-</v>
          </cell>
          <cell r="Z1763" t="str">
            <v>-</v>
          </cell>
          <cell r="AA1763" t="str">
            <v>-</v>
          </cell>
          <cell r="AB1763" t="str">
            <v>-</v>
          </cell>
          <cell r="AC1763" t="str">
            <v>-</v>
          </cell>
          <cell r="AD1763" t="str">
            <v>-</v>
          </cell>
          <cell r="AE1763" t="str">
            <v>-</v>
          </cell>
          <cell r="AF1763" t="str">
            <v>-</v>
          </cell>
          <cell r="AG1763" t="str">
            <v>-</v>
          </cell>
          <cell r="AH1763" t="str">
            <v>-</v>
          </cell>
          <cell r="AI1763" t="str">
            <v>-</v>
          </cell>
          <cell r="AJ1763">
            <v>0</v>
          </cell>
          <cell r="AK1763" t="str">
            <v>-</v>
          </cell>
          <cell r="AL1763" t="str">
            <v>-</v>
          </cell>
          <cell r="AM1763" t="str">
            <v>-</v>
          </cell>
          <cell r="AN1763" t="str">
            <v>-</v>
          </cell>
          <cell r="AO1763" t="str">
            <v>-</v>
          </cell>
          <cell r="AP1763" t="str">
            <v>-</v>
          </cell>
          <cell r="AQ1763" t="str">
            <v>-</v>
          </cell>
          <cell r="AR1763" t="str">
            <v>-</v>
          </cell>
          <cell r="AS1763" t="str">
            <v>-</v>
          </cell>
          <cell r="AT1763" t="str">
            <v>-</v>
          </cell>
          <cell r="AU1763" t="str">
            <v>-</v>
          </cell>
          <cell r="AV1763" t="str">
            <v>-</v>
          </cell>
          <cell r="AW1763">
            <v>1</v>
          </cell>
          <cell r="AX1763" t="str">
            <v>-</v>
          </cell>
          <cell r="AY1763">
            <v>1</v>
          </cell>
          <cell r="AZ1763">
            <v>1</v>
          </cell>
          <cell r="BA1763">
            <v>1</v>
          </cell>
          <cell r="BB1763" t="str">
            <v>MO30</v>
          </cell>
          <cell r="BC1763">
            <v>25</v>
          </cell>
          <cell r="BD1763">
            <v>1</v>
          </cell>
          <cell r="BE1763" t="str">
            <v>MO29</v>
          </cell>
          <cell r="BF1763">
            <v>25</v>
          </cell>
          <cell r="BG1763" t="str">
            <v>-</v>
          </cell>
          <cell r="BH1763" t="str">
            <v>-</v>
          </cell>
          <cell r="BI1763" t="str">
            <v>-</v>
          </cell>
          <cell r="BJ1763" t="str">
            <v>-</v>
          </cell>
          <cell r="BK1763" t="str">
            <v>-</v>
          </cell>
          <cell r="BL1763" t="str">
            <v>-</v>
          </cell>
          <cell r="BM1763" t="str">
            <v>-</v>
          </cell>
          <cell r="BN1763" t="str">
            <v>-</v>
          </cell>
          <cell r="BO1763" t="str">
            <v>-</v>
          </cell>
          <cell r="BP1763" t="str">
            <v>-</v>
          </cell>
          <cell r="BQ1763" t="str">
            <v>-</v>
          </cell>
          <cell r="BR1763">
            <v>24720</v>
          </cell>
          <cell r="BS1763">
            <v>0</v>
          </cell>
          <cell r="BT1763">
            <v>24720</v>
          </cell>
          <cell r="BU1763">
            <v>0</v>
          </cell>
          <cell r="BW1763" t="str">
            <v>Administracion, Imprevistos, Utilidad (AIU)</v>
          </cell>
          <cell r="BX1763">
            <v>0</v>
          </cell>
          <cell r="BY1763">
            <v>0</v>
          </cell>
          <cell r="BZ1763">
            <v>0</v>
          </cell>
          <cell r="CA1763">
            <v>0</v>
          </cell>
        </row>
        <row r="1764">
          <cell r="D1764" t="str">
            <v>CAPACETE 1" CON ROSCA I PAL</v>
          </cell>
          <cell r="E1764" t="str">
            <v>UNIDAD</v>
          </cell>
          <cell r="F1764" t="str">
            <v>MG501</v>
          </cell>
          <cell r="G1764">
            <v>0.03</v>
          </cell>
          <cell r="H1764" t="str">
            <v>-</v>
          </cell>
          <cell r="I1764" t="str">
            <v>-</v>
          </cell>
          <cell r="J1764" t="str">
            <v>-</v>
          </cell>
          <cell r="K1764" t="str">
            <v>-</v>
          </cell>
          <cell r="L1764" t="str">
            <v>-</v>
          </cell>
          <cell r="M1764" t="str">
            <v>-</v>
          </cell>
          <cell r="N1764" t="str">
            <v>-</v>
          </cell>
          <cell r="O1764" t="str">
            <v>-</v>
          </cell>
          <cell r="P1764" t="str">
            <v>C6080</v>
          </cell>
          <cell r="Q1764">
            <v>1</v>
          </cell>
          <cell r="R1764" t="str">
            <v>-</v>
          </cell>
          <cell r="S1764" t="str">
            <v>-</v>
          </cell>
          <cell r="T1764" t="str">
            <v>-</v>
          </cell>
          <cell r="U1764" t="str">
            <v>-</v>
          </cell>
          <cell r="V1764" t="str">
            <v>-</v>
          </cell>
          <cell r="W1764" t="str">
            <v>-</v>
          </cell>
          <cell r="X1764" t="str">
            <v>-</v>
          </cell>
          <cell r="Y1764" t="str">
            <v>-</v>
          </cell>
          <cell r="Z1764" t="str">
            <v>-</v>
          </cell>
          <cell r="AA1764" t="str">
            <v>-</v>
          </cell>
          <cell r="AB1764" t="str">
            <v>-</v>
          </cell>
          <cell r="AC1764" t="str">
            <v>-</v>
          </cell>
          <cell r="AD1764" t="str">
            <v>-</v>
          </cell>
          <cell r="AE1764" t="str">
            <v>-</v>
          </cell>
          <cell r="AF1764" t="str">
            <v>-</v>
          </cell>
          <cell r="AG1764" t="str">
            <v>-</v>
          </cell>
          <cell r="AH1764" t="str">
            <v>-</v>
          </cell>
          <cell r="AI1764" t="str">
            <v>-</v>
          </cell>
          <cell r="AJ1764">
            <v>0</v>
          </cell>
          <cell r="AK1764" t="str">
            <v>-</v>
          </cell>
          <cell r="AL1764" t="str">
            <v>-</v>
          </cell>
          <cell r="AM1764" t="str">
            <v>-</v>
          </cell>
          <cell r="AN1764" t="str">
            <v>-</v>
          </cell>
          <cell r="AO1764" t="str">
            <v>-</v>
          </cell>
          <cell r="AP1764" t="str">
            <v>-</v>
          </cell>
          <cell r="AQ1764" t="str">
            <v>-</v>
          </cell>
          <cell r="AR1764" t="str">
            <v>-</v>
          </cell>
          <cell r="AS1764" t="str">
            <v>-</v>
          </cell>
          <cell r="AT1764" t="str">
            <v>-</v>
          </cell>
          <cell r="AU1764" t="str">
            <v>-</v>
          </cell>
          <cell r="AV1764" t="str">
            <v>-</v>
          </cell>
          <cell r="AW1764">
            <v>1</v>
          </cell>
          <cell r="AX1764" t="str">
            <v>-</v>
          </cell>
          <cell r="AY1764">
            <v>1</v>
          </cell>
          <cell r="AZ1764">
            <v>1</v>
          </cell>
          <cell r="BA1764">
            <v>1</v>
          </cell>
          <cell r="BB1764" t="str">
            <v>MO29</v>
          </cell>
          <cell r="BC1764">
            <v>60</v>
          </cell>
          <cell r="BD1764" t="str">
            <v>-</v>
          </cell>
          <cell r="BE1764" t="str">
            <v>-</v>
          </cell>
          <cell r="BF1764" t="str">
            <v>-</v>
          </cell>
          <cell r="BG1764" t="str">
            <v>-</v>
          </cell>
          <cell r="BH1764" t="str">
            <v>-</v>
          </cell>
          <cell r="BI1764" t="str">
            <v>-</v>
          </cell>
          <cell r="BJ1764" t="str">
            <v>-</v>
          </cell>
          <cell r="BK1764" t="str">
            <v>-</v>
          </cell>
          <cell r="BL1764" t="str">
            <v>-</v>
          </cell>
          <cell r="BM1764" t="str">
            <v>-</v>
          </cell>
          <cell r="BN1764" t="str">
            <v>-</v>
          </cell>
          <cell r="BO1764" t="str">
            <v>-</v>
          </cell>
          <cell r="BP1764" t="str">
            <v>-</v>
          </cell>
          <cell r="BQ1764" t="str">
            <v>-</v>
          </cell>
          <cell r="BR1764">
            <v>4447</v>
          </cell>
          <cell r="BS1764">
            <v>0</v>
          </cell>
          <cell r="BT1764">
            <v>4447</v>
          </cell>
          <cell r="BU1764">
            <v>0</v>
          </cell>
          <cell r="BW1764" t="str">
            <v>Administracion, Imprevistos, Utilidad (AIU)</v>
          </cell>
          <cell r="BX1764">
            <v>0</v>
          </cell>
          <cell r="BY1764">
            <v>0</v>
          </cell>
          <cell r="BZ1764">
            <v>0</v>
          </cell>
          <cell r="CA1764">
            <v>0</v>
          </cell>
        </row>
        <row r="1765">
          <cell r="D1765" t="str">
            <v>CURVA CONDUIT PVC 1" LARGA PLASTIMEC</v>
          </cell>
          <cell r="E1765" t="str">
            <v>UNIDAD</v>
          </cell>
          <cell r="F1765" t="str">
            <v>MG501</v>
          </cell>
          <cell r="G1765">
            <v>0.02</v>
          </cell>
          <cell r="H1765" t="str">
            <v>-</v>
          </cell>
          <cell r="I1765" t="str">
            <v>-</v>
          </cell>
          <cell r="J1765" t="str">
            <v>-</v>
          </cell>
          <cell r="K1765" t="str">
            <v>-</v>
          </cell>
          <cell r="L1765" t="str">
            <v>-</v>
          </cell>
          <cell r="M1765" t="str">
            <v>-</v>
          </cell>
          <cell r="N1765" t="str">
            <v>-</v>
          </cell>
          <cell r="O1765" t="str">
            <v>-</v>
          </cell>
          <cell r="P1765" t="str">
            <v>C6081</v>
          </cell>
          <cell r="Q1765">
            <v>1</v>
          </cell>
          <cell r="R1765" t="str">
            <v>-</v>
          </cell>
          <cell r="S1765" t="str">
            <v>-</v>
          </cell>
          <cell r="T1765" t="str">
            <v>-</v>
          </cell>
          <cell r="U1765" t="str">
            <v>-</v>
          </cell>
          <cell r="V1765" t="str">
            <v>-</v>
          </cell>
          <cell r="W1765" t="str">
            <v>-</v>
          </cell>
          <cell r="X1765" t="str">
            <v>-</v>
          </cell>
          <cell r="Y1765" t="str">
            <v>-</v>
          </cell>
          <cell r="Z1765" t="str">
            <v>-</v>
          </cell>
          <cell r="AA1765" t="str">
            <v>-</v>
          </cell>
          <cell r="AB1765" t="str">
            <v>-</v>
          </cell>
          <cell r="AC1765" t="str">
            <v>-</v>
          </cell>
          <cell r="AD1765" t="str">
            <v>-</v>
          </cell>
          <cell r="AE1765" t="str">
            <v>-</v>
          </cell>
          <cell r="AF1765" t="str">
            <v>-</v>
          </cell>
          <cell r="AG1765" t="str">
            <v>-</v>
          </cell>
          <cell r="AH1765" t="str">
            <v>-</v>
          </cell>
          <cell r="AI1765" t="str">
            <v>-</v>
          </cell>
          <cell r="AJ1765">
            <v>0</v>
          </cell>
          <cell r="AK1765" t="str">
            <v>-</v>
          </cell>
          <cell r="AL1765" t="str">
            <v>-</v>
          </cell>
          <cell r="AM1765" t="str">
            <v>-</v>
          </cell>
          <cell r="AN1765" t="str">
            <v>-</v>
          </cell>
          <cell r="AO1765" t="str">
            <v>-</v>
          </cell>
          <cell r="AP1765" t="str">
            <v>-</v>
          </cell>
          <cell r="AQ1765" t="str">
            <v>-</v>
          </cell>
          <cell r="AR1765" t="str">
            <v>-</v>
          </cell>
          <cell r="AS1765" t="str">
            <v>-</v>
          </cell>
          <cell r="AT1765" t="str">
            <v>-</v>
          </cell>
          <cell r="AU1765" t="str">
            <v>-</v>
          </cell>
          <cell r="AV1765" t="str">
            <v>-</v>
          </cell>
          <cell r="AW1765">
            <v>1</v>
          </cell>
          <cell r="AX1765" t="str">
            <v>-</v>
          </cell>
          <cell r="AY1765">
            <v>1</v>
          </cell>
          <cell r="AZ1765">
            <v>1</v>
          </cell>
          <cell r="BA1765">
            <v>1</v>
          </cell>
          <cell r="BB1765" t="str">
            <v>MO29</v>
          </cell>
          <cell r="BC1765">
            <v>200</v>
          </cell>
          <cell r="BD1765" t="str">
            <v>-</v>
          </cell>
          <cell r="BE1765" t="str">
            <v>-</v>
          </cell>
          <cell r="BF1765" t="str">
            <v>-</v>
          </cell>
          <cell r="BG1765" t="str">
            <v>-</v>
          </cell>
          <cell r="BH1765" t="str">
            <v>-</v>
          </cell>
          <cell r="BI1765" t="str">
            <v>-</v>
          </cell>
          <cell r="BJ1765" t="str">
            <v>-</v>
          </cell>
          <cell r="BK1765" t="str">
            <v>-</v>
          </cell>
          <cell r="BL1765" t="str">
            <v>-</v>
          </cell>
          <cell r="BM1765" t="str">
            <v>-</v>
          </cell>
          <cell r="BN1765" t="str">
            <v>-</v>
          </cell>
          <cell r="BO1765" t="str">
            <v>-</v>
          </cell>
          <cell r="BP1765" t="str">
            <v>-</v>
          </cell>
          <cell r="BQ1765" t="str">
            <v>-</v>
          </cell>
          <cell r="BR1765">
            <v>748</v>
          </cell>
          <cell r="BS1765">
            <v>0</v>
          </cell>
          <cell r="BT1765">
            <v>748</v>
          </cell>
          <cell r="BU1765">
            <v>0</v>
          </cell>
          <cell r="BW1765" t="str">
            <v>Administracion, Imprevistos, Utilidad (AIU)</v>
          </cell>
          <cell r="BX1765">
            <v>0</v>
          </cell>
          <cell r="BY1765">
            <v>0</v>
          </cell>
          <cell r="BZ1765">
            <v>0</v>
          </cell>
          <cell r="CA1765">
            <v>0</v>
          </cell>
        </row>
        <row r="1766">
          <cell r="D1766" t="str">
            <v>SUMINISTRO DE SOLDADURA LIQUIDA PVC 1/16</v>
          </cell>
          <cell r="E1766" t="str">
            <v>UNIDAD</v>
          </cell>
          <cell r="F1766" t="str">
            <v>-</v>
          </cell>
          <cell r="G1766" t="str">
            <v>-</v>
          </cell>
          <cell r="H1766" t="str">
            <v>-</v>
          </cell>
          <cell r="I1766" t="str">
            <v>-</v>
          </cell>
          <cell r="J1766" t="str">
            <v>-</v>
          </cell>
          <cell r="K1766" t="str">
            <v>-</v>
          </cell>
          <cell r="L1766" t="str">
            <v>-</v>
          </cell>
          <cell r="M1766" t="str">
            <v>-</v>
          </cell>
          <cell r="N1766" t="str">
            <v>-</v>
          </cell>
          <cell r="O1766" t="str">
            <v>-</v>
          </cell>
          <cell r="P1766" t="str">
            <v>C6082</v>
          </cell>
          <cell r="Q1766">
            <v>1</v>
          </cell>
          <cell r="R1766" t="str">
            <v>-</v>
          </cell>
          <cell r="S1766" t="str">
            <v>-</v>
          </cell>
          <cell r="T1766" t="str">
            <v>-</v>
          </cell>
          <cell r="U1766" t="str">
            <v>-</v>
          </cell>
          <cell r="V1766" t="str">
            <v>-</v>
          </cell>
          <cell r="W1766" t="str">
            <v>-</v>
          </cell>
          <cell r="X1766" t="str">
            <v>-</v>
          </cell>
          <cell r="Y1766" t="str">
            <v>-</v>
          </cell>
          <cell r="Z1766" t="str">
            <v>-</v>
          </cell>
          <cell r="AA1766" t="str">
            <v>-</v>
          </cell>
          <cell r="AB1766" t="str">
            <v>-</v>
          </cell>
          <cell r="AC1766" t="str">
            <v>-</v>
          </cell>
          <cell r="AD1766" t="str">
            <v>-</v>
          </cell>
          <cell r="AE1766" t="str">
            <v>-</v>
          </cell>
          <cell r="AF1766" t="str">
            <v>-</v>
          </cell>
          <cell r="AG1766" t="str">
            <v>-</v>
          </cell>
          <cell r="AH1766" t="str">
            <v>-</v>
          </cell>
          <cell r="AI1766" t="str">
            <v>-</v>
          </cell>
          <cell r="AJ1766">
            <v>0</v>
          </cell>
          <cell r="AK1766" t="str">
            <v>-</v>
          </cell>
          <cell r="AL1766" t="str">
            <v>-</v>
          </cell>
          <cell r="AM1766" t="str">
            <v>-</v>
          </cell>
          <cell r="AN1766" t="str">
            <v>-</v>
          </cell>
          <cell r="AO1766" t="str">
            <v>-</v>
          </cell>
          <cell r="AP1766" t="str">
            <v>-</v>
          </cell>
          <cell r="AQ1766" t="str">
            <v>-</v>
          </cell>
          <cell r="AR1766" t="str">
            <v>-</v>
          </cell>
          <cell r="AS1766" t="str">
            <v>-</v>
          </cell>
          <cell r="AT1766" t="str">
            <v>-</v>
          </cell>
          <cell r="AU1766" t="str">
            <v>-</v>
          </cell>
          <cell r="AV1766" t="str">
            <v>-</v>
          </cell>
          <cell r="AW1766">
            <v>1</v>
          </cell>
          <cell r="AX1766" t="str">
            <v>-</v>
          </cell>
          <cell r="AY1766">
            <v>1</v>
          </cell>
          <cell r="AZ1766">
            <v>1</v>
          </cell>
          <cell r="BA1766" t="str">
            <v>-</v>
          </cell>
          <cell r="BB1766" t="str">
            <v>-</v>
          </cell>
          <cell r="BC1766" t="str">
            <v>-</v>
          </cell>
          <cell r="BD1766" t="str">
            <v>-</v>
          </cell>
          <cell r="BE1766" t="str">
            <v>-</v>
          </cell>
          <cell r="BF1766" t="str">
            <v>-</v>
          </cell>
          <cell r="BG1766" t="str">
            <v>-</v>
          </cell>
          <cell r="BH1766" t="str">
            <v>-</v>
          </cell>
          <cell r="BI1766" t="str">
            <v>-</v>
          </cell>
          <cell r="BJ1766" t="str">
            <v>-</v>
          </cell>
          <cell r="BK1766" t="str">
            <v>-</v>
          </cell>
          <cell r="BL1766" t="str">
            <v>-</v>
          </cell>
          <cell r="BM1766" t="str">
            <v>-</v>
          </cell>
          <cell r="BN1766" t="str">
            <v>-</v>
          </cell>
          <cell r="BO1766" t="str">
            <v>-</v>
          </cell>
          <cell r="BP1766" t="str">
            <v>-</v>
          </cell>
          <cell r="BQ1766" t="str">
            <v>-</v>
          </cell>
          <cell r="BR1766">
            <v>12621</v>
          </cell>
          <cell r="BS1766">
            <v>0</v>
          </cell>
          <cell r="BT1766">
            <v>12621</v>
          </cell>
          <cell r="BU1766">
            <v>0</v>
          </cell>
          <cell r="BW1766" t="str">
            <v>Administracion, Imprevistos, Utilidad (AIU)</v>
          </cell>
          <cell r="BX1766">
            <v>0</v>
          </cell>
          <cell r="BY1766">
            <v>0</v>
          </cell>
          <cell r="BZ1766">
            <v>0</v>
          </cell>
          <cell r="CA1766">
            <v>0</v>
          </cell>
        </row>
        <row r="1767">
          <cell r="D1767" t="str">
            <v>SUMINISTRO CAJA PARA INSPECCIÓN DE TIERRAS EN CONCRETO DE 30X30X15 CON TAPA</v>
          </cell>
          <cell r="E1767" t="str">
            <v>UNIDAD</v>
          </cell>
          <cell r="F1767" t="str">
            <v>-</v>
          </cell>
          <cell r="G1767" t="str">
            <v>-</v>
          </cell>
          <cell r="H1767" t="str">
            <v>-</v>
          </cell>
          <cell r="I1767" t="str">
            <v>-</v>
          </cell>
          <cell r="J1767" t="str">
            <v>-</v>
          </cell>
          <cell r="K1767" t="str">
            <v>-</v>
          </cell>
          <cell r="L1767" t="str">
            <v>-</v>
          </cell>
          <cell r="M1767" t="str">
            <v>-</v>
          </cell>
          <cell r="N1767" t="str">
            <v>-</v>
          </cell>
          <cell r="O1767" t="str">
            <v>-</v>
          </cell>
          <cell r="P1767" t="str">
            <v>C6083</v>
          </cell>
          <cell r="Q1767">
            <v>1</v>
          </cell>
          <cell r="R1767" t="str">
            <v>-</v>
          </cell>
          <cell r="S1767" t="str">
            <v>-</v>
          </cell>
          <cell r="T1767" t="str">
            <v>-</v>
          </cell>
          <cell r="U1767" t="str">
            <v>-</v>
          </cell>
          <cell r="V1767" t="str">
            <v>-</v>
          </cell>
          <cell r="W1767" t="str">
            <v>-</v>
          </cell>
          <cell r="X1767" t="str">
            <v>-</v>
          </cell>
          <cell r="Y1767" t="str">
            <v>-</v>
          </cell>
          <cell r="Z1767" t="str">
            <v>-</v>
          </cell>
          <cell r="AA1767" t="str">
            <v>-</v>
          </cell>
          <cell r="AB1767" t="str">
            <v>-</v>
          </cell>
          <cell r="AC1767" t="str">
            <v>-</v>
          </cell>
          <cell r="AD1767" t="str">
            <v>-</v>
          </cell>
          <cell r="AE1767" t="str">
            <v>-</v>
          </cell>
          <cell r="AF1767" t="str">
            <v>-</v>
          </cell>
          <cell r="AG1767" t="str">
            <v>-</v>
          </cell>
          <cell r="AH1767" t="str">
            <v>-</v>
          </cell>
          <cell r="AI1767" t="str">
            <v>-</v>
          </cell>
          <cell r="AJ1767">
            <v>0</v>
          </cell>
          <cell r="AK1767" t="str">
            <v>-</v>
          </cell>
          <cell r="AL1767" t="str">
            <v>-</v>
          </cell>
          <cell r="AM1767" t="str">
            <v>-</v>
          </cell>
          <cell r="AN1767" t="str">
            <v>-</v>
          </cell>
          <cell r="AO1767" t="str">
            <v>-</v>
          </cell>
          <cell r="AP1767" t="str">
            <v>-</v>
          </cell>
          <cell r="AQ1767" t="str">
            <v>-</v>
          </cell>
          <cell r="AR1767" t="str">
            <v>-</v>
          </cell>
          <cell r="AS1767" t="str">
            <v>-</v>
          </cell>
          <cell r="AT1767" t="str">
            <v>-</v>
          </cell>
          <cell r="AU1767" t="str">
            <v>-</v>
          </cell>
          <cell r="AV1767" t="str">
            <v>-</v>
          </cell>
          <cell r="AW1767">
            <v>1</v>
          </cell>
          <cell r="AX1767" t="str">
            <v>-</v>
          </cell>
          <cell r="AY1767">
            <v>1</v>
          </cell>
          <cell r="AZ1767">
            <v>1</v>
          </cell>
          <cell r="BA1767" t="str">
            <v>-</v>
          </cell>
          <cell r="BB1767" t="str">
            <v>-</v>
          </cell>
          <cell r="BC1767" t="str">
            <v>-</v>
          </cell>
          <cell r="BD1767" t="str">
            <v>-</v>
          </cell>
          <cell r="BE1767" t="str">
            <v>-</v>
          </cell>
          <cell r="BF1767" t="str">
            <v>-</v>
          </cell>
          <cell r="BG1767" t="str">
            <v>-</v>
          </cell>
          <cell r="BH1767" t="str">
            <v>-</v>
          </cell>
          <cell r="BI1767" t="str">
            <v>-</v>
          </cell>
          <cell r="BJ1767" t="str">
            <v>-</v>
          </cell>
          <cell r="BK1767" t="str">
            <v>-</v>
          </cell>
          <cell r="BL1767" t="str">
            <v>-</v>
          </cell>
          <cell r="BM1767" t="str">
            <v>-</v>
          </cell>
          <cell r="BN1767" t="str">
            <v>-</v>
          </cell>
          <cell r="BO1767" t="str">
            <v>-</v>
          </cell>
          <cell r="BP1767" t="str">
            <v>-</v>
          </cell>
          <cell r="BQ1767" t="str">
            <v>-</v>
          </cell>
          <cell r="BR1767">
            <v>12621</v>
          </cell>
          <cell r="BS1767">
            <v>0</v>
          </cell>
          <cell r="BT1767">
            <v>12621</v>
          </cell>
          <cell r="BU1767">
            <v>0</v>
          </cell>
          <cell r="BW1767" t="str">
            <v>Administracion, Imprevistos, Utilidad (AIU)</v>
          </cell>
          <cell r="BX1767">
            <v>0</v>
          </cell>
          <cell r="BY1767">
            <v>0</v>
          </cell>
          <cell r="BZ1767">
            <v>0</v>
          </cell>
          <cell r="CA1767">
            <v>0</v>
          </cell>
        </row>
        <row r="1768">
          <cell r="D1768" t="str">
            <v>SUMINISTRO ARANDELA 5/8 2X2 CUADRADA GALV GALVANIZADA</v>
          </cell>
          <cell r="E1768" t="str">
            <v>UNIDAD</v>
          </cell>
          <cell r="F1768" t="str">
            <v>-</v>
          </cell>
          <cell r="G1768" t="str">
            <v>-</v>
          </cell>
          <cell r="H1768" t="str">
            <v>-</v>
          </cell>
          <cell r="I1768" t="str">
            <v>-</v>
          </cell>
          <cell r="J1768" t="str">
            <v>-</v>
          </cell>
          <cell r="K1768" t="str">
            <v>-</v>
          </cell>
          <cell r="L1768" t="str">
            <v>-</v>
          </cell>
          <cell r="M1768" t="str">
            <v>-</v>
          </cell>
          <cell r="N1768" t="str">
            <v>-</v>
          </cell>
          <cell r="O1768" t="str">
            <v>-</v>
          </cell>
          <cell r="P1768" t="str">
            <v>C6084</v>
          </cell>
          <cell r="Q1768">
            <v>1</v>
          </cell>
          <cell r="R1768" t="str">
            <v>-</v>
          </cell>
          <cell r="S1768" t="str">
            <v>-</v>
          </cell>
          <cell r="T1768" t="str">
            <v>-</v>
          </cell>
          <cell r="U1768" t="str">
            <v>-</v>
          </cell>
          <cell r="V1768" t="str">
            <v>-</v>
          </cell>
          <cell r="W1768" t="str">
            <v>-</v>
          </cell>
          <cell r="X1768" t="str">
            <v>-</v>
          </cell>
          <cell r="Y1768" t="str">
            <v>-</v>
          </cell>
          <cell r="Z1768" t="str">
            <v>-</v>
          </cell>
          <cell r="AA1768" t="str">
            <v>-</v>
          </cell>
          <cell r="AB1768" t="str">
            <v>-</v>
          </cell>
          <cell r="AC1768" t="str">
            <v>-</v>
          </cell>
          <cell r="AD1768" t="str">
            <v>-</v>
          </cell>
          <cell r="AE1768" t="str">
            <v>-</v>
          </cell>
          <cell r="AF1768" t="str">
            <v>-</v>
          </cell>
          <cell r="AG1768" t="str">
            <v>-</v>
          </cell>
          <cell r="AH1768" t="str">
            <v>-</v>
          </cell>
          <cell r="AI1768" t="str">
            <v>-</v>
          </cell>
          <cell r="AJ1768">
            <v>0</v>
          </cell>
          <cell r="AK1768" t="str">
            <v>-</v>
          </cell>
          <cell r="AL1768" t="str">
            <v>-</v>
          </cell>
          <cell r="AM1768" t="str">
            <v>-</v>
          </cell>
          <cell r="AN1768" t="str">
            <v>-</v>
          </cell>
          <cell r="AO1768" t="str">
            <v>-</v>
          </cell>
          <cell r="AP1768" t="str">
            <v>-</v>
          </cell>
          <cell r="AQ1768" t="str">
            <v>-</v>
          </cell>
          <cell r="AR1768" t="str">
            <v>-</v>
          </cell>
          <cell r="AS1768" t="str">
            <v>-</v>
          </cell>
          <cell r="AT1768" t="str">
            <v>-</v>
          </cell>
          <cell r="AU1768" t="str">
            <v>-</v>
          </cell>
          <cell r="AV1768" t="str">
            <v>-</v>
          </cell>
          <cell r="AW1768">
            <v>1</v>
          </cell>
          <cell r="AX1768" t="str">
            <v>-</v>
          </cell>
          <cell r="AY1768">
            <v>1</v>
          </cell>
          <cell r="AZ1768">
            <v>1</v>
          </cell>
          <cell r="BA1768" t="str">
            <v>-</v>
          </cell>
          <cell r="BB1768" t="str">
            <v>-</v>
          </cell>
          <cell r="BC1768" t="str">
            <v>-</v>
          </cell>
          <cell r="BD1768" t="str">
            <v>-</v>
          </cell>
          <cell r="BE1768" t="str">
            <v>-</v>
          </cell>
          <cell r="BF1768" t="str">
            <v>-</v>
          </cell>
          <cell r="BG1768" t="str">
            <v>-</v>
          </cell>
          <cell r="BH1768" t="str">
            <v>-</v>
          </cell>
          <cell r="BI1768" t="str">
            <v>-</v>
          </cell>
          <cell r="BJ1768" t="str">
            <v>-</v>
          </cell>
          <cell r="BK1768" t="str">
            <v>-</v>
          </cell>
          <cell r="BL1768" t="str">
            <v>-</v>
          </cell>
          <cell r="BM1768" t="str">
            <v>-</v>
          </cell>
          <cell r="BN1768" t="str">
            <v>-</v>
          </cell>
          <cell r="BO1768" t="str">
            <v>-</v>
          </cell>
          <cell r="BP1768" t="str">
            <v>-</v>
          </cell>
          <cell r="BQ1768" t="str">
            <v>-</v>
          </cell>
          <cell r="BR1768">
            <v>842</v>
          </cell>
          <cell r="BS1768">
            <v>0</v>
          </cell>
          <cell r="BT1768">
            <v>842</v>
          </cell>
          <cell r="BU1768">
            <v>0</v>
          </cell>
          <cell r="BW1768" t="str">
            <v>Administracion, Imprevistos, Utilidad (AIU)</v>
          </cell>
          <cell r="BX1768">
            <v>0</v>
          </cell>
          <cell r="BY1768">
            <v>0</v>
          </cell>
          <cell r="BZ1768">
            <v>0</v>
          </cell>
          <cell r="CA1768">
            <v>0</v>
          </cell>
        </row>
        <row r="1769">
          <cell r="D1769" t="str">
            <v>SUMINISTRO PERNO MAQUINA 5/8 X 8" GALVANIZADO</v>
          </cell>
          <cell r="E1769" t="str">
            <v>UNIDAD</v>
          </cell>
          <cell r="F1769" t="str">
            <v>-</v>
          </cell>
          <cell r="G1769" t="str">
            <v>-</v>
          </cell>
          <cell r="H1769" t="str">
            <v>-</v>
          </cell>
          <cell r="I1769" t="str">
            <v>-</v>
          </cell>
          <cell r="J1769" t="str">
            <v>-</v>
          </cell>
          <cell r="K1769" t="str">
            <v>-</v>
          </cell>
          <cell r="L1769" t="str">
            <v>-</v>
          </cell>
          <cell r="M1769" t="str">
            <v>-</v>
          </cell>
          <cell r="N1769" t="str">
            <v>-</v>
          </cell>
          <cell r="O1769" t="str">
            <v>-</v>
          </cell>
          <cell r="P1769" t="str">
            <v>C6085</v>
          </cell>
          <cell r="Q1769">
            <v>1</v>
          </cell>
          <cell r="R1769" t="str">
            <v>-</v>
          </cell>
          <cell r="S1769" t="str">
            <v>-</v>
          </cell>
          <cell r="T1769" t="str">
            <v>-</v>
          </cell>
          <cell r="U1769" t="str">
            <v>-</v>
          </cell>
          <cell r="V1769" t="str">
            <v>-</v>
          </cell>
          <cell r="W1769" t="str">
            <v>-</v>
          </cell>
          <cell r="X1769" t="str">
            <v>-</v>
          </cell>
          <cell r="Y1769" t="str">
            <v>-</v>
          </cell>
          <cell r="Z1769" t="str">
            <v>-</v>
          </cell>
          <cell r="AA1769" t="str">
            <v>-</v>
          </cell>
          <cell r="AB1769" t="str">
            <v>-</v>
          </cell>
          <cell r="AC1769" t="str">
            <v>-</v>
          </cell>
          <cell r="AD1769" t="str">
            <v>-</v>
          </cell>
          <cell r="AE1769" t="str">
            <v>-</v>
          </cell>
          <cell r="AF1769" t="str">
            <v>-</v>
          </cell>
          <cell r="AG1769" t="str">
            <v>-</v>
          </cell>
          <cell r="AH1769" t="str">
            <v>-</v>
          </cell>
          <cell r="AI1769" t="str">
            <v>-</v>
          </cell>
          <cell r="AJ1769">
            <v>0</v>
          </cell>
          <cell r="AK1769" t="str">
            <v>-</v>
          </cell>
          <cell r="AL1769" t="str">
            <v>-</v>
          </cell>
          <cell r="AM1769" t="str">
            <v>-</v>
          </cell>
          <cell r="AN1769" t="str">
            <v>-</v>
          </cell>
          <cell r="AO1769" t="str">
            <v>-</v>
          </cell>
          <cell r="AP1769" t="str">
            <v>-</v>
          </cell>
          <cell r="AQ1769" t="str">
            <v>-</v>
          </cell>
          <cell r="AR1769" t="str">
            <v>-</v>
          </cell>
          <cell r="AS1769" t="str">
            <v>-</v>
          </cell>
          <cell r="AT1769" t="str">
            <v>-</v>
          </cell>
          <cell r="AU1769" t="str">
            <v>-</v>
          </cell>
          <cell r="AV1769" t="str">
            <v>-</v>
          </cell>
          <cell r="AW1769">
            <v>1</v>
          </cell>
          <cell r="AX1769" t="str">
            <v>-</v>
          </cell>
          <cell r="AY1769">
            <v>1</v>
          </cell>
          <cell r="AZ1769">
            <v>1</v>
          </cell>
          <cell r="BA1769" t="str">
            <v>-</v>
          </cell>
          <cell r="BB1769" t="str">
            <v>-</v>
          </cell>
          <cell r="BC1769" t="str">
            <v>-</v>
          </cell>
          <cell r="BD1769" t="str">
            <v>-</v>
          </cell>
          <cell r="BE1769" t="str">
            <v>-</v>
          </cell>
          <cell r="BF1769" t="str">
            <v>-</v>
          </cell>
          <cell r="BG1769" t="str">
            <v>-</v>
          </cell>
          <cell r="BH1769" t="str">
            <v>-</v>
          </cell>
          <cell r="BI1769" t="str">
            <v>-</v>
          </cell>
          <cell r="BJ1769" t="str">
            <v>-</v>
          </cell>
          <cell r="BK1769" t="str">
            <v>-</v>
          </cell>
          <cell r="BL1769" t="str">
            <v>-</v>
          </cell>
          <cell r="BM1769" t="str">
            <v>-</v>
          </cell>
          <cell r="BN1769" t="str">
            <v>-</v>
          </cell>
          <cell r="BO1769" t="str">
            <v>-</v>
          </cell>
          <cell r="BP1769" t="str">
            <v>-</v>
          </cell>
          <cell r="BQ1769" t="str">
            <v>-</v>
          </cell>
          <cell r="BR1769">
            <v>3155</v>
          </cell>
          <cell r="BS1769">
            <v>0</v>
          </cell>
          <cell r="BT1769">
            <v>3155</v>
          </cell>
          <cell r="BU1769">
            <v>0</v>
          </cell>
          <cell r="BW1769" t="str">
            <v>Administracion, Imprevistos, Utilidad (AIU)</v>
          </cell>
          <cell r="BX1769">
            <v>0</v>
          </cell>
          <cell r="BY1769">
            <v>0</v>
          </cell>
          <cell r="BZ1769">
            <v>0</v>
          </cell>
          <cell r="CA1769">
            <v>0</v>
          </cell>
        </row>
        <row r="1770">
          <cell r="D1770" t="str">
            <v>SUMINISTRO DIAGONAL EN V PARA CRUCETA FUNDIH</v>
          </cell>
          <cell r="E1770" t="str">
            <v>UNIDAD</v>
          </cell>
          <cell r="F1770" t="str">
            <v>-</v>
          </cell>
          <cell r="G1770" t="str">
            <v>-</v>
          </cell>
          <cell r="H1770" t="str">
            <v>-</v>
          </cell>
          <cell r="I1770" t="str">
            <v>-</v>
          </cell>
          <cell r="J1770" t="str">
            <v>-</v>
          </cell>
          <cell r="K1770" t="str">
            <v>-</v>
          </cell>
          <cell r="L1770" t="str">
            <v>-</v>
          </cell>
          <cell r="M1770" t="str">
            <v>-</v>
          </cell>
          <cell r="N1770" t="str">
            <v>-</v>
          </cell>
          <cell r="O1770" t="str">
            <v>-</v>
          </cell>
          <cell r="P1770" t="str">
            <v>C6086</v>
          </cell>
          <cell r="Q1770">
            <v>1</v>
          </cell>
          <cell r="R1770" t="str">
            <v>-</v>
          </cell>
          <cell r="S1770" t="str">
            <v>-</v>
          </cell>
          <cell r="T1770" t="str">
            <v>-</v>
          </cell>
          <cell r="U1770" t="str">
            <v>-</v>
          </cell>
          <cell r="V1770" t="str">
            <v>-</v>
          </cell>
          <cell r="W1770" t="str">
            <v>-</v>
          </cell>
          <cell r="X1770" t="str">
            <v>-</v>
          </cell>
          <cell r="Y1770" t="str">
            <v>-</v>
          </cell>
          <cell r="Z1770" t="str">
            <v>-</v>
          </cell>
          <cell r="AA1770" t="str">
            <v>-</v>
          </cell>
          <cell r="AB1770" t="str">
            <v>-</v>
          </cell>
          <cell r="AC1770" t="str">
            <v>-</v>
          </cell>
          <cell r="AD1770" t="str">
            <v>-</v>
          </cell>
          <cell r="AE1770" t="str">
            <v>-</v>
          </cell>
          <cell r="AF1770" t="str">
            <v>-</v>
          </cell>
          <cell r="AG1770" t="str">
            <v>-</v>
          </cell>
          <cell r="AH1770" t="str">
            <v>-</v>
          </cell>
          <cell r="AI1770" t="str">
            <v>-</v>
          </cell>
          <cell r="AJ1770">
            <v>0</v>
          </cell>
          <cell r="AK1770" t="str">
            <v>-</v>
          </cell>
          <cell r="AL1770" t="str">
            <v>-</v>
          </cell>
          <cell r="AM1770" t="str">
            <v>-</v>
          </cell>
          <cell r="AN1770" t="str">
            <v>-</v>
          </cell>
          <cell r="AO1770" t="str">
            <v>-</v>
          </cell>
          <cell r="AP1770" t="str">
            <v>-</v>
          </cell>
          <cell r="AQ1770" t="str">
            <v>-</v>
          </cell>
          <cell r="AR1770" t="str">
            <v>-</v>
          </cell>
          <cell r="AS1770" t="str">
            <v>-</v>
          </cell>
          <cell r="AT1770" t="str">
            <v>-</v>
          </cell>
          <cell r="AU1770" t="str">
            <v>-</v>
          </cell>
          <cell r="AV1770" t="str">
            <v>-</v>
          </cell>
          <cell r="AW1770">
            <v>1</v>
          </cell>
          <cell r="AX1770" t="str">
            <v>-</v>
          </cell>
          <cell r="AY1770">
            <v>1</v>
          </cell>
          <cell r="AZ1770">
            <v>1</v>
          </cell>
          <cell r="BA1770" t="str">
            <v>-</v>
          </cell>
          <cell r="BB1770" t="str">
            <v>-</v>
          </cell>
          <cell r="BC1770" t="str">
            <v>-</v>
          </cell>
          <cell r="BD1770" t="str">
            <v>-</v>
          </cell>
          <cell r="BE1770" t="str">
            <v>-</v>
          </cell>
          <cell r="BF1770" t="str">
            <v>-</v>
          </cell>
          <cell r="BG1770" t="str">
            <v>-</v>
          </cell>
          <cell r="BH1770" t="str">
            <v>-</v>
          </cell>
          <cell r="BI1770" t="str">
            <v>-</v>
          </cell>
          <cell r="BJ1770" t="str">
            <v>-</v>
          </cell>
          <cell r="BK1770" t="str">
            <v>-</v>
          </cell>
          <cell r="BL1770" t="str">
            <v>-</v>
          </cell>
          <cell r="BM1770" t="str">
            <v>-</v>
          </cell>
          <cell r="BN1770" t="str">
            <v>-</v>
          </cell>
          <cell r="BO1770" t="str">
            <v>-</v>
          </cell>
          <cell r="BP1770" t="str">
            <v>-</v>
          </cell>
          <cell r="BQ1770" t="str">
            <v>-</v>
          </cell>
          <cell r="BR1770">
            <v>29448</v>
          </cell>
          <cell r="BS1770">
            <v>0</v>
          </cell>
          <cell r="BT1770">
            <v>29448</v>
          </cell>
          <cell r="BU1770">
            <v>0</v>
          </cell>
          <cell r="BW1770" t="str">
            <v>Administracion, Imprevistos, Utilidad (AIU)</v>
          </cell>
          <cell r="BX1770">
            <v>0</v>
          </cell>
          <cell r="BY1770">
            <v>0</v>
          </cell>
          <cell r="BZ1770">
            <v>0</v>
          </cell>
          <cell r="CA1770">
            <v>0</v>
          </cell>
        </row>
        <row r="1771">
          <cell r="D1771" t="str">
            <v>SUMINISTRO CORAZA METÁLICA FLEXICONDUIT 2"</v>
          </cell>
          <cell r="E1771" t="str">
            <v>UNIDAD</v>
          </cell>
          <cell r="F1771" t="str">
            <v>-</v>
          </cell>
          <cell r="G1771" t="str">
            <v>-</v>
          </cell>
          <cell r="H1771" t="str">
            <v>-</v>
          </cell>
          <cell r="I1771" t="str">
            <v>-</v>
          </cell>
          <cell r="J1771" t="str">
            <v>-</v>
          </cell>
          <cell r="K1771" t="str">
            <v>-</v>
          </cell>
          <cell r="L1771" t="str">
            <v>-</v>
          </cell>
          <cell r="M1771" t="str">
            <v>-</v>
          </cell>
          <cell r="N1771" t="str">
            <v>-</v>
          </cell>
          <cell r="O1771" t="str">
            <v>-</v>
          </cell>
          <cell r="P1771" t="str">
            <v>C6087</v>
          </cell>
          <cell r="Q1771">
            <v>1</v>
          </cell>
          <cell r="R1771" t="str">
            <v>-</v>
          </cell>
          <cell r="S1771" t="str">
            <v>-</v>
          </cell>
          <cell r="T1771" t="str">
            <v>-</v>
          </cell>
          <cell r="U1771" t="str">
            <v>-</v>
          </cell>
          <cell r="V1771" t="str">
            <v>-</v>
          </cell>
          <cell r="W1771" t="str">
            <v>-</v>
          </cell>
          <cell r="X1771" t="str">
            <v>-</v>
          </cell>
          <cell r="Y1771" t="str">
            <v>-</v>
          </cell>
          <cell r="Z1771" t="str">
            <v>-</v>
          </cell>
          <cell r="AA1771" t="str">
            <v>-</v>
          </cell>
          <cell r="AB1771" t="str">
            <v>-</v>
          </cell>
          <cell r="AC1771" t="str">
            <v>-</v>
          </cell>
          <cell r="AD1771" t="str">
            <v>-</v>
          </cell>
          <cell r="AE1771" t="str">
            <v>-</v>
          </cell>
          <cell r="AF1771" t="str">
            <v>-</v>
          </cell>
          <cell r="AG1771" t="str">
            <v>-</v>
          </cell>
          <cell r="AH1771" t="str">
            <v>-</v>
          </cell>
          <cell r="AI1771" t="str">
            <v>-</v>
          </cell>
          <cell r="AJ1771">
            <v>0</v>
          </cell>
          <cell r="AK1771" t="str">
            <v>-</v>
          </cell>
          <cell r="AL1771" t="str">
            <v>-</v>
          </cell>
          <cell r="AM1771" t="str">
            <v>-</v>
          </cell>
          <cell r="AN1771" t="str">
            <v>-</v>
          </cell>
          <cell r="AO1771" t="str">
            <v>-</v>
          </cell>
          <cell r="AP1771" t="str">
            <v>-</v>
          </cell>
          <cell r="AQ1771" t="str">
            <v>-</v>
          </cell>
          <cell r="AR1771" t="str">
            <v>-</v>
          </cell>
          <cell r="AS1771" t="str">
            <v>-</v>
          </cell>
          <cell r="AT1771" t="str">
            <v>-</v>
          </cell>
          <cell r="AU1771" t="str">
            <v>-</v>
          </cell>
          <cell r="AV1771" t="str">
            <v>-</v>
          </cell>
          <cell r="AW1771">
            <v>1</v>
          </cell>
          <cell r="AX1771" t="str">
            <v>-</v>
          </cell>
          <cell r="AY1771">
            <v>1</v>
          </cell>
          <cell r="AZ1771">
            <v>1</v>
          </cell>
          <cell r="BA1771" t="str">
            <v>-</v>
          </cell>
          <cell r="BB1771" t="str">
            <v>-</v>
          </cell>
          <cell r="BC1771" t="str">
            <v>-</v>
          </cell>
          <cell r="BD1771" t="str">
            <v>-</v>
          </cell>
          <cell r="BE1771" t="str">
            <v>-</v>
          </cell>
          <cell r="BF1771" t="str">
            <v>-</v>
          </cell>
          <cell r="BG1771" t="str">
            <v>-</v>
          </cell>
          <cell r="BH1771" t="str">
            <v>-</v>
          </cell>
          <cell r="BI1771" t="str">
            <v>-</v>
          </cell>
          <cell r="BJ1771" t="str">
            <v>-</v>
          </cell>
          <cell r="BK1771" t="str">
            <v>-</v>
          </cell>
          <cell r="BL1771" t="str">
            <v>-</v>
          </cell>
          <cell r="BM1771" t="str">
            <v>-</v>
          </cell>
          <cell r="BN1771" t="str">
            <v>-</v>
          </cell>
          <cell r="BO1771" t="str">
            <v>-</v>
          </cell>
          <cell r="BP1771" t="str">
            <v>-</v>
          </cell>
          <cell r="BQ1771" t="str">
            <v>-</v>
          </cell>
          <cell r="BR1771">
            <v>19982</v>
          </cell>
          <cell r="BS1771">
            <v>0</v>
          </cell>
          <cell r="BT1771">
            <v>19982</v>
          </cell>
          <cell r="BU1771">
            <v>0</v>
          </cell>
          <cell r="BW1771" t="str">
            <v>Administracion, Imprevistos, Utilidad (AIU)</v>
          </cell>
          <cell r="BX1771">
            <v>0</v>
          </cell>
          <cell r="BY1771">
            <v>0</v>
          </cell>
          <cell r="BZ1771">
            <v>0</v>
          </cell>
          <cell r="CA1771">
            <v>0</v>
          </cell>
        </row>
        <row r="1772">
          <cell r="D1772" t="str">
            <v>SUMINISTRO CINTA BANDIT 5/8" ACERO INIXIDABLE EBC</v>
          </cell>
          <cell r="E1772" t="str">
            <v>UNIDAD</v>
          </cell>
          <cell r="F1772" t="str">
            <v>-</v>
          </cell>
          <cell r="G1772" t="str">
            <v>-</v>
          </cell>
          <cell r="H1772" t="str">
            <v>-</v>
          </cell>
          <cell r="I1772" t="str">
            <v>-</v>
          </cell>
          <cell r="J1772" t="str">
            <v>-</v>
          </cell>
          <cell r="K1772" t="str">
            <v>-</v>
          </cell>
          <cell r="L1772" t="str">
            <v>-</v>
          </cell>
          <cell r="M1772" t="str">
            <v>-</v>
          </cell>
          <cell r="N1772" t="str">
            <v>-</v>
          </cell>
          <cell r="O1772" t="str">
            <v>-</v>
          </cell>
          <cell r="P1772" t="str">
            <v>C6088</v>
          </cell>
          <cell r="Q1772">
            <v>1</v>
          </cell>
          <cell r="R1772" t="str">
            <v>-</v>
          </cell>
          <cell r="S1772" t="str">
            <v>-</v>
          </cell>
          <cell r="T1772" t="str">
            <v>-</v>
          </cell>
          <cell r="U1772" t="str">
            <v>-</v>
          </cell>
          <cell r="V1772" t="str">
            <v>-</v>
          </cell>
          <cell r="W1772" t="str">
            <v>-</v>
          </cell>
          <cell r="X1772" t="str">
            <v>-</v>
          </cell>
          <cell r="Y1772" t="str">
            <v>-</v>
          </cell>
          <cell r="Z1772" t="str">
            <v>-</v>
          </cell>
          <cell r="AA1772" t="str">
            <v>-</v>
          </cell>
          <cell r="AB1772" t="str">
            <v>-</v>
          </cell>
          <cell r="AC1772" t="str">
            <v>-</v>
          </cell>
          <cell r="AD1772" t="str">
            <v>-</v>
          </cell>
          <cell r="AE1772" t="str">
            <v>-</v>
          </cell>
          <cell r="AF1772" t="str">
            <v>-</v>
          </cell>
          <cell r="AG1772" t="str">
            <v>-</v>
          </cell>
          <cell r="AH1772" t="str">
            <v>-</v>
          </cell>
          <cell r="AI1772" t="str">
            <v>-</v>
          </cell>
          <cell r="AJ1772">
            <v>0</v>
          </cell>
          <cell r="AK1772" t="str">
            <v>-</v>
          </cell>
          <cell r="AL1772" t="str">
            <v>-</v>
          </cell>
          <cell r="AM1772" t="str">
            <v>-</v>
          </cell>
          <cell r="AN1772" t="str">
            <v>-</v>
          </cell>
          <cell r="AO1772" t="str">
            <v>-</v>
          </cell>
          <cell r="AP1772" t="str">
            <v>-</v>
          </cell>
          <cell r="AQ1772" t="str">
            <v>-</v>
          </cell>
          <cell r="AR1772" t="str">
            <v>-</v>
          </cell>
          <cell r="AS1772" t="str">
            <v>-</v>
          </cell>
          <cell r="AT1772" t="str">
            <v>-</v>
          </cell>
          <cell r="AU1772" t="str">
            <v>-</v>
          </cell>
          <cell r="AV1772" t="str">
            <v>-</v>
          </cell>
          <cell r="AW1772">
            <v>1</v>
          </cell>
          <cell r="AX1772" t="str">
            <v>-</v>
          </cell>
          <cell r="AY1772">
            <v>1</v>
          </cell>
          <cell r="AZ1772">
            <v>1</v>
          </cell>
          <cell r="BA1772" t="str">
            <v>-</v>
          </cell>
          <cell r="BB1772" t="str">
            <v>-</v>
          </cell>
          <cell r="BC1772" t="str">
            <v>-</v>
          </cell>
          <cell r="BD1772" t="str">
            <v>-</v>
          </cell>
          <cell r="BE1772" t="str">
            <v>-</v>
          </cell>
          <cell r="BF1772" t="str">
            <v>-</v>
          </cell>
          <cell r="BG1772" t="str">
            <v>-</v>
          </cell>
          <cell r="BH1772" t="str">
            <v>-</v>
          </cell>
          <cell r="BI1772" t="str">
            <v>-</v>
          </cell>
          <cell r="BJ1772" t="str">
            <v>-</v>
          </cell>
          <cell r="BK1772" t="str">
            <v>-</v>
          </cell>
          <cell r="BL1772" t="str">
            <v>-</v>
          </cell>
          <cell r="BM1772" t="str">
            <v>-</v>
          </cell>
          <cell r="BN1772" t="str">
            <v>-</v>
          </cell>
          <cell r="BO1772" t="str">
            <v>-</v>
          </cell>
          <cell r="BP1772" t="str">
            <v>-</v>
          </cell>
          <cell r="BQ1772" t="str">
            <v>-</v>
          </cell>
          <cell r="BR1772">
            <v>2629</v>
          </cell>
          <cell r="BS1772">
            <v>0</v>
          </cell>
          <cell r="BT1772">
            <v>2629</v>
          </cell>
          <cell r="BU1772">
            <v>0</v>
          </cell>
          <cell r="BW1772" t="str">
            <v>Administracion, Imprevistos, Utilidad (AIU)</v>
          </cell>
          <cell r="BX1772">
            <v>0</v>
          </cell>
          <cell r="BY1772">
            <v>0</v>
          </cell>
          <cell r="BZ1772">
            <v>0</v>
          </cell>
          <cell r="CA1772">
            <v>0</v>
          </cell>
        </row>
        <row r="1773">
          <cell r="D1773" t="str">
            <v>SUMINISTRO HEBILLA BAND-IT5/8 EBC</v>
          </cell>
          <cell r="E1773" t="str">
            <v>UNIDAD</v>
          </cell>
          <cell r="F1773" t="str">
            <v>-</v>
          </cell>
          <cell r="G1773" t="str">
            <v>-</v>
          </cell>
          <cell r="H1773" t="str">
            <v>-</v>
          </cell>
          <cell r="I1773" t="str">
            <v>-</v>
          </cell>
          <cell r="J1773" t="str">
            <v>-</v>
          </cell>
          <cell r="K1773" t="str">
            <v>-</v>
          </cell>
          <cell r="L1773" t="str">
            <v>-</v>
          </cell>
          <cell r="M1773" t="str">
            <v>-</v>
          </cell>
          <cell r="N1773" t="str">
            <v>-</v>
          </cell>
          <cell r="O1773" t="str">
            <v>-</v>
          </cell>
          <cell r="P1773" t="str">
            <v>C6089</v>
          </cell>
          <cell r="Q1773">
            <v>1</v>
          </cell>
          <cell r="R1773" t="str">
            <v>-</v>
          </cell>
          <cell r="S1773" t="str">
            <v>-</v>
          </cell>
          <cell r="T1773" t="str">
            <v>-</v>
          </cell>
          <cell r="U1773" t="str">
            <v>-</v>
          </cell>
          <cell r="V1773" t="str">
            <v>-</v>
          </cell>
          <cell r="W1773" t="str">
            <v>-</v>
          </cell>
          <cell r="X1773" t="str">
            <v>-</v>
          </cell>
          <cell r="Y1773" t="str">
            <v>-</v>
          </cell>
          <cell r="Z1773" t="str">
            <v>-</v>
          </cell>
          <cell r="AA1773" t="str">
            <v>-</v>
          </cell>
          <cell r="AB1773" t="str">
            <v>-</v>
          </cell>
          <cell r="AC1773" t="str">
            <v>-</v>
          </cell>
          <cell r="AD1773" t="str">
            <v>-</v>
          </cell>
          <cell r="AE1773" t="str">
            <v>-</v>
          </cell>
          <cell r="AF1773" t="str">
            <v>-</v>
          </cell>
          <cell r="AG1773" t="str">
            <v>-</v>
          </cell>
          <cell r="AH1773" t="str">
            <v>-</v>
          </cell>
          <cell r="AI1773" t="str">
            <v>-</v>
          </cell>
          <cell r="AJ1773">
            <v>0</v>
          </cell>
          <cell r="AK1773" t="str">
            <v>-</v>
          </cell>
          <cell r="AL1773" t="str">
            <v>-</v>
          </cell>
          <cell r="AM1773" t="str">
            <v>-</v>
          </cell>
          <cell r="AN1773" t="str">
            <v>-</v>
          </cell>
          <cell r="AO1773" t="str">
            <v>-</v>
          </cell>
          <cell r="AP1773" t="str">
            <v>-</v>
          </cell>
          <cell r="AQ1773" t="str">
            <v>-</v>
          </cell>
          <cell r="AR1773" t="str">
            <v>-</v>
          </cell>
          <cell r="AS1773" t="str">
            <v>-</v>
          </cell>
          <cell r="AT1773" t="str">
            <v>-</v>
          </cell>
          <cell r="AU1773" t="str">
            <v>-</v>
          </cell>
          <cell r="AV1773" t="str">
            <v>-</v>
          </cell>
          <cell r="AW1773">
            <v>1</v>
          </cell>
          <cell r="AX1773" t="str">
            <v>-</v>
          </cell>
          <cell r="AY1773">
            <v>1</v>
          </cell>
          <cell r="AZ1773">
            <v>1</v>
          </cell>
          <cell r="BA1773" t="str">
            <v>-</v>
          </cell>
          <cell r="BB1773" t="str">
            <v>-</v>
          </cell>
          <cell r="BC1773" t="str">
            <v>-</v>
          </cell>
          <cell r="BD1773" t="str">
            <v>-</v>
          </cell>
          <cell r="BE1773" t="str">
            <v>-</v>
          </cell>
          <cell r="BF1773" t="str">
            <v>-</v>
          </cell>
          <cell r="BG1773" t="str">
            <v>-</v>
          </cell>
          <cell r="BH1773" t="str">
            <v>-</v>
          </cell>
          <cell r="BI1773" t="str">
            <v>-</v>
          </cell>
          <cell r="BJ1773" t="str">
            <v>-</v>
          </cell>
          <cell r="BK1773" t="str">
            <v>-</v>
          </cell>
          <cell r="BL1773" t="str">
            <v>-</v>
          </cell>
          <cell r="BM1773" t="str">
            <v>-</v>
          </cell>
          <cell r="BN1773" t="str">
            <v>-</v>
          </cell>
          <cell r="BO1773" t="str">
            <v>-</v>
          </cell>
          <cell r="BP1773" t="str">
            <v>-</v>
          </cell>
          <cell r="BQ1773" t="str">
            <v>-</v>
          </cell>
          <cell r="BR1773">
            <v>578</v>
          </cell>
          <cell r="BS1773">
            <v>0</v>
          </cell>
          <cell r="BT1773">
            <v>578</v>
          </cell>
          <cell r="BU1773">
            <v>0</v>
          </cell>
          <cell r="BW1773" t="str">
            <v>Administracion, Imprevistos, Utilidad (AIU)</v>
          </cell>
          <cell r="BX1773">
            <v>0</v>
          </cell>
          <cell r="BY1773">
            <v>0</v>
          </cell>
          <cell r="BZ1773">
            <v>0</v>
          </cell>
          <cell r="CA1773">
            <v>0</v>
          </cell>
        </row>
        <row r="1774">
          <cell r="D1774" t="str">
            <v>REFLECTOR LED 100W X110/220 VOLTIOS EXCELITE</v>
          </cell>
          <cell r="E1774" t="str">
            <v>UNIDAD</v>
          </cell>
          <cell r="F1774" t="str">
            <v>MG501</v>
          </cell>
          <cell r="G1774">
            <v>0.03</v>
          </cell>
          <cell r="H1774" t="str">
            <v>-</v>
          </cell>
          <cell r="I1774" t="str">
            <v>-</v>
          </cell>
          <cell r="J1774" t="str">
            <v>-</v>
          </cell>
          <cell r="K1774" t="str">
            <v>-</v>
          </cell>
          <cell r="L1774" t="str">
            <v>-</v>
          </cell>
          <cell r="M1774" t="str">
            <v>-</v>
          </cell>
          <cell r="N1774" t="str">
            <v>-</v>
          </cell>
          <cell r="O1774" t="str">
            <v>-</v>
          </cell>
          <cell r="P1774" t="str">
            <v>C6090</v>
          </cell>
          <cell r="Q1774">
            <v>1</v>
          </cell>
          <cell r="R1774" t="str">
            <v>-</v>
          </cell>
          <cell r="S1774" t="str">
            <v>-</v>
          </cell>
          <cell r="T1774" t="str">
            <v>-</v>
          </cell>
          <cell r="U1774" t="str">
            <v>-</v>
          </cell>
          <cell r="V1774" t="str">
            <v>-</v>
          </cell>
          <cell r="W1774" t="str">
            <v>-</v>
          </cell>
          <cell r="X1774" t="str">
            <v>-</v>
          </cell>
          <cell r="Y1774" t="str">
            <v>-</v>
          </cell>
          <cell r="Z1774" t="str">
            <v>-</v>
          </cell>
          <cell r="AA1774" t="str">
            <v>-</v>
          </cell>
          <cell r="AB1774" t="str">
            <v>-</v>
          </cell>
          <cell r="AC1774" t="str">
            <v>-</v>
          </cell>
          <cell r="AD1774" t="str">
            <v>-</v>
          </cell>
          <cell r="AE1774" t="str">
            <v>-</v>
          </cell>
          <cell r="AF1774" t="str">
            <v>-</v>
          </cell>
          <cell r="AG1774" t="str">
            <v>-</v>
          </cell>
          <cell r="AH1774" t="str">
            <v>-</v>
          </cell>
          <cell r="AI1774" t="str">
            <v>-</v>
          </cell>
          <cell r="AJ1774">
            <v>0</v>
          </cell>
          <cell r="AK1774" t="str">
            <v>-</v>
          </cell>
          <cell r="AL1774" t="str">
            <v>-</v>
          </cell>
          <cell r="AM1774" t="str">
            <v>-</v>
          </cell>
          <cell r="AN1774" t="str">
            <v>-</v>
          </cell>
          <cell r="AO1774" t="str">
            <v>-</v>
          </cell>
          <cell r="AP1774" t="str">
            <v>-</v>
          </cell>
          <cell r="AQ1774" t="str">
            <v>-</v>
          </cell>
          <cell r="AR1774" t="str">
            <v>-</v>
          </cell>
          <cell r="AS1774" t="str">
            <v>-</v>
          </cell>
          <cell r="AT1774" t="str">
            <v>-</v>
          </cell>
          <cell r="AU1774" t="str">
            <v>-</v>
          </cell>
          <cell r="AV1774" t="str">
            <v>-</v>
          </cell>
          <cell r="AW1774">
            <v>1</v>
          </cell>
          <cell r="AX1774" t="str">
            <v>-</v>
          </cell>
          <cell r="AY1774">
            <v>1</v>
          </cell>
          <cell r="AZ1774">
            <v>1</v>
          </cell>
          <cell r="BA1774">
            <v>1</v>
          </cell>
          <cell r="BB1774" t="str">
            <v>MO30</v>
          </cell>
          <cell r="BC1774">
            <v>12</v>
          </cell>
          <cell r="BD1774">
            <v>1</v>
          </cell>
          <cell r="BE1774" t="str">
            <v>MO29</v>
          </cell>
          <cell r="BF1774">
            <v>12</v>
          </cell>
          <cell r="BG1774" t="str">
            <v>-</v>
          </cell>
          <cell r="BH1774" t="str">
            <v>-</v>
          </cell>
          <cell r="BI1774" t="str">
            <v>-</v>
          </cell>
          <cell r="BJ1774" t="str">
            <v>-</v>
          </cell>
          <cell r="BK1774" t="str">
            <v>-</v>
          </cell>
          <cell r="BL1774" t="str">
            <v>-</v>
          </cell>
          <cell r="BM1774" t="str">
            <v>-</v>
          </cell>
          <cell r="BN1774" t="str">
            <v>-</v>
          </cell>
          <cell r="BO1774" t="str">
            <v>-</v>
          </cell>
          <cell r="BP1774" t="str">
            <v>-</v>
          </cell>
          <cell r="BQ1774" t="str">
            <v>-</v>
          </cell>
          <cell r="BR1774">
            <v>289936</v>
          </cell>
          <cell r="BS1774">
            <v>0</v>
          </cell>
          <cell r="BT1774">
            <v>289936</v>
          </cell>
          <cell r="BU1774">
            <v>0</v>
          </cell>
          <cell r="BW1774" t="str">
            <v>Administracion, Imprevistos, Utilidad (AIU)</v>
          </cell>
          <cell r="BX1774">
            <v>0</v>
          </cell>
          <cell r="BY1774">
            <v>0</v>
          </cell>
          <cell r="BZ1774">
            <v>0</v>
          </cell>
          <cell r="CA1774">
            <v>0</v>
          </cell>
        </row>
        <row r="1775">
          <cell r="D1775" t="str">
            <v>CABLE THHN N 8 COBRE BLANCO</v>
          </cell>
          <cell r="E1775" t="str">
            <v>ML</v>
          </cell>
          <cell r="F1775" t="str">
            <v>-</v>
          </cell>
          <cell r="G1775" t="str">
            <v>-</v>
          </cell>
          <cell r="H1775" t="str">
            <v>-</v>
          </cell>
          <cell r="I1775" t="str">
            <v>-</v>
          </cell>
          <cell r="J1775" t="str">
            <v>-</v>
          </cell>
          <cell r="K1775" t="str">
            <v>-</v>
          </cell>
          <cell r="L1775" t="str">
            <v>-</v>
          </cell>
          <cell r="M1775" t="str">
            <v>-</v>
          </cell>
          <cell r="N1775" t="str">
            <v>-</v>
          </cell>
          <cell r="O1775" t="str">
            <v>-</v>
          </cell>
          <cell r="P1775" t="str">
            <v>C6091</v>
          </cell>
          <cell r="Q1775">
            <v>1</v>
          </cell>
          <cell r="R1775" t="str">
            <v>-</v>
          </cell>
          <cell r="S1775" t="str">
            <v>-</v>
          </cell>
          <cell r="T1775" t="str">
            <v>-</v>
          </cell>
          <cell r="U1775" t="str">
            <v>-</v>
          </cell>
          <cell r="V1775" t="str">
            <v>-</v>
          </cell>
          <cell r="W1775" t="str">
            <v>-</v>
          </cell>
          <cell r="X1775" t="str">
            <v>-</v>
          </cell>
          <cell r="Y1775" t="str">
            <v>-</v>
          </cell>
          <cell r="Z1775" t="str">
            <v>-</v>
          </cell>
          <cell r="AA1775" t="str">
            <v>-</v>
          </cell>
          <cell r="AB1775" t="str">
            <v>-</v>
          </cell>
          <cell r="AC1775" t="str">
            <v>-</v>
          </cell>
          <cell r="AD1775" t="str">
            <v>-</v>
          </cell>
          <cell r="AE1775" t="str">
            <v>-</v>
          </cell>
          <cell r="AF1775" t="str">
            <v>-</v>
          </cell>
          <cell r="AG1775" t="str">
            <v>-</v>
          </cell>
          <cell r="AH1775" t="str">
            <v>-</v>
          </cell>
          <cell r="AI1775" t="str">
            <v>-</v>
          </cell>
          <cell r="AJ1775">
            <v>0</v>
          </cell>
          <cell r="AK1775" t="str">
            <v>-</v>
          </cell>
          <cell r="AL1775" t="str">
            <v>-</v>
          </cell>
          <cell r="AM1775" t="str">
            <v>-</v>
          </cell>
          <cell r="AN1775" t="str">
            <v>-</v>
          </cell>
          <cell r="AO1775" t="str">
            <v>-</v>
          </cell>
          <cell r="AP1775" t="str">
            <v>-</v>
          </cell>
          <cell r="AQ1775" t="str">
            <v>-</v>
          </cell>
          <cell r="AR1775" t="str">
            <v>-</v>
          </cell>
          <cell r="AS1775" t="str">
            <v>-</v>
          </cell>
          <cell r="AT1775" t="str">
            <v>-</v>
          </cell>
          <cell r="AU1775" t="str">
            <v>-</v>
          </cell>
          <cell r="AV1775" t="str">
            <v>-</v>
          </cell>
          <cell r="AW1775">
            <v>1</v>
          </cell>
          <cell r="AX1775" t="str">
            <v>-</v>
          </cell>
          <cell r="AY1775">
            <v>1</v>
          </cell>
          <cell r="AZ1775">
            <v>1</v>
          </cell>
          <cell r="BA1775" t="str">
            <v>-</v>
          </cell>
          <cell r="BB1775" t="str">
            <v>-</v>
          </cell>
          <cell r="BC1775" t="str">
            <v>-</v>
          </cell>
          <cell r="BD1775" t="str">
            <v>-</v>
          </cell>
          <cell r="BE1775" t="str">
            <v>-</v>
          </cell>
          <cell r="BF1775" t="str">
            <v>-</v>
          </cell>
          <cell r="BG1775" t="str">
            <v>-</v>
          </cell>
          <cell r="BH1775" t="str">
            <v>-</v>
          </cell>
          <cell r="BI1775" t="str">
            <v>-</v>
          </cell>
          <cell r="BJ1775" t="str">
            <v>-</v>
          </cell>
          <cell r="BK1775" t="str">
            <v>-</v>
          </cell>
          <cell r="BL1775" t="str">
            <v>-</v>
          </cell>
          <cell r="BM1775" t="str">
            <v>-</v>
          </cell>
          <cell r="BN1775" t="str">
            <v>-</v>
          </cell>
          <cell r="BO1775" t="str">
            <v>-</v>
          </cell>
          <cell r="BP1775" t="str">
            <v>-</v>
          </cell>
          <cell r="BQ1775" t="str">
            <v>-</v>
          </cell>
          <cell r="BR1775">
            <v>3050</v>
          </cell>
          <cell r="BS1775">
            <v>0</v>
          </cell>
          <cell r="BT1775">
            <v>3050</v>
          </cell>
          <cell r="BU1775">
            <v>0</v>
          </cell>
          <cell r="BW1775" t="str">
            <v>Administracion, Imprevistos, Utilidad (AIU)</v>
          </cell>
          <cell r="BX1775">
            <v>0</v>
          </cell>
          <cell r="BY1775">
            <v>0</v>
          </cell>
          <cell r="BZ1775">
            <v>0</v>
          </cell>
          <cell r="CA1775">
            <v>0</v>
          </cell>
        </row>
        <row r="1776">
          <cell r="D1776" t="str">
            <v>SUMINISTRO BREAKER ENCHUFABLE 2X20 AMP</v>
          </cell>
          <cell r="E1776" t="str">
            <v>UNIDAD</v>
          </cell>
          <cell r="F1776" t="str">
            <v>-</v>
          </cell>
          <cell r="G1776" t="str">
            <v>-</v>
          </cell>
          <cell r="H1776" t="str">
            <v>-</v>
          </cell>
          <cell r="I1776" t="str">
            <v>-</v>
          </cell>
          <cell r="J1776" t="str">
            <v>-</v>
          </cell>
          <cell r="K1776" t="str">
            <v>-</v>
          </cell>
          <cell r="L1776" t="str">
            <v>-</v>
          </cell>
          <cell r="M1776" t="str">
            <v>-</v>
          </cell>
          <cell r="N1776" t="str">
            <v>-</v>
          </cell>
          <cell r="O1776" t="str">
            <v>-</v>
          </cell>
          <cell r="P1776" t="str">
            <v>C6092</v>
          </cell>
          <cell r="Q1776">
            <v>1</v>
          </cell>
          <cell r="R1776" t="str">
            <v>-</v>
          </cell>
          <cell r="S1776" t="str">
            <v>-</v>
          </cell>
          <cell r="T1776" t="str">
            <v>-</v>
          </cell>
          <cell r="U1776" t="str">
            <v>-</v>
          </cell>
          <cell r="V1776" t="str">
            <v>-</v>
          </cell>
          <cell r="W1776" t="str">
            <v>-</v>
          </cell>
          <cell r="X1776" t="str">
            <v>-</v>
          </cell>
          <cell r="Y1776" t="str">
            <v>-</v>
          </cell>
          <cell r="Z1776" t="str">
            <v>-</v>
          </cell>
          <cell r="AA1776" t="str">
            <v>-</v>
          </cell>
          <cell r="AB1776" t="str">
            <v>-</v>
          </cell>
          <cell r="AC1776" t="str">
            <v>-</v>
          </cell>
          <cell r="AD1776" t="str">
            <v>-</v>
          </cell>
          <cell r="AE1776" t="str">
            <v>-</v>
          </cell>
          <cell r="AF1776" t="str">
            <v>-</v>
          </cell>
          <cell r="AG1776" t="str">
            <v>-</v>
          </cell>
          <cell r="AH1776" t="str">
            <v>-</v>
          </cell>
          <cell r="AI1776" t="str">
            <v>-</v>
          </cell>
          <cell r="AJ1776">
            <v>0</v>
          </cell>
          <cell r="AK1776" t="str">
            <v>-</v>
          </cell>
          <cell r="AL1776" t="str">
            <v>-</v>
          </cell>
          <cell r="AM1776" t="str">
            <v>-</v>
          </cell>
          <cell r="AN1776" t="str">
            <v>-</v>
          </cell>
          <cell r="AO1776" t="str">
            <v>-</v>
          </cell>
          <cell r="AP1776" t="str">
            <v>-</v>
          </cell>
          <cell r="AQ1776" t="str">
            <v>-</v>
          </cell>
          <cell r="AR1776" t="str">
            <v>-</v>
          </cell>
          <cell r="AS1776" t="str">
            <v>-</v>
          </cell>
          <cell r="AT1776" t="str">
            <v>-</v>
          </cell>
          <cell r="AU1776" t="str">
            <v>-</v>
          </cell>
          <cell r="AV1776" t="str">
            <v>-</v>
          </cell>
          <cell r="AW1776">
            <v>1</v>
          </cell>
          <cell r="AX1776" t="str">
            <v>-</v>
          </cell>
          <cell r="AY1776">
            <v>1</v>
          </cell>
          <cell r="AZ1776">
            <v>1</v>
          </cell>
          <cell r="BA1776" t="str">
            <v>-</v>
          </cell>
          <cell r="BB1776" t="str">
            <v>-</v>
          </cell>
          <cell r="BC1776" t="str">
            <v>-</v>
          </cell>
          <cell r="BD1776" t="str">
            <v>-</v>
          </cell>
          <cell r="BE1776" t="str">
            <v>-</v>
          </cell>
          <cell r="BF1776" t="str">
            <v>-</v>
          </cell>
          <cell r="BG1776" t="str">
            <v>-</v>
          </cell>
          <cell r="BH1776" t="str">
            <v>-</v>
          </cell>
          <cell r="BI1776" t="str">
            <v>-</v>
          </cell>
          <cell r="BJ1776" t="str">
            <v>-</v>
          </cell>
          <cell r="BK1776" t="str">
            <v>-</v>
          </cell>
          <cell r="BL1776" t="str">
            <v>-</v>
          </cell>
          <cell r="BM1776" t="str">
            <v>-</v>
          </cell>
          <cell r="BN1776" t="str">
            <v>-</v>
          </cell>
          <cell r="BO1776" t="str">
            <v>-</v>
          </cell>
          <cell r="BP1776" t="str">
            <v>-</v>
          </cell>
          <cell r="BQ1776" t="str">
            <v>-</v>
          </cell>
          <cell r="BR1776">
            <v>27871</v>
          </cell>
          <cell r="BS1776">
            <v>0</v>
          </cell>
          <cell r="BT1776">
            <v>27871</v>
          </cell>
          <cell r="BU1776">
            <v>0</v>
          </cell>
          <cell r="BW1776" t="str">
            <v>Administracion, Imprevistos, Utilidad (AIU)</v>
          </cell>
          <cell r="BX1776">
            <v>0</v>
          </cell>
          <cell r="BY1776">
            <v>0</v>
          </cell>
          <cell r="BZ1776">
            <v>0</v>
          </cell>
          <cell r="CA1776">
            <v>0</v>
          </cell>
        </row>
        <row r="1777">
          <cell r="D1777" t="str">
            <v>SUMINISTRO BREAKER ATORNILLABLE 3X30 AMP</v>
          </cell>
          <cell r="E1777" t="str">
            <v>UNIDAD</v>
          </cell>
          <cell r="F1777" t="str">
            <v>-</v>
          </cell>
          <cell r="G1777" t="str">
            <v>-</v>
          </cell>
          <cell r="H1777" t="str">
            <v>-</v>
          </cell>
          <cell r="I1777" t="str">
            <v>-</v>
          </cell>
          <cell r="J1777" t="str">
            <v>-</v>
          </cell>
          <cell r="K1777" t="str">
            <v>-</v>
          </cell>
          <cell r="L1777" t="str">
            <v>-</v>
          </cell>
          <cell r="M1777" t="str">
            <v>-</v>
          </cell>
          <cell r="N1777" t="str">
            <v>-</v>
          </cell>
          <cell r="O1777" t="str">
            <v>-</v>
          </cell>
          <cell r="P1777" t="str">
            <v>C6093</v>
          </cell>
          <cell r="Q1777">
            <v>1</v>
          </cell>
          <cell r="R1777" t="str">
            <v>-</v>
          </cell>
          <cell r="S1777" t="str">
            <v>-</v>
          </cell>
          <cell r="T1777" t="str">
            <v>-</v>
          </cell>
          <cell r="U1777" t="str">
            <v>-</v>
          </cell>
          <cell r="V1777" t="str">
            <v>-</v>
          </cell>
          <cell r="W1777" t="str">
            <v>-</v>
          </cell>
          <cell r="X1777" t="str">
            <v>-</v>
          </cell>
          <cell r="Y1777" t="str">
            <v>-</v>
          </cell>
          <cell r="Z1777" t="str">
            <v>-</v>
          </cell>
          <cell r="AA1777" t="str">
            <v>-</v>
          </cell>
          <cell r="AB1777" t="str">
            <v>-</v>
          </cell>
          <cell r="AC1777" t="str">
            <v>-</v>
          </cell>
          <cell r="AD1777" t="str">
            <v>-</v>
          </cell>
          <cell r="AE1777" t="str">
            <v>-</v>
          </cell>
          <cell r="AF1777" t="str">
            <v>-</v>
          </cell>
          <cell r="AG1777" t="str">
            <v>-</v>
          </cell>
          <cell r="AH1777" t="str">
            <v>-</v>
          </cell>
          <cell r="AI1777" t="str">
            <v>-</v>
          </cell>
          <cell r="AJ1777">
            <v>0</v>
          </cell>
          <cell r="AK1777" t="str">
            <v>-</v>
          </cell>
          <cell r="AL1777" t="str">
            <v>-</v>
          </cell>
          <cell r="AM1777" t="str">
            <v>-</v>
          </cell>
          <cell r="AN1777" t="str">
            <v>-</v>
          </cell>
          <cell r="AO1777" t="str">
            <v>-</v>
          </cell>
          <cell r="AP1777" t="str">
            <v>-</v>
          </cell>
          <cell r="AQ1777" t="str">
            <v>-</v>
          </cell>
          <cell r="AR1777" t="str">
            <v>-</v>
          </cell>
          <cell r="AS1777" t="str">
            <v>-</v>
          </cell>
          <cell r="AT1777" t="str">
            <v>-</v>
          </cell>
          <cell r="AU1777" t="str">
            <v>-</v>
          </cell>
          <cell r="AV1777" t="str">
            <v>-</v>
          </cell>
          <cell r="AW1777">
            <v>1</v>
          </cell>
          <cell r="AX1777" t="str">
            <v>-</v>
          </cell>
          <cell r="AY1777">
            <v>1</v>
          </cell>
          <cell r="AZ1777">
            <v>1</v>
          </cell>
          <cell r="BA1777" t="str">
            <v>-</v>
          </cell>
          <cell r="BB1777" t="str">
            <v>-</v>
          </cell>
          <cell r="BC1777" t="str">
            <v>-</v>
          </cell>
          <cell r="BD1777" t="str">
            <v>-</v>
          </cell>
          <cell r="BE1777" t="str">
            <v>-</v>
          </cell>
          <cell r="BF1777" t="str">
            <v>-</v>
          </cell>
          <cell r="BG1777" t="str">
            <v>-</v>
          </cell>
          <cell r="BH1777" t="str">
            <v>-</v>
          </cell>
          <cell r="BI1777" t="str">
            <v>-</v>
          </cell>
          <cell r="BJ1777" t="str">
            <v>-</v>
          </cell>
          <cell r="BK1777" t="str">
            <v>-</v>
          </cell>
          <cell r="BL1777" t="str">
            <v>-</v>
          </cell>
          <cell r="BM1777" t="str">
            <v>-</v>
          </cell>
          <cell r="BN1777" t="str">
            <v>-</v>
          </cell>
          <cell r="BO1777" t="str">
            <v>-</v>
          </cell>
          <cell r="BP1777" t="str">
            <v>-</v>
          </cell>
          <cell r="BQ1777" t="str">
            <v>-</v>
          </cell>
          <cell r="BR1777">
            <v>73621</v>
          </cell>
          <cell r="BS1777">
            <v>0</v>
          </cell>
          <cell r="BT1777">
            <v>73621</v>
          </cell>
          <cell r="BU1777">
            <v>0</v>
          </cell>
          <cell r="BW1777" t="str">
            <v>Administracion, Imprevistos, Utilidad (AIU)</v>
          </cell>
          <cell r="BX1777">
            <v>0</v>
          </cell>
          <cell r="BY1777">
            <v>0</v>
          </cell>
          <cell r="BZ1777">
            <v>0</v>
          </cell>
          <cell r="CA1777">
            <v>0</v>
          </cell>
        </row>
        <row r="1778">
          <cell r="D1778" t="str">
            <v>SUMINISTRO CAJA 01 CONTADOR TRIF ANTIFRAUDE</v>
          </cell>
          <cell r="E1778" t="str">
            <v>UNIDAD</v>
          </cell>
          <cell r="F1778" t="str">
            <v>-</v>
          </cell>
          <cell r="G1778" t="str">
            <v>-</v>
          </cell>
          <cell r="H1778" t="str">
            <v>-</v>
          </cell>
          <cell r="I1778" t="str">
            <v>-</v>
          </cell>
          <cell r="J1778" t="str">
            <v>-</v>
          </cell>
          <cell r="K1778" t="str">
            <v>-</v>
          </cell>
          <cell r="L1778" t="str">
            <v>-</v>
          </cell>
          <cell r="M1778" t="str">
            <v>-</v>
          </cell>
          <cell r="N1778" t="str">
            <v>-</v>
          </cell>
          <cell r="O1778" t="str">
            <v>-</v>
          </cell>
          <cell r="P1778" t="str">
            <v>C6094</v>
          </cell>
          <cell r="Q1778">
            <v>1</v>
          </cell>
          <cell r="R1778" t="str">
            <v>-</v>
          </cell>
          <cell r="S1778" t="str">
            <v>-</v>
          </cell>
          <cell r="T1778" t="str">
            <v>-</v>
          </cell>
          <cell r="U1778" t="str">
            <v>-</v>
          </cell>
          <cell r="V1778" t="str">
            <v>-</v>
          </cell>
          <cell r="W1778" t="str">
            <v>-</v>
          </cell>
          <cell r="X1778" t="str">
            <v>-</v>
          </cell>
          <cell r="Y1778" t="str">
            <v>-</v>
          </cell>
          <cell r="Z1778" t="str">
            <v>-</v>
          </cell>
          <cell r="AA1778" t="str">
            <v>-</v>
          </cell>
          <cell r="AB1778" t="str">
            <v>-</v>
          </cell>
          <cell r="AC1778" t="str">
            <v>-</v>
          </cell>
          <cell r="AD1778" t="str">
            <v>-</v>
          </cell>
          <cell r="AE1778" t="str">
            <v>-</v>
          </cell>
          <cell r="AF1778" t="str">
            <v>-</v>
          </cell>
          <cell r="AG1778" t="str">
            <v>-</v>
          </cell>
          <cell r="AH1778" t="str">
            <v>-</v>
          </cell>
          <cell r="AI1778" t="str">
            <v>-</v>
          </cell>
          <cell r="AJ1778">
            <v>0</v>
          </cell>
          <cell r="AK1778" t="str">
            <v>-</v>
          </cell>
          <cell r="AL1778" t="str">
            <v>-</v>
          </cell>
          <cell r="AM1778" t="str">
            <v>-</v>
          </cell>
          <cell r="AN1778" t="str">
            <v>-</v>
          </cell>
          <cell r="AO1778" t="str">
            <v>-</v>
          </cell>
          <cell r="AP1778" t="str">
            <v>-</v>
          </cell>
          <cell r="AQ1778" t="str">
            <v>-</v>
          </cell>
          <cell r="AR1778" t="str">
            <v>-</v>
          </cell>
          <cell r="AS1778" t="str">
            <v>-</v>
          </cell>
          <cell r="AT1778" t="str">
            <v>-</v>
          </cell>
          <cell r="AU1778" t="str">
            <v>-</v>
          </cell>
          <cell r="AV1778" t="str">
            <v>-</v>
          </cell>
          <cell r="AW1778">
            <v>1</v>
          </cell>
          <cell r="AX1778" t="str">
            <v>-</v>
          </cell>
          <cell r="AY1778">
            <v>1</v>
          </cell>
          <cell r="AZ1778">
            <v>1</v>
          </cell>
          <cell r="BA1778" t="str">
            <v>-</v>
          </cell>
          <cell r="BB1778" t="str">
            <v>-</v>
          </cell>
          <cell r="BC1778" t="str">
            <v>-</v>
          </cell>
          <cell r="BD1778" t="str">
            <v>-</v>
          </cell>
          <cell r="BE1778" t="str">
            <v>-</v>
          </cell>
          <cell r="BF1778" t="str">
            <v>-</v>
          </cell>
          <cell r="BG1778" t="str">
            <v>-</v>
          </cell>
          <cell r="BH1778" t="str">
            <v>-</v>
          </cell>
          <cell r="BI1778" t="str">
            <v>-</v>
          </cell>
          <cell r="BJ1778" t="str">
            <v>-</v>
          </cell>
          <cell r="BK1778" t="str">
            <v>-</v>
          </cell>
          <cell r="BL1778" t="str">
            <v>-</v>
          </cell>
          <cell r="BM1778" t="str">
            <v>-</v>
          </cell>
          <cell r="BN1778" t="str">
            <v>-</v>
          </cell>
          <cell r="BO1778" t="str">
            <v>-</v>
          </cell>
          <cell r="BP1778" t="str">
            <v>-</v>
          </cell>
          <cell r="BQ1778" t="str">
            <v>-</v>
          </cell>
          <cell r="BR1778">
            <v>52586</v>
          </cell>
          <cell r="BS1778">
            <v>0</v>
          </cell>
          <cell r="BT1778">
            <v>52586</v>
          </cell>
          <cell r="BU1778">
            <v>0</v>
          </cell>
          <cell r="BW1778" t="str">
            <v>Administracion, Imprevistos, Utilidad (AIU)</v>
          </cell>
          <cell r="BX1778">
            <v>0</v>
          </cell>
          <cell r="BY1778">
            <v>0</v>
          </cell>
          <cell r="BZ1778">
            <v>0</v>
          </cell>
          <cell r="CA1778">
            <v>0</v>
          </cell>
        </row>
        <row r="1779">
          <cell r="D1779" t="str">
            <v>SUMINISTRO E INSTALACION CABLE THHN N 10 COBRE BLANCO</v>
          </cell>
          <cell r="E1779" t="str">
            <v>ML</v>
          </cell>
          <cell r="F1779" t="str">
            <v>MG501</v>
          </cell>
          <cell r="G1779">
            <v>0.03</v>
          </cell>
          <cell r="H1779" t="str">
            <v>-</v>
          </cell>
          <cell r="I1779" t="str">
            <v>-</v>
          </cell>
          <cell r="J1779" t="str">
            <v>-</v>
          </cell>
          <cell r="K1779" t="str">
            <v>-</v>
          </cell>
          <cell r="L1779" t="str">
            <v>-</v>
          </cell>
          <cell r="M1779" t="str">
            <v>-</v>
          </cell>
          <cell r="N1779" t="str">
            <v>-</v>
          </cell>
          <cell r="O1779" t="str">
            <v>-</v>
          </cell>
          <cell r="P1779" t="str">
            <v>C6095</v>
          </cell>
          <cell r="Q1779">
            <v>1</v>
          </cell>
          <cell r="R1779" t="str">
            <v>-</v>
          </cell>
          <cell r="S1779" t="str">
            <v>-</v>
          </cell>
          <cell r="T1779" t="str">
            <v>-</v>
          </cell>
          <cell r="U1779" t="str">
            <v>-</v>
          </cell>
          <cell r="V1779" t="str">
            <v>-</v>
          </cell>
          <cell r="W1779" t="str">
            <v>-</v>
          </cell>
          <cell r="X1779" t="str">
            <v>-</v>
          </cell>
          <cell r="Y1779" t="str">
            <v>-</v>
          </cell>
          <cell r="Z1779" t="str">
            <v>-</v>
          </cell>
          <cell r="AA1779" t="str">
            <v>-</v>
          </cell>
          <cell r="AB1779" t="str">
            <v>-</v>
          </cell>
          <cell r="AC1779" t="str">
            <v>-</v>
          </cell>
          <cell r="AD1779" t="str">
            <v>-</v>
          </cell>
          <cell r="AE1779" t="str">
            <v>-</v>
          </cell>
          <cell r="AF1779" t="str">
            <v>-</v>
          </cell>
          <cell r="AG1779" t="str">
            <v>-</v>
          </cell>
          <cell r="AH1779" t="str">
            <v>-</v>
          </cell>
          <cell r="AI1779" t="str">
            <v>-</v>
          </cell>
          <cell r="AJ1779">
            <v>0</v>
          </cell>
          <cell r="AK1779" t="str">
            <v>-</v>
          </cell>
          <cell r="AL1779" t="str">
            <v>-</v>
          </cell>
          <cell r="AM1779" t="str">
            <v>-</v>
          </cell>
          <cell r="AN1779" t="str">
            <v>-</v>
          </cell>
          <cell r="AO1779" t="str">
            <v>-</v>
          </cell>
          <cell r="AP1779" t="str">
            <v>-</v>
          </cell>
          <cell r="AQ1779" t="str">
            <v>-</v>
          </cell>
          <cell r="AR1779" t="str">
            <v>-</v>
          </cell>
          <cell r="AS1779" t="str">
            <v>-</v>
          </cell>
          <cell r="AT1779" t="str">
            <v>-</v>
          </cell>
          <cell r="AU1779" t="str">
            <v>-</v>
          </cell>
          <cell r="AV1779" t="str">
            <v>-</v>
          </cell>
          <cell r="AW1779">
            <v>1</v>
          </cell>
          <cell r="AX1779" t="str">
            <v>-</v>
          </cell>
          <cell r="AY1779">
            <v>1</v>
          </cell>
          <cell r="AZ1779">
            <v>1</v>
          </cell>
          <cell r="BA1779">
            <v>1</v>
          </cell>
          <cell r="BB1779" t="str">
            <v>MO30</v>
          </cell>
          <cell r="BC1779">
            <v>500</v>
          </cell>
          <cell r="BD1779">
            <v>1</v>
          </cell>
          <cell r="BE1779" t="str">
            <v>MO29</v>
          </cell>
          <cell r="BF1779">
            <v>500</v>
          </cell>
          <cell r="BG1779" t="str">
            <v>-</v>
          </cell>
          <cell r="BH1779" t="str">
            <v>-</v>
          </cell>
          <cell r="BI1779" t="str">
            <v>-</v>
          </cell>
          <cell r="BJ1779" t="str">
            <v>-</v>
          </cell>
          <cell r="BK1779" t="str">
            <v>-</v>
          </cell>
          <cell r="BL1779" t="str">
            <v>-</v>
          </cell>
          <cell r="BM1779" t="str">
            <v>-</v>
          </cell>
          <cell r="BN1779" t="str">
            <v>-</v>
          </cell>
          <cell r="BO1779" t="str">
            <v>-</v>
          </cell>
          <cell r="BP1779" t="str">
            <v>-</v>
          </cell>
          <cell r="BQ1779" t="str">
            <v>-</v>
          </cell>
          <cell r="BR1779">
            <v>1816</v>
          </cell>
          <cell r="BS1779">
            <v>0</v>
          </cell>
          <cell r="BT1779">
            <v>1816</v>
          </cell>
          <cell r="BU1779">
            <v>0</v>
          </cell>
          <cell r="BW1779" t="str">
            <v>Administracion, Imprevistos, Utilidad (AIU)</v>
          </cell>
          <cell r="BX1779">
            <v>0</v>
          </cell>
          <cell r="BY1779">
            <v>0</v>
          </cell>
          <cell r="BZ1779">
            <v>0</v>
          </cell>
          <cell r="CA1779">
            <v>0</v>
          </cell>
        </row>
        <row r="1780">
          <cell r="D1780" t="str">
            <v>SUMINISTRO CONECTOR BIMETÁLICO N°2 PEQUEÑO EL SOL</v>
          </cell>
          <cell r="E1780" t="str">
            <v>UNIDAD</v>
          </cell>
          <cell r="F1780" t="str">
            <v>-</v>
          </cell>
          <cell r="G1780" t="str">
            <v>-</v>
          </cell>
          <cell r="H1780" t="str">
            <v>-</v>
          </cell>
          <cell r="I1780" t="str">
            <v>-</v>
          </cell>
          <cell r="J1780" t="str">
            <v>-</v>
          </cell>
          <cell r="K1780" t="str">
            <v>-</v>
          </cell>
          <cell r="L1780" t="str">
            <v>-</v>
          </cell>
          <cell r="M1780" t="str">
            <v>-</v>
          </cell>
          <cell r="N1780" t="str">
            <v>-</v>
          </cell>
          <cell r="O1780" t="str">
            <v>-</v>
          </cell>
          <cell r="P1780" t="str">
            <v>C6096</v>
          </cell>
          <cell r="Q1780">
            <v>1</v>
          </cell>
          <cell r="R1780" t="str">
            <v>-</v>
          </cell>
          <cell r="S1780" t="str">
            <v>-</v>
          </cell>
          <cell r="T1780" t="str">
            <v>-</v>
          </cell>
          <cell r="U1780" t="str">
            <v>-</v>
          </cell>
          <cell r="V1780" t="str">
            <v>-</v>
          </cell>
          <cell r="W1780" t="str">
            <v>-</v>
          </cell>
          <cell r="X1780" t="str">
            <v>-</v>
          </cell>
          <cell r="Y1780" t="str">
            <v>-</v>
          </cell>
          <cell r="Z1780" t="str">
            <v>-</v>
          </cell>
          <cell r="AA1780" t="str">
            <v>-</v>
          </cell>
          <cell r="AB1780" t="str">
            <v>-</v>
          </cell>
          <cell r="AC1780" t="str">
            <v>-</v>
          </cell>
          <cell r="AD1780" t="str">
            <v>-</v>
          </cell>
          <cell r="AE1780" t="str">
            <v>-</v>
          </cell>
          <cell r="AF1780" t="str">
            <v>-</v>
          </cell>
          <cell r="AG1780" t="str">
            <v>-</v>
          </cell>
          <cell r="AH1780" t="str">
            <v>-</v>
          </cell>
          <cell r="AI1780" t="str">
            <v>-</v>
          </cell>
          <cell r="AJ1780">
            <v>0</v>
          </cell>
          <cell r="AK1780" t="str">
            <v>-</v>
          </cell>
          <cell r="AL1780" t="str">
            <v>-</v>
          </cell>
          <cell r="AM1780" t="str">
            <v>-</v>
          </cell>
          <cell r="AN1780" t="str">
            <v>-</v>
          </cell>
          <cell r="AO1780" t="str">
            <v>-</v>
          </cell>
          <cell r="AP1780" t="str">
            <v>-</v>
          </cell>
          <cell r="AQ1780" t="str">
            <v>-</v>
          </cell>
          <cell r="AR1780" t="str">
            <v>-</v>
          </cell>
          <cell r="AS1780" t="str">
            <v>-</v>
          </cell>
          <cell r="AT1780" t="str">
            <v>-</v>
          </cell>
          <cell r="AU1780" t="str">
            <v>-</v>
          </cell>
          <cell r="AV1780" t="str">
            <v>-</v>
          </cell>
          <cell r="AW1780">
            <v>1</v>
          </cell>
          <cell r="AX1780" t="str">
            <v>-</v>
          </cell>
          <cell r="AY1780">
            <v>1</v>
          </cell>
          <cell r="AZ1780">
            <v>1</v>
          </cell>
          <cell r="BA1780" t="str">
            <v>-</v>
          </cell>
          <cell r="BB1780" t="str">
            <v>-</v>
          </cell>
          <cell r="BC1780" t="str">
            <v>-</v>
          </cell>
          <cell r="BD1780" t="str">
            <v>-</v>
          </cell>
          <cell r="BE1780" t="str">
            <v>-</v>
          </cell>
          <cell r="BF1780" t="str">
            <v>-</v>
          </cell>
          <cell r="BG1780" t="str">
            <v>-</v>
          </cell>
          <cell r="BH1780" t="str">
            <v>-</v>
          </cell>
          <cell r="BI1780" t="str">
            <v>-</v>
          </cell>
          <cell r="BJ1780" t="str">
            <v>-</v>
          </cell>
          <cell r="BK1780" t="str">
            <v>-</v>
          </cell>
          <cell r="BL1780" t="str">
            <v>-</v>
          </cell>
          <cell r="BM1780" t="str">
            <v>-</v>
          </cell>
          <cell r="BN1780" t="str">
            <v>-</v>
          </cell>
          <cell r="BO1780" t="str">
            <v>-</v>
          </cell>
          <cell r="BP1780" t="str">
            <v>-</v>
          </cell>
          <cell r="BQ1780" t="str">
            <v>-</v>
          </cell>
          <cell r="BR1780">
            <v>1577</v>
          </cell>
          <cell r="BS1780">
            <v>0</v>
          </cell>
          <cell r="BT1780">
            <v>1577</v>
          </cell>
          <cell r="BU1780">
            <v>0</v>
          </cell>
          <cell r="BW1780" t="str">
            <v>Administracion, Imprevistos, Utilidad (AIU)</v>
          </cell>
          <cell r="BX1780">
            <v>0</v>
          </cell>
          <cell r="BY1780">
            <v>0</v>
          </cell>
          <cell r="BZ1780">
            <v>0</v>
          </cell>
          <cell r="CA1780">
            <v>0</v>
          </cell>
        </row>
        <row r="1781">
          <cell r="D1781" t="str">
            <v>SUMINISTRO SOLDADURA CAD WELD 115 GRAMOS</v>
          </cell>
          <cell r="E1781" t="str">
            <v>UNIDAD</v>
          </cell>
          <cell r="F1781" t="str">
            <v>-</v>
          </cell>
          <cell r="G1781" t="str">
            <v>-</v>
          </cell>
          <cell r="H1781" t="str">
            <v>-</v>
          </cell>
          <cell r="I1781" t="str">
            <v>-</v>
          </cell>
          <cell r="J1781" t="str">
            <v>-</v>
          </cell>
          <cell r="K1781" t="str">
            <v>-</v>
          </cell>
          <cell r="L1781" t="str">
            <v>-</v>
          </cell>
          <cell r="M1781" t="str">
            <v>-</v>
          </cell>
          <cell r="N1781" t="str">
            <v>-</v>
          </cell>
          <cell r="O1781" t="str">
            <v>-</v>
          </cell>
          <cell r="P1781" t="str">
            <v>C6097</v>
          </cell>
          <cell r="Q1781">
            <v>1</v>
          </cell>
          <cell r="R1781" t="str">
            <v>-</v>
          </cell>
          <cell r="S1781" t="str">
            <v>-</v>
          </cell>
          <cell r="T1781" t="str">
            <v>-</v>
          </cell>
          <cell r="U1781" t="str">
            <v>-</v>
          </cell>
          <cell r="V1781" t="str">
            <v>-</v>
          </cell>
          <cell r="W1781" t="str">
            <v>-</v>
          </cell>
          <cell r="X1781" t="str">
            <v>-</v>
          </cell>
          <cell r="Y1781" t="str">
            <v>-</v>
          </cell>
          <cell r="Z1781" t="str">
            <v>-</v>
          </cell>
          <cell r="AA1781" t="str">
            <v>-</v>
          </cell>
          <cell r="AB1781" t="str">
            <v>-</v>
          </cell>
          <cell r="AC1781" t="str">
            <v>-</v>
          </cell>
          <cell r="AD1781" t="str">
            <v>-</v>
          </cell>
          <cell r="AE1781" t="str">
            <v>-</v>
          </cell>
          <cell r="AF1781" t="str">
            <v>-</v>
          </cell>
          <cell r="AG1781" t="str">
            <v>-</v>
          </cell>
          <cell r="AH1781" t="str">
            <v>-</v>
          </cell>
          <cell r="AI1781" t="str">
            <v>-</v>
          </cell>
          <cell r="AJ1781">
            <v>0</v>
          </cell>
          <cell r="AK1781" t="str">
            <v>-</v>
          </cell>
          <cell r="AL1781" t="str">
            <v>-</v>
          </cell>
          <cell r="AM1781" t="str">
            <v>-</v>
          </cell>
          <cell r="AN1781" t="str">
            <v>-</v>
          </cell>
          <cell r="AO1781" t="str">
            <v>-</v>
          </cell>
          <cell r="AP1781" t="str">
            <v>-</v>
          </cell>
          <cell r="AQ1781" t="str">
            <v>-</v>
          </cell>
          <cell r="AR1781" t="str">
            <v>-</v>
          </cell>
          <cell r="AS1781" t="str">
            <v>-</v>
          </cell>
          <cell r="AT1781" t="str">
            <v>-</v>
          </cell>
          <cell r="AU1781" t="str">
            <v>-</v>
          </cell>
          <cell r="AV1781" t="str">
            <v>-</v>
          </cell>
          <cell r="AW1781">
            <v>1</v>
          </cell>
          <cell r="AX1781" t="str">
            <v>-</v>
          </cell>
          <cell r="AY1781">
            <v>1</v>
          </cell>
          <cell r="AZ1781">
            <v>1</v>
          </cell>
          <cell r="BA1781" t="str">
            <v>-</v>
          </cell>
          <cell r="BB1781" t="str">
            <v>-</v>
          </cell>
          <cell r="BC1781" t="str">
            <v>-</v>
          </cell>
          <cell r="BD1781" t="str">
            <v>-</v>
          </cell>
          <cell r="BE1781" t="str">
            <v>-</v>
          </cell>
          <cell r="BF1781" t="str">
            <v>-</v>
          </cell>
          <cell r="BG1781" t="str">
            <v>-</v>
          </cell>
          <cell r="BH1781" t="str">
            <v>-</v>
          </cell>
          <cell r="BI1781" t="str">
            <v>-</v>
          </cell>
          <cell r="BJ1781" t="str">
            <v>-</v>
          </cell>
          <cell r="BK1781" t="str">
            <v>-</v>
          </cell>
          <cell r="BL1781" t="str">
            <v>-</v>
          </cell>
          <cell r="BM1781" t="str">
            <v>-</v>
          </cell>
          <cell r="BN1781" t="str">
            <v>-</v>
          </cell>
          <cell r="BO1781" t="str">
            <v>-</v>
          </cell>
          <cell r="BP1781" t="str">
            <v>-</v>
          </cell>
          <cell r="BQ1781" t="str">
            <v>-</v>
          </cell>
          <cell r="BR1781">
            <v>15250</v>
          </cell>
          <cell r="BS1781">
            <v>0</v>
          </cell>
          <cell r="BT1781">
            <v>15250</v>
          </cell>
          <cell r="BU1781">
            <v>0</v>
          </cell>
          <cell r="BW1781" t="str">
            <v>Administracion, Imprevistos, Utilidad (AIU)</v>
          </cell>
          <cell r="BX1781">
            <v>0</v>
          </cell>
          <cell r="BY1781">
            <v>0</v>
          </cell>
          <cell r="BZ1781">
            <v>0</v>
          </cell>
          <cell r="CA1781">
            <v>0</v>
          </cell>
        </row>
        <row r="1782">
          <cell r="D1782" t="str">
            <v>SUMINISTRO SHIDROGELPAQUE15KQ</v>
          </cell>
          <cell r="E1782" t="str">
            <v>UNIDAD</v>
          </cell>
          <cell r="F1782" t="str">
            <v>-</v>
          </cell>
          <cell r="G1782" t="str">
            <v>-</v>
          </cell>
          <cell r="H1782" t="str">
            <v>-</v>
          </cell>
          <cell r="I1782" t="str">
            <v>-</v>
          </cell>
          <cell r="J1782" t="str">
            <v>-</v>
          </cell>
          <cell r="K1782" t="str">
            <v>-</v>
          </cell>
          <cell r="L1782" t="str">
            <v>-</v>
          </cell>
          <cell r="M1782" t="str">
            <v>-</v>
          </cell>
          <cell r="N1782" t="str">
            <v>-</v>
          </cell>
          <cell r="O1782" t="str">
            <v>-</v>
          </cell>
          <cell r="P1782" t="str">
            <v>C6098</v>
          </cell>
          <cell r="Q1782">
            <v>1</v>
          </cell>
          <cell r="R1782" t="str">
            <v>-</v>
          </cell>
          <cell r="S1782" t="str">
            <v>-</v>
          </cell>
          <cell r="T1782" t="str">
            <v>-</v>
          </cell>
          <cell r="U1782" t="str">
            <v>-</v>
          </cell>
          <cell r="V1782" t="str">
            <v>-</v>
          </cell>
          <cell r="W1782" t="str">
            <v>-</v>
          </cell>
          <cell r="X1782" t="str">
            <v>-</v>
          </cell>
          <cell r="Y1782" t="str">
            <v>-</v>
          </cell>
          <cell r="Z1782" t="str">
            <v>-</v>
          </cell>
          <cell r="AA1782" t="str">
            <v>-</v>
          </cell>
          <cell r="AB1782" t="str">
            <v>-</v>
          </cell>
          <cell r="AC1782" t="str">
            <v>-</v>
          </cell>
          <cell r="AD1782" t="str">
            <v>-</v>
          </cell>
          <cell r="AE1782" t="str">
            <v>-</v>
          </cell>
          <cell r="AF1782" t="str">
            <v>-</v>
          </cell>
          <cell r="AG1782" t="str">
            <v>-</v>
          </cell>
          <cell r="AH1782" t="str">
            <v>-</v>
          </cell>
          <cell r="AI1782" t="str">
            <v>-</v>
          </cell>
          <cell r="AJ1782">
            <v>0</v>
          </cell>
          <cell r="AK1782" t="str">
            <v>-</v>
          </cell>
          <cell r="AL1782" t="str">
            <v>-</v>
          </cell>
          <cell r="AM1782" t="str">
            <v>-</v>
          </cell>
          <cell r="AN1782" t="str">
            <v>-</v>
          </cell>
          <cell r="AO1782" t="str">
            <v>-</v>
          </cell>
          <cell r="AP1782" t="str">
            <v>-</v>
          </cell>
          <cell r="AQ1782" t="str">
            <v>-</v>
          </cell>
          <cell r="AR1782" t="str">
            <v>-</v>
          </cell>
          <cell r="AS1782" t="str">
            <v>-</v>
          </cell>
          <cell r="AT1782" t="str">
            <v>-</v>
          </cell>
          <cell r="AU1782" t="str">
            <v>-</v>
          </cell>
          <cell r="AV1782" t="str">
            <v>-</v>
          </cell>
          <cell r="AW1782">
            <v>1</v>
          </cell>
          <cell r="AX1782" t="str">
            <v>-</v>
          </cell>
          <cell r="AY1782">
            <v>1</v>
          </cell>
          <cell r="AZ1782">
            <v>1</v>
          </cell>
          <cell r="BA1782" t="str">
            <v>-</v>
          </cell>
          <cell r="BB1782" t="str">
            <v>-</v>
          </cell>
          <cell r="BC1782" t="str">
            <v>-</v>
          </cell>
          <cell r="BD1782" t="str">
            <v>-</v>
          </cell>
          <cell r="BE1782" t="str">
            <v>-</v>
          </cell>
          <cell r="BF1782" t="str">
            <v>-</v>
          </cell>
          <cell r="BG1782" t="str">
            <v>-</v>
          </cell>
          <cell r="BH1782" t="str">
            <v>-</v>
          </cell>
          <cell r="BI1782" t="str">
            <v>-</v>
          </cell>
          <cell r="BJ1782" t="str">
            <v>-</v>
          </cell>
          <cell r="BK1782" t="str">
            <v>-</v>
          </cell>
          <cell r="BL1782" t="str">
            <v>-</v>
          </cell>
          <cell r="BM1782" t="str">
            <v>-</v>
          </cell>
          <cell r="BN1782" t="str">
            <v>-</v>
          </cell>
          <cell r="BO1782" t="str">
            <v>-</v>
          </cell>
          <cell r="BP1782" t="str">
            <v>-</v>
          </cell>
          <cell r="BQ1782" t="str">
            <v>-</v>
          </cell>
          <cell r="BR1782">
            <v>29974</v>
          </cell>
          <cell r="BS1782">
            <v>0</v>
          </cell>
          <cell r="BT1782">
            <v>29974</v>
          </cell>
          <cell r="BU1782">
            <v>0</v>
          </cell>
          <cell r="BW1782" t="str">
            <v>Administracion, Imprevistos, Utilidad (AIU)</v>
          </cell>
          <cell r="BX1782">
            <v>0</v>
          </cell>
          <cell r="BY1782">
            <v>0</v>
          </cell>
          <cell r="BZ1782">
            <v>0</v>
          </cell>
          <cell r="CA1782">
            <v>0</v>
          </cell>
        </row>
        <row r="1783">
          <cell r="D1783" t="str">
            <v>SUMINISTRO UNIÓN CONDUIT GALVANIZADA EMT 1"</v>
          </cell>
          <cell r="E1783" t="str">
            <v>UNIDAD</v>
          </cell>
          <cell r="F1783" t="str">
            <v>-</v>
          </cell>
          <cell r="G1783" t="str">
            <v>-</v>
          </cell>
          <cell r="H1783" t="str">
            <v>-</v>
          </cell>
          <cell r="I1783" t="str">
            <v>-</v>
          </cell>
          <cell r="J1783" t="str">
            <v>-</v>
          </cell>
          <cell r="K1783" t="str">
            <v>-</v>
          </cell>
          <cell r="L1783" t="str">
            <v>-</v>
          </cell>
          <cell r="M1783" t="str">
            <v>-</v>
          </cell>
          <cell r="N1783" t="str">
            <v>-</v>
          </cell>
          <cell r="O1783" t="str">
            <v>-</v>
          </cell>
          <cell r="P1783" t="str">
            <v>C6099</v>
          </cell>
          <cell r="Q1783">
            <v>1</v>
          </cell>
          <cell r="R1783" t="str">
            <v>-</v>
          </cell>
          <cell r="S1783" t="str">
            <v>-</v>
          </cell>
          <cell r="T1783" t="str">
            <v>-</v>
          </cell>
          <cell r="U1783" t="str">
            <v>-</v>
          </cell>
          <cell r="V1783" t="str">
            <v>-</v>
          </cell>
          <cell r="W1783" t="str">
            <v>-</v>
          </cell>
          <cell r="X1783" t="str">
            <v>-</v>
          </cell>
          <cell r="Y1783" t="str">
            <v>-</v>
          </cell>
          <cell r="Z1783" t="str">
            <v>-</v>
          </cell>
          <cell r="AA1783" t="str">
            <v>-</v>
          </cell>
          <cell r="AB1783" t="str">
            <v>-</v>
          </cell>
          <cell r="AC1783" t="str">
            <v>-</v>
          </cell>
          <cell r="AD1783" t="str">
            <v>-</v>
          </cell>
          <cell r="AE1783" t="str">
            <v>-</v>
          </cell>
          <cell r="AF1783" t="str">
            <v>-</v>
          </cell>
          <cell r="AG1783" t="str">
            <v>-</v>
          </cell>
          <cell r="AH1783" t="str">
            <v>-</v>
          </cell>
          <cell r="AI1783" t="str">
            <v>-</v>
          </cell>
          <cell r="AJ1783">
            <v>0</v>
          </cell>
          <cell r="AK1783" t="str">
            <v>-</v>
          </cell>
          <cell r="AL1783" t="str">
            <v>-</v>
          </cell>
          <cell r="AM1783" t="str">
            <v>-</v>
          </cell>
          <cell r="AN1783" t="str">
            <v>-</v>
          </cell>
          <cell r="AO1783" t="str">
            <v>-</v>
          </cell>
          <cell r="AP1783" t="str">
            <v>-</v>
          </cell>
          <cell r="AQ1783" t="str">
            <v>-</v>
          </cell>
          <cell r="AR1783" t="str">
            <v>-</v>
          </cell>
          <cell r="AS1783" t="str">
            <v>-</v>
          </cell>
          <cell r="AT1783" t="str">
            <v>-</v>
          </cell>
          <cell r="AU1783" t="str">
            <v>-</v>
          </cell>
          <cell r="AV1783" t="str">
            <v>-</v>
          </cell>
          <cell r="AW1783">
            <v>1</v>
          </cell>
          <cell r="AX1783" t="str">
            <v>-</v>
          </cell>
          <cell r="AY1783">
            <v>1</v>
          </cell>
          <cell r="AZ1783">
            <v>1</v>
          </cell>
          <cell r="BA1783" t="str">
            <v>-</v>
          </cell>
          <cell r="BB1783" t="str">
            <v>-</v>
          </cell>
          <cell r="BC1783" t="str">
            <v>-</v>
          </cell>
          <cell r="BD1783" t="str">
            <v>-</v>
          </cell>
          <cell r="BE1783" t="str">
            <v>-</v>
          </cell>
          <cell r="BF1783" t="str">
            <v>-</v>
          </cell>
          <cell r="BG1783" t="str">
            <v>-</v>
          </cell>
          <cell r="BH1783" t="str">
            <v>-</v>
          </cell>
          <cell r="BI1783" t="str">
            <v>-</v>
          </cell>
          <cell r="BJ1783" t="str">
            <v>-</v>
          </cell>
          <cell r="BK1783" t="str">
            <v>-</v>
          </cell>
          <cell r="BL1783" t="str">
            <v>-</v>
          </cell>
          <cell r="BM1783" t="str">
            <v>-</v>
          </cell>
          <cell r="BN1783" t="str">
            <v>-</v>
          </cell>
          <cell r="BO1783" t="str">
            <v>-</v>
          </cell>
          <cell r="BP1783" t="str">
            <v>-</v>
          </cell>
          <cell r="BQ1783" t="str">
            <v>-</v>
          </cell>
          <cell r="BR1783">
            <v>2461</v>
          </cell>
          <cell r="BS1783">
            <v>0</v>
          </cell>
          <cell r="BT1783">
            <v>2461</v>
          </cell>
          <cell r="BU1783">
            <v>0</v>
          </cell>
          <cell r="BW1783" t="str">
            <v>Administracion, Imprevistos, Utilidad (AIU)</v>
          </cell>
          <cell r="BX1783">
            <v>0</v>
          </cell>
          <cell r="BY1783">
            <v>0</v>
          </cell>
          <cell r="BZ1783">
            <v>0</v>
          </cell>
          <cell r="CA1783">
            <v>0</v>
          </cell>
        </row>
        <row r="1784">
          <cell r="D1784" t="str">
            <v>SUMINISTRO CONECTOR EMT 1" IMPORTADO</v>
          </cell>
          <cell r="E1784" t="str">
            <v>UNIDAD</v>
          </cell>
          <cell r="F1784" t="str">
            <v>-</v>
          </cell>
          <cell r="G1784" t="str">
            <v>-</v>
          </cell>
          <cell r="H1784" t="str">
            <v>-</v>
          </cell>
          <cell r="I1784" t="str">
            <v>-</v>
          </cell>
          <cell r="J1784" t="str">
            <v>-</v>
          </cell>
          <cell r="K1784" t="str">
            <v>-</v>
          </cell>
          <cell r="L1784" t="str">
            <v>-</v>
          </cell>
          <cell r="M1784" t="str">
            <v>-</v>
          </cell>
          <cell r="N1784" t="str">
            <v>-</v>
          </cell>
          <cell r="O1784" t="str">
            <v>-</v>
          </cell>
          <cell r="P1784" t="str">
            <v>C6100</v>
          </cell>
          <cell r="Q1784">
            <v>1</v>
          </cell>
          <cell r="R1784" t="str">
            <v>-</v>
          </cell>
          <cell r="S1784" t="str">
            <v>-</v>
          </cell>
          <cell r="T1784" t="str">
            <v>-</v>
          </cell>
          <cell r="U1784" t="str">
            <v>-</v>
          </cell>
          <cell r="V1784" t="str">
            <v>-</v>
          </cell>
          <cell r="W1784" t="str">
            <v>-</v>
          </cell>
          <cell r="X1784" t="str">
            <v>-</v>
          </cell>
          <cell r="Y1784" t="str">
            <v>-</v>
          </cell>
          <cell r="Z1784" t="str">
            <v>-</v>
          </cell>
          <cell r="AA1784" t="str">
            <v>-</v>
          </cell>
          <cell r="AB1784" t="str">
            <v>-</v>
          </cell>
          <cell r="AC1784" t="str">
            <v>-</v>
          </cell>
          <cell r="AD1784" t="str">
            <v>-</v>
          </cell>
          <cell r="AE1784" t="str">
            <v>-</v>
          </cell>
          <cell r="AF1784" t="str">
            <v>-</v>
          </cell>
          <cell r="AG1784" t="str">
            <v>-</v>
          </cell>
          <cell r="AH1784" t="str">
            <v>-</v>
          </cell>
          <cell r="AI1784" t="str">
            <v>-</v>
          </cell>
          <cell r="AJ1784">
            <v>0</v>
          </cell>
          <cell r="AK1784" t="str">
            <v>-</v>
          </cell>
          <cell r="AL1784" t="str">
            <v>-</v>
          </cell>
          <cell r="AM1784" t="str">
            <v>-</v>
          </cell>
          <cell r="AN1784" t="str">
            <v>-</v>
          </cell>
          <cell r="AO1784" t="str">
            <v>-</v>
          </cell>
          <cell r="AP1784" t="str">
            <v>-</v>
          </cell>
          <cell r="AQ1784" t="str">
            <v>-</v>
          </cell>
          <cell r="AR1784" t="str">
            <v>-</v>
          </cell>
          <cell r="AS1784" t="str">
            <v>-</v>
          </cell>
          <cell r="AT1784" t="str">
            <v>-</v>
          </cell>
          <cell r="AU1784" t="str">
            <v>-</v>
          </cell>
          <cell r="AV1784" t="str">
            <v>-</v>
          </cell>
          <cell r="AW1784">
            <v>1</v>
          </cell>
          <cell r="AX1784" t="str">
            <v>-</v>
          </cell>
          <cell r="AY1784">
            <v>1</v>
          </cell>
          <cell r="AZ1784">
            <v>1</v>
          </cell>
          <cell r="BA1784" t="str">
            <v>-</v>
          </cell>
          <cell r="BB1784" t="str">
            <v>-</v>
          </cell>
          <cell r="BC1784" t="str">
            <v>-</v>
          </cell>
          <cell r="BD1784" t="str">
            <v>-</v>
          </cell>
          <cell r="BE1784" t="str">
            <v>-</v>
          </cell>
          <cell r="BF1784" t="str">
            <v>-</v>
          </cell>
          <cell r="BG1784" t="str">
            <v>-</v>
          </cell>
          <cell r="BH1784" t="str">
            <v>-</v>
          </cell>
          <cell r="BI1784" t="str">
            <v>-</v>
          </cell>
          <cell r="BJ1784" t="str">
            <v>-</v>
          </cell>
          <cell r="BK1784" t="str">
            <v>-</v>
          </cell>
          <cell r="BL1784" t="str">
            <v>-</v>
          </cell>
          <cell r="BM1784" t="str">
            <v>-</v>
          </cell>
          <cell r="BN1784" t="str">
            <v>-</v>
          </cell>
          <cell r="BO1784" t="str">
            <v>-</v>
          </cell>
          <cell r="BP1784" t="str">
            <v>-</v>
          </cell>
          <cell r="BQ1784" t="str">
            <v>-</v>
          </cell>
          <cell r="BR1784">
            <v>5258</v>
          </cell>
          <cell r="BS1784">
            <v>0</v>
          </cell>
          <cell r="BT1784">
            <v>5258</v>
          </cell>
          <cell r="BU1784">
            <v>0</v>
          </cell>
          <cell r="BW1784" t="str">
            <v>Administracion, Imprevistos, Utilidad (AIU)</v>
          </cell>
          <cell r="BX1784">
            <v>0</v>
          </cell>
          <cell r="BY1784">
            <v>0</v>
          </cell>
          <cell r="BZ1784">
            <v>0</v>
          </cell>
          <cell r="CA1784">
            <v>0</v>
          </cell>
        </row>
        <row r="1785">
          <cell r="D1785" t="str">
            <v>SUMINISTRO CINTA AISLANTE 3M SUPER 33 SCOTCH</v>
          </cell>
          <cell r="E1785" t="str">
            <v>UNIDAD</v>
          </cell>
          <cell r="F1785" t="str">
            <v>-</v>
          </cell>
          <cell r="G1785" t="str">
            <v>-</v>
          </cell>
          <cell r="H1785" t="str">
            <v>-</v>
          </cell>
          <cell r="I1785" t="str">
            <v>-</v>
          </cell>
          <cell r="J1785" t="str">
            <v>-</v>
          </cell>
          <cell r="K1785" t="str">
            <v>-</v>
          </cell>
          <cell r="L1785" t="str">
            <v>-</v>
          </cell>
          <cell r="M1785" t="str">
            <v>-</v>
          </cell>
          <cell r="N1785" t="str">
            <v>-</v>
          </cell>
          <cell r="O1785" t="str">
            <v>-</v>
          </cell>
          <cell r="P1785" t="str">
            <v>C6101</v>
          </cell>
          <cell r="Q1785">
            <v>1</v>
          </cell>
          <cell r="R1785" t="str">
            <v>-</v>
          </cell>
          <cell r="S1785" t="str">
            <v>-</v>
          </cell>
          <cell r="T1785" t="str">
            <v>-</v>
          </cell>
          <cell r="U1785" t="str">
            <v>-</v>
          </cell>
          <cell r="V1785" t="str">
            <v>-</v>
          </cell>
          <cell r="W1785" t="str">
            <v>-</v>
          </cell>
          <cell r="X1785" t="str">
            <v>-</v>
          </cell>
          <cell r="Y1785" t="str">
            <v>-</v>
          </cell>
          <cell r="Z1785" t="str">
            <v>-</v>
          </cell>
          <cell r="AA1785" t="str">
            <v>-</v>
          </cell>
          <cell r="AB1785" t="str">
            <v>-</v>
          </cell>
          <cell r="AC1785" t="str">
            <v>-</v>
          </cell>
          <cell r="AD1785" t="str">
            <v>-</v>
          </cell>
          <cell r="AE1785" t="str">
            <v>-</v>
          </cell>
          <cell r="AF1785" t="str">
            <v>-</v>
          </cell>
          <cell r="AG1785" t="str">
            <v>-</v>
          </cell>
          <cell r="AH1785" t="str">
            <v>-</v>
          </cell>
          <cell r="AI1785" t="str">
            <v>-</v>
          </cell>
          <cell r="AJ1785">
            <v>0</v>
          </cell>
          <cell r="AK1785" t="str">
            <v>-</v>
          </cell>
          <cell r="AL1785" t="str">
            <v>-</v>
          </cell>
          <cell r="AM1785" t="str">
            <v>-</v>
          </cell>
          <cell r="AN1785" t="str">
            <v>-</v>
          </cell>
          <cell r="AO1785" t="str">
            <v>-</v>
          </cell>
          <cell r="AP1785" t="str">
            <v>-</v>
          </cell>
          <cell r="AQ1785" t="str">
            <v>-</v>
          </cell>
          <cell r="AR1785" t="str">
            <v>-</v>
          </cell>
          <cell r="AS1785" t="str">
            <v>-</v>
          </cell>
          <cell r="AT1785" t="str">
            <v>-</v>
          </cell>
          <cell r="AU1785" t="str">
            <v>-</v>
          </cell>
          <cell r="AV1785" t="str">
            <v>-</v>
          </cell>
          <cell r="AW1785">
            <v>1</v>
          </cell>
          <cell r="AX1785" t="str">
            <v>-</v>
          </cell>
          <cell r="AY1785">
            <v>1</v>
          </cell>
          <cell r="AZ1785">
            <v>1</v>
          </cell>
          <cell r="BA1785" t="str">
            <v>-</v>
          </cell>
          <cell r="BB1785" t="str">
            <v>-</v>
          </cell>
          <cell r="BC1785" t="str">
            <v>-</v>
          </cell>
          <cell r="BD1785" t="str">
            <v>-</v>
          </cell>
          <cell r="BE1785" t="str">
            <v>-</v>
          </cell>
          <cell r="BF1785" t="str">
            <v>-</v>
          </cell>
          <cell r="BG1785" t="str">
            <v>-</v>
          </cell>
          <cell r="BH1785" t="str">
            <v>-</v>
          </cell>
          <cell r="BI1785" t="str">
            <v>-</v>
          </cell>
          <cell r="BJ1785" t="str">
            <v>-</v>
          </cell>
          <cell r="BK1785" t="str">
            <v>-</v>
          </cell>
          <cell r="BL1785" t="str">
            <v>-</v>
          </cell>
          <cell r="BM1785" t="str">
            <v>-</v>
          </cell>
          <cell r="BN1785" t="str">
            <v>-</v>
          </cell>
          <cell r="BO1785" t="str">
            <v>-</v>
          </cell>
          <cell r="BP1785" t="str">
            <v>-</v>
          </cell>
          <cell r="BQ1785" t="str">
            <v>-</v>
          </cell>
          <cell r="BR1785">
            <v>11411</v>
          </cell>
          <cell r="BS1785">
            <v>0</v>
          </cell>
          <cell r="BT1785">
            <v>11411</v>
          </cell>
          <cell r="BU1785">
            <v>0</v>
          </cell>
          <cell r="BW1785" t="str">
            <v>Administracion, Imprevistos, Utilidad (AIU)</v>
          </cell>
          <cell r="BX1785">
            <v>0</v>
          </cell>
          <cell r="BY1785">
            <v>0</v>
          </cell>
          <cell r="BZ1785">
            <v>0</v>
          </cell>
          <cell r="CA1785">
            <v>0</v>
          </cell>
        </row>
        <row r="1786">
          <cell r="D1786" t="str">
            <v>Suministro de Compuerta tipo Chapaleta  de φ 24"</v>
          </cell>
          <cell r="E1786" t="str">
            <v>unidad</v>
          </cell>
          <cell r="F1786" t="str">
            <v>-</v>
          </cell>
          <cell r="G1786" t="str">
            <v>-</v>
          </cell>
          <cell r="H1786" t="str">
            <v>-</v>
          </cell>
          <cell r="I1786" t="str">
            <v>-</v>
          </cell>
          <cell r="J1786" t="str">
            <v>-</v>
          </cell>
          <cell r="K1786" t="str">
            <v>-</v>
          </cell>
          <cell r="L1786" t="str">
            <v>-</v>
          </cell>
          <cell r="M1786" t="str">
            <v>-</v>
          </cell>
          <cell r="N1786" t="str">
            <v>-</v>
          </cell>
          <cell r="O1786" t="str">
            <v>-</v>
          </cell>
          <cell r="P1786" t="str">
            <v>C6102</v>
          </cell>
          <cell r="Q1786">
            <v>1</v>
          </cell>
          <cell r="R1786" t="str">
            <v>-</v>
          </cell>
          <cell r="S1786" t="str">
            <v>-</v>
          </cell>
          <cell r="T1786" t="str">
            <v>-</v>
          </cell>
          <cell r="U1786" t="str">
            <v>-</v>
          </cell>
          <cell r="V1786" t="str">
            <v>-</v>
          </cell>
          <cell r="W1786" t="str">
            <v>-</v>
          </cell>
          <cell r="X1786" t="str">
            <v>-</v>
          </cell>
          <cell r="Y1786" t="str">
            <v>-</v>
          </cell>
          <cell r="Z1786" t="str">
            <v>-</v>
          </cell>
          <cell r="AA1786" t="str">
            <v>-</v>
          </cell>
          <cell r="AB1786" t="str">
            <v>-</v>
          </cell>
          <cell r="AC1786" t="str">
            <v>-</v>
          </cell>
          <cell r="AD1786" t="str">
            <v>-</v>
          </cell>
          <cell r="AE1786" t="str">
            <v>-</v>
          </cell>
          <cell r="AF1786" t="str">
            <v>-</v>
          </cell>
          <cell r="AG1786" t="str">
            <v>-</v>
          </cell>
          <cell r="AH1786" t="str">
            <v>-</v>
          </cell>
          <cell r="AI1786" t="str">
            <v>-</v>
          </cell>
          <cell r="AJ1786">
            <v>0</v>
          </cell>
          <cell r="AK1786" t="str">
            <v>-</v>
          </cell>
          <cell r="AL1786" t="str">
            <v>-</v>
          </cell>
          <cell r="AM1786" t="str">
            <v>-</v>
          </cell>
          <cell r="AN1786" t="str">
            <v>-</v>
          </cell>
          <cell r="AO1786" t="str">
            <v>-</v>
          </cell>
          <cell r="AP1786" t="str">
            <v>-</v>
          </cell>
          <cell r="AQ1786" t="str">
            <v>-</v>
          </cell>
          <cell r="AR1786" t="str">
            <v>-</v>
          </cell>
          <cell r="AS1786" t="str">
            <v>-</v>
          </cell>
          <cell r="AT1786" t="str">
            <v>-</v>
          </cell>
          <cell r="AU1786" t="str">
            <v>-</v>
          </cell>
          <cell r="AV1786" t="str">
            <v>-</v>
          </cell>
          <cell r="AW1786">
            <v>1</v>
          </cell>
          <cell r="AX1786" t="str">
            <v>-</v>
          </cell>
          <cell r="AY1786">
            <v>1</v>
          </cell>
          <cell r="AZ1786">
            <v>1</v>
          </cell>
          <cell r="BA1786" t="str">
            <v>-</v>
          </cell>
          <cell r="BB1786" t="str">
            <v>-</v>
          </cell>
          <cell r="BC1786" t="str">
            <v>-</v>
          </cell>
          <cell r="BD1786" t="str">
            <v>-</v>
          </cell>
          <cell r="BE1786" t="str">
            <v>-</v>
          </cell>
          <cell r="BF1786" t="str">
            <v>-</v>
          </cell>
          <cell r="BG1786" t="str">
            <v>-</v>
          </cell>
          <cell r="BH1786" t="str">
            <v>-</v>
          </cell>
          <cell r="BI1786" t="str">
            <v>-</v>
          </cell>
          <cell r="BJ1786" t="str">
            <v>-</v>
          </cell>
          <cell r="BK1786" t="str">
            <v>-</v>
          </cell>
          <cell r="BL1786" t="str">
            <v>-</v>
          </cell>
          <cell r="BM1786" t="str">
            <v>-</v>
          </cell>
          <cell r="BN1786" t="str">
            <v>-</v>
          </cell>
          <cell r="BO1786" t="str">
            <v>-</v>
          </cell>
          <cell r="BP1786" t="str">
            <v>-</v>
          </cell>
          <cell r="BQ1786" t="str">
            <v>-</v>
          </cell>
          <cell r="BR1786">
            <v>9929000</v>
          </cell>
          <cell r="BT1786">
            <v>9929000</v>
          </cell>
          <cell r="BU1786">
            <v>0</v>
          </cell>
          <cell r="BW1786" t="str">
            <v>Administracion, Imprevistos, Utilidad (AIU)</v>
          </cell>
          <cell r="BX1786">
            <v>0</v>
          </cell>
          <cell r="BY1786">
            <v>0</v>
          </cell>
          <cell r="BZ1786">
            <v>0</v>
          </cell>
          <cell r="CA1786">
            <v>0</v>
          </cell>
        </row>
        <row r="1787">
          <cell r="D1787" t="str">
            <v>Pozo De Inspección, Diámetro Interior 1.8 M, 1,90 &lt; H &lt; 2,4 En Concreto Reforzado, incluye acero de refuerzo</v>
          </cell>
          <cell r="E1787" t="str">
            <v>UND</v>
          </cell>
          <cell r="F1787" t="str">
            <v>MG501</v>
          </cell>
          <cell r="G1787">
            <v>6.5000000000000002E-2</v>
          </cell>
          <cell r="H1787" t="str">
            <v>-</v>
          </cell>
          <cell r="I1787" t="str">
            <v>-</v>
          </cell>
          <cell r="J1787" t="str">
            <v>-</v>
          </cell>
          <cell r="K1787" t="str">
            <v>-</v>
          </cell>
          <cell r="L1787" t="str">
            <v>-</v>
          </cell>
          <cell r="M1787" t="str">
            <v>-</v>
          </cell>
          <cell r="N1787" t="str">
            <v>-</v>
          </cell>
          <cell r="O1787" t="str">
            <v>-</v>
          </cell>
          <cell r="P1787" t="str">
            <v>IGE1008</v>
          </cell>
          <cell r="Q1787">
            <v>260</v>
          </cell>
          <cell r="R1787" t="str">
            <v>IGA3006</v>
          </cell>
          <cell r="S1787">
            <v>1</v>
          </cell>
          <cell r="T1787" t="str">
            <v>IGA3041</v>
          </cell>
          <cell r="U1787">
            <v>7.8</v>
          </cell>
          <cell r="V1787" t="str">
            <v>IGE1096</v>
          </cell>
          <cell r="W1787">
            <v>6.3</v>
          </cell>
          <cell r="X1787" t="str">
            <v>-</v>
          </cell>
          <cell r="Y1787" t="str">
            <v>-</v>
          </cell>
          <cell r="Z1787" t="str">
            <v>-</v>
          </cell>
          <cell r="AA1787" t="str">
            <v>-</v>
          </cell>
          <cell r="AB1787" t="str">
            <v>-</v>
          </cell>
          <cell r="AC1787" t="str">
            <v>-</v>
          </cell>
          <cell r="AD1787" t="str">
            <v>-</v>
          </cell>
          <cell r="AE1787" t="str">
            <v>-</v>
          </cell>
          <cell r="AF1787" t="str">
            <v>-</v>
          </cell>
          <cell r="AG1787" t="str">
            <v>-</v>
          </cell>
          <cell r="AH1787" t="str">
            <v>-</v>
          </cell>
          <cell r="AI1787" t="str">
            <v>-</v>
          </cell>
          <cell r="AJ1787">
            <v>0</v>
          </cell>
          <cell r="AK1787" t="str">
            <v>-</v>
          </cell>
          <cell r="AL1787" t="str">
            <v>-</v>
          </cell>
          <cell r="AM1787" t="str">
            <v>-</v>
          </cell>
          <cell r="AN1787" t="str">
            <v>-</v>
          </cell>
          <cell r="AO1787" t="str">
            <v>-</v>
          </cell>
          <cell r="AP1787" t="str">
            <v>-</v>
          </cell>
          <cell r="AQ1787" t="str">
            <v>-</v>
          </cell>
          <cell r="AR1787" t="str">
            <v>-</v>
          </cell>
          <cell r="AS1787" t="str">
            <v>-</v>
          </cell>
          <cell r="AT1787" t="str">
            <v>-</v>
          </cell>
          <cell r="AU1787" t="str">
            <v>-</v>
          </cell>
          <cell r="AV1787" t="str">
            <v>-</v>
          </cell>
          <cell r="AW1787">
            <v>1</v>
          </cell>
          <cell r="AX1787" t="str">
            <v>-</v>
          </cell>
          <cell r="AY1787">
            <v>1</v>
          </cell>
          <cell r="AZ1787">
            <v>1</v>
          </cell>
          <cell r="BA1787">
            <v>1</v>
          </cell>
          <cell r="BB1787" t="str">
            <v>MO20</v>
          </cell>
          <cell r="BC1787">
            <v>0.33</v>
          </cell>
          <cell r="BD1787">
            <v>3</v>
          </cell>
          <cell r="BE1787" t="str">
            <v>MO10</v>
          </cell>
          <cell r="BF1787">
            <v>0.33</v>
          </cell>
          <cell r="BG1787" t="str">
            <v>-</v>
          </cell>
          <cell r="BH1787" t="str">
            <v>-</v>
          </cell>
          <cell r="BI1787" t="str">
            <v>-</v>
          </cell>
          <cell r="BJ1787" t="str">
            <v>-</v>
          </cell>
          <cell r="BK1787" t="str">
            <v>-</v>
          </cell>
          <cell r="BL1787" t="str">
            <v>-</v>
          </cell>
          <cell r="BM1787" t="str">
            <v>-</v>
          </cell>
          <cell r="BN1787" t="str">
            <v>-</v>
          </cell>
          <cell r="BO1787" t="str">
            <v>-</v>
          </cell>
          <cell r="BP1787" t="str">
            <v>-</v>
          </cell>
          <cell r="BQ1787" t="str">
            <v>-</v>
          </cell>
          <cell r="BR1787">
            <v>4727613</v>
          </cell>
          <cell r="BS1787">
            <v>0</v>
          </cell>
          <cell r="BT1787">
            <v>4727613</v>
          </cell>
          <cell r="BU1787">
            <v>0</v>
          </cell>
          <cell r="BV1787">
            <v>0</v>
          </cell>
          <cell r="BW1787" t="str">
            <v>Administracion, Imprevistos, Utilidad (AIU)</v>
          </cell>
          <cell r="BX1787">
            <v>0</v>
          </cell>
          <cell r="BY1787">
            <v>0</v>
          </cell>
          <cell r="BZ1787">
            <v>0</v>
          </cell>
          <cell r="CA1787">
            <v>0</v>
          </cell>
        </row>
        <row r="1788">
          <cell r="D1788" t="str">
            <v>Pozo De Inspección, Diámetro Interior 1.8 M, 2,5 &lt; H &lt; 3,5 En Concreto Reforzado, incluye acero de refuerzo</v>
          </cell>
          <cell r="E1788" t="str">
            <v>UND</v>
          </cell>
          <cell r="F1788" t="str">
            <v>MG501</v>
          </cell>
          <cell r="G1788">
            <v>0.08</v>
          </cell>
          <cell r="H1788" t="str">
            <v>-</v>
          </cell>
          <cell r="I1788" t="str">
            <v>-</v>
          </cell>
          <cell r="J1788" t="str">
            <v>-</v>
          </cell>
          <cell r="K1788" t="str">
            <v>-</v>
          </cell>
          <cell r="L1788" t="str">
            <v>-</v>
          </cell>
          <cell r="M1788" t="str">
            <v>-</v>
          </cell>
          <cell r="N1788" t="str">
            <v>-</v>
          </cell>
          <cell r="O1788" t="str">
            <v>-</v>
          </cell>
          <cell r="P1788" t="str">
            <v>IGE1008</v>
          </cell>
          <cell r="Q1788">
            <v>370</v>
          </cell>
          <cell r="R1788" t="str">
            <v>IGA3006</v>
          </cell>
          <cell r="S1788">
            <v>1</v>
          </cell>
          <cell r="T1788" t="str">
            <v>IGA3041</v>
          </cell>
          <cell r="U1788">
            <v>8.1</v>
          </cell>
          <cell r="V1788" t="str">
            <v>IGE1096</v>
          </cell>
          <cell r="W1788">
            <v>7.6</v>
          </cell>
          <cell r="X1788" t="str">
            <v>-</v>
          </cell>
          <cell r="Y1788" t="str">
            <v>-</v>
          </cell>
          <cell r="Z1788" t="str">
            <v>-</v>
          </cell>
          <cell r="AA1788" t="str">
            <v>-</v>
          </cell>
          <cell r="AB1788" t="str">
            <v>-</v>
          </cell>
          <cell r="AC1788" t="str">
            <v>-</v>
          </cell>
          <cell r="AD1788" t="str">
            <v>-</v>
          </cell>
          <cell r="AE1788" t="str">
            <v>-</v>
          </cell>
          <cell r="AF1788" t="str">
            <v>-</v>
          </cell>
          <cell r="AG1788" t="str">
            <v>-</v>
          </cell>
          <cell r="AH1788" t="str">
            <v>-</v>
          </cell>
          <cell r="AI1788" t="str">
            <v>-</v>
          </cell>
          <cell r="AJ1788">
            <v>0</v>
          </cell>
          <cell r="AK1788" t="str">
            <v>-</v>
          </cell>
          <cell r="AL1788" t="str">
            <v>-</v>
          </cell>
          <cell r="AM1788" t="str">
            <v>-</v>
          </cell>
          <cell r="AN1788" t="str">
            <v>-</v>
          </cell>
          <cell r="AO1788" t="str">
            <v>-</v>
          </cell>
          <cell r="AP1788" t="str">
            <v>-</v>
          </cell>
          <cell r="AQ1788" t="str">
            <v>-</v>
          </cell>
          <cell r="AR1788" t="str">
            <v>-</v>
          </cell>
          <cell r="AS1788" t="str">
            <v>-</v>
          </cell>
          <cell r="AT1788" t="str">
            <v>-</v>
          </cell>
          <cell r="AU1788" t="str">
            <v>-</v>
          </cell>
          <cell r="AV1788" t="str">
            <v>-</v>
          </cell>
          <cell r="AW1788">
            <v>1</v>
          </cell>
          <cell r="AX1788" t="str">
            <v>-</v>
          </cell>
          <cell r="AY1788">
            <v>1</v>
          </cell>
          <cell r="AZ1788">
            <v>1</v>
          </cell>
          <cell r="BA1788">
            <v>1</v>
          </cell>
          <cell r="BB1788" t="str">
            <v>MO20</v>
          </cell>
          <cell r="BC1788">
            <v>0.28999999999999998</v>
          </cell>
          <cell r="BD1788">
            <v>3</v>
          </cell>
          <cell r="BE1788" t="str">
            <v>MO10</v>
          </cell>
          <cell r="BF1788">
            <v>0.28999999999999998</v>
          </cell>
          <cell r="BG1788" t="str">
            <v>-</v>
          </cell>
          <cell r="BH1788" t="str">
            <v>-</v>
          </cell>
          <cell r="BI1788" t="str">
            <v>-</v>
          </cell>
          <cell r="BJ1788" t="str">
            <v>-</v>
          </cell>
          <cell r="BK1788" t="str">
            <v>-</v>
          </cell>
          <cell r="BL1788" t="str">
            <v>-</v>
          </cell>
          <cell r="BM1788" t="str">
            <v>-</v>
          </cell>
          <cell r="BN1788" t="str">
            <v>-</v>
          </cell>
          <cell r="BO1788" t="str">
            <v>-</v>
          </cell>
          <cell r="BP1788" t="str">
            <v>-</v>
          </cell>
          <cell r="BQ1788" t="str">
            <v>-</v>
          </cell>
          <cell r="BR1788">
            <v>5735225</v>
          </cell>
          <cell r="BS1788">
            <v>0</v>
          </cell>
          <cell r="BT1788">
            <v>5735225</v>
          </cell>
          <cell r="BU1788">
            <v>0</v>
          </cell>
          <cell r="BV1788">
            <v>0</v>
          </cell>
          <cell r="BW1788" t="str">
            <v>Administracion, Imprevistos, Utilidad (AIU)</v>
          </cell>
          <cell r="BX1788">
            <v>0</v>
          </cell>
          <cell r="BY1788">
            <v>0</v>
          </cell>
          <cell r="BZ1788">
            <v>0</v>
          </cell>
          <cell r="CA1788">
            <v>0</v>
          </cell>
        </row>
        <row r="1789">
          <cell r="D1789" t="str">
            <v>Pozo Especial, Diámetro Interior 1.8 M, H = 3,9  En Concreto Reforzado, incluye acero de refuerzo</v>
          </cell>
          <cell r="E1789" t="str">
            <v>UND</v>
          </cell>
          <cell r="F1789" t="str">
            <v>MG501</v>
          </cell>
          <cell r="G1789">
            <v>0.1</v>
          </cell>
          <cell r="H1789" t="str">
            <v>-</v>
          </cell>
          <cell r="I1789" t="str">
            <v>-</v>
          </cell>
          <cell r="J1789" t="str">
            <v>-</v>
          </cell>
          <cell r="K1789" t="str">
            <v>-</v>
          </cell>
          <cell r="L1789" t="str">
            <v>-</v>
          </cell>
          <cell r="M1789" t="str">
            <v>-</v>
          </cell>
          <cell r="N1789" t="str">
            <v>-</v>
          </cell>
          <cell r="O1789" t="str">
            <v>-</v>
          </cell>
          <cell r="P1789" t="str">
            <v>IGE1008</v>
          </cell>
          <cell r="Q1789">
            <v>450</v>
          </cell>
          <cell r="R1789" t="str">
            <v>IGA3006</v>
          </cell>
          <cell r="S1789">
            <v>1</v>
          </cell>
          <cell r="T1789" t="str">
            <v>IGA3041</v>
          </cell>
          <cell r="U1789">
            <v>8.3000000000000007</v>
          </cell>
          <cell r="V1789" t="str">
            <v>IGE1096</v>
          </cell>
          <cell r="W1789">
            <v>9.9</v>
          </cell>
          <cell r="X1789" t="str">
            <v>-</v>
          </cell>
          <cell r="Y1789" t="str">
            <v>-</v>
          </cell>
          <cell r="Z1789" t="str">
            <v>-</v>
          </cell>
          <cell r="AA1789" t="str">
            <v>-</v>
          </cell>
          <cell r="AB1789" t="str">
            <v>-</v>
          </cell>
          <cell r="AC1789" t="str">
            <v>-</v>
          </cell>
          <cell r="AD1789" t="str">
            <v>-</v>
          </cell>
          <cell r="AE1789" t="str">
            <v>-</v>
          </cell>
          <cell r="AF1789" t="str">
            <v>-</v>
          </cell>
          <cell r="AG1789" t="str">
            <v>-</v>
          </cell>
          <cell r="AH1789" t="str">
            <v>-</v>
          </cell>
          <cell r="AI1789" t="str">
            <v>-</v>
          </cell>
          <cell r="AJ1789">
            <v>0</v>
          </cell>
          <cell r="AK1789" t="str">
            <v>-</v>
          </cell>
          <cell r="AL1789" t="str">
            <v>-</v>
          </cell>
          <cell r="AM1789" t="str">
            <v>-</v>
          </cell>
          <cell r="AN1789" t="str">
            <v>-</v>
          </cell>
          <cell r="AO1789" t="str">
            <v>-</v>
          </cell>
          <cell r="AP1789" t="str">
            <v>-</v>
          </cell>
          <cell r="AQ1789" t="str">
            <v>-</v>
          </cell>
          <cell r="AR1789" t="str">
            <v>-</v>
          </cell>
          <cell r="AS1789" t="str">
            <v>-</v>
          </cell>
          <cell r="AT1789" t="str">
            <v>-</v>
          </cell>
          <cell r="AU1789" t="str">
            <v>-</v>
          </cell>
          <cell r="AV1789" t="str">
            <v>-</v>
          </cell>
          <cell r="AW1789">
            <v>1</v>
          </cell>
          <cell r="AX1789" t="str">
            <v>-</v>
          </cell>
          <cell r="AY1789">
            <v>1</v>
          </cell>
          <cell r="AZ1789">
            <v>1</v>
          </cell>
          <cell r="BA1789">
            <v>1</v>
          </cell>
          <cell r="BB1789" t="str">
            <v>MO20</v>
          </cell>
          <cell r="BC1789">
            <v>0.24</v>
          </cell>
          <cell r="BD1789">
            <v>3</v>
          </cell>
          <cell r="BE1789" t="str">
            <v>MO10</v>
          </cell>
          <cell r="BF1789">
            <v>0.24</v>
          </cell>
          <cell r="BG1789" t="str">
            <v>-</v>
          </cell>
          <cell r="BH1789" t="str">
            <v>-</v>
          </cell>
          <cell r="BI1789" t="str">
            <v>-</v>
          </cell>
          <cell r="BJ1789" t="str">
            <v>-</v>
          </cell>
          <cell r="BK1789" t="str">
            <v>-</v>
          </cell>
          <cell r="BL1789" t="str">
            <v>-</v>
          </cell>
          <cell r="BM1789" t="str">
            <v>-</v>
          </cell>
          <cell r="BN1789" t="str">
            <v>-</v>
          </cell>
          <cell r="BO1789" t="str">
            <v>-</v>
          </cell>
          <cell r="BP1789" t="str">
            <v>-</v>
          </cell>
          <cell r="BQ1789" t="str">
            <v>-</v>
          </cell>
          <cell r="BR1789">
            <v>7204475</v>
          </cell>
          <cell r="BS1789">
            <v>0</v>
          </cell>
          <cell r="BT1789">
            <v>7204475</v>
          </cell>
          <cell r="BU1789">
            <v>0</v>
          </cell>
          <cell r="BV1789">
            <v>0</v>
          </cell>
          <cell r="BW1789" t="str">
            <v>Administracion, Imprevistos, Utilidad (AIU)</v>
          </cell>
          <cell r="BX1789">
            <v>0</v>
          </cell>
          <cell r="BY1789">
            <v>0</v>
          </cell>
          <cell r="BZ1789">
            <v>0</v>
          </cell>
          <cell r="CA1789">
            <v>0</v>
          </cell>
        </row>
        <row r="1790">
          <cell r="D1790" t="str">
            <v>SILLA YEE 24"X6"</v>
          </cell>
          <cell r="E1790" t="str">
            <v>un</v>
          </cell>
          <cell r="F1790" t="str">
            <v>MG501</v>
          </cell>
          <cell r="G1790">
            <v>0.05</v>
          </cell>
          <cell r="H1790" t="str">
            <v>-</v>
          </cell>
          <cell r="I1790" t="str">
            <v>-</v>
          </cell>
          <cell r="J1790" t="str">
            <v>-</v>
          </cell>
          <cell r="K1790" t="str">
            <v>-</v>
          </cell>
          <cell r="L1790" t="str">
            <v>-</v>
          </cell>
          <cell r="M1790" t="str">
            <v>-</v>
          </cell>
          <cell r="N1790" t="str">
            <v>-</v>
          </cell>
          <cell r="O1790" t="str">
            <v>-</v>
          </cell>
          <cell r="P1790" t="str">
            <v>C6103</v>
          </cell>
          <cell r="Q1790">
            <v>1</v>
          </cell>
          <cell r="R1790" t="str">
            <v>IGE1161</v>
          </cell>
          <cell r="S1790">
            <v>0.05</v>
          </cell>
          <cell r="T1790" t="str">
            <v>-</v>
          </cell>
          <cell r="U1790" t="str">
            <v>-</v>
          </cell>
          <cell r="V1790" t="str">
            <v>-</v>
          </cell>
          <cell r="W1790" t="str">
            <v>-</v>
          </cell>
          <cell r="X1790" t="str">
            <v>-</v>
          </cell>
          <cell r="Y1790" t="str">
            <v>-</v>
          </cell>
          <cell r="Z1790" t="str">
            <v>-</v>
          </cell>
          <cell r="AA1790" t="str">
            <v>-</v>
          </cell>
          <cell r="AB1790" t="str">
            <v>-</v>
          </cell>
          <cell r="AC1790" t="str">
            <v>-</v>
          </cell>
          <cell r="AD1790" t="str">
            <v>-</v>
          </cell>
          <cell r="AE1790" t="str">
            <v>-</v>
          </cell>
          <cell r="AF1790" t="str">
            <v>-</v>
          </cell>
          <cell r="AG1790" t="str">
            <v>-</v>
          </cell>
          <cell r="AH1790" t="str">
            <v>-</v>
          </cell>
          <cell r="AI1790" t="str">
            <v>-</v>
          </cell>
          <cell r="AJ1790">
            <v>0</v>
          </cell>
          <cell r="AK1790" t="str">
            <v>-</v>
          </cell>
          <cell r="AL1790" t="str">
            <v>-</v>
          </cell>
          <cell r="AM1790" t="str">
            <v>-</v>
          </cell>
          <cell r="AN1790" t="str">
            <v>-</v>
          </cell>
          <cell r="AO1790" t="str">
            <v>-</v>
          </cell>
          <cell r="AP1790" t="str">
            <v>-</v>
          </cell>
          <cell r="AQ1790" t="str">
            <v>-</v>
          </cell>
          <cell r="AR1790" t="str">
            <v>-</v>
          </cell>
          <cell r="AS1790" t="str">
            <v>-</v>
          </cell>
          <cell r="AT1790" t="str">
            <v>-</v>
          </cell>
          <cell r="AU1790" t="str">
            <v>-</v>
          </cell>
          <cell r="AV1790" t="str">
            <v>-</v>
          </cell>
          <cell r="AW1790">
            <v>1</v>
          </cell>
          <cell r="AX1790" t="str">
            <v>-</v>
          </cell>
          <cell r="AY1790">
            <v>1</v>
          </cell>
          <cell r="AZ1790">
            <v>1</v>
          </cell>
          <cell r="BA1790">
            <v>2</v>
          </cell>
          <cell r="BB1790" t="str">
            <v>MO38</v>
          </cell>
          <cell r="BC1790">
            <v>8</v>
          </cell>
          <cell r="BD1790" t="str">
            <v>-</v>
          </cell>
          <cell r="BE1790" t="str">
            <v>-</v>
          </cell>
          <cell r="BF1790" t="str">
            <v>-</v>
          </cell>
          <cell r="BG1790" t="str">
            <v>-</v>
          </cell>
          <cell r="BH1790" t="str">
            <v>-</v>
          </cell>
          <cell r="BI1790" t="str">
            <v>-</v>
          </cell>
          <cell r="BJ1790" t="str">
            <v>-</v>
          </cell>
          <cell r="BK1790" t="str">
            <v>-</v>
          </cell>
          <cell r="BL1790" t="str">
            <v>-</v>
          </cell>
          <cell r="BM1790" t="str">
            <v>-</v>
          </cell>
          <cell r="BN1790" t="str">
            <v>-</v>
          </cell>
          <cell r="BO1790" t="str">
            <v>-</v>
          </cell>
          <cell r="BP1790" t="str">
            <v>-</v>
          </cell>
          <cell r="BQ1790" t="str">
            <v>-</v>
          </cell>
          <cell r="BR1790">
            <v>279654</v>
          </cell>
          <cell r="BS1790">
            <v>0</v>
          </cell>
          <cell r="BT1790">
            <v>279654</v>
          </cell>
          <cell r="BU1790">
            <v>0</v>
          </cell>
          <cell r="BW1790" t="str">
            <v>Administracion, Imprevistos, Utilidad (AIU)</v>
          </cell>
          <cell r="BX1790">
            <v>0</v>
          </cell>
          <cell r="BY1790">
            <v>0</v>
          </cell>
          <cell r="BZ1790">
            <v>0</v>
          </cell>
          <cell r="CA1790">
            <v>0</v>
          </cell>
        </row>
        <row r="1791">
          <cell r="D1791" t="str">
            <v>SILLA YEE 24"X8"</v>
          </cell>
          <cell r="E1791" t="str">
            <v>un</v>
          </cell>
          <cell r="F1791" t="str">
            <v>MG501</v>
          </cell>
          <cell r="G1791">
            <v>0.05</v>
          </cell>
          <cell r="H1791" t="str">
            <v>-</v>
          </cell>
          <cell r="I1791" t="str">
            <v>-</v>
          </cell>
          <cell r="J1791" t="str">
            <v>-</v>
          </cell>
          <cell r="K1791" t="str">
            <v>-</v>
          </cell>
          <cell r="L1791" t="str">
            <v>-</v>
          </cell>
          <cell r="M1791" t="str">
            <v>-</v>
          </cell>
          <cell r="N1791" t="str">
            <v>-</v>
          </cell>
          <cell r="O1791" t="str">
            <v>-</v>
          </cell>
          <cell r="P1791" t="str">
            <v>C6104</v>
          </cell>
          <cell r="Q1791">
            <v>1</v>
          </cell>
          <cell r="R1791" t="str">
            <v>IGE1161</v>
          </cell>
          <cell r="S1791">
            <v>0.05</v>
          </cell>
          <cell r="T1791" t="str">
            <v>-</v>
          </cell>
          <cell r="U1791" t="str">
            <v>-</v>
          </cell>
          <cell r="V1791" t="str">
            <v>-</v>
          </cell>
          <cell r="W1791" t="str">
            <v>-</v>
          </cell>
          <cell r="X1791" t="str">
            <v>-</v>
          </cell>
          <cell r="Y1791" t="str">
            <v>-</v>
          </cell>
          <cell r="Z1791" t="str">
            <v>-</v>
          </cell>
          <cell r="AA1791" t="str">
            <v>-</v>
          </cell>
          <cell r="AB1791" t="str">
            <v>-</v>
          </cell>
          <cell r="AC1791" t="str">
            <v>-</v>
          </cell>
          <cell r="AD1791" t="str">
            <v>-</v>
          </cell>
          <cell r="AE1791" t="str">
            <v>-</v>
          </cell>
          <cell r="AF1791" t="str">
            <v>-</v>
          </cell>
          <cell r="AG1791" t="str">
            <v>-</v>
          </cell>
          <cell r="AH1791" t="str">
            <v>-</v>
          </cell>
          <cell r="AI1791" t="str">
            <v>-</v>
          </cell>
          <cell r="AJ1791">
            <v>0</v>
          </cell>
          <cell r="AK1791" t="str">
            <v>-</v>
          </cell>
          <cell r="AL1791" t="str">
            <v>-</v>
          </cell>
          <cell r="AM1791" t="str">
            <v>-</v>
          </cell>
          <cell r="AN1791" t="str">
            <v>-</v>
          </cell>
          <cell r="AO1791" t="str">
            <v>-</v>
          </cell>
          <cell r="AP1791" t="str">
            <v>-</v>
          </cell>
          <cell r="AQ1791" t="str">
            <v>-</v>
          </cell>
          <cell r="AR1791" t="str">
            <v>-</v>
          </cell>
          <cell r="AS1791" t="str">
            <v>-</v>
          </cell>
          <cell r="AT1791" t="str">
            <v>-</v>
          </cell>
          <cell r="AU1791" t="str">
            <v>-</v>
          </cell>
          <cell r="AV1791" t="str">
            <v>-</v>
          </cell>
          <cell r="AW1791">
            <v>1</v>
          </cell>
          <cell r="AX1791" t="str">
            <v>-</v>
          </cell>
          <cell r="AY1791">
            <v>1</v>
          </cell>
          <cell r="AZ1791">
            <v>1</v>
          </cell>
          <cell r="BA1791">
            <v>2</v>
          </cell>
          <cell r="BB1791" t="str">
            <v>MO38</v>
          </cell>
          <cell r="BC1791">
            <v>8</v>
          </cell>
          <cell r="BD1791" t="str">
            <v>-</v>
          </cell>
          <cell r="BE1791" t="str">
            <v>-</v>
          </cell>
          <cell r="BF1791" t="str">
            <v>-</v>
          </cell>
          <cell r="BG1791" t="str">
            <v>-</v>
          </cell>
          <cell r="BH1791" t="str">
            <v>-</v>
          </cell>
          <cell r="BI1791" t="str">
            <v>-</v>
          </cell>
          <cell r="BJ1791" t="str">
            <v>-</v>
          </cell>
          <cell r="BK1791" t="str">
            <v>-</v>
          </cell>
          <cell r="BL1791" t="str">
            <v>-</v>
          </cell>
          <cell r="BM1791" t="str">
            <v>-</v>
          </cell>
          <cell r="BN1791" t="str">
            <v>-</v>
          </cell>
          <cell r="BO1791" t="str">
            <v>-</v>
          </cell>
          <cell r="BP1791" t="str">
            <v>-</v>
          </cell>
          <cell r="BQ1791" t="str">
            <v>-</v>
          </cell>
          <cell r="BR1791">
            <v>339027</v>
          </cell>
          <cell r="BS1791">
            <v>0</v>
          </cell>
          <cell r="BT1791">
            <v>339027</v>
          </cell>
          <cell r="BU1791">
            <v>0</v>
          </cell>
          <cell r="BW1791" t="str">
            <v>Administracion, Imprevistos, Utilidad (AIU)</v>
          </cell>
          <cell r="BX1791">
            <v>0</v>
          </cell>
          <cell r="BY1791">
            <v>0</v>
          </cell>
          <cell r="BZ1791">
            <v>0</v>
          </cell>
          <cell r="CA1791">
            <v>0</v>
          </cell>
        </row>
        <row r="1792">
          <cell r="D1792" t="str">
            <v>EXCAVACION MECANICA EN ROCA INCLUYE RETIRO</v>
          </cell>
          <cell r="E1792" t="str">
            <v>M3</v>
          </cell>
          <cell r="F1792" t="str">
            <v>-</v>
          </cell>
          <cell r="G1792" t="str">
            <v>-</v>
          </cell>
          <cell r="H1792" t="str">
            <v>MG516</v>
          </cell>
          <cell r="I1792">
            <v>1.774</v>
          </cell>
          <cell r="J1792" t="str">
            <v>MG521</v>
          </cell>
          <cell r="K1792">
            <v>1.774</v>
          </cell>
          <cell r="L1792" t="str">
            <v>MG521</v>
          </cell>
          <cell r="M1792">
            <v>1.774</v>
          </cell>
          <cell r="N1792" t="str">
            <v>-</v>
          </cell>
          <cell r="O1792" t="str">
            <v>-</v>
          </cell>
          <cell r="P1792" t="str">
            <v>-</v>
          </cell>
          <cell r="Q1792" t="str">
            <v>-</v>
          </cell>
          <cell r="R1792" t="str">
            <v>-</v>
          </cell>
          <cell r="S1792" t="str">
            <v>-</v>
          </cell>
          <cell r="T1792" t="str">
            <v>-</v>
          </cell>
          <cell r="U1792" t="str">
            <v>-</v>
          </cell>
          <cell r="V1792" t="str">
            <v>-</v>
          </cell>
          <cell r="W1792" t="str">
            <v>-</v>
          </cell>
          <cell r="X1792" t="str">
            <v>-</v>
          </cell>
          <cell r="Y1792" t="str">
            <v>-</v>
          </cell>
          <cell r="Z1792" t="str">
            <v>-</v>
          </cell>
          <cell r="AA1792" t="str">
            <v>-</v>
          </cell>
          <cell r="AB1792" t="str">
            <v>-</v>
          </cell>
          <cell r="AC1792" t="str">
            <v>-</v>
          </cell>
          <cell r="AD1792" t="str">
            <v>-</v>
          </cell>
          <cell r="AE1792" t="str">
            <v>-</v>
          </cell>
          <cell r="AF1792" t="str">
            <v>-</v>
          </cell>
          <cell r="AG1792" t="str">
            <v>-</v>
          </cell>
          <cell r="AH1792" t="str">
            <v>-</v>
          </cell>
          <cell r="AI1792" t="str">
            <v>-</v>
          </cell>
          <cell r="AJ1792">
            <v>0</v>
          </cell>
          <cell r="AK1792" t="str">
            <v>-</v>
          </cell>
          <cell r="AL1792" t="str">
            <v>-</v>
          </cell>
          <cell r="AM1792" t="str">
            <v>-</v>
          </cell>
          <cell r="AN1792" t="str">
            <v>-</v>
          </cell>
          <cell r="AO1792" t="str">
            <v>-</v>
          </cell>
          <cell r="AP1792" t="str">
            <v>-</v>
          </cell>
          <cell r="AQ1792" t="str">
            <v>-</v>
          </cell>
          <cell r="AR1792" t="str">
            <v>-</v>
          </cell>
          <cell r="AS1792" t="str">
            <v>-</v>
          </cell>
          <cell r="AT1792" t="str">
            <v>-</v>
          </cell>
          <cell r="AU1792" t="str">
            <v>-</v>
          </cell>
          <cell r="AV1792" t="str">
            <v>-</v>
          </cell>
          <cell r="AW1792">
            <v>1</v>
          </cell>
          <cell r="AX1792" t="str">
            <v>-</v>
          </cell>
          <cell r="AY1792">
            <v>1</v>
          </cell>
          <cell r="AZ1792">
            <v>1</v>
          </cell>
          <cell r="BA1792" t="str">
            <v>-</v>
          </cell>
          <cell r="BB1792" t="str">
            <v>-</v>
          </cell>
          <cell r="BC1792" t="str">
            <v>-</v>
          </cell>
          <cell r="BD1792" t="str">
            <v>-</v>
          </cell>
          <cell r="BE1792" t="str">
            <v>-</v>
          </cell>
          <cell r="BF1792" t="str">
            <v>-</v>
          </cell>
          <cell r="BG1792" t="str">
            <v>-</v>
          </cell>
          <cell r="BH1792" t="str">
            <v>-</v>
          </cell>
          <cell r="BI1792" t="str">
            <v>-</v>
          </cell>
          <cell r="BJ1792" t="str">
            <v>-</v>
          </cell>
          <cell r="BK1792" t="str">
            <v>-</v>
          </cell>
          <cell r="BL1792" t="str">
            <v>-</v>
          </cell>
          <cell r="BM1792" t="str">
            <v>-</v>
          </cell>
          <cell r="BN1792" t="str">
            <v>-</v>
          </cell>
          <cell r="BO1792" t="str">
            <v>-</v>
          </cell>
          <cell r="BP1792" t="str">
            <v>-</v>
          </cell>
          <cell r="BQ1792" t="str">
            <v>-</v>
          </cell>
          <cell r="BR1792">
            <v>80050</v>
          </cell>
          <cell r="BT1792">
            <v>80050</v>
          </cell>
          <cell r="BW1792" t="str">
            <v>Administracion, Imprevistos, Utilidad (AIU)</v>
          </cell>
          <cell r="BX1792">
            <v>0</v>
          </cell>
          <cell r="BY1792">
            <v>0</v>
          </cell>
          <cell r="BZ1792">
            <v>0</v>
          </cell>
          <cell r="CA1792">
            <v>0</v>
          </cell>
        </row>
        <row r="1793">
          <cell r="D1793" t="str">
            <v>Pozo de inspección en mamposteria e=0.25cm, diámetro interior 1.20 m,  H = (2.0 - 2.5) m. Incluye (Base y cañuela en concreto de 2000PSI y pañete). SAN LUIS DE GACENO</v>
          </cell>
          <cell r="E1793" t="str">
            <v>un</v>
          </cell>
          <cell r="F1793" t="str">
            <v>MG501</v>
          </cell>
          <cell r="G1793">
            <v>0.1</v>
          </cell>
          <cell r="H1793" t="str">
            <v>-</v>
          </cell>
          <cell r="I1793" t="str">
            <v>-</v>
          </cell>
          <cell r="J1793" t="str">
            <v>-</v>
          </cell>
          <cell r="K1793" t="str">
            <v>-</v>
          </cell>
          <cell r="L1793" t="str">
            <v>-</v>
          </cell>
          <cell r="M1793" t="str">
            <v>-</v>
          </cell>
          <cell r="N1793" t="str">
            <v>-</v>
          </cell>
          <cell r="O1793" t="str">
            <v>-</v>
          </cell>
          <cell r="P1793" t="str">
            <v>IGA3037</v>
          </cell>
          <cell r="Q1793">
            <v>9.5</v>
          </cell>
          <cell r="R1793" t="str">
            <v>IGA3007</v>
          </cell>
          <cell r="S1793">
            <v>0.35</v>
          </cell>
          <cell r="T1793" t="str">
            <v>IGA3041</v>
          </cell>
          <cell r="U1793">
            <v>9.9</v>
          </cell>
          <cell r="V1793" t="str">
            <v>-</v>
          </cell>
          <cell r="W1793" t="str">
            <v>-</v>
          </cell>
          <cell r="X1793" t="str">
            <v>-</v>
          </cell>
          <cell r="Y1793" t="str">
            <v>-</v>
          </cell>
          <cell r="Z1793" t="str">
            <v>-</v>
          </cell>
          <cell r="AA1793" t="str">
            <v>-</v>
          </cell>
          <cell r="AB1793" t="str">
            <v>-</v>
          </cell>
          <cell r="AC1793" t="str">
            <v>-</v>
          </cell>
          <cell r="AD1793" t="str">
            <v>-</v>
          </cell>
          <cell r="AE1793" t="str">
            <v>-</v>
          </cell>
          <cell r="AF1793" t="str">
            <v>-</v>
          </cell>
          <cell r="AG1793" t="str">
            <v>-</v>
          </cell>
          <cell r="AH1793" t="str">
            <v>-</v>
          </cell>
          <cell r="AI1793" t="str">
            <v>-</v>
          </cell>
          <cell r="AJ1793">
            <v>0.02</v>
          </cell>
          <cell r="AK1793" t="str">
            <v>-</v>
          </cell>
          <cell r="AL1793" t="str">
            <v>-</v>
          </cell>
          <cell r="AM1793" t="str">
            <v>-</v>
          </cell>
          <cell r="AN1793" t="str">
            <v>-</v>
          </cell>
          <cell r="AO1793" t="str">
            <v>-</v>
          </cell>
          <cell r="AP1793" t="str">
            <v>-</v>
          </cell>
          <cell r="AQ1793" t="str">
            <v>-</v>
          </cell>
          <cell r="AR1793" t="str">
            <v>-</v>
          </cell>
          <cell r="AS1793" t="str">
            <v>-</v>
          </cell>
          <cell r="AT1793" t="str">
            <v>-</v>
          </cell>
          <cell r="AU1793" t="str">
            <v>-</v>
          </cell>
          <cell r="AV1793" t="str">
            <v>-</v>
          </cell>
          <cell r="AW1793">
            <v>1</v>
          </cell>
          <cell r="AX1793" t="str">
            <v>-</v>
          </cell>
          <cell r="AY1793">
            <v>1</v>
          </cell>
          <cell r="AZ1793">
            <v>1</v>
          </cell>
          <cell r="BA1793">
            <v>1</v>
          </cell>
          <cell r="BB1793" t="str">
            <v>MO20</v>
          </cell>
          <cell r="BC1793">
            <v>1</v>
          </cell>
          <cell r="BD1793">
            <v>3</v>
          </cell>
          <cell r="BE1793" t="str">
            <v>MO10</v>
          </cell>
          <cell r="BF1793">
            <v>1</v>
          </cell>
          <cell r="BG1793" t="str">
            <v>-</v>
          </cell>
          <cell r="BH1793" t="str">
            <v>-</v>
          </cell>
          <cell r="BI1793" t="str">
            <v>-</v>
          </cell>
          <cell r="BJ1793" t="str">
            <v>-</v>
          </cell>
          <cell r="BK1793" t="str">
            <v>-</v>
          </cell>
          <cell r="BL1793" t="str">
            <v>-</v>
          </cell>
          <cell r="BM1793" t="str">
            <v>-</v>
          </cell>
          <cell r="BN1793" t="str">
            <v>-</v>
          </cell>
          <cell r="BO1793" t="str">
            <v>-</v>
          </cell>
          <cell r="BP1793" t="str">
            <v>-</v>
          </cell>
          <cell r="BQ1793" t="str">
            <v>-</v>
          </cell>
          <cell r="BR1793">
            <v>1700237</v>
          </cell>
          <cell r="BT1793">
            <v>1700237</v>
          </cell>
          <cell r="BW1793" t="str">
            <v>Administracion, Imprevistos, Utilidad (AIU)</v>
          </cell>
          <cell r="BX1793">
            <v>0</v>
          </cell>
          <cell r="BY1793">
            <v>0</v>
          </cell>
          <cell r="BZ1793">
            <v>0</v>
          </cell>
          <cell r="CA1793">
            <v>0</v>
          </cell>
        </row>
        <row r="1794">
          <cell r="D1794" t="str">
            <v xml:space="preserve">Instalación tubería PVC alcantarillado  ɸ 8" </v>
          </cell>
          <cell r="E1794" t="str">
            <v>ML</v>
          </cell>
          <cell r="F1794" t="str">
            <v>MG501</v>
          </cell>
          <cell r="G1794">
            <v>0.03</v>
          </cell>
          <cell r="H1794" t="str">
            <v>-</v>
          </cell>
          <cell r="I1794" t="str">
            <v>-</v>
          </cell>
          <cell r="J1794" t="str">
            <v>-</v>
          </cell>
          <cell r="K1794" t="str">
            <v>-</v>
          </cell>
          <cell r="L1794" t="str">
            <v>-</v>
          </cell>
          <cell r="M1794" t="str">
            <v>-</v>
          </cell>
          <cell r="N1794" t="str">
            <v>-</v>
          </cell>
          <cell r="O1794" t="str">
            <v>-</v>
          </cell>
          <cell r="P1794" t="str">
            <v>-</v>
          </cell>
          <cell r="Q1794" t="str">
            <v>-</v>
          </cell>
          <cell r="R1794" t="str">
            <v>-</v>
          </cell>
          <cell r="S1794" t="str">
            <v>-</v>
          </cell>
          <cell r="T1794" t="str">
            <v>-</v>
          </cell>
          <cell r="U1794" t="str">
            <v>-</v>
          </cell>
          <cell r="V1794" t="str">
            <v>-</v>
          </cell>
          <cell r="W1794" t="str">
            <v>-</v>
          </cell>
          <cell r="X1794" t="str">
            <v>-</v>
          </cell>
          <cell r="Y1794" t="str">
            <v>-</v>
          </cell>
          <cell r="Z1794" t="str">
            <v>-</v>
          </cell>
          <cell r="AA1794" t="str">
            <v>-</v>
          </cell>
          <cell r="AB1794" t="str">
            <v>-</v>
          </cell>
          <cell r="AC1794" t="str">
            <v>-</v>
          </cell>
          <cell r="AD1794" t="str">
            <v>-</v>
          </cell>
          <cell r="AE1794" t="str">
            <v>-</v>
          </cell>
          <cell r="AF1794" t="str">
            <v>-</v>
          </cell>
          <cell r="AG1794" t="str">
            <v>-</v>
          </cell>
          <cell r="AH1794" t="str">
            <v>-</v>
          </cell>
          <cell r="AI1794" t="str">
            <v>-</v>
          </cell>
          <cell r="AJ1794">
            <v>0</v>
          </cell>
          <cell r="AK1794" t="str">
            <v>-</v>
          </cell>
          <cell r="AL1794" t="str">
            <v>-</v>
          </cell>
          <cell r="AM1794" t="str">
            <v>-</v>
          </cell>
          <cell r="AN1794" t="str">
            <v>-</v>
          </cell>
          <cell r="AO1794" t="str">
            <v>-</v>
          </cell>
          <cell r="AP1794" t="str">
            <v>-</v>
          </cell>
          <cell r="AQ1794" t="str">
            <v>-</v>
          </cell>
          <cell r="AR1794" t="str">
            <v>-</v>
          </cell>
          <cell r="AS1794" t="str">
            <v>-</v>
          </cell>
          <cell r="AT1794" t="str">
            <v>-</v>
          </cell>
          <cell r="AU1794" t="str">
            <v>-</v>
          </cell>
          <cell r="AV1794" t="str">
            <v>-</v>
          </cell>
          <cell r="AW1794">
            <v>1</v>
          </cell>
          <cell r="AX1794" t="str">
            <v>-</v>
          </cell>
          <cell r="AY1794">
            <v>1</v>
          </cell>
          <cell r="AZ1794">
            <v>1</v>
          </cell>
          <cell r="BA1794">
            <v>1</v>
          </cell>
          <cell r="BB1794" t="str">
            <v>MO20</v>
          </cell>
          <cell r="BC1794">
            <v>18</v>
          </cell>
          <cell r="BD1794">
            <v>2</v>
          </cell>
          <cell r="BE1794" t="str">
            <v>MO10</v>
          </cell>
          <cell r="BF1794">
            <v>18</v>
          </cell>
          <cell r="BG1794" t="str">
            <v>-</v>
          </cell>
          <cell r="BH1794" t="str">
            <v>-</v>
          </cell>
          <cell r="BI1794" t="str">
            <v>-</v>
          </cell>
          <cell r="BJ1794" t="str">
            <v>-</v>
          </cell>
          <cell r="BK1794" t="str">
            <v>-</v>
          </cell>
          <cell r="BL1794" t="str">
            <v>-</v>
          </cell>
          <cell r="BM1794" t="str">
            <v>-</v>
          </cell>
          <cell r="BN1794" t="str">
            <v>-</v>
          </cell>
          <cell r="BO1794" t="str">
            <v>-</v>
          </cell>
          <cell r="BP1794" t="str">
            <v>-</v>
          </cell>
          <cell r="BQ1794" t="str">
            <v>-</v>
          </cell>
          <cell r="BR1794">
            <v>10413</v>
          </cell>
          <cell r="BT1794">
            <v>10413</v>
          </cell>
          <cell r="BW1794" t="str">
            <v>Administracion, Imprevistos, Utilidad (AIU)</v>
          </cell>
          <cell r="BX1794">
            <v>0</v>
          </cell>
          <cell r="BY1794">
            <v>0</v>
          </cell>
          <cell r="BZ1794">
            <v>0</v>
          </cell>
          <cell r="CA1794">
            <v>0</v>
          </cell>
        </row>
        <row r="1795">
          <cell r="D1795" t="str">
            <v>Instalación tubería PVC alcantarillado  ɸ 8" incluye accesorio</v>
          </cell>
          <cell r="E1795" t="str">
            <v>ML</v>
          </cell>
          <cell r="F1795" t="str">
            <v>MG501</v>
          </cell>
          <cell r="G1795">
            <v>0.03</v>
          </cell>
          <cell r="H1795" t="str">
            <v>-</v>
          </cell>
          <cell r="I1795" t="str">
            <v>-</v>
          </cell>
          <cell r="J1795" t="str">
            <v>-</v>
          </cell>
          <cell r="K1795" t="str">
            <v>-</v>
          </cell>
          <cell r="L1795" t="str">
            <v>-</v>
          </cell>
          <cell r="M1795" t="str">
            <v>-</v>
          </cell>
          <cell r="N1795" t="str">
            <v>-</v>
          </cell>
          <cell r="O1795" t="str">
            <v>-</v>
          </cell>
          <cell r="P1795" t="str">
            <v>IGA3155</v>
          </cell>
          <cell r="Q1795">
            <v>0.17</v>
          </cell>
          <cell r="R1795" t="str">
            <v>IGE1161</v>
          </cell>
          <cell r="S1795">
            <v>0.03</v>
          </cell>
          <cell r="T1795" t="str">
            <v>-</v>
          </cell>
          <cell r="U1795" t="str">
            <v>-</v>
          </cell>
          <cell r="V1795" t="str">
            <v>-</v>
          </cell>
          <cell r="W1795" t="str">
            <v>-</v>
          </cell>
          <cell r="X1795" t="str">
            <v>-</v>
          </cell>
          <cell r="Y1795" t="str">
            <v>-</v>
          </cell>
          <cell r="Z1795" t="str">
            <v>-</v>
          </cell>
          <cell r="AA1795" t="str">
            <v>-</v>
          </cell>
          <cell r="AB1795" t="str">
            <v>-</v>
          </cell>
          <cell r="AC1795" t="str">
            <v>-</v>
          </cell>
          <cell r="AD1795" t="str">
            <v>-</v>
          </cell>
          <cell r="AE1795" t="str">
            <v>-</v>
          </cell>
          <cell r="AF1795" t="str">
            <v>-</v>
          </cell>
          <cell r="AG1795" t="str">
            <v>-</v>
          </cell>
          <cell r="AH1795" t="str">
            <v>-</v>
          </cell>
          <cell r="AI1795" t="str">
            <v>-</v>
          </cell>
          <cell r="AJ1795">
            <v>0</v>
          </cell>
          <cell r="AK1795" t="str">
            <v>-</v>
          </cell>
          <cell r="AL1795" t="str">
            <v>-</v>
          </cell>
          <cell r="AM1795" t="str">
            <v>-</v>
          </cell>
          <cell r="AN1795" t="str">
            <v>-</v>
          </cell>
          <cell r="AO1795" t="str">
            <v>-</v>
          </cell>
          <cell r="AP1795" t="str">
            <v>-</v>
          </cell>
          <cell r="AQ1795" t="str">
            <v>-</v>
          </cell>
          <cell r="AR1795" t="str">
            <v>-</v>
          </cell>
          <cell r="AS1795" t="str">
            <v>-</v>
          </cell>
          <cell r="AT1795" t="str">
            <v>-</v>
          </cell>
          <cell r="AU1795" t="str">
            <v>-</v>
          </cell>
          <cell r="AV1795" t="str">
            <v>-</v>
          </cell>
          <cell r="AW1795">
            <v>1</v>
          </cell>
          <cell r="AX1795" t="str">
            <v>-</v>
          </cell>
          <cell r="AY1795">
            <v>1</v>
          </cell>
          <cell r="AZ1795">
            <v>1</v>
          </cell>
          <cell r="BA1795">
            <v>1</v>
          </cell>
          <cell r="BB1795" t="str">
            <v>MO20</v>
          </cell>
          <cell r="BC1795">
            <v>18</v>
          </cell>
          <cell r="BD1795">
            <v>2</v>
          </cell>
          <cell r="BE1795" t="str">
            <v>MO10</v>
          </cell>
          <cell r="BF1795">
            <v>18</v>
          </cell>
          <cell r="BG1795" t="str">
            <v>-</v>
          </cell>
          <cell r="BH1795" t="str">
            <v>-</v>
          </cell>
          <cell r="BI1795" t="str">
            <v>-</v>
          </cell>
          <cell r="BJ1795" t="str">
            <v>-</v>
          </cell>
          <cell r="BK1795" t="str">
            <v>-</v>
          </cell>
          <cell r="BL1795" t="str">
            <v>-</v>
          </cell>
          <cell r="BM1795" t="str">
            <v>-</v>
          </cell>
          <cell r="BN1795" t="str">
            <v>-</v>
          </cell>
          <cell r="BO1795" t="str">
            <v>-</v>
          </cell>
          <cell r="BP1795" t="str">
            <v>-</v>
          </cell>
          <cell r="BQ1795" t="str">
            <v>-</v>
          </cell>
          <cell r="BR1795">
            <v>16197</v>
          </cell>
          <cell r="BT1795">
            <v>16197</v>
          </cell>
          <cell r="BW1795" t="str">
            <v>Administracion, Imprevistos, Utilidad (AIU)</v>
          </cell>
          <cell r="BX1795">
            <v>0</v>
          </cell>
          <cell r="BY1795">
            <v>0</v>
          </cell>
          <cell r="BZ1795">
            <v>0</v>
          </cell>
          <cell r="CA1795">
            <v>0</v>
          </cell>
        </row>
        <row r="1796">
          <cell r="D1796" t="str">
            <v>SUMINISTRO E INSTALACIÓN YEE REDUCIDA 8"X6" Sanitaria</v>
          </cell>
          <cell r="E1796" t="str">
            <v>un</v>
          </cell>
          <cell r="F1796" t="str">
            <v>MG501</v>
          </cell>
          <cell r="G1796">
            <v>0.05</v>
          </cell>
          <cell r="H1796" t="str">
            <v>-</v>
          </cell>
          <cell r="I1796" t="str">
            <v>-</v>
          </cell>
          <cell r="J1796" t="str">
            <v>-</v>
          </cell>
          <cell r="K1796" t="str">
            <v>-</v>
          </cell>
          <cell r="L1796" t="str">
            <v>-</v>
          </cell>
          <cell r="M1796" t="str">
            <v>-</v>
          </cell>
          <cell r="N1796" t="str">
            <v>-</v>
          </cell>
          <cell r="O1796" t="str">
            <v>-</v>
          </cell>
          <cell r="P1796" t="str">
            <v>C6108</v>
          </cell>
          <cell r="Q1796">
            <v>1</v>
          </cell>
          <cell r="R1796" t="str">
            <v>IGE1161</v>
          </cell>
          <cell r="S1796">
            <v>0.03</v>
          </cell>
          <cell r="T1796" t="str">
            <v>-</v>
          </cell>
          <cell r="U1796" t="str">
            <v>-</v>
          </cell>
          <cell r="V1796" t="str">
            <v>-</v>
          </cell>
          <cell r="W1796" t="str">
            <v>-</v>
          </cell>
          <cell r="X1796" t="str">
            <v>-</v>
          </cell>
          <cell r="Y1796" t="str">
            <v>-</v>
          </cell>
          <cell r="Z1796" t="str">
            <v>-</v>
          </cell>
          <cell r="AA1796" t="str">
            <v>-</v>
          </cell>
          <cell r="AB1796" t="str">
            <v>-</v>
          </cell>
          <cell r="AC1796" t="str">
            <v>-</v>
          </cell>
          <cell r="AD1796" t="str">
            <v>-</v>
          </cell>
          <cell r="AE1796" t="str">
            <v>-</v>
          </cell>
          <cell r="AF1796" t="str">
            <v>-</v>
          </cell>
          <cell r="AG1796" t="str">
            <v>-</v>
          </cell>
          <cell r="AH1796" t="str">
            <v>-</v>
          </cell>
          <cell r="AI1796" t="str">
            <v>-</v>
          </cell>
          <cell r="AJ1796">
            <v>0</v>
          </cell>
          <cell r="AK1796" t="str">
            <v>-</v>
          </cell>
          <cell r="AL1796" t="str">
            <v>-</v>
          </cell>
          <cell r="AM1796" t="str">
            <v>-</v>
          </cell>
          <cell r="AN1796" t="str">
            <v>-</v>
          </cell>
          <cell r="AO1796" t="str">
            <v>-</v>
          </cell>
          <cell r="AP1796" t="str">
            <v>-</v>
          </cell>
          <cell r="AQ1796" t="str">
            <v>-</v>
          </cell>
          <cell r="AR1796" t="str">
            <v>-</v>
          </cell>
          <cell r="AS1796" t="str">
            <v>-</v>
          </cell>
          <cell r="AT1796" t="str">
            <v>-</v>
          </cell>
          <cell r="AU1796" t="str">
            <v>-</v>
          </cell>
          <cell r="AV1796" t="str">
            <v>-</v>
          </cell>
          <cell r="AW1796">
            <v>1</v>
          </cell>
          <cell r="AX1796" t="str">
            <v>-</v>
          </cell>
          <cell r="AY1796">
            <v>1</v>
          </cell>
          <cell r="AZ1796">
            <v>1</v>
          </cell>
          <cell r="BA1796">
            <v>1</v>
          </cell>
          <cell r="BB1796" t="str">
            <v>MO10</v>
          </cell>
          <cell r="BC1796">
            <v>15</v>
          </cell>
          <cell r="BD1796" t="str">
            <v>-</v>
          </cell>
          <cell r="BE1796" t="str">
            <v>-</v>
          </cell>
          <cell r="BF1796" t="str">
            <v>-</v>
          </cell>
          <cell r="BG1796" t="str">
            <v>-</v>
          </cell>
          <cell r="BH1796" t="str">
            <v>-</v>
          </cell>
          <cell r="BI1796" t="str">
            <v>-</v>
          </cell>
          <cell r="BJ1796" t="str">
            <v>-</v>
          </cell>
          <cell r="BK1796" t="str">
            <v>-</v>
          </cell>
          <cell r="BL1796" t="str">
            <v>-</v>
          </cell>
          <cell r="BM1796" t="str">
            <v>-</v>
          </cell>
          <cell r="BN1796" t="str">
            <v>-</v>
          </cell>
          <cell r="BO1796" t="str">
            <v>-</v>
          </cell>
          <cell r="BP1796" t="str">
            <v>-</v>
          </cell>
          <cell r="BQ1796" t="str">
            <v>-</v>
          </cell>
          <cell r="BR1796">
            <v>72484</v>
          </cell>
          <cell r="BT1796">
            <v>72484</v>
          </cell>
          <cell r="BW1796" t="str">
            <v>Administracion, Imprevistos, Utilidad (AIU)</v>
          </cell>
          <cell r="BX1796">
            <v>0</v>
          </cell>
          <cell r="BY1796">
            <v>0</v>
          </cell>
          <cell r="BZ1796">
            <v>0</v>
          </cell>
          <cell r="CA1796">
            <v>0</v>
          </cell>
        </row>
        <row r="1797">
          <cell r="D1797" t="str">
            <v>solado  en concreto  E=0.05  2000 PSI</v>
          </cell>
          <cell r="E1797" t="str">
            <v>M2</v>
          </cell>
          <cell r="F1797" t="str">
            <v>MG501</v>
          </cell>
          <cell r="G1797">
            <v>0.05</v>
          </cell>
          <cell r="H1797" t="str">
            <v>-</v>
          </cell>
          <cell r="I1797" t="str">
            <v>-</v>
          </cell>
          <cell r="J1797" t="str">
            <v>-</v>
          </cell>
          <cell r="K1797" t="str">
            <v>-</v>
          </cell>
          <cell r="L1797" t="str">
            <v>-</v>
          </cell>
          <cell r="M1797" t="str">
            <v>-</v>
          </cell>
          <cell r="N1797" t="str">
            <v>-</v>
          </cell>
          <cell r="O1797" t="str">
            <v>-</v>
          </cell>
          <cell r="P1797" t="str">
            <v>IGE1094</v>
          </cell>
          <cell r="Q1797">
            <v>0.05</v>
          </cell>
          <cell r="R1797" t="str">
            <v>IGE1176</v>
          </cell>
          <cell r="S1797">
            <v>0.47</v>
          </cell>
          <cell r="T1797" t="str">
            <v>-</v>
          </cell>
          <cell r="U1797" t="str">
            <v>-</v>
          </cell>
          <cell r="V1797" t="str">
            <v>-</v>
          </cell>
          <cell r="W1797" t="str">
            <v>-</v>
          </cell>
          <cell r="X1797" t="str">
            <v>-</v>
          </cell>
          <cell r="Y1797" t="str">
            <v>-</v>
          </cell>
          <cell r="Z1797" t="str">
            <v>-</v>
          </cell>
          <cell r="AA1797" t="str">
            <v>-</v>
          </cell>
          <cell r="AB1797" t="str">
            <v>-</v>
          </cell>
          <cell r="AC1797" t="str">
            <v>-</v>
          </cell>
          <cell r="AD1797" t="str">
            <v>-</v>
          </cell>
          <cell r="AE1797" t="str">
            <v>-</v>
          </cell>
          <cell r="AF1797" t="str">
            <v>-</v>
          </cell>
          <cell r="AG1797" t="str">
            <v>-</v>
          </cell>
          <cell r="AH1797" t="str">
            <v>-</v>
          </cell>
          <cell r="AI1797" t="str">
            <v>-</v>
          </cell>
          <cell r="AJ1797">
            <v>0</v>
          </cell>
          <cell r="AK1797" t="str">
            <v>-</v>
          </cell>
          <cell r="AL1797" t="str">
            <v>-</v>
          </cell>
          <cell r="AM1797" t="str">
            <v>-</v>
          </cell>
          <cell r="AN1797" t="str">
            <v>-</v>
          </cell>
          <cell r="AO1797" t="str">
            <v>-</v>
          </cell>
          <cell r="AP1797" t="str">
            <v>-</v>
          </cell>
          <cell r="AQ1797" t="str">
            <v>-</v>
          </cell>
          <cell r="AR1797" t="str">
            <v>-</v>
          </cell>
          <cell r="AS1797" t="str">
            <v>-</v>
          </cell>
          <cell r="AT1797" t="str">
            <v>-</v>
          </cell>
          <cell r="AU1797" t="str">
            <v>-</v>
          </cell>
          <cell r="AV1797" t="str">
            <v>-</v>
          </cell>
          <cell r="AW1797">
            <v>1</v>
          </cell>
          <cell r="AX1797" t="str">
            <v>-</v>
          </cell>
          <cell r="AY1797">
            <v>1</v>
          </cell>
          <cell r="AZ1797">
            <v>1</v>
          </cell>
          <cell r="BA1797">
            <v>1</v>
          </cell>
          <cell r="BB1797" t="str">
            <v>MO13</v>
          </cell>
          <cell r="BC1797">
            <v>44</v>
          </cell>
          <cell r="BD1797" t="str">
            <v>-</v>
          </cell>
          <cell r="BE1797" t="str">
            <v>-</v>
          </cell>
          <cell r="BF1797" t="str">
            <v>-</v>
          </cell>
          <cell r="BG1797" t="str">
            <v>-</v>
          </cell>
          <cell r="BH1797" t="str">
            <v>-</v>
          </cell>
          <cell r="BI1797" t="str">
            <v>-</v>
          </cell>
          <cell r="BJ1797" t="str">
            <v>-</v>
          </cell>
          <cell r="BK1797" t="str">
            <v>-</v>
          </cell>
          <cell r="BL1797" t="str">
            <v>-</v>
          </cell>
          <cell r="BM1797" t="str">
            <v>-</v>
          </cell>
          <cell r="BN1797" t="str">
            <v>-</v>
          </cell>
          <cell r="BO1797" t="str">
            <v>-</v>
          </cell>
          <cell r="BP1797" t="str">
            <v>-</v>
          </cell>
          <cell r="BQ1797" t="str">
            <v>-</v>
          </cell>
          <cell r="BR1797">
            <v>20388</v>
          </cell>
          <cell r="BT1797">
            <v>20388</v>
          </cell>
          <cell r="BW1797" t="str">
            <v>Administracion, Imprevistos, Utilidad (AIU)</v>
          </cell>
          <cell r="BX1797">
            <v>0</v>
          </cell>
          <cell r="BY1797">
            <v>0</v>
          </cell>
          <cell r="BZ1797">
            <v>0</v>
          </cell>
          <cell r="CA1797">
            <v>0</v>
          </cell>
        </row>
        <row r="1798">
          <cell r="D1798" t="str">
            <v xml:space="preserve">CONCRETO VIGA DE AMARRE 3500 PSI </v>
          </cell>
          <cell r="E1798" t="str">
            <v>M3</v>
          </cell>
          <cell r="F1798" t="str">
            <v>MG501</v>
          </cell>
          <cell r="G1798">
            <v>2.5000000000000001E-2</v>
          </cell>
          <cell r="H1798" t="str">
            <v>MG519</v>
          </cell>
          <cell r="I1798">
            <v>5</v>
          </cell>
          <cell r="J1798" t="str">
            <v>-</v>
          </cell>
          <cell r="K1798" t="str">
            <v>-</v>
          </cell>
          <cell r="L1798" t="str">
            <v>-</v>
          </cell>
          <cell r="M1798" t="str">
            <v>-</v>
          </cell>
          <cell r="N1798" t="str">
            <v>-</v>
          </cell>
          <cell r="O1798" t="str">
            <v>-</v>
          </cell>
          <cell r="P1798" t="str">
            <v>IGE1098</v>
          </cell>
          <cell r="Q1798">
            <v>1.1000000000000001</v>
          </cell>
          <cell r="R1798" t="str">
            <v>IGE1178</v>
          </cell>
          <cell r="S1798">
            <v>3.56</v>
          </cell>
          <cell r="T1798" t="str">
            <v>IGE1174</v>
          </cell>
          <cell r="U1798">
            <v>3.11</v>
          </cell>
          <cell r="V1798" t="str">
            <v>IGE1247</v>
          </cell>
          <cell r="W1798">
            <v>1.47</v>
          </cell>
          <cell r="X1798" t="str">
            <v>C5256</v>
          </cell>
          <cell r="Y1798">
            <v>0.3</v>
          </cell>
          <cell r="Z1798" t="str">
            <v>c5014</v>
          </cell>
          <cell r="AA1798">
            <v>1.7</v>
          </cell>
          <cell r="AB1798" t="str">
            <v>-</v>
          </cell>
          <cell r="AC1798" t="str">
            <v>-</v>
          </cell>
          <cell r="AD1798" t="str">
            <v>-</v>
          </cell>
          <cell r="AE1798" t="str">
            <v>-</v>
          </cell>
          <cell r="AF1798" t="str">
            <v>-</v>
          </cell>
          <cell r="AG1798" t="str">
            <v>-</v>
          </cell>
          <cell r="AH1798" t="str">
            <v>-</v>
          </cell>
          <cell r="AI1798" t="str">
            <v>-</v>
          </cell>
          <cell r="AJ1798">
            <v>0</v>
          </cell>
          <cell r="AK1798" t="str">
            <v>-</v>
          </cell>
          <cell r="AL1798" t="str">
            <v>-</v>
          </cell>
          <cell r="AM1798" t="str">
            <v>-</v>
          </cell>
          <cell r="AN1798" t="str">
            <v>-</v>
          </cell>
          <cell r="AO1798" t="str">
            <v>-</v>
          </cell>
          <cell r="AP1798" t="str">
            <v>-</v>
          </cell>
          <cell r="AQ1798" t="str">
            <v>-</v>
          </cell>
          <cell r="AR1798" t="str">
            <v>-</v>
          </cell>
          <cell r="AS1798" t="str">
            <v>-</v>
          </cell>
          <cell r="AT1798" t="str">
            <v>-</v>
          </cell>
          <cell r="AU1798" t="str">
            <v>-</v>
          </cell>
          <cell r="AV1798" t="str">
            <v>-</v>
          </cell>
          <cell r="AW1798">
            <v>1</v>
          </cell>
          <cell r="AX1798" t="str">
            <v>-</v>
          </cell>
          <cell r="AY1798">
            <v>1</v>
          </cell>
          <cell r="AZ1798">
            <v>1</v>
          </cell>
          <cell r="BA1798">
            <v>1</v>
          </cell>
          <cell r="BB1798" t="str">
            <v>MO20</v>
          </cell>
          <cell r="BC1798">
            <v>1</v>
          </cell>
          <cell r="BD1798">
            <v>1</v>
          </cell>
          <cell r="BE1798" t="str">
            <v>MO10</v>
          </cell>
          <cell r="BF1798">
            <v>1</v>
          </cell>
          <cell r="BG1798" t="str">
            <v>-</v>
          </cell>
          <cell r="BH1798" t="str">
            <v>-</v>
          </cell>
          <cell r="BI1798" t="str">
            <v>-</v>
          </cell>
          <cell r="BJ1798" t="str">
            <v>-</v>
          </cell>
          <cell r="BK1798" t="str">
            <v>-</v>
          </cell>
          <cell r="BL1798" t="str">
            <v>-</v>
          </cell>
          <cell r="BM1798" t="str">
            <v>-</v>
          </cell>
          <cell r="BN1798" t="str">
            <v>-</v>
          </cell>
          <cell r="BO1798" t="str">
            <v>-</v>
          </cell>
          <cell r="BP1798" t="str">
            <v>-</v>
          </cell>
          <cell r="BQ1798" t="str">
            <v>-</v>
          </cell>
          <cell r="BR1798">
            <v>676164</v>
          </cell>
          <cell r="BT1798">
            <v>676164</v>
          </cell>
          <cell r="BW1798" t="str">
            <v>Administracion, Imprevistos, Utilidad (AIU)</v>
          </cell>
          <cell r="BX1798">
            <v>0</v>
          </cell>
          <cell r="BY1798">
            <v>0</v>
          </cell>
          <cell r="BZ1798">
            <v>0</v>
          </cell>
          <cell r="CA1798">
            <v>0</v>
          </cell>
        </row>
        <row r="1799">
          <cell r="D1799" t="str">
            <v>SUMINISTRO E INSTALACION CONCRETO SIMPLE DE 24,5 Mpa - (3500 PSI) PARA ELEVACIONES, H&lt; 3.0 MTS</v>
          </cell>
          <cell r="E1799" t="str">
            <v>M3</v>
          </cell>
          <cell r="F1799" t="str">
            <v>MG501</v>
          </cell>
          <cell r="G1799">
            <v>0.05</v>
          </cell>
          <cell r="H1799" t="str">
            <v>MG519</v>
          </cell>
          <cell r="I1799">
            <v>4</v>
          </cell>
          <cell r="J1799" t="str">
            <v>MG523</v>
          </cell>
          <cell r="K1799">
            <v>0.02</v>
          </cell>
          <cell r="L1799" t="str">
            <v>-</v>
          </cell>
          <cell r="M1799" t="str">
            <v>-</v>
          </cell>
          <cell r="N1799" t="str">
            <v>-</v>
          </cell>
          <cell r="O1799" t="str">
            <v>-</v>
          </cell>
          <cell r="P1799" t="str">
            <v>IGE1098</v>
          </cell>
          <cell r="Q1799">
            <v>1.02</v>
          </cell>
          <cell r="R1799" t="str">
            <v>C5014</v>
          </cell>
          <cell r="S1799">
            <v>2.64</v>
          </cell>
          <cell r="T1799" t="str">
            <v>IGE1174</v>
          </cell>
          <cell r="U1799">
            <v>7.26</v>
          </cell>
          <cell r="V1799" t="str">
            <v>IGE1019</v>
          </cell>
          <cell r="W1799">
            <v>2</v>
          </cell>
          <cell r="X1799" t="str">
            <v>IGE1247</v>
          </cell>
          <cell r="Y1799">
            <v>6</v>
          </cell>
          <cell r="Z1799" t="str">
            <v>C5256</v>
          </cell>
          <cell r="AA1799">
            <v>0.3</v>
          </cell>
          <cell r="AB1799" t="str">
            <v>-</v>
          </cell>
          <cell r="AC1799" t="str">
            <v>-</v>
          </cell>
          <cell r="AD1799" t="str">
            <v>-</v>
          </cell>
          <cell r="AE1799" t="str">
            <v>-</v>
          </cell>
          <cell r="AF1799" t="str">
            <v>-</v>
          </cell>
          <cell r="AG1799" t="str">
            <v>-</v>
          </cell>
          <cell r="AH1799" t="str">
            <v>-</v>
          </cell>
          <cell r="AI1799" t="str">
            <v>-</v>
          </cell>
          <cell r="AJ1799">
            <v>0</v>
          </cell>
          <cell r="AK1799" t="str">
            <v>-</v>
          </cell>
          <cell r="AL1799" t="str">
            <v>-</v>
          </cell>
          <cell r="AM1799" t="str">
            <v>-</v>
          </cell>
          <cell r="AN1799" t="str">
            <v>-</v>
          </cell>
          <cell r="AO1799" t="str">
            <v>-</v>
          </cell>
          <cell r="AP1799" t="str">
            <v>-</v>
          </cell>
          <cell r="AQ1799" t="str">
            <v>-</v>
          </cell>
          <cell r="AR1799" t="str">
            <v>-</v>
          </cell>
          <cell r="AS1799" t="str">
            <v>-</v>
          </cell>
          <cell r="AT1799" t="str">
            <v>-</v>
          </cell>
          <cell r="AU1799" t="str">
            <v>-</v>
          </cell>
          <cell r="AV1799" t="str">
            <v>-</v>
          </cell>
          <cell r="AW1799">
            <v>1</v>
          </cell>
          <cell r="AX1799" t="str">
            <v>-</v>
          </cell>
          <cell r="AY1799">
            <v>1</v>
          </cell>
          <cell r="AZ1799">
            <v>1</v>
          </cell>
          <cell r="BA1799">
            <v>1</v>
          </cell>
          <cell r="BB1799" t="str">
            <v>MO20</v>
          </cell>
          <cell r="BC1799">
            <v>3.3</v>
          </cell>
          <cell r="BD1799">
            <v>2</v>
          </cell>
          <cell r="BE1799" t="str">
            <v>MO10</v>
          </cell>
          <cell r="BF1799">
            <v>3.3</v>
          </cell>
          <cell r="BG1799" t="str">
            <v>-</v>
          </cell>
          <cell r="BH1799" t="str">
            <v>-</v>
          </cell>
          <cell r="BI1799" t="str">
            <v>-</v>
          </cell>
          <cell r="BJ1799" t="str">
            <v>-</v>
          </cell>
          <cell r="BK1799" t="str">
            <v>-</v>
          </cell>
          <cell r="BL1799" t="str">
            <v>-</v>
          </cell>
          <cell r="BM1799" t="str">
            <v>-</v>
          </cell>
          <cell r="BN1799" t="str">
            <v>-</v>
          </cell>
          <cell r="BO1799" t="str">
            <v>-</v>
          </cell>
          <cell r="BP1799" t="str">
            <v>-</v>
          </cell>
          <cell r="BQ1799" t="str">
            <v>-</v>
          </cell>
          <cell r="BR1799">
            <v>609999</v>
          </cell>
          <cell r="BT1799">
            <v>609999</v>
          </cell>
          <cell r="BW1799" t="str">
            <v>Administracion, Imprevistos, Utilidad (AIU)</v>
          </cell>
          <cell r="BX1799">
            <v>0</v>
          </cell>
          <cell r="BY1799">
            <v>0</v>
          </cell>
          <cell r="BZ1799">
            <v>0</v>
          </cell>
          <cell r="CA1799">
            <v>0</v>
          </cell>
        </row>
        <row r="1800">
          <cell r="D1800" t="str">
            <v>COLUMNAS EN CONCRETO 3500 PSI, ALTURA MENOR A TRES METROS</v>
          </cell>
          <cell r="E1800" t="str">
            <v>M3</v>
          </cell>
          <cell r="F1800" t="str">
            <v>MG501</v>
          </cell>
          <cell r="G1800">
            <v>0.03</v>
          </cell>
          <cell r="H1800" t="str">
            <v>MG519</v>
          </cell>
          <cell r="I1800">
            <v>3</v>
          </cell>
          <cell r="J1800" t="str">
            <v>MG523</v>
          </cell>
          <cell r="K1800">
            <v>0.02</v>
          </cell>
          <cell r="L1800" t="str">
            <v>-</v>
          </cell>
          <cell r="M1800" t="str">
            <v>-</v>
          </cell>
          <cell r="N1800" t="str">
            <v>-</v>
          </cell>
          <cell r="O1800" t="str">
            <v>-</v>
          </cell>
          <cell r="P1800" t="str">
            <v>IGE1098</v>
          </cell>
          <cell r="Q1800">
            <v>1.1000000000000001</v>
          </cell>
          <cell r="R1800" t="str">
            <v>C6133</v>
          </cell>
          <cell r="S1800">
            <v>1</v>
          </cell>
          <cell r="T1800" t="str">
            <v>IGE1174</v>
          </cell>
          <cell r="U1800">
            <v>7.26</v>
          </cell>
          <cell r="V1800" t="str">
            <v>IGE1019</v>
          </cell>
          <cell r="W1800">
            <v>2</v>
          </cell>
          <cell r="X1800" t="str">
            <v>IGE1247</v>
          </cell>
          <cell r="Y1800">
            <v>6</v>
          </cell>
          <cell r="Z1800" t="str">
            <v>C5256</v>
          </cell>
          <cell r="AA1800">
            <v>0.3</v>
          </cell>
          <cell r="AB1800" t="str">
            <v>-</v>
          </cell>
          <cell r="AC1800" t="str">
            <v>-</v>
          </cell>
          <cell r="AD1800" t="str">
            <v>-</v>
          </cell>
          <cell r="AE1800" t="str">
            <v>-</v>
          </cell>
          <cell r="AF1800" t="str">
            <v>-</v>
          </cell>
          <cell r="AG1800" t="str">
            <v>-</v>
          </cell>
          <cell r="AH1800" t="str">
            <v>-</v>
          </cell>
          <cell r="AI1800" t="str">
            <v>-</v>
          </cell>
          <cell r="AJ1800">
            <v>0</v>
          </cell>
          <cell r="AK1800" t="str">
            <v>-</v>
          </cell>
          <cell r="AL1800" t="str">
            <v>-</v>
          </cell>
          <cell r="AM1800" t="str">
            <v>-</v>
          </cell>
          <cell r="AN1800" t="str">
            <v>-</v>
          </cell>
          <cell r="AO1800" t="str">
            <v>-</v>
          </cell>
          <cell r="AP1800" t="str">
            <v>-</v>
          </cell>
          <cell r="AQ1800" t="str">
            <v>-</v>
          </cell>
          <cell r="AR1800" t="str">
            <v>-</v>
          </cell>
          <cell r="AS1800" t="str">
            <v>-</v>
          </cell>
          <cell r="AT1800" t="str">
            <v>-</v>
          </cell>
          <cell r="AU1800" t="str">
            <v>-</v>
          </cell>
          <cell r="AV1800" t="str">
            <v>-</v>
          </cell>
          <cell r="AW1800">
            <v>1</v>
          </cell>
          <cell r="AX1800" t="str">
            <v>-</v>
          </cell>
          <cell r="AY1800">
            <v>1</v>
          </cell>
          <cell r="AZ1800">
            <v>1</v>
          </cell>
          <cell r="BA1800">
            <v>1</v>
          </cell>
          <cell r="BB1800" t="str">
            <v>MO20</v>
          </cell>
          <cell r="BC1800">
            <v>1.5</v>
          </cell>
          <cell r="BD1800">
            <v>4</v>
          </cell>
          <cell r="BE1800" t="str">
            <v>MO10</v>
          </cell>
          <cell r="BF1800">
            <v>1.5</v>
          </cell>
          <cell r="BG1800" t="str">
            <v>-</v>
          </cell>
          <cell r="BH1800" t="str">
            <v>-</v>
          </cell>
          <cell r="BI1800" t="str">
            <v>-</v>
          </cell>
          <cell r="BJ1800" t="str">
            <v>-</v>
          </cell>
          <cell r="BK1800" t="str">
            <v>-</v>
          </cell>
          <cell r="BL1800" t="str">
            <v>-</v>
          </cell>
          <cell r="BM1800" t="str">
            <v>-</v>
          </cell>
          <cell r="BN1800" t="str">
            <v>-</v>
          </cell>
          <cell r="BO1800" t="str">
            <v>-</v>
          </cell>
          <cell r="BP1800" t="str">
            <v>-</v>
          </cell>
          <cell r="BQ1800" t="str">
            <v>-</v>
          </cell>
          <cell r="BR1800">
            <v>861279</v>
          </cell>
          <cell r="BT1800">
            <v>861279</v>
          </cell>
          <cell r="BW1800" t="str">
            <v>Administracion, Imprevistos, Utilidad (AIU)</v>
          </cell>
          <cell r="BX1800">
            <v>0</v>
          </cell>
          <cell r="BY1800">
            <v>0</v>
          </cell>
          <cell r="BZ1800">
            <v>0</v>
          </cell>
          <cell r="CA1800">
            <v>0</v>
          </cell>
        </row>
        <row r="1801">
          <cell r="D1801" t="str">
            <v>Cerramiento En Alambre de Puas 3 Hilos Postes de Madera</v>
          </cell>
          <cell r="E1801" t="str">
            <v>ml</v>
          </cell>
          <cell r="F1801" t="str">
            <v>MG501</v>
          </cell>
          <cell r="G1801">
            <v>0.05</v>
          </cell>
          <cell r="H1801" t="str">
            <v>-</v>
          </cell>
          <cell r="I1801" t="str">
            <v>-</v>
          </cell>
          <cell r="J1801" t="str">
            <v>-</v>
          </cell>
          <cell r="K1801" t="str">
            <v>-</v>
          </cell>
          <cell r="L1801" t="str">
            <v>-</v>
          </cell>
          <cell r="M1801" t="str">
            <v>-</v>
          </cell>
          <cell r="N1801" t="str">
            <v>-</v>
          </cell>
          <cell r="O1801" t="str">
            <v>-</v>
          </cell>
          <cell r="P1801" t="str">
            <v>IGE1018</v>
          </cell>
          <cell r="Q1801">
            <v>3</v>
          </cell>
          <cell r="R1801" t="str">
            <v>IGE1247</v>
          </cell>
          <cell r="S1801">
            <v>0.04</v>
          </cell>
          <cell r="T1801" t="str">
            <v>IGE1236</v>
          </cell>
          <cell r="U1801">
            <v>0.43</v>
          </cell>
          <cell r="V1801" t="str">
            <v>IGE1123</v>
          </cell>
          <cell r="W1801">
            <v>0.15</v>
          </cell>
          <cell r="X1801" t="str">
            <v>IGE1181</v>
          </cell>
          <cell r="Y1801">
            <v>0.6</v>
          </cell>
          <cell r="Z1801" t="str">
            <v>-</v>
          </cell>
          <cell r="AA1801" t="str">
            <v>-</v>
          </cell>
          <cell r="AB1801" t="str">
            <v>-</v>
          </cell>
          <cell r="AC1801" t="str">
            <v>-</v>
          </cell>
          <cell r="AD1801" t="str">
            <v>-</v>
          </cell>
          <cell r="AE1801" t="str">
            <v>-</v>
          </cell>
          <cell r="AF1801" t="str">
            <v>-</v>
          </cell>
          <cell r="AG1801" t="str">
            <v>-</v>
          </cell>
          <cell r="AH1801" t="str">
            <v>-</v>
          </cell>
          <cell r="AI1801" t="str">
            <v>-</v>
          </cell>
          <cell r="AJ1801">
            <v>0</v>
          </cell>
          <cell r="AK1801" t="str">
            <v>-</v>
          </cell>
          <cell r="AL1801" t="str">
            <v>-</v>
          </cell>
          <cell r="AM1801" t="str">
            <v>-</v>
          </cell>
          <cell r="AN1801" t="str">
            <v>-</v>
          </cell>
          <cell r="AO1801" t="str">
            <v>-</v>
          </cell>
          <cell r="AP1801" t="str">
            <v>-</v>
          </cell>
          <cell r="AQ1801" t="str">
            <v>-</v>
          </cell>
          <cell r="AR1801" t="str">
            <v>-</v>
          </cell>
          <cell r="AS1801" t="str">
            <v>-</v>
          </cell>
          <cell r="AT1801" t="str">
            <v>-</v>
          </cell>
          <cell r="AU1801" t="str">
            <v>-</v>
          </cell>
          <cell r="AV1801" t="str">
            <v>-</v>
          </cell>
          <cell r="AW1801">
            <v>1</v>
          </cell>
          <cell r="AX1801" t="str">
            <v>-</v>
          </cell>
          <cell r="AY1801">
            <v>1</v>
          </cell>
          <cell r="AZ1801">
            <v>1</v>
          </cell>
          <cell r="BA1801">
            <v>2</v>
          </cell>
          <cell r="BB1801" t="str">
            <v>MO10</v>
          </cell>
          <cell r="BC1801">
            <v>30</v>
          </cell>
          <cell r="BD1801" t="str">
            <v>-</v>
          </cell>
          <cell r="BE1801" t="str">
            <v>-</v>
          </cell>
          <cell r="BF1801" t="str">
            <v>-</v>
          </cell>
          <cell r="BG1801" t="str">
            <v>-</v>
          </cell>
          <cell r="BH1801" t="str">
            <v>-</v>
          </cell>
          <cell r="BI1801" t="str">
            <v>-</v>
          </cell>
          <cell r="BJ1801" t="str">
            <v>-</v>
          </cell>
          <cell r="BK1801" t="str">
            <v>-</v>
          </cell>
          <cell r="BL1801" t="str">
            <v>-</v>
          </cell>
          <cell r="BM1801" t="str">
            <v>-</v>
          </cell>
          <cell r="BN1801" t="str">
            <v>-</v>
          </cell>
          <cell r="BO1801" t="str">
            <v>-</v>
          </cell>
          <cell r="BP1801" t="str">
            <v>-</v>
          </cell>
          <cell r="BQ1801" t="str">
            <v>-</v>
          </cell>
          <cell r="BR1801">
            <v>14142</v>
          </cell>
          <cell r="BT1801">
            <v>14142</v>
          </cell>
          <cell r="BW1801" t="str">
            <v>Administracion, Imprevistos, Utilidad (AIU)</v>
          </cell>
          <cell r="BX1801">
            <v>0</v>
          </cell>
          <cell r="BY1801">
            <v>0</v>
          </cell>
          <cell r="BZ1801">
            <v>0</v>
          </cell>
          <cell r="CA1801">
            <v>0</v>
          </cell>
        </row>
        <row r="1802">
          <cell r="D1802" t="str">
            <v>Rejilla DE CRIBADO  0.40x 0.70 mts.</v>
          </cell>
          <cell r="E1802" t="str">
            <v>un</v>
          </cell>
          <cell r="F1802" t="str">
            <v>MG501</v>
          </cell>
          <cell r="G1802">
            <v>0.05</v>
          </cell>
          <cell r="H1802" t="str">
            <v>-</v>
          </cell>
          <cell r="I1802" t="str">
            <v>-</v>
          </cell>
          <cell r="J1802" t="str">
            <v>-</v>
          </cell>
          <cell r="K1802" t="str">
            <v>-</v>
          </cell>
          <cell r="L1802" t="str">
            <v>-</v>
          </cell>
          <cell r="M1802" t="str">
            <v>-</v>
          </cell>
          <cell r="N1802" t="str">
            <v>-</v>
          </cell>
          <cell r="O1802" t="str">
            <v>-</v>
          </cell>
          <cell r="P1802" t="str">
            <v>C6109</v>
          </cell>
          <cell r="Q1802">
            <v>1</v>
          </cell>
          <cell r="R1802" t="str">
            <v>-</v>
          </cell>
          <cell r="S1802" t="str">
            <v>-</v>
          </cell>
          <cell r="T1802" t="str">
            <v>-</v>
          </cell>
          <cell r="U1802" t="str">
            <v>-</v>
          </cell>
          <cell r="V1802" t="str">
            <v>-</v>
          </cell>
          <cell r="W1802" t="str">
            <v>-</v>
          </cell>
          <cell r="X1802" t="str">
            <v>-</v>
          </cell>
          <cell r="Y1802" t="str">
            <v>-</v>
          </cell>
          <cell r="Z1802" t="str">
            <v>-</v>
          </cell>
          <cell r="AA1802" t="str">
            <v>-</v>
          </cell>
          <cell r="AB1802" t="str">
            <v>-</v>
          </cell>
          <cell r="AC1802" t="str">
            <v>-</v>
          </cell>
          <cell r="AD1802" t="str">
            <v>-</v>
          </cell>
          <cell r="AE1802" t="str">
            <v>-</v>
          </cell>
          <cell r="AF1802" t="str">
            <v>-</v>
          </cell>
          <cell r="AG1802" t="str">
            <v>-</v>
          </cell>
          <cell r="AH1802" t="str">
            <v>-</v>
          </cell>
          <cell r="AI1802" t="str">
            <v>-</v>
          </cell>
          <cell r="AJ1802">
            <v>0</v>
          </cell>
          <cell r="AK1802" t="str">
            <v>-</v>
          </cell>
          <cell r="AL1802" t="str">
            <v>-</v>
          </cell>
          <cell r="AM1802" t="str">
            <v>-</v>
          </cell>
          <cell r="AN1802" t="str">
            <v>-</v>
          </cell>
          <cell r="AO1802" t="str">
            <v>-</v>
          </cell>
          <cell r="AP1802" t="str">
            <v>-</v>
          </cell>
          <cell r="AQ1802" t="str">
            <v>-</v>
          </cell>
          <cell r="AR1802" t="str">
            <v>-</v>
          </cell>
          <cell r="AS1802" t="str">
            <v>-</v>
          </cell>
          <cell r="AT1802" t="str">
            <v>-</v>
          </cell>
          <cell r="AU1802" t="str">
            <v>-</v>
          </cell>
          <cell r="AV1802" t="str">
            <v>-</v>
          </cell>
          <cell r="AW1802">
            <v>1</v>
          </cell>
          <cell r="AX1802" t="str">
            <v>-</v>
          </cell>
          <cell r="AY1802">
            <v>1</v>
          </cell>
          <cell r="AZ1802">
            <v>1</v>
          </cell>
          <cell r="BA1802">
            <v>1</v>
          </cell>
          <cell r="BB1802" t="str">
            <v>MO20</v>
          </cell>
          <cell r="BC1802">
            <v>5</v>
          </cell>
          <cell r="BD1802">
            <v>1</v>
          </cell>
          <cell r="BE1802" t="str">
            <v>MO10</v>
          </cell>
          <cell r="BF1802">
            <v>5</v>
          </cell>
          <cell r="BG1802" t="str">
            <v>-</v>
          </cell>
          <cell r="BH1802" t="str">
            <v>-</v>
          </cell>
          <cell r="BI1802" t="str">
            <v>-</v>
          </cell>
          <cell r="BJ1802" t="str">
            <v>-</v>
          </cell>
          <cell r="BK1802" t="str">
            <v>-</v>
          </cell>
          <cell r="BL1802" t="str">
            <v>-</v>
          </cell>
          <cell r="BM1802" t="str">
            <v>-</v>
          </cell>
          <cell r="BN1802" t="str">
            <v>-</v>
          </cell>
          <cell r="BO1802" t="str">
            <v>-</v>
          </cell>
          <cell r="BP1802" t="str">
            <v>-</v>
          </cell>
          <cell r="BQ1802" t="str">
            <v>-</v>
          </cell>
          <cell r="BR1802">
            <v>182747</v>
          </cell>
          <cell r="BT1802">
            <v>182747</v>
          </cell>
          <cell r="BW1802" t="str">
            <v>Administracion, Imprevistos, Utilidad (AIU)</v>
          </cell>
          <cell r="BX1802">
            <v>0</v>
          </cell>
          <cell r="BY1802">
            <v>0</v>
          </cell>
          <cell r="BZ1802">
            <v>0</v>
          </cell>
          <cell r="CA1802">
            <v>0</v>
          </cell>
        </row>
        <row r="1803">
          <cell r="D1803" t="str">
            <v>SUMINISTRO E INSTALACION VALVULA COMPUERTA H.F. D= 8", EXTREMO LISO, SELLO ELASTICO</v>
          </cell>
          <cell r="E1803" t="str">
            <v>Un</v>
          </cell>
          <cell r="F1803" t="str">
            <v>MG501</v>
          </cell>
          <cell r="G1803">
            <v>0.05</v>
          </cell>
          <cell r="H1803" t="str">
            <v>-</v>
          </cell>
          <cell r="I1803" t="str">
            <v>-</v>
          </cell>
          <cell r="J1803" t="str">
            <v>-</v>
          </cell>
          <cell r="K1803" t="str">
            <v>-</v>
          </cell>
          <cell r="L1803" t="str">
            <v>-</v>
          </cell>
          <cell r="M1803" t="str">
            <v>-</v>
          </cell>
          <cell r="N1803" t="str">
            <v>-</v>
          </cell>
          <cell r="O1803" t="str">
            <v>-</v>
          </cell>
          <cell r="P1803" t="str">
            <v>C6110</v>
          </cell>
          <cell r="Q1803">
            <v>1</v>
          </cell>
          <cell r="R1803" t="str">
            <v>C5020</v>
          </cell>
          <cell r="S1803">
            <v>0.02</v>
          </cell>
          <cell r="T1803" t="str">
            <v>-</v>
          </cell>
          <cell r="U1803" t="str">
            <v>-</v>
          </cell>
          <cell r="V1803" t="str">
            <v>-</v>
          </cell>
          <cell r="W1803" t="str">
            <v>-</v>
          </cell>
          <cell r="X1803" t="str">
            <v>-</v>
          </cell>
          <cell r="Y1803" t="str">
            <v>-</v>
          </cell>
          <cell r="Z1803" t="str">
            <v>-</v>
          </cell>
          <cell r="AA1803" t="str">
            <v>-</v>
          </cell>
          <cell r="AB1803" t="str">
            <v>-</v>
          </cell>
          <cell r="AC1803" t="str">
            <v>-</v>
          </cell>
          <cell r="AD1803" t="str">
            <v>-</v>
          </cell>
          <cell r="AE1803" t="str">
            <v>-</v>
          </cell>
          <cell r="AF1803" t="str">
            <v>-</v>
          </cell>
          <cell r="AG1803" t="str">
            <v>-</v>
          </cell>
          <cell r="AH1803" t="str">
            <v>-</v>
          </cell>
          <cell r="AI1803" t="str">
            <v>-</v>
          </cell>
          <cell r="AJ1803">
            <v>0</v>
          </cell>
          <cell r="AK1803" t="str">
            <v>-</v>
          </cell>
          <cell r="AL1803" t="str">
            <v>-</v>
          </cell>
          <cell r="AM1803" t="str">
            <v>-</v>
          </cell>
          <cell r="AN1803" t="str">
            <v>-</v>
          </cell>
          <cell r="AO1803" t="str">
            <v>-</v>
          </cell>
          <cell r="AP1803" t="str">
            <v>-</v>
          </cell>
          <cell r="AQ1803" t="str">
            <v>-</v>
          </cell>
          <cell r="AR1803" t="str">
            <v>-</v>
          </cell>
          <cell r="AS1803" t="str">
            <v>-</v>
          </cell>
          <cell r="AT1803" t="str">
            <v>-</v>
          </cell>
          <cell r="AU1803" t="str">
            <v>-</v>
          </cell>
          <cell r="AV1803" t="str">
            <v>-</v>
          </cell>
          <cell r="AW1803">
            <v>1</v>
          </cell>
          <cell r="AX1803" t="str">
            <v>-</v>
          </cell>
          <cell r="AY1803">
            <v>1</v>
          </cell>
          <cell r="AZ1803">
            <v>1</v>
          </cell>
          <cell r="BA1803">
            <v>1</v>
          </cell>
          <cell r="BB1803" t="str">
            <v>MO20</v>
          </cell>
          <cell r="BC1803">
            <v>3</v>
          </cell>
          <cell r="BD1803">
            <v>1</v>
          </cell>
          <cell r="BE1803" t="str">
            <v>MO10</v>
          </cell>
          <cell r="BF1803">
            <v>3</v>
          </cell>
          <cell r="BG1803" t="str">
            <v>-</v>
          </cell>
          <cell r="BH1803" t="str">
            <v>-</v>
          </cell>
          <cell r="BI1803" t="str">
            <v>-</v>
          </cell>
          <cell r="BJ1803" t="str">
            <v>-</v>
          </cell>
          <cell r="BK1803" t="str">
            <v>-</v>
          </cell>
          <cell r="BL1803" t="str">
            <v>-</v>
          </cell>
          <cell r="BM1803" t="str">
            <v>-</v>
          </cell>
          <cell r="BN1803" t="str">
            <v>-</v>
          </cell>
          <cell r="BO1803" t="str">
            <v>-</v>
          </cell>
          <cell r="BP1803" t="str">
            <v>-</v>
          </cell>
          <cell r="BQ1803" t="str">
            <v>-</v>
          </cell>
          <cell r="BR1803">
            <v>1511317</v>
          </cell>
          <cell r="BT1803">
            <v>1511317</v>
          </cell>
          <cell r="BW1803" t="str">
            <v>Administracion, Imprevistos, Utilidad (AIU)</v>
          </cell>
          <cell r="BX1803">
            <v>0</v>
          </cell>
          <cell r="BY1803">
            <v>0</v>
          </cell>
          <cell r="BZ1803">
            <v>0</v>
          </cell>
          <cell r="CA1803">
            <v>0</v>
          </cell>
        </row>
        <row r="1804">
          <cell r="D1804" t="str">
            <v>SUMINISTRO E INSTALACION VALVULA COMPUERTA H.F. D= 6", EXTREMO LISO, SELLO ELASTICO</v>
          </cell>
          <cell r="E1804" t="str">
            <v>Un</v>
          </cell>
          <cell r="F1804" t="str">
            <v>MG501</v>
          </cell>
          <cell r="G1804">
            <v>0.05</v>
          </cell>
          <cell r="H1804" t="str">
            <v>-</v>
          </cell>
          <cell r="I1804" t="str">
            <v>-</v>
          </cell>
          <cell r="J1804" t="str">
            <v>-</v>
          </cell>
          <cell r="K1804" t="str">
            <v>-</v>
          </cell>
          <cell r="L1804" t="str">
            <v>-</v>
          </cell>
          <cell r="M1804" t="str">
            <v>-</v>
          </cell>
          <cell r="N1804" t="str">
            <v>-</v>
          </cell>
          <cell r="O1804" t="str">
            <v>-</v>
          </cell>
          <cell r="P1804" t="str">
            <v>C6126</v>
          </cell>
          <cell r="Q1804">
            <v>1</v>
          </cell>
          <cell r="R1804" t="str">
            <v>C5020</v>
          </cell>
          <cell r="S1804">
            <v>0.02</v>
          </cell>
          <cell r="T1804" t="str">
            <v>-</v>
          </cell>
          <cell r="U1804" t="str">
            <v>-</v>
          </cell>
          <cell r="V1804" t="str">
            <v>-</v>
          </cell>
          <cell r="W1804" t="str">
            <v>-</v>
          </cell>
          <cell r="X1804" t="str">
            <v>-</v>
          </cell>
          <cell r="Y1804" t="str">
            <v>-</v>
          </cell>
          <cell r="Z1804" t="str">
            <v>-</v>
          </cell>
          <cell r="AA1804" t="str">
            <v>-</v>
          </cell>
          <cell r="AB1804" t="str">
            <v>-</v>
          </cell>
          <cell r="AC1804" t="str">
            <v>-</v>
          </cell>
          <cell r="AD1804" t="str">
            <v>-</v>
          </cell>
          <cell r="AE1804" t="str">
            <v>-</v>
          </cell>
          <cell r="AF1804" t="str">
            <v>-</v>
          </cell>
          <cell r="AG1804" t="str">
            <v>-</v>
          </cell>
          <cell r="AH1804" t="str">
            <v>-</v>
          </cell>
          <cell r="AI1804" t="str">
            <v>-</v>
          </cell>
          <cell r="AJ1804">
            <v>0</v>
          </cell>
          <cell r="AK1804" t="str">
            <v>-</v>
          </cell>
          <cell r="AL1804" t="str">
            <v>-</v>
          </cell>
          <cell r="AM1804" t="str">
            <v>-</v>
          </cell>
          <cell r="AN1804" t="str">
            <v>-</v>
          </cell>
          <cell r="AO1804" t="str">
            <v>-</v>
          </cell>
          <cell r="AP1804" t="str">
            <v>-</v>
          </cell>
          <cell r="AQ1804" t="str">
            <v>-</v>
          </cell>
          <cell r="AR1804" t="str">
            <v>-</v>
          </cell>
          <cell r="AS1804" t="str">
            <v>-</v>
          </cell>
          <cell r="AT1804" t="str">
            <v>-</v>
          </cell>
          <cell r="AU1804" t="str">
            <v>-</v>
          </cell>
          <cell r="AV1804" t="str">
            <v>-</v>
          </cell>
          <cell r="AW1804">
            <v>1</v>
          </cell>
          <cell r="AX1804" t="str">
            <v>-</v>
          </cell>
          <cell r="AY1804">
            <v>1</v>
          </cell>
          <cell r="AZ1804">
            <v>1</v>
          </cell>
          <cell r="BA1804">
            <v>1</v>
          </cell>
          <cell r="BB1804" t="str">
            <v>MO20</v>
          </cell>
          <cell r="BC1804">
            <v>3</v>
          </cell>
          <cell r="BD1804">
            <v>1</v>
          </cell>
          <cell r="BE1804" t="str">
            <v>MO10</v>
          </cell>
          <cell r="BF1804">
            <v>3</v>
          </cell>
          <cell r="BG1804" t="str">
            <v>-</v>
          </cell>
          <cell r="BH1804" t="str">
            <v>-</v>
          </cell>
          <cell r="BI1804" t="str">
            <v>-</v>
          </cell>
          <cell r="BJ1804" t="str">
            <v>-</v>
          </cell>
          <cell r="BK1804" t="str">
            <v>-</v>
          </cell>
          <cell r="BL1804" t="str">
            <v>-</v>
          </cell>
          <cell r="BM1804" t="str">
            <v>-</v>
          </cell>
          <cell r="BN1804" t="str">
            <v>-</v>
          </cell>
          <cell r="BO1804" t="str">
            <v>-</v>
          </cell>
          <cell r="BP1804" t="str">
            <v>-</v>
          </cell>
          <cell r="BQ1804" t="str">
            <v>-</v>
          </cell>
          <cell r="BR1804">
            <v>1064667</v>
          </cell>
          <cell r="BT1804">
            <v>1064667</v>
          </cell>
          <cell r="BW1804" t="str">
            <v>Administracion, Imprevistos, Utilidad (AIU)</v>
          </cell>
          <cell r="BX1804">
            <v>0</v>
          </cell>
          <cell r="BY1804">
            <v>0</v>
          </cell>
          <cell r="BZ1804">
            <v>0</v>
          </cell>
          <cell r="CA1804">
            <v>0</v>
          </cell>
        </row>
        <row r="1805">
          <cell r="D1805" t="str">
            <v>PANTALLA DEFLECTORA EN CONCRETO E= 0.05 M (1,00X0,60 M) POR METRO LINEAL</v>
          </cell>
          <cell r="E1805" t="str">
            <v>ML</v>
          </cell>
          <cell r="F1805" t="str">
            <v>MG501</v>
          </cell>
          <cell r="G1805">
            <v>0.08</v>
          </cell>
          <cell r="H1805" t="str">
            <v>-</v>
          </cell>
          <cell r="I1805" t="str">
            <v>-</v>
          </cell>
          <cell r="J1805" t="str">
            <v>-</v>
          </cell>
          <cell r="K1805" t="str">
            <v>-</v>
          </cell>
          <cell r="L1805" t="str">
            <v>-</v>
          </cell>
          <cell r="M1805" t="str">
            <v>-</v>
          </cell>
          <cell r="N1805" t="str">
            <v>-</v>
          </cell>
          <cell r="O1805" t="str">
            <v>-</v>
          </cell>
          <cell r="P1805" t="str">
            <v>IGE1008</v>
          </cell>
          <cell r="Q1805">
            <v>6</v>
          </cell>
          <cell r="R1805" t="str">
            <v>IGE1096</v>
          </cell>
          <cell r="S1805">
            <v>0.1</v>
          </cell>
          <cell r="T1805" t="str">
            <v>IGA3023</v>
          </cell>
          <cell r="U1805">
            <v>0.12</v>
          </cell>
          <cell r="V1805" t="str">
            <v>IGA3055</v>
          </cell>
          <cell r="W1805">
            <v>2.2999999999999998</v>
          </cell>
          <cell r="X1805" t="str">
            <v>-</v>
          </cell>
          <cell r="Y1805" t="str">
            <v>-</v>
          </cell>
          <cell r="Z1805" t="str">
            <v>-</v>
          </cell>
          <cell r="AA1805" t="str">
            <v>-</v>
          </cell>
          <cell r="AB1805" t="str">
            <v>-</v>
          </cell>
          <cell r="AC1805" t="str">
            <v>-</v>
          </cell>
          <cell r="AD1805" t="str">
            <v>-</v>
          </cell>
          <cell r="AE1805" t="str">
            <v>-</v>
          </cell>
          <cell r="AF1805" t="str">
            <v>-</v>
          </cell>
          <cell r="AG1805" t="str">
            <v>-</v>
          </cell>
          <cell r="AH1805" t="str">
            <v>-</v>
          </cell>
          <cell r="AI1805" t="str">
            <v>-</v>
          </cell>
          <cell r="AJ1805">
            <v>0</v>
          </cell>
          <cell r="AK1805" t="str">
            <v>-</v>
          </cell>
          <cell r="AL1805" t="str">
            <v>-</v>
          </cell>
          <cell r="AM1805" t="str">
            <v>-</v>
          </cell>
          <cell r="AN1805" t="str">
            <v>-</v>
          </cell>
          <cell r="AO1805" t="str">
            <v>-</v>
          </cell>
          <cell r="AP1805" t="str">
            <v>-</v>
          </cell>
          <cell r="AQ1805" t="str">
            <v>-</v>
          </cell>
          <cell r="AR1805" t="str">
            <v>-</v>
          </cell>
          <cell r="AS1805" t="str">
            <v>-</v>
          </cell>
          <cell r="AT1805" t="str">
            <v>-</v>
          </cell>
          <cell r="AU1805" t="str">
            <v>-</v>
          </cell>
          <cell r="AV1805" t="str">
            <v>-</v>
          </cell>
          <cell r="AW1805">
            <v>1</v>
          </cell>
          <cell r="AX1805" t="str">
            <v>-</v>
          </cell>
          <cell r="AY1805">
            <v>1</v>
          </cell>
          <cell r="AZ1805">
            <v>1</v>
          </cell>
          <cell r="BA1805">
            <v>1</v>
          </cell>
          <cell r="BB1805" t="str">
            <v>MO20</v>
          </cell>
          <cell r="BC1805">
            <v>5</v>
          </cell>
          <cell r="BD1805">
            <v>1</v>
          </cell>
          <cell r="BE1805" t="str">
            <v>MO10</v>
          </cell>
          <cell r="BF1805">
            <v>5</v>
          </cell>
          <cell r="BG1805" t="str">
            <v>-</v>
          </cell>
          <cell r="BH1805" t="str">
            <v>-</v>
          </cell>
          <cell r="BI1805" t="str">
            <v>-</v>
          </cell>
          <cell r="BJ1805" t="str">
            <v>-</v>
          </cell>
          <cell r="BK1805" t="str">
            <v>-</v>
          </cell>
          <cell r="BL1805" t="str">
            <v>-</v>
          </cell>
          <cell r="BM1805" t="str">
            <v>-</v>
          </cell>
          <cell r="BN1805" t="str">
            <v>-</v>
          </cell>
          <cell r="BO1805" t="str">
            <v>-</v>
          </cell>
          <cell r="BP1805" t="str">
            <v>-</v>
          </cell>
          <cell r="BQ1805" t="str">
            <v>-</v>
          </cell>
          <cell r="BR1805">
            <v>100918</v>
          </cell>
          <cell r="BT1805">
            <v>100918</v>
          </cell>
          <cell r="BW1805" t="str">
            <v>Administracion, Imprevistos, Utilidad (AIU)</v>
          </cell>
          <cell r="BX1805">
            <v>0</v>
          </cell>
          <cell r="BY1805">
            <v>0</v>
          </cell>
          <cell r="BZ1805">
            <v>0</v>
          </cell>
          <cell r="CA1805">
            <v>0</v>
          </cell>
        </row>
        <row r="1806">
          <cell r="D1806" t="str">
            <v>EPOXICO 100%SOLIDOS BAJO VOC</v>
          </cell>
          <cell r="E1806" t="str">
            <v>M2</v>
          </cell>
          <cell r="F1806" t="str">
            <v>MG501</v>
          </cell>
          <cell r="G1806">
            <v>0.08</v>
          </cell>
          <cell r="H1806" t="str">
            <v>-</v>
          </cell>
          <cell r="I1806" t="str">
            <v>-</v>
          </cell>
          <cell r="J1806" t="str">
            <v>-</v>
          </cell>
          <cell r="K1806" t="str">
            <v>-</v>
          </cell>
          <cell r="L1806" t="str">
            <v>-</v>
          </cell>
          <cell r="M1806" t="str">
            <v>-</v>
          </cell>
          <cell r="N1806" t="str">
            <v>-</v>
          </cell>
          <cell r="O1806" t="str">
            <v>-</v>
          </cell>
          <cell r="P1806" t="str">
            <v>C6156</v>
          </cell>
          <cell r="Q1806">
            <v>1.1000000000000001</v>
          </cell>
          <cell r="R1806" t="str">
            <v>-</v>
          </cell>
          <cell r="S1806" t="str">
            <v>-</v>
          </cell>
          <cell r="T1806" t="str">
            <v>-</v>
          </cell>
          <cell r="U1806" t="str">
            <v>-</v>
          </cell>
          <cell r="V1806" t="str">
            <v>-</v>
          </cell>
          <cell r="W1806" t="str">
            <v>-</v>
          </cell>
          <cell r="X1806" t="str">
            <v>-</v>
          </cell>
          <cell r="Y1806" t="str">
            <v>-</v>
          </cell>
          <cell r="Z1806" t="str">
            <v>-</v>
          </cell>
          <cell r="AA1806" t="str">
            <v>-</v>
          </cell>
          <cell r="AB1806" t="str">
            <v>-</v>
          </cell>
          <cell r="AC1806" t="str">
            <v>-</v>
          </cell>
          <cell r="AD1806" t="str">
            <v>-</v>
          </cell>
          <cell r="AE1806" t="str">
            <v>-</v>
          </cell>
          <cell r="AF1806" t="str">
            <v>-</v>
          </cell>
          <cell r="AG1806" t="str">
            <v>-</v>
          </cell>
          <cell r="AH1806" t="str">
            <v>-</v>
          </cell>
          <cell r="AI1806" t="str">
            <v>-</v>
          </cell>
          <cell r="AJ1806">
            <v>0</v>
          </cell>
          <cell r="AK1806" t="str">
            <v>-</v>
          </cell>
          <cell r="AL1806" t="str">
            <v>-</v>
          </cell>
          <cell r="AM1806" t="str">
            <v>-</v>
          </cell>
          <cell r="AN1806" t="str">
            <v>-</v>
          </cell>
          <cell r="AO1806" t="str">
            <v>-</v>
          </cell>
          <cell r="AP1806" t="str">
            <v>-</v>
          </cell>
          <cell r="AQ1806" t="str">
            <v>-</v>
          </cell>
          <cell r="AR1806" t="str">
            <v>-</v>
          </cell>
          <cell r="AS1806" t="str">
            <v>-</v>
          </cell>
          <cell r="AT1806" t="str">
            <v>-</v>
          </cell>
          <cell r="AU1806" t="str">
            <v>-</v>
          </cell>
          <cell r="AV1806" t="str">
            <v>-</v>
          </cell>
          <cell r="AW1806">
            <v>1</v>
          </cell>
          <cell r="AX1806" t="str">
            <v>-</v>
          </cell>
          <cell r="AY1806">
            <v>1</v>
          </cell>
          <cell r="AZ1806">
            <v>1</v>
          </cell>
          <cell r="BA1806">
            <v>1</v>
          </cell>
          <cell r="BB1806" t="str">
            <v>MO15</v>
          </cell>
          <cell r="BC1806">
            <v>44</v>
          </cell>
          <cell r="BD1806" t="str">
            <v>-</v>
          </cell>
          <cell r="BE1806" t="str">
            <v>-</v>
          </cell>
          <cell r="BF1806" t="str">
            <v>-</v>
          </cell>
          <cell r="BG1806" t="str">
            <v>-</v>
          </cell>
          <cell r="BH1806" t="str">
            <v>-</v>
          </cell>
          <cell r="BI1806" t="str">
            <v>-</v>
          </cell>
          <cell r="BJ1806" t="str">
            <v>-</v>
          </cell>
          <cell r="BK1806" t="str">
            <v>-</v>
          </cell>
          <cell r="BL1806" t="str">
            <v>-</v>
          </cell>
          <cell r="BM1806" t="str">
            <v>-</v>
          </cell>
          <cell r="BN1806" t="str">
            <v>-</v>
          </cell>
          <cell r="BO1806" t="str">
            <v>-</v>
          </cell>
          <cell r="BP1806" t="str">
            <v>-</v>
          </cell>
          <cell r="BQ1806" t="str">
            <v>-</v>
          </cell>
          <cell r="BR1806">
            <v>22712</v>
          </cell>
          <cell r="BT1806">
            <v>22712</v>
          </cell>
          <cell r="BW1806" t="str">
            <v>Administracion, Imprevistos, Utilidad (AIU)</v>
          </cell>
          <cell r="BX1806">
            <v>0</v>
          </cell>
          <cell r="BY1806">
            <v>0</v>
          </cell>
          <cell r="BZ1806">
            <v>0</v>
          </cell>
          <cell r="CA1806">
            <v>0</v>
          </cell>
        </row>
        <row r="1807">
          <cell r="D1807" t="str">
            <v>EPOXIAMIDA DE ALTOS SOLIDOS PARA INMERSION</v>
          </cell>
          <cell r="E1807" t="str">
            <v>M2</v>
          </cell>
          <cell r="F1807" t="str">
            <v>MG501</v>
          </cell>
          <cell r="G1807">
            <v>0.12</v>
          </cell>
          <cell r="H1807" t="str">
            <v>-</v>
          </cell>
          <cell r="I1807" t="str">
            <v>-</v>
          </cell>
          <cell r="J1807" t="str">
            <v>-</v>
          </cell>
          <cell r="K1807" t="str">
            <v>-</v>
          </cell>
          <cell r="L1807" t="str">
            <v>-</v>
          </cell>
          <cell r="M1807" t="str">
            <v>-</v>
          </cell>
          <cell r="N1807" t="str">
            <v>-</v>
          </cell>
          <cell r="O1807" t="str">
            <v>-</v>
          </cell>
          <cell r="P1807" t="str">
            <v>C6157</v>
          </cell>
          <cell r="Q1807">
            <v>1.1000000000000001</v>
          </cell>
          <cell r="R1807" t="str">
            <v>-</v>
          </cell>
          <cell r="S1807" t="str">
            <v>-</v>
          </cell>
          <cell r="T1807" t="str">
            <v>-</v>
          </cell>
          <cell r="U1807" t="str">
            <v>-</v>
          </cell>
          <cell r="V1807" t="str">
            <v>-</v>
          </cell>
          <cell r="W1807" t="str">
            <v>-</v>
          </cell>
          <cell r="X1807" t="str">
            <v>-</v>
          </cell>
          <cell r="Y1807" t="str">
            <v>-</v>
          </cell>
          <cell r="Z1807" t="str">
            <v>-</v>
          </cell>
          <cell r="AA1807" t="str">
            <v>-</v>
          </cell>
          <cell r="AB1807" t="str">
            <v>-</v>
          </cell>
          <cell r="AC1807" t="str">
            <v>-</v>
          </cell>
          <cell r="AD1807" t="str">
            <v>-</v>
          </cell>
          <cell r="AE1807" t="str">
            <v>-</v>
          </cell>
          <cell r="AF1807" t="str">
            <v>-</v>
          </cell>
          <cell r="AG1807" t="str">
            <v>-</v>
          </cell>
          <cell r="AH1807" t="str">
            <v>-</v>
          </cell>
          <cell r="AI1807" t="str">
            <v>-</v>
          </cell>
          <cell r="AJ1807">
            <v>0</v>
          </cell>
          <cell r="AK1807" t="str">
            <v>-</v>
          </cell>
          <cell r="AL1807" t="str">
            <v>-</v>
          </cell>
          <cell r="AM1807" t="str">
            <v>-</v>
          </cell>
          <cell r="AN1807" t="str">
            <v>-</v>
          </cell>
          <cell r="AO1807" t="str">
            <v>-</v>
          </cell>
          <cell r="AP1807" t="str">
            <v>-</v>
          </cell>
          <cell r="AQ1807" t="str">
            <v>-</v>
          </cell>
          <cell r="AR1807" t="str">
            <v>-</v>
          </cell>
          <cell r="AS1807" t="str">
            <v>-</v>
          </cell>
          <cell r="AT1807" t="str">
            <v>-</v>
          </cell>
          <cell r="AU1807" t="str">
            <v>-</v>
          </cell>
          <cell r="AV1807" t="str">
            <v>-</v>
          </cell>
          <cell r="AW1807">
            <v>1</v>
          </cell>
          <cell r="AX1807" t="str">
            <v>-</v>
          </cell>
          <cell r="AY1807">
            <v>1</v>
          </cell>
          <cell r="AZ1807">
            <v>1</v>
          </cell>
          <cell r="BA1807">
            <v>1</v>
          </cell>
          <cell r="BB1807" t="str">
            <v>MO15</v>
          </cell>
          <cell r="BC1807">
            <v>44</v>
          </cell>
          <cell r="BD1807" t="str">
            <v>-</v>
          </cell>
          <cell r="BE1807" t="str">
            <v>-</v>
          </cell>
          <cell r="BF1807" t="str">
            <v>-</v>
          </cell>
          <cell r="BG1807" t="str">
            <v>-</v>
          </cell>
          <cell r="BH1807" t="str">
            <v>-</v>
          </cell>
          <cell r="BI1807" t="str">
            <v>-</v>
          </cell>
          <cell r="BJ1807" t="str">
            <v>-</v>
          </cell>
          <cell r="BK1807" t="str">
            <v>-</v>
          </cell>
          <cell r="BL1807" t="str">
            <v>-</v>
          </cell>
          <cell r="BM1807" t="str">
            <v>-</v>
          </cell>
          <cell r="BN1807" t="str">
            <v>-</v>
          </cell>
          <cell r="BO1807" t="str">
            <v>-</v>
          </cell>
          <cell r="BP1807" t="str">
            <v>-</v>
          </cell>
          <cell r="BQ1807" t="str">
            <v>-</v>
          </cell>
          <cell r="BR1807">
            <v>50721</v>
          </cell>
          <cell r="BT1807">
            <v>50721</v>
          </cell>
          <cell r="BW1807" t="str">
            <v>Administracion, Imprevistos, Utilidad (AIU)</v>
          </cell>
          <cell r="BX1807">
            <v>0</v>
          </cell>
          <cell r="BY1807">
            <v>0</v>
          </cell>
          <cell r="BZ1807">
            <v>0</v>
          </cell>
          <cell r="CA1807">
            <v>0</v>
          </cell>
        </row>
        <row r="1808">
          <cell r="D1808" t="str">
            <v>PINTURA EPOXICA PARA PROTECCION DE MURO DOS CAPAS TOC CT -85</v>
          </cell>
          <cell r="E1808" t="str">
            <v>M2</v>
          </cell>
          <cell r="F1808" t="str">
            <v>MG501</v>
          </cell>
          <cell r="G1808">
            <v>0.08</v>
          </cell>
          <cell r="H1808" t="str">
            <v>MG523</v>
          </cell>
          <cell r="I1808">
            <v>0.2</v>
          </cell>
          <cell r="J1808" t="str">
            <v>-</v>
          </cell>
          <cell r="K1808" t="str">
            <v>-</v>
          </cell>
          <cell r="L1808" t="str">
            <v>-</v>
          </cell>
          <cell r="M1808" t="str">
            <v>-</v>
          </cell>
          <cell r="N1808" t="str">
            <v>-</v>
          </cell>
          <cell r="O1808" t="str">
            <v>-</v>
          </cell>
          <cell r="P1808" t="str">
            <v>C6111</v>
          </cell>
          <cell r="Q1808">
            <v>0.2</v>
          </cell>
          <cell r="R1808" t="str">
            <v>-</v>
          </cell>
          <cell r="S1808" t="str">
            <v>-</v>
          </cell>
          <cell r="T1808" t="str">
            <v>-</v>
          </cell>
          <cell r="U1808" t="str">
            <v>-</v>
          </cell>
          <cell r="V1808" t="str">
            <v>-</v>
          </cell>
          <cell r="W1808" t="str">
            <v>-</v>
          </cell>
          <cell r="X1808" t="str">
            <v>-</v>
          </cell>
          <cell r="Y1808" t="str">
            <v>-</v>
          </cell>
          <cell r="Z1808" t="str">
            <v>-</v>
          </cell>
          <cell r="AA1808" t="str">
            <v>-</v>
          </cell>
          <cell r="AB1808" t="str">
            <v>-</v>
          </cell>
          <cell r="AC1808" t="str">
            <v>-</v>
          </cell>
          <cell r="AD1808" t="str">
            <v>-</v>
          </cell>
          <cell r="AE1808" t="str">
            <v>-</v>
          </cell>
          <cell r="AF1808" t="str">
            <v>-</v>
          </cell>
          <cell r="AG1808" t="str">
            <v>-</v>
          </cell>
          <cell r="AH1808" t="str">
            <v>-</v>
          </cell>
          <cell r="AI1808" t="str">
            <v>-</v>
          </cell>
          <cell r="AJ1808">
            <v>0</v>
          </cell>
          <cell r="AK1808" t="str">
            <v>-</v>
          </cell>
          <cell r="AL1808" t="str">
            <v>-</v>
          </cell>
          <cell r="AM1808" t="str">
            <v>-</v>
          </cell>
          <cell r="AN1808" t="str">
            <v>-</v>
          </cell>
          <cell r="AO1808" t="str">
            <v>-</v>
          </cell>
          <cell r="AP1808" t="str">
            <v>-</v>
          </cell>
          <cell r="AQ1808" t="str">
            <v>-</v>
          </cell>
          <cell r="AR1808" t="str">
            <v>-</v>
          </cell>
          <cell r="AS1808" t="str">
            <v>-</v>
          </cell>
          <cell r="AT1808" t="str">
            <v>-</v>
          </cell>
          <cell r="AU1808" t="str">
            <v>-</v>
          </cell>
          <cell r="AV1808" t="str">
            <v>-</v>
          </cell>
          <cell r="AW1808">
            <v>1</v>
          </cell>
          <cell r="AX1808" t="str">
            <v>-</v>
          </cell>
          <cell r="AY1808">
            <v>1</v>
          </cell>
          <cell r="AZ1808">
            <v>1</v>
          </cell>
          <cell r="BA1808">
            <v>1</v>
          </cell>
          <cell r="BB1808" t="str">
            <v>MO15</v>
          </cell>
          <cell r="BC1808">
            <v>25</v>
          </cell>
          <cell r="BD1808" t="str">
            <v>-</v>
          </cell>
          <cell r="BE1808" t="str">
            <v>-</v>
          </cell>
          <cell r="BF1808" t="str">
            <v>-</v>
          </cell>
          <cell r="BG1808" t="str">
            <v>-</v>
          </cell>
          <cell r="BH1808" t="str">
            <v>-</v>
          </cell>
          <cell r="BI1808" t="str">
            <v>-</v>
          </cell>
          <cell r="BJ1808" t="str">
            <v>-</v>
          </cell>
          <cell r="BK1808" t="str">
            <v>-</v>
          </cell>
          <cell r="BL1808" t="str">
            <v>-</v>
          </cell>
          <cell r="BM1808" t="str">
            <v>-</v>
          </cell>
          <cell r="BN1808" t="str">
            <v>-</v>
          </cell>
          <cell r="BO1808" t="str">
            <v>-</v>
          </cell>
          <cell r="BP1808" t="str">
            <v>-</v>
          </cell>
          <cell r="BQ1808" t="str">
            <v>-</v>
          </cell>
          <cell r="BR1808">
            <v>34588</v>
          </cell>
          <cell r="BT1808">
            <v>34588</v>
          </cell>
          <cell r="BW1808" t="str">
            <v>Administracion, Imprevistos, Utilidad (AIU)</v>
          </cell>
          <cell r="BX1808">
            <v>0</v>
          </cell>
          <cell r="BY1808">
            <v>0</v>
          </cell>
          <cell r="BZ1808">
            <v>0</v>
          </cell>
          <cell r="CA1808">
            <v>0</v>
          </cell>
        </row>
        <row r="1809">
          <cell r="D1809" t="str">
            <v>SUMIDERO DE CALZADA (TAPA PREFABRICADA EN CONCRETO), INC. CANAL EN CONCRETO Y REFUERZO</v>
          </cell>
          <cell r="E1809" t="str">
            <v>M2</v>
          </cell>
          <cell r="F1809" t="str">
            <v>MG501</v>
          </cell>
          <cell r="G1809">
            <v>0.05</v>
          </cell>
          <cell r="H1809" t="str">
            <v>-</v>
          </cell>
          <cell r="I1809" t="str">
            <v>-</v>
          </cell>
          <cell r="J1809" t="str">
            <v>-</v>
          </cell>
          <cell r="K1809" t="str">
            <v>-</v>
          </cell>
          <cell r="L1809" t="str">
            <v>-</v>
          </cell>
          <cell r="M1809" t="str">
            <v>-</v>
          </cell>
          <cell r="N1809" t="str">
            <v>-</v>
          </cell>
          <cell r="O1809" t="str">
            <v>-</v>
          </cell>
          <cell r="P1809" t="str">
            <v>C6112</v>
          </cell>
          <cell r="Q1809">
            <v>4</v>
          </cell>
          <cell r="R1809" t="str">
            <v>IGE1099</v>
          </cell>
          <cell r="S1809">
            <v>0.4</v>
          </cell>
          <cell r="T1809" t="str">
            <v>IGE1008</v>
          </cell>
          <cell r="U1809">
            <v>40</v>
          </cell>
          <cell r="V1809" t="str">
            <v>C6113</v>
          </cell>
          <cell r="W1809">
            <v>1</v>
          </cell>
          <cell r="X1809" t="str">
            <v>IGV2040</v>
          </cell>
          <cell r="Y1809">
            <v>2</v>
          </cell>
          <cell r="Z1809" t="str">
            <v>-</v>
          </cell>
          <cell r="AA1809" t="str">
            <v>-</v>
          </cell>
          <cell r="AB1809" t="str">
            <v>-</v>
          </cell>
          <cell r="AC1809" t="str">
            <v>-</v>
          </cell>
          <cell r="AD1809" t="str">
            <v>-</v>
          </cell>
          <cell r="AE1809" t="str">
            <v>-</v>
          </cell>
          <cell r="AF1809" t="str">
            <v>-</v>
          </cell>
          <cell r="AG1809" t="str">
            <v>-</v>
          </cell>
          <cell r="AH1809" t="str">
            <v>-</v>
          </cell>
          <cell r="AI1809" t="str">
            <v>-</v>
          </cell>
          <cell r="AJ1809">
            <v>0</v>
          </cell>
          <cell r="AK1809" t="str">
            <v>-</v>
          </cell>
          <cell r="AL1809" t="str">
            <v>-</v>
          </cell>
          <cell r="AM1809" t="str">
            <v>-</v>
          </cell>
          <cell r="AN1809" t="str">
            <v>-</v>
          </cell>
          <cell r="AO1809" t="str">
            <v>-</v>
          </cell>
          <cell r="AP1809" t="str">
            <v>-</v>
          </cell>
          <cell r="AQ1809" t="str">
            <v>-</v>
          </cell>
          <cell r="AR1809" t="str">
            <v>-</v>
          </cell>
          <cell r="AS1809" t="str">
            <v>-</v>
          </cell>
          <cell r="AT1809" t="str">
            <v>-</v>
          </cell>
          <cell r="AU1809" t="str">
            <v>-</v>
          </cell>
          <cell r="AV1809" t="str">
            <v>-</v>
          </cell>
          <cell r="AW1809">
            <v>1</v>
          </cell>
          <cell r="AX1809" t="str">
            <v>-</v>
          </cell>
          <cell r="AY1809">
            <v>1</v>
          </cell>
          <cell r="AZ1809">
            <v>1</v>
          </cell>
          <cell r="BA1809">
            <v>1</v>
          </cell>
          <cell r="BB1809" t="str">
            <v>MO20</v>
          </cell>
          <cell r="BC1809">
            <v>1.1000000000000001</v>
          </cell>
          <cell r="BD1809">
            <v>2</v>
          </cell>
          <cell r="BE1809" t="str">
            <v>MO10</v>
          </cell>
          <cell r="BF1809">
            <v>1.1000000000000001</v>
          </cell>
          <cell r="BG1809" t="str">
            <v>-</v>
          </cell>
          <cell r="BH1809" t="str">
            <v>-</v>
          </cell>
          <cell r="BI1809" t="str">
            <v>-</v>
          </cell>
          <cell r="BJ1809" t="str">
            <v>-</v>
          </cell>
          <cell r="BK1809" t="str">
            <v>-</v>
          </cell>
          <cell r="BL1809" t="str">
            <v>-</v>
          </cell>
          <cell r="BM1809" t="str">
            <v>-</v>
          </cell>
          <cell r="BN1809" t="str">
            <v>-</v>
          </cell>
          <cell r="BO1809" t="str">
            <v>-</v>
          </cell>
          <cell r="BP1809" t="str">
            <v>-</v>
          </cell>
          <cell r="BQ1809" t="str">
            <v>-</v>
          </cell>
          <cell r="BR1809">
            <v>704003</v>
          </cell>
          <cell r="BT1809">
            <v>704003</v>
          </cell>
          <cell r="BW1809" t="str">
            <v>Administracion, Imprevistos, Utilidad (AIU)</v>
          </cell>
          <cell r="BX1809">
            <v>0</v>
          </cell>
          <cell r="BY1809">
            <v>0</v>
          </cell>
          <cell r="BZ1809">
            <v>0</v>
          </cell>
          <cell r="CA1809">
            <v>0</v>
          </cell>
        </row>
        <row r="1810">
          <cell r="D1810" t="str">
            <v>COMPUERTA METALICA EN ACERO INOXIDABLE CON RUEDA DE MANEJO</v>
          </cell>
          <cell r="E1810" t="str">
            <v>unidad</v>
          </cell>
          <cell r="F1810" t="str">
            <v>MG501</v>
          </cell>
          <cell r="G1810">
            <v>0.01</v>
          </cell>
          <cell r="H1810" t="str">
            <v>-</v>
          </cell>
          <cell r="I1810" t="str">
            <v>-</v>
          </cell>
          <cell r="J1810" t="str">
            <v>-</v>
          </cell>
          <cell r="K1810" t="str">
            <v>-</v>
          </cell>
          <cell r="L1810" t="str">
            <v>-</v>
          </cell>
          <cell r="M1810" t="str">
            <v>-</v>
          </cell>
          <cell r="N1810" t="str">
            <v>-</v>
          </cell>
          <cell r="O1810" t="str">
            <v>-</v>
          </cell>
          <cell r="P1810" t="str">
            <v>C6114</v>
          </cell>
          <cell r="Q1810">
            <v>1</v>
          </cell>
          <cell r="R1810" t="str">
            <v>-</v>
          </cell>
          <cell r="S1810" t="str">
            <v>-</v>
          </cell>
          <cell r="T1810" t="str">
            <v>-</v>
          </cell>
          <cell r="U1810" t="str">
            <v>-</v>
          </cell>
          <cell r="V1810" t="str">
            <v>-</v>
          </cell>
          <cell r="W1810" t="str">
            <v>-</v>
          </cell>
          <cell r="X1810" t="str">
            <v>-</v>
          </cell>
          <cell r="Y1810" t="str">
            <v>-</v>
          </cell>
          <cell r="Z1810" t="str">
            <v>-</v>
          </cell>
          <cell r="AA1810" t="str">
            <v>-</v>
          </cell>
          <cell r="AB1810" t="str">
            <v>-</v>
          </cell>
          <cell r="AC1810" t="str">
            <v>-</v>
          </cell>
          <cell r="AD1810" t="str">
            <v>-</v>
          </cell>
          <cell r="AE1810" t="str">
            <v>-</v>
          </cell>
          <cell r="AF1810" t="str">
            <v>-</v>
          </cell>
          <cell r="AG1810" t="str">
            <v>-</v>
          </cell>
          <cell r="AH1810" t="str">
            <v>-</v>
          </cell>
          <cell r="AI1810" t="str">
            <v>-</v>
          </cell>
          <cell r="AJ1810">
            <v>0</v>
          </cell>
          <cell r="AK1810" t="str">
            <v>-</v>
          </cell>
          <cell r="AL1810" t="str">
            <v>-</v>
          </cell>
          <cell r="AM1810" t="str">
            <v>-</v>
          </cell>
          <cell r="AN1810" t="str">
            <v>-</v>
          </cell>
          <cell r="AO1810" t="str">
            <v>-</v>
          </cell>
          <cell r="AP1810" t="str">
            <v>-</v>
          </cell>
          <cell r="AQ1810" t="str">
            <v>-</v>
          </cell>
          <cell r="AR1810" t="str">
            <v>-</v>
          </cell>
          <cell r="AS1810" t="str">
            <v>-</v>
          </cell>
          <cell r="AT1810" t="str">
            <v>-</v>
          </cell>
          <cell r="AU1810" t="str">
            <v>-</v>
          </cell>
          <cell r="AV1810" t="str">
            <v>-</v>
          </cell>
          <cell r="AW1810">
            <v>1</v>
          </cell>
          <cell r="AX1810" t="str">
            <v>-</v>
          </cell>
          <cell r="AY1810">
            <v>1</v>
          </cell>
          <cell r="AZ1810">
            <v>1</v>
          </cell>
          <cell r="BA1810">
            <v>1</v>
          </cell>
          <cell r="BB1810" t="str">
            <v>MO20</v>
          </cell>
          <cell r="BC1810">
            <v>1.4</v>
          </cell>
          <cell r="BD1810">
            <v>1</v>
          </cell>
          <cell r="BE1810" t="str">
            <v>MO22</v>
          </cell>
          <cell r="BF1810">
            <v>1.4</v>
          </cell>
          <cell r="BG1810" t="str">
            <v>-</v>
          </cell>
          <cell r="BH1810" t="str">
            <v>-</v>
          </cell>
          <cell r="BI1810" t="str">
            <v>-</v>
          </cell>
          <cell r="BJ1810" t="str">
            <v>-</v>
          </cell>
          <cell r="BK1810" t="str">
            <v>-</v>
          </cell>
          <cell r="BL1810" t="str">
            <v>-</v>
          </cell>
          <cell r="BM1810" t="str">
            <v>-</v>
          </cell>
          <cell r="BN1810" t="str">
            <v>-</v>
          </cell>
          <cell r="BO1810" t="str">
            <v>-</v>
          </cell>
          <cell r="BP1810" t="str">
            <v>-</v>
          </cell>
          <cell r="BQ1810" t="str">
            <v>-</v>
          </cell>
          <cell r="BR1810">
            <v>654212</v>
          </cell>
          <cell r="BT1810">
            <v>654212</v>
          </cell>
          <cell r="BW1810" t="str">
            <v>Administracion, Imprevistos, Utilidad (AIU)</v>
          </cell>
          <cell r="BX1810">
            <v>0</v>
          </cell>
          <cell r="BY1810">
            <v>0</v>
          </cell>
          <cell r="BZ1810">
            <v>0</v>
          </cell>
          <cell r="CA1810">
            <v>0</v>
          </cell>
        </row>
        <row r="1811">
          <cell r="D1811" t="str">
            <v>PLATAFORMA DE ESCURRIMIENTO EN CONCRETO DE 3000 PSI CON ORIFICIOS DE 1" (0,35x1,0 m)</v>
          </cell>
          <cell r="E1811" t="str">
            <v>unidad</v>
          </cell>
          <cell r="F1811" t="str">
            <v>MG501</v>
          </cell>
          <cell r="G1811">
            <v>0.01</v>
          </cell>
          <cell r="H1811" t="str">
            <v>-</v>
          </cell>
          <cell r="I1811" t="str">
            <v>-</v>
          </cell>
          <cell r="J1811" t="str">
            <v>-</v>
          </cell>
          <cell r="K1811" t="str">
            <v>-</v>
          </cell>
          <cell r="L1811" t="str">
            <v>-</v>
          </cell>
          <cell r="M1811" t="str">
            <v>-</v>
          </cell>
          <cell r="N1811" t="str">
            <v>-</v>
          </cell>
          <cell r="O1811" t="str">
            <v>-</v>
          </cell>
          <cell r="P1811" t="str">
            <v>IGE1096</v>
          </cell>
          <cell r="Q1811">
            <v>0.05</v>
          </cell>
          <cell r="R1811" t="str">
            <v>C6115</v>
          </cell>
          <cell r="S1811">
            <v>12</v>
          </cell>
          <cell r="T1811" t="str">
            <v>-</v>
          </cell>
          <cell r="U1811" t="str">
            <v>-</v>
          </cell>
          <cell r="V1811" t="str">
            <v>-</v>
          </cell>
          <cell r="W1811" t="str">
            <v>-</v>
          </cell>
          <cell r="X1811" t="str">
            <v>-</v>
          </cell>
          <cell r="Y1811" t="str">
            <v>-</v>
          </cell>
          <cell r="Z1811" t="str">
            <v>-</v>
          </cell>
          <cell r="AA1811" t="str">
            <v>-</v>
          </cell>
          <cell r="AB1811" t="str">
            <v>-</v>
          </cell>
          <cell r="AC1811" t="str">
            <v>-</v>
          </cell>
          <cell r="AD1811" t="str">
            <v>-</v>
          </cell>
          <cell r="AE1811" t="str">
            <v>-</v>
          </cell>
          <cell r="AF1811" t="str">
            <v>-</v>
          </cell>
          <cell r="AG1811" t="str">
            <v>-</v>
          </cell>
          <cell r="AH1811" t="str">
            <v>-</v>
          </cell>
          <cell r="AI1811" t="str">
            <v>-</v>
          </cell>
          <cell r="AJ1811">
            <v>0</v>
          </cell>
          <cell r="AK1811" t="str">
            <v>-</v>
          </cell>
          <cell r="AL1811" t="str">
            <v>-</v>
          </cell>
          <cell r="AM1811" t="str">
            <v>-</v>
          </cell>
          <cell r="AN1811" t="str">
            <v>-</v>
          </cell>
          <cell r="AO1811" t="str">
            <v>-</v>
          </cell>
          <cell r="AP1811" t="str">
            <v>-</v>
          </cell>
          <cell r="AQ1811" t="str">
            <v>-</v>
          </cell>
          <cell r="AR1811" t="str">
            <v>-</v>
          </cell>
          <cell r="AS1811" t="str">
            <v>-</v>
          </cell>
          <cell r="AT1811" t="str">
            <v>-</v>
          </cell>
          <cell r="AU1811" t="str">
            <v>-</v>
          </cell>
          <cell r="AV1811" t="str">
            <v>-</v>
          </cell>
          <cell r="AW1811">
            <v>1</v>
          </cell>
          <cell r="AX1811" t="str">
            <v>-</v>
          </cell>
          <cell r="AY1811">
            <v>1</v>
          </cell>
          <cell r="AZ1811">
            <v>1</v>
          </cell>
          <cell r="BA1811">
            <v>1</v>
          </cell>
          <cell r="BB1811" t="str">
            <v>MO20</v>
          </cell>
          <cell r="BC1811">
            <v>1</v>
          </cell>
          <cell r="BD1811">
            <v>1</v>
          </cell>
          <cell r="BE1811" t="str">
            <v>MO10</v>
          </cell>
          <cell r="BF1811">
            <v>1</v>
          </cell>
          <cell r="BG1811" t="str">
            <v>-</v>
          </cell>
          <cell r="BH1811" t="str">
            <v>-</v>
          </cell>
          <cell r="BI1811" t="str">
            <v>-</v>
          </cell>
          <cell r="BJ1811" t="str">
            <v>-</v>
          </cell>
          <cell r="BK1811" t="str">
            <v>-</v>
          </cell>
          <cell r="BL1811" t="str">
            <v>-</v>
          </cell>
          <cell r="BM1811" t="str">
            <v>-</v>
          </cell>
          <cell r="BN1811" t="str">
            <v>-</v>
          </cell>
          <cell r="BO1811" t="str">
            <v>-</v>
          </cell>
          <cell r="BP1811" t="str">
            <v>-</v>
          </cell>
          <cell r="BQ1811" t="str">
            <v>-</v>
          </cell>
          <cell r="BR1811">
            <v>164460</v>
          </cell>
          <cell r="BT1811">
            <v>164460</v>
          </cell>
          <cell r="BW1811" t="str">
            <v>Administracion, Imprevistos, Utilidad (AIU)</v>
          </cell>
          <cell r="BX1811">
            <v>0</v>
          </cell>
          <cell r="BY1811">
            <v>0</v>
          </cell>
          <cell r="BZ1811">
            <v>0</v>
          </cell>
          <cell r="CA1811">
            <v>0</v>
          </cell>
        </row>
        <row r="1812">
          <cell r="D1812" t="str">
            <v>PASARELA METALICA PARA ACCESO A REJILLA DE CRIBADO LAMINA ALFAJOR CAL. 1/4"</v>
          </cell>
          <cell r="E1812" t="str">
            <v>unidad</v>
          </cell>
          <cell r="F1812" t="str">
            <v>MG501</v>
          </cell>
          <cell r="G1812">
            <v>4.7399999999999998E-2</v>
          </cell>
          <cell r="H1812" t="str">
            <v>MG508</v>
          </cell>
          <cell r="I1812">
            <v>0.3</v>
          </cell>
          <cell r="J1812" t="str">
            <v>-</v>
          </cell>
          <cell r="K1812" t="str">
            <v>-</v>
          </cell>
          <cell r="L1812" t="str">
            <v>-</v>
          </cell>
          <cell r="M1812" t="str">
            <v>-</v>
          </cell>
          <cell r="N1812" t="str">
            <v>-</v>
          </cell>
          <cell r="O1812" t="str">
            <v>-</v>
          </cell>
          <cell r="P1812" t="str">
            <v>C5360</v>
          </cell>
          <cell r="Q1812">
            <v>4.0999999999999996</v>
          </cell>
          <cell r="R1812" t="str">
            <v>C6116</v>
          </cell>
          <cell r="S1812">
            <v>0.59499999999999997</v>
          </cell>
          <cell r="T1812" t="str">
            <v>IGE1280</v>
          </cell>
          <cell r="U1812">
            <v>1</v>
          </cell>
          <cell r="V1812" t="str">
            <v>-</v>
          </cell>
          <cell r="W1812" t="str">
            <v>-</v>
          </cell>
          <cell r="X1812" t="str">
            <v>-</v>
          </cell>
          <cell r="Y1812" t="str">
            <v>-</v>
          </cell>
          <cell r="Z1812" t="str">
            <v>-</v>
          </cell>
          <cell r="AA1812" t="str">
            <v>-</v>
          </cell>
          <cell r="AB1812" t="str">
            <v>-</v>
          </cell>
          <cell r="AC1812" t="str">
            <v>-</v>
          </cell>
          <cell r="AD1812" t="str">
            <v>-</v>
          </cell>
          <cell r="AE1812" t="str">
            <v>-</v>
          </cell>
          <cell r="AF1812" t="str">
            <v>-</v>
          </cell>
          <cell r="AG1812" t="str">
            <v>-</v>
          </cell>
          <cell r="AH1812" t="str">
            <v>-</v>
          </cell>
          <cell r="AI1812" t="str">
            <v>-</v>
          </cell>
          <cell r="AJ1812">
            <v>0</v>
          </cell>
          <cell r="AK1812" t="str">
            <v>-</v>
          </cell>
          <cell r="AL1812" t="str">
            <v>-</v>
          </cell>
          <cell r="AM1812" t="str">
            <v>-</v>
          </cell>
          <cell r="AN1812" t="str">
            <v>-</v>
          </cell>
          <cell r="AO1812" t="str">
            <v>-</v>
          </cell>
          <cell r="AP1812" t="str">
            <v>-</v>
          </cell>
          <cell r="AQ1812" t="str">
            <v>-</v>
          </cell>
          <cell r="AR1812" t="str">
            <v>-</v>
          </cell>
          <cell r="AS1812" t="str">
            <v>-</v>
          </cell>
          <cell r="AT1812" t="str">
            <v>-</v>
          </cell>
          <cell r="AU1812" t="str">
            <v>-</v>
          </cell>
          <cell r="AV1812" t="str">
            <v>-</v>
          </cell>
          <cell r="AW1812">
            <v>1</v>
          </cell>
          <cell r="AX1812" t="str">
            <v>-</v>
          </cell>
          <cell r="AY1812">
            <v>1</v>
          </cell>
          <cell r="AZ1812">
            <v>1</v>
          </cell>
          <cell r="BA1812">
            <v>1</v>
          </cell>
          <cell r="BB1812" t="str">
            <v>MO22</v>
          </cell>
          <cell r="BC1812">
            <v>1.1000000000000001</v>
          </cell>
          <cell r="BD1812">
            <v>2</v>
          </cell>
          <cell r="BE1812" t="str">
            <v>MO52</v>
          </cell>
          <cell r="BF1812">
            <v>1.1000000000000001</v>
          </cell>
          <cell r="BG1812" t="str">
            <v>-</v>
          </cell>
          <cell r="BH1812" t="str">
            <v>-</v>
          </cell>
          <cell r="BI1812" t="str">
            <v>-</v>
          </cell>
          <cell r="BJ1812" t="str">
            <v>-</v>
          </cell>
          <cell r="BK1812" t="str">
            <v>-</v>
          </cell>
          <cell r="BL1812" t="str">
            <v>-</v>
          </cell>
          <cell r="BM1812" t="str">
            <v>-</v>
          </cell>
          <cell r="BN1812" t="str">
            <v>-</v>
          </cell>
          <cell r="BO1812" t="str">
            <v>-</v>
          </cell>
          <cell r="BP1812" t="str">
            <v>-</v>
          </cell>
          <cell r="BQ1812" t="str">
            <v>-</v>
          </cell>
          <cell r="BR1812">
            <v>281643</v>
          </cell>
          <cell r="BT1812">
            <v>281643</v>
          </cell>
          <cell r="BW1812" t="str">
            <v>Administracion, Imprevistos, Utilidad (AIU)</v>
          </cell>
          <cell r="BX1812">
            <v>0</v>
          </cell>
          <cell r="BY1812">
            <v>0</v>
          </cell>
          <cell r="BZ1812">
            <v>0</v>
          </cell>
          <cell r="CA1812">
            <v>0</v>
          </cell>
        </row>
        <row r="1813">
          <cell r="D1813" t="str">
            <v>TAPA EN CONCRETO 75X75</v>
          </cell>
          <cell r="E1813" t="str">
            <v>Unidad</v>
          </cell>
          <cell r="F1813" t="str">
            <v>MG501</v>
          </cell>
          <cell r="G1813">
            <v>0.05</v>
          </cell>
          <cell r="H1813" t="str">
            <v>MG508</v>
          </cell>
          <cell r="I1813">
            <v>10</v>
          </cell>
          <cell r="J1813" t="str">
            <v>-</v>
          </cell>
          <cell r="K1813" t="str">
            <v>-</v>
          </cell>
          <cell r="L1813" t="str">
            <v>-</v>
          </cell>
          <cell r="M1813" t="str">
            <v>-</v>
          </cell>
          <cell r="N1813" t="str">
            <v>-</v>
          </cell>
          <cell r="O1813" t="str">
            <v>-</v>
          </cell>
          <cell r="P1813" t="str">
            <v>C5001</v>
          </cell>
          <cell r="Q1813">
            <v>6</v>
          </cell>
          <cell r="R1813" t="str">
            <v>IGE1099</v>
          </cell>
          <cell r="S1813">
            <v>4.4999999999999998E-2</v>
          </cell>
          <cell r="T1813" t="str">
            <v>IGE1008</v>
          </cell>
          <cell r="U1813">
            <v>5.6</v>
          </cell>
          <cell r="V1813" t="str">
            <v>-</v>
          </cell>
          <cell r="W1813" t="str">
            <v>-</v>
          </cell>
          <cell r="X1813" t="str">
            <v>-</v>
          </cell>
          <cell r="Y1813" t="str">
            <v>-</v>
          </cell>
          <cell r="Z1813" t="str">
            <v>-</v>
          </cell>
          <cell r="AA1813" t="str">
            <v>-</v>
          </cell>
          <cell r="AB1813" t="str">
            <v>-</v>
          </cell>
          <cell r="AC1813" t="str">
            <v>-</v>
          </cell>
          <cell r="AD1813" t="str">
            <v>-</v>
          </cell>
          <cell r="AE1813" t="str">
            <v>-</v>
          </cell>
          <cell r="AF1813" t="str">
            <v>-</v>
          </cell>
          <cell r="AG1813" t="str">
            <v>-</v>
          </cell>
          <cell r="AH1813" t="str">
            <v>-</v>
          </cell>
          <cell r="AI1813" t="str">
            <v>-</v>
          </cell>
          <cell r="AJ1813">
            <v>0</v>
          </cell>
          <cell r="AK1813" t="str">
            <v>-</v>
          </cell>
          <cell r="AL1813" t="str">
            <v>-</v>
          </cell>
          <cell r="AM1813" t="str">
            <v>-</v>
          </cell>
          <cell r="AN1813" t="str">
            <v>-</v>
          </cell>
          <cell r="AO1813" t="str">
            <v>-</v>
          </cell>
          <cell r="AP1813" t="str">
            <v>-</v>
          </cell>
          <cell r="AQ1813" t="str">
            <v>-</v>
          </cell>
          <cell r="AR1813" t="str">
            <v>-</v>
          </cell>
          <cell r="AS1813" t="str">
            <v>-</v>
          </cell>
          <cell r="AT1813" t="str">
            <v>-</v>
          </cell>
          <cell r="AU1813" t="str">
            <v>-</v>
          </cell>
          <cell r="AV1813" t="str">
            <v>-</v>
          </cell>
          <cell r="AW1813">
            <v>1</v>
          </cell>
          <cell r="AX1813" t="str">
            <v>-</v>
          </cell>
          <cell r="AY1813">
            <v>1</v>
          </cell>
          <cell r="AZ1813">
            <v>1</v>
          </cell>
          <cell r="BA1813">
            <v>1</v>
          </cell>
          <cell r="BB1813" t="str">
            <v>MO20</v>
          </cell>
          <cell r="BC1813">
            <v>5</v>
          </cell>
          <cell r="BD1813">
            <v>1</v>
          </cell>
          <cell r="BE1813" t="str">
            <v>MO10</v>
          </cell>
          <cell r="BF1813">
            <v>5</v>
          </cell>
          <cell r="BG1813" t="str">
            <v>-</v>
          </cell>
          <cell r="BH1813" t="str">
            <v>-</v>
          </cell>
          <cell r="BI1813" t="str">
            <v>-</v>
          </cell>
          <cell r="BJ1813" t="str">
            <v>-</v>
          </cell>
          <cell r="BK1813" t="str">
            <v>-</v>
          </cell>
          <cell r="BL1813" t="str">
            <v>-</v>
          </cell>
          <cell r="BM1813" t="str">
            <v>-</v>
          </cell>
          <cell r="BN1813" t="str">
            <v>-</v>
          </cell>
          <cell r="BO1813" t="str">
            <v>-</v>
          </cell>
          <cell r="BP1813" t="str">
            <v>-</v>
          </cell>
          <cell r="BQ1813" t="str">
            <v>-</v>
          </cell>
          <cell r="BR1813">
            <v>101668</v>
          </cell>
          <cell r="BT1813">
            <v>101668</v>
          </cell>
          <cell r="BW1813" t="str">
            <v>Administracion, Imprevistos, Utilidad (AIU)</v>
          </cell>
          <cell r="BX1813">
            <v>0</v>
          </cell>
          <cell r="BY1813">
            <v>0</v>
          </cell>
          <cell r="BZ1813">
            <v>0</v>
          </cell>
          <cell r="CA1813">
            <v>0</v>
          </cell>
        </row>
        <row r="1814">
          <cell r="D1814" t="str">
            <v>BANDEJA PARA LIMPIEZA DE REJILLA EN FIBRA DE VIDRIO DE 0,40 X 0,80 M.</v>
          </cell>
          <cell r="E1814" t="str">
            <v>Unidad</v>
          </cell>
          <cell r="F1814" t="str">
            <v>MG501</v>
          </cell>
          <cell r="G1814">
            <v>0.05</v>
          </cell>
          <cell r="H1814" t="str">
            <v>MG508</v>
          </cell>
          <cell r="I1814">
            <v>10</v>
          </cell>
          <cell r="J1814" t="str">
            <v>-</v>
          </cell>
          <cell r="K1814" t="str">
            <v>-</v>
          </cell>
          <cell r="L1814" t="str">
            <v>-</v>
          </cell>
          <cell r="M1814" t="str">
            <v>-</v>
          </cell>
          <cell r="N1814" t="str">
            <v>-</v>
          </cell>
          <cell r="O1814" t="str">
            <v>-</v>
          </cell>
          <cell r="P1814" t="str">
            <v>C6117</v>
          </cell>
          <cell r="Q1814">
            <v>1</v>
          </cell>
          <cell r="R1814" t="str">
            <v>-</v>
          </cell>
          <cell r="S1814" t="str">
            <v>-</v>
          </cell>
          <cell r="T1814" t="str">
            <v>-</v>
          </cell>
          <cell r="U1814" t="str">
            <v>-</v>
          </cell>
          <cell r="V1814" t="str">
            <v>-</v>
          </cell>
          <cell r="W1814" t="str">
            <v>-</v>
          </cell>
          <cell r="X1814" t="str">
            <v>-</v>
          </cell>
          <cell r="Y1814" t="str">
            <v>-</v>
          </cell>
          <cell r="Z1814" t="str">
            <v>-</v>
          </cell>
          <cell r="AA1814" t="str">
            <v>-</v>
          </cell>
          <cell r="AB1814" t="str">
            <v>-</v>
          </cell>
          <cell r="AC1814" t="str">
            <v>-</v>
          </cell>
          <cell r="AD1814" t="str">
            <v>-</v>
          </cell>
          <cell r="AE1814" t="str">
            <v>-</v>
          </cell>
          <cell r="AF1814" t="str">
            <v>-</v>
          </cell>
          <cell r="AG1814" t="str">
            <v>-</v>
          </cell>
          <cell r="AH1814" t="str">
            <v>-</v>
          </cell>
          <cell r="AI1814" t="str">
            <v>-</v>
          </cell>
          <cell r="AJ1814">
            <v>0</v>
          </cell>
          <cell r="AK1814" t="str">
            <v>-</v>
          </cell>
          <cell r="AL1814" t="str">
            <v>-</v>
          </cell>
          <cell r="AM1814" t="str">
            <v>-</v>
          </cell>
          <cell r="AN1814" t="str">
            <v>-</v>
          </cell>
          <cell r="AO1814" t="str">
            <v>-</v>
          </cell>
          <cell r="AP1814" t="str">
            <v>-</v>
          </cell>
          <cell r="AQ1814" t="str">
            <v>-</v>
          </cell>
          <cell r="AR1814" t="str">
            <v>-</v>
          </cell>
          <cell r="AS1814" t="str">
            <v>-</v>
          </cell>
          <cell r="AT1814" t="str">
            <v>-</v>
          </cell>
          <cell r="AU1814" t="str">
            <v>-</v>
          </cell>
          <cell r="AV1814" t="str">
            <v>-</v>
          </cell>
          <cell r="AW1814">
            <v>1</v>
          </cell>
          <cell r="AX1814" t="str">
            <v>-</v>
          </cell>
          <cell r="AY1814">
            <v>1</v>
          </cell>
          <cell r="AZ1814">
            <v>1</v>
          </cell>
          <cell r="BA1814">
            <v>1</v>
          </cell>
          <cell r="BB1814" t="str">
            <v>MO22</v>
          </cell>
          <cell r="BC1814">
            <v>1.1000000000000001</v>
          </cell>
          <cell r="BD1814">
            <v>1</v>
          </cell>
          <cell r="BE1814" t="str">
            <v>MO52</v>
          </cell>
          <cell r="BF1814">
            <v>1.1000000000000001</v>
          </cell>
          <cell r="BG1814" t="str">
            <v>-</v>
          </cell>
          <cell r="BH1814" t="str">
            <v>-</v>
          </cell>
          <cell r="BI1814" t="str">
            <v>-</v>
          </cell>
          <cell r="BJ1814" t="str">
            <v>-</v>
          </cell>
          <cell r="BK1814" t="str">
            <v>-</v>
          </cell>
          <cell r="BL1814" t="str">
            <v>-</v>
          </cell>
          <cell r="BM1814" t="str">
            <v>-</v>
          </cell>
          <cell r="BN1814" t="str">
            <v>-</v>
          </cell>
          <cell r="BO1814" t="str">
            <v>-</v>
          </cell>
          <cell r="BP1814" t="str">
            <v>-</v>
          </cell>
          <cell r="BQ1814" t="str">
            <v>-</v>
          </cell>
          <cell r="BR1814">
            <v>491384</v>
          </cell>
          <cell r="BT1814">
            <v>491384</v>
          </cell>
          <cell r="BW1814" t="str">
            <v>Administracion, Imprevistos, Utilidad (AIU)</v>
          </cell>
          <cell r="BX1814">
            <v>0</v>
          </cell>
          <cell r="BY1814">
            <v>0</v>
          </cell>
          <cell r="BZ1814">
            <v>0</v>
          </cell>
          <cell r="CA1814">
            <v>0</v>
          </cell>
        </row>
        <row r="1815">
          <cell r="D1815" t="str">
            <v>ESTRUCTURA DE DISTRIBUCION No. 1</v>
          </cell>
          <cell r="E1815" t="str">
            <v>UNIDAD</v>
          </cell>
          <cell r="F1815" t="str">
            <v>MG501</v>
          </cell>
          <cell r="G1815">
            <v>0.05</v>
          </cell>
          <cell r="H1815" t="str">
            <v>-</v>
          </cell>
          <cell r="I1815" t="str">
            <v>-</v>
          </cell>
          <cell r="J1815" t="str">
            <v>-</v>
          </cell>
          <cell r="K1815" t="str">
            <v>-</v>
          </cell>
          <cell r="L1815" t="str">
            <v>-</v>
          </cell>
          <cell r="M1815" t="str">
            <v>-</v>
          </cell>
          <cell r="N1815" t="str">
            <v>-</v>
          </cell>
          <cell r="O1815" t="str">
            <v>-</v>
          </cell>
          <cell r="P1815" t="str">
            <v>IGE1008</v>
          </cell>
          <cell r="Q1815">
            <v>41</v>
          </cell>
          <cell r="R1815" t="str">
            <v>IGE1196</v>
          </cell>
          <cell r="S1815">
            <v>0.7</v>
          </cell>
          <cell r="T1815" t="str">
            <v>IGE1099</v>
          </cell>
          <cell r="U1815">
            <v>1</v>
          </cell>
          <cell r="V1815" t="str">
            <v>C6118</v>
          </cell>
          <cell r="W1815">
            <v>1</v>
          </cell>
          <cell r="X1815" t="str">
            <v>-</v>
          </cell>
          <cell r="Y1815" t="str">
            <v>-</v>
          </cell>
          <cell r="Z1815" t="str">
            <v>-</v>
          </cell>
          <cell r="AA1815" t="str">
            <v>-</v>
          </cell>
          <cell r="AB1815" t="str">
            <v>-</v>
          </cell>
          <cell r="AC1815" t="str">
            <v>-</v>
          </cell>
          <cell r="AD1815" t="str">
            <v>-</v>
          </cell>
          <cell r="AE1815" t="str">
            <v>-</v>
          </cell>
          <cell r="AF1815" t="str">
            <v>-</v>
          </cell>
          <cell r="AG1815" t="str">
            <v>-</v>
          </cell>
          <cell r="AH1815" t="str">
            <v>-</v>
          </cell>
          <cell r="AI1815" t="str">
            <v>-</v>
          </cell>
          <cell r="AJ1815">
            <v>0</v>
          </cell>
          <cell r="AK1815" t="str">
            <v>-</v>
          </cell>
          <cell r="AL1815" t="str">
            <v>-</v>
          </cell>
          <cell r="AM1815" t="str">
            <v>-</v>
          </cell>
          <cell r="AN1815" t="str">
            <v>-</v>
          </cell>
          <cell r="AO1815" t="str">
            <v>-</v>
          </cell>
          <cell r="AP1815" t="str">
            <v>-</v>
          </cell>
          <cell r="AQ1815" t="str">
            <v>-</v>
          </cell>
          <cell r="AR1815" t="str">
            <v>-</v>
          </cell>
          <cell r="AS1815" t="str">
            <v>-</v>
          </cell>
          <cell r="AT1815" t="str">
            <v>-</v>
          </cell>
          <cell r="AU1815" t="str">
            <v>-</v>
          </cell>
          <cell r="AV1815" t="str">
            <v>-</v>
          </cell>
          <cell r="AW1815">
            <v>1</v>
          </cell>
          <cell r="AX1815" t="str">
            <v>-</v>
          </cell>
          <cell r="AY1815">
            <v>1</v>
          </cell>
          <cell r="AZ1815">
            <v>1</v>
          </cell>
          <cell r="BA1815">
            <v>1</v>
          </cell>
          <cell r="BB1815" t="str">
            <v>MO20</v>
          </cell>
          <cell r="BC1815">
            <v>1</v>
          </cell>
          <cell r="BD1815">
            <v>1</v>
          </cell>
          <cell r="BE1815" t="str">
            <v>MO10</v>
          </cell>
          <cell r="BF1815">
            <v>1</v>
          </cell>
          <cell r="BG1815" t="str">
            <v>-</v>
          </cell>
          <cell r="BH1815" t="str">
            <v>-</v>
          </cell>
          <cell r="BI1815" t="str">
            <v>-</v>
          </cell>
          <cell r="BJ1815" t="str">
            <v>-</v>
          </cell>
          <cell r="BK1815" t="str">
            <v>-</v>
          </cell>
          <cell r="BL1815" t="str">
            <v>-</v>
          </cell>
          <cell r="BM1815" t="str">
            <v>-</v>
          </cell>
          <cell r="BN1815" t="str">
            <v>-</v>
          </cell>
          <cell r="BO1815" t="str">
            <v>-</v>
          </cell>
          <cell r="BP1815" t="str">
            <v>-</v>
          </cell>
          <cell r="BQ1815" t="str">
            <v>-</v>
          </cell>
          <cell r="BR1815">
            <v>1858796</v>
          </cell>
          <cell r="BT1815">
            <v>1858796</v>
          </cell>
          <cell r="BW1815" t="str">
            <v>Administracion, Imprevistos, Utilidad (AIU)</v>
          </cell>
          <cell r="BX1815">
            <v>0</v>
          </cell>
          <cell r="BY1815">
            <v>0</v>
          </cell>
          <cell r="BZ1815">
            <v>0</v>
          </cell>
          <cell r="CA1815">
            <v>0</v>
          </cell>
        </row>
        <row r="1816">
          <cell r="D1816" t="str">
            <v>TAPA EN ANGULO Y LAMINA ALFAJOR CAL. 1/4 PARA TRAMPA DE GRASAS (1,20X4,0)</v>
          </cell>
          <cell r="E1816" t="str">
            <v>M2</v>
          </cell>
          <cell r="F1816" t="str">
            <v>MG501</v>
          </cell>
          <cell r="G1816">
            <v>0.1</v>
          </cell>
          <cell r="H1816" t="str">
            <v>MG508</v>
          </cell>
          <cell r="I1816">
            <v>1</v>
          </cell>
          <cell r="J1816" t="str">
            <v>-</v>
          </cell>
          <cell r="K1816" t="str">
            <v>-</v>
          </cell>
          <cell r="L1816" t="str">
            <v>-</v>
          </cell>
          <cell r="M1816" t="str">
            <v>-</v>
          </cell>
          <cell r="N1816" t="str">
            <v>-</v>
          </cell>
          <cell r="O1816" t="str">
            <v>-</v>
          </cell>
          <cell r="P1816" t="str">
            <v>C5363</v>
          </cell>
          <cell r="Q1816">
            <v>1</v>
          </cell>
          <cell r="R1816" t="str">
            <v>IGE1280</v>
          </cell>
          <cell r="S1816">
            <v>0.97</v>
          </cell>
          <cell r="T1816" t="str">
            <v>IGE1207</v>
          </cell>
          <cell r="U1816">
            <v>0.05</v>
          </cell>
          <cell r="V1816" t="str">
            <v>C6116</v>
          </cell>
          <cell r="W1816">
            <v>4.8</v>
          </cell>
          <cell r="X1816" t="str">
            <v>C5360</v>
          </cell>
          <cell r="Y1816">
            <v>4</v>
          </cell>
          <cell r="Z1816" t="str">
            <v>C5361</v>
          </cell>
          <cell r="AA1816">
            <v>2</v>
          </cell>
          <cell r="AB1816" t="str">
            <v>C5362</v>
          </cell>
          <cell r="AC1816">
            <v>1</v>
          </cell>
          <cell r="AD1816" t="str">
            <v>IGE1033</v>
          </cell>
          <cell r="AE1816">
            <v>2</v>
          </cell>
          <cell r="AF1816" t="str">
            <v>-</v>
          </cell>
          <cell r="AG1816" t="str">
            <v>-</v>
          </cell>
          <cell r="AH1816" t="str">
            <v>-</v>
          </cell>
          <cell r="AI1816" t="str">
            <v>-</v>
          </cell>
          <cell r="AJ1816">
            <v>0</v>
          </cell>
          <cell r="AK1816" t="str">
            <v>-</v>
          </cell>
          <cell r="AL1816" t="str">
            <v>-</v>
          </cell>
          <cell r="AM1816" t="str">
            <v>-</v>
          </cell>
          <cell r="AN1816" t="str">
            <v>-</v>
          </cell>
          <cell r="AO1816" t="str">
            <v>-</v>
          </cell>
          <cell r="AP1816" t="str">
            <v>-</v>
          </cell>
          <cell r="AQ1816" t="str">
            <v>-</v>
          </cell>
          <cell r="AR1816" t="str">
            <v>-</v>
          </cell>
          <cell r="AS1816" t="str">
            <v>-</v>
          </cell>
          <cell r="AT1816" t="str">
            <v>-</v>
          </cell>
          <cell r="AU1816" t="str">
            <v>-</v>
          </cell>
          <cell r="AV1816" t="str">
            <v>-</v>
          </cell>
          <cell r="AW1816">
            <v>1</v>
          </cell>
          <cell r="AX1816" t="str">
            <v>-</v>
          </cell>
          <cell r="AY1816">
            <v>1</v>
          </cell>
          <cell r="AZ1816">
            <v>1</v>
          </cell>
          <cell r="BA1816">
            <v>1</v>
          </cell>
          <cell r="BB1816" t="str">
            <v>MO20</v>
          </cell>
          <cell r="BC1816">
            <v>1.5</v>
          </cell>
          <cell r="BD1816">
            <v>1</v>
          </cell>
          <cell r="BE1816" t="str">
            <v>MO10</v>
          </cell>
          <cell r="BF1816">
            <v>1.5</v>
          </cell>
          <cell r="BG1816">
            <v>1</v>
          </cell>
          <cell r="BH1816" t="str">
            <v>MO22</v>
          </cell>
          <cell r="BI1816">
            <v>1.5</v>
          </cell>
          <cell r="BJ1816" t="str">
            <v>-</v>
          </cell>
          <cell r="BK1816" t="str">
            <v>-</v>
          </cell>
          <cell r="BL1816" t="str">
            <v>-</v>
          </cell>
          <cell r="BM1816" t="str">
            <v>-</v>
          </cell>
          <cell r="BN1816" t="str">
            <v>-</v>
          </cell>
          <cell r="BO1816" t="str">
            <v>-</v>
          </cell>
          <cell r="BP1816" t="str">
            <v>-</v>
          </cell>
          <cell r="BQ1816" t="str">
            <v>-</v>
          </cell>
          <cell r="BR1816">
            <v>498982</v>
          </cell>
          <cell r="BS1816">
            <v>0</v>
          </cell>
          <cell r="BT1816">
            <v>498982</v>
          </cell>
          <cell r="BU1816" t="str">
            <v>PDA ACUEDUCTO SORACA</v>
          </cell>
          <cell r="BW1816" t="str">
            <v>Administracion, Imprevistos, Utilidad (AIU)</v>
          </cell>
          <cell r="BX1816">
            <v>0</v>
          </cell>
          <cell r="BY1816">
            <v>0</v>
          </cell>
          <cell r="BZ1816">
            <v>0</v>
          </cell>
          <cell r="CA1816">
            <v>0</v>
          </cell>
        </row>
        <row r="1817">
          <cell r="D1817" t="str">
            <v>HIERRO ANGULAR PARA TAPAS</v>
          </cell>
          <cell r="E1817" t="str">
            <v>M2</v>
          </cell>
          <cell r="F1817" t="str">
            <v>MG501</v>
          </cell>
          <cell r="G1817">
            <v>0.1</v>
          </cell>
          <cell r="H1817" t="str">
            <v>-</v>
          </cell>
          <cell r="I1817" t="str">
            <v>-</v>
          </cell>
          <cell r="J1817" t="str">
            <v>-</v>
          </cell>
          <cell r="K1817" t="str">
            <v>-</v>
          </cell>
          <cell r="L1817" t="str">
            <v>-</v>
          </cell>
          <cell r="M1817" t="str">
            <v>-</v>
          </cell>
          <cell r="N1817" t="str">
            <v>-</v>
          </cell>
          <cell r="O1817" t="str">
            <v>-</v>
          </cell>
          <cell r="P1817" t="str">
            <v>C5484</v>
          </cell>
          <cell r="Q1817">
            <v>1</v>
          </cell>
          <cell r="R1817" t="str">
            <v>-</v>
          </cell>
          <cell r="S1817" t="str">
            <v>-</v>
          </cell>
          <cell r="T1817" t="str">
            <v>-</v>
          </cell>
          <cell r="U1817" t="str">
            <v>-</v>
          </cell>
          <cell r="V1817" t="str">
            <v>-</v>
          </cell>
          <cell r="W1817" t="str">
            <v>-</v>
          </cell>
          <cell r="X1817" t="str">
            <v>-</v>
          </cell>
          <cell r="Y1817" t="str">
            <v>-</v>
          </cell>
          <cell r="Z1817" t="str">
            <v>-</v>
          </cell>
          <cell r="AA1817" t="str">
            <v>-</v>
          </cell>
          <cell r="AB1817" t="str">
            <v>-</v>
          </cell>
          <cell r="AC1817" t="str">
            <v>-</v>
          </cell>
          <cell r="AD1817" t="str">
            <v>-</v>
          </cell>
          <cell r="AE1817" t="str">
            <v>-</v>
          </cell>
          <cell r="AF1817" t="str">
            <v>-</v>
          </cell>
          <cell r="AG1817" t="str">
            <v>-</v>
          </cell>
          <cell r="AH1817" t="str">
            <v>-</v>
          </cell>
          <cell r="AI1817" t="str">
            <v>-</v>
          </cell>
          <cell r="AJ1817">
            <v>0</v>
          </cell>
          <cell r="AK1817" t="str">
            <v>-</v>
          </cell>
          <cell r="AL1817" t="str">
            <v>-</v>
          </cell>
          <cell r="AM1817" t="str">
            <v>-</v>
          </cell>
          <cell r="AN1817" t="str">
            <v>-</v>
          </cell>
          <cell r="AO1817" t="str">
            <v>-</v>
          </cell>
          <cell r="AP1817" t="str">
            <v>-</v>
          </cell>
          <cell r="AQ1817" t="str">
            <v>-</v>
          </cell>
          <cell r="AR1817" t="str">
            <v>-</v>
          </cell>
          <cell r="AS1817" t="str">
            <v>-</v>
          </cell>
          <cell r="AT1817" t="str">
            <v>-</v>
          </cell>
          <cell r="AU1817" t="str">
            <v>-</v>
          </cell>
          <cell r="AV1817" t="str">
            <v>-</v>
          </cell>
          <cell r="AW1817">
            <v>1</v>
          </cell>
          <cell r="AX1817" t="str">
            <v>-</v>
          </cell>
          <cell r="AY1817">
            <v>1</v>
          </cell>
          <cell r="AZ1817">
            <v>1</v>
          </cell>
          <cell r="BA1817">
            <v>1</v>
          </cell>
          <cell r="BB1817" t="str">
            <v>MO20</v>
          </cell>
          <cell r="BC1817">
            <v>100</v>
          </cell>
          <cell r="BD1817">
            <v>1</v>
          </cell>
          <cell r="BE1817" t="str">
            <v>MO10</v>
          </cell>
          <cell r="BF1817">
            <v>100</v>
          </cell>
          <cell r="BG1817" t="str">
            <v>-</v>
          </cell>
          <cell r="BH1817" t="str">
            <v>-</v>
          </cell>
          <cell r="BI1817" t="str">
            <v>-</v>
          </cell>
          <cell r="BJ1817" t="str">
            <v>-</v>
          </cell>
          <cell r="BK1817" t="str">
            <v>-</v>
          </cell>
          <cell r="BL1817" t="str">
            <v>-</v>
          </cell>
          <cell r="BM1817" t="str">
            <v>-</v>
          </cell>
          <cell r="BN1817" t="str">
            <v>-</v>
          </cell>
          <cell r="BO1817" t="str">
            <v>-</v>
          </cell>
          <cell r="BP1817" t="str">
            <v>-</v>
          </cell>
          <cell r="BQ1817" t="str">
            <v>-</v>
          </cell>
          <cell r="BR1817">
            <v>4685</v>
          </cell>
          <cell r="BS1817">
            <v>0</v>
          </cell>
          <cell r="BT1817">
            <v>4685</v>
          </cell>
          <cell r="BU1817" t="str">
            <v>PDA ACUEDUCTO SORACA</v>
          </cell>
          <cell r="BW1817" t="str">
            <v>Administracion, Imprevistos, Utilidad (AIU)</v>
          </cell>
          <cell r="BX1817">
            <v>0</v>
          </cell>
          <cell r="BY1817">
            <v>0</v>
          </cell>
          <cell r="BZ1817">
            <v>0</v>
          </cell>
          <cell r="CA1817">
            <v>0</v>
          </cell>
        </row>
        <row r="1818">
          <cell r="D1818" t="str">
            <v>CANALETA EN CONCRETO REFORZADO DE 0.30X0.30 M</v>
          </cell>
          <cell r="E1818" t="str">
            <v>Unidad</v>
          </cell>
          <cell r="F1818" t="str">
            <v>MG501</v>
          </cell>
          <cell r="G1818">
            <v>0.05</v>
          </cell>
          <cell r="H1818" t="str">
            <v>MG519</v>
          </cell>
          <cell r="I1818">
            <v>0.6</v>
          </cell>
          <cell r="J1818" t="str">
            <v>-</v>
          </cell>
          <cell r="K1818" t="str">
            <v>-</v>
          </cell>
          <cell r="L1818" t="str">
            <v>-</v>
          </cell>
          <cell r="M1818" t="str">
            <v>-</v>
          </cell>
          <cell r="N1818" t="str">
            <v>-</v>
          </cell>
          <cell r="O1818" t="str">
            <v>-</v>
          </cell>
          <cell r="P1818" t="str">
            <v>IGA3034</v>
          </cell>
          <cell r="Q1818">
            <v>5.3999999999999999E-2</v>
          </cell>
          <cell r="R1818" t="str">
            <v>IGE1099</v>
          </cell>
          <cell r="S1818">
            <v>5.3999999999999999E-2</v>
          </cell>
          <cell r="T1818" t="str">
            <v>IGE1008</v>
          </cell>
          <cell r="U1818">
            <v>4</v>
          </cell>
          <cell r="V1818" t="str">
            <v>-</v>
          </cell>
          <cell r="W1818" t="str">
            <v>-</v>
          </cell>
          <cell r="X1818" t="str">
            <v>-</v>
          </cell>
          <cell r="Y1818" t="str">
            <v>-</v>
          </cell>
          <cell r="Z1818" t="str">
            <v>-</v>
          </cell>
          <cell r="AA1818" t="str">
            <v>-</v>
          </cell>
          <cell r="AB1818" t="str">
            <v>-</v>
          </cell>
          <cell r="AC1818" t="str">
            <v>-</v>
          </cell>
          <cell r="AD1818" t="str">
            <v>-</v>
          </cell>
          <cell r="AE1818" t="str">
            <v>-</v>
          </cell>
          <cell r="AF1818" t="str">
            <v>-</v>
          </cell>
          <cell r="AG1818" t="str">
            <v>-</v>
          </cell>
          <cell r="AH1818" t="str">
            <v>-</v>
          </cell>
          <cell r="AI1818" t="str">
            <v>-</v>
          </cell>
          <cell r="AJ1818">
            <v>0</v>
          </cell>
          <cell r="AK1818" t="str">
            <v>-</v>
          </cell>
          <cell r="AL1818" t="str">
            <v>-</v>
          </cell>
          <cell r="AM1818" t="str">
            <v>-</v>
          </cell>
          <cell r="AN1818" t="str">
            <v>-</v>
          </cell>
          <cell r="AO1818" t="str">
            <v>-</v>
          </cell>
          <cell r="AP1818" t="str">
            <v>-</v>
          </cell>
          <cell r="AQ1818" t="str">
            <v>-</v>
          </cell>
          <cell r="AR1818" t="str">
            <v>-</v>
          </cell>
          <cell r="AS1818" t="str">
            <v>-</v>
          </cell>
          <cell r="AT1818" t="str">
            <v>-</v>
          </cell>
          <cell r="AU1818" t="str">
            <v>-</v>
          </cell>
          <cell r="AV1818" t="str">
            <v>-</v>
          </cell>
          <cell r="AW1818">
            <v>1</v>
          </cell>
          <cell r="AX1818" t="str">
            <v>-</v>
          </cell>
          <cell r="AY1818">
            <v>1</v>
          </cell>
          <cell r="AZ1818">
            <v>1</v>
          </cell>
          <cell r="BA1818">
            <v>1</v>
          </cell>
          <cell r="BB1818" t="str">
            <v>MO20</v>
          </cell>
          <cell r="BC1818">
            <v>2</v>
          </cell>
          <cell r="BD1818">
            <v>1</v>
          </cell>
          <cell r="BE1818" t="str">
            <v>MO10</v>
          </cell>
          <cell r="BF1818">
            <v>2</v>
          </cell>
          <cell r="BG1818" t="str">
            <v>-</v>
          </cell>
          <cell r="BH1818" t="str">
            <v>-</v>
          </cell>
          <cell r="BI1818" t="str">
            <v>-</v>
          </cell>
          <cell r="BJ1818" t="str">
            <v>-</v>
          </cell>
          <cell r="BK1818" t="str">
            <v>-</v>
          </cell>
          <cell r="BL1818" t="str">
            <v>-</v>
          </cell>
          <cell r="BM1818" t="str">
            <v>-</v>
          </cell>
          <cell r="BN1818" t="str">
            <v>-</v>
          </cell>
          <cell r="BO1818" t="str">
            <v>-</v>
          </cell>
          <cell r="BP1818" t="str">
            <v>-</v>
          </cell>
          <cell r="BQ1818" t="str">
            <v>-</v>
          </cell>
          <cell r="BR1818">
            <v>117204</v>
          </cell>
          <cell r="BT1818">
            <v>117204</v>
          </cell>
          <cell r="BW1818" t="str">
            <v>Administracion, Imprevistos, Utilidad (AIU)</v>
          </cell>
          <cell r="BX1818">
            <v>0</v>
          </cell>
          <cell r="BY1818">
            <v>0</v>
          </cell>
          <cell r="BZ1818">
            <v>0</v>
          </cell>
        </row>
        <row r="1819">
          <cell r="D1819" t="str">
            <v>PASARELA EN CONCRETO SIMPLE DE 4000 PSI PARA TAPAS (E= 0.10 M, ANCHO B= 0.90 M)</v>
          </cell>
          <cell r="E1819" t="str">
            <v>Unidad</v>
          </cell>
          <cell r="F1819" t="str">
            <v>MG501</v>
          </cell>
          <cell r="G1819">
            <v>0.1</v>
          </cell>
          <cell r="H1819" t="str">
            <v>MG519</v>
          </cell>
          <cell r="I1819">
            <v>0.3</v>
          </cell>
          <cell r="J1819" t="str">
            <v>-</v>
          </cell>
          <cell r="K1819" t="str">
            <v>-</v>
          </cell>
          <cell r="L1819" t="str">
            <v>-</v>
          </cell>
          <cell r="M1819" t="str">
            <v>-</v>
          </cell>
          <cell r="N1819" t="str">
            <v>-</v>
          </cell>
          <cell r="O1819" t="str">
            <v>-</v>
          </cell>
          <cell r="P1819" t="str">
            <v>IGA3034</v>
          </cell>
          <cell r="Q1819">
            <v>0.09</v>
          </cell>
          <cell r="R1819" t="str">
            <v>IGE1099</v>
          </cell>
          <cell r="S1819">
            <v>0.09</v>
          </cell>
          <cell r="T1819" t="str">
            <v>IGE1008</v>
          </cell>
          <cell r="U1819">
            <v>4</v>
          </cell>
          <cell r="V1819" t="str">
            <v>-</v>
          </cell>
          <cell r="W1819" t="str">
            <v>-</v>
          </cell>
          <cell r="X1819" t="str">
            <v>-</v>
          </cell>
          <cell r="Y1819" t="str">
            <v>-</v>
          </cell>
          <cell r="Z1819" t="str">
            <v>-</v>
          </cell>
          <cell r="AA1819" t="str">
            <v>-</v>
          </cell>
          <cell r="AB1819" t="str">
            <v>-</v>
          </cell>
          <cell r="AC1819" t="str">
            <v>-</v>
          </cell>
          <cell r="AD1819" t="str">
            <v>-</v>
          </cell>
          <cell r="AE1819" t="str">
            <v>-</v>
          </cell>
          <cell r="AF1819" t="str">
            <v>-</v>
          </cell>
          <cell r="AG1819" t="str">
            <v>-</v>
          </cell>
          <cell r="AH1819" t="str">
            <v>-</v>
          </cell>
          <cell r="AI1819" t="str">
            <v>-</v>
          </cell>
          <cell r="AJ1819">
            <v>0</v>
          </cell>
          <cell r="AK1819" t="str">
            <v>-</v>
          </cell>
          <cell r="AL1819" t="str">
            <v>-</v>
          </cell>
          <cell r="AM1819" t="str">
            <v>-</v>
          </cell>
          <cell r="AN1819" t="str">
            <v>-</v>
          </cell>
          <cell r="AO1819" t="str">
            <v>-</v>
          </cell>
          <cell r="AP1819" t="str">
            <v>-</v>
          </cell>
          <cell r="AQ1819" t="str">
            <v>-</v>
          </cell>
          <cell r="AR1819" t="str">
            <v>-</v>
          </cell>
          <cell r="AS1819" t="str">
            <v>-</v>
          </cell>
          <cell r="AT1819" t="str">
            <v>-</v>
          </cell>
          <cell r="AU1819" t="str">
            <v>-</v>
          </cell>
          <cell r="AV1819" t="str">
            <v>-</v>
          </cell>
          <cell r="AW1819">
            <v>1</v>
          </cell>
          <cell r="AX1819" t="str">
            <v>-</v>
          </cell>
          <cell r="AY1819">
            <v>1</v>
          </cell>
          <cell r="AZ1819">
            <v>1</v>
          </cell>
          <cell r="BA1819">
            <v>1</v>
          </cell>
          <cell r="BB1819" t="str">
            <v>MO20</v>
          </cell>
          <cell r="BC1819">
            <v>8</v>
          </cell>
          <cell r="BD1819">
            <v>2</v>
          </cell>
          <cell r="BE1819" t="str">
            <v>MO10</v>
          </cell>
          <cell r="BF1819">
            <v>8</v>
          </cell>
          <cell r="BG1819" t="str">
            <v>-</v>
          </cell>
          <cell r="BH1819" t="str">
            <v>-</v>
          </cell>
          <cell r="BI1819" t="str">
            <v>-</v>
          </cell>
          <cell r="BJ1819" t="str">
            <v>-</v>
          </cell>
          <cell r="BK1819" t="str">
            <v>-</v>
          </cell>
          <cell r="BL1819" t="str">
            <v>-</v>
          </cell>
          <cell r="BM1819" t="str">
            <v>-</v>
          </cell>
          <cell r="BN1819" t="str">
            <v>-</v>
          </cell>
          <cell r="BO1819" t="str">
            <v>-</v>
          </cell>
          <cell r="BP1819" t="str">
            <v>-</v>
          </cell>
          <cell r="BQ1819" t="str">
            <v>-</v>
          </cell>
          <cell r="BR1819">
            <v>97194</v>
          </cell>
          <cell r="BT1819">
            <v>97194</v>
          </cell>
          <cell r="BW1819" t="str">
            <v>Administracion, Imprevistos, Utilidad (AIU)</v>
          </cell>
          <cell r="BX1819">
            <v>0</v>
          </cell>
          <cell r="BY1819">
            <v>0</v>
          </cell>
          <cell r="BZ1819">
            <v>0</v>
          </cell>
        </row>
        <row r="1820">
          <cell r="D1820" t="str">
            <v>VÁLVULAS MARIPOSA D=4", SELLO EN ACERO INOXIDABLE, FLANCHES BRIDADOS DE PVC D= 5 1/2", INCLUYE TORNILLOS DE 5/8"x6"</v>
          </cell>
          <cell r="E1820" t="str">
            <v>Unidad</v>
          </cell>
          <cell r="F1820" t="str">
            <v>MG501</v>
          </cell>
          <cell r="G1820">
            <v>0.05</v>
          </cell>
          <cell r="H1820" t="str">
            <v>-</v>
          </cell>
          <cell r="I1820" t="str">
            <v>-</v>
          </cell>
          <cell r="J1820" t="str">
            <v>-</v>
          </cell>
          <cell r="K1820" t="str">
            <v>-</v>
          </cell>
          <cell r="L1820" t="str">
            <v>-</v>
          </cell>
          <cell r="M1820" t="str">
            <v>-</v>
          </cell>
          <cell r="N1820" t="str">
            <v>-</v>
          </cell>
          <cell r="O1820" t="str">
            <v>-</v>
          </cell>
          <cell r="P1820" t="str">
            <v>C6119</v>
          </cell>
          <cell r="Q1820">
            <v>1</v>
          </cell>
          <cell r="R1820" t="str">
            <v>-</v>
          </cell>
          <cell r="S1820" t="str">
            <v>-</v>
          </cell>
          <cell r="T1820" t="str">
            <v>-</v>
          </cell>
          <cell r="U1820" t="str">
            <v>-</v>
          </cell>
          <cell r="V1820" t="str">
            <v>-</v>
          </cell>
          <cell r="W1820" t="str">
            <v>-</v>
          </cell>
          <cell r="X1820" t="str">
            <v>-</v>
          </cell>
          <cell r="Y1820" t="str">
            <v>-</v>
          </cell>
          <cell r="Z1820" t="str">
            <v>-</v>
          </cell>
          <cell r="AA1820" t="str">
            <v>-</v>
          </cell>
          <cell r="AB1820" t="str">
            <v>-</v>
          </cell>
          <cell r="AC1820" t="str">
            <v>-</v>
          </cell>
          <cell r="AD1820" t="str">
            <v>-</v>
          </cell>
          <cell r="AE1820" t="str">
            <v>-</v>
          </cell>
          <cell r="AF1820" t="str">
            <v>-</v>
          </cell>
          <cell r="AG1820" t="str">
            <v>-</v>
          </cell>
          <cell r="AH1820" t="str">
            <v>-</v>
          </cell>
          <cell r="AI1820" t="str">
            <v>-</v>
          </cell>
          <cell r="AJ1820">
            <v>0</v>
          </cell>
          <cell r="AK1820" t="str">
            <v>-</v>
          </cell>
          <cell r="AL1820" t="str">
            <v>-</v>
          </cell>
          <cell r="AM1820" t="str">
            <v>-</v>
          </cell>
          <cell r="AN1820" t="str">
            <v>-</v>
          </cell>
          <cell r="AO1820" t="str">
            <v>-</v>
          </cell>
          <cell r="AP1820" t="str">
            <v>-</v>
          </cell>
          <cell r="AQ1820" t="str">
            <v>-</v>
          </cell>
          <cell r="AR1820" t="str">
            <v>-</v>
          </cell>
          <cell r="AS1820" t="str">
            <v>-</v>
          </cell>
          <cell r="AT1820" t="str">
            <v>-</v>
          </cell>
          <cell r="AU1820" t="str">
            <v>-</v>
          </cell>
          <cell r="AV1820" t="str">
            <v>-</v>
          </cell>
          <cell r="AW1820">
            <v>1</v>
          </cell>
          <cell r="AX1820" t="str">
            <v>-</v>
          </cell>
          <cell r="AY1820">
            <v>1</v>
          </cell>
          <cell r="AZ1820">
            <v>1</v>
          </cell>
          <cell r="BA1820">
            <v>1</v>
          </cell>
          <cell r="BB1820" t="str">
            <v>MO20</v>
          </cell>
          <cell r="BC1820">
            <v>2</v>
          </cell>
          <cell r="BD1820">
            <v>1</v>
          </cell>
          <cell r="BE1820" t="str">
            <v>MO10</v>
          </cell>
          <cell r="BF1820">
            <v>2</v>
          </cell>
          <cell r="BG1820" t="str">
            <v>-</v>
          </cell>
          <cell r="BH1820" t="str">
            <v>-</v>
          </cell>
          <cell r="BI1820" t="str">
            <v>-</v>
          </cell>
          <cell r="BJ1820" t="str">
            <v>-</v>
          </cell>
          <cell r="BK1820" t="str">
            <v>-</v>
          </cell>
          <cell r="BL1820" t="str">
            <v>-</v>
          </cell>
          <cell r="BM1820" t="str">
            <v>-</v>
          </cell>
          <cell r="BN1820" t="str">
            <v>-</v>
          </cell>
          <cell r="BO1820" t="str">
            <v>-</v>
          </cell>
          <cell r="BP1820" t="str">
            <v>-</v>
          </cell>
          <cell r="BQ1820" t="str">
            <v>-</v>
          </cell>
          <cell r="BR1820">
            <v>925019</v>
          </cell>
          <cell r="BT1820">
            <v>925019</v>
          </cell>
          <cell r="BW1820" t="str">
            <v>Administracion, Imprevistos, Utilidad (AIU)</v>
          </cell>
          <cell r="BX1820">
            <v>0</v>
          </cell>
          <cell r="BY1820">
            <v>0</v>
          </cell>
          <cell r="BZ1820">
            <v>0</v>
          </cell>
        </row>
        <row r="1821">
          <cell r="D1821" t="str">
            <v>CAMPANA EN FIBRA DE VIDRIO (RETENCIÓN GASES SECTOR CENTRAL B= 2,20 M)</v>
          </cell>
          <cell r="E1821" t="str">
            <v>Unidad</v>
          </cell>
          <cell r="F1821" t="str">
            <v>MG501</v>
          </cell>
          <cell r="G1821">
            <v>0.04</v>
          </cell>
          <cell r="H1821" t="str">
            <v>-</v>
          </cell>
          <cell r="I1821" t="str">
            <v>-</v>
          </cell>
          <cell r="J1821" t="str">
            <v>-</v>
          </cell>
          <cell r="K1821" t="str">
            <v>-</v>
          </cell>
          <cell r="L1821" t="str">
            <v>-</v>
          </cell>
          <cell r="M1821" t="str">
            <v>-</v>
          </cell>
          <cell r="N1821" t="str">
            <v>-</v>
          </cell>
          <cell r="O1821" t="str">
            <v>-</v>
          </cell>
          <cell r="P1821" t="str">
            <v>C6120</v>
          </cell>
          <cell r="Q1821">
            <v>1</v>
          </cell>
          <cell r="R1821" t="str">
            <v>-</v>
          </cell>
          <cell r="S1821" t="str">
            <v>-</v>
          </cell>
          <cell r="T1821" t="str">
            <v>-</v>
          </cell>
          <cell r="U1821" t="str">
            <v>-</v>
          </cell>
          <cell r="V1821" t="str">
            <v>-</v>
          </cell>
          <cell r="W1821" t="str">
            <v>-</v>
          </cell>
          <cell r="X1821" t="str">
            <v>-</v>
          </cell>
          <cell r="Y1821" t="str">
            <v>-</v>
          </cell>
          <cell r="Z1821" t="str">
            <v>-</v>
          </cell>
          <cell r="AA1821" t="str">
            <v>-</v>
          </cell>
          <cell r="AB1821" t="str">
            <v>-</v>
          </cell>
          <cell r="AC1821" t="str">
            <v>-</v>
          </cell>
          <cell r="AD1821" t="str">
            <v>-</v>
          </cell>
          <cell r="AE1821" t="str">
            <v>-</v>
          </cell>
          <cell r="AF1821" t="str">
            <v>-</v>
          </cell>
          <cell r="AG1821" t="str">
            <v>-</v>
          </cell>
          <cell r="AH1821" t="str">
            <v>-</v>
          </cell>
          <cell r="AI1821" t="str">
            <v>-</v>
          </cell>
          <cell r="AJ1821">
            <v>0</v>
          </cell>
          <cell r="AK1821" t="str">
            <v>-</v>
          </cell>
          <cell r="AL1821" t="str">
            <v>-</v>
          </cell>
          <cell r="AM1821" t="str">
            <v>-</v>
          </cell>
          <cell r="AN1821" t="str">
            <v>-</v>
          </cell>
          <cell r="AO1821" t="str">
            <v>-</v>
          </cell>
          <cell r="AP1821" t="str">
            <v>-</v>
          </cell>
          <cell r="AQ1821" t="str">
            <v>-</v>
          </cell>
          <cell r="AR1821" t="str">
            <v>-</v>
          </cell>
          <cell r="AS1821" t="str">
            <v>-</v>
          </cell>
          <cell r="AT1821" t="str">
            <v>-</v>
          </cell>
          <cell r="AU1821" t="str">
            <v>-</v>
          </cell>
          <cell r="AV1821" t="str">
            <v>-</v>
          </cell>
          <cell r="AW1821">
            <v>1</v>
          </cell>
          <cell r="AX1821" t="str">
            <v>-</v>
          </cell>
          <cell r="AY1821">
            <v>1</v>
          </cell>
          <cell r="AZ1821">
            <v>1</v>
          </cell>
          <cell r="BA1821">
            <v>1</v>
          </cell>
          <cell r="BB1821" t="str">
            <v>MO20</v>
          </cell>
          <cell r="BC1821">
            <v>2.5</v>
          </cell>
          <cell r="BD1821">
            <v>1</v>
          </cell>
          <cell r="BE1821" t="str">
            <v>MO10</v>
          </cell>
          <cell r="BF1821">
            <v>2.5</v>
          </cell>
          <cell r="BG1821" t="str">
            <v>-</v>
          </cell>
          <cell r="BH1821" t="str">
            <v>-</v>
          </cell>
          <cell r="BI1821" t="str">
            <v>-</v>
          </cell>
          <cell r="BJ1821" t="str">
            <v>-</v>
          </cell>
          <cell r="BK1821" t="str">
            <v>-</v>
          </cell>
          <cell r="BL1821" t="str">
            <v>-</v>
          </cell>
          <cell r="BM1821" t="str">
            <v>-</v>
          </cell>
          <cell r="BN1821" t="str">
            <v>-</v>
          </cell>
          <cell r="BO1821" t="str">
            <v>-</v>
          </cell>
          <cell r="BP1821" t="str">
            <v>-</v>
          </cell>
          <cell r="BQ1821" t="str">
            <v>-</v>
          </cell>
          <cell r="BR1821">
            <v>3072775</v>
          </cell>
          <cell r="BT1821">
            <v>3072775</v>
          </cell>
          <cell r="BW1821" t="str">
            <v>Administracion, Imprevistos, Utilidad (AIU)</v>
          </cell>
          <cell r="BX1821">
            <v>0</v>
          </cell>
          <cell r="BY1821">
            <v>0</v>
          </cell>
          <cell r="BZ1821">
            <v>0</v>
          </cell>
        </row>
        <row r="1822">
          <cell r="D1822" t="str">
            <v>SUMINISTRO E INSTLACION TUBERIA DE ALACANTARILLADO PVC W - RETEN D=4"</v>
          </cell>
          <cell r="E1822" t="str">
            <v>ml</v>
          </cell>
          <cell r="F1822" t="str">
            <v>MG501</v>
          </cell>
          <cell r="G1822">
            <v>0.05</v>
          </cell>
          <cell r="H1822" t="str">
            <v>-</v>
          </cell>
          <cell r="I1822" t="str">
            <v>-</v>
          </cell>
          <cell r="J1822" t="str">
            <v>-</v>
          </cell>
          <cell r="K1822" t="str">
            <v>-</v>
          </cell>
          <cell r="L1822" t="str">
            <v>-</v>
          </cell>
          <cell r="M1822" t="str">
            <v>-</v>
          </cell>
          <cell r="N1822" t="str">
            <v>-</v>
          </cell>
          <cell r="O1822" t="str">
            <v>-</v>
          </cell>
          <cell r="P1822" t="str">
            <v>IGE1161</v>
          </cell>
          <cell r="Q1822">
            <v>0.02</v>
          </cell>
          <cell r="R1822" t="str">
            <v>IGA3106</v>
          </cell>
          <cell r="S1822">
            <v>1.03</v>
          </cell>
          <cell r="T1822" t="str">
            <v>IGA3148</v>
          </cell>
          <cell r="U1822">
            <v>0.17</v>
          </cell>
          <cell r="V1822" t="str">
            <v>-</v>
          </cell>
          <cell r="W1822" t="str">
            <v>-</v>
          </cell>
          <cell r="X1822" t="str">
            <v>-</v>
          </cell>
          <cell r="Y1822" t="str">
            <v>-</v>
          </cell>
          <cell r="Z1822" t="str">
            <v>-</v>
          </cell>
          <cell r="AA1822" t="str">
            <v>-</v>
          </cell>
          <cell r="AB1822" t="str">
            <v>-</v>
          </cell>
          <cell r="AC1822" t="str">
            <v>-</v>
          </cell>
          <cell r="AD1822" t="str">
            <v>-</v>
          </cell>
          <cell r="AE1822" t="str">
            <v>-</v>
          </cell>
          <cell r="AF1822" t="str">
            <v>-</v>
          </cell>
          <cell r="AG1822" t="str">
            <v>-</v>
          </cell>
          <cell r="AH1822" t="str">
            <v>-</v>
          </cell>
          <cell r="AI1822" t="str">
            <v>-</v>
          </cell>
          <cell r="AJ1822">
            <v>0</v>
          </cell>
          <cell r="AK1822" t="str">
            <v>-</v>
          </cell>
          <cell r="AL1822" t="str">
            <v>-</v>
          </cell>
          <cell r="AM1822" t="str">
            <v>-</v>
          </cell>
          <cell r="AN1822" t="str">
            <v>-</v>
          </cell>
          <cell r="AO1822" t="str">
            <v>-</v>
          </cell>
          <cell r="AP1822" t="str">
            <v>-</v>
          </cell>
          <cell r="AQ1822" t="str">
            <v>-</v>
          </cell>
          <cell r="AR1822" t="str">
            <v>-</v>
          </cell>
          <cell r="AS1822" t="str">
            <v>-</v>
          </cell>
          <cell r="AT1822" t="str">
            <v>-</v>
          </cell>
          <cell r="AU1822" t="str">
            <v>-</v>
          </cell>
          <cell r="AV1822" t="str">
            <v>-</v>
          </cell>
          <cell r="AW1822">
            <v>1</v>
          </cell>
          <cell r="AX1822" t="str">
            <v>-</v>
          </cell>
          <cell r="AY1822">
            <v>1</v>
          </cell>
          <cell r="AZ1822">
            <v>1</v>
          </cell>
          <cell r="BA1822">
            <v>1</v>
          </cell>
          <cell r="BB1822" t="str">
            <v>MO20</v>
          </cell>
          <cell r="BC1822">
            <v>80</v>
          </cell>
          <cell r="BD1822">
            <v>1</v>
          </cell>
          <cell r="BE1822" t="str">
            <v>MO10</v>
          </cell>
          <cell r="BF1822">
            <v>80</v>
          </cell>
          <cell r="BG1822" t="str">
            <v>-</v>
          </cell>
          <cell r="BH1822" t="str">
            <v>-</v>
          </cell>
          <cell r="BI1822" t="str">
            <v>-</v>
          </cell>
          <cell r="BJ1822" t="str">
            <v>-</v>
          </cell>
          <cell r="BK1822" t="str">
            <v>-</v>
          </cell>
          <cell r="BL1822" t="str">
            <v>-</v>
          </cell>
          <cell r="BM1822" t="str">
            <v>-</v>
          </cell>
          <cell r="BN1822" t="str">
            <v>-</v>
          </cell>
          <cell r="BO1822" t="str">
            <v>-</v>
          </cell>
          <cell r="BP1822" t="str">
            <v>-</v>
          </cell>
          <cell r="BQ1822" t="str">
            <v>-</v>
          </cell>
          <cell r="BR1822">
            <v>34752</v>
          </cell>
          <cell r="BT1822">
            <v>34752</v>
          </cell>
          <cell r="BW1822" t="str">
            <v>Administracion, Imprevistos, Utilidad (AIU)</v>
          </cell>
          <cell r="BX1822">
            <v>0</v>
          </cell>
          <cell r="BY1822">
            <v>0</v>
          </cell>
          <cell r="BZ1822">
            <v>0</v>
          </cell>
        </row>
        <row r="1823">
          <cell r="D1823" t="str">
            <v>SISTEMA INTERNO DE EXTRACCION DE LODOS PVC S 4"</v>
          </cell>
          <cell r="E1823" t="str">
            <v>Unidad</v>
          </cell>
          <cell r="F1823" t="str">
            <v>MG501</v>
          </cell>
          <cell r="G1823">
            <v>5.7000000000000002E-2</v>
          </cell>
          <cell r="H1823" t="str">
            <v>-</v>
          </cell>
          <cell r="I1823" t="str">
            <v>-</v>
          </cell>
          <cell r="J1823" t="str">
            <v>-</v>
          </cell>
          <cell r="K1823" t="str">
            <v>-</v>
          </cell>
          <cell r="L1823" t="str">
            <v>-</v>
          </cell>
          <cell r="M1823" t="str">
            <v>-</v>
          </cell>
          <cell r="N1823" t="str">
            <v>-</v>
          </cell>
          <cell r="O1823" t="str">
            <v>-</v>
          </cell>
          <cell r="P1823" t="str">
            <v>IGA3112</v>
          </cell>
          <cell r="Q1823">
            <v>18</v>
          </cell>
          <cell r="R1823" t="str">
            <v>IGA3157</v>
          </cell>
          <cell r="S1823">
            <v>3</v>
          </cell>
          <cell r="T1823" t="str">
            <v>IGE1161</v>
          </cell>
          <cell r="U1823">
            <v>0.8</v>
          </cell>
          <cell r="V1823" t="str">
            <v>C5945</v>
          </cell>
          <cell r="W1823">
            <v>4</v>
          </cell>
          <cell r="X1823" t="str">
            <v>-</v>
          </cell>
          <cell r="Y1823" t="str">
            <v>-</v>
          </cell>
          <cell r="Z1823" t="str">
            <v>-</v>
          </cell>
          <cell r="AA1823" t="str">
            <v>-</v>
          </cell>
          <cell r="AB1823" t="str">
            <v>-</v>
          </cell>
          <cell r="AC1823" t="str">
            <v>-</v>
          </cell>
          <cell r="AD1823" t="str">
            <v>-</v>
          </cell>
          <cell r="AE1823" t="str">
            <v>-</v>
          </cell>
          <cell r="AF1823" t="str">
            <v>-</v>
          </cell>
          <cell r="AG1823" t="str">
            <v>-</v>
          </cell>
          <cell r="AH1823" t="str">
            <v>-</v>
          </cell>
          <cell r="AI1823" t="str">
            <v>-</v>
          </cell>
          <cell r="AJ1823">
            <v>0</v>
          </cell>
          <cell r="AK1823" t="str">
            <v>-</v>
          </cell>
          <cell r="AL1823" t="str">
            <v>-</v>
          </cell>
          <cell r="AM1823" t="str">
            <v>-</v>
          </cell>
          <cell r="AN1823" t="str">
            <v>-</v>
          </cell>
          <cell r="AO1823" t="str">
            <v>-</v>
          </cell>
          <cell r="AP1823" t="str">
            <v>-</v>
          </cell>
          <cell r="AQ1823" t="str">
            <v>-</v>
          </cell>
          <cell r="AR1823" t="str">
            <v>-</v>
          </cell>
          <cell r="AS1823" t="str">
            <v>-</v>
          </cell>
          <cell r="AT1823" t="str">
            <v>-</v>
          </cell>
          <cell r="AU1823" t="str">
            <v>-</v>
          </cell>
          <cell r="AV1823" t="str">
            <v>-</v>
          </cell>
          <cell r="AW1823">
            <v>1</v>
          </cell>
          <cell r="AX1823" t="str">
            <v>-</v>
          </cell>
          <cell r="AY1823">
            <v>1</v>
          </cell>
          <cell r="AZ1823">
            <v>1</v>
          </cell>
          <cell r="BA1823">
            <v>1</v>
          </cell>
          <cell r="BB1823" t="str">
            <v>MO20</v>
          </cell>
          <cell r="BC1823">
            <v>0.28999999999999998</v>
          </cell>
          <cell r="BD1823">
            <v>1</v>
          </cell>
          <cell r="BE1823" t="str">
            <v>MO10</v>
          </cell>
          <cell r="BF1823">
            <v>0.28999999999999998</v>
          </cell>
          <cell r="BG1823" t="str">
            <v>-</v>
          </cell>
          <cell r="BH1823" t="str">
            <v>-</v>
          </cell>
          <cell r="BI1823" t="str">
            <v>-</v>
          </cell>
          <cell r="BJ1823" t="str">
            <v>-</v>
          </cell>
          <cell r="BK1823" t="str">
            <v>-</v>
          </cell>
          <cell r="BL1823" t="str">
            <v>-</v>
          </cell>
          <cell r="BM1823" t="str">
            <v>-</v>
          </cell>
          <cell r="BN1823" t="str">
            <v>-</v>
          </cell>
          <cell r="BO1823" t="str">
            <v>-</v>
          </cell>
          <cell r="BP1823" t="str">
            <v>-</v>
          </cell>
          <cell r="BQ1823" t="str">
            <v>-</v>
          </cell>
          <cell r="BR1823">
            <v>1136233</v>
          </cell>
          <cell r="BT1823">
            <v>1136233</v>
          </cell>
          <cell r="BU1823">
            <v>0</v>
          </cell>
          <cell r="BW1823" t="str">
            <v>Administracion, Imprevistos, Utilidad (AIU)</v>
          </cell>
          <cell r="BX1823">
            <v>0</v>
          </cell>
          <cell r="BY1823">
            <v>0</v>
          </cell>
          <cell r="BZ1823">
            <v>0</v>
          </cell>
          <cell r="CA1823">
            <v>0</v>
          </cell>
        </row>
        <row r="1824">
          <cell r="D1824" t="str">
            <v>SISTEMA EXTREMO DE RETIRO DE LODOS HACIA LECHOS DE SECADO PVC, P 4"</v>
          </cell>
          <cell r="E1824" t="str">
            <v>Unidad</v>
          </cell>
          <cell r="F1824" t="str">
            <v>MG501</v>
          </cell>
          <cell r="G1824">
            <v>0.06</v>
          </cell>
          <cell r="H1824" t="str">
            <v>-</v>
          </cell>
          <cell r="I1824" t="str">
            <v>-</v>
          </cell>
          <cell r="J1824" t="str">
            <v>-</v>
          </cell>
          <cell r="K1824" t="str">
            <v>-</v>
          </cell>
          <cell r="L1824" t="str">
            <v>-</v>
          </cell>
          <cell r="M1824" t="str">
            <v>-</v>
          </cell>
          <cell r="N1824" t="str">
            <v>-</v>
          </cell>
          <cell r="O1824" t="str">
            <v>-</v>
          </cell>
          <cell r="P1824" t="str">
            <v>IGA3089</v>
          </cell>
          <cell r="Q1824">
            <v>15</v>
          </cell>
          <cell r="R1824" t="str">
            <v>IGA3179</v>
          </cell>
          <cell r="S1824">
            <v>2</v>
          </cell>
          <cell r="T1824" t="str">
            <v>IGE1161</v>
          </cell>
          <cell r="U1824">
            <v>0.8</v>
          </cell>
          <cell r="V1824" t="str">
            <v>C5095</v>
          </cell>
          <cell r="W1824">
            <v>4</v>
          </cell>
          <cell r="X1824" t="str">
            <v>C5071</v>
          </cell>
          <cell r="Y1824">
            <v>6</v>
          </cell>
          <cell r="Z1824" t="str">
            <v>-</v>
          </cell>
          <cell r="AA1824" t="str">
            <v>-</v>
          </cell>
          <cell r="AB1824" t="str">
            <v>-</v>
          </cell>
          <cell r="AC1824" t="str">
            <v>-</v>
          </cell>
          <cell r="AD1824" t="str">
            <v>-</v>
          </cell>
          <cell r="AE1824" t="str">
            <v>-</v>
          </cell>
          <cell r="AF1824" t="str">
            <v>-</v>
          </cell>
          <cell r="AG1824" t="str">
            <v>-</v>
          </cell>
          <cell r="AH1824" t="str">
            <v>-</v>
          </cell>
          <cell r="AI1824" t="str">
            <v>-</v>
          </cell>
          <cell r="AJ1824">
            <v>0</v>
          </cell>
          <cell r="AK1824" t="str">
            <v>-</v>
          </cell>
          <cell r="AL1824" t="str">
            <v>-</v>
          </cell>
          <cell r="AM1824" t="str">
            <v>-</v>
          </cell>
          <cell r="AN1824" t="str">
            <v>-</v>
          </cell>
          <cell r="AO1824" t="str">
            <v>-</v>
          </cell>
          <cell r="AP1824" t="str">
            <v>-</v>
          </cell>
          <cell r="AQ1824" t="str">
            <v>-</v>
          </cell>
          <cell r="AR1824" t="str">
            <v>-</v>
          </cell>
          <cell r="AS1824" t="str">
            <v>-</v>
          </cell>
          <cell r="AT1824" t="str">
            <v>-</v>
          </cell>
          <cell r="AU1824" t="str">
            <v>-</v>
          </cell>
          <cell r="AV1824" t="str">
            <v>-</v>
          </cell>
          <cell r="AW1824">
            <v>1</v>
          </cell>
          <cell r="AX1824" t="str">
            <v>-</v>
          </cell>
          <cell r="AY1824">
            <v>1</v>
          </cell>
          <cell r="AZ1824">
            <v>1</v>
          </cell>
          <cell r="BA1824">
            <v>1</v>
          </cell>
          <cell r="BB1824" t="str">
            <v>MO20</v>
          </cell>
          <cell r="BC1824">
            <v>0.33</v>
          </cell>
          <cell r="BD1824">
            <v>1</v>
          </cell>
          <cell r="BE1824" t="str">
            <v>MO10</v>
          </cell>
          <cell r="BF1824">
            <v>0.33</v>
          </cell>
          <cell r="BG1824" t="str">
            <v>-</v>
          </cell>
          <cell r="BH1824" t="str">
            <v>-</v>
          </cell>
          <cell r="BI1824" t="str">
            <v>-</v>
          </cell>
          <cell r="BJ1824" t="str">
            <v>-</v>
          </cell>
          <cell r="BK1824" t="str">
            <v>-</v>
          </cell>
          <cell r="BL1824" t="str">
            <v>-</v>
          </cell>
          <cell r="BM1824" t="str">
            <v>-</v>
          </cell>
          <cell r="BN1824" t="str">
            <v>-</v>
          </cell>
          <cell r="BO1824" t="str">
            <v>-</v>
          </cell>
          <cell r="BP1824" t="str">
            <v>-</v>
          </cell>
          <cell r="BQ1824" t="str">
            <v>-</v>
          </cell>
          <cell r="BR1824">
            <v>1712278</v>
          </cell>
          <cell r="BT1824">
            <v>1712278</v>
          </cell>
          <cell r="BU1824">
            <v>0</v>
          </cell>
          <cell r="BW1824" t="str">
            <v>Administracion, Imprevistos, Utilidad (AIU)</v>
          </cell>
          <cell r="BX1824">
            <v>0</v>
          </cell>
          <cell r="BY1824">
            <v>0</v>
          </cell>
          <cell r="BZ1824">
            <v>0</v>
          </cell>
          <cell r="CA1824">
            <v>0</v>
          </cell>
        </row>
        <row r="1825">
          <cell r="D1825" t="str">
            <v>SISTEMA DE CONTROL DE LODOS PVC P 1 1/2"</v>
          </cell>
          <cell r="E1825" t="str">
            <v>Unidad</v>
          </cell>
          <cell r="F1825" t="str">
            <v>MG501</v>
          </cell>
          <cell r="G1825">
            <v>0.05</v>
          </cell>
          <cell r="H1825" t="str">
            <v>-</v>
          </cell>
          <cell r="I1825" t="str">
            <v>-</v>
          </cell>
          <cell r="J1825" t="str">
            <v>-</v>
          </cell>
          <cell r="K1825" t="str">
            <v>-</v>
          </cell>
          <cell r="L1825" t="str">
            <v>-</v>
          </cell>
          <cell r="M1825" t="str">
            <v>-</v>
          </cell>
          <cell r="N1825" t="str">
            <v>-</v>
          </cell>
          <cell r="O1825" t="str">
            <v>-</v>
          </cell>
          <cell r="P1825" t="str">
            <v>C6121</v>
          </cell>
          <cell r="Q1825">
            <v>4</v>
          </cell>
          <cell r="R1825" t="str">
            <v>C6122</v>
          </cell>
          <cell r="S1825">
            <v>8</v>
          </cell>
          <cell r="T1825" t="str">
            <v>C5544</v>
          </cell>
          <cell r="U1825">
            <v>4</v>
          </cell>
          <cell r="V1825" t="str">
            <v>IGE1161</v>
          </cell>
          <cell r="W1825">
            <v>0.1</v>
          </cell>
          <cell r="X1825" t="str">
            <v>-</v>
          </cell>
          <cell r="Y1825" t="str">
            <v>-</v>
          </cell>
          <cell r="Z1825" t="str">
            <v>-</v>
          </cell>
          <cell r="AA1825" t="str">
            <v>-</v>
          </cell>
          <cell r="AB1825" t="str">
            <v>-</v>
          </cell>
          <cell r="AC1825" t="str">
            <v>-</v>
          </cell>
          <cell r="AD1825" t="str">
            <v>-</v>
          </cell>
          <cell r="AE1825" t="str">
            <v>-</v>
          </cell>
          <cell r="AF1825" t="str">
            <v>-</v>
          </cell>
          <cell r="AG1825" t="str">
            <v>-</v>
          </cell>
          <cell r="AH1825" t="str">
            <v>-</v>
          </cell>
          <cell r="AI1825" t="str">
            <v>-</v>
          </cell>
          <cell r="AJ1825">
            <v>0</v>
          </cell>
          <cell r="AK1825" t="str">
            <v>-</v>
          </cell>
          <cell r="AL1825" t="str">
            <v>-</v>
          </cell>
          <cell r="AM1825" t="str">
            <v>-</v>
          </cell>
          <cell r="AN1825" t="str">
            <v>-</v>
          </cell>
          <cell r="AO1825" t="str">
            <v>-</v>
          </cell>
          <cell r="AP1825" t="str">
            <v>-</v>
          </cell>
          <cell r="AQ1825" t="str">
            <v>-</v>
          </cell>
          <cell r="AR1825" t="str">
            <v>-</v>
          </cell>
          <cell r="AS1825" t="str">
            <v>-</v>
          </cell>
          <cell r="AT1825" t="str">
            <v>-</v>
          </cell>
          <cell r="AU1825" t="str">
            <v>-</v>
          </cell>
          <cell r="AV1825" t="str">
            <v>-</v>
          </cell>
          <cell r="AW1825">
            <v>1</v>
          </cell>
          <cell r="AX1825" t="str">
            <v>-</v>
          </cell>
          <cell r="AY1825">
            <v>1</v>
          </cell>
          <cell r="AZ1825">
            <v>1</v>
          </cell>
          <cell r="BA1825">
            <v>1</v>
          </cell>
          <cell r="BB1825" t="str">
            <v>MO20</v>
          </cell>
          <cell r="BC1825">
            <v>0.8</v>
          </cell>
          <cell r="BD1825">
            <v>1</v>
          </cell>
          <cell r="BE1825" t="str">
            <v>MO10</v>
          </cell>
          <cell r="BF1825">
            <v>0.8</v>
          </cell>
          <cell r="BG1825" t="str">
            <v>-</v>
          </cell>
          <cell r="BH1825" t="str">
            <v>-</v>
          </cell>
          <cell r="BI1825" t="str">
            <v>-</v>
          </cell>
          <cell r="BJ1825" t="str">
            <v>-</v>
          </cell>
          <cell r="BK1825" t="str">
            <v>-</v>
          </cell>
          <cell r="BL1825" t="str">
            <v>-</v>
          </cell>
          <cell r="BM1825" t="str">
            <v>-</v>
          </cell>
          <cell r="BN1825" t="str">
            <v>-</v>
          </cell>
          <cell r="BO1825" t="str">
            <v>-</v>
          </cell>
          <cell r="BP1825" t="str">
            <v>-</v>
          </cell>
          <cell r="BQ1825" t="str">
            <v>-</v>
          </cell>
          <cell r="BR1825">
            <v>439451</v>
          </cell>
          <cell r="BT1825">
            <v>439451</v>
          </cell>
          <cell r="BU1825">
            <v>0</v>
          </cell>
          <cell r="BW1825" t="str">
            <v>Administracion, Imprevistos, Utilidad (AIU)</v>
          </cell>
          <cell r="BX1825">
            <v>0</v>
          </cell>
          <cell r="BY1825">
            <v>0</v>
          </cell>
          <cell r="BZ1825">
            <v>0</v>
          </cell>
          <cell r="CA1825">
            <v>0</v>
          </cell>
        </row>
        <row r="1826">
          <cell r="D1826" t="str">
            <v>SISTEMA DE SALIDA DE GASES PVC S. 3"</v>
          </cell>
          <cell r="E1826" t="str">
            <v>Unidad</v>
          </cell>
          <cell r="F1826" t="str">
            <v>MG501</v>
          </cell>
          <cell r="G1826">
            <v>0.05</v>
          </cell>
          <cell r="H1826" t="str">
            <v>-</v>
          </cell>
          <cell r="I1826" t="str">
            <v>-</v>
          </cell>
          <cell r="J1826" t="str">
            <v>-</v>
          </cell>
          <cell r="K1826" t="str">
            <v>-</v>
          </cell>
          <cell r="L1826" t="str">
            <v>-</v>
          </cell>
          <cell r="M1826" t="str">
            <v>-</v>
          </cell>
          <cell r="N1826" t="str">
            <v>-</v>
          </cell>
          <cell r="O1826" t="str">
            <v>-</v>
          </cell>
          <cell r="P1826" t="str">
            <v>IGA3111</v>
          </cell>
          <cell r="Q1826">
            <v>8</v>
          </cell>
          <cell r="R1826" t="str">
            <v>C6124</v>
          </cell>
          <cell r="S1826">
            <v>1</v>
          </cell>
          <cell r="T1826" t="str">
            <v>IGE1161</v>
          </cell>
          <cell r="U1826">
            <v>0.3</v>
          </cell>
          <cell r="V1826" t="str">
            <v>C6125</v>
          </cell>
          <cell r="W1826">
            <v>3</v>
          </cell>
          <cell r="X1826" t="str">
            <v>C6123</v>
          </cell>
          <cell r="Y1826">
            <v>1</v>
          </cell>
          <cell r="Z1826" t="str">
            <v>-</v>
          </cell>
          <cell r="AA1826" t="str">
            <v>-</v>
          </cell>
          <cell r="AB1826" t="str">
            <v>-</v>
          </cell>
          <cell r="AC1826" t="str">
            <v>-</v>
          </cell>
          <cell r="AD1826" t="str">
            <v>-</v>
          </cell>
          <cell r="AE1826" t="str">
            <v>-</v>
          </cell>
          <cell r="AF1826" t="str">
            <v>-</v>
          </cell>
          <cell r="AG1826" t="str">
            <v>-</v>
          </cell>
          <cell r="AH1826" t="str">
            <v>-</v>
          </cell>
          <cell r="AI1826" t="str">
            <v>-</v>
          </cell>
          <cell r="AJ1826">
            <v>0</v>
          </cell>
          <cell r="AK1826" t="str">
            <v>-</v>
          </cell>
          <cell r="AL1826" t="str">
            <v>-</v>
          </cell>
          <cell r="AM1826" t="str">
            <v>-</v>
          </cell>
          <cell r="AN1826" t="str">
            <v>-</v>
          </cell>
          <cell r="AO1826" t="str">
            <v>-</v>
          </cell>
          <cell r="AP1826" t="str">
            <v>-</v>
          </cell>
          <cell r="AQ1826" t="str">
            <v>-</v>
          </cell>
          <cell r="AR1826" t="str">
            <v>-</v>
          </cell>
          <cell r="AS1826" t="str">
            <v>-</v>
          </cell>
          <cell r="AT1826" t="str">
            <v>-</v>
          </cell>
          <cell r="AU1826" t="str">
            <v>-</v>
          </cell>
          <cell r="AV1826" t="str">
            <v>-</v>
          </cell>
          <cell r="AW1826">
            <v>1</v>
          </cell>
          <cell r="AX1826" t="str">
            <v>-</v>
          </cell>
          <cell r="AY1826">
            <v>1</v>
          </cell>
          <cell r="AZ1826">
            <v>1</v>
          </cell>
          <cell r="BA1826">
            <v>1</v>
          </cell>
          <cell r="BB1826" t="str">
            <v>MO20</v>
          </cell>
          <cell r="BC1826">
            <v>0.83</v>
          </cell>
          <cell r="BD1826">
            <v>1</v>
          </cell>
          <cell r="BE1826" t="str">
            <v>MO10</v>
          </cell>
          <cell r="BF1826">
            <v>0.83</v>
          </cell>
          <cell r="BG1826" t="str">
            <v>-</v>
          </cell>
          <cell r="BH1826" t="str">
            <v>-</v>
          </cell>
          <cell r="BI1826" t="str">
            <v>-</v>
          </cell>
          <cell r="BJ1826" t="str">
            <v>-</v>
          </cell>
          <cell r="BK1826" t="str">
            <v>-</v>
          </cell>
          <cell r="BL1826" t="str">
            <v>-</v>
          </cell>
          <cell r="BM1826" t="str">
            <v>-</v>
          </cell>
          <cell r="BN1826" t="str">
            <v>-</v>
          </cell>
          <cell r="BO1826" t="str">
            <v>-</v>
          </cell>
          <cell r="BP1826" t="str">
            <v>-</v>
          </cell>
          <cell r="BQ1826" t="str">
            <v>-</v>
          </cell>
          <cell r="BR1826">
            <v>470000</v>
          </cell>
          <cell r="BT1826">
            <v>470000</v>
          </cell>
          <cell r="BU1826">
            <v>0</v>
          </cell>
          <cell r="BW1826" t="str">
            <v>Administracion, Imprevistos, Utilidad (AIU)</v>
          </cell>
          <cell r="BX1826">
            <v>0</v>
          </cell>
          <cell r="BY1826">
            <v>0</v>
          </cell>
          <cell r="BZ1826">
            <v>0</v>
          </cell>
          <cell r="CA1826">
            <v>0</v>
          </cell>
        </row>
        <row r="1827">
          <cell r="D1827" t="str">
            <v>SUMINISTRO E INSTLACION TUBERIA DE ALACANTARILLADO PVC W - RETEN D=6"</v>
          </cell>
          <cell r="E1827" t="str">
            <v>ml</v>
          </cell>
          <cell r="F1827" t="str">
            <v>MG501</v>
          </cell>
          <cell r="G1827">
            <v>0.05</v>
          </cell>
          <cell r="H1827" t="str">
            <v>-</v>
          </cell>
          <cell r="I1827" t="str">
            <v>-</v>
          </cell>
          <cell r="J1827" t="str">
            <v>-</v>
          </cell>
          <cell r="K1827" t="str">
            <v>-</v>
          </cell>
          <cell r="L1827" t="str">
            <v>-</v>
          </cell>
          <cell r="M1827" t="str">
            <v>-</v>
          </cell>
          <cell r="N1827" t="str">
            <v>-</v>
          </cell>
          <cell r="O1827" t="str">
            <v>-</v>
          </cell>
          <cell r="P1827" t="str">
            <v>IGE1161</v>
          </cell>
          <cell r="Q1827">
            <v>0.02</v>
          </cell>
          <cell r="R1827" t="str">
            <v>IGA3107</v>
          </cell>
          <cell r="S1827">
            <v>1.03</v>
          </cell>
          <cell r="T1827" t="str">
            <v>IGA3149</v>
          </cell>
          <cell r="U1827">
            <v>0.17</v>
          </cell>
          <cell r="V1827" t="str">
            <v>-</v>
          </cell>
          <cell r="W1827" t="str">
            <v>-</v>
          </cell>
          <cell r="X1827" t="str">
            <v>-</v>
          </cell>
          <cell r="Y1827" t="str">
            <v>-</v>
          </cell>
          <cell r="Z1827" t="str">
            <v>-</v>
          </cell>
          <cell r="AA1827" t="str">
            <v>-</v>
          </cell>
          <cell r="AB1827" t="str">
            <v>-</v>
          </cell>
          <cell r="AC1827" t="str">
            <v>-</v>
          </cell>
          <cell r="AD1827" t="str">
            <v>-</v>
          </cell>
          <cell r="AE1827" t="str">
            <v>-</v>
          </cell>
          <cell r="AF1827" t="str">
            <v>-</v>
          </cell>
          <cell r="AG1827" t="str">
            <v>-</v>
          </cell>
          <cell r="AH1827" t="str">
            <v>-</v>
          </cell>
          <cell r="AI1827" t="str">
            <v>-</v>
          </cell>
          <cell r="AJ1827">
            <v>0</v>
          </cell>
          <cell r="AK1827" t="str">
            <v>-</v>
          </cell>
          <cell r="AL1827" t="str">
            <v>-</v>
          </cell>
          <cell r="AM1827" t="str">
            <v>-</v>
          </cell>
          <cell r="AN1827" t="str">
            <v>-</v>
          </cell>
          <cell r="AO1827" t="str">
            <v>-</v>
          </cell>
          <cell r="AP1827" t="str">
            <v>-</v>
          </cell>
          <cell r="AQ1827" t="str">
            <v>-</v>
          </cell>
          <cell r="AR1827" t="str">
            <v>-</v>
          </cell>
          <cell r="AS1827" t="str">
            <v>-</v>
          </cell>
          <cell r="AT1827" t="str">
            <v>-</v>
          </cell>
          <cell r="AU1827" t="str">
            <v>-</v>
          </cell>
          <cell r="AV1827" t="str">
            <v>-</v>
          </cell>
          <cell r="AW1827">
            <v>1</v>
          </cell>
          <cell r="AX1827" t="str">
            <v>-</v>
          </cell>
          <cell r="AY1827">
            <v>1</v>
          </cell>
          <cell r="AZ1827">
            <v>1</v>
          </cell>
          <cell r="BA1827">
            <v>1</v>
          </cell>
          <cell r="BB1827" t="str">
            <v>MO20</v>
          </cell>
          <cell r="BC1827">
            <v>60</v>
          </cell>
          <cell r="BD1827">
            <v>1</v>
          </cell>
          <cell r="BE1827" t="str">
            <v>MO10</v>
          </cell>
          <cell r="BF1827">
            <v>60</v>
          </cell>
          <cell r="BG1827" t="str">
            <v>-</v>
          </cell>
          <cell r="BH1827" t="str">
            <v>-</v>
          </cell>
          <cell r="BI1827" t="str">
            <v>-</v>
          </cell>
          <cell r="BJ1827" t="str">
            <v>-</v>
          </cell>
          <cell r="BK1827" t="str">
            <v>-</v>
          </cell>
          <cell r="BL1827" t="str">
            <v>-</v>
          </cell>
          <cell r="BM1827" t="str">
            <v>-</v>
          </cell>
          <cell r="BN1827" t="str">
            <v>-</v>
          </cell>
          <cell r="BO1827" t="str">
            <v>-</v>
          </cell>
          <cell r="BP1827" t="str">
            <v>-</v>
          </cell>
          <cell r="BQ1827" t="str">
            <v>-</v>
          </cell>
          <cell r="BR1827">
            <v>58933</v>
          </cell>
          <cell r="BT1827">
            <v>58933</v>
          </cell>
          <cell r="BW1827" t="str">
            <v>Administracion, Imprevistos, Utilidad (AIU)</v>
          </cell>
          <cell r="BX1827">
            <v>0</v>
          </cell>
          <cell r="BY1827">
            <v>0</v>
          </cell>
          <cell r="BZ1827">
            <v>0</v>
          </cell>
        </row>
        <row r="1828">
          <cell r="D1828" t="str">
            <v>Luminaria sodio 250</v>
          </cell>
          <cell r="E1828" t="str">
            <v>un</v>
          </cell>
          <cell r="F1828" t="str">
            <v>MG501</v>
          </cell>
          <cell r="G1828">
            <v>0.05</v>
          </cell>
          <cell r="H1828" t="str">
            <v>-</v>
          </cell>
          <cell r="I1828" t="str">
            <v>-</v>
          </cell>
          <cell r="J1828" t="str">
            <v>-</v>
          </cell>
          <cell r="K1828" t="str">
            <v>-</v>
          </cell>
          <cell r="L1828" t="str">
            <v>-</v>
          </cell>
          <cell r="M1828" t="str">
            <v>-</v>
          </cell>
          <cell r="N1828" t="str">
            <v>-</v>
          </cell>
          <cell r="O1828" t="str">
            <v>-</v>
          </cell>
          <cell r="P1828" t="str">
            <v>C5763</v>
          </cell>
          <cell r="Q1828">
            <v>4</v>
          </cell>
          <cell r="R1828" t="str">
            <v>C6181</v>
          </cell>
          <cell r="S1828">
            <v>1</v>
          </cell>
          <cell r="T1828" t="str">
            <v>C6182</v>
          </cell>
          <cell r="U1828">
            <v>1</v>
          </cell>
          <cell r="V1828" t="str">
            <v>-</v>
          </cell>
          <cell r="W1828" t="str">
            <v>-</v>
          </cell>
          <cell r="X1828" t="str">
            <v>-</v>
          </cell>
          <cell r="Y1828" t="str">
            <v>-</v>
          </cell>
          <cell r="Z1828" t="str">
            <v>-</v>
          </cell>
          <cell r="AA1828" t="str">
            <v>-</v>
          </cell>
          <cell r="AB1828" t="str">
            <v>-</v>
          </cell>
          <cell r="AC1828" t="str">
            <v>-</v>
          </cell>
          <cell r="AD1828" t="str">
            <v>-</v>
          </cell>
          <cell r="AE1828" t="str">
            <v>-</v>
          </cell>
          <cell r="AF1828" t="str">
            <v>-</v>
          </cell>
          <cell r="AG1828" t="str">
            <v>-</v>
          </cell>
          <cell r="AH1828" t="str">
            <v>-</v>
          </cell>
          <cell r="AI1828" t="str">
            <v>-</v>
          </cell>
          <cell r="AJ1828">
            <v>0</v>
          </cell>
          <cell r="AK1828" t="str">
            <v>-</v>
          </cell>
          <cell r="AL1828" t="str">
            <v>-</v>
          </cell>
          <cell r="AM1828" t="str">
            <v>-</v>
          </cell>
          <cell r="AN1828" t="str">
            <v>-</v>
          </cell>
          <cell r="AO1828" t="str">
            <v>-</v>
          </cell>
          <cell r="AP1828" t="str">
            <v>-</v>
          </cell>
          <cell r="AQ1828" t="str">
            <v>-</v>
          </cell>
          <cell r="AR1828" t="str">
            <v>-</v>
          </cell>
          <cell r="AS1828" t="str">
            <v>-</v>
          </cell>
          <cell r="AT1828" t="str">
            <v>-</v>
          </cell>
          <cell r="AU1828" t="str">
            <v>-</v>
          </cell>
          <cell r="AV1828" t="str">
            <v>-</v>
          </cell>
          <cell r="AW1828">
            <v>1</v>
          </cell>
          <cell r="AX1828" t="str">
            <v>-</v>
          </cell>
          <cell r="AY1828">
            <v>5</v>
          </cell>
          <cell r="AZ1828">
            <v>5</v>
          </cell>
          <cell r="BA1828">
            <v>1</v>
          </cell>
          <cell r="BB1828" t="str">
            <v>MO29</v>
          </cell>
          <cell r="BC1828">
            <v>2</v>
          </cell>
          <cell r="BD1828">
            <v>1</v>
          </cell>
          <cell r="BE1828" t="str">
            <v>MO30</v>
          </cell>
          <cell r="BF1828">
            <v>2</v>
          </cell>
          <cell r="BG1828" t="str">
            <v>-</v>
          </cell>
          <cell r="BH1828" t="str">
            <v>-</v>
          </cell>
          <cell r="BI1828" t="str">
            <v>-</v>
          </cell>
          <cell r="BJ1828" t="str">
            <v>-</v>
          </cell>
          <cell r="BK1828" t="str">
            <v>-</v>
          </cell>
          <cell r="BL1828" t="str">
            <v>-</v>
          </cell>
          <cell r="BM1828" t="str">
            <v>-</v>
          </cell>
          <cell r="BN1828" t="str">
            <v>-</v>
          </cell>
          <cell r="BO1828" t="str">
            <v>-</v>
          </cell>
          <cell r="BP1828" t="str">
            <v>-</v>
          </cell>
          <cell r="BQ1828" t="str">
            <v>-</v>
          </cell>
          <cell r="BR1828">
            <v>451737</v>
          </cell>
          <cell r="BT1828">
            <v>0</v>
          </cell>
          <cell r="BW1828" t="str">
            <v>Administracion, Imprevistos, Utilidad (AIU)</v>
          </cell>
          <cell r="BX1828">
            <v>0</v>
          </cell>
          <cell r="BY1828">
            <v>0</v>
          </cell>
          <cell r="BZ1828">
            <v>0</v>
          </cell>
        </row>
        <row r="1829">
          <cell r="D1829" t="str">
            <v>SUMINISTRO E INSTALACION DE EQUIPO DE BOMBEO (LODOS)</v>
          </cell>
          <cell r="E1829" t="str">
            <v>un</v>
          </cell>
          <cell r="F1829" t="str">
            <v>MG501</v>
          </cell>
          <cell r="G1829">
            <v>0.05</v>
          </cell>
          <cell r="H1829" t="str">
            <v>MG508</v>
          </cell>
          <cell r="I1829">
            <v>1</v>
          </cell>
          <cell r="J1829" t="str">
            <v>-</v>
          </cell>
          <cell r="K1829" t="str">
            <v>-</v>
          </cell>
          <cell r="L1829" t="str">
            <v>-</v>
          </cell>
          <cell r="M1829" t="str">
            <v>-</v>
          </cell>
          <cell r="N1829" t="str">
            <v>-</v>
          </cell>
          <cell r="O1829" t="str">
            <v>-</v>
          </cell>
          <cell r="P1829" t="str">
            <v>C6183</v>
          </cell>
          <cell r="Q1829">
            <v>1</v>
          </cell>
          <cell r="R1829" t="str">
            <v>-</v>
          </cell>
          <cell r="S1829" t="str">
            <v>-</v>
          </cell>
          <cell r="T1829" t="str">
            <v>-</v>
          </cell>
          <cell r="U1829" t="str">
            <v>-</v>
          </cell>
          <cell r="V1829" t="str">
            <v>-</v>
          </cell>
          <cell r="W1829" t="str">
            <v>-</v>
          </cell>
          <cell r="X1829" t="str">
            <v>-</v>
          </cell>
          <cell r="Y1829" t="str">
            <v>-</v>
          </cell>
          <cell r="Z1829" t="str">
            <v>-</v>
          </cell>
          <cell r="AA1829" t="str">
            <v>-</v>
          </cell>
          <cell r="AB1829" t="str">
            <v>-</v>
          </cell>
          <cell r="AC1829" t="str">
            <v>-</v>
          </cell>
          <cell r="AD1829" t="str">
            <v>-</v>
          </cell>
          <cell r="AE1829" t="str">
            <v>-</v>
          </cell>
          <cell r="AF1829" t="str">
            <v>-</v>
          </cell>
          <cell r="AG1829" t="str">
            <v>-</v>
          </cell>
          <cell r="AH1829" t="str">
            <v>-</v>
          </cell>
          <cell r="AI1829" t="str">
            <v>-</v>
          </cell>
          <cell r="AJ1829">
            <v>0</v>
          </cell>
          <cell r="AK1829" t="str">
            <v>-</v>
          </cell>
          <cell r="AL1829" t="str">
            <v>-</v>
          </cell>
          <cell r="AM1829" t="str">
            <v>-</v>
          </cell>
          <cell r="AN1829" t="str">
            <v>-</v>
          </cell>
          <cell r="AO1829" t="str">
            <v>-</v>
          </cell>
          <cell r="AP1829" t="str">
            <v>-</v>
          </cell>
          <cell r="AQ1829" t="str">
            <v>-</v>
          </cell>
          <cell r="AR1829" t="str">
            <v>-</v>
          </cell>
          <cell r="AS1829" t="str">
            <v>-</v>
          </cell>
          <cell r="AT1829" t="str">
            <v>-</v>
          </cell>
          <cell r="AU1829" t="str">
            <v>-</v>
          </cell>
          <cell r="AV1829" t="str">
            <v>-</v>
          </cell>
          <cell r="AW1829">
            <v>1</v>
          </cell>
          <cell r="AX1829" t="str">
            <v>-</v>
          </cell>
          <cell r="AY1829">
            <v>5</v>
          </cell>
          <cell r="AZ1829">
            <v>5</v>
          </cell>
          <cell r="BA1829">
            <v>1</v>
          </cell>
          <cell r="BB1829" t="str">
            <v>MO20</v>
          </cell>
          <cell r="BC1829">
            <v>2</v>
          </cell>
          <cell r="BD1829">
            <v>2</v>
          </cell>
          <cell r="BE1829" t="str">
            <v>MO10</v>
          </cell>
          <cell r="BF1829">
            <v>2</v>
          </cell>
          <cell r="BG1829" t="str">
            <v>-</v>
          </cell>
          <cell r="BH1829" t="str">
            <v>-</v>
          </cell>
          <cell r="BI1829" t="str">
            <v>-</v>
          </cell>
          <cell r="BJ1829" t="str">
            <v>-</v>
          </cell>
          <cell r="BK1829" t="str">
            <v>-</v>
          </cell>
          <cell r="BL1829" t="str">
            <v>-</v>
          </cell>
          <cell r="BM1829" t="str">
            <v>-</v>
          </cell>
          <cell r="BN1829" t="str">
            <v>-</v>
          </cell>
          <cell r="BO1829" t="str">
            <v>-</v>
          </cell>
          <cell r="BP1829" t="str">
            <v>-</v>
          </cell>
          <cell r="BQ1829" t="str">
            <v>-</v>
          </cell>
          <cell r="BR1829">
            <v>1212434</v>
          </cell>
          <cell r="BT1829">
            <v>0</v>
          </cell>
          <cell r="BW1829" t="str">
            <v>Administracion, Imprevistos, Utilidad (AIU)</v>
          </cell>
          <cell r="BX1829">
            <v>0</v>
          </cell>
          <cell r="BY1829">
            <v>0</v>
          </cell>
          <cell r="BZ1829">
            <v>0</v>
          </cell>
        </row>
        <row r="1830">
          <cell r="D1830" t="str">
            <v>ACOMETIDA ELECTRICA PARA CASETA</v>
          </cell>
          <cell r="E1830" t="str">
            <v>un</v>
          </cell>
          <cell r="F1830" t="str">
            <v>MG501</v>
          </cell>
          <cell r="G1830">
            <v>0.05</v>
          </cell>
          <cell r="H1830" t="str">
            <v>-</v>
          </cell>
          <cell r="I1830" t="str">
            <v>-</v>
          </cell>
          <cell r="J1830" t="str">
            <v>-</v>
          </cell>
          <cell r="K1830" t="str">
            <v>-</v>
          </cell>
          <cell r="L1830" t="str">
            <v>-</v>
          </cell>
          <cell r="M1830" t="str">
            <v>-</v>
          </cell>
          <cell r="N1830" t="str">
            <v>-</v>
          </cell>
          <cell r="O1830" t="str">
            <v>-</v>
          </cell>
          <cell r="P1830" t="str">
            <v>C6184</v>
          </cell>
          <cell r="Q1830">
            <v>20</v>
          </cell>
          <cell r="R1830" t="str">
            <v>-</v>
          </cell>
          <cell r="S1830" t="str">
            <v>-</v>
          </cell>
          <cell r="T1830" t="str">
            <v>-</v>
          </cell>
          <cell r="U1830" t="str">
            <v>-</v>
          </cell>
          <cell r="V1830" t="str">
            <v>-</v>
          </cell>
          <cell r="W1830" t="str">
            <v>-</v>
          </cell>
          <cell r="X1830" t="str">
            <v>-</v>
          </cell>
          <cell r="Y1830" t="str">
            <v>-</v>
          </cell>
          <cell r="Z1830" t="str">
            <v>-</v>
          </cell>
          <cell r="AA1830" t="str">
            <v>-</v>
          </cell>
          <cell r="AB1830" t="str">
            <v>-</v>
          </cell>
          <cell r="AC1830" t="str">
            <v>-</v>
          </cell>
          <cell r="AD1830" t="str">
            <v>-</v>
          </cell>
          <cell r="AE1830" t="str">
            <v>-</v>
          </cell>
          <cell r="AF1830" t="str">
            <v>-</v>
          </cell>
          <cell r="AG1830" t="str">
            <v>-</v>
          </cell>
          <cell r="AH1830" t="str">
            <v>-</v>
          </cell>
          <cell r="AI1830" t="str">
            <v>-</v>
          </cell>
          <cell r="AJ1830">
            <v>0</v>
          </cell>
          <cell r="AK1830" t="str">
            <v>-</v>
          </cell>
          <cell r="AL1830" t="str">
            <v>-</v>
          </cell>
          <cell r="AM1830" t="str">
            <v>-</v>
          </cell>
          <cell r="AN1830" t="str">
            <v>-</v>
          </cell>
          <cell r="AO1830" t="str">
            <v>-</v>
          </cell>
          <cell r="AP1830" t="str">
            <v>-</v>
          </cell>
          <cell r="AQ1830" t="str">
            <v>-</v>
          </cell>
          <cell r="AR1830" t="str">
            <v>-</v>
          </cell>
          <cell r="AS1830" t="str">
            <v>-</v>
          </cell>
          <cell r="AT1830" t="str">
            <v>-</v>
          </cell>
          <cell r="AU1830" t="str">
            <v>-</v>
          </cell>
          <cell r="AV1830" t="str">
            <v>-</v>
          </cell>
          <cell r="AW1830">
            <v>1</v>
          </cell>
          <cell r="AX1830" t="str">
            <v>-</v>
          </cell>
          <cell r="AY1830">
            <v>5</v>
          </cell>
          <cell r="AZ1830">
            <v>5</v>
          </cell>
          <cell r="BA1830">
            <v>1</v>
          </cell>
          <cell r="BB1830" t="str">
            <v>MO29</v>
          </cell>
          <cell r="BC1830">
            <v>200</v>
          </cell>
          <cell r="BD1830">
            <v>1</v>
          </cell>
          <cell r="BE1830" t="str">
            <v>MO30</v>
          </cell>
          <cell r="BF1830">
            <v>200</v>
          </cell>
          <cell r="BG1830" t="str">
            <v>-</v>
          </cell>
          <cell r="BH1830" t="str">
            <v>-</v>
          </cell>
          <cell r="BI1830" t="str">
            <v>-</v>
          </cell>
          <cell r="BJ1830" t="str">
            <v>-</v>
          </cell>
          <cell r="BK1830" t="str">
            <v>-</v>
          </cell>
          <cell r="BL1830" t="str">
            <v>-</v>
          </cell>
          <cell r="BM1830" t="str">
            <v>-</v>
          </cell>
          <cell r="BN1830" t="str">
            <v>-</v>
          </cell>
          <cell r="BO1830" t="str">
            <v>-</v>
          </cell>
          <cell r="BP1830" t="str">
            <v>-</v>
          </cell>
          <cell r="BQ1830" t="str">
            <v>-</v>
          </cell>
          <cell r="BR1830">
            <v>133565</v>
          </cell>
          <cell r="BT1830">
            <v>0</v>
          </cell>
          <cell r="BW1830" t="str">
            <v>Administracion, Imprevistos, Utilidad (AIU)</v>
          </cell>
          <cell r="BX1830">
            <v>0</v>
          </cell>
          <cell r="BY1830">
            <v>0</v>
          </cell>
          <cell r="BZ1830">
            <v>0</v>
          </cell>
        </row>
        <row r="1831">
          <cell r="D1831" t="str">
            <v>Suministro e instalación de cable encauchetado  N°2</v>
          </cell>
          <cell r="E1831" t="str">
            <v>ml</v>
          </cell>
          <cell r="F1831" t="str">
            <v>MG501</v>
          </cell>
          <cell r="G1831">
            <v>0.05</v>
          </cell>
          <cell r="H1831" t="str">
            <v>-</v>
          </cell>
          <cell r="I1831" t="str">
            <v>-</v>
          </cell>
          <cell r="J1831" t="str">
            <v>-</v>
          </cell>
          <cell r="K1831" t="str">
            <v>-</v>
          </cell>
          <cell r="L1831" t="str">
            <v>-</v>
          </cell>
          <cell r="M1831" t="str">
            <v>-</v>
          </cell>
          <cell r="N1831" t="str">
            <v>-</v>
          </cell>
          <cell r="O1831" t="str">
            <v>-</v>
          </cell>
          <cell r="P1831" t="str">
            <v>C6185</v>
          </cell>
          <cell r="Q1831">
            <v>1</v>
          </cell>
          <cell r="R1831" t="str">
            <v>-</v>
          </cell>
          <cell r="S1831" t="str">
            <v>-</v>
          </cell>
          <cell r="T1831" t="str">
            <v>-</v>
          </cell>
          <cell r="U1831" t="str">
            <v>-</v>
          </cell>
          <cell r="V1831" t="str">
            <v>-</v>
          </cell>
          <cell r="W1831" t="str">
            <v>-</v>
          </cell>
          <cell r="X1831" t="str">
            <v>-</v>
          </cell>
          <cell r="Y1831" t="str">
            <v>-</v>
          </cell>
          <cell r="Z1831" t="str">
            <v>-</v>
          </cell>
          <cell r="AA1831" t="str">
            <v>-</v>
          </cell>
          <cell r="AB1831" t="str">
            <v>-</v>
          </cell>
          <cell r="AC1831" t="str">
            <v>-</v>
          </cell>
          <cell r="AD1831" t="str">
            <v>-</v>
          </cell>
          <cell r="AE1831" t="str">
            <v>-</v>
          </cell>
          <cell r="AF1831" t="str">
            <v>-</v>
          </cell>
          <cell r="AG1831" t="str">
            <v>-</v>
          </cell>
          <cell r="AH1831" t="str">
            <v>-</v>
          </cell>
          <cell r="AI1831" t="str">
            <v>-</v>
          </cell>
          <cell r="AJ1831">
            <v>0</v>
          </cell>
          <cell r="AK1831" t="str">
            <v>-</v>
          </cell>
          <cell r="AL1831" t="str">
            <v>-</v>
          </cell>
          <cell r="AM1831" t="str">
            <v>-</v>
          </cell>
          <cell r="AN1831" t="str">
            <v>-</v>
          </cell>
          <cell r="AO1831" t="str">
            <v>-</v>
          </cell>
          <cell r="AP1831" t="str">
            <v>-</v>
          </cell>
          <cell r="AQ1831" t="str">
            <v>-</v>
          </cell>
          <cell r="AR1831" t="str">
            <v>-</v>
          </cell>
          <cell r="AS1831" t="str">
            <v>-</v>
          </cell>
          <cell r="AT1831" t="str">
            <v>-</v>
          </cell>
          <cell r="AU1831" t="str">
            <v>-</v>
          </cell>
          <cell r="AV1831" t="str">
            <v>-</v>
          </cell>
          <cell r="AW1831">
            <v>1</v>
          </cell>
          <cell r="AX1831" t="str">
            <v>-</v>
          </cell>
          <cell r="AY1831">
            <v>5</v>
          </cell>
          <cell r="AZ1831">
            <v>5</v>
          </cell>
          <cell r="BA1831">
            <v>1</v>
          </cell>
          <cell r="BB1831" t="str">
            <v>MO20</v>
          </cell>
          <cell r="BC1831">
            <v>190</v>
          </cell>
          <cell r="BD1831">
            <v>1</v>
          </cell>
          <cell r="BE1831" t="str">
            <v>MO10</v>
          </cell>
          <cell r="BF1831">
            <v>190</v>
          </cell>
          <cell r="BG1831" t="str">
            <v>-</v>
          </cell>
          <cell r="BH1831" t="str">
            <v>-</v>
          </cell>
          <cell r="BI1831" t="str">
            <v>-</v>
          </cell>
          <cell r="BJ1831" t="str">
            <v>-</v>
          </cell>
          <cell r="BK1831" t="str">
            <v>-</v>
          </cell>
          <cell r="BL1831" t="str">
            <v>-</v>
          </cell>
          <cell r="BM1831" t="str">
            <v>-</v>
          </cell>
          <cell r="BN1831" t="str">
            <v>-</v>
          </cell>
          <cell r="BO1831" t="str">
            <v>-</v>
          </cell>
          <cell r="BP1831" t="str">
            <v>-</v>
          </cell>
          <cell r="BQ1831" t="str">
            <v>-</v>
          </cell>
          <cell r="BR1831">
            <v>4868</v>
          </cell>
          <cell r="BT1831">
            <v>0</v>
          </cell>
          <cell r="BW1831" t="str">
            <v>Administracion, Imprevistos, Utilidad (AIU)</v>
          </cell>
          <cell r="BX1831">
            <v>0</v>
          </cell>
          <cell r="BY1831">
            <v>0</v>
          </cell>
          <cell r="BZ1831">
            <v>0</v>
          </cell>
        </row>
        <row r="1832">
          <cell r="D1832" t="str">
            <v xml:space="preserve">SUMINISTRO DE HERRAJES Y VESTIDAS DE ESTRUCTURA DE BAJA TENSION </v>
          </cell>
          <cell r="E1832" t="str">
            <v>Unidad</v>
          </cell>
          <cell r="F1832" t="str">
            <v>MG501</v>
          </cell>
          <cell r="G1832">
            <v>0.05</v>
          </cell>
          <cell r="H1832" t="str">
            <v>-</v>
          </cell>
          <cell r="I1832" t="str">
            <v>-</v>
          </cell>
          <cell r="J1832" t="str">
            <v>-</v>
          </cell>
          <cell r="K1832" t="str">
            <v>-</v>
          </cell>
          <cell r="L1832" t="str">
            <v>-</v>
          </cell>
          <cell r="M1832" t="str">
            <v>-</v>
          </cell>
          <cell r="N1832" t="str">
            <v>-</v>
          </cell>
          <cell r="O1832" t="str">
            <v>-</v>
          </cell>
          <cell r="P1832" t="str">
            <v>C6186</v>
          </cell>
          <cell r="Q1832">
            <v>1</v>
          </cell>
          <cell r="R1832" t="str">
            <v>-</v>
          </cell>
          <cell r="S1832" t="str">
            <v>-</v>
          </cell>
          <cell r="T1832" t="str">
            <v>-</v>
          </cell>
          <cell r="U1832" t="str">
            <v>-</v>
          </cell>
          <cell r="V1832" t="str">
            <v>-</v>
          </cell>
          <cell r="W1832" t="str">
            <v>-</v>
          </cell>
          <cell r="X1832" t="str">
            <v>-</v>
          </cell>
          <cell r="Y1832" t="str">
            <v>-</v>
          </cell>
          <cell r="Z1832" t="str">
            <v>-</v>
          </cell>
          <cell r="AA1832" t="str">
            <v>-</v>
          </cell>
          <cell r="AB1832" t="str">
            <v>-</v>
          </cell>
          <cell r="AC1832" t="str">
            <v>-</v>
          </cell>
          <cell r="AD1832" t="str">
            <v>-</v>
          </cell>
          <cell r="AE1832" t="str">
            <v>-</v>
          </cell>
          <cell r="AF1832" t="str">
            <v>-</v>
          </cell>
          <cell r="AG1832" t="str">
            <v>-</v>
          </cell>
          <cell r="AH1832" t="str">
            <v>-</v>
          </cell>
          <cell r="AI1832" t="str">
            <v>-</v>
          </cell>
          <cell r="AJ1832">
            <v>0</v>
          </cell>
          <cell r="AK1832" t="str">
            <v>-</v>
          </cell>
          <cell r="AL1832" t="str">
            <v>-</v>
          </cell>
          <cell r="AM1832" t="str">
            <v>-</v>
          </cell>
          <cell r="AN1832" t="str">
            <v>-</v>
          </cell>
          <cell r="AO1832" t="str">
            <v>-</v>
          </cell>
          <cell r="AP1832" t="str">
            <v>-</v>
          </cell>
          <cell r="AQ1832" t="str">
            <v>-</v>
          </cell>
          <cell r="AR1832" t="str">
            <v>-</v>
          </cell>
          <cell r="AS1832" t="str">
            <v>-</v>
          </cell>
          <cell r="AT1832" t="str">
            <v>-</v>
          </cell>
          <cell r="AU1832" t="str">
            <v>-</v>
          </cell>
          <cell r="AV1832" t="str">
            <v>-</v>
          </cell>
          <cell r="AW1832">
            <v>1</v>
          </cell>
          <cell r="AX1832" t="str">
            <v>-</v>
          </cell>
          <cell r="AY1832">
            <v>5</v>
          </cell>
          <cell r="AZ1832">
            <v>5</v>
          </cell>
          <cell r="BA1832">
            <v>1</v>
          </cell>
          <cell r="BB1832" t="str">
            <v>MO20</v>
          </cell>
          <cell r="BC1832">
            <v>1</v>
          </cell>
          <cell r="BD1832">
            <v>1</v>
          </cell>
          <cell r="BE1832" t="str">
            <v>MO10</v>
          </cell>
          <cell r="BF1832">
            <v>1</v>
          </cell>
          <cell r="BG1832" t="str">
            <v>-</v>
          </cell>
          <cell r="BH1832" t="str">
            <v>-</v>
          </cell>
          <cell r="BI1832" t="str">
            <v>-</v>
          </cell>
          <cell r="BJ1832" t="str">
            <v>-</v>
          </cell>
          <cell r="BK1832" t="str">
            <v>-</v>
          </cell>
          <cell r="BL1832" t="str">
            <v>-</v>
          </cell>
          <cell r="BM1832" t="str">
            <v>-</v>
          </cell>
          <cell r="BN1832" t="str">
            <v>-</v>
          </cell>
          <cell r="BO1832" t="str">
            <v>-</v>
          </cell>
          <cell r="BP1832" t="str">
            <v>-</v>
          </cell>
          <cell r="BQ1832" t="str">
            <v>-</v>
          </cell>
          <cell r="BR1832">
            <v>505050</v>
          </cell>
          <cell r="BW1832" t="str">
            <v>Administracion, Imprevistos, Utilidad (AIU)</v>
          </cell>
          <cell r="BX1832">
            <v>0</v>
          </cell>
          <cell r="BY1832">
            <v>0</v>
          </cell>
          <cell r="BZ1832">
            <v>0</v>
          </cell>
        </row>
        <row r="1833">
          <cell r="D1833" t="str">
            <v>SALIDA SANITARIA PVC 2"</v>
          </cell>
          <cell r="E1833" t="str">
            <v>unidad</v>
          </cell>
          <cell r="F1833" t="str">
            <v>MG501</v>
          </cell>
          <cell r="G1833">
            <v>0.05</v>
          </cell>
          <cell r="H1833" t="str">
            <v>-</v>
          </cell>
          <cell r="I1833" t="str">
            <v>-</v>
          </cell>
          <cell r="J1833" t="str">
            <v>-</v>
          </cell>
          <cell r="K1833" t="str">
            <v>-</v>
          </cell>
          <cell r="L1833" t="str">
            <v>-</v>
          </cell>
          <cell r="M1833" t="str">
            <v>-</v>
          </cell>
          <cell r="N1833" t="str">
            <v>-</v>
          </cell>
          <cell r="O1833" t="str">
            <v>-</v>
          </cell>
          <cell r="P1833" t="str">
            <v>C6187</v>
          </cell>
          <cell r="Q1833">
            <v>1</v>
          </cell>
          <cell r="R1833" t="str">
            <v>C6188</v>
          </cell>
          <cell r="S1833">
            <v>1</v>
          </cell>
          <cell r="T1833" t="str">
            <v>C5463</v>
          </cell>
          <cell r="U1833">
            <v>0.05</v>
          </cell>
          <cell r="V1833" t="str">
            <v>C5934</v>
          </cell>
          <cell r="W1833">
            <v>0.1</v>
          </cell>
          <cell r="X1833" t="str">
            <v>C6189</v>
          </cell>
          <cell r="Y1833">
            <v>2.5</v>
          </cell>
          <cell r="Z1833" t="str">
            <v>C6190</v>
          </cell>
          <cell r="AA1833">
            <v>1</v>
          </cell>
          <cell r="AB1833" t="str">
            <v>-</v>
          </cell>
          <cell r="AC1833" t="str">
            <v>-</v>
          </cell>
          <cell r="AD1833" t="str">
            <v>-</v>
          </cell>
          <cell r="AE1833" t="str">
            <v>-</v>
          </cell>
          <cell r="AF1833" t="str">
            <v>-</v>
          </cell>
          <cell r="AG1833" t="str">
            <v>-</v>
          </cell>
          <cell r="AH1833" t="str">
            <v>-</v>
          </cell>
          <cell r="AI1833" t="str">
            <v>-</v>
          </cell>
          <cell r="AJ1833">
            <v>0</v>
          </cell>
          <cell r="AK1833" t="str">
            <v>-</v>
          </cell>
          <cell r="AL1833" t="str">
            <v>-</v>
          </cell>
          <cell r="AM1833" t="str">
            <v>-</v>
          </cell>
          <cell r="AN1833" t="str">
            <v>-</v>
          </cell>
          <cell r="AO1833" t="str">
            <v>-</v>
          </cell>
          <cell r="AP1833" t="str">
            <v>-</v>
          </cell>
          <cell r="AQ1833" t="str">
            <v>-</v>
          </cell>
          <cell r="AR1833" t="str">
            <v>-</v>
          </cell>
          <cell r="AS1833" t="str">
            <v>-</v>
          </cell>
          <cell r="AT1833" t="str">
            <v>-</v>
          </cell>
          <cell r="AU1833" t="str">
            <v>-</v>
          </cell>
          <cell r="AV1833" t="str">
            <v>-</v>
          </cell>
          <cell r="AW1833">
            <v>1</v>
          </cell>
          <cell r="AX1833" t="str">
            <v>-</v>
          </cell>
          <cell r="AY1833">
            <v>5</v>
          </cell>
          <cell r="AZ1833">
            <v>5</v>
          </cell>
          <cell r="BA1833">
            <v>1</v>
          </cell>
          <cell r="BB1833" t="str">
            <v>MO20</v>
          </cell>
          <cell r="BC1833">
            <v>14</v>
          </cell>
          <cell r="BD1833">
            <v>1</v>
          </cell>
          <cell r="BE1833" t="str">
            <v>MO10</v>
          </cell>
          <cell r="BF1833">
            <v>14</v>
          </cell>
          <cell r="BG1833" t="str">
            <v>-</v>
          </cell>
          <cell r="BH1833" t="str">
            <v>-</v>
          </cell>
          <cell r="BI1833" t="str">
            <v>-</v>
          </cell>
          <cell r="BJ1833" t="str">
            <v>-</v>
          </cell>
          <cell r="BK1833" t="str">
            <v>-</v>
          </cell>
          <cell r="BL1833" t="str">
            <v>-</v>
          </cell>
          <cell r="BM1833" t="str">
            <v>-</v>
          </cell>
          <cell r="BN1833" t="str">
            <v>-</v>
          </cell>
          <cell r="BO1833" t="str">
            <v>-</v>
          </cell>
          <cell r="BP1833" t="str">
            <v>-</v>
          </cell>
          <cell r="BQ1833" t="str">
            <v>-</v>
          </cell>
          <cell r="BR1833">
            <v>49466</v>
          </cell>
          <cell r="BT1833">
            <v>0</v>
          </cell>
          <cell r="BW1833" t="str">
            <v>Administracion, Imprevistos, Utilidad (AIU)</v>
          </cell>
          <cell r="BX1833">
            <v>0</v>
          </cell>
          <cell r="BY1833">
            <v>0</v>
          </cell>
          <cell r="BZ1833">
            <v>0</v>
          </cell>
        </row>
        <row r="1834">
          <cell r="D1834" t="str">
            <v>SALIDA SANITARIA PVC - S/ PARAL 4"</v>
          </cell>
          <cell r="E1834" t="str">
            <v>UNIDAD</v>
          </cell>
          <cell r="F1834" t="str">
            <v>MG501</v>
          </cell>
          <cell r="G1834">
            <v>0.05</v>
          </cell>
          <cell r="H1834" t="str">
            <v>-</v>
          </cell>
          <cell r="I1834" t="str">
            <v>-</v>
          </cell>
          <cell r="J1834" t="str">
            <v>-</v>
          </cell>
          <cell r="K1834" t="str">
            <v>-</v>
          </cell>
          <cell r="L1834" t="str">
            <v>-</v>
          </cell>
          <cell r="M1834" t="str">
            <v>-</v>
          </cell>
          <cell r="N1834" t="str">
            <v>-</v>
          </cell>
          <cell r="O1834" t="str">
            <v>-</v>
          </cell>
          <cell r="P1834" t="str">
            <v>C6191</v>
          </cell>
          <cell r="Q1834">
            <v>1</v>
          </cell>
          <cell r="R1834" t="str">
            <v>C6192</v>
          </cell>
          <cell r="S1834">
            <v>1</v>
          </cell>
          <cell r="T1834" t="str">
            <v>IGE1281</v>
          </cell>
          <cell r="U1834">
            <v>0.01</v>
          </cell>
          <cell r="V1834" t="str">
            <v>IGE1161</v>
          </cell>
          <cell r="W1834">
            <v>0.01</v>
          </cell>
          <cell r="X1834" t="str">
            <v>IGE1363</v>
          </cell>
          <cell r="Y1834">
            <v>2.5</v>
          </cell>
          <cell r="Z1834" t="str">
            <v>C5769</v>
          </cell>
          <cell r="AA1834">
            <v>1</v>
          </cell>
          <cell r="AB1834" t="str">
            <v>-</v>
          </cell>
          <cell r="AC1834" t="str">
            <v>-</v>
          </cell>
          <cell r="AD1834" t="str">
            <v>-</v>
          </cell>
          <cell r="AE1834" t="str">
            <v>-</v>
          </cell>
          <cell r="AF1834" t="str">
            <v>-</v>
          </cell>
          <cell r="AG1834" t="str">
            <v>-</v>
          </cell>
          <cell r="AH1834" t="str">
            <v>-</v>
          </cell>
          <cell r="AI1834" t="str">
            <v>-</v>
          </cell>
          <cell r="AJ1834">
            <v>0</v>
          </cell>
          <cell r="AK1834" t="str">
            <v>-</v>
          </cell>
          <cell r="AL1834" t="str">
            <v>-</v>
          </cell>
          <cell r="AM1834" t="str">
            <v>-</v>
          </cell>
          <cell r="AN1834" t="str">
            <v>-</v>
          </cell>
          <cell r="AO1834" t="str">
            <v>-</v>
          </cell>
          <cell r="AP1834" t="str">
            <v>-</v>
          </cell>
          <cell r="AQ1834" t="str">
            <v>-</v>
          </cell>
          <cell r="AR1834" t="str">
            <v>-</v>
          </cell>
          <cell r="AS1834" t="str">
            <v>-</v>
          </cell>
          <cell r="AT1834" t="str">
            <v>-</v>
          </cell>
          <cell r="AU1834" t="str">
            <v>-</v>
          </cell>
          <cell r="AV1834" t="str">
            <v>-</v>
          </cell>
          <cell r="AW1834">
            <v>1</v>
          </cell>
          <cell r="AX1834" t="str">
            <v>-</v>
          </cell>
          <cell r="AY1834">
            <v>5</v>
          </cell>
          <cell r="AZ1834">
            <v>5</v>
          </cell>
          <cell r="BA1834">
            <v>1</v>
          </cell>
          <cell r="BB1834" t="str">
            <v>MO14</v>
          </cell>
          <cell r="BC1834">
            <v>16</v>
          </cell>
          <cell r="BD1834" t="str">
            <v>-</v>
          </cell>
          <cell r="BE1834" t="str">
            <v>-</v>
          </cell>
          <cell r="BF1834" t="str">
            <v>-</v>
          </cell>
          <cell r="BG1834" t="str">
            <v>-</v>
          </cell>
          <cell r="BH1834" t="str">
            <v>-</v>
          </cell>
          <cell r="BI1834" t="str">
            <v>-</v>
          </cell>
          <cell r="BJ1834" t="str">
            <v>-</v>
          </cell>
          <cell r="BK1834" t="str">
            <v>-</v>
          </cell>
          <cell r="BL1834" t="str">
            <v>-</v>
          </cell>
          <cell r="BM1834" t="str">
            <v>-</v>
          </cell>
          <cell r="BN1834" t="str">
            <v>-</v>
          </cell>
          <cell r="BO1834" t="str">
            <v>-</v>
          </cell>
          <cell r="BP1834" t="str">
            <v>-</v>
          </cell>
          <cell r="BQ1834" t="str">
            <v>-</v>
          </cell>
          <cell r="BR1834">
            <v>74312</v>
          </cell>
          <cell r="BT1834">
            <v>0</v>
          </cell>
          <cell r="BW1834" t="str">
            <v>Administracion, Imprevistos, Utilidad (AIU)</v>
          </cell>
          <cell r="BX1834">
            <v>0</v>
          </cell>
          <cell r="BY1834">
            <v>0</v>
          </cell>
          <cell r="BZ1834">
            <v>0</v>
          </cell>
        </row>
        <row r="1835">
          <cell r="D1835" t="str">
            <v>SUMINISTRO E INSTALACION TEJA ESPAÑOLA ETERNIT (NO INC ENTRAMADO)</v>
          </cell>
          <cell r="E1835" t="str">
            <v>M2</v>
          </cell>
          <cell r="F1835" t="str">
            <v>MG501</v>
          </cell>
          <cell r="G1835">
            <v>0.05</v>
          </cell>
          <cell r="H1835" t="str">
            <v>-</v>
          </cell>
          <cell r="I1835" t="str">
            <v>-</v>
          </cell>
          <cell r="J1835" t="str">
            <v>-</v>
          </cell>
          <cell r="K1835" t="str">
            <v>-</v>
          </cell>
          <cell r="L1835" t="str">
            <v>-</v>
          </cell>
          <cell r="M1835" t="str">
            <v>-</v>
          </cell>
          <cell r="N1835" t="str">
            <v>-</v>
          </cell>
          <cell r="O1835" t="str">
            <v>-</v>
          </cell>
          <cell r="P1835" t="str">
            <v>C6193</v>
          </cell>
          <cell r="Q1835">
            <v>0.4</v>
          </cell>
          <cell r="R1835" t="str">
            <v>IGE1121</v>
          </cell>
          <cell r="S1835">
            <v>24</v>
          </cell>
          <cell r="T1835" t="str">
            <v>C6194</v>
          </cell>
          <cell r="U1835">
            <v>0.6</v>
          </cell>
          <cell r="V1835" t="str">
            <v>-</v>
          </cell>
          <cell r="W1835" t="str">
            <v>-</v>
          </cell>
          <cell r="X1835" t="str">
            <v>-</v>
          </cell>
          <cell r="Y1835" t="str">
            <v>-</v>
          </cell>
          <cell r="Z1835" t="str">
            <v>-</v>
          </cell>
          <cell r="AA1835" t="str">
            <v>-</v>
          </cell>
          <cell r="AB1835" t="str">
            <v>-</v>
          </cell>
          <cell r="AC1835" t="str">
            <v>-</v>
          </cell>
          <cell r="AD1835" t="str">
            <v>-</v>
          </cell>
          <cell r="AE1835" t="str">
            <v>-</v>
          </cell>
          <cell r="AF1835" t="str">
            <v>-</v>
          </cell>
          <cell r="AG1835" t="str">
            <v>-</v>
          </cell>
          <cell r="AH1835" t="str">
            <v>-</v>
          </cell>
          <cell r="AI1835" t="str">
            <v>-</v>
          </cell>
          <cell r="AJ1835">
            <v>0</v>
          </cell>
          <cell r="AK1835" t="str">
            <v>-</v>
          </cell>
          <cell r="AL1835" t="str">
            <v>-</v>
          </cell>
          <cell r="AM1835" t="str">
            <v>-</v>
          </cell>
          <cell r="AN1835" t="str">
            <v>-</v>
          </cell>
          <cell r="AO1835" t="str">
            <v>-</v>
          </cell>
          <cell r="AP1835" t="str">
            <v>-</v>
          </cell>
          <cell r="AQ1835" t="str">
            <v>-</v>
          </cell>
          <cell r="AR1835" t="str">
            <v>-</v>
          </cell>
          <cell r="AS1835" t="str">
            <v>-</v>
          </cell>
          <cell r="AT1835" t="str">
            <v>-</v>
          </cell>
          <cell r="AU1835" t="str">
            <v>-</v>
          </cell>
          <cell r="AV1835" t="str">
            <v>-</v>
          </cell>
          <cell r="AW1835">
            <v>1</v>
          </cell>
          <cell r="AX1835" t="str">
            <v>-</v>
          </cell>
          <cell r="AY1835">
            <v>5</v>
          </cell>
          <cell r="AZ1835">
            <v>5</v>
          </cell>
          <cell r="BA1835">
            <v>1</v>
          </cell>
          <cell r="BB1835" t="str">
            <v>MO20</v>
          </cell>
          <cell r="BC1835">
            <v>18</v>
          </cell>
          <cell r="BD1835">
            <v>1</v>
          </cell>
          <cell r="BE1835" t="str">
            <v>MO10</v>
          </cell>
          <cell r="BF1835">
            <v>18</v>
          </cell>
          <cell r="BG1835" t="str">
            <v>-</v>
          </cell>
          <cell r="BH1835" t="str">
            <v>-</v>
          </cell>
          <cell r="BI1835" t="str">
            <v>-</v>
          </cell>
          <cell r="BJ1835" t="str">
            <v>-</v>
          </cell>
          <cell r="BK1835" t="str">
            <v>-</v>
          </cell>
          <cell r="BL1835" t="str">
            <v>-</v>
          </cell>
          <cell r="BM1835" t="str">
            <v>-</v>
          </cell>
          <cell r="BN1835" t="str">
            <v>-</v>
          </cell>
          <cell r="BO1835" t="str">
            <v>-</v>
          </cell>
          <cell r="BP1835" t="str">
            <v>-</v>
          </cell>
          <cell r="BQ1835" t="str">
            <v>-</v>
          </cell>
          <cell r="BR1835">
            <v>47061</v>
          </cell>
          <cell r="BT1835">
            <v>0</v>
          </cell>
          <cell r="BW1835" t="str">
            <v>Administracion, Imprevistos, Utilidad (AIU)</v>
          </cell>
          <cell r="BX1835">
            <v>0</v>
          </cell>
          <cell r="BY1835">
            <v>0</v>
          </cell>
          <cell r="BZ1835">
            <v>0</v>
          </cell>
        </row>
        <row r="1836">
          <cell r="D1836" t="str">
            <v>SALIDA SANITARIA PVC - S/ PARAL 1/2"</v>
          </cell>
          <cell r="E1836" t="str">
            <v>UNIDAD</v>
          </cell>
          <cell r="F1836" t="str">
            <v>MG501</v>
          </cell>
          <cell r="G1836">
            <v>0.09</v>
          </cell>
          <cell r="H1836" t="str">
            <v>-</v>
          </cell>
          <cell r="I1836" t="str">
            <v>-</v>
          </cell>
          <cell r="J1836" t="str">
            <v>-</v>
          </cell>
          <cell r="K1836" t="str">
            <v>-</v>
          </cell>
          <cell r="L1836" t="str">
            <v>-</v>
          </cell>
          <cell r="M1836" t="str">
            <v>-</v>
          </cell>
          <cell r="N1836" t="str">
            <v>-</v>
          </cell>
          <cell r="O1836" t="str">
            <v>-</v>
          </cell>
          <cell r="P1836" t="str">
            <v>IGE1067</v>
          </cell>
          <cell r="Q1836">
            <v>1</v>
          </cell>
          <cell r="R1836" t="str">
            <v>C6195</v>
          </cell>
          <cell r="S1836">
            <v>2.0499999999999998</v>
          </cell>
          <cell r="T1836" t="str">
            <v>C5977</v>
          </cell>
          <cell r="U1836">
            <v>5</v>
          </cell>
          <cell r="V1836" t="str">
            <v>-</v>
          </cell>
          <cell r="W1836" t="str">
            <v>-</v>
          </cell>
          <cell r="X1836" t="str">
            <v>-</v>
          </cell>
          <cell r="Y1836" t="str">
            <v>-</v>
          </cell>
          <cell r="Z1836" t="str">
            <v>-</v>
          </cell>
          <cell r="AA1836" t="str">
            <v>-</v>
          </cell>
          <cell r="AB1836" t="str">
            <v>-</v>
          </cell>
          <cell r="AC1836" t="str">
            <v>-</v>
          </cell>
          <cell r="AD1836" t="str">
            <v>-</v>
          </cell>
          <cell r="AE1836" t="str">
            <v>-</v>
          </cell>
          <cell r="AF1836" t="str">
            <v>-</v>
          </cell>
          <cell r="AG1836" t="str">
            <v>-</v>
          </cell>
          <cell r="AH1836" t="str">
            <v>-</v>
          </cell>
          <cell r="AI1836" t="str">
            <v>-</v>
          </cell>
          <cell r="AJ1836">
            <v>0</v>
          </cell>
          <cell r="AK1836" t="str">
            <v>-</v>
          </cell>
          <cell r="AL1836" t="str">
            <v>-</v>
          </cell>
          <cell r="AM1836" t="str">
            <v>-</v>
          </cell>
          <cell r="AN1836" t="str">
            <v>-</v>
          </cell>
          <cell r="AO1836" t="str">
            <v>-</v>
          </cell>
          <cell r="AP1836" t="str">
            <v>-</v>
          </cell>
          <cell r="AQ1836" t="str">
            <v>-</v>
          </cell>
          <cell r="AR1836" t="str">
            <v>-</v>
          </cell>
          <cell r="AS1836" t="str">
            <v>-</v>
          </cell>
          <cell r="AT1836" t="str">
            <v>-</v>
          </cell>
          <cell r="AU1836" t="str">
            <v>-</v>
          </cell>
          <cell r="AV1836" t="str">
            <v>-</v>
          </cell>
          <cell r="AW1836">
            <v>1</v>
          </cell>
          <cell r="AX1836" t="str">
            <v>-</v>
          </cell>
          <cell r="AY1836">
            <v>5</v>
          </cell>
          <cell r="AZ1836">
            <v>5</v>
          </cell>
          <cell r="BA1836">
            <v>1</v>
          </cell>
          <cell r="BB1836" t="str">
            <v>MO14</v>
          </cell>
          <cell r="BC1836">
            <v>10</v>
          </cell>
          <cell r="BD1836" t="str">
            <v>-</v>
          </cell>
          <cell r="BE1836" t="str">
            <v>-</v>
          </cell>
          <cell r="BF1836" t="str">
            <v>-</v>
          </cell>
          <cell r="BG1836" t="str">
            <v>-</v>
          </cell>
          <cell r="BH1836" t="str">
            <v>-</v>
          </cell>
          <cell r="BI1836" t="str">
            <v>-</v>
          </cell>
          <cell r="BJ1836" t="str">
            <v>-</v>
          </cell>
          <cell r="BK1836" t="str">
            <v>-</v>
          </cell>
          <cell r="BL1836" t="str">
            <v>-</v>
          </cell>
          <cell r="BM1836" t="str">
            <v>-</v>
          </cell>
          <cell r="BN1836" t="str">
            <v>-</v>
          </cell>
          <cell r="BO1836" t="str">
            <v>-</v>
          </cell>
          <cell r="BP1836" t="str">
            <v>-</v>
          </cell>
          <cell r="BQ1836" t="str">
            <v>-</v>
          </cell>
          <cell r="BR1836">
            <v>117763</v>
          </cell>
          <cell r="BT1836">
            <v>0</v>
          </cell>
          <cell r="BW1836" t="str">
            <v>Administracion, Imprevistos, Utilidad (AIU)</v>
          </cell>
          <cell r="BX1836">
            <v>0</v>
          </cell>
          <cell r="BY1836">
            <v>0</v>
          </cell>
          <cell r="BZ1836">
            <v>0</v>
          </cell>
        </row>
        <row r="1837">
          <cell r="D1837" t="str">
            <v>ESTRUCTURA METALICA TUBO ESTRUCTURAL ABIERTO 4x2" x 15 ABIERTO</v>
          </cell>
          <cell r="E1837" t="str">
            <v>M2</v>
          </cell>
          <cell r="F1837" t="str">
            <v>MG501</v>
          </cell>
          <cell r="G1837">
            <v>0.05</v>
          </cell>
          <cell r="H1837" t="str">
            <v>-</v>
          </cell>
          <cell r="I1837" t="str">
            <v>-</v>
          </cell>
          <cell r="J1837" t="str">
            <v>-</v>
          </cell>
          <cell r="K1837" t="str">
            <v>-</v>
          </cell>
          <cell r="L1837" t="str">
            <v>-</v>
          </cell>
          <cell r="M1837" t="str">
            <v>-</v>
          </cell>
          <cell r="N1837" t="str">
            <v>-</v>
          </cell>
          <cell r="O1837" t="str">
            <v>-</v>
          </cell>
          <cell r="P1837" t="str">
            <v>C6196</v>
          </cell>
          <cell r="Q1837">
            <v>1.06</v>
          </cell>
          <cell r="R1837" t="str">
            <v>C6197</v>
          </cell>
          <cell r="S1837">
            <v>1</v>
          </cell>
          <cell r="T1837" t="str">
            <v>-</v>
          </cell>
          <cell r="U1837" t="str">
            <v>-</v>
          </cell>
          <cell r="V1837" t="str">
            <v>-</v>
          </cell>
          <cell r="W1837" t="str">
            <v>-</v>
          </cell>
          <cell r="X1837" t="str">
            <v>-</v>
          </cell>
          <cell r="Y1837" t="str">
            <v>-</v>
          </cell>
          <cell r="Z1837" t="str">
            <v>-</v>
          </cell>
          <cell r="AA1837" t="str">
            <v>-</v>
          </cell>
          <cell r="AB1837" t="str">
            <v>-</v>
          </cell>
          <cell r="AC1837" t="str">
            <v>-</v>
          </cell>
          <cell r="AD1837" t="str">
            <v>-</v>
          </cell>
          <cell r="AE1837" t="str">
            <v>-</v>
          </cell>
          <cell r="AF1837" t="str">
            <v>-</v>
          </cell>
          <cell r="AG1837" t="str">
            <v>-</v>
          </cell>
          <cell r="AH1837" t="str">
            <v>-</v>
          </cell>
          <cell r="AI1837" t="str">
            <v>-</v>
          </cell>
          <cell r="AJ1837">
            <v>0</v>
          </cell>
          <cell r="AK1837" t="str">
            <v>-</v>
          </cell>
          <cell r="AL1837" t="str">
            <v>-</v>
          </cell>
          <cell r="AM1837" t="str">
            <v>-</v>
          </cell>
          <cell r="AN1837" t="str">
            <v>-</v>
          </cell>
          <cell r="AO1837" t="str">
            <v>-</v>
          </cell>
          <cell r="AP1837" t="str">
            <v>-</v>
          </cell>
          <cell r="AQ1837" t="str">
            <v>-</v>
          </cell>
          <cell r="AR1837" t="str">
            <v>-</v>
          </cell>
          <cell r="AS1837" t="str">
            <v>-</v>
          </cell>
          <cell r="AT1837" t="str">
            <v>-</v>
          </cell>
          <cell r="AU1837" t="str">
            <v>-</v>
          </cell>
          <cell r="AV1837" t="str">
            <v>-</v>
          </cell>
          <cell r="AW1837">
            <v>1</v>
          </cell>
          <cell r="AX1837" t="str">
            <v>-</v>
          </cell>
          <cell r="AY1837">
            <v>5</v>
          </cell>
          <cell r="AZ1837">
            <v>5</v>
          </cell>
          <cell r="BA1837">
            <v>1</v>
          </cell>
          <cell r="BB1837" t="str">
            <v>MO20</v>
          </cell>
          <cell r="BC1837">
            <v>20</v>
          </cell>
          <cell r="BD1837">
            <v>1</v>
          </cell>
          <cell r="BE1837" t="str">
            <v>MO10</v>
          </cell>
          <cell r="BF1837">
            <v>20</v>
          </cell>
          <cell r="BG1837" t="str">
            <v>-</v>
          </cell>
          <cell r="BH1837" t="str">
            <v>-</v>
          </cell>
          <cell r="BI1837" t="str">
            <v>-</v>
          </cell>
          <cell r="BJ1837" t="str">
            <v>-</v>
          </cell>
          <cell r="BK1837" t="str">
            <v>-</v>
          </cell>
          <cell r="BL1837" t="str">
            <v>-</v>
          </cell>
          <cell r="BM1837" t="str">
            <v>-</v>
          </cell>
          <cell r="BN1837" t="str">
            <v>-</v>
          </cell>
          <cell r="BO1837" t="str">
            <v>-</v>
          </cell>
          <cell r="BP1837" t="str">
            <v>-</v>
          </cell>
          <cell r="BQ1837" t="str">
            <v>-</v>
          </cell>
          <cell r="BR1837">
            <v>40710</v>
          </cell>
          <cell r="BT1837">
            <v>0</v>
          </cell>
          <cell r="BW1837" t="str">
            <v>Administracion, Imprevistos, Utilidad (AIU)</v>
          </cell>
          <cell r="BX1837">
            <v>0</v>
          </cell>
          <cell r="BY1837">
            <v>0</v>
          </cell>
          <cell r="BZ1837">
            <v>0</v>
          </cell>
        </row>
        <row r="1838">
          <cell r="D1838" t="str">
            <v>ALISTADO ENDURECIDO 1:3, E= 0.04</v>
          </cell>
          <cell r="E1838" t="str">
            <v>M2</v>
          </cell>
          <cell r="F1838" t="str">
            <v>MG501</v>
          </cell>
          <cell r="G1838">
            <v>9.8000000000000004E-2</v>
          </cell>
          <cell r="H1838" t="str">
            <v>-</v>
          </cell>
          <cell r="I1838" t="str">
            <v>-</v>
          </cell>
          <cell r="J1838" t="str">
            <v>-</v>
          </cell>
          <cell r="K1838" t="str">
            <v>-</v>
          </cell>
          <cell r="L1838" t="str">
            <v>-</v>
          </cell>
          <cell r="M1838" t="str">
            <v>-</v>
          </cell>
          <cell r="N1838" t="str">
            <v>-</v>
          </cell>
          <cell r="O1838" t="str">
            <v>-</v>
          </cell>
          <cell r="P1838" t="str">
            <v>IGE1062</v>
          </cell>
          <cell r="Q1838">
            <v>10</v>
          </cell>
          <cell r="R1838" t="str">
            <v>IGE1025</v>
          </cell>
          <cell r="S1838">
            <v>0.03</v>
          </cell>
          <cell r="T1838" t="str">
            <v>IGE1013</v>
          </cell>
          <cell r="U1838">
            <v>5</v>
          </cell>
          <cell r="V1838" t="str">
            <v>IGA3034</v>
          </cell>
          <cell r="W1838">
            <v>2E-3</v>
          </cell>
          <cell r="X1838" t="str">
            <v>-</v>
          </cell>
          <cell r="Y1838" t="str">
            <v>-</v>
          </cell>
          <cell r="Z1838" t="str">
            <v>-</v>
          </cell>
          <cell r="AA1838" t="str">
            <v>-</v>
          </cell>
          <cell r="AB1838" t="str">
            <v>-</v>
          </cell>
          <cell r="AC1838" t="str">
            <v>-</v>
          </cell>
          <cell r="AD1838" t="str">
            <v>-</v>
          </cell>
          <cell r="AE1838" t="str">
            <v>-</v>
          </cell>
          <cell r="AF1838" t="str">
            <v>-</v>
          </cell>
          <cell r="AG1838" t="str">
            <v>-</v>
          </cell>
          <cell r="AH1838" t="str">
            <v>-</v>
          </cell>
          <cell r="AI1838" t="str">
            <v>-</v>
          </cell>
          <cell r="AJ1838">
            <v>0</v>
          </cell>
          <cell r="AK1838" t="str">
            <v>-</v>
          </cell>
          <cell r="AL1838" t="str">
            <v>-</v>
          </cell>
          <cell r="AM1838" t="str">
            <v>-</v>
          </cell>
          <cell r="AN1838" t="str">
            <v>-</v>
          </cell>
          <cell r="AO1838" t="str">
            <v>-</v>
          </cell>
          <cell r="AP1838" t="str">
            <v>-</v>
          </cell>
          <cell r="AQ1838" t="str">
            <v>-</v>
          </cell>
          <cell r="AR1838" t="str">
            <v>-</v>
          </cell>
          <cell r="AS1838" t="str">
            <v>-</v>
          </cell>
          <cell r="AT1838" t="str">
            <v>-</v>
          </cell>
          <cell r="AU1838" t="str">
            <v>-</v>
          </cell>
          <cell r="AV1838" t="str">
            <v>-</v>
          </cell>
          <cell r="AW1838">
            <v>1</v>
          </cell>
          <cell r="AX1838" t="str">
            <v>-</v>
          </cell>
          <cell r="AY1838">
            <v>5</v>
          </cell>
          <cell r="AZ1838">
            <v>5</v>
          </cell>
          <cell r="BA1838">
            <v>1</v>
          </cell>
          <cell r="BB1838" t="str">
            <v>MO13</v>
          </cell>
          <cell r="BC1838">
            <v>5.85</v>
          </cell>
          <cell r="BD1838" t="str">
            <v>-</v>
          </cell>
          <cell r="BE1838" t="str">
            <v>-</v>
          </cell>
          <cell r="BF1838" t="str">
            <v>-</v>
          </cell>
          <cell r="BG1838" t="str">
            <v>-</v>
          </cell>
          <cell r="BH1838" t="str">
            <v>-</v>
          </cell>
          <cell r="BI1838" t="str">
            <v>-</v>
          </cell>
          <cell r="BJ1838" t="str">
            <v>-</v>
          </cell>
          <cell r="BK1838" t="str">
            <v>-</v>
          </cell>
          <cell r="BL1838" t="str">
            <v>-</v>
          </cell>
          <cell r="BM1838" t="str">
            <v>-</v>
          </cell>
          <cell r="BN1838" t="str">
            <v>-</v>
          </cell>
          <cell r="BO1838" t="str">
            <v>-</v>
          </cell>
          <cell r="BP1838" t="str">
            <v>-</v>
          </cell>
          <cell r="BQ1838" t="str">
            <v>-</v>
          </cell>
          <cell r="BR1838">
            <v>33289</v>
          </cell>
          <cell r="BW1838" t="str">
            <v>Administracion, Imprevistos, Utilidad (AIU)</v>
          </cell>
          <cell r="BX1838">
            <v>0</v>
          </cell>
          <cell r="BY1838">
            <v>0</v>
          </cell>
          <cell r="BZ1838">
            <v>0</v>
          </cell>
        </row>
        <row r="1839">
          <cell r="D1839" t="str">
            <v>PLAQUETA PREFABRICADA EN CONCRETO 3000 PSI (0,60x0.60 m)</v>
          </cell>
          <cell r="E1839" t="str">
            <v>Unidad</v>
          </cell>
          <cell r="F1839" t="str">
            <v>MG501</v>
          </cell>
          <cell r="G1839">
            <v>0.05</v>
          </cell>
          <cell r="H1839" t="str">
            <v>-</v>
          </cell>
          <cell r="I1839" t="str">
            <v>-</v>
          </cell>
          <cell r="J1839" t="str">
            <v>-</v>
          </cell>
          <cell r="K1839" t="str">
            <v>-</v>
          </cell>
          <cell r="L1839" t="str">
            <v>-</v>
          </cell>
          <cell r="M1839" t="str">
            <v>-</v>
          </cell>
          <cell r="N1839" t="str">
            <v>-</v>
          </cell>
          <cell r="O1839" t="str">
            <v>-</v>
          </cell>
          <cell r="P1839" t="str">
            <v>C6127</v>
          </cell>
          <cell r="Q1839">
            <v>1</v>
          </cell>
          <cell r="R1839" t="str">
            <v>-</v>
          </cell>
          <cell r="S1839" t="str">
            <v>-</v>
          </cell>
          <cell r="T1839" t="str">
            <v>-</v>
          </cell>
          <cell r="U1839" t="str">
            <v>-</v>
          </cell>
          <cell r="V1839" t="str">
            <v>-</v>
          </cell>
          <cell r="W1839" t="str">
            <v>-</v>
          </cell>
          <cell r="X1839" t="str">
            <v>-</v>
          </cell>
          <cell r="Y1839" t="str">
            <v>-</v>
          </cell>
          <cell r="Z1839" t="str">
            <v>-</v>
          </cell>
          <cell r="AA1839" t="str">
            <v>-</v>
          </cell>
          <cell r="AB1839" t="str">
            <v>-</v>
          </cell>
          <cell r="AC1839" t="str">
            <v>-</v>
          </cell>
          <cell r="AD1839" t="str">
            <v>-</v>
          </cell>
          <cell r="AE1839" t="str">
            <v>-</v>
          </cell>
          <cell r="AF1839" t="str">
            <v>-</v>
          </cell>
          <cell r="AG1839" t="str">
            <v>-</v>
          </cell>
          <cell r="AH1839" t="str">
            <v>-</v>
          </cell>
          <cell r="AI1839" t="str">
            <v>-</v>
          </cell>
          <cell r="AJ1839">
            <v>0</v>
          </cell>
          <cell r="AK1839" t="str">
            <v>-</v>
          </cell>
          <cell r="AL1839" t="str">
            <v>-</v>
          </cell>
          <cell r="AM1839" t="str">
            <v>-</v>
          </cell>
          <cell r="AN1839" t="str">
            <v>-</v>
          </cell>
          <cell r="AO1839" t="str">
            <v>-</v>
          </cell>
          <cell r="AP1839" t="str">
            <v>-</v>
          </cell>
          <cell r="AQ1839" t="str">
            <v>-</v>
          </cell>
          <cell r="AR1839" t="str">
            <v>-</v>
          </cell>
          <cell r="AS1839" t="str">
            <v>-</v>
          </cell>
          <cell r="AT1839" t="str">
            <v>-</v>
          </cell>
          <cell r="AU1839" t="str">
            <v>-</v>
          </cell>
          <cell r="AV1839" t="str">
            <v>-</v>
          </cell>
          <cell r="AW1839">
            <v>1</v>
          </cell>
          <cell r="AX1839" t="str">
            <v>-</v>
          </cell>
          <cell r="AY1839">
            <v>1</v>
          </cell>
          <cell r="AZ1839">
            <v>1</v>
          </cell>
          <cell r="BA1839">
            <v>1</v>
          </cell>
          <cell r="BB1839" t="str">
            <v>MO20</v>
          </cell>
          <cell r="BC1839">
            <v>300</v>
          </cell>
          <cell r="BD1839">
            <v>1</v>
          </cell>
          <cell r="BE1839" t="str">
            <v>MO10</v>
          </cell>
          <cell r="BF1839">
            <v>300</v>
          </cell>
          <cell r="BG1839" t="str">
            <v>-</v>
          </cell>
          <cell r="BH1839" t="str">
            <v>-</v>
          </cell>
          <cell r="BI1839" t="str">
            <v>-</v>
          </cell>
          <cell r="BJ1839" t="str">
            <v>-</v>
          </cell>
          <cell r="BK1839" t="str">
            <v>-</v>
          </cell>
          <cell r="BL1839" t="str">
            <v>-</v>
          </cell>
          <cell r="BM1839" t="str">
            <v>-</v>
          </cell>
          <cell r="BN1839" t="str">
            <v>-</v>
          </cell>
          <cell r="BO1839" t="str">
            <v>-</v>
          </cell>
          <cell r="BP1839" t="str">
            <v>-</v>
          </cell>
          <cell r="BQ1839" t="str">
            <v>-</v>
          </cell>
          <cell r="BR1839">
            <v>5278</v>
          </cell>
          <cell r="BS1839">
            <v>0</v>
          </cell>
          <cell r="BT1839">
            <v>5278</v>
          </cell>
          <cell r="BU1839">
            <v>0</v>
          </cell>
          <cell r="BW1839" t="str">
            <v>Administracion, Imprevistos, Utilidad (AIU)</v>
          </cell>
          <cell r="BX1839">
            <v>0</v>
          </cell>
          <cell r="BY1839">
            <v>0</v>
          </cell>
          <cell r="BZ1839">
            <v>0</v>
          </cell>
          <cell r="CA1839">
            <v>0</v>
          </cell>
        </row>
        <row r="1840">
          <cell r="D1840" t="str">
            <v>Concreto de 2500 PSI para piso e=0.10 m</v>
          </cell>
          <cell r="E1840" t="str">
            <v>m2</v>
          </cell>
          <cell r="F1840" t="str">
            <v>MG501</v>
          </cell>
          <cell r="G1840">
            <v>0.05</v>
          </cell>
          <cell r="H1840" t="str">
            <v>MG519</v>
          </cell>
          <cell r="I1840">
            <v>6</v>
          </cell>
          <cell r="J1840" t="str">
            <v>-</v>
          </cell>
          <cell r="K1840" t="str">
            <v>-</v>
          </cell>
          <cell r="L1840" t="str">
            <v>-</v>
          </cell>
          <cell r="M1840" t="str">
            <v>-</v>
          </cell>
          <cell r="N1840" t="str">
            <v>-</v>
          </cell>
          <cell r="O1840" t="str">
            <v>-</v>
          </cell>
          <cell r="P1840" t="str">
            <v>IGE1095</v>
          </cell>
          <cell r="Q1840">
            <v>0.11</v>
          </cell>
          <cell r="R1840" t="str">
            <v>IGA3023</v>
          </cell>
          <cell r="S1840">
            <v>0.1</v>
          </cell>
          <cell r="T1840" t="str">
            <v>C5256</v>
          </cell>
          <cell r="U1840">
            <v>0.03</v>
          </cell>
          <cell r="V1840" t="str">
            <v>-</v>
          </cell>
          <cell r="W1840" t="str">
            <v>-</v>
          </cell>
          <cell r="X1840" t="str">
            <v>-</v>
          </cell>
          <cell r="Y1840" t="str">
            <v>-</v>
          </cell>
          <cell r="Z1840" t="str">
            <v>-</v>
          </cell>
          <cell r="AA1840" t="str">
            <v>-</v>
          </cell>
          <cell r="AB1840" t="str">
            <v>-</v>
          </cell>
          <cell r="AC1840" t="str">
            <v>-</v>
          </cell>
          <cell r="AD1840" t="str">
            <v>-</v>
          </cell>
          <cell r="AE1840" t="str">
            <v>-</v>
          </cell>
          <cell r="AF1840" t="str">
            <v>-</v>
          </cell>
          <cell r="AG1840" t="str">
            <v>-</v>
          </cell>
          <cell r="AH1840" t="str">
            <v>-</v>
          </cell>
          <cell r="AI1840" t="str">
            <v>-</v>
          </cell>
          <cell r="AJ1840">
            <v>0</v>
          </cell>
          <cell r="AK1840" t="str">
            <v>-</v>
          </cell>
          <cell r="AL1840" t="str">
            <v>-</v>
          </cell>
          <cell r="AM1840" t="str">
            <v>-</v>
          </cell>
          <cell r="AN1840" t="str">
            <v>-</v>
          </cell>
          <cell r="AO1840" t="str">
            <v>-</v>
          </cell>
          <cell r="AP1840" t="str">
            <v>-</v>
          </cell>
          <cell r="AQ1840" t="str">
            <v>-</v>
          </cell>
          <cell r="AR1840" t="str">
            <v>-</v>
          </cell>
          <cell r="AS1840" t="str">
            <v>-</v>
          </cell>
          <cell r="AT1840" t="str">
            <v>-</v>
          </cell>
          <cell r="AU1840" t="str">
            <v>-</v>
          </cell>
          <cell r="AV1840" t="str">
            <v>-</v>
          </cell>
          <cell r="AW1840">
            <v>1</v>
          </cell>
          <cell r="AX1840" t="str">
            <v>-</v>
          </cell>
          <cell r="AY1840">
            <v>1</v>
          </cell>
          <cell r="AZ1840">
            <v>1</v>
          </cell>
          <cell r="BA1840">
            <v>1</v>
          </cell>
          <cell r="BB1840" t="str">
            <v>MO20</v>
          </cell>
          <cell r="BC1840">
            <v>19</v>
          </cell>
          <cell r="BD1840">
            <v>4</v>
          </cell>
          <cell r="BE1840" t="str">
            <v>MO10</v>
          </cell>
          <cell r="BF1840">
            <v>19</v>
          </cell>
          <cell r="BG1840" t="str">
            <v>-</v>
          </cell>
          <cell r="BH1840" t="str">
            <v>-</v>
          </cell>
          <cell r="BI1840" t="str">
            <v>-</v>
          </cell>
          <cell r="BJ1840" t="str">
            <v>-</v>
          </cell>
          <cell r="BK1840" t="str">
            <v>-</v>
          </cell>
          <cell r="BL1840" t="str">
            <v>-</v>
          </cell>
          <cell r="BM1840" t="str">
            <v>-</v>
          </cell>
          <cell r="BN1840" t="str">
            <v>-</v>
          </cell>
          <cell r="BO1840" t="str">
            <v>-</v>
          </cell>
          <cell r="BP1840" t="str">
            <v>-</v>
          </cell>
          <cell r="BQ1840" t="str">
            <v>-</v>
          </cell>
          <cell r="BR1840">
            <v>56325</v>
          </cell>
          <cell r="BS1840">
            <v>0</v>
          </cell>
          <cell r="BT1840">
            <v>56325</v>
          </cell>
          <cell r="BU1840">
            <v>0</v>
          </cell>
          <cell r="BW1840" t="str">
            <v>Administracion, Imprevistos, Utilidad (AIU)</v>
          </cell>
          <cell r="BX1840">
            <v>0</v>
          </cell>
          <cell r="BY1840">
            <v>0</v>
          </cell>
          <cell r="BZ1840">
            <v>0</v>
          </cell>
          <cell r="CA1840">
            <v>0</v>
          </cell>
        </row>
        <row r="1841">
          <cell r="D1841" t="str">
            <v>CUBIERTA EN TEJA ZINC CAL. 30</v>
          </cell>
          <cell r="E1841" t="str">
            <v>m2</v>
          </cell>
          <cell r="F1841" t="str">
            <v>MG501</v>
          </cell>
          <cell r="G1841">
            <v>0.05</v>
          </cell>
          <cell r="H1841" t="str">
            <v>-</v>
          </cell>
          <cell r="I1841" t="str">
            <v>-</v>
          </cell>
          <cell r="J1841" t="str">
            <v>-</v>
          </cell>
          <cell r="K1841" t="str">
            <v>-</v>
          </cell>
          <cell r="L1841" t="str">
            <v>-</v>
          </cell>
          <cell r="M1841" t="str">
            <v>-</v>
          </cell>
          <cell r="N1841" t="str">
            <v>-</v>
          </cell>
          <cell r="O1841" t="str">
            <v>-</v>
          </cell>
          <cell r="P1841" t="str">
            <v>C6128</v>
          </cell>
          <cell r="Q1841">
            <v>1</v>
          </cell>
          <cell r="R1841" t="str">
            <v>-</v>
          </cell>
          <cell r="S1841" t="str">
            <v>-</v>
          </cell>
          <cell r="T1841" t="str">
            <v>-</v>
          </cell>
          <cell r="U1841" t="str">
            <v>-</v>
          </cell>
          <cell r="V1841" t="str">
            <v>-</v>
          </cell>
          <cell r="W1841" t="str">
            <v>-</v>
          </cell>
          <cell r="X1841" t="str">
            <v>-</v>
          </cell>
          <cell r="Y1841" t="str">
            <v>-</v>
          </cell>
          <cell r="Z1841" t="str">
            <v>-</v>
          </cell>
          <cell r="AA1841" t="str">
            <v>-</v>
          </cell>
          <cell r="AB1841" t="str">
            <v>-</v>
          </cell>
          <cell r="AC1841" t="str">
            <v>-</v>
          </cell>
          <cell r="AD1841" t="str">
            <v>-</v>
          </cell>
          <cell r="AE1841" t="str">
            <v>-</v>
          </cell>
          <cell r="AF1841" t="str">
            <v>-</v>
          </cell>
          <cell r="AG1841" t="str">
            <v>-</v>
          </cell>
          <cell r="AH1841" t="str">
            <v>-</v>
          </cell>
          <cell r="AI1841" t="str">
            <v>-</v>
          </cell>
          <cell r="AJ1841">
            <v>0</v>
          </cell>
          <cell r="AK1841" t="str">
            <v>-</v>
          </cell>
          <cell r="AL1841" t="str">
            <v>-</v>
          </cell>
          <cell r="AM1841" t="str">
            <v>-</v>
          </cell>
          <cell r="AN1841" t="str">
            <v>-</v>
          </cell>
          <cell r="AO1841" t="str">
            <v>-</v>
          </cell>
          <cell r="AP1841" t="str">
            <v>-</v>
          </cell>
          <cell r="AQ1841" t="str">
            <v>-</v>
          </cell>
          <cell r="AR1841" t="str">
            <v>-</v>
          </cell>
          <cell r="AS1841" t="str">
            <v>-</v>
          </cell>
          <cell r="AT1841" t="str">
            <v>-</v>
          </cell>
          <cell r="AU1841" t="str">
            <v>-</v>
          </cell>
          <cell r="AV1841" t="str">
            <v>-</v>
          </cell>
          <cell r="AW1841">
            <v>1</v>
          </cell>
          <cell r="AX1841" t="str">
            <v>-</v>
          </cell>
          <cell r="AY1841">
            <v>1</v>
          </cell>
          <cell r="AZ1841">
            <v>1</v>
          </cell>
          <cell r="BA1841">
            <v>1</v>
          </cell>
          <cell r="BB1841" t="str">
            <v>MO20</v>
          </cell>
          <cell r="BC1841">
            <v>10</v>
          </cell>
          <cell r="BD1841">
            <v>1</v>
          </cell>
          <cell r="BE1841" t="str">
            <v>MO10</v>
          </cell>
          <cell r="BF1841">
            <v>10</v>
          </cell>
          <cell r="BG1841" t="str">
            <v>-</v>
          </cell>
          <cell r="BH1841" t="str">
            <v>-</v>
          </cell>
          <cell r="BI1841" t="str">
            <v>-</v>
          </cell>
          <cell r="BJ1841" t="str">
            <v>-</v>
          </cell>
          <cell r="BK1841" t="str">
            <v>-</v>
          </cell>
          <cell r="BL1841" t="str">
            <v>-</v>
          </cell>
          <cell r="BM1841" t="str">
            <v>-</v>
          </cell>
          <cell r="BN1841" t="str">
            <v>-</v>
          </cell>
          <cell r="BO1841" t="str">
            <v>-</v>
          </cell>
          <cell r="BP1841" t="str">
            <v>-</v>
          </cell>
          <cell r="BQ1841" t="str">
            <v>-</v>
          </cell>
          <cell r="BR1841">
            <v>30504</v>
          </cell>
          <cell r="BS1841">
            <v>0</v>
          </cell>
          <cell r="BT1841">
            <v>30504</v>
          </cell>
          <cell r="BU1841">
            <v>0</v>
          </cell>
          <cell r="BW1841" t="str">
            <v>Administracion, Imprevistos, Utilidad (AIU)</v>
          </cell>
          <cell r="BX1841">
            <v>0</v>
          </cell>
          <cell r="BY1841">
            <v>0</v>
          </cell>
          <cell r="BZ1841">
            <v>0</v>
          </cell>
          <cell r="CA1841">
            <v>0</v>
          </cell>
        </row>
        <row r="1842">
          <cell r="D1842" t="str">
            <v>PORTON DE ENTRADA EN TUBO GALVANIZADO 2" Y MALLA ESLABONADA, (3.0 x 2.20 M) DOS HOJAS. INC. PINTURA ANTICORROSIVO</v>
          </cell>
          <cell r="E1842" t="str">
            <v>unidad</v>
          </cell>
          <cell r="F1842" t="str">
            <v>MG501</v>
          </cell>
          <cell r="G1842">
            <v>0.08</v>
          </cell>
          <cell r="H1842" t="str">
            <v>MG508</v>
          </cell>
          <cell r="I1842">
            <v>0.1</v>
          </cell>
          <cell r="J1842" t="str">
            <v>-</v>
          </cell>
          <cell r="K1842" t="str">
            <v>-</v>
          </cell>
          <cell r="L1842" t="str">
            <v>-</v>
          </cell>
          <cell r="M1842" t="str">
            <v>-</v>
          </cell>
          <cell r="N1842" t="str">
            <v>-</v>
          </cell>
          <cell r="O1842" t="str">
            <v>-</v>
          </cell>
          <cell r="P1842" t="str">
            <v>C5311</v>
          </cell>
          <cell r="Q1842">
            <v>20</v>
          </cell>
          <cell r="R1842" t="str">
            <v>IGE1185</v>
          </cell>
          <cell r="S1842">
            <v>5.8</v>
          </cell>
          <cell r="T1842" t="str">
            <v>IGE1023</v>
          </cell>
          <cell r="U1842">
            <v>14.8</v>
          </cell>
          <cell r="V1842" t="str">
            <v>IGE1280</v>
          </cell>
          <cell r="W1842">
            <v>5</v>
          </cell>
          <cell r="X1842" t="str">
            <v>IGE1207</v>
          </cell>
          <cell r="Y1842">
            <v>0.4</v>
          </cell>
          <cell r="Z1842" t="str">
            <v>IGE1210</v>
          </cell>
          <cell r="AA1842">
            <v>0.5</v>
          </cell>
          <cell r="AB1842" t="str">
            <v>-</v>
          </cell>
          <cell r="AC1842" t="str">
            <v>-</v>
          </cell>
          <cell r="AD1842" t="str">
            <v>-</v>
          </cell>
          <cell r="AE1842" t="str">
            <v>-</v>
          </cell>
          <cell r="AF1842" t="str">
            <v>-</v>
          </cell>
          <cell r="AG1842" t="str">
            <v>-</v>
          </cell>
          <cell r="AH1842" t="str">
            <v>-</v>
          </cell>
          <cell r="AI1842" t="str">
            <v>-</v>
          </cell>
          <cell r="AJ1842">
            <v>0</v>
          </cell>
          <cell r="AK1842" t="str">
            <v>-</v>
          </cell>
          <cell r="AL1842" t="str">
            <v>-</v>
          </cell>
          <cell r="AM1842" t="str">
            <v>-</v>
          </cell>
          <cell r="AN1842" t="str">
            <v>-</v>
          </cell>
          <cell r="AO1842" t="str">
            <v>-</v>
          </cell>
          <cell r="AP1842" t="str">
            <v>-</v>
          </cell>
          <cell r="AQ1842" t="str">
            <v>-</v>
          </cell>
          <cell r="AR1842" t="str">
            <v>-</v>
          </cell>
          <cell r="AS1842" t="str">
            <v>-</v>
          </cell>
          <cell r="AT1842" t="str">
            <v>-</v>
          </cell>
          <cell r="AU1842" t="str">
            <v>-</v>
          </cell>
          <cell r="AV1842" t="str">
            <v>-</v>
          </cell>
          <cell r="AW1842">
            <v>1</v>
          </cell>
          <cell r="AX1842" t="str">
            <v>-</v>
          </cell>
          <cell r="AY1842">
            <v>1</v>
          </cell>
          <cell r="AZ1842">
            <v>1</v>
          </cell>
          <cell r="BA1842">
            <v>1</v>
          </cell>
          <cell r="BB1842" t="str">
            <v>MO22</v>
          </cell>
          <cell r="BC1842">
            <v>0.4</v>
          </cell>
          <cell r="BD1842">
            <v>2</v>
          </cell>
          <cell r="BE1842" t="str">
            <v>MO52</v>
          </cell>
          <cell r="BF1842">
            <v>0.4</v>
          </cell>
          <cell r="BG1842" t="str">
            <v>-</v>
          </cell>
          <cell r="BH1842" t="str">
            <v>-</v>
          </cell>
          <cell r="BI1842" t="str">
            <v>-</v>
          </cell>
          <cell r="BJ1842" t="str">
            <v>-</v>
          </cell>
          <cell r="BK1842" t="str">
            <v>-</v>
          </cell>
          <cell r="BL1842" t="str">
            <v>-</v>
          </cell>
          <cell r="BM1842" t="str">
            <v>-</v>
          </cell>
          <cell r="BN1842" t="str">
            <v>-</v>
          </cell>
          <cell r="BO1842" t="str">
            <v>-</v>
          </cell>
          <cell r="BP1842" t="str">
            <v>-</v>
          </cell>
          <cell r="BQ1842" t="str">
            <v>-</v>
          </cell>
          <cell r="BR1842">
            <v>1297112</v>
          </cell>
          <cell r="BT1842">
            <v>1297112</v>
          </cell>
          <cell r="BU1842">
            <v>0</v>
          </cell>
          <cell r="BW1842" t="str">
            <v>Administracion, Imprevistos, Utilidad (AIU)</v>
          </cell>
          <cell r="BX1842">
            <v>0</v>
          </cell>
          <cell r="BY1842">
            <v>0</v>
          </cell>
          <cell r="BZ1842">
            <v>0</v>
          </cell>
          <cell r="CA1842">
            <v>0</v>
          </cell>
        </row>
        <row r="1843">
          <cell r="D1843" t="str">
            <v>SISTEMA INTERNO DE ENTRADA DE AGUA CRUDA A UASB EN PVC S 4"</v>
          </cell>
          <cell r="E1843" t="str">
            <v>unidad</v>
          </cell>
          <cell r="F1843" t="str">
            <v>MG501</v>
          </cell>
          <cell r="G1843">
            <v>0.1</v>
          </cell>
          <cell r="H1843" t="str">
            <v>-</v>
          </cell>
          <cell r="I1843" t="str">
            <v>-</v>
          </cell>
          <cell r="J1843" t="str">
            <v>-</v>
          </cell>
          <cell r="K1843" t="str">
            <v>-</v>
          </cell>
          <cell r="L1843" t="str">
            <v>-</v>
          </cell>
          <cell r="M1843" t="str">
            <v>-</v>
          </cell>
          <cell r="N1843" t="str">
            <v>-</v>
          </cell>
          <cell r="O1843" t="str">
            <v>-</v>
          </cell>
          <cell r="P1843" t="str">
            <v>IGA3017</v>
          </cell>
          <cell r="Q1843">
            <v>5</v>
          </cell>
          <cell r="R1843" t="str">
            <v>IGA3157</v>
          </cell>
          <cell r="S1843">
            <v>2</v>
          </cell>
          <cell r="T1843" t="str">
            <v>C5046</v>
          </cell>
          <cell r="U1843">
            <v>1</v>
          </cell>
          <cell r="V1843" t="str">
            <v>C5945</v>
          </cell>
          <cell r="W1843">
            <v>2</v>
          </cell>
          <cell r="X1843" t="str">
            <v>IGA3112</v>
          </cell>
          <cell r="Y1843">
            <v>6</v>
          </cell>
          <cell r="Z1843" t="str">
            <v>C6129</v>
          </cell>
          <cell r="AA1843">
            <v>12</v>
          </cell>
          <cell r="AB1843" t="str">
            <v>-</v>
          </cell>
          <cell r="AC1843" t="str">
            <v>-</v>
          </cell>
          <cell r="AD1843" t="str">
            <v>-</v>
          </cell>
          <cell r="AE1843" t="str">
            <v>-</v>
          </cell>
          <cell r="AF1843" t="str">
            <v>-</v>
          </cell>
          <cell r="AG1843" t="str">
            <v>-</v>
          </cell>
          <cell r="AH1843" t="str">
            <v>-</v>
          </cell>
          <cell r="AI1843" t="str">
            <v>-</v>
          </cell>
          <cell r="AJ1843">
            <v>0</v>
          </cell>
          <cell r="AK1843" t="str">
            <v>-</v>
          </cell>
          <cell r="AL1843" t="str">
            <v>-</v>
          </cell>
          <cell r="AM1843" t="str">
            <v>-</v>
          </cell>
          <cell r="AN1843" t="str">
            <v>-</v>
          </cell>
          <cell r="AO1843" t="str">
            <v>-</v>
          </cell>
          <cell r="AP1843" t="str">
            <v>-</v>
          </cell>
          <cell r="AQ1843" t="str">
            <v>-</v>
          </cell>
          <cell r="AR1843" t="str">
            <v>-</v>
          </cell>
          <cell r="AS1843" t="str">
            <v>-</v>
          </cell>
          <cell r="AT1843" t="str">
            <v>-</v>
          </cell>
          <cell r="AU1843" t="str">
            <v>-</v>
          </cell>
          <cell r="AV1843" t="str">
            <v>-</v>
          </cell>
          <cell r="AW1843">
            <v>1</v>
          </cell>
          <cell r="AX1843" t="str">
            <v>-</v>
          </cell>
          <cell r="AY1843">
            <v>1</v>
          </cell>
          <cell r="AZ1843">
            <v>1</v>
          </cell>
          <cell r="BA1843">
            <v>1</v>
          </cell>
          <cell r="BB1843" t="str">
            <v>MO20</v>
          </cell>
          <cell r="BC1843">
            <v>0.4</v>
          </cell>
          <cell r="BD1843">
            <v>2</v>
          </cell>
          <cell r="BE1843" t="str">
            <v>MO10</v>
          </cell>
          <cell r="BF1843">
            <v>0.4</v>
          </cell>
          <cell r="BG1843" t="str">
            <v>-</v>
          </cell>
          <cell r="BH1843" t="str">
            <v>-</v>
          </cell>
          <cell r="BI1843" t="str">
            <v>-</v>
          </cell>
          <cell r="BJ1843" t="str">
            <v>-</v>
          </cell>
          <cell r="BK1843" t="str">
            <v>-</v>
          </cell>
          <cell r="BL1843" t="str">
            <v>-</v>
          </cell>
          <cell r="BM1843" t="str">
            <v>-</v>
          </cell>
          <cell r="BN1843" t="str">
            <v>-</v>
          </cell>
          <cell r="BO1843" t="str">
            <v>-</v>
          </cell>
          <cell r="BP1843" t="str">
            <v>-</v>
          </cell>
          <cell r="BQ1843" t="str">
            <v>-</v>
          </cell>
          <cell r="BR1843">
            <v>1075470</v>
          </cell>
          <cell r="BS1843">
            <v>0</v>
          </cell>
          <cell r="BT1843">
            <v>1075470</v>
          </cell>
          <cell r="BU1843">
            <v>0</v>
          </cell>
          <cell r="BW1843" t="str">
            <v>Administracion, Imprevistos, Utilidad (AIU)</v>
          </cell>
          <cell r="BX1843">
            <v>0</v>
          </cell>
          <cell r="BY1843">
            <v>0</v>
          </cell>
          <cell r="BZ1843">
            <v>0</v>
          </cell>
          <cell r="CA1843">
            <v>0</v>
          </cell>
        </row>
        <row r="1844">
          <cell r="D1844" t="str">
            <v>CORTE ARBOL MAS RETIRO (INCL.RAICES) H&gt;3.0</v>
          </cell>
          <cell r="E1844" t="str">
            <v>M2</v>
          </cell>
          <cell r="F1844" t="str">
            <v>MG501</v>
          </cell>
          <cell r="G1844">
            <v>0.1</v>
          </cell>
          <cell r="H1844" t="str">
            <v>MG537</v>
          </cell>
          <cell r="I1844">
            <v>1.4</v>
          </cell>
          <cell r="J1844" t="str">
            <v>-</v>
          </cell>
          <cell r="K1844" t="str">
            <v>-</v>
          </cell>
          <cell r="L1844" t="str">
            <v>-</v>
          </cell>
          <cell r="M1844" t="str">
            <v>-</v>
          </cell>
          <cell r="N1844" t="str">
            <v>-</v>
          </cell>
          <cell r="O1844" t="str">
            <v>-</v>
          </cell>
          <cell r="P1844" t="str">
            <v>-</v>
          </cell>
          <cell r="Q1844" t="str">
            <v>-</v>
          </cell>
          <cell r="R1844" t="str">
            <v>-</v>
          </cell>
          <cell r="S1844" t="str">
            <v>-</v>
          </cell>
          <cell r="T1844" t="str">
            <v>-</v>
          </cell>
          <cell r="U1844" t="str">
            <v>-</v>
          </cell>
          <cell r="V1844" t="str">
            <v>-</v>
          </cell>
          <cell r="W1844" t="str">
            <v>-</v>
          </cell>
          <cell r="X1844" t="str">
            <v>-</v>
          </cell>
          <cell r="Y1844" t="str">
            <v>-</v>
          </cell>
          <cell r="Z1844" t="str">
            <v>-</v>
          </cell>
          <cell r="AA1844" t="str">
            <v>-</v>
          </cell>
          <cell r="AB1844" t="str">
            <v>-</v>
          </cell>
          <cell r="AC1844" t="str">
            <v>-</v>
          </cell>
          <cell r="AD1844" t="str">
            <v>-</v>
          </cell>
          <cell r="AE1844" t="str">
            <v>-</v>
          </cell>
          <cell r="AF1844" t="str">
            <v>-</v>
          </cell>
          <cell r="AG1844" t="str">
            <v>-</v>
          </cell>
          <cell r="AH1844" t="str">
            <v>-</v>
          </cell>
          <cell r="AI1844" t="str">
            <v>-</v>
          </cell>
          <cell r="AJ1844">
            <v>0</v>
          </cell>
          <cell r="AK1844" t="str">
            <v>-</v>
          </cell>
          <cell r="AL1844" t="str">
            <v>-</v>
          </cell>
          <cell r="AM1844" t="str">
            <v>-</v>
          </cell>
          <cell r="AN1844" t="str">
            <v>-</v>
          </cell>
          <cell r="AO1844" t="str">
            <v>-</v>
          </cell>
          <cell r="AP1844" t="str">
            <v>-</v>
          </cell>
          <cell r="AQ1844" t="str">
            <v>-</v>
          </cell>
          <cell r="AR1844" t="str">
            <v>-</v>
          </cell>
          <cell r="AS1844" t="str">
            <v>-</v>
          </cell>
          <cell r="AT1844" t="str">
            <v>-</v>
          </cell>
          <cell r="AU1844" t="str">
            <v>-</v>
          </cell>
          <cell r="AV1844" t="str">
            <v>-</v>
          </cell>
          <cell r="AW1844">
            <v>1</v>
          </cell>
          <cell r="AX1844" t="str">
            <v>-</v>
          </cell>
          <cell r="AY1844">
            <v>1</v>
          </cell>
          <cell r="AZ1844">
            <v>1</v>
          </cell>
          <cell r="BA1844">
            <v>1</v>
          </cell>
          <cell r="BB1844" t="str">
            <v>MO10</v>
          </cell>
          <cell r="BC1844">
            <v>2</v>
          </cell>
          <cell r="BD1844" t="str">
            <v>-</v>
          </cell>
          <cell r="BE1844" t="str">
            <v>-</v>
          </cell>
          <cell r="BF1844" t="str">
            <v>-</v>
          </cell>
          <cell r="BG1844" t="str">
            <v>-</v>
          </cell>
          <cell r="BH1844" t="str">
            <v>-</v>
          </cell>
          <cell r="BI1844" t="str">
            <v>-</v>
          </cell>
          <cell r="BJ1844" t="str">
            <v>-</v>
          </cell>
          <cell r="BK1844" t="str">
            <v>-</v>
          </cell>
          <cell r="BL1844" t="str">
            <v>-</v>
          </cell>
          <cell r="BM1844" t="str">
            <v>-</v>
          </cell>
          <cell r="BN1844" t="str">
            <v>-</v>
          </cell>
          <cell r="BO1844" t="str">
            <v>-</v>
          </cell>
          <cell r="BP1844" t="str">
            <v>-</v>
          </cell>
          <cell r="BQ1844" t="str">
            <v>-</v>
          </cell>
          <cell r="BR1844">
            <v>39307</v>
          </cell>
          <cell r="BS1844">
            <v>0</v>
          </cell>
          <cell r="BT1844">
            <v>39307</v>
          </cell>
          <cell r="BU1844">
            <v>0</v>
          </cell>
          <cell r="BW1844" t="str">
            <v>Administracion, Imprevistos, Utilidad (AIU)</v>
          </cell>
          <cell r="BX1844">
            <v>0</v>
          </cell>
          <cell r="BY1844">
            <v>0</v>
          </cell>
          <cell r="BZ1844">
            <v>0</v>
          </cell>
          <cell r="CA1844">
            <v>0</v>
          </cell>
        </row>
        <row r="1845">
          <cell r="D1845" t="str">
            <v>TABLERO PARCIAL 24 CIRCUITOS.</v>
          </cell>
          <cell r="E1845" t="str">
            <v>Uni</v>
          </cell>
          <cell r="F1845" t="str">
            <v>MG501</v>
          </cell>
          <cell r="G1845">
            <v>0.02</v>
          </cell>
          <cell r="H1845" t="str">
            <v>-</v>
          </cell>
          <cell r="I1845" t="str">
            <v>-</v>
          </cell>
          <cell r="J1845" t="str">
            <v>-</v>
          </cell>
          <cell r="K1845" t="str">
            <v>-</v>
          </cell>
          <cell r="L1845" t="str">
            <v>-</v>
          </cell>
          <cell r="M1845" t="str">
            <v>-</v>
          </cell>
          <cell r="N1845" t="str">
            <v>-</v>
          </cell>
          <cell r="O1845" t="str">
            <v>-</v>
          </cell>
          <cell r="P1845" t="str">
            <v>IGE1232</v>
          </cell>
          <cell r="Q1845">
            <v>24</v>
          </cell>
          <cell r="R1845" t="str">
            <v>C6198</v>
          </cell>
          <cell r="S1845">
            <v>1</v>
          </cell>
          <cell r="T1845" t="str">
            <v>-</v>
          </cell>
          <cell r="U1845" t="str">
            <v>-</v>
          </cell>
          <cell r="V1845" t="str">
            <v>-</v>
          </cell>
          <cell r="W1845" t="str">
            <v>-</v>
          </cell>
          <cell r="X1845" t="str">
            <v>-</v>
          </cell>
          <cell r="Y1845" t="str">
            <v>-</v>
          </cell>
          <cell r="Z1845" t="str">
            <v>-</v>
          </cell>
          <cell r="AA1845" t="str">
            <v>-</v>
          </cell>
          <cell r="AB1845" t="str">
            <v>-</v>
          </cell>
          <cell r="AC1845" t="str">
            <v>-</v>
          </cell>
          <cell r="AD1845" t="str">
            <v>-</v>
          </cell>
          <cell r="AE1845" t="str">
            <v>-</v>
          </cell>
          <cell r="AF1845" t="str">
            <v>-</v>
          </cell>
          <cell r="AG1845" t="str">
            <v>-</v>
          </cell>
          <cell r="AH1845" t="str">
            <v>-</v>
          </cell>
          <cell r="AI1845" t="str">
            <v>-</v>
          </cell>
          <cell r="AJ1845">
            <v>0</v>
          </cell>
          <cell r="AK1845" t="str">
            <v>-</v>
          </cell>
          <cell r="AL1845" t="str">
            <v>-</v>
          </cell>
          <cell r="AM1845" t="str">
            <v>-</v>
          </cell>
          <cell r="AN1845" t="str">
            <v>-</v>
          </cell>
          <cell r="AO1845" t="str">
            <v>-</v>
          </cell>
          <cell r="AP1845" t="str">
            <v>-</v>
          </cell>
          <cell r="AQ1845" t="str">
            <v>-</v>
          </cell>
          <cell r="AR1845" t="str">
            <v>-</v>
          </cell>
          <cell r="AS1845" t="str">
            <v>-</v>
          </cell>
          <cell r="AT1845" t="str">
            <v>-</v>
          </cell>
          <cell r="AU1845" t="str">
            <v>-</v>
          </cell>
          <cell r="AV1845" t="str">
            <v>-</v>
          </cell>
          <cell r="AW1845">
            <v>1</v>
          </cell>
          <cell r="AX1845" t="str">
            <v>-</v>
          </cell>
          <cell r="AY1845">
            <v>1</v>
          </cell>
          <cell r="AZ1845">
            <v>1</v>
          </cell>
          <cell r="BA1845">
            <v>1</v>
          </cell>
          <cell r="BB1845" t="str">
            <v>MO30</v>
          </cell>
          <cell r="BC1845">
            <v>7</v>
          </cell>
          <cell r="BD1845">
            <v>1</v>
          </cell>
          <cell r="BE1845" t="str">
            <v>MO29</v>
          </cell>
          <cell r="BF1845">
            <v>7</v>
          </cell>
          <cell r="BG1845" t="str">
            <v>-</v>
          </cell>
          <cell r="BH1845" t="str">
            <v>-</v>
          </cell>
          <cell r="BI1845" t="str">
            <v>-</v>
          </cell>
          <cell r="BJ1845" t="str">
            <v>-</v>
          </cell>
          <cell r="BK1845" t="str">
            <v>-</v>
          </cell>
          <cell r="BL1845" t="str">
            <v>-</v>
          </cell>
          <cell r="BM1845" t="str">
            <v>-</v>
          </cell>
          <cell r="BN1845" t="str">
            <v>-</v>
          </cell>
          <cell r="BO1845" t="str">
            <v>-</v>
          </cell>
          <cell r="BP1845" t="str">
            <v>-</v>
          </cell>
          <cell r="BQ1845" t="str">
            <v>-</v>
          </cell>
          <cell r="BR1845">
            <v>1390353</v>
          </cell>
          <cell r="BW1845" t="str">
            <v>Administracion, Imprevistos, Utilidad (AIU)</v>
          </cell>
          <cell r="BX1845">
            <v>0</v>
          </cell>
          <cell r="BY1845">
            <v>0</v>
          </cell>
          <cell r="BZ1845">
            <v>0</v>
          </cell>
          <cell r="CA1845">
            <v>0</v>
          </cell>
        </row>
        <row r="1846">
          <cell r="D1846" t="str">
            <v>TABLERO GENERAL</v>
          </cell>
          <cell r="E1846" t="str">
            <v>UN</v>
          </cell>
          <cell r="F1846" t="str">
            <v>MG501</v>
          </cell>
          <cell r="G1846">
            <v>0.05</v>
          </cell>
          <cell r="H1846" t="str">
            <v>-</v>
          </cell>
          <cell r="I1846" t="str">
            <v>-</v>
          </cell>
          <cell r="J1846" t="str">
            <v>-</v>
          </cell>
          <cell r="K1846" t="str">
            <v>-</v>
          </cell>
          <cell r="L1846" t="str">
            <v>-</v>
          </cell>
          <cell r="M1846" t="str">
            <v>-</v>
          </cell>
          <cell r="N1846" t="str">
            <v>-</v>
          </cell>
          <cell r="O1846" t="str">
            <v>-</v>
          </cell>
          <cell r="P1846" t="str">
            <v>C6199</v>
          </cell>
          <cell r="Q1846">
            <v>1</v>
          </cell>
          <cell r="R1846" t="str">
            <v>-</v>
          </cell>
          <cell r="S1846" t="str">
            <v>-</v>
          </cell>
          <cell r="T1846" t="str">
            <v>-</v>
          </cell>
          <cell r="U1846" t="str">
            <v>-</v>
          </cell>
          <cell r="V1846" t="str">
            <v>-</v>
          </cell>
          <cell r="W1846" t="str">
            <v>-</v>
          </cell>
          <cell r="X1846" t="str">
            <v>-</v>
          </cell>
          <cell r="Y1846" t="str">
            <v>-</v>
          </cell>
          <cell r="Z1846" t="str">
            <v>-</v>
          </cell>
          <cell r="AA1846" t="str">
            <v>-</v>
          </cell>
          <cell r="AB1846" t="str">
            <v>-</v>
          </cell>
          <cell r="AC1846" t="str">
            <v>-</v>
          </cell>
          <cell r="AD1846" t="str">
            <v>-</v>
          </cell>
          <cell r="AE1846" t="str">
            <v>-</v>
          </cell>
          <cell r="AF1846" t="str">
            <v>-</v>
          </cell>
          <cell r="AG1846" t="str">
            <v>-</v>
          </cell>
          <cell r="AH1846" t="str">
            <v>-</v>
          </cell>
          <cell r="AI1846" t="str">
            <v>-</v>
          </cell>
          <cell r="AJ1846">
            <v>0</v>
          </cell>
          <cell r="AK1846" t="str">
            <v>-</v>
          </cell>
          <cell r="AL1846" t="str">
            <v>-</v>
          </cell>
          <cell r="AM1846" t="str">
            <v>-</v>
          </cell>
          <cell r="AN1846" t="str">
            <v>-</v>
          </cell>
          <cell r="AO1846" t="str">
            <v>-</v>
          </cell>
          <cell r="AP1846" t="str">
            <v>-</v>
          </cell>
          <cell r="AQ1846" t="str">
            <v>-</v>
          </cell>
          <cell r="AR1846" t="str">
            <v>-</v>
          </cell>
          <cell r="AS1846" t="str">
            <v>-</v>
          </cell>
          <cell r="AT1846" t="str">
            <v>-</v>
          </cell>
          <cell r="AU1846" t="str">
            <v>-</v>
          </cell>
          <cell r="AV1846" t="str">
            <v>-</v>
          </cell>
          <cell r="AW1846">
            <v>1</v>
          </cell>
          <cell r="AX1846" t="str">
            <v>-</v>
          </cell>
          <cell r="AY1846">
            <v>1</v>
          </cell>
          <cell r="AZ1846">
            <v>1</v>
          </cell>
          <cell r="BA1846">
            <v>2</v>
          </cell>
          <cell r="BB1846" t="str">
            <v>MO29</v>
          </cell>
          <cell r="BC1846">
            <v>5</v>
          </cell>
          <cell r="BD1846">
            <v>1</v>
          </cell>
          <cell r="BE1846" t="str">
            <v>MO30</v>
          </cell>
          <cell r="BF1846">
            <v>5</v>
          </cell>
          <cell r="BG1846" t="str">
            <v>-</v>
          </cell>
          <cell r="BH1846" t="str">
            <v>-</v>
          </cell>
          <cell r="BI1846" t="str">
            <v>-</v>
          </cell>
          <cell r="BJ1846" t="str">
            <v>-</v>
          </cell>
          <cell r="BK1846" t="str">
            <v>-</v>
          </cell>
          <cell r="BL1846" t="str">
            <v>-</v>
          </cell>
          <cell r="BM1846" t="str">
            <v>-</v>
          </cell>
          <cell r="BN1846" t="str">
            <v>-</v>
          </cell>
          <cell r="BO1846" t="str">
            <v>-</v>
          </cell>
          <cell r="BP1846" t="str">
            <v>-</v>
          </cell>
          <cell r="BQ1846" t="str">
            <v>-</v>
          </cell>
          <cell r="BR1846">
            <v>2526071</v>
          </cell>
          <cell r="BW1846" t="str">
            <v>Administracion, Imprevistos, Utilidad (AIU)</v>
          </cell>
          <cell r="BX1846">
            <v>0</v>
          </cell>
          <cell r="BY1846">
            <v>0</v>
          </cell>
          <cell r="BZ1846">
            <v>0</v>
          </cell>
          <cell r="CA1846">
            <v>0</v>
          </cell>
        </row>
        <row r="1847">
          <cell r="D1847" t="str">
            <v>Suministro e instalacion union en PVC de 6" NTC 382</v>
          </cell>
          <cell r="E1847" t="str">
            <v>un</v>
          </cell>
          <cell r="F1847" t="str">
            <v>MG501</v>
          </cell>
          <cell r="G1847">
            <v>0.05</v>
          </cell>
          <cell r="H1847" t="str">
            <v>-</v>
          </cell>
          <cell r="I1847" t="str">
            <v>-</v>
          </cell>
          <cell r="J1847" t="str">
            <v>-</v>
          </cell>
          <cell r="K1847" t="str">
            <v>-</v>
          </cell>
          <cell r="L1847" t="str">
            <v>-</v>
          </cell>
          <cell r="M1847" t="str">
            <v>-</v>
          </cell>
          <cell r="N1847" t="str">
            <v>-</v>
          </cell>
          <cell r="O1847" t="str">
            <v>-</v>
          </cell>
          <cell r="P1847" t="str">
            <v>C6201</v>
          </cell>
          <cell r="Q1847">
            <v>1</v>
          </cell>
          <cell r="R1847" t="str">
            <v>IGE1161</v>
          </cell>
          <cell r="S1847">
            <v>4.0000000000000001E-3</v>
          </cell>
          <cell r="T1847" t="str">
            <v>-</v>
          </cell>
          <cell r="U1847" t="str">
            <v>-</v>
          </cell>
          <cell r="V1847" t="str">
            <v>-</v>
          </cell>
          <cell r="W1847" t="str">
            <v>-</v>
          </cell>
          <cell r="X1847" t="str">
            <v>-</v>
          </cell>
          <cell r="Y1847" t="str">
            <v>-</v>
          </cell>
          <cell r="Z1847" t="str">
            <v>-</v>
          </cell>
          <cell r="AA1847" t="str">
            <v>-</v>
          </cell>
          <cell r="AB1847" t="str">
            <v>-</v>
          </cell>
          <cell r="AC1847" t="str">
            <v>-</v>
          </cell>
          <cell r="AD1847" t="str">
            <v>-</v>
          </cell>
          <cell r="AE1847" t="str">
            <v>-</v>
          </cell>
          <cell r="AF1847" t="str">
            <v>-</v>
          </cell>
          <cell r="AG1847" t="str">
            <v>-</v>
          </cell>
          <cell r="AH1847" t="str">
            <v>-</v>
          </cell>
          <cell r="AI1847" t="str">
            <v>-</v>
          </cell>
          <cell r="AJ1847">
            <v>0</v>
          </cell>
          <cell r="AK1847" t="str">
            <v>-</v>
          </cell>
          <cell r="AL1847" t="str">
            <v>-</v>
          </cell>
          <cell r="AM1847" t="str">
            <v>-</v>
          </cell>
          <cell r="AN1847" t="str">
            <v>-</v>
          </cell>
          <cell r="AO1847" t="str">
            <v>-</v>
          </cell>
          <cell r="AP1847" t="str">
            <v>-</v>
          </cell>
          <cell r="AQ1847" t="str">
            <v>-</v>
          </cell>
          <cell r="AR1847" t="str">
            <v>-</v>
          </cell>
          <cell r="AS1847" t="str">
            <v>-</v>
          </cell>
          <cell r="AT1847" t="str">
            <v>-</v>
          </cell>
          <cell r="AU1847" t="str">
            <v>-</v>
          </cell>
          <cell r="AV1847" t="str">
            <v>-</v>
          </cell>
          <cell r="AW1847">
            <v>1</v>
          </cell>
          <cell r="AX1847" t="str">
            <v>-</v>
          </cell>
          <cell r="AY1847">
            <v>1</v>
          </cell>
          <cell r="AZ1847">
            <v>1</v>
          </cell>
          <cell r="BA1847">
            <v>1</v>
          </cell>
          <cell r="BB1847" t="str">
            <v>MO20</v>
          </cell>
          <cell r="BC1847">
            <v>130</v>
          </cell>
          <cell r="BD1847">
            <v>1</v>
          </cell>
          <cell r="BE1847" t="str">
            <v>MO10</v>
          </cell>
          <cell r="BF1847">
            <v>130</v>
          </cell>
          <cell r="BG1847" t="str">
            <v>-</v>
          </cell>
          <cell r="BH1847" t="str">
            <v>-</v>
          </cell>
          <cell r="BI1847" t="str">
            <v>-</v>
          </cell>
          <cell r="BJ1847" t="str">
            <v>-</v>
          </cell>
          <cell r="BK1847" t="str">
            <v>-</v>
          </cell>
          <cell r="BL1847" t="str">
            <v>-</v>
          </cell>
          <cell r="BM1847" t="str">
            <v>-</v>
          </cell>
          <cell r="BN1847" t="str">
            <v>-</v>
          </cell>
          <cell r="BO1847" t="str">
            <v>-</v>
          </cell>
          <cell r="BP1847" t="str">
            <v>-</v>
          </cell>
          <cell r="BQ1847" t="str">
            <v>-</v>
          </cell>
          <cell r="BR1847">
            <v>21286</v>
          </cell>
          <cell r="BT1847">
            <v>21286</v>
          </cell>
          <cell r="BU1847">
            <v>0</v>
          </cell>
          <cell r="BW1847" t="str">
            <v>Administracion, Imprevistos, Utilidad (AIU)</v>
          </cell>
          <cell r="BX1847">
            <v>0</v>
          </cell>
          <cell r="BY1847">
            <v>0</v>
          </cell>
          <cell r="BZ1847">
            <v>0</v>
          </cell>
          <cell r="CA1847">
            <v>0</v>
          </cell>
        </row>
        <row r="1848">
          <cell r="D1848" t="str">
            <v>Tee sanitaria 2"</v>
          </cell>
          <cell r="E1848" t="str">
            <v>un</v>
          </cell>
          <cell r="F1848" t="str">
            <v>MG501</v>
          </cell>
          <cell r="G1848">
            <v>0.05</v>
          </cell>
          <cell r="H1848" t="str">
            <v>-</v>
          </cell>
          <cell r="I1848" t="str">
            <v>-</v>
          </cell>
          <cell r="J1848" t="str">
            <v>-</v>
          </cell>
          <cell r="K1848" t="str">
            <v>-</v>
          </cell>
          <cell r="L1848" t="str">
            <v>-</v>
          </cell>
          <cell r="M1848" t="str">
            <v>-</v>
          </cell>
          <cell r="N1848" t="str">
            <v>-</v>
          </cell>
          <cell r="O1848" t="str">
            <v>-</v>
          </cell>
          <cell r="P1848" t="str">
            <v>C6202</v>
          </cell>
          <cell r="Q1848">
            <v>1</v>
          </cell>
          <cell r="R1848" t="str">
            <v>C5020</v>
          </cell>
          <cell r="S1848">
            <v>2E-3</v>
          </cell>
          <cell r="T1848" t="str">
            <v>-</v>
          </cell>
          <cell r="U1848" t="str">
            <v>-</v>
          </cell>
          <cell r="V1848" t="str">
            <v>-</v>
          </cell>
          <cell r="W1848" t="str">
            <v>-</v>
          </cell>
          <cell r="X1848" t="str">
            <v>-</v>
          </cell>
          <cell r="Y1848" t="str">
            <v>-</v>
          </cell>
          <cell r="Z1848" t="str">
            <v>-</v>
          </cell>
          <cell r="AA1848" t="str">
            <v>-</v>
          </cell>
          <cell r="AB1848" t="str">
            <v>-</v>
          </cell>
          <cell r="AC1848" t="str">
            <v>-</v>
          </cell>
          <cell r="AD1848" t="str">
            <v>-</v>
          </cell>
          <cell r="AE1848" t="str">
            <v>-</v>
          </cell>
          <cell r="AF1848" t="str">
            <v>-</v>
          </cell>
          <cell r="AG1848" t="str">
            <v>-</v>
          </cell>
          <cell r="AH1848" t="str">
            <v>-</v>
          </cell>
          <cell r="AI1848" t="str">
            <v>-</v>
          </cell>
          <cell r="AJ1848">
            <v>0</v>
          </cell>
          <cell r="AK1848" t="str">
            <v>-</v>
          </cell>
          <cell r="AL1848" t="str">
            <v>-</v>
          </cell>
          <cell r="AM1848" t="str">
            <v>-</v>
          </cell>
          <cell r="AN1848" t="str">
            <v>-</v>
          </cell>
          <cell r="AO1848" t="str">
            <v>-</v>
          </cell>
          <cell r="AP1848" t="str">
            <v>-</v>
          </cell>
          <cell r="AQ1848" t="str">
            <v>-</v>
          </cell>
          <cell r="AR1848" t="str">
            <v>-</v>
          </cell>
          <cell r="AS1848" t="str">
            <v>-</v>
          </cell>
          <cell r="AT1848" t="str">
            <v>-</v>
          </cell>
          <cell r="AU1848" t="str">
            <v>-</v>
          </cell>
          <cell r="AV1848" t="str">
            <v>-</v>
          </cell>
          <cell r="AW1848">
            <v>1</v>
          </cell>
          <cell r="AX1848" t="str">
            <v>-</v>
          </cell>
          <cell r="AY1848">
            <v>1</v>
          </cell>
          <cell r="AZ1848">
            <v>1</v>
          </cell>
          <cell r="BA1848">
            <v>1</v>
          </cell>
          <cell r="BB1848" t="str">
            <v>MO20</v>
          </cell>
          <cell r="BC1848">
            <v>190</v>
          </cell>
          <cell r="BD1848">
            <v>1</v>
          </cell>
          <cell r="BE1848" t="str">
            <v>MO10</v>
          </cell>
          <cell r="BF1848">
            <v>190</v>
          </cell>
          <cell r="BG1848" t="str">
            <v>-</v>
          </cell>
          <cell r="BH1848" t="str">
            <v>-</v>
          </cell>
          <cell r="BI1848" t="str">
            <v>-</v>
          </cell>
          <cell r="BJ1848" t="str">
            <v>-</v>
          </cell>
          <cell r="BK1848" t="str">
            <v>-</v>
          </cell>
          <cell r="BL1848" t="str">
            <v>-</v>
          </cell>
          <cell r="BM1848" t="str">
            <v>-</v>
          </cell>
          <cell r="BN1848" t="str">
            <v>-</v>
          </cell>
          <cell r="BO1848" t="str">
            <v>-</v>
          </cell>
          <cell r="BP1848" t="str">
            <v>-</v>
          </cell>
          <cell r="BQ1848" t="str">
            <v>-</v>
          </cell>
          <cell r="BR1848">
            <v>5126</v>
          </cell>
          <cell r="BW1848" t="str">
            <v>Administracion, Imprevistos, Utilidad (AIU)</v>
          </cell>
          <cell r="BX1848">
            <v>0</v>
          </cell>
          <cell r="BY1848">
            <v>0</v>
          </cell>
          <cell r="BZ1848">
            <v>0</v>
          </cell>
          <cell r="CA1848">
            <v>0</v>
          </cell>
        </row>
        <row r="1849">
          <cell r="D1849" t="str">
            <v>Caballete para teja termoacustica</v>
          </cell>
          <cell r="E1849" t="str">
            <v>ML</v>
          </cell>
          <cell r="F1849" t="str">
            <v>MG501</v>
          </cell>
          <cell r="G1849">
            <v>0.1</v>
          </cell>
          <cell r="H1849" t="str">
            <v>-</v>
          </cell>
          <cell r="I1849" t="str">
            <v>-</v>
          </cell>
          <cell r="J1849" t="str">
            <v>-</v>
          </cell>
          <cell r="K1849" t="str">
            <v>-</v>
          </cell>
          <cell r="L1849" t="str">
            <v>-</v>
          </cell>
          <cell r="M1849" t="str">
            <v>-</v>
          </cell>
          <cell r="N1849" t="str">
            <v>-</v>
          </cell>
          <cell r="O1849" t="str">
            <v>-</v>
          </cell>
          <cell r="P1849" t="str">
            <v>IGE1042</v>
          </cell>
          <cell r="Q1849">
            <v>1.1499999999999999</v>
          </cell>
          <cell r="R1849" t="str">
            <v>-</v>
          </cell>
          <cell r="S1849" t="str">
            <v>-</v>
          </cell>
          <cell r="T1849" t="str">
            <v>-</v>
          </cell>
          <cell r="U1849" t="str">
            <v>-</v>
          </cell>
          <cell r="V1849" t="str">
            <v>-</v>
          </cell>
          <cell r="W1849" t="str">
            <v>-</v>
          </cell>
          <cell r="X1849" t="str">
            <v>-</v>
          </cell>
          <cell r="Y1849" t="str">
            <v>-</v>
          </cell>
          <cell r="Z1849" t="str">
            <v>-</v>
          </cell>
          <cell r="AA1849" t="str">
            <v>-</v>
          </cell>
          <cell r="AB1849" t="str">
            <v>-</v>
          </cell>
          <cell r="AC1849" t="str">
            <v>-</v>
          </cell>
          <cell r="AD1849" t="str">
            <v>-</v>
          </cell>
          <cell r="AE1849" t="str">
            <v>-</v>
          </cell>
          <cell r="AF1849" t="str">
            <v>-</v>
          </cell>
          <cell r="AG1849" t="str">
            <v>-</v>
          </cell>
          <cell r="AH1849" t="str">
            <v>-</v>
          </cell>
          <cell r="AI1849" t="str">
            <v>-</v>
          </cell>
          <cell r="AJ1849">
            <v>0</v>
          </cell>
          <cell r="AK1849" t="str">
            <v>-</v>
          </cell>
          <cell r="AL1849" t="str">
            <v>-</v>
          </cell>
          <cell r="AM1849" t="str">
            <v>-</v>
          </cell>
          <cell r="AN1849" t="str">
            <v>-</v>
          </cell>
          <cell r="AO1849" t="str">
            <v>-</v>
          </cell>
          <cell r="AP1849" t="str">
            <v>-</v>
          </cell>
          <cell r="AQ1849" t="str">
            <v>-</v>
          </cell>
          <cell r="AR1849" t="str">
            <v>-</v>
          </cell>
          <cell r="AS1849" t="str">
            <v>-</v>
          </cell>
          <cell r="AT1849" t="str">
            <v>-</v>
          </cell>
          <cell r="AU1849" t="str">
            <v>-</v>
          </cell>
          <cell r="AV1849" t="str">
            <v>-</v>
          </cell>
          <cell r="AW1849">
            <v>1</v>
          </cell>
          <cell r="AX1849" t="str">
            <v>-</v>
          </cell>
          <cell r="AY1849">
            <v>1</v>
          </cell>
          <cell r="AZ1849">
            <v>1</v>
          </cell>
          <cell r="BA1849">
            <v>1</v>
          </cell>
          <cell r="BB1849" t="str">
            <v>MO13</v>
          </cell>
          <cell r="BC1849">
            <v>17</v>
          </cell>
          <cell r="BD1849" t="str">
            <v>-</v>
          </cell>
          <cell r="BE1849" t="str">
            <v>-</v>
          </cell>
          <cell r="BF1849" t="str">
            <v>-</v>
          </cell>
          <cell r="BG1849" t="str">
            <v>-</v>
          </cell>
          <cell r="BH1849" t="str">
            <v>-</v>
          </cell>
          <cell r="BI1849" t="str">
            <v>-</v>
          </cell>
          <cell r="BJ1849" t="str">
            <v>-</v>
          </cell>
          <cell r="BK1849" t="str">
            <v>-</v>
          </cell>
          <cell r="BL1849" t="str">
            <v>-</v>
          </cell>
          <cell r="BM1849" t="str">
            <v>-</v>
          </cell>
          <cell r="BN1849" t="str">
            <v>-</v>
          </cell>
          <cell r="BO1849" t="str">
            <v>-</v>
          </cell>
          <cell r="BP1849" t="str">
            <v>-</v>
          </cell>
          <cell r="BQ1849" t="str">
            <v>-</v>
          </cell>
          <cell r="BR1849">
            <v>31127</v>
          </cell>
          <cell r="BS1849">
            <v>0</v>
          </cell>
          <cell r="BT1849">
            <v>31127</v>
          </cell>
          <cell r="BU1849">
            <v>0</v>
          </cell>
          <cell r="BV1849">
            <v>1</v>
          </cell>
          <cell r="BW1849" t="str">
            <v>Administracion, Imprevistos, Utilidad (AIU)</v>
          </cell>
          <cell r="BX1849">
            <v>0</v>
          </cell>
          <cell r="BY1849">
            <v>0</v>
          </cell>
          <cell r="BZ1849">
            <v>0</v>
          </cell>
          <cell r="CA1849">
            <v>0</v>
          </cell>
        </row>
        <row r="1850">
          <cell r="D1850" t="str">
            <v>PINTURA EPOXICA PARA PROTECCION DE TECHOS DOS CAPAS TOC CT -85</v>
          </cell>
          <cell r="E1850" t="str">
            <v>M2</v>
          </cell>
          <cell r="F1850" t="str">
            <v>MG501</v>
          </cell>
          <cell r="G1850">
            <v>0.05</v>
          </cell>
          <cell r="H1850" t="str">
            <v>MG523</v>
          </cell>
          <cell r="I1850">
            <v>0.2</v>
          </cell>
          <cell r="J1850" t="str">
            <v>-</v>
          </cell>
          <cell r="K1850" t="str">
            <v>-</v>
          </cell>
          <cell r="L1850" t="str">
            <v>-</v>
          </cell>
          <cell r="M1850" t="str">
            <v>-</v>
          </cell>
          <cell r="N1850" t="str">
            <v>-</v>
          </cell>
          <cell r="O1850" t="str">
            <v>-</v>
          </cell>
          <cell r="P1850" t="str">
            <v>C6203</v>
          </cell>
          <cell r="Q1850">
            <v>0.21</v>
          </cell>
          <cell r="R1850" t="str">
            <v>-</v>
          </cell>
          <cell r="S1850" t="str">
            <v>-</v>
          </cell>
          <cell r="T1850" t="str">
            <v>-</v>
          </cell>
          <cell r="U1850" t="str">
            <v>-</v>
          </cell>
          <cell r="V1850" t="str">
            <v>-</v>
          </cell>
          <cell r="W1850" t="str">
            <v>-</v>
          </cell>
          <cell r="X1850" t="str">
            <v>-</v>
          </cell>
          <cell r="Y1850" t="str">
            <v>-</v>
          </cell>
          <cell r="Z1850" t="str">
            <v>-</v>
          </cell>
          <cell r="AA1850" t="str">
            <v>-</v>
          </cell>
          <cell r="AB1850" t="str">
            <v>-</v>
          </cell>
          <cell r="AC1850" t="str">
            <v>-</v>
          </cell>
          <cell r="AD1850" t="str">
            <v>-</v>
          </cell>
          <cell r="AE1850" t="str">
            <v>-</v>
          </cell>
          <cell r="AF1850" t="str">
            <v>-</v>
          </cell>
          <cell r="AG1850" t="str">
            <v>-</v>
          </cell>
          <cell r="AH1850" t="str">
            <v>-</v>
          </cell>
          <cell r="AI1850" t="str">
            <v>-</v>
          </cell>
          <cell r="AJ1850">
            <v>0</v>
          </cell>
          <cell r="AK1850" t="str">
            <v>-</v>
          </cell>
          <cell r="AL1850" t="str">
            <v>-</v>
          </cell>
          <cell r="AM1850" t="str">
            <v>-</v>
          </cell>
          <cell r="AN1850" t="str">
            <v>-</v>
          </cell>
          <cell r="AO1850" t="str">
            <v>-</v>
          </cell>
          <cell r="AP1850" t="str">
            <v>-</v>
          </cell>
          <cell r="AQ1850" t="str">
            <v>-</v>
          </cell>
          <cell r="AR1850" t="str">
            <v>-</v>
          </cell>
          <cell r="AS1850" t="str">
            <v>-</v>
          </cell>
          <cell r="AT1850" t="str">
            <v>-</v>
          </cell>
          <cell r="AU1850" t="str">
            <v>-</v>
          </cell>
          <cell r="AV1850" t="str">
            <v>-</v>
          </cell>
          <cell r="AW1850">
            <v>1</v>
          </cell>
          <cell r="AX1850" t="str">
            <v>-</v>
          </cell>
          <cell r="AY1850">
            <v>1</v>
          </cell>
          <cell r="AZ1850">
            <v>1</v>
          </cell>
          <cell r="BA1850">
            <v>1</v>
          </cell>
          <cell r="BB1850" t="str">
            <v>MO15</v>
          </cell>
          <cell r="BC1850">
            <v>21</v>
          </cell>
          <cell r="BD1850" t="str">
            <v>-</v>
          </cell>
          <cell r="BE1850" t="str">
            <v>-</v>
          </cell>
          <cell r="BF1850" t="str">
            <v>-</v>
          </cell>
          <cell r="BG1850" t="str">
            <v>-</v>
          </cell>
          <cell r="BH1850" t="str">
            <v>-</v>
          </cell>
          <cell r="BI1850" t="str">
            <v>-</v>
          </cell>
          <cell r="BJ1850" t="str">
            <v>-</v>
          </cell>
          <cell r="BK1850" t="str">
            <v>-</v>
          </cell>
          <cell r="BL1850" t="str">
            <v>-</v>
          </cell>
          <cell r="BM1850" t="str">
            <v>-</v>
          </cell>
          <cell r="BN1850" t="str">
            <v>-</v>
          </cell>
          <cell r="BO1850" t="str">
            <v>-</v>
          </cell>
          <cell r="BP1850" t="str">
            <v>-</v>
          </cell>
          <cell r="BQ1850" t="str">
            <v>-</v>
          </cell>
          <cell r="BR1850">
            <v>37014</v>
          </cell>
          <cell r="BT1850">
            <v>37014</v>
          </cell>
          <cell r="BW1850" t="str">
            <v>Administracion, Imprevistos, Utilidad (AIU)</v>
          </cell>
          <cell r="BX1850">
            <v>0</v>
          </cell>
          <cell r="BY1850">
            <v>0</v>
          </cell>
          <cell r="BZ1850">
            <v>0</v>
          </cell>
          <cell r="CA1850">
            <v>0</v>
          </cell>
        </row>
        <row r="1851">
          <cell r="D1851" t="str">
            <v>Tuberia 1/2" CPVC - Agua caliente</v>
          </cell>
          <cell r="E1851" t="str">
            <v>UND</v>
          </cell>
          <cell r="F1851" t="str">
            <v>MG501</v>
          </cell>
          <cell r="G1851">
            <v>0.05</v>
          </cell>
          <cell r="H1851" t="str">
            <v>-</v>
          </cell>
          <cell r="I1851" t="str">
            <v>-</v>
          </cell>
          <cell r="J1851" t="str">
            <v>-</v>
          </cell>
          <cell r="K1851" t="str">
            <v>-</v>
          </cell>
          <cell r="L1851" t="str">
            <v>-</v>
          </cell>
          <cell r="M1851" t="str">
            <v>-</v>
          </cell>
          <cell r="N1851" t="str">
            <v>-</v>
          </cell>
          <cell r="O1851" t="str">
            <v>-</v>
          </cell>
          <cell r="P1851" t="str">
            <v>C6204</v>
          </cell>
          <cell r="Q1851">
            <v>1.02</v>
          </cell>
          <cell r="R1851" t="str">
            <v>-</v>
          </cell>
          <cell r="S1851" t="str">
            <v>-</v>
          </cell>
          <cell r="T1851" t="str">
            <v>-</v>
          </cell>
          <cell r="U1851" t="str">
            <v>-</v>
          </cell>
          <cell r="V1851" t="str">
            <v>-</v>
          </cell>
          <cell r="W1851" t="str">
            <v>-</v>
          </cell>
          <cell r="X1851" t="str">
            <v>-</v>
          </cell>
          <cell r="Y1851" t="str">
            <v>-</v>
          </cell>
          <cell r="Z1851" t="str">
            <v>-</v>
          </cell>
          <cell r="AA1851" t="str">
            <v>-</v>
          </cell>
          <cell r="AB1851" t="str">
            <v>-</v>
          </cell>
          <cell r="AC1851" t="str">
            <v>-</v>
          </cell>
          <cell r="AD1851" t="str">
            <v>-</v>
          </cell>
          <cell r="AE1851" t="str">
            <v>-</v>
          </cell>
          <cell r="AF1851" t="str">
            <v>-</v>
          </cell>
          <cell r="AG1851" t="str">
            <v>-</v>
          </cell>
          <cell r="AH1851" t="str">
            <v>-</v>
          </cell>
          <cell r="AI1851" t="str">
            <v>-</v>
          </cell>
          <cell r="AJ1851">
            <v>0</v>
          </cell>
          <cell r="AK1851" t="str">
            <v>-</v>
          </cell>
          <cell r="AL1851" t="str">
            <v>-</v>
          </cell>
          <cell r="AM1851" t="str">
            <v>-</v>
          </cell>
          <cell r="AN1851" t="str">
            <v>-</v>
          </cell>
          <cell r="AO1851" t="str">
            <v>-</v>
          </cell>
          <cell r="AP1851" t="str">
            <v>-</v>
          </cell>
          <cell r="AQ1851" t="str">
            <v>-</v>
          </cell>
          <cell r="AR1851" t="str">
            <v>-</v>
          </cell>
          <cell r="AS1851" t="str">
            <v>-</v>
          </cell>
          <cell r="AT1851" t="str">
            <v>-</v>
          </cell>
          <cell r="AU1851" t="str">
            <v>-</v>
          </cell>
          <cell r="AV1851" t="str">
            <v>-</v>
          </cell>
          <cell r="AW1851">
            <v>1</v>
          </cell>
          <cell r="AX1851" t="str">
            <v>-</v>
          </cell>
          <cell r="AY1851">
            <v>1</v>
          </cell>
          <cell r="AZ1851">
            <v>1</v>
          </cell>
          <cell r="BA1851">
            <v>1</v>
          </cell>
          <cell r="BB1851" t="str">
            <v>MO20</v>
          </cell>
          <cell r="BC1851">
            <v>100</v>
          </cell>
          <cell r="BD1851">
            <v>1</v>
          </cell>
          <cell r="BE1851" t="str">
            <v>MO10</v>
          </cell>
          <cell r="BF1851">
            <v>100</v>
          </cell>
          <cell r="BG1851" t="str">
            <v>-</v>
          </cell>
          <cell r="BH1851" t="str">
            <v>-</v>
          </cell>
          <cell r="BI1851" t="str">
            <v>-</v>
          </cell>
          <cell r="BJ1851" t="str">
            <v>-</v>
          </cell>
          <cell r="BK1851" t="str">
            <v>-</v>
          </cell>
          <cell r="BL1851" t="str">
            <v>-</v>
          </cell>
          <cell r="BM1851" t="str">
            <v>-</v>
          </cell>
          <cell r="BN1851" t="str">
            <v>-</v>
          </cell>
          <cell r="BO1851" t="str">
            <v>-</v>
          </cell>
          <cell r="BP1851" t="str">
            <v>-</v>
          </cell>
          <cell r="BQ1851" t="str">
            <v>-</v>
          </cell>
          <cell r="BR1851">
            <v>8770</v>
          </cell>
          <cell r="BS1851">
            <v>0</v>
          </cell>
          <cell r="BT1851">
            <v>8770</v>
          </cell>
          <cell r="BU1851">
            <v>0</v>
          </cell>
          <cell r="BW1851" t="str">
            <v>Administracion, Imprevistos, Utilidad (AIU)</v>
          </cell>
          <cell r="BX1851">
            <v>0</v>
          </cell>
          <cell r="BY1851">
            <v>0</v>
          </cell>
          <cell r="BZ1851">
            <v>0</v>
          </cell>
          <cell r="CA1851">
            <v>0</v>
          </cell>
        </row>
        <row r="1852">
          <cell r="D1852" t="str">
            <v>Tuberia  1" CPVC - Agua caliente</v>
          </cell>
          <cell r="E1852" t="str">
            <v>UND</v>
          </cell>
          <cell r="F1852" t="str">
            <v>MG501</v>
          </cell>
          <cell r="G1852">
            <v>0.05</v>
          </cell>
          <cell r="H1852" t="str">
            <v>-</v>
          </cell>
          <cell r="I1852" t="str">
            <v>-</v>
          </cell>
          <cell r="J1852" t="str">
            <v>-</v>
          </cell>
          <cell r="K1852" t="str">
            <v>-</v>
          </cell>
          <cell r="L1852" t="str">
            <v>-</v>
          </cell>
          <cell r="M1852" t="str">
            <v>-</v>
          </cell>
          <cell r="N1852" t="str">
            <v>-</v>
          </cell>
          <cell r="O1852" t="str">
            <v>-</v>
          </cell>
          <cell r="P1852" t="str">
            <v>C6205</v>
          </cell>
          <cell r="Q1852">
            <v>1.02</v>
          </cell>
          <cell r="R1852" t="str">
            <v>-</v>
          </cell>
          <cell r="S1852" t="str">
            <v>-</v>
          </cell>
          <cell r="T1852" t="str">
            <v>-</v>
          </cell>
          <cell r="U1852" t="str">
            <v>-</v>
          </cell>
          <cell r="V1852" t="str">
            <v>-</v>
          </cell>
          <cell r="W1852" t="str">
            <v>-</v>
          </cell>
          <cell r="X1852" t="str">
            <v>-</v>
          </cell>
          <cell r="Y1852" t="str">
            <v>-</v>
          </cell>
          <cell r="Z1852" t="str">
            <v>-</v>
          </cell>
          <cell r="AA1852" t="str">
            <v>-</v>
          </cell>
          <cell r="AB1852" t="str">
            <v>-</v>
          </cell>
          <cell r="AC1852" t="str">
            <v>-</v>
          </cell>
          <cell r="AD1852" t="str">
            <v>-</v>
          </cell>
          <cell r="AE1852" t="str">
            <v>-</v>
          </cell>
          <cell r="AF1852" t="str">
            <v>-</v>
          </cell>
          <cell r="AG1852" t="str">
            <v>-</v>
          </cell>
          <cell r="AH1852" t="str">
            <v>-</v>
          </cell>
          <cell r="AI1852" t="str">
            <v>-</v>
          </cell>
          <cell r="AJ1852">
            <v>0</v>
          </cell>
          <cell r="AK1852" t="str">
            <v>-</v>
          </cell>
          <cell r="AL1852" t="str">
            <v>-</v>
          </cell>
          <cell r="AM1852" t="str">
            <v>-</v>
          </cell>
          <cell r="AN1852" t="str">
            <v>-</v>
          </cell>
          <cell r="AO1852" t="str">
            <v>-</v>
          </cell>
          <cell r="AP1852" t="str">
            <v>-</v>
          </cell>
          <cell r="AQ1852" t="str">
            <v>-</v>
          </cell>
          <cell r="AR1852" t="str">
            <v>-</v>
          </cell>
          <cell r="AS1852" t="str">
            <v>-</v>
          </cell>
          <cell r="AT1852" t="str">
            <v>-</v>
          </cell>
          <cell r="AU1852" t="str">
            <v>-</v>
          </cell>
          <cell r="AV1852" t="str">
            <v>-</v>
          </cell>
          <cell r="AW1852">
            <v>1</v>
          </cell>
          <cell r="AX1852" t="str">
            <v>-</v>
          </cell>
          <cell r="AY1852">
            <v>1</v>
          </cell>
          <cell r="AZ1852">
            <v>1</v>
          </cell>
          <cell r="BA1852">
            <v>1</v>
          </cell>
          <cell r="BB1852" t="str">
            <v>MO20</v>
          </cell>
          <cell r="BC1852">
            <v>80</v>
          </cell>
          <cell r="BD1852">
            <v>1</v>
          </cell>
          <cell r="BE1852" t="str">
            <v>MO10</v>
          </cell>
          <cell r="BF1852">
            <v>80</v>
          </cell>
          <cell r="BG1852" t="str">
            <v>-</v>
          </cell>
          <cell r="BH1852" t="str">
            <v>-</v>
          </cell>
          <cell r="BI1852" t="str">
            <v>-</v>
          </cell>
          <cell r="BJ1852" t="str">
            <v>-</v>
          </cell>
          <cell r="BK1852" t="str">
            <v>-</v>
          </cell>
          <cell r="BL1852" t="str">
            <v>-</v>
          </cell>
          <cell r="BM1852" t="str">
            <v>-</v>
          </cell>
          <cell r="BN1852" t="str">
            <v>-</v>
          </cell>
          <cell r="BO1852" t="str">
            <v>-</v>
          </cell>
          <cell r="BP1852" t="str">
            <v>-</v>
          </cell>
          <cell r="BQ1852" t="str">
            <v>-</v>
          </cell>
          <cell r="BR1852">
            <v>14180</v>
          </cell>
          <cell r="BS1852">
            <v>0</v>
          </cell>
          <cell r="BT1852">
            <v>14180</v>
          </cell>
          <cell r="BU1852">
            <v>0</v>
          </cell>
          <cell r="BW1852" t="str">
            <v>Administracion, Imprevistos, Utilidad (AIU)</v>
          </cell>
          <cell r="BX1852">
            <v>0</v>
          </cell>
          <cell r="BY1852">
            <v>0</v>
          </cell>
          <cell r="BZ1852">
            <v>0</v>
          </cell>
          <cell r="CA1852">
            <v>0</v>
          </cell>
        </row>
        <row r="1853">
          <cell r="D1853" t="str">
            <v>Suministro e instalación de Codo 90º Radio Corto PVC  3/4" santana</v>
          </cell>
          <cell r="E1853" t="str">
            <v>un</v>
          </cell>
          <cell r="F1853" t="str">
            <v>MG501</v>
          </cell>
          <cell r="G1853">
            <v>0.05</v>
          </cell>
          <cell r="H1853" t="str">
            <v>-</v>
          </cell>
          <cell r="I1853" t="str">
            <v>-</v>
          </cell>
          <cell r="J1853" t="str">
            <v>-</v>
          </cell>
          <cell r="K1853" t="str">
            <v>-</v>
          </cell>
          <cell r="L1853" t="str">
            <v>-</v>
          </cell>
          <cell r="M1853" t="str">
            <v>-</v>
          </cell>
          <cell r="N1853" t="str">
            <v>-</v>
          </cell>
          <cell r="O1853" t="str">
            <v>-</v>
          </cell>
          <cell r="P1853" t="str">
            <v>C6206</v>
          </cell>
          <cell r="Q1853">
            <v>1</v>
          </cell>
          <cell r="R1853" t="str">
            <v>-</v>
          </cell>
          <cell r="S1853" t="str">
            <v>-</v>
          </cell>
          <cell r="T1853" t="str">
            <v>-</v>
          </cell>
          <cell r="U1853" t="str">
            <v>-</v>
          </cell>
          <cell r="V1853" t="str">
            <v>-</v>
          </cell>
          <cell r="W1853" t="str">
            <v>-</v>
          </cell>
          <cell r="X1853" t="str">
            <v>-</v>
          </cell>
          <cell r="Y1853" t="str">
            <v>-</v>
          </cell>
          <cell r="Z1853" t="str">
            <v>-</v>
          </cell>
          <cell r="AA1853" t="str">
            <v>-</v>
          </cell>
          <cell r="AB1853" t="str">
            <v>-</v>
          </cell>
          <cell r="AC1853" t="str">
            <v>-</v>
          </cell>
          <cell r="AD1853" t="str">
            <v>-</v>
          </cell>
          <cell r="AE1853" t="str">
            <v>-</v>
          </cell>
          <cell r="AF1853" t="str">
            <v>-</v>
          </cell>
          <cell r="AG1853" t="str">
            <v>-</v>
          </cell>
          <cell r="AH1853" t="str">
            <v>-</v>
          </cell>
          <cell r="AI1853" t="str">
            <v>-</v>
          </cell>
          <cell r="AJ1853">
            <v>0</v>
          </cell>
          <cell r="AK1853" t="str">
            <v>-</v>
          </cell>
          <cell r="AL1853" t="str">
            <v>-</v>
          </cell>
          <cell r="AM1853" t="str">
            <v>-</v>
          </cell>
          <cell r="AN1853" t="str">
            <v>-</v>
          </cell>
          <cell r="AO1853" t="str">
            <v>-</v>
          </cell>
          <cell r="AP1853" t="str">
            <v>-</v>
          </cell>
          <cell r="AQ1853" t="str">
            <v>-</v>
          </cell>
          <cell r="AR1853" t="str">
            <v>-</v>
          </cell>
          <cell r="AS1853" t="str">
            <v>-</v>
          </cell>
          <cell r="AT1853" t="str">
            <v>-</v>
          </cell>
          <cell r="AU1853" t="str">
            <v>-</v>
          </cell>
          <cell r="AV1853" t="str">
            <v>-</v>
          </cell>
          <cell r="AW1853">
            <v>1</v>
          </cell>
          <cell r="AX1853" t="str">
            <v>-</v>
          </cell>
          <cell r="AY1853">
            <v>1</v>
          </cell>
          <cell r="AZ1853">
            <v>1</v>
          </cell>
          <cell r="BA1853">
            <v>1</v>
          </cell>
          <cell r="BB1853" t="str">
            <v>MO20</v>
          </cell>
          <cell r="BC1853">
            <v>380</v>
          </cell>
          <cell r="BD1853" t="str">
            <v>-</v>
          </cell>
          <cell r="BE1853" t="str">
            <v>-</v>
          </cell>
          <cell r="BF1853" t="str">
            <v>-</v>
          </cell>
          <cell r="BG1853" t="str">
            <v>-</v>
          </cell>
          <cell r="BH1853" t="str">
            <v>-</v>
          </cell>
          <cell r="BI1853" t="str">
            <v>-</v>
          </cell>
          <cell r="BJ1853" t="str">
            <v>-</v>
          </cell>
          <cell r="BK1853" t="str">
            <v>-</v>
          </cell>
          <cell r="BL1853" t="str">
            <v>-</v>
          </cell>
          <cell r="BM1853" t="str">
            <v>-</v>
          </cell>
          <cell r="BN1853" t="str">
            <v>-</v>
          </cell>
          <cell r="BO1853" t="str">
            <v>-</v>
          </cell>
          <cell r="BP1853" t="str">
            <v>-</v>
          </cell>
          <cell r="BQ1853" t="str">
            <v>-</v>
          </cell>
          <cell r="BR1853">
            <v>647</v>
          </cell>
          <cell r="BS1853">
            <v>0</v>
          </cell>
          <cell r="BT1853">
            <v>647</v>
          </cell>
          <cell r="BU1853">
            <v>0</v>
          </cell>
          <cell r="BW1853" t="str">
            <v>Administracion, Imprevistos, Utilidad (AIU)</v>
          </cell>
          <cell r="BX1853">
            <v>0</v>
          </cell>
          <cell r="BY1853">
            <v>0</v>
          </cell>
          <cell r="BZ1853">
            <v>0</v>
          </cell>
          <cell r="CA1853">
            <v>0</v>
          </cell>
        </row>
        <row r="1854">
          <cell r="D1854" t="str">
            <v>Suministro e instalación de Codo 90º Radio Corto PVC  1"</v>
          </cell>
          <cell r="E1854" t="str">
            <v>un</v>
          </cell>
          <cell r="F1854" t="str">
            <v>MG501</v>
          </cell>
          <cell r="G1854">
            <v>0.05</v>
          </cell>
          <cell r="H1854" t="str">
            <v>-</v>
          </cell>
          <cell r="I1854" t="str">
            <v>-</v>
          </cell>
          <cell r="J1854" t="str">
            <v>-</v>
          </cell>
          <cell r="K1854" t="str">
            <v>-</v>
          </cell>
          <cell r="L1854" t="str">
            <v>-</v>
          </cell>
          <cell r="M1854" t="str">
            <v>-</v>
          </cell>
          <cell r="N1854" t="str">
            <v>-</v>
          </cell>
          <cell r="O1854" t="str">
            <v>-</v>
          </cell>
          <cell r="P1854" t="str">
            <v>C6207</v>
          </cell>
          <cell r="Q1854">
            <v>1</v>
          </cell>
          <cell r="R1854" t="str">
            <v>-</v>
          </cell>
          <cell r="S1854" t="str">
            <v>-</v>
          </cell>
          <cell r="T1854" t="str">
            <v>-</v>
          </cell>
          <cell r="U1854" t="str">
            <v>-</v>
          </cell>
          <cell r="V1854" t="str">
            <v>-</v>
          </cell>
          <cell r="W1854" t="str">
            <v>-</v>
          </cell>
          <cell r="X1854" t="str">
            <v>-</v>
          </cell>
          <cell r="Y1854" t="str">
            <v>-</v>
          </cell>
          <cell r="Z1854" t="str">
            <v>-</v>
          </cell>
          <cell r="AA1854" t="str">
            <v>-</v>
          </cell>
          <cell r="AB1854" t="str">
            <v>-</v>
          </cell>
          <cell r="AC1854" t="str">
            <v>-</v>
          </cell>
          <cell r="AD1854" t="str">
            <v>-</v>
          </cell>
          <cell r="AE1854" t="str">
            <v>-</v>
          </cell>
          <cell r="AF1854" t="str">
            <v>-</v>
          </cell>
          <cell r="AG1854" t="str">
            <v>-</v>
          </cell>
          <cell r="AH1854" t="str">
            <v>-</v>
          </cell>
          <cell r="AI1854" t="str">
            <v>-</v>
          </cell>
          <cell r="AJ1854">
            <v>0</v>
          </cell>
          <cell r="AK1854" t="str">
            <v>-</v>
          </cell>
          <cell r="AL1854" t="str">
            <v>-</v>
          </cell>
          <cell r="AM1854" t="str">
            <v>-</v>
          </cell>
          <cell r="AN1854" t="str">
            <v>-</v>
          </cell>
          <cell r="AO1854" t="str">
            <v>-</v>
          </cell>
          <cell r="AP1854" t="str">
            <v>-</v>
          </cell>
          <cell r="AQ1854" t="str">
            <v>-</v>
          </cell>
          <cell r="AR1854" t="str">
            <v>-</v>
          </cell>
          <cell r="AS1854" t="str">
            <v>-</v>
          </cell>
          <cell r="AT1854" t="str">
            <v>-</v>
          </cell>
          <cell r="AU1854" t="str">
            <v>-</v>
          </cell>
          <cell r="AV1854" t="str">
            <v>-</v>
          </cell>
          <cell r="AW1854">
            <v>1</v>
          </cell>
          <cell r="AX1854" t="str">
            <v>-</v>
          </cell>
          <cell r="AY1854">
            <v>1</v>
          </cell>
          <cell r="AZ1854">
            <v>1</v>
          </cell>
          <cell r="BA1854">
            <v>1</v>
          </cell>
          <cell r="BB1854" t="str">
            <v>MO20</v>
          </cell>
          <cell r="BC1854">
            <v>340</v>
          </cell>
          <cell r="BD1854" t="str">
            <v>-</v>
          </cell>
          <cell r="BE1854" t="str">
            <v>-</v>
          </cell>
          <cell r="BF1854" t="str">
            <v>-</v>
          </cell>
          <cell r="BG1854" t="str">
            <v>-</v>
          </cell>
          <cell r="BH1854" t="str">
            <v>-</v>
          </cell>
          <cell r="BI1854" t="str">
            <v>-</v>
          </cell>
          <cell r="BJ1854" t="str">
            <v>-</v>
          </cell>
          <cell r="BK1854" t="str">
            <v>-</v>
          </cell>
          <cell r="BL1854" t="str">
            <v>-</v>
          </cell>
          <cell r="BM1854" t="str">
            <v>-</v>
          </cell>
          <cell r="BN1854" t="str">
            <v>-</v>
          </cell>
          <cell r="BO1854" t="str">
            <v>-</v>
          </cell>
          <cell r="BP1854" t="str">
            <v>-</v>
          </cell>
          <cell r="BQ1854" t="str">
            <v>-</v>
          </cell>
          <cell r="BR1854">
            <v>1337</v>
          </cell>
          <cell r="BS1854">
            <v>0</v>
          </cell>
          <cell r="BT1854">
            <v>1337</v>
          </cell>
          <cell r="BU1854">
            <v>0</v>
          </cell>
          <cell r="BW1854" t="str">
            <v>Administracion, Imprevistos, Utilidad (AIU)</v>
          </cell>
          <cell r="BX1854">
            <v>0</v>
          </cell>
          <cell r="BY1854">
            <v>0</v>
          </cell>
          <cell r="BZ1854">
            <v>0</v>
          </cell>
          <cell r="CA1854">
            <v>0</v>
          </cell>
        </row>
        <row r="1855">
          <cell r="D1855" t="str">
            <v>Suministro e instalación de Codo 90º Radio Corto PVC  2"</v>
          </cell>
          <cell r="E1855" t="str">
            <v>un</v>
          </cell>
          <cell r="F1855" t="str">
            <v>MG501</v>
          </cell>
          <cell r="G1855">
            <v>0.05</v>
          </cell>
          <cell r="H1855" t="str">
            <v>-</v>
          </cell>
          <cell r="I1855" t="str">
            <v>-</v>
          </cell>
          <cell r="J1855" t="str">
            <v>-</v>
          </cell>
          <cell r="K1855" t="str">
            <v>-</v>
          </cell>
          <cell r="L1855" t="str">
            <v>-</v>
          </cell>
          <cell r="M1855" t="str">
            <v>-</v>
          </cell>
          <cell r="N1855" t="str">
            <v>-</v>
          </cell>
          <cell r="O1855" t="str">
            <v>-</v>
          </cell>
          <cell r="P1855" t="str">
            <v>C6208</v>
          </cell>
          <cell r="Q1855">
            <v>1</v>
          </cell>
          <cell r="R1855" t="str">
            <v>-</v>
          </cell>
          <cell r="S1855" t="str">
            <v>-</v>
          </cell>
          <cell r="T1855" t="str">
            <v>-</v>
          </cell>
          <cell r="U1855" t="str">
            <v>-</v>
          </cell>
          <cell r="V1855" t="str">
            <v>-</v>
          </cell>
          <cell r="W1855" t="str">
            <v>-</v>
          </cell>
          <cell r="X1855" t="str">
            <v>-</v>
          </cell>
          <cell r="Y1855" t="str">
            <v>-</v>
          </cell>
          <cell r="Z1855" t="str">
            <v>-</v>
          </cell>
          <cell r="AA1855" t="str">
            <v>-</v>
          </cell>
          <cell r="AB1855" t="str">
            <v>-</v>
          </cell>
          <cell r="AC1855" t="str">
            <v>-</v>
          </cell>
          <cell r="AD1855" t="str">
            <v>-</v>
          </cell>
          <cell r="AE1855" t="str">
            <v>-</v>
          </cell>
          <cell r="AF1855" t="str">
            <v>-</v>
          </cell>
          <cell r="AG1855" t="str">
            <v>-</v>
          </cell>
          <cell r="AH1855" t="str">
            <v>-</v>
          </cell>
          <cell r="AI1855" t="str">
            <v>-</v>
          </cell>
          <cell r="AJ1855">
            <v>0</v>
          </cell>
          <cell r="AK1855" t="str">
            <v>-</v>
          </cell>
          <cell r="AL1855" t="str">
            <v>-</v>
          </cell>
          <cell r="AM1855" t="str">
            <v>-</v>
          </cell>
          <cell r="AN1855" t="str">
            <v>-</v>
          </cell>
          <cell r="AO1855" t="str">
            <v>-</v>
          </cell>
          <cell r="AP1855" t="str">
            <v>-</v>
          </cell>
          <cell r="AQ1855" t="str">
            <v>-</v>
          </cell>
          <cell r="AR1855" t="str">
            <v>-</v>
          </cell>
          <cell r="AS1855" t="str">
            <v>-</v>
          </cell>
          <cell r="AT1855" t="str">
            <v>-</v>
          </cell>
          <cell r="AU1855" t="str">
            <v>-</v>
          </cell>
          <cell r="AV1855" t="str">
            <v>-</v>
          </cell>
          <cell r="AW1855">
            <v>1</v>
          </cell>
          <cell r="AX1855" t="str">
            <v>-</v>
          </cell>
          <cell r="AY1855">
            <v>1</v>
          </cell>
          <cell r="AZ1855">
            <v>1</v>
          </cell>
          <cell r="BA1855">
            <v>1</v>
          </cell>
          <cell r="BB1855" t="str">
            <v>MO20</v>
          </cell>
          <cell r="BC1855">
            <v>10</v>
          </cell>
          <cell r="BD1855">
            <v>1</v>
          </cell>
          <cell r="BE1855" t="str">
            <v>MO10</v>
          </cell>
          <cell r="BF1855">
            <v>10</v>
          </cell>
          <cell r="BG1855" t="str">
            <v>-</v>
          </cell>
          <cell r="BH1855" t="str">
            <v>-</v>
          </cell>
          <cell r="BI1855" t="str">
            <v>-</v>
          </cell>
          <cell r="BJ1855" t="str">
            <v>-</v>
          </cell>
          <cell r="BK1855" t="str">
            <v>-</v>
          </cell>
          <cell r="BL1855" t="str">
            <v>-</v>
          </cell>
          <cell r="BM1855" t="str">
            <v>-</v>
          </cell>
          <cell r="BN1855" t="str">
            <v>-</v>
          </cell>
          <cell r="BO1855" t="str">
            <v>-</v>
          </cell>
          <cell r="BP1855" t="str">
            <v>-</v>
          </cell>
          <cell r="BQ1855" t="str">
            <v>-</v>
          </cell>
          <cell r="BR1855">
            <v>62005</v>
          </cell>
          <cell r="BS1855">
            <v>0</v>
          </cell>
          <cell r="BT1855">
            <v>62005</v>
          </cell>
          <cell r="BU1855">
            <v>0</v>
          </cell>
          <cell r="BW1855" t="str">
            <v>Administracion, Imprevistos, Utilidad (AIU)</v>
          </cell>
          <cell r="BX1855">
            <v>0</v>
          </cell>
          <cell r="BY1855">
            <v>0</v>
          </cell>
          <cell r="BZ1855">
            <v>0</v>
          </cell>
          <cell r="CA1855">
            <v>0</v>
          </cell>
        </row>
        <row r="1856">
          <cell r="D1856" t="str">
            <v>Suministro e instalación de Codo 90º Radio Corto CPVC  1/2" agua caliente</v>
          </cell>
          <cell r="E1856" t="str">
            <v>un</v>
          </cell>
          <cell r="F1856" t="str">
            <v>MG501</v>
          </cell>
          <cell r="G1856">
            <v>0.05</v>
          </cell>
          <cell r="H1856" t="str">
            <v>-</v>
          </cell>
          <cell r="I1856" t="str">
            <v>-</v>
          </cell>
          <cell r="J1856" t="str">
            <v>-</v>
          </cell>
          <cell r="K1856" t="str">
            <v>-</v>
          </cell>
          <cell r="L1856" t="str">
            <v>-</v>
          </cell>
          <cell r="M1856" t="str">
            <v>-</v>
          </cell>
          <cell r="N1856" t="str">
            <v>-</v>
          </cell>
          <cell r="O1856" t="str">
            <v>-</v>
          </cell>
          <cell r="P1856" t="str">
            <v>C6209</v>
          </cell>
          <cell r="Q1856">
            <v>1</v>
          </cell>
          <cell r="R1856" t="str">
            <v>-</v>
          </cell>
          <cell r="S1856" t="str">
            <v>-</v>
          </cell>
          <cell r="T1856" t="str">
            <v>-</v>
          </cell>
          <cell r="U1856" t="str">
            <v>-</v>
          </cell>
          <cell r="V1856" t="str">
            <v>-</v>
          </cell>
          <cell r="W1856" t="str">
            <v>-</v>
          </cell>
          <cell r="X1856" t="str">
            <v>-</v>
          </cell>
          <cell r="Y1856" t="str">
            <v>-</v>
          </cell>
          <cell r="Z1856" t="str">
            <v>-</v>
          </cell>
          <cell r="AA1856" t="str">
            <v>-</v>
          </cell>
          <cell r="AB1856" t="str">
            <v>-</v>
          </cell>
          <cell r="AC1856" t="str">
            <v>-</v>
          </cell>
          <cell r="AD1856" t="str">
            <v>-</v>
          </cell>
          <cell r="AE1856" t="str">
            <v>-</v>
          </cell>
          <cell r="AF1856" t="str">
            <v>-</v>
          </cell>
          <cell r="AG1856" t="str">
            <v>-</v>
          </cell>
          <cell r="AH1856" t="str">
            <v>-</v>
          </cell>
          <cell r="AI1856" t="str">
            <v>-</v>
          </cell>
          <cell r="AJ1856">
            <v>0</v>
          </cell>
          <cell r="AK1856" t="str">
            <v>-</v>
          </cell>
          <cell r="AL1856" t="str">
            <v>-</v>
          </cell>
          <cell r="AM1856" t="str">
            <v>-</v>
          </cell>
          <cell r="AN1856" t="str">
            <v>-</v>
          </cell>
          <cell r="AO1856" t="str">
            <v>-</v>
          </cell>
          <cell r="AP1856" t="str">
            <v>-</v>
          </cell>
          <cell r="AQ1856" t="str">
            <v>-</v>
          </cell>
          <cell r="AR1856" t="str">
            <v>-</v>
          </cell>
          <cell r="AS1856" t="str">
            <v>-</v>
          </cell>
          <cell r="AT1856" t="str">
            <v>-</v>
          </cell>
          <cell r="AU1856" t="str">
            <v>-</v>
          </cell>
          <cell r="AV1856" t="str">
            <v>-</v>
          </cell>
          <cell r="AW1856">
            <v>1</v>
          </cell>
          <cell r="AX1856" t="str">
            <v>-</v>
          </cell>
          <cell r="AY1856">
            <v>1</v>
          </cell>
          <cell r="AZ1856">
            <v>1</v>
          </cell>
          <cell r="BA1856">
            <v>1</v>
          </cell>
          <cell r="BB1856" t="str">
            <v>MO20</v>
          </cell>
          <cell r="BC1856">
            <v>400</v>
          </cell>
          <cell r="BD1856" t="str">
            <v>-</v>
          </cell>
          <cell r="BE1856" t="str">
            <v>-</v>
          </cell>
          <cell r="BF1856" t="str">
            <v>-</v>
          </cell>
          <cell r="BG1856" t="str">
            <v>-</v>
          </cell>
          <cell r="BH1856" t="str">
            <v>-</v>
          </cell>
          <cell r="BI1856" t="str">
            <v>-</v>
          </cell>
          <cell r="BJ1856" t="str">
            <v>-</v>
          </cell>
          <cell r="BK1856" t="str">
            <v>-</v>
          </cell>
          <cell r="BL1856" t="str">
            <v>-</v>
          </cell>
          <cell r="BM1856" t="str">
            <v>-</v>
          </cell>
          <cell r="BN1856" t="str">
            <v>-</v>
          </cell>
          <cell r="BO1856" t="str">
            <v>-</v>
          </cell>
          <cell r="BP1856" t="str">
            <v>-</v>
          </cell>
          <cell r="BQ1856" t="str">
            <v>-</v>
          </cell>
          <cell r="BR1856">
            <v>985</v>
          </cell>
          <cell r="BS1856">
            <v>0</v>
          </cell>
          <cell r="BT1856">
            <v>985</v>
          </cell>
          <cell r="BU1856">
            <v>0</v>
          </cell>
          <cell r="BW1856" t="str">
            <v>Administracion, Imprevistos, Utilidad (AIU)</v>
          </cell>
          <cell r="BX1856">
            <v>0</v>
          </cell>
          <cell r="BY1856">
            <v>0</v>
          </cell>
          <cell r="BZ1856">
            <v>0</v>
          </cell>
          <cell r="CA1856">
            <v>0</v>
          </cell>
        </row>
        <row r="1857">
          <cell r="D1857" t="str">
            <v>Suministro e instalación de Codo 90º Radio Corto CPVC  1" agua caliente</v>
          </cell>
          <cell r="E1857" t="str">
            <v>un</v>
          </cell>
          <cell r="F1857" t="str">
            <v>MG501</v>
          </cell>
          <cell r="G1857">
            <v>0.05</v>
          </cell>
          <cell r="H1857" t="str">
            <v>-</v>
          </cell>
          <cell r="I1857" t="str">
            <v>-</v>
          </cell>
          <cell r="J1857" t="str">
            <v>-</v>
          </cell>
          <cell r="K1857" t="str">
            <v>-</v>
          </cell>
          <cell r="L1857" t="str">
            <v>-</v>
          </cell>
          <cell r="M1857" t="str">
            <v>-</v>
          </cell>
          <cell r="N1857" t="str">
            <v>-</v>
          </cell>
          <cell r="O1857" t="str">
            <v>-</v>
          </cell>
          <cell r="P1857" t="str">
            <v>C6210</v>
          </cell>
          <cell r="Q1857">
            <v>1</v>
          </cell>
          <cell r="R1857" t="str">
            <v>-</v>
          </cell>
          <cell r="S1857" t="str">
            <v>-</v>
          </cell>
          <cell r="T1857" t="str">
            <v>-</v>
          </cell>
          <cell r="U1857" t="str">
            <v>-</v>
          </cell>
          <cell r="V1857" t="str">
            <v>-</v>
          </cell>
          <cell r="W1857" t="str">
            <v>-</v>
          </cell>
          <cell r="X1857" t="str">
            <v>-</v>
          </cell>
          <cell r="Y1857" t="str">
            <v>-</v>
          </cell>
          <cell r="Z1857" t="str">
            <v>-</v>
          </cell>
          <cell r="AA1857" t="str">
            <v>-</v>
          </cell>
          <cell r="AB1857" t="str">
            <v>-</v>
          </cell>
          <cell r="AC1857" t="str">
            <v>-</v>
          </cell>
          <cell r="AD1857" t="str">
            <v>-</v>
          </cell>
          <cell r="AE1857" t="str">
            <v>-</v>
          </cell>
          <cell r="AF1857" t="str">
            <v>-</v>
          </cell>
          <cell r="AG1857" t="str">
            <v>-</v>
          </cell>
          <cell r="AH1857" t="str">
            <v>-</v>
          </cell>
          <cell r="AI1857" t="str">
            <v>-</v>
          </cell>
          <cell r="AJ1857">
            <v>0</v>
          </cell>
          <cell r="AK1857" t="str">
            <v>-</v>
          </cell>
          <cell r="AL1857" t="str">
            <v>-</v>
          </cell>
          <cell r="AM1857" t="str">
            <v>-</v>
          </cell>
          <cell r="AN1857" t="str">
            <v>-</v>
          </cell>
          <cell r="AO1857" t="str">
            <v>-</v>
          </cell>
          <cell r="AP1857" t="str">
            <v>-</v>
          </cell>
          <cell r="AQ1857" t="str">
            <v>-</v>
          </cell>
          <cell r="AR1857" t="str">
            <v>-</v>
          </cell>
          <cell r="AS1857" t="str">
            <v>-</v>
          </cell>
          <cell r="AT1857" t="str">
            <v>-</v>
          </cell>
          <cell r="AU1857" t="str">
            <v>-</v>
          </cell>
          <cell r="AV1857" t="str">
            <v>-</v>
          </cell>
          <cell r="AW1857">
            <v>1</v>
          </cell>
          <cell r="AX1857" t="str">
            <v>-</v>
          </cell>
          <cell r="AY1857">
            <v>1</v>
          </cell>
          <cell r="AZ1857">
            <v>1</v>
          </cell>
          <cell r="BA1857">
            <v>1</v>
          </cell>
          <cell r="BB1857" t="str">
            <v>MO20</v>
          </cell>
          <cell r="BC1857">
            <v>200</v>
          </cell>
          <cell r="BD1857" t="str">
            <v>-</v>
          </cell>
          <cell r="BE1857" t="str">
            <v>-</v>
          </cell>
          <cell r="BF1857" t="str">
            <v>-</v>
          </cell>
          <cell r="BG1857" t="str">
            <v>-</v>
          </cell>
          <cell r="BH1857" t="str">
            <v>-</v>
          </cell>
          <cell r="BI1857" t="str">
            <v>-</v>
          </cell>
          <cell r="BJ1857" t="str">
            <v>-</v>
          </cell>
          <cell r="BK1857" t="str">
            <v>-</v>
          </cell>
          <cell r="BL1857" t="str">
            <v>-</v>
          </cell>
          <cell r="BM1857" t="str">
            <v>-</v>
          </cell>
          <cell r="BN1857" t="str">
            <v>-</v>
          </cell>
          <cell r="BO1857" t="str">
            <v>-</v>
          </cell>
          <cell r="BP1857" t="str">
            <v>-</v>
          </cell>
          <cell r="BQ1857" t="str">
            <v>-</v>
          </cell>
          <cell r="BR1857">
            <v>2471</v>
          </cell>
          <cell r="BS1857">
            <v>0</v>
          </cell>
          <cell r="BT1857">
            <v>2471</v>
          </cell>
          <cell r="BU1857">
            <v>0</v>
          </cell>
          <cell r="BW1857" t="str">
            <v>Administracion, Imprevistos, Utilidad (AIU)</v>
          </cell>
          <cell r="BX1857">
            <v>0</v>
          </cell>
          <cell r="BY1857">
            <v>0</v>
          </cell>
          <cell r="BZ1857">
            <v>0</v>
          </cell>
          <cell r="CA1857">
            <v>0</v>
          </cell>
        </row>
        <row r="1858">
          <cell r="D1858" t="str">
            <v>Suministro e instalacion union en PVC de 3/4" NTC 382</v>
          </cell>
          <cell r="E1858" t="str">
            <v>un</v>
          </cell>
          <cell r="F1858" t="str">
            <v>MG501</v>
          </cell>
          <cell r="G1858">
            <v>0.05</v>
          </cell>
          <cell r="H1858" t="str">
            <v>-</v>
          </cell>
          <cell r="I1858" t="str">
            <v>-</v>
          </cell>
          <cell r="J1858" t="str">
            <v>-</v>
          </cell>
          <cell r="K1858" t="str">
            <v>-</v>
          </cell>
          <cell r="L1858" t="str">
            <v>-</v>
          </cell>
          <cell r="M1858" t="str">
            <v>-</v>
          </cell>
          <cell r="N1858" t="str">
            <v>-</v>
          </cell>
          <cell r="O1858" t="str">
            <v>-</v>
          </cell>
          <cell r="P1858" t="str">
            <v>C5025</v>
          </cell>
          <cell r="Q1858">
            <v>1</v>
          </cell>
          <cell r="R1858" t="str">
            <v>IGE1161</v>
          </cell>
          <cell r="S1858">
            <v>1E-4</v>
          </cell>
          <cell r="T1858" t="str">
            <v>-</v>
          </cell>
          <cell r="U1858" t="str">
            <v>-</v>
          </cell>
          <cell r="V1858" t="str">
            <v>-</v>
          </cell>
          <cell r="W1858" t="str">
            <v>-</v>
          </cell>
          <cell r="X1858" t="str">
            <v>-</v>
          </cell>
          <cell r="Y1858" t="str">
            <v>-</v>
          </cell>
          <cell r="Z1858" t="str">
            <v>-</v>
          </cell>
          <cell r="AA1858" t="str">
            <v>-</v>
          </cell>
          <cell r="AB1858" t="str">
            <v>-</v>
          </cell>
          <cell r="AC1858" t="str">
            <v>-</v>
          </cell>
          <cell r="AD1858" t="str">
            <v>-</v>
          </cell>
          <cell r="AE1858" t="str">
            <v>-</v>
          </cell>
          <cell r="AF1858" t="str">
            <v>-</v>
          </cell>
          <cell r="AG1858" t="str">
            <v>-</v>
          </cell>
          <cell r="AH1858" t="str">
            <v>-</v>
          </cell>
          <cell r="AI1858" t="str">
            <v>-</v>
          </cell>
          <cell r="AJ1858">
            <v>0</v>
          </cell>
          <cell r="AK1858" t="str">
            <v>-</v>
          </cell>
          <cell r="AL1858" t="str">
            <v>-</v>
          </cell>
          <cell r="AM1858" t="str">
            <v>-</v>
          </cell>
          <cell r="AN1858" t="str">
            <v>-</v>
          </cell>
          <cell r="AO1858" t="str">
            <v>-</v>
          </cell>
          <cell r="AP1858" t="str">
            <v>-</v>
          </cell>
          <cell r="AQ1858" t="str">
            <v>-</v>
          </cell>
          <cell r="AR1858" t="str">
            <v>-</v>
          </cell>
          <cell r="AS1858" t="str">
            <v>-</v>
          </cell>
          <cell r="AT1858" t="str">
            <v>-</v>
          </cell>
          <cell r="AU1858" t="str">
            <v>-</v>
          </cell>
          <cell r="AV1858" t="str">
            <v>-</v>
          </cell>
          <cell r="AW1858">
            <v>1</v>
          </cell>
          <cell r="AX1858" t="str">
            <v>-</v>
          </cell>
          <cell r="AY1858">
            <v>1</v>
          </cell>
          <cell r="AZ1858">
            <v>1</v>
          </cell>
          <cell r="BA1858">
            <v>1</v>
          </cell>
          <cell r="BB1858" t="str">
            <v>MO20</v>
          </cell>
          <cell r="BC1858">
            <v>340</v>
          </cell>
          <cell r="BD1858" t="str">
            <v>-</v>
          </cell>
          <cell r="BE1858" t="str">
            <v>-</v>
          </cell>
          <cell r="BF1858" t="str">
            <v>-</v>
          </cell>
          <cell r="BG1858" t="str">
            <v>-</v>
          </cell>
          <cell r="BH1858" t="str">
            <v>-</v>
          </cell>
          <cell r="BI1858" t="str">
            <v>-</v>
          </cell>
          <cell r="BJ1858" t="str">
            <v>-</v>
          </cell>
          <cell r="BK1858" t="str">
            <v>-</v>
          </cell>
          <cell r="BL1858" t="str">
            <v>-</v>
          </cell>
          <cell r="BM1858" t="str">
            <v>-</v>
          </cell>
          <cell r="BN1858" t="str">
            <v>-</v>
          </cell>
          <cell r="BO1858" t="str">
            <v>-</v>
          </cell>
          <cell r="BP1858" t="str">
            <v>-</v>
          </cell>
          <cell r="BQ1858" t="str">
            <v>-</v>
          </cell>
          <cell r="BR1858">
            <v>674</v>
          </cell>
          <cell r="BT1858">
            <v>674</v>
          </cell>
          <cell r="BU1858">
            <v>0</v>
          </cell>
          <cell r="BW1858" t="str">
            <v>Administracion, Imprevistos, Utilidad (AIU)</v>
          </cell>
          <cell r="BX1858">
            <v>0</v>
          </cell>
          <cell r="BY1858">
            <v>0</v>
          </cell>
          <cell r="BZ1858">
            <v>0</v>
          </cell>
          <cell r="CA1858">
            <v>0</v>
          </cell>
        </row>
        <row r="1859">
          <cell r="D1859" t="str">
            <v>Suministro e instalacion union en PVC de 1" NTC 382</v>
          </cell>
          <cell r="E1859" t="str">
            <v>un</v>
          </cell>
          <cell r="F1859" t="str">
            <v>MG501</v>
          </cell>
          <cell r="G1859">
            <v>0.05</v>
          </cell>
          <cell r="H1859" t="str">
            <v>-</v>
          </cell>
          <cell r="I1859" t="str">
            <v>-</v>
          </cell>
          <cell r="J1859" t="str">
            <v>-</v>
          </cell>
          <cell r="K1859" t="str">
            <v>-</v>
          </cell>
          <cell r="L1859" t="str">
            <v>-</v>
          </cell>
          <cell r="M1859" t="str">
            <v>-</v>
          </cell>
          <cell r="N1859" t="str">
            <v>-</v>
          </cell>
          <cell r="O1859" t="str">
            <v>-</v>
          </cell>
          <cell r="P1859" t="str">
            <v>C5026</v>
          </cell>
          <cell r="Q1859">
            <v>1</v>
          </cell>
          <cell r="R1859" t="str">
            <v>IGE1161</v>
          </cell>
          <cell r="S1859">
            <v>2.9999999999999997E-4</v>
          </cell>
          <cell r="T1859" t="str">
            <v>-</v>
          </cell>
          <cell r="U1859" t="str">
            <v>-</v>
          </cell>
          <cell r="V1859" t="str">
            <v>-</v>
          </cell>
          <cell r="W1859" t="str">
            <v>-</v>
          </cell>
          <cell r="X1859" t="str">
            <v>-</v>
          </cell>
          <cell r="Y1859" t="str">
            <v>-</v>
          </cell>
          <cell r="Z1859" t="str">
            <v>-</v>
          </cell>
          <cell r="AA1859" t="str">
            <v>-</v>
          </cell>
          <cell r="AB1859" t="str">
            <v>-</v>
          </cell>
          <cell r="AC1859" t="str">
            <v>-</v>
          </cell>
          <cell r="AD1859" t="str">
            <v>-</v>
          </cell>
          <cell r="AE1859" t="str">
            <v>-</v>
          </cell>
          <cell r="AF1859" t="str">
            <v>-</v>
          </cell>
          <cell r="AG1859" t="str">
            <v>-</v>
          </cell>
          <cell r="AH1859" t="str">
            <v>-</v>
          </cell>
          <cell r="AI1859" t="str">
            <v>-</v>
          </cell>
          <cell r="AJ1859">
            <v>0</v>
          </cell>
          <cell r="AK1859" t="str">
            <v>-</v>
          </cell>
          <cell r="AL1859" t="str">
            <v>-</v>
          </cell>
          <cell r="AM1859" t="str">
            <v>-</v>
          </cell>
          <cell r="AN1859" t="str">
            <v>-</v>
          </cell>
          <cell r="AO1859" t="str">
            <v>-</v>
          </cell>
          <cell r="AP1859" t="str">
            <v>-</v>
          </cell>
          <cell r="AQ1859" t="str">
            <v>-</v>
          </cell>
          <cell r="AR1859" t="str">
            <v>-</v>
          </cell>
          <cell r="AS1859" t="str">
            <v>-</v>
          </cell>
          <cell r="AT1859" t="str">
            <v>-</v>
          </cell>
          <cell r="AU1859" t="str">
            <v>-</v>
          </cell>
          <cell r="AV1859" t="str">
            <v>-</v>
          </cell>
          <cell r="AW1859">
            <v>1</v>
          </cell>
          <cell r="AX1859" t="str">
            <v>-</v>
          </cell>
          <cell r="AY1859">
            <v>1</v>
          </cell>
          <cell r="AZ1859">
            <v>1</v>
          </cell>
          <cell r="BA1859">
            <v>1</v>
          </cell>
          <cell r="BB1859" t="str">
            <v>MO20</v>
          </cell>
          <cell r="BC1859">
            <v>320</v>
          </cell>
          <cell r="BD1859" t="str">
            <v>-</v>
          </cell>
          <cell r="BE1859" t="str">
            <v>-</v>
          </cell>
          <cell r="BF1859" t="str">
            <v>-</v>
          </cell>
          <cell r="BG1859" t="str">
            <v>-</v>
          </cell>
          <cell r="BH1859" t="str">
            <v>-</v>
          </cell>
          <cell r="BI1859" t="str">
            <v>-</v>
          </cell>
          <cell r="BJ1859" t="str">
            <v>-</v>
          </cell>
          <cell r="BK1859" t="str">
            <v>-</v>
          </cell>
          <cell r="BL1859" t="str">
            <v>-</v>
          </cell>
          <cell r="BM1859" t="str">
            <v>-</v>
          </cell>
          <cell r="BN1859" t="str">
            <v>-</v>
          </cell>
          <cell r="BO1859" t="str">
            <v>-</v>
          </cell>
          <cell r="BP1859" t="str">
            <v>-</v>
          </cell>
          <cell r="BQ1859" t="str">
            <v>-</v>
          </cell>
          <cell r="BR1859">
            <v>934</v>
          </cell>
          <cell r="BT1859">
            <v>934</v>
          </cell>
          <cell r="BU1859">
            <v>0</v>
          </cell>
          <cell r="BW1859" t="str">
            <v>Administracion, Imprevistos, Utilidad (AIU)</v>
          </cell>
          <cell r="BX1859">
            <v>0</v>
          </cell>
          <cell r="BY1859">
            <v>0</v>
          </cell>
          <cell r="BZ1859">
            <v>0</v>
          </cell>
          <cell r="CA1859">
            <v>0</v>
          </cell>
        </row>
        <row r="1860">
          <cell r="D1860" t="str">
            <v>Suministro e instalacion union en CPVC de 1" Agua Caliente</v>
          </cell>
          <cell r="E1860" t="str">
            <v>un</v>
          </cell>
          <cell r="F1860" t="str">
            <v>MG501</v>
          </cell>
          <cell r="G1860">
            <v>0.05</v>
          </cell>
          <cell r="H1860" t="str">
            <v>-</v>
          </cell>
          <cell r="I1860" t="str">
            <v>-</v>
          </cell>
          <cell r="J1860" t="str">
            <v>-</v>
          </cell>
          <cell r="K1860" t="str">
            <v>-</v>
          </cell>
          <cell r="L1860" t="str">
            <v>-</v>
          </cell>
          <cell r="M1860" t="str">
            <v>-</v>
          </cell>
          <cell r="N1860" t="str">
            <v>-</v>
          </cell>
          <cell r="O1860" t="str">
            <v>-</v>
          </cell>
          <cell r="P1860" t="str">
            <v>C6211</v>
          </cell>
          <cell r="Q1860">
            <v>1</v>
          </cell>
          <cell r="R1860" t="str">
            <v>IGE1161</v>
          </cell>
          <cell r="S1860">
            <v>2.0000000000000001E-4</v>
          </cell>
          <cell r="T1860" t="str">
            <v>-</v>
          </cell>
          <cell r="U1860" t="str">
            <v>-</v>
          </cell>
          <cell r="V1860" t="str">
            <v>-</v>
          </cell>
          <cell r="W1860" t="str">
            <v>-</v>
          </cell>
          <cell r="X1860" t="str">
            <v>-</v>
          </cell>
          <cell r="Y1860" t="str">
            <v>-</v>
          </cell>
          <cell r="Z1860" t="str">
            <v>-</v>
          </cell>
          <cell r="AA1860" t="str">
            <v>-</v>
          </cell>
          <cell r="AB1860" t="str">
            <v>-</v>
          </cell>
          <cell r="AC1860" t="str">
            <v>-</v>
          </cell>
          <cell r="AD1860" t="str">
            <v>-</v>
          </cell>
          <cell r="AE1860" t="str">
            <v>-</v>
          </cell>
          <cell r="AF1860" t="str">
            <v>-</v>
          </cell>
          <cell r="AG1860" t="str">
            <v>-</v>
          </cell>
          <cell r="AH1860" t="str">
            <v>-</v>
          </cell>
          <cell r="AI1860" t="str">
            <v>-</v>
          </cell>
          <cell r="AJ1860">
            <v>0</v>
          </cell>
          <cell r="AK1860" t="str">
            <v>-</v>
          </cell>
          <cell r="AL1860" t="str">
            <v>-</v>
          </cell>
          <cell r="AM1860" t="str">
            <v>-</v>
          </cell>
          <cell r="AN1860" t="str">
            <v>-</v>
          </cell>
          <cell r="AO1860" t="str">
            <v>-</v>
          </cell>
          <cell r="AP1860" t="str">
            <v>-</v>
          </cell>
          <cell r="AQ1860" t="str">
            <v>-</v>
          </cell>
          <cell r="AR1860" t="str">
            <v>-</v>
          </cell>
          <cell r="AS1860" t="str">
            <v>-</v>
          </cell>
          <cell r="AT1860" t="str">
            <v>-</v>
          </cell>
          <cell r="AU1860" t="str">
            <v>-</v>
          </cell>
          <cell r="AV1860" t="str">
            <v>-</v>
          </cell>
          <cell r="AW1860">
            <v>1</v>
          </cell>
          <cell r="AX1860" t="str">
            <v>-</v>
          </cell>
          <cell r="AY1860">
            <v>1</v>
          </cell>
          <cell r="AZ1860">
            <v>1</v>
          </cell>
          <cell r="BA1860">
            <v>1</v>
          </cell>
          <cell r="BB1860" t="str">
            <v>MO20</v>
          </cell>
          <cell r="BC1860">
            <v>390</v>
          </cell>
          <cell r="BD1860" t="str">
            <v>-</v>
          </cell>
          <cell r="BE1860" t="str">
            <v>-</v>
          </cell>
          <cell r="BF1860" t="str">
            <v>-</v>
          </cell>
          <cell r="BG1860" t="str">
            <v>-</v>
          </cell>
          <cell r="BH1860" t="str">
            <v>-</v>
          </cell>
          <cell r="BI1860" t="str">
            <v>-</v>
          </cell>
          <cell r="BJ1860" t="str">
            <v>-</v>
          </cell>
          <cell r="BK1860" t="str">
            <v>-</v>
          </cell>
          <cell r="BL1860" t="str">
            <v>-</v>
          </cell>
          <cell r="BM1860" t="str">
            <v>-</v>
          </cell>
          <cell r="BN1860" t="str">
            <v>-</v>
          </cell>
          <cell r="BO1860" t="str">
            <v>-</v>
          </cell>
          <cell r="BP1860" t="str">
            <v>-</v>
          </cell>
          <cell r="BQ1860" t="str">
            <v>-</v>
          </cell>
          <cell r="BR1860">
            <v>1704</v>
          </cell>
          <cell r="BT1860">
            <v>1704</v>
          </cell>
          <cell r="BU1860">
            <v>0</v>
          </cell>
          <cell r="BW1860" t="str">
            <v>Administracion, Imprevistos, Utilidad (AIU)</v>
          </cell>
          <cell r="BX1860">
            <v>0</v>
          </cell>
          <cell r="BY1860">
            <v>0</v>
          </cell>
          <cell r="BZ1860">
            <v>0</v>
          </cell>
          <cell r="CA1860">
            <v>0</v>
          </cell>
        </row>
        <row r="1861">
          <cell r="D1861" t="str">
            <v>Suministro e instalacion union en CPVC de 1/2 " Agua Caliente</v>
          </cell>
          <cell r="E1861" t="str">
            <v>un</v>
          </cell>
          <cell r="F1861" t="str">
            <v>MG501</v>
          </cell>
          <cell r="G1861">
            <v>0.05</v>
          </cell>
          <cell r="H1861" t="str">
            <v>-</v>
          </cell>
          <cell r="I1861" t="str">
            <v>-</v>
          </cell>
          <cell r="J1861" t="str">
            <v>-</v>
          </cell>
          <cell r="K1861" t="str">
            <v>-</v>
          </cell>
          <cell r="L1861" t="str">
            <v>-</v>
          </cell>
          <cell r="M1861" t="str">
            <v>-</v>
          </cell>
          <cell r="N1861" t="str">
            <v>-</v>
          </cell>
          <cell r="O1861" t="str">
            <v>-</v>
          </cell>
          <cell r="P1861" t="str">
            <v>C6212</v>
          </cell>
          <cell r="Q1861">
            <v>1</v>
          </cell>
          <cell r="R1861" t="str">
            <v>IGE1161</v>
          </cell>
          <cell r="S1861">
            <v>2.0000000000000001E-4</v>
          </cell>
          <cell r="T1861" t="str">
            <v>-</v>
          </cell>
          <cell r="U1861" t="str">
            <v>-</v>
          </cell>
          <cell r="V1861" t="str">
            <v>-</v>
          </cell>
          <cell r="W1861" t="str">
            <v>-</v>
          </cell>
          <cell r="X1861" t="str">
            <v>-</v>
          </cell>
          <cell r="Y1861" t="str">
            <v>-</v>
          </cell>
          <cell r="Z1861" t="str">
            <v>-</v>
          </cell>
          <cell r="AA1861" t="str">
            <v>-</v>
          </cell>
          <cell r="AB1861" t="str">
            <v>-</v>
          </cell>
          <cell r="AC1861" t="str">
            <v>-</v>
          </cell>
          <cell r="AD1861" t="str">
            <v>-</v>
          </cell>
          <cell r="AE1861" t="str">
            <v>-</v>
          </cell>
          <cell r="AF1861" t="str">
            <v>-</v>
          </cell>
          <cell r="AG1861" t="str">
            <v>-</v>
          </cell>
          <cell r="AH1861" t="str">
            <v>-</v>
          </cell>
          <cell r="AI1861" t="str">
            <v>-</v>
          </cell>
          <cell r="AJ1861">
            <v>0</v>
          </cell>
          <cell r="AK1861" t="str">
            <v>-</v>
          </cell>
          <cell r="AL1861" t="str">
            <v>-</v>
          </cell>
          <cell r="AM1861" t="str">
            <v>-</v>
          </cell>
          <cell r="AN1861" t="str">
            <v>-</v>
          </cell>
          <cell r="AO1861" t="str">
            <v>-</v>
          </cell>
          <cell r="AP1861" t="str">
            <v>-</v>
          </cell>
          <cell r="AQ1861" t="str">
            <v>-</v>
          </cell>
          <cell r="AR1861" t="str">
            <v>-</v>
          </cell>
          <cell r="AS1861" t="str">
            <v>-</v>
          </cell>
          <cell r="AT1861" t="str">
            <v>-</v>
          </cell>
          <cell r="AU1861" t="str">
            <v>-</v>
          </cell>
          <cell r="AV1861" t="str">
            <v>-</v>
          </cell>
          <cell r="AW1861">
            <v>1</v>
          </cell>
          <cell r="AX1861" t="str">
            <v>-</v>
          </cell>
          <cell r="AY1861">
            <v>1</v>
          </cell>
          <cell r="AZ1861">
            <v>1</v>
          </cell>
          <cell r="BA1861">
            <v>1</v>
          </cell>
          <cell r="BB1861" t="str">
            <v>MO20</v>
          </cell>
          <cell r="BC1861">
            <v>400</v>
          </cell>
          <cell r="BD1861" t="str">
            <v>-</v>
          </cell>
          <cell r="BE1861" t="str">
            <v>-</v>
          </cell>
          <cell r="BF1861" t="str">
            <v>-</v>
          </cell>
          <cell r="BG1861" t="str">
            <v>-</v>
          </cell>
          <cell r="BH1861" t="str">
            <v>-</v>
          </cell>
          <cell r="BI1861" t="str">
            <v>-</v>
          </cell>
          <cell r="BJ1861" t="str">
            <v>-</v>
          </cell>
          <cell r="BK1861" t="str">
            <v>-</v>
          </cell>
          <cell r="BL1861" t="str">
            <v>-</v>
          </cell>
          <cell r="BM1861" t="str">
            <v>-</v>
          </cell>
          <cell r="BN1861" t="str">
            <v>-</v>
          </cell>
          <cell r="BO1861" t="str">
            <v>-</v>
          </cell>
          <cell r="BP1861" t="str">
            <v>-</v>
          </cell>
          <cell r="BQ1861" t="str">
            <v>-</v>
          </cell>
          <cell r="BR1861">
            <v>1178</v>
          </cell>
          <cell r="BT1861">
            <v>1178</v>
          </cell>
          <cell r="BU1861">
            <v>0</v>
          </cell>
          <cell r="BW1861" t="str">
            <v>Administracion, Imprevistos, Utilidad (AIU)</v>
          </cell>
          <cell r="BX1861">
            <v>0</v>
          </cell>
          <cell r="BY1861">
            <v>0</v>
          </cell>
          <cell r="BZ1861">
            <v>0</v>
          </cell>
          <cell r="CA1861">
            <v>0</v>
          </cell>
        </row>
        <row r="1862">
          <cell r="D1862" t="str">
            <v>Suministro e instalacion tee en PVC de 3/4" x  3/4" NTC 382</v>
          </cell>
          <cell r="E1862" t="str">
            <v>un</v>
          </cell>
          <cell r="F1862" t="str">
            <v>MG501</v>
          </cell>
          <cell r="G1862">
            <v>0.05</v>
          </cell>
          <cell r="H1862" t="str">
            <v>-</v>
          </cell>
          <cell r="I1862" t="str">
            <v>-</v>
          </cell>
          <cell r="J1862" t="str">
            <v>-</v>
          </cell>
          <cell r="K1862" t="str">
            <v>-</v>
          </cell>
          <cell r="L1862" t="str">
            <v>-</v>
          </cell>
          <cell r="M1862" t="str">
            <v>-</v>
          </cell>
          <cell r="N1862" t="str">
            <v>-</v>
          </cell>
          <cell r="O1862" t="str">
            <v>-</v>
          </cell>
          <cell r="P1862" t="str">
            <v>C6213</v>
          </cell>
          <cell r="Q1862">
            <v>1</v>
          </cell>
          <cell r="R1862" t="str">
            <v>C5020</v>
          </cell>
          <cell r="S1862">
            <v>1E-4</v>
          </cell>
          <cell r="T1862" t="str">
            <v>-</v>
          </cell>
          <cell r="U1862" t="str">
            <v>-</v>
          </cell>
          <cell r="V1862" t="str">
            <v>-</v>
          </cell>
          <cell r="W1862" t="str">
            <v>-</v>
          </cell>
          <cell r="X1862" t="str">
            <v>-</v>
          </cell>
          <cell r="Y1862" t="str">
            <v>-</v>
          </cell>
          <cell r="Z1862" t="str">
            <v>-</v>
          </cell>
          <cell r="AA1862" t="str">
            <v>-</v>
          </cell>
          <cell r="AB1862" t="str">
            <v>-</v>
          </cell>
          <cell r="AC1862" t="str">
            <v>-</v>
          </cell>
          <cell r="AD1862" t="str">
            <v>-</v>
          </cell>
          <cell r="AE1862" t="str">
            <v>-</v>
          </cell>
          <cell r="AF1862" t="str">
            <v>-</v>
          </cell>
          <cell r="AG1862" t="str">
            <v>-</v>
          </cell>
          <cell r="AH1862" t="str">
            <v>-</v>
          </cell>
          <cell r="AI1862" t="str">
            <v>-</v>
          </cell>
          <cell r="AJ1862">
            <v>0</v>
          </cell>
          <cell r="AK1862" t="str">
            <v>-</v>
          </cell>
          <cell r="AL1862" t="str">
            <v>-</v>
          </cell>
          <cell r="AM1862" t="str">
            <v>-</v>
          </cell>
          <cell r="AN1862" t="str">
            <v>-</v>
          </cell>
          <cell r="AO1862" t="str">
            <v>-</v>
          </cell>
          <cell r="AP1862" t="str">
            <v>-</v>
          </cell>
          <cell r="AQ1862" t="str">
            <v>-</v>
          </cell>
          <cell r="AR1862" t="str">
            <v>-</v>
          </cell>
          <cell r="AS1862" t="str">
            <v>-</v>
          </cell>
          <cell r="AT1862" t="str">
            <v>-</v>
          </cell>
          <cell r="AU1862" t="str">
            <v>-</v>
          </cell>
          <cell r="AV1862" t="str">
            <v>-</v>
          </cell>
          <cell r="AW1862">
            <v>1</v>
          </cell>
          <cell r="AX1862" t="str">
            <v>-</v>
          </cell>
          <cell r="AY1862">
            <v>1</v>
          </cell>
          <cell r="AZ1862">
            <v>1</v>
          </cell>
          <cell r="BA1862">
            <v>1</v>
          </cell>
          <cell r="BB1862" t="str">
            <v>MO20</v>
          </cell>
          <cell r="BC1862">
            <v>380</v>
          </cell>
          <cell r="BD1862" t="str">
            <v>-</v>
          </cell>
          <cell r="BE1862" t="str">
            <v>-</v>
          </cell>
          <cell r="BF1862" t="str">
            <v>-</v>
          </cell>
          <cell r="BG1862" t="str">
            <v>-</v>
          </cell>
          <cell r="BH1862" t="str">
            <v>-</v>
          </cell>
          <cell r="BI1862" t="str">
            <v>-</v>
          </cell>
          <cell r="BJ1862" t="str">
            <v>-</v>
          </cell>
          <cell r="BK1862" t="str">
            <v>-</v>
          </cell>
          <cell r="BL1862" t="str">
            <v>-</v>
          </cell>
          <cell r="BM1862" t="str">
            <v>-</v>
          </cell>
          <cell r="BN1862" t="str">
            <v>-</v>
          </cell>
          <cell r="BO1862" t="str">
            <v>-</v>
          </cell>
          <cell r="BP1862" t="str">
            <v>-</v>
          </cell>
          <cell r="BQ1862" t="str">
            <v>-</v>
          </cell>
          <cell r="BR1862">
            <v>2010</v>
          </cell>
          <cell r="BT1862">
            <v>2010</v>
          </cell>
          <cell r="BU1862">
            <v>0</v>
          </cell>
          <cell r="BW1862" t="str">
            <v>Administracion, Imprevistos, Utilidad (AIU)</v>
          </cell>
          <cell r="BX1862">
            <v>0</v>
          </cell>
          <cell r="BY1862">
            <v>0</v>
          </cell>
          <cell r="BZ1862">
            <v>0</v>
          </cell>
          <cell r="CA1862">
            <v>0</v>
          </cell>
        </row>
        <row r="1863">
          <cell r="D1863" t="str">
            <v>Suministro e instalacion tee en PVC de 1" x  1" NTC 382</v>
          </cell>
          <cell r="E1863" t="str">
            <v>un</v>
          </cell>
          <cell r="F1863" t="str">
            <v>MG501</v>
          </cell>
          <cell r="G1863">
            <v>0.05</v>
          </cell>
          <cell r="H1863" t="str">
            <v>-</v>
          </cell>
          <cell r="I1863" t="str">
            <v>-</v>
          </cell>
          <cell r="J1863" t="str">
            <v>-</v>
          </cell>
          <cell r="K1863" t="str">
            <v>-</v>
          </cell>
          <cell r="L1863" t="str">
            <v>-</v>
          </cell>
          <cell r="M1863" t="str">
            <v>-</v>
          </cell>
          <cell r="N1863" t="str">
            <v>-</v>
          </cell>
          <cell r="O1863" t="str">
            <v>-</v>
          </cell>
          <cell r="P1863" t="str">
            <v>C6216</v>
          </cell>
          <cell r="Q1863">
            <v>1</v>
          </cell>
          <cell r="R1863" t="str">
            <v>C5020</v>
          </cell>
          <cell r="S1863">
            <v>0.01</v>
          </cell>
          <cell r="T1863" t="str">
            <v>-</v>
          </cell>
          <cell r="U1863" t="str">
            <v>-</v>
          </cell>
          <cell r="V1863" t="str">
            <v>-</v>
          </cell>
          <cell r="W1863" t="str">
            <v>-</v>
          </cell>
          <cell r="X1863" t="str">
            <v>-</v>
          </cell>
          <cell r="Y1863" t="str">
            <v>-</v>
          </cell>
          <cell r="Z1863" t="str">
            <v>-</v>
          </cell>
          <cell r="AA1863" t="str">
            <v>-</v>
          </cell>
          <cell r="AB1863" t="str">
            <v>-</v>
          </cell>
          <cell r="AC1863" t="str">
            <v>-</v>
          </cell>
          <cell r="AD1863" t="str">
            <v>-</v>
          </cell>
          <cell r="AE1863" t="str">
            <v>-</v>
          </cell>
          <cell r="AF1863" t="str">
            <v>-</v>
          </cell>
          <cell r="AG1863" t="str">
            <v>-</v>
          </cell>
          <cell r="AH1863" t="str">
            <v>-</v>
          </cell>
          <cell r="AI1863" t="str">
            <v>-</v>
          </cell>
          <cell r="AJ1863">
            <v>0</v>
          </cell>
          <cell r="AK1863" t="str">
            <v>-</v>
          </cell>
          <cell r="AL1863" t="str">
            <v>-</v>
          </cell>
          <cell r="AM1863" t="str">
            <v>-</v>
          </cell>
          <cell r="AN1863" t="str">
            <v>-</v>
          </cell>
          <cell r="AO1863" t="str">
            <v>-</v>
          </cell>
          <cell r="AP1863" t="str">
            <v>-</v>
          </cell>
          <cell r="AQ1863" t="str">
            <v>-</v>
          </cell>
          <cell r="AR1863" t="str">
            <v>-</v>
          </cell>
          <cell r="AS1863" t="str">
            <v>-</v>
          </cell>
          <cell r="AT1863" t="str">
            <v>-</v>
          </cell>
          <cell r="AU1863" t="str">
            <v>-</v>
          </cell>
          <cell r="AV1863" t="str">
            <v>-</v>
          </cell>
          <cell r="AW1863">
            <v>1</v>
          </cell>
          <cell r="AX1863" t="str">
            <v>-</v>
          </cell>
          <cell r="AY1863">
            <v>1</v>
          </cell>
          <cell r="AZ1863">
            <v>1</v>
          </cell>
          <cell r="BA1863">
            <v>1</v>
          </cell>
          <cell r="BB1863" t="str">
            <v>MO20</v>
          </cell>
          <cell r="BC1863">
            <v>380</v>
          </cell>
          <cell r="BD1863" t="str">
            <v>-</v>
          </cell>
          <cell r="BE1863" t="str">
            <v>-</v>
          </cell>
          <cell r="BF1863" t="str">
            <v>-</v>
          </cell>
          <cell r="BG1863" t="str">
            <v>-</v>
          </cell>
          <cell r="BH1863" t="str">
            <v>-</v>
          </cell>
          <cell r="BI1863" t="str">
            <v>-</v>
          </cell>
          <cell r="BJ1863" t="str">
            <v>-</v>
          </cell>
          <cell r="BK1863" t="str">
            <v>-</v>
          </cell>
          <cell r="BL1863" t="str">
            <v>-</v>
          </cell>
          <cell r="BM1863" t="str">
            <v>-</v>
          </cell>
          <cell r="BN1863" t="str">
            <v>-</v>
          </cell>
          <cell r="BO1863" t="str">
            <v>-</v>
          </cell>
          <cell r="BP1863" t="str">
            <v>-</v>
          </cell>
          <cell r="BQ1863" t="str">
            <v>-</v>
          </cell>
          <cell r="BR1863">
            <v>2904</v>
          </cell>
          <cell r="BT1863">
            <v>2904</v>
          </cell>
          <cell r="BU1863">
            <v>0</v>
          </cell>
          <cell r="BW1863" t="str">
            <v>Administracion, Imprevistos, Utilidad (AIU)</v>
          </cell>
          <cell r="BX1863">
            <v>0</v>
          </cell>
          <cell r="BY1863">
            <v>0</v>
          </cell>
          <cell r="BZ1863">
            <v>0</v>
          </cell>
          <cell r="CA1863">
            <v>0</v>
          </cell>
        </row>
        <row r="1864">
          <cell r="D1864" t="str">
            <v>Registro de Bola HF 3/4" (registro de corte)</v>
          </cell>
          <cell r="E1864" t="str">
            <v>Un</v>
          </cell>
          <cell r="F1864" t="str">
            <v>MG501</v>
          </cell>
          <cell r="G1864">
            <v>0.05</v>
          </cell>
          <cell r="H1864" t="str">
            <v>-</v>
          </cell>
          <cell r="I1864" t="str">
            <v>-</v>
          </cell>
          <cell r="J1864" t="str">
            <v>-</v>
          </cell>
          <cell r="K1864" t="str">
            <v>-</v>
          </cell>
          <cell r="L1864" t="str">
            <v>-</v>
          </cell>
          <cell r="M1864" t="str">
            <v>-</v>
          </cell>
          <cell r="N1864" t="str">
            <v>-</v>
          </cell>
          <cell r="O1864" t="str">
            <v>-</v>
          </cell>
          <cell r="P1864" t="str">
            <v>C6214</v>
          </cell>
          <cell r="Q1864">
            <v>1</v>
          </cell>
          <cell r="R1864" t="str">
            <v>-</v>
          </cell>
          <cell r="S1864" t="str">
            <v>-</v>
          </cell>
          <cell r="T1864" t="str">
            <v>-</v>
          </cell>
          <cell r="U1864" t="str">
            <v>-</v>
          </cell>
          <cell r="V1864" t="str">
            <v>-</v>
          </cell>
          <cell r="W1864" t="str">
            <v>-</v>
          </cell>
          <cell r="X1864" t="str">
            <v>-</v>
          </cell>
          <cell r="Y1864" t="str">
            <v>-</v>
          </cell>
          <cell r="Z1864" t="str">
            <v>-</v>
          </cell>
          <cell r="AA1864" t="str">
            <v>-</v>
          </cell>
          <cell r="AB1864" t="str">
            <v>-</v>
          </cell>
          <cell r="AC1864" t="str">
            <v>-</v>
          </cell>
          <cell r="AD1864" t="str">
            <v>-</v>
          </cell>
          <cell r="AE1864" t="str">
            <v>-</v>
          </cell>
          <cell r="AF1864" t="str">
            <v>-</v>
          </cell>
          <cell r="AG1864" t="str">
            <v>-</v>
          </cell>
          <cell r="AH1864" t="str">
            <v>-</v>
          </cell>
          <cell r="AI1864" t="str">
            <v>-</v>
          </cell>
          <cell r="AJ1864">
            <v>0</v>
          </cell>
          <cell r="AK1864" t="str">
            <v>-</v>
          </cell>
          <cell r="AL1864" t="str">
            <v>-</v>
          </cell>
          <cell r="AM1864" t="str">
            <v>-</v>
          </cell>
          <cell r="AN1864" t="str">
            <v>-</v>
          </cell>
          <cell r="AO1864" t="str">
            <v>-</v>
          </cell>
          <cell r="AP1864" t="str">
            <v>-</v>
          </cell>
          <cell r="AQ1864" t="str">
            <v>-</v>
          </cell>
          <cell r="AR1864" t="str">
            <v>-</v>
          </cell>
          <cell r="AS1864" t="str">
            <v>-</v>
          </cell>
          <cell r="AT1864" t="str">
            <v>-</v>
          </cell>
          <cell r="AU1864" t="str">
            <v>-</v>
          </cell>
          <cell r="AV1864" t="str">
            <v>-</v>
          </cell>
          <cell r="AW1864">
            <v>1</v>
          </cell>
          <cell r="AX1864" t="str">
            <v>-</v>
          </cell>
          <cell r="AY1864">
            <v>1</v>
          </cell>
          <cell r="AZ1864">
            <v>1</v>
          </cell>
          <cell r="BA1864">
            <v>1</v>
          </cell>
          <cell r="BB1864" t="str">
            <v>MO20</v>
          </cell>
          <cell r="BC1864">
            <v>35</v>
          </cell>
          <cell r="BD1864">
            <v>1</v>
          </cell>
          <cell r="BE1864" t="str">
            <v>MO10</v>
          </cell>
          <cell r="BF1864">
            <v>35</v>
          </cell>
          <cell r="BG1864" t="str">
            <v>-</v>
          </cell>
          <cell r="BH1864" t="str">
            <v>-</v>
          </cell>
          <cell r="BI1864" t="str">
            <v>-</v>
          </cell>
          <cell r="BJ1864" t="str">
            <v>-</v>
          </cell>
          <cell r="BK1864" t="str">
            <v>-</v>
          </cell>
          <cell r="BL1864" t="str">
            <v>-</v>
          </cell>
          <cell r="BM1864" t="str">
            <v>-</v>
          </cell>
          <cell r="BN1864" t="str">
            <v>-</v>
          </cell>
          <cell r="BO1864" t="str">
            <v>-</v>
          </cell>
          <cell r="BP1864" t="str">
            <v>-</v>
          </cell>
          <cell r="BQ1864" t="str">
            <v>-</v>
          </cell>
          <cell r="BR1864">
            <v>16724</v>
          </cell>
          <cell r="BS1864">
            <v>0</v>
          </cell>
          <cell r="BT1864">
            <v>16724</v>
          </cell>
          <cell r="BU1864">
            <v>0</v>
          </cell>
          <cell r="BW1864" t="str">
            <v>Administracion, Imprevistos, Utilidad (AIU)</v>
          </cell>
          <cell r="BX1864">
            <v>0</v>
          </cell>
          <cell r="BY1864">
            <v>0</v>
          </cell>
          <cell r="BZ1864">
            <v>0</v>
          </cell>
          <cell r="CA1864">
            <v>0</v>
          </cell>
        </row>
        <row r="1865">
          <cell r="D1865" t="str">
            <v>Registro de Bola HF 1" (registro de corte)</v>
          </cell>
          <cell r="E1865" t="str">
            <v>Un</v>
          </cell>
          <cell r="F1865" t="str">
            <v>MG501</v>
          </cell>
          <cell r="G1865">
            <v>0.05</v>
          </cell>
          <cell r="H1865" t="str">
            <v>-</v>
          </cell>
          <cell r="I1865" t="str">
            <v>-</v>
          </cell>
          <cell r="J1865" t="str">
            <v>-</v>
          </cell>
          <cell r="K1865" t="str">
            <v>-</v>
          </cell>
          <cell r="L1865" t="str">
            <v>-</v>
          </cell>
          <cell r="M1865" t="str">
            <v>-</v>
          </cell>
          <cell r="N1865" t="str">
            <v>-</v>
          </cell>
          <cell r="O1865" t="str">
            <v>-</v>
          </cell>
          <cell r="P1865" t="str">
            <v>C6215</v>
          </cell>
          <cell r="Q1865">
            <v>1</v>
          </cell>
          <cell r="R1865" t="str">
            <v>-</v>
          </cell>
          <cell r="S1865" t="str">
            <v>-</v>
          </cell>
          <cell r="T1865" t="str">
            <v>-</v>
          </cell>
          <cell r="U1865" t="str">
            <v>-</v>
          </cell>
          <cell r="V1865" t="str">
            <v>-</v>
          </cell>
          <cell r="W1865" t="str">
            <v>-</v>
          </cell>
          <cell r="X1865" t="str">
            <v>-</v>
          </cell>
          <cell r="Y1865" t="str">
            <v>-</v>
          </cell>
          <cell r="Z1865" t="str">
            <v>-</v>
          </cell>
          <cell r="AA1865" t="str">
            <v>-</v>
          </cell>
          <cell r="AB1865" t="str">
            <v>-</v>
          </cell>
          <cell r="AC1865" t="str">
            <v>-</v>
          </cell>
          <cell r="AD1865" t="str">
            <v>-</v>
          </cell>
          <cell r="AE1865" t="str">
            <v>-</v>
          </cell>
          <cell r="AF1865" t="str">
            <v>-</v>
          </cell>
          <cell r="AG1865" t="str">
            <v>-</v>
          </cell>
          <cell r="AH1865" t="str">
            <v>-</v>
          </cell>
          <cell r="AI1865" t="str">
            <v>-</v>
          </cell>
          <cell r="AJ1865">
            <v>0</v>
          </cell>
          <cell r="AK1865" t="str">
            <v>-</v>
          </cell>
          <cell r="AL1865" t="str">
            <v>-</v>
          </cell>
          <cell r="AM1865" t="str">
            <v>-</v>
          </cell>
          <cell r="AN1865" t="str">
            <v>-</v>
          </cell>
          <cell r="AO1865" t="str">
            <v>-</v>
          </cell>
          <cell r="AP1865" t="str">
            <v>-</v>
          </cell>
          <cell r="AQ1865" t="str">
            <v>-</v>
          </cell>
          <cell r="AR1865" t="str">
            <v>-</v>
          </cell>
          <cell r="AS1865" t="str">
            <v>-</v>
          </cell>
          <cell r="AT1865" t="str">
            <v>-</v>
          </cell>
          <cell r="AU1865" t="str">
            <v>-</v>
          </cell>
          <cell r="AV1865" t="str">
            <v>-</v>
          </cell>
          <cell r="AW1865">
            <v>1</v>
          </cell>
          <cell r="AX1865" t="str">
            <v>-</v>
          </cell>
          <cell r="AY1865">
            <v>1</v>
          </cell>
          <cell r="AZ1865">
            <v>1</v>
          </cell>
          <cell r="BA1865">
            <v>1</v>
          </cell>
          <cell r="BB1865" t="str">
            <v>MO20</v>
          </cell>
          <cell r="BC1865">
            <v>28</v>
          </cell>
          <cell r="BD1865">
            <v>1</v>
          </cell>
          <cell r="BE1865" t="str">
            <v>MO10</v>
          </cell>
          <cell r="BF1865">
            <v>28</v>
          </cell>
          <cell r="BG1865" t="str">
            <v>-</v>
          </cell>
          <cell r="BH1865" t="str">
            <v>-</v>
          </cell>
          <cell r="BI1865" t="str">
            <v>-</v>
          </cell>
          <cell r="BJ1865" t="str">
            <v>-</v>
          </cell>
          <cell r="BK1865" t="str">
            <v>-</v>
          </cell>
          <cell r="BL1865" t="str">
            <v>-</v>
          </cell>
          <cell r="BM1865" t="str">
            <v>-</v>
          </cell>
          <cell r="BN1865" t="str">
            <v>-</v>
          </cell>
          <cell r="BO1865" t="str">
            <v>-</v>
          </cell>
          <cell r="BP1865" t="str">
            <v>-</v>
          </cell>
          <cell r="BQ1865" t="str">
            <v>-</v>
          </cell>
          <cell r="BR1865">
            <v>15259</v>
          </cell>
          <cell r="BS1865">
            <v>0</v>
          </cell>
          <cell r="BT1865">
            <v>15259</v>
          </cell>
          <cell r="BU1865">
            <v>0</v>
          </cell>
          <cell r="BW1865" t="str">
            <v>Administracion, Imprevistos, Utilidad (AIU)</v>
          </cell>
          <cell r="BX1865">
            <v>0</v>
          </cell>
          <cell r="BY1865">
            <v>0</v>
          </cell>
          <cell r="BZ1865">
            <v>0</v>
          </cell>
          <cell r="CA1865">
            <v>0</v>
          </cell>
        </row>
        <row r="1866">
          <cell r="D1866" t="str">
            <v xml:space="preserve">Suministro e instalación  Yee sanitaria 2" </v>
          </cell>
          <cell r="E1866" t="str">
            <v>un</v>
          </cell>
          <cell r="F1866" t="str">
            <v>MG501</v>
          </cell>
          <cell r="G1866">
            <v>0.05</v>
          </cell>
          <cell r="H1866" t="str">
            <v>-</v>
          </cell>
          <cell r="I1866" t="str">
            <v>-</v>
          </cell>
          <cell r="J1866" t="str">
            <v>-</v>
          </cell>
          <cell r="K1866" t="str">
            <v>-</v>
          </cell>
          <cell r="L1866" t="str">
            <v>-</v>
          </cell>
          <cell r="M1866" t="str">
            <v>-</v>
          </cell>
          <cell r="N1866" t="str">
            <v>-</v>
          </cell>
          <cell r="O1866" t="str">
            <v>-</v>
          </cell>
          <cell r="P1866" t="str">
            <v>C5512</v>
          </cell>
          <cell r="Q1866">
            <v>1</v>
          </cell>
          <cell r="R1866" t="str">
            <v>-</v>
          </cell>
          <cell r="S1866" t="str">
            <v>-</v>
          </cell>
          <cell r="T1866" t="str">
            <v>-</v>
          </cell>
          <cell r="U1866" t="str">
            <v>-</v>
          </cell>
          <cell r="V1866" t="str">
            <v>-</v>
          </cell>
          <cell r="W1866" t="str">
            <v>-</v>
          </cell>
          <cell r="X1866" t="str">
            <v>-</v>
          </cell>
          <cell r="Y1866" t="str">
            <v>-</v>
          </cell>
          <cell r="Z1866" t="str">
            <v>-</v>
          </cell>
          <cell r="AA1866" t="str">
            <v>-</v>
          </cell>
          <cell r="AB1866" t="str">
            <v>-</v>
          </cell>
          <cell r="AC1866" t="str">
            <v>-</v>
          </cell>
          <cell r="AD1866" t="str">
            <v>-</v>
          </cell>
          <cell r="AE1866" t="str">
            <v>-</v>
          </cell>
          <cell r="AF1866" t="str">
            <v>-</v>
          </cell>
          <cell r="AG1866" t="str">
            <v>-</v>
          </cell>
          <cell r="AH1866" t="str">
            <v>-</v>
          </cell>
          <cell r="AI1866" t="str">
            <v>-</v>
          </cell>
          <cell r="AJ1866">
            <v>0</v>
          </cell>
          <cell r="AK1866" t="str">
            <v>-</v>
          </cell>
          <cell r="AL1866" t="str">
            <v>-</v>
          </cell>
          <cell r="AM1866" t="str">
            <v>-</v>
          </cell>
          <cell r="AN1866" t="str">
            <v>-</v>
          </cell>
          <cell r="AO1866" t="str">
            <v>-</v>
          </cell>
          <cell r="AP1866" t="str">
            <v>-</v>
          </cell>
          <cell r="AQ1866" t="str">
            <v>-</v>
          </cell>
          <cell r="AR1866" t="str">
            <v>-</v>
          </cell>
          <cell r="AS1866" t="str">
            <v>-</v>
          </cell>
          <cell r="AT1866" t="str">
            <v>-</v>
          </cell>
          <cell r="AU1866" t="str">
            <v>-</v>
          </cell>
          <cell r="AV1866" t="str">
            <v>-</v>
          </cell>
          <cell r="AW1866">
            <v>1</v>
          </cell>
          <cell r="AX1866" t="str">
            <v>-</v>
          </cell>
          <cell r="AY1866">
            <v>1</v>
          </cell>
          <cell r="AZ1866">
            <v>1</v>
          </cell>
          <cell r="BA1866">
            <v>1</v>
          </cell>
          <cell r="BB1866" t="str">
            <v>MO20</v>
          </cell>
          <cell r="BC1866">
            <v>10</v>
          </cell>
          <cell r="BD1866">
            <v>1</v>
          </cell>
          <cell r="BE1866" t="str">
            <v>MO10</v>
          </cell>
          <cell r="BF1866">
            <v>10</v>
          </cell>
          <cell r="BG1866" t="str">
            <v>-</v>
          </cell>
          <cell r="BH1866" t="str">
            <v>-</v>
          </cell>
          <cell r="BI1866" t="str">
            <v>-</v>
          </cell>
          <cell r="BJ1866" t="str">
            <v>-</v>
          </cell>
          <cell r="BK1866" t="str">
            <v>-</v>
          </cell>
          <cell r="BL1866" t="str">
            <v>-</v>
          </cell>
          <cell r="BM1866" t="str">
            <v>-</v>
          </cell>
          <cell r="BN1866" t="str">
            <v>-</v>
          </cell>
          <cell r="BO1866" t="str">
            <v>-</v>
          </cell>
          <cell r="BP1866" t="str">
            <v>-</v>
          </cell>
          <cell r="BQ1866" t="str">
            <v>-</v>
          </cell>
          <cell r="BR1866">
            <v>414330</v>
          </cell>
          <cell r="BS1866">
            <v>0</v>
          </cell>
          <cell r="BT1866">
            <v>414330</v>
          </cell>
          <cell r="BU1866">
            <v>0</v>
          </cell>
          <cell r="BW1866" t="str">
            <v>Administracion, Imprevistos, Utilidad (AIU)</v>
          </cell>
          <cell r="BX1866">
            <v>0</v>
          </cell>
          <cell r="BY1866">
            <v>0</v>
          </cell>
          <cell r="BZ1866">
            <v>0</v>
          </cell>
          <cell r="CA1866">
            <v>0</v>
          </cell>
        </row>
        <row r="1867">
          <cell r="D1867" t="str">
            <v>Suministro e instalacion tee en PVC de 1" x  1" NTC 382</v>
          </cell>
          <cell r="E1867" t="str">
            <v>un</v>
          </cell>
          <cell r="F1867" t="str">
            <v>MG501</v>
          </cell>
          <cell r="G1867">
            <v>0.05</v>
          </cell>
          <cell r="H1867" t="str">
            <v>-</v>
          </cell>
          <cell r="I1867" t="str">
            <v>-</v>
          </cell>
          <cell r="J1867" t="str">
            <v>-</v>
          </cell>
          <cell r="K1867" t="str">
            <v>-</v>
          </cell>
          <cell r="L1867" t="str">
            <v>-</v>
          </cell>
          <cell r="M1867" t="str">
            <v>-</v>
          </cell>
          <cell r="N1867" t="str">
            <v>-</v>
          </cell>
          <cell r="O1867" t="str">
            <v>-</v>
          </cell>
          <cell r="P1867" t="str">
            <v>C6216</v>
          </cell>
          <cell r="Q1867">
            <v>1</v>
          </cell>
          <cell r="R1867" t="str">
            <v>C5020</v>
          </cell>
          <cell r="S1867">
            <v>1E-4</v>
          </cell>
          <cell r="T1867" t="str">
            <v>-</v>
          </cell>
          <cell r="U1867" t="str">
            <v>-</v>
          </cell>
          <cell r="V1867" t="str">
            <v>-</v>
          </cell>
          <cell r="W1867" t="str">
            <v>-</v>
          </cell>
          <cell r="X1867" t="str">
            <v>-</v>
          </cell>
          <cell r="Y1867" t="str">
            <v>-</v>
          </cell>
          <cell r="Z1867" t="str">
            <v>-</v>
          </cell>
          <cell r="AA1867" t="str">
            <v>-</v>
          </cell>
          <cell r="AB1867" t="str">
            <v>-</v>
          </cell>
          <cell r="AC1867" t="str">
            <v>-</v>
          </cell>
          <cell r="AD1867" t="str">
            <v>-</v>
          </cell>
          <cell r="AE1867" t="str">
            <v>-</v>
          </cell>
          <cell r="AF1867" t="str">
            <v>-</v>
          </cell>
          <cell r="AG1867" t="str">
            <v>-</v>
          </cell>
          <cell r="AH1867" t="str">
            <v>-</v>
          </cell>
          <cell r="AI1867" t="str">
            <v>-</v>
          </cell>
          <cell r="AJ1867">
            <v>0</v>
          </cell>
          <cell r="AK1867" t="str">
            <v>-</v>
          </cell>
          <cell r="AL1867" t="str">
            <v>-</v>
          </cell>
          <cell r="AM1867" t="str">
            <v>-</v>
          </cell>
          <cell r="AN1867" t="str">
            <v>-</v>
          </cell>
          <cell r="AO1867" t="str">
            <v>-</v>
          </cell>
          <cell r="AP1867" t="str">
            <v>-</v>
          </cell>
          <cell r="AQ1867" t="str">
            <v>-</v>
          </cell>
          <cell r="AR1867" t="str">
            <v>-</v>
          </cell>
          <cell r="AS1867" t="str">
            <v>-</v>
          </cell>
          <cell r="AT1867" t="str">
            <v>-</v>
          </cell>
          <cell r="AU1867" t="str">
            <v>-</v>
          </cell>
          <cell r="AV1867" t="str">
            <v>-</v>
          </cell>
          <cell r="AW1867">
            <v>1</v>
          </cell>
          <cell r="AX1867" t="str">
            <v>-</v>
          </cell>
          <cell r="AY1867">
            <v>1</v>
          </cell>
          <cell r="AZ1867">
            <v>1</v>
          </cell>
          <cell r="BA1867">
            <v>1</v>
          </cell>
          <cell r="BB1867" t="str">
            <v>MO20</v>
          </cell>
          <cell r="BC1867">
            <v>350</v>
          </cell>
          <cell r="BD1867" t="str">
            <v>-</v>
          </cell>
          <cell r="BE1867" t="str">
            <v>-</v>
          </cell>
          <cell r="BF1867" t="str">
            <v>-</v>
          </cell>
          <cell r="BG1867" t="str">
            <v>-</v>
          </cell>
          <cell r="BH1867" t="str">
            <v>-</v>
          </cell>
          <cell r="BI1867" t="str">
            <v>-</v>
          </cell>
          <cell r="BJ1867" t="str">
            <v>-</v>
          </cell>
          <cell r="BK1867" t="str">
            <v>-</v>
          </cell>
          <cell r="BL1867" t="str">
            <v>-</v>
          </cell>
          <cell r="BM1867" t="str">
            <v>-</v>
          </cell>
          <cell r="BN1867" t="str">
            <v>-</v>
          </cell>
          <cell r="BO1867" t="str">
            <v>-</v>
          </cell>
          <cell r="BP1867" t="str">
            <v>-</v>
          </cell>
          <cell r="BQ1867" t="str">
            <v>-</v>
          </cell>
          <cell r="BR1867">
            <v>2904</v>
          </cell>
          <cell r="BT1867">
            <v>2904</v>
          </cell>
          <cell r="BU1867">
            <v>0</v>
          </cell>
          <cell r="BW1867" t="str">
            <v>Administracion, Imprevistos, Utilidad (AIU)</v>
          </cell>
          <cell r="BX1867">
            <v>0</v>
          </cell>
          <cell r="BY1867">
            <v>0</v>
          </cell>
          <cell r="BZ1867">
            <v>0</v>
          </cell>
          <cell r="CA1867">
            <v>0</v>
          </cell>
        </row>
        <row r="1868">
          <cell r="D1868" t="str">
            <v>Perfil  PHR metálico para cubiertas  tipo acesco o similar</v>
          </cell>
          <cell r="E1868" t="str">
            <v>m2</v>
          </cell>
          <cell r="F1868" t="str">
            <v>MG501</v>
          </cell>
          <cell r="G1868">
            <v>0.05</v>
          </cell>
          <cell r="H1868" t="str">
            <v>-</v>
          </cell>
          <cell r="I1868" t="str">
            <v>-</v>
          </cell>
          <cell r="J1868" t="str">
            <v>-</v>
          </cell>
          <cell r="K1868" t="str">
            <v>-</v>
          </cell>
          <cell r="L1868" t="str">
            <v>-</v>
          </cell>
          <cell r="M1868" t="str">
            <v>-</v>
          </cell>
          <cell r="N1868" t="str">
            <v>-</v>
          </cell>
          <cell r="O1868" t="str">
            <v>-</v>
          </cell>
          <cell r="P1868" t="str">
            <v>C5126</v>
          </cell>
          <cell r="Q1868">
            <v>2.2999999999999998</v>
          </cell>
          <cell r="R1868" t="str">
            <v>C6217</v>
          </cell>
          <cell r="S1868">
            <v>1</v>
          </cell>
          <cell r="T1868" t="str">
            <v>C5128</v>
          </cell>
          <cell r="U1868">
            <v>0.5</v>
          </cell>
          <cell r="V1868" t="str">
            <v>C5129</v>
          </cell>
          <cell r="W1868">
            <v>0.7</v>
          </cell>
          <cell r="X1868" t="str">
            <v>-</v>
          </cell>
          <cell r="Y1868" t="str">
            <v>-</v>
          </cell>
          <cell r="Z1868" t="str">
            <v>-</v>
          </cell>
          <cell r="AA1868" t="str">
            <v>-</v>
          </cell>
          <cell r="AB1868" t="str">
            <v>-</v>
          </cell>
          <cell r="AC1868" t="str">
            <v>-</v>
          </cell>
          <cell r="AD1868" t="str">
            <v>-</v>
          </cell>
          <cell r="AE1868" t="str">
            <v>-</v>
          </cell>
          <cell r="AF1868" t="str">
            <v>-</v>
          </cell>
          <cell r="AG1868" t="str">
            <v>-</v>
          </cell>
          <cell r="AH1868" t="str">
            <v>-</v>
          </cell>
          <cell r="AI1868" t="str">
            <v>-</v>
          </cell>
          <cell r="AJ1868">
            <v>0</v>
          </cell>
          <cell r="AK1868" t="str">
            <v>-</v>
          </cell>
          <cell r="AL1868" t="str">
            <v>-</v>
          </cell>
          <cell r="AM1868" t="str">
            <v>-</v>
          </cell>
          <cell r="AN1868" t="str">
            <v>-</v>
          </cell>
          <cell r="AO1868" t="str">
            <v>-</v>
          </cell>
          <cell r="AP1868" t="str">
            <v>-</v>
          </cell>
          <cell r="AQ1868" t="str">
            <v>-</v>
          </cell>
          <cell r="AR1868" t="str">
            <v>-</v>
          </cell>
          <cell r="AS1868" t="str">
            <v>-</v>
          </cell>
          <cell r="AT1868" t="str">
            <v>-</v>
          </cell>
          <cell r="AU1868" t="str">
            <v>-</v>
          </cell>
          <cell r="AV1868" t="str">
            <v>-</v>
          </cell>
          <cell r="AW1868">
            <v>1</v>
          </cell>
          <cell r="AX1868" t="str">
            <v>-</v>
          </cell>
          <cell r="AY1868">
            <v>1</v>
          </cell>
          <cell r="AZ1868">
            <v>1</v>
          </cell>
          <cell r="BA1868">
            <v>1</v>
          </cell>
          <cell r="BB1868" t="str">
            <v>MO20</v>
          </cell>
          <cell r="BC1868">
            <v>14</v>
          </cell>
          <cell r="BD1868">
            <v>1</v>
          </cell>
          <cell r="BE1868" t="str">
            <v>MO10</v>
          </cell>
          <cell r="BF1868">
            <v>14</v>
          </cell>
          <cell r="BG1868" t="str">
            <v>-</v>
          </cell>
          <cell r="BH1868" t="str">
            <v>-</v>
          </cell>
          <cell r="BI1868" t="str">
            <v>-</v>
          </cell>
          <cell r="BJ1868" t="str">
            <v>-</v>
          </cell>
          <cell r="BK1868" t="str">
            <v>-</v>
          </cell>
          <cell r="BL1868" t="str">
            <v>-</v>
          </cell>
          <cell r="BM1868" t="str">
            <v>-</v>
          </cell>
          <cell r="BN1868" t="str">
            <v>-</v>
          </cell>
          <cell r="BO1868" t="str">
            <v>-</v>
          </cell>
          <cell r="BP1868" t="str">
            <v>-</v>
          </cell>
          <cell r="BQ1868" t="str">
            <v>-</v>
          </cell>
          <cell r="BR1868">
            <v>69389</v>
          </cell>
          <cell r="BS1868">
            <v>0</v>
          </cell>
          <cell r="BT1868">
            <v>69389</v>
          </cell>
          <cell r="BU1868">
            <v>0</v>
          </cell>
          <cell r="BW1868" t="str">
            <v>Administracion, Imprevistos, Utilidad (AIU)</v>
          </cell>
          <cell r="BX1868">
            <v>0</v>
          </cell>
          <cell r="BY1868">
            <v>0</v>
          </cell>
          <cell r="BZ1868">
            <v>0</v>
          </cell>
          <cell r="CA1868">
            <v>0</v>
          </cell>
        </row>
        <row r="1869">
          <cell r="D1869" t="str">
            <v>Baldosa en granito de 0,33 m * 0,33 m tipo blanco huila. Incluye destronque, pulida y brillada</v>
          </cell>
          <cell r="E1869" t="str">
            <v>M2</v>
          </cell>
          <cell r="F1869" t="str">
            <v>MG501</v>
          </cell>
          <cell r="G1869">
            <v>0.05</v>
          </cell>
          <cell r="H1869" t="str">
            <v>-</v>
          </cell>
          <cell r="I1869" t="str">
            <v>-</v>
          </cell>
          <cell r="J1869" t="str">
            <v>-</v>
          </cell>
          <cell r="K1869" t="str">
            <v>-</v>
          </cell>
          <cell r="L1869" t="str">
            <v>-</v>
          </cell>
          <cell r="M1869" t="str">
            <v>-</v>
          </cell>
          <cell r="N1869" t="str">
            <v>-</v>
          </cell>
          <cell r="O1869" t="str">
            <v>-</v>
          </cell>
          <cell r="P1869" t="str">
            <v>IGE1194</v>
          </cell>
          <cell r="Q1869">
            <v>0.02</v>
          </cell>
          <cell r="R1869" t="str">
            <v>C6218</v>
          </cell>
          <cell r="S1869">
            <v>1.03</v>
          </cell>
          <cell r="T1869" t="str">
            <v>IGE1061</v>
          </cell>
          <cell r="U1869">
            <v>1.03</v>
          </cell>
          <cell r="V1869" t="str">
            <v>-</v>
          </cell>
          <cell r="W1869" t="str">
            <v>-</v>
          </cell>
          <cell r="X1869" t="str">
            <v>-</v>
          </cell>
          <cell r="Y1869" t="str">
            <v>-</v>
          </cell>
          <cell r="Z1869" t="str">
            <v>-</v>
          </cell>
          <cell r="AA1869" t="str">
            <v>-</v>
          </cell>
          <cell r="AB1869" t="str">
            <v>-</v>
          </cell>
          <cell r="AC1869" t="str">
            <v>-</v>
          </cell>
          <cell r="AD1869" t="str">
            <v>-</v>
          </cell>
          <cell r="AE1869" t="str">
            <v>-</v>
          </cell>
          <cell r="AF1869" t="str">
            <v>-</v>
          </cell>
          <cell r="AG1869" t="str">
            <v>-</v>
          </cell>
          <cell r="AH1869" t="str">
            <v>-</v>
          </cell>
          <cell r="AI1869" t="str">
            <v>-</v>
          </cell>
          <cell r="AJ1869">
            <v>0</v>
          </cell>
          <cell r="AK1869" t="str">
            <v>-</v>
          </cell>
          <cell r="AL1869" t="str">
            <v>-</v>
          </cell>
          <cell r="AM1869" t="str">
            <v>-</v>
          </cell>
          <cell r="AN1869" t="str">
            <v>-</v>
          </cell>
          <cell r="AO1869" t="str">
            <v>-</v>
          </cell>
          <cell r="AP1869" t="str">
            <v>-</v>
          </cell>
          <cell r="AQ1869" t="str">
            <v>-</v>
          </cell>
          <cell r="AR1869" t="str">
            <v>-</v>
          </cell>
          <cell r="AS1869" t="str">
            <v>-</v>
          </cell>
          <cell r="AT1869" t="str">
            <v>-</v>
          </cell>
          <cell r="AU1869" t="str">
            <v>-</v>
          </cell>
          <cell r="AV1869" t="str">
            <v>-</v>
          </cell>
          <cell r="AW1869">
            <v>1</v>
          </cell>
          <cell r="AX1869" t="str">
            <v>-</v>
          </cell>
          <cell r="AY1869">
            <v>1</v>
          </cell>
          <cell r="AZ1869">
            <v>1</v>
          </cell>
          <cell r="BA1869">
            <v>1</v>
          </cell>
          <cell r="BB1869" t="str">
            <v>MO13</v>
          </cell>
          <cell r="BC1869">
            <v>11.5</v>
          </cell>
          <cell r="BD1869" t="str">
            <v>-</v>
          </cell>
          <cell r="BE1869" t="str">
            <v>-</v>
          </cell>
          <cell r="BF1869" t="str">
            <v>-</v>
          </cell>
          <cell r="BG1869" t="str">
            <v>-</v>
          </cell>
          <cell r="BH1869" t="str">
            <v>-</v>
          </cell>
          <cell r="BI1869" t="str">
            <v>-</v>
          </cell>
          <cell r="BJ1869" t="str">
            <v>-</v>
          </cell>
          <cell r="BK1869" t="str">
            <v>-</v>
          </cell>
          <cell r="BL1869" t="str">
            <v>-</v>
          </cell>
          <cell r="BM1869" t="str">
            <v>-</v>
          </cell>
          <cell r="BN1869" t="str">
            <v>-</v>
          </cell>
          <cell r="BO1869" t="str">
            <v>-</v>
          </cell>
          <cell r="BP1869" t="str">
            <v>-</v>
          </cell>
          <cell r="BQ1869" t="str">
            <v>-</v>
          </cell>
          <cell r="BR1869">
            <v>69490</v>
          </cell>
          <cell r="BS1869">
            <v>0</v>
          </cell>
          <cell r="BT1869">
            <v>69490</v>
          </cell>
          <cell r="BU1869">
            <v>0</v>
          </cell>
          <cell r="BW1869" t="str">
            <v>Administracion, Imprevistos, Utilidad (AIU)</v>
          </cell>
          <cell r="BX1869">
            <v>0</v>
          </cell>
          <cell r="BY1869">
            <v>0</v>
          </cell>
          <cell r="BZ1869">
            <v>0</v>
          </cell>
          <cell r="CA1869">
            <v>0</v>
          </cell>
        </row>
        <row r="1870">
          <cell r="D1870" t="str">
            <v>Sanitario tanque con valvula ahorradora de agua (incluye bizcocho)</v>
          </cell>
          <cell r="E1870" t="str">
            <v>unidad</v>
          </cell>
          <cell r="F1870" t="str">
            <v>MG501</v>
          </cell>
          <cell r="G1870">
            <v>0.05</v>
          </cell>
          <cell r="H1870" t="str">
            <v>-</v>
          </cell>
          <cell r="I1870" t="str">
            <v>-</v>
          </cell>
          <cell r="J1870" t="str">
            <v>-</v>
          </cell>
          <cell r="K1870" t="str">
            <v>-</v>
          </cell>
          <cell r="L1870" t="str">
            <v>-</v>
          </cell>
          <cell r="M1870" t="str">
            <v>-</v>
          </cell>
          <cell r="N1870" t="str">
            <v>-</v>
          </cell>
          <cell r="O1870" t="str">
            <v>-</v>
          </cell>
          <cell r="P1870" t="str">
            <v>IGE1013</v>
          </cell>
          <cell r="Q1870">
            <v>0.25</v>
          </cell>
          <cell r="R1870" t="str">
            <v>C6219</v>
          </cell>
          <cell r="S1870">
            <v>1</v>
          </cell>
          <cell r="T1870" t="str">
            <v>IGE1061</v>
          </cell>
          <cell r="U1870">
            <v>0.2</v>
          </cell>
          <cell r="V1870" t="str">
            <v>-</v>
          </cell>
          <cell r="W1870" t="str">
            <v>-</v>
          </cell>
          <cell r="X1870" t="str">
            <v>-</v>
          </cell>
          <cell r="Y1870" t="str">
            <v>-</v>
          </cell>
          <cell r="Z1870" t="str">
            <v>-</v>
          </cell>
          <cell r="AA1870" t="str">
            <v>-</v>
          </cell>
          <cell r="AB1870" t="str">
            <v>-</v>
          </cell>
          <cell r="AC1870" t="str">
            <v>-</v>
          </cell>
          <cell r="AD1870" t="str">
            <v>-</v>
          </cell>
          <cell r="AE1870" t="str">
            <v>-</v>
          </cell>
          <cell r="AF1870" t="str">
            <v>-</v>
          </cell>
          <cell r="AG1870" t="str">
            <v>-</v>
          </cell>
          <cell r="AH1870" t="str">
            <v>-</v>
          </cell>
          <cell r="AI1870" t="str">
            <v>-</v>
          </cell>
          <cell r="AJ1870">
            <v>0</v>
          </cell>
          <cell r="AK1870" t="str">
            <v>-</v>
          </cell>
          <cell r="AL1870" t="str">
            <v>-</v>
          </cell>
          <cell r="AM1870" t="str">
            <v>-</v>
          </cell>
          <cell r="AN1870" t="str">
            <v>-</v>
          </cell>
          <cell r="AO1870" t="str">
            <v>-</v>
          </cell>
          <cell r="AP1870" t="str">
            <v>-</v>
          </cell>
          <cell r="AQ1870" t="str">
            <v>-</v>
          </cell>
          <cell r="AR1870" t="str">
            <v>-</v>
          </cell>
          <cell r="AS1870" t="str">
            <v>-</v>
          </cell>
          <cell r="AT1870" t="str">
            <v>-</v>
          </cell>
          <cell r="AU1870" t="str">
            <v>-</v>
          </cell>
          <cell r="AV1870" t="str">
            <v>-</v>
          </cell>
          <cell r="AW1870">
            <v>1</v>
          </cell>
          <cell r="AX1870" t="str">
            <v>-</v>
          </cell>
          <cell r="AY1870">
            <v>1</v>
          </cell>
          <cell r="AZ1870">
            <v>1</v>
          </cell>
          <cell r="BA1870">
            <v>1</v>
          </cell>
          <cell r="BB1870" t="str">
            <v>MO20</v>
          </cell>
          <cell r="BC1870">
            <v>5</v>
          </cell>
          <cell r="BD1870">
            <v>1</v>
          </cell>
          <cell r="BE1870" t="str">
            <v>MO10</v>
          </cell>
          <cell r="BF1870">
            <v>5</v>
          </cell>
          <cell r="BG1870" t="str">
            <v>-</v>
          </cell>
          <cell r="BH1870" t="str">
            <v>-</v>
          </cell>
          <cell r="BI1870" t="str">
            <v>-</v>
          </cell>
          <cell r="BJ1870" t="str">
            <v>-</v>
          </cell>
          <cell r="BK1870" t="str">
            <v>-</v>
          </cell>
          <cell r="BL1870" t="str">
            <v>-</v>
          </cell>
          <cell r="BM1870" t="str">
            <v>-</v>
          </cell>
          <cell r="BN1870" t="str">
            <v>-</v>
          </cell>
          <cell r="BO1870" t="str">
            <v>-</v>
          </cell>
          <cell r="BP1870" t="str">
            <v>-</v>
          </cell>
          <cell r="BQ1870" t="str">
            <v>-</v>
          </cell>
          <cell r="BR1870">
            <v>254790</v>
          </cell>
          <cell r="BS1870">
            <v>0</v>
          </cell>
          <cell r="BT1870">
            <v>254790</v>
          </cell>
          <cell r="BU1870">
            <v>0</v>
          </cell>
          <cell r="BW1870" t="str">
            <v>Administracion, Imprevistos, Utilidad (AIU)</v>
          </cell>
          <cell r="BX1870">
            <v>0</v>
          </cell>
          <cell r="BY1870">
            <v>0</v>
          </cell>
          <cell r="BZ1870">
            <v>0</v>
          </cell>
          <cell r="CA1870">
            <v>0</v>
          </cell>
        </row>
        <row r="1871">
          <cell r="D1871" t="str">
            <v>Puerta y marco en lamina calibre 18 tipo persiana.</v>
          </cell>
          <cell r="E1871" t="str">
            <v>uni</v>
          </cell>
          <cell r="F1871" t="str">
            <v>MG501</v>
          </cell>
          <cell r="G1871">
            <v>0.05</v>
          </cell>
          <cell r="H1871" t="str">
            <v>-</v>
          </cell>
          <cell r="I1871" t="str">
            <v>-</v>
          </cell>
          <cell r="J1871" t="str">
            <v>-</v>
          </cell>
          <cell r="K1871" t="str">
            <v>-</v>
          </cell>
          <cell r="L1871" t="str">
            <v>-</v>
          </cell>
          <cell r="M1871" t="str">
            <v>-</v>
          </cell>
          <cell r="N1871" t="str">
            <v>-</v>
          </cell>
          <cell r="O1871" t="str">
            <v>-</v>
          </cell>
          <cell r="P1871" t="str">
            <v>C6220</v>
          </cell>
          <cell r="Q1871">
            <v>1</v>
          </cell>
          <cell r="R1871" t="str">
            <v>-</v>
          </cell>
          <cell r="S1871" t="str">
            <v>-</v>
          </cell>
          <cell r="T1871" t="str">
            <v>-</v>
          </cell>
          <cell r="U1871" t="str">
            <v>-</v>
          </cell>
          <cell r="V1871" t="str">
            <v>-</v>
          </cell>
          <cell r="W1871" t="str">
            <v>-</v>
          </cell>
          <cell r="X1871" t="str">
            <v>-</v>
          </cell>
          <cell r="Y1871" t="str">
            <v>-</v>
          </cell>
          <cell r="Z1871" t="str">
            <v>-</v>
          </cell>
          <cell r="AA1871" t="str">
            <v>-</v>
          </cell>
          <cell r="AB1871" t="str">
            <v>-</v>
          </cell>
          <cell r="AC1871" t="str">
            <v>-</v>
          </cell>
          <cell r="AD1871" t="str">
            <v>-</v>
          </cell>
          <cell r="AE1871" t="str">
            <v>-</v>
          </cell>
          <cell r="AF1871" t="str">
            <v>-</v>
          </cell>
          <cell r="AG1871" t="str">
            <v>-</v>
          </cell>
          <cell r="AH1871" t="str">
            <v>-</v>
          </cell>
          <cell r="AI1871" t="str">
            <v>-</v>
          </cell>
          <cell r="AJ1871">
            <v>0</v>
          </cell>
          <cell r="AK1871" t="str">
            <v>-</v>
          </cell>
          <cell r="AL1871" t="str">
            <v>-</v>
          </cell>
          <cell r="AM1871" t="str">
            <v>-</v>
          </cell>
          <cell r="AN1871" t="str">
            <v>-</v>
          </cell>
          <cell r="AO1871" t="str">
            <v>-</v>
          </cell>
          <cell r="AP1871" t="str">
            <v>-</v>
          </cell>
          <cell r="AQ1871" t="str">
            <v>-</v>
          </cell>
          <cell r="AR1871" t="str">
            <v>-</v>
          </cell>
          <cell r="AS1871" t="str">
            <v>-</v>
          </cell>
          <cell r="AT1871" t="str">
            <v>-</v>
          </cell>
          <cell r="AU1871" t="str">
            <v>-</v>
          </cell>
          <cell r="AV1871" t="str">
            <v>-</v>
          </cell>
          <cell r="AW1871">
            <v>1</v>
          </cell>
          <cell r="AX1871" t="str">
            <v>-</v>
          </cell>
          <cell r="AY1871">
            <v>1</v>
          </cell>
          <cell r="AZ1871">
            <v>1</v>
          </cell>
          <cell r="BA1871">
            <v>1</v>
          </cell>
          <cell r="BB1871" t="str">
            <v>MO16</v>
          </cell>
          <cell r="BC1871">
            <v>8</v>
          </cell>
          <cell r="BD1871" t="str">
            <v>-</v>
          </cell>
          <cell r="BE1871" t="str">
            <v>-</v>
          </cell>
          <cell r="BF1871" t="str">
            <v>-</v>
          </cell>
          <cell r="BG1871" t="str">
            <v>-</v>
          </cell>
          <cell r="BH1871" t="str">
            <v>-</v>
          </cell>
          <cell r="BI1871" t="str">
            <v>-</v>
          </cell>
          <cell r="BJ1871" t="str">
            <v>-</v>
          </cell>
          <cell r="BK1871" t="str">
            <v>-</v>
          </cell>
          <cell r="BL1871" t="str">
            <v>-</v>
          </cell>
          <cell r="BM1871" t="str">
            <v>-</v>
          </cell>
          <cell r="BN1871" t="str">
            <v>-</v>
          </cell>
          <cell r="BO1871" t="str">
            <v>-</v>
          </cell>
          <cell r="BP1871" t="str">
            <v>-</v>
          </cell>
          <cell r="BQ1871" t="str">
            <v>-</v>
          </cell>
          <cell r="BR1871">
            <v>273569</v>
          </cell>
          <cell r="BS1871">
            <v>0</v>
          </cell>
          <cell r="BT1871">
            <v>0</v>
          </cell>
          <cell r="BU1871">
            <v>0</v>
          </cell>
          <cell r="BW1871" t="str">
            <v>Administracion, Imprevistos, Utilidad (AIU)</v>
          </cell>
          <cell r="BX1871">
            <v>0</v>
          </cell>
          <cell r="BY1871">
            <v>0</v>
          </cell>
          <cell r="BZ1871">
            <v>0</v>
          </cell>
          <cell r="CA1871">
            <v>0</v>
          </cell>
        </row>
        <row r="1872">
          <cell r="D1872" t="str">
            <v>Suministro e instalacion tee en PVC de 1" x  1"  Agua caliente</v>
          </cell>
          <cell r="E1872" t="str">
            <v>un</v>
          </cell>
          <cell r="F1872" t="str">
            <v>MG501</v>
          </cell>
          <cell r="G1872">
            <v>0.05</v>
          </cell>
          <cell r="H1872" t="str">
            <v>-</v>
          </cell>
          <cell r="I1872" t="str">
            <v>-</v>
          </cell>
          <cell r="J1872" t="str">
            <v>-</v>
          </cell>
          <cell r="K1872" t="str">
            <v>-</v>
          </cell>
          <cell r="L1872" t="str">
            <v>-</v>
          </cell>
          <cell r="M1872" t="str">
            <v>-</v>
          </cell>
          <cell r="N1872" t="str">
            <v>-</v>
          </cell>
          <cell r="O1872" t="str">
            <v>-</v>
          </cell>
          <cell r="P1872" t="str">
            <v>C6221</v>
          </cell>
          <cell r="Q1872">
            <v>1</v>
          </cell>
          <cell r="R1872" t="str">
            <v>C5020</v>
          </cell>
          <cell r="S1872">
            <v>1E-4</v>
          </cell>
          <cell r="T1872" t="str">
            <v>-</v>
          </cell>
          <cell r="U1872" t="str">
            <v>-</v>
          </cell>
          <cell r="V1872" t="str">
            <v>-</v>
          </cell>
          <cell r="W1872" t="str">
            <v>-</v>
          </cell>
          <cell r="X1872" t="str">
            <v>-</v>
          </cell>
          <cell r="Y1872" t="str">
            <v>-</v>
          </cell>
          <cell r="Z1872" t="str">
            <v>-</v>
          </cell>
          <cell r="AA1872" t="str">
            <v>-</v>
          </cell>
          <cell r="AB1872" t="str">
            <v>-</v>
          </cell>
          <cell r="AC1872" t="str">
            <v>-</v>
          </cell>
          <cell r="AD1872" t="str">
            <v>-</v>
          </cell>
          <cell r="AE1872" t="str">
            <v>-</v>
          </cell>
          <cell r="AF1872" t="str">
            <v>-</v>
          </cell>
          <cell r="AG1872" t="str">
            <v>-</v>
          </cell>
          <cell r="AH1872" t="str">
            <v>-</v>
          </cell>
          <cell r="AI1872" t="str">
            <v>-</v>
          </cell>
          <cell r="AJ1872">
            <v>0</v>
          </cell>
          <cell r="AK1872" t="str">
            <v>-</v>
          </cell>
          <cell r="AL1872" t="str">
            <v>-</v>
          </cell>
          <cell r="AM1872" t="str">
            <v>-</v>
          </cell>
          <cell r="AN1872" t="str">
            <v>-</v>
          </cell>
          <cell r="AO1872" t="str">
            <v>-</v>
          </cell>
          <cell r="AP1872" t="str">
            <v>-</v>
          </cell>
          <cell r="AQ1872" t="str">
            <v>-</v>
          </cell>
          <cell r="AR1872" t="str">
            <v>-</v>
          </cell>
          <cell r="AS1872" t="str">
            <v>-</v>
          </cell>
          <cell r="AT1872" t="str">
            <v>-</v>
          </cell>
          <cell r="AU1872" t="str">
            <v>-</v>
          </cell>
          <cell r="AV1872" t="str">
            <v>-</v>
          </cell>
          <cell r="AW1872">
            <v>1</v>
          </cell>
          <cell r="AX1872" t="str">
            <v>-</v>
          </cell>
          <cell r="AY1872">
            <v>1</v>
          </cell>
          <cell r="AZ1872">
            <v>1</v>
          </cell>
          <cell r="BA1872">
            <v>1</v>
          </cell>
          <cell r="BB1872" t="str">
            <v>MO20</v>
          </cell>
          <cell r="BC1872">
            <v>360</v>
          </cell>
          <cell r="BD1872" t="str">
            <v>-</v>
          </cell>
          <cell r="BE1872" t="str">
            <v>-</v>
          </cell>
          <cell r="BF1872" t="str">
            <v>-</v>
          </cell>
          <cell r="BG1872" t="str">
            <v>-</v>
          </cell>
          <cell r="BH1872" t="str">
            <v>-</v>
          </cell>
          <cell r="BI1872" t="str">
            <v>-</v>
          </cell>
          <cell r="BJ1872" t="str">
            <v>-</v>
          </cell>
          <cell r="BK1872" t="str">
            <v>-</v>
          </cell>
          <cell r="BL1872" t="str">
            <v>-</v>
          </cell>
          <cell r="BM1872" t="str">
            <v>-</v>
          </cell>
          <cell r="BN1872" t="str">
            <v>-</v>
          </cell>
          <cell r="BO1872" t="str">
            <v>-</v>
          </cell>
          <cell r="BP1872" t="str">
            <v>-</v>
          </cell>
          <cell r="BQ1872" t="str">
            <v>-</v>
          </cell>
          <cell r="BR1872">
            <v>2430</v>
          </cell>
          <cell r="BT1872">
            <v>2430</v>
          </cell>
          <cell r="BU1872">
            <v>0</v>
          </cell>
          <cell r="BW1872" t="str">
            <v>Administracion, Imprevistos, Utilidad (AIU)</v>
          </cell>
          <cell r="BX1872">
            <v>0</v>
          </cell>
          <cell r="BY1872">
            <v>0</v>
          </cell>
          <cell r="BZ1872">
            <v>0</v>
          </cell>
          <cell r="CA1872">
            <v>0</v>
          </cell>
        </row>
        <row r="1873">
          <cell r="D1873" t="str">
            <v>Buje 1" * 3/4" PVC</v>
          </cell>
          <cell r="E1873" t="str">
            <v>un</v>
          </cell>
          <cell r="F1873" t="str">
            <v>MG501</v>
          </cell>
          <cell r="G1873">
            <v>0.05</v>
          </cell>
          <cell r="H1873" t="str">
            <v>-</v>
          </cell>
          <cell r="I1873" t="str">
            <v>-</v>
          </cell>
          <cell r="J1873" t="str">
            <v>-</v>
          </cell>
          <cell r="K1873" t="str">
            <v>-</v>
          </cell>
          <cell r="L1873" t="str">
            <v>-</v>
          </cell>
          <cell r="M1873" t="str">
            <v>-</v>
          </cell>
          <cell r="N1873" t="str">
            <v>-</v>
          </cell>
          <cell r="O1873" t="str">
            <v>-</v>
          </cell>
          <cell r="P1873" t="str">
            <v>C6222</v>
          </cell>
          <cell r="Q1873">
            <v>1</v>
          </cell>
          <cell r="R1873" t="str">
            <v>C5020</v>
          </cell>
          <cell r="S1873">
            <v>2.9999999999999997E-4</v>
          </cell>
          <cell r="T1873" t="str">
            <v>-</v>
          </cell>
          <cell r="U1873" t="str">
            <v>-</v>
          </cell>
          <cell r="V1873" t="str">
            <v>-</v>
          </cell>
          <cell r="W1873" t="str">
            <v>-</v>
          </cell>
          <cell r="X1873" t="str">
            <v>-</v>
          </cell>
          <cell r="Y1873" t="str">
            <v>-</v>
          </cell>
          <cell r="Z1873" t="str">
            <v>-</v>
          </cell>
          <cell r="AA1873" t="str">
            <v>-</v>
          </cell>
          <cell r="AB1873" t="str">
            <v>-</v>
          </cell>
          <cell r="AC1873" t="str">
            <v>-</v>
          </cell>
          <cell r="AD1873" t="str">
            <v>-</v>
          </cell>
          <cell r="AE1873" t="str">
            <v>-</v>
          </cell>
          <cell r="AF1873" t="str">
            <v>-</v>
          </cell>
          <cell r="AG1873" t="str">
            <v>-</v>
          </cell>
          <cell r="AH1873" t="str">
            <v>-</v>
          </cell>
          <cell r="AI1873" t="str">
            <v>-</v>
          </cell>
          <cell r="AJ1873">
            <v>0</v>
          </cell>
          <cell r="AK1873" t="str">
            <v>-</v>
          </cell>
          <cell r="AL1873" t="str">
            <v>-</v>
          </cell>
          <cell r="AM1873" t="str">
            <v>-</v>
          </cell>
          <cell r="AN1873" t="str">
            <v>-</v>
          </cell>
          <cell r="AO1873" t="str">
            <v>-</v>
          </cell>
          <cell r="AP1873" t="str">
            <v>-</v>
          </cell>
          <cell r="AQ1873" t="str">
            <v>-</v>
          </cell>
          <cell r="AR1873" t="str">
            <v>-</v>
          </cell>
          <cell r="AS1873" t="str">
            <v>-</v>
          </cell>
          <cell r="AT1873" t="str">
            <v>-</v>
          </cell>
          <cell r="AU1873" t="str">
            <v>-</v>
          </cell>
          <cell r="AV1873" t="str">
            <v>-</v>
          </cell>
          <cell r="AW1873">
            <v>1</v>
          </cell>
          <cell r="AX1873" t="str">
            <v>-</v>
          </cell>
          <cell r="AY1873">
            <v>1</v>
          </cell>
          <cell r="AZ1873">
            <v>1</v>
          </cell>
          <cell r="BA1873">
            <v>1</v>
          </cell>
          <cell r="BB1873" t="str">
            <v>MO20</v>
          </cell>
          <cell r="BC1873">
            <v>200</v>
          </cell>
          <cell r="BD1873">
            <v>1</v>
          </cell>
          <cell r="BE1873" t="str">
            <v>MO10</v>
          </cell>
          <cell r="BF1873">
            <v>200</v>
          </cell>
          <cell r="BG1873" t="str">
            <v>-</v>
          </cell>
          <cell r="BH1873" t="str">
            <v>-</v>
          </cell>
          <cell r="BI1873" t="str">
            <v>-</v>
          </cell>
          <cell r="BJ1873" t="str">
            <v>-</v>
          </cell>
          <cell r="BK1873" t="str">
            <v>-</v>
          </cell>
          <cell r="BL1873" t="str">
            <v>-</v>
          </cell>
          <cell r="BM1873" t="str">
            <v>-</v>
          </cell>
          <cell r="BN1873" t="str">
            <v>-</v>
          </cell>
          <cell r="BO1873" t="str">
            <v>-</v>
          </cell>
          <cell r="BP1873" t="str">
            <v>-</v>
          </cell>
          <cell r="BQ1873" t="str">
            <v>-</v>
          </cell>
          <cell r="BR1873">
            <v>1378</v>
          </cell>
          <cell r="BS1873">
            <v>0</v>
          </cell>
          <cell r="BT1873">
            <v>1378</v>
          </cell>
          <cell r="BU1873">
            <v>0</v>
          </cell>
          <cell r="BW1873" t="str">
            <v>Administracion, Imprevistos, Utilidad (AIU)</v>
          </cell>
          <cell r="BX1873">
            <v>0</v>
          </cell>
          <cell r="BY1873">
            <v>0</v>
          </cell>
          <cell r="BZ1873">
            <v>0</v>
          </cell>
          <cell r="CA1873">
            <v>0</v>
          </cell>
        </row>
        <row r="1874">
          <cell r="D1874" t="str">
            <v>Buje 1 1/2" * 3/4" PVC</v>
          </cell>
          <cell r="E1874" t="str">
            <v>un</v>
          </cell>
          <cell r="F1874" t="str">
            <v>MG501</v>
          </cell>
          <cell r="G1874">
            <v>0.05</v>
          </cell>
          <cell r="H1874" t="str">
            <v>-</v>
          </cell>
          <cell r="I1874" t="str">
            <v>-</v>
          </cell>
          <cell r="J1874" t="str">
            <v>-</v>
          </cell>
          <cell r="K1874" t="str">
            <v>-</v>
          </cell>
          <cell r="L1874" t="str">
            <v>-</v>
          </cell>
          <cell r="M1874" t="str">
            <v>-</v>
          </cell>
          <cell r="N1874" t="str">
            <v>-</v>
          </cell>
          <cell r="O1874" t="str">
            <v>-</v>
          </cell>
          <cell r="P1874" t="str">
            <v>C6223</v>
          </cell>
          <cell r="Q1874">
            <v>1</v>
          </cell>
          <cell r="R1874" t="str">
            <v>C5020</v>
          </cell>
          <cell r="S1874">
            <v>4.0000000000000002E-4</v>
          </cell>
          <cell r="T1874" t="str">
            <v>-</v>
          </cell>
          <cell r="U1874" t="str">
            <v>-</v>
          </cell>
          <cell r="V1874" t="str">
            <v>-</v>
          </cell>
          <cell r="W1874" t="str">
            <v>-</v>
          </cell>
          <cell r="X1874" t="str">
            <v>-</v>
          </cell>
          <cell r="Y1874" t="str">
            <v>-</v>
          </cell>
          <cell r="Z1874" t="str">
            <v>-</v>
          </cell>
          <cell r="AA1874" t="str">
            <v>-</v>
          </cell>
          <cell r="AB1874" t="str">
            <v>-</v>
          </cell>
          <cell r="AC1874" t="str">
            <v>-</v>
          </cell>
          <cell r="AD1874" t="str">
            <v>-</v>
          </cell>
          <cell r="AE1874" t="str">
            <v>-</v>
          </cell>
          <cell r="AF1874" t="str">
            <v>-</v>
          </cell>
          <cell r="AG1874" t="str">
            <v>-</v>
          </cell>
          <cell r="AH1874" t="str">
            <v>-</v>
          </cell>
          <cell r="AI1874" t="str">
            <v>-</v>
          </cell>
          <cell r="AJ1874">
            <v>0</v>
          </cell>
          <cell r="AK1874" t="str">
            <v>-</v>
          </cell>
          <cell r="AL1874" t="str">
            <v>-</v>
          </cell>
          <cell r="AM1874" t="str">
            <v>-</v>
          </cell>
          <cell r="AN1874" t="str">
            <v>-</v>
          </cell>
          <cell r="AO1874" t="str">
            <v>-</v>
          </cell>
          <cell r="AP1874" t="str">
            <v>-</v>
          </cell>
          <cell r="AQ1874" t="str">
            <v>-</v>
          </cell>
          <cell r="AR1874" t="str">
            <v>-</v>
          </cell>
          <cell r="AS1874" t="str">
            <v>-</v>
          </cell>
          <cell r="AT1874" t="str">
            <v>-</v>
          </cell>
          <cell r="AU1874" t="str">
            <v>-</v>
          </cell>
          <cell r="AV1874" t="str">
            <v>-</v>
          </cell>
          <cell r="AW1874">
            <v>1</v>
          </cell>
          <cell r="AX1874" t="str">
            <v>-</v>
          </cell>
          <cell r="AY1874">
            <v>1</v>
          </cell>
          <cell r="AZ1874">
            <v>1</v>
          </cell>
          <cell r="BA1874">
            <v>1</v>
          </cell>
          <cell r="BB1874" t="str">
            <v>MO20</v>
          </cell>
          <cell r="BC1874">
            <v>180</v>
          </cell>
          <cell r="BD1874">
            <v>1</v>
          </cell>
          <cell r="BE1874" t="str">
            <v>MO10</v>
          </cell>
          <cell r="BF1874">
            <v>180</v>
          </cell>
          <cell r="BG1874" t="str">
            <v>-</v>
          </cell>
          <cell r="BH1874" t="str">
            <v>-</v>
          </cell>
          <cell r="BI1874" t="str">
            <v>-</v>
          </cell>
          <cell r="BJ1874" t="str">
            <v>-</v>
          </cell>
          <cell r="BK1874" t="str">
            <v>-</v>
          </cell>
          <cell r="BL1874" t="str">
            <v>-</v>
          </cell>
          <cell r="BM1874" t="str">
            <v>-</v>
          </cell>
          <cell r="BN1874" t="str">
            <v>-</v>
          </cell>
          <cell r="BO1874" t="str">
            <v>-</v>
          </cell>
          <cell r="BP1874" t="str">
            <v>-</v>
          </cell>
          <cell r="BQ1874" t="str">
            <v>-</v>
          </cell>
          <cell r="BR1874">
            <v>3714</v>
          </cell>
          <cell r="BS1874">
            <v>0</v>
          </cell>
          <cell r="BT1874">
            <v>3714</v>
          </cell>
          <cell r="BU1874">
            <v>0</v>
          </cell>
          <cell r="BW1874" t="str">
            <v>Administracion, Imprevistos, Utilidad (AIU)</v>
          </cell>
          <cell r="BX1874">
            <v>0</v>
          </cell>
          <cell r="BY1874">
            <v>0</v>
          </cell>
          <cell r="BZ1874">
            <v>0</v>
          </cell>
          <cell r="CA1874">
            <v>0</v>
          </cell>
        </row>
        <row r="1875">
          <cell r="D1875" t="str">
            <v>Buje 2" * 1 1/2" PVC</v>
          </cell>
          <cell r="E1875" t="str">
            <v>un</v>
          </cell>
          <cell r="F1875" t="str">
            <v>MG501</v>
          </cell>
          <cell r="G1875">
            <v>0.05</v>
          </cell>
          <cell r="H1875" t="str">
            <v>-</v>
          </cell>
          <cell r="I1875" t="str">
            <v>-</v>
          </cell>
          <cell r="J1875" t="str">
            <v>-</v>
          </cell>
          <cell r="K1875" t="str">
            <v>-</v>
          </cell>
          <cell r="L1875" t="str">
            <v>-</v>
          </cell>
          <cell r="M1875" t="str">
            <v>-</v>
          </cell>
          <cell r="N1875" t="str">
            <v>-</v>
          </cell>
          <cell r="O1875" t="str">
            <v>-</v>
          </cell>
          <cell r="P1875" t="str">
            <v>C6224</v>
          </cell>
          <cell r="Q1875">
            <v>1</v>
          </cell>
          <cell r="R1875" t="str">
            <v>C5020</v>
          </cell>
          <cell r="S1875">
            <v>5.9999999999999995E-4</v>
          </cell>
          <cell r="T1875" t="str">
            <v>-</v>
          </cell>
          <cell r="U1875" t="str">
            <v>-</v>
          </cell>
          <cell r="V1875" t="str">
            <v>-</v>
          </cell>
          <cell r="W1875" t="str">
            <v>-</v>
          </cell>
          <cell r="X1875" t="str">
            <v>-</v>
          </cell>
          <cell r="Y1875" t="str">
            <v>-</v>
          </cell>
          <cell r="Z1875" t="str">
            <v>-</v>
          </cell>
          <cell r="AA1875" t="str">
            <v>-</v>
          </cell>
          <cell r="AB1875" t="str">
            <v>-</v>
          </cell>
          <cell r="AC1875" t="str">
            <v>-</v>
          </cell>
          <cell r="AD1875" t="str">
            <v>-</v>
          </cell>
          <cell r="AE1875" t="str">
            <v>-</v>
          </cell>
          <cell r="AF1875" t="str">
            <v>-</v>
          </cell>
          <cell r="AG1875" t="str">
            <v>-</v>
          </cell>
          <cell r="AH1875" t="str">
            <v>-</v>
          </cell>
          <cell r="AI1875" t="str">
            <v>-</v>
          </cell>
          <cell r="AJ1875">
            <v>0</v>
          </cell>
          <cell r="AK1875" t="str">
            <v>-</v>
          </cell>
          <cell r="AL1875" t="str">
            <v>-</v>
          </cell>
          <cell r="AM1875" t="str">
            <v>-</v>
          </cell>
          <cell r="AN1875" t="str">
            <v>-</v>
          </cell>
          <cell r="AO1875" t="str">
            <v>-</v>
          </cell>
          <cell r="AP1875" t="str">
            <v>-</v>
          </cell>
          <cell r="AQ1875" t="str">
            <v>-</v>
          </cell>
          <cell r="AR1875" t="str">
            <v>-</v>
          </cell>
          <cell r="AS1875" t="str">
            <v>-</v>
          </cell>
          <cell r="AT1875" t="str">
            <v>-</v>
          </cell>
          <cell r="AU1875" t="str">
            <v>-</v>
          </cell>
          <cell r="AV1875" t="str">
            <v>-</v>
          </cell>
          <cell r="AW1875">
            <v>1</v>
          </cell>
          <cell r="AX1875" t="str">
            <v>-</v>
          </cell>
          <cell r="AY1875">
            <v>1</v>
          </cell>
          <cell r="AZ1875">
            <v>1</v>
          </cell>
          <cell r="BA1875">
            <v>1</v>
          </cell>
          <cell r="BB1875" t="str">
            <v>MO20</v>
          </cell>
          <cell r="BC1875">
            <v>150</v>
          </cell>
          <cell r="BD1875">
            <v>1</v>
          </cell>
          <cell r="BE1875" t="str">
            <v>MO10</v>
          </cell>
          <cell r="BF1875">
            <v>150</v>
          </cell>
          <cell r="BG1875" t="str">
            <v>-</v>
          </cell>
          <cell r="BH1875" t="str">
            <v>-</v>
          </cell>
          <cell r="BI1875" t="str">
            <v>-</v>
          </cell>
          <cell r="BJ1875" t="str">
            <v>-</v>
          </cell>
          <cell r="BK1875" t="str">
            <v>-</v>
          </cell>
          <cell r="BL1875" t="str">
            <v>-</v>
          </cell>
          <cell r="BM1875" t="str">
            <v>-</v>
          </cell>
          <cell r="BN1875" t="str">
            <v>-</v>
          </cell>
          <cell r="BO1875" t="str">
            <v>-</v>
          </cell>
          <cell r="BP1875" t="str">
            <v>-</v>
          </cell>
          <cell r="BQ1875" t="str">
            <v>-</v>
          </cell>
          <cell r="BR1875">
            <v>4320</v>
          </cell>
          <cell r="BS1875">
            <v>0</v>
          </cell>
          <cell r="BT1875">
            <v>4320</v>
          </cell>
          <cell r="BU1875">
            <v>0</v>
          </cell>
          <cell r="BW1875" t="str">
            <v>Administracion, Imprevistos, Utilidad (AIU)</v>
          </cell>
          <cell r="BX1875">
            <v>0</v>
          </cell>
          <cell r="BY1875">
            <v>0</v>
          </cell>
          <cell r="BZ1875">
            <v>0</v>
          </cell>
          <cell r="CA1875">
            <v>0</v>
          </cell>
        </row>
        <row r="1876">
          <cell r="D1876" t="str">
            <v xml:space="preserve">Registro de Bola HF 2" </v>
          </cell>
          <cell r="E1876" t="str">
            <v>Un</v>
          </cell>
          <cell r="F1876" t="str">
            <v>MG501</v>
          </cell>
          <cell r="G1876">
            <v>0.05</v>
          </cell>
          <cell r="H1876" t="str">
            <v>-</v>
          </cell>
          <cell r="I1876" t="str">
            <v>-</v>
          </cell>
          <cell r="J1876" t="str">
            <v>-</v>
          </cell>
          <cell r="K1876" t="str">
            <v>-</v>
          </cell>
          <cell r="L1876" t="str">
            <v>-</v>
          </cell>
          <cell r="M1876" t="str">
            <v>-</v>
          </cell>
          <cell r="N1876" t="str">
            <v>-</v>
          </cell>
          <cell r="O1876" t="str">
            <v>-</v>
          </cell>
          <cell r="P1876" t="str">
            <v>C6225</v>
          </cell>
          <cell r="Q1876">
            <v>1</v>
          </cell>
          <cell r="R1876" t="str">
            <v>-</v>
          </cell>
          <cell r="S1876" t="str">
            <v>-</v>
          </cell>
          <cell r="T1876" t="str">
            <v>-</v>
          </cell>
          <cell r="U1876" t="str">
            <v>-</v>
          </cell>
          <cell r="V1876" t="str">
            <v>-</v>
          </cell>
          <cell r="W1876" t="str">
            <v>-</v>
          </cell>
          <cell r="X1876" t="str">
            <v>-</v>
          </cell>
          <cell r="Y1876" t="str">
            <v>-</v>
          </cell>
          <cell r="Z1876" t="str">
            <v>-</v>
          </cell>
          <cell r="AA1876" t="str">
            <v>-</v>
          </cell>
          <cell r="AB1876" t="str">
            <v>-</v>
          </cell>
          <cell r="AC1876" t="str">
            <v>-</v>
          </cell>
          <cell r="AD1876" t="str">
            <v>-</v>
          </cell>
          <cell r="AE1876" t="str">
            <v>-</v>
          </cell>
          <cell r="AF1876" t="str">
            <v>-</v>
          </cell>
          <cell r="AG1876" t="str">
            <v>-</v>
          </cell>
          <cell r="AH1876" t="str">
            <v>-</v>
          </cell>
          <cell r="AI1876" t="str">
            <v>-</v>
          </cell>
          <cell r="AJ1876">
            <v>0</v>
          </cell>
          <cell r="AK1876" t="str">
            <v>-</v>
          </cell>
          <cell r="AL1876" t="str">
            <v>-</v>
          </cell>
          <cell r="AM1876" t="str">
            <v>-</v>
          </cell>
          <cell r="AN1876" t="str">
            <v>-</v>
          </cell>
          <cell r="AO1876" t="str">
            <v>-</v>
          </cell>
          <cell r="AP1876" t="str">
            <v>-</v>
          </cell>
          <cell r="AQ1876" t="str">
            <v>-</v>
          </cell>
          <cell r="AR1876" t="str">
            <v>-</v>
          </cell>
          <cell r="AS1876" t="str">
            <v>-</v>
          </cell>
          <cell r="AT1876" t="str">
            <v>-</v>
          </cell>
          <cell r="AU1876" t="str">
            <v>-</v>
          </cell>
          <cell r="AV1876" t="str">
            <v>-</v>
          </cell>
          <cell r="AW1876">
            <v>1</v>
          </cell>
          <cell r="AX1876" t="str">
            <v>-</v>
          </cell>
          <cell r="AY1876">
            <v>1</v>
          </cell>
          <cell r="AZ1876">
            <v>1</v>
          </cell>
          <cell r="BA1876">
            <v>1</v>
          </cell>
          <cell r="BB1876" t="str">
            <v>MO20</v>
          </cell>
          <cell r="BC1876">
            <v>19</v>
          </cell>
          <cell r="BD1876">
            <v>1</v>
          </cell>
          <cell r="BE1876" t="str">
            <v>MO10</v>
          </cell>
          <cell r="BF1876">
            <v>19</v>
          </cell>
          <cell r="BG1876" t="str">
            <v>-</v>
          </cell>
          <cell r="BH1876" t="str">
            <v>-</v>
          </cell>
          <cell r="BI1876" t="str">
            <v>-</v>
          </cell>
          <cell r="BJ1876" t="str">
            <v>-</v>
          </cell>
          <cell r="BK1876" t="str">
            <v>-</v>
          </cell>
          <cell r="BL1876" t="str">
            <v>-</v>
          </cell>
          <cell r="BM1876" t="str">
            <v>-</v>
          </cell>
          <cell r="BN1876" t="str">
            <v>-</v>
          </cell>
          <cell r="BO1876" t="str">
            <v>-</v>
          </cell>
          <cell r="BP1876" t="str">
            <v>-</v>
          </cell>
          <cell r="BQ1876" t="str">
            <v>-</v>
          </cell>
          <cell r="BR1876">
            <v>62752</v>
          </cell>
          <cell r="BS1876">
            <v>0</v>
          </cell>
          <cell r="BT1876">
            <v>62752</v>
          </cell>
          <cell r="BU1876">
            <v>0</v>
          </cell>
          <cell r="BW1876" t="str">
            <v>Administracion, Imprevistos, Utilidad (AIU)</v>
          </cell>
          <cell r="BX1876">
            <v>0</v>
          </cell>
          <cell r="BY1876">
            <v>0</v>
          </cell>
          <cell r="BZ1876">
            <v>0</v>
          </cell>
          <cell r="CA1876">
            <v>0</v>
          </cell>
        </row>
        <row r="1877">
          <cell r="D1877" t="str">
            <v>Valvula de retencion Check 2" Bronce</v>
          </cell>
          <cell r="E1877" t="str">
            <v>Un</v>
          </cell>
          <cell r="F1877" t="str">
            <v>MG501</v>
          </cell>
          <cell r="G1877">
            <v>0.05</v>
          </cell>
          <cell r="H1877" t="str">
            <v>-</v>
          </cell>
          <cell r="I1877" t="str">
            <v>-</v>
          </cell>
          <cell r="J1877" t="str">
            <v>-</v>
          </cell>
          <cell r="K1877" t="str">
            <v>-</v>
          </cell>
          <cell r="L1877" t="str">
            <v>-</v>
          </cell>
          <cell r="M1877" t="str">
            <v>-</v>
          </cell>
          <cell r="N1877" t="str">
            <v>-</v>
          </cell>
          <cell r="O1877" t="str">
            <v>-</v>
          </cell>
          <cell r="P1877" t="str">
            <v>C6226</v>
          </cell>
          <cell r="Q1877">
            <v>1</v>
          </cell>
          <cell r="R1877" t="str">
            <v>-</v>
          </cell>
          <cell r="S1877" t="str">
            <v>-</v>
          </cell>
          <cell r="T1877" t="str">
            <v>-</v>
          </cell>
          <cell r="U1877" t="str">
            <v>-</v>
          </cell>
          <cell r="V1877" t="str">
            <v>-</v>
          </cell>
          <cell r="W1877" t="str">
            <v>-</v>
          </cell>
          <cell r="X1877" t="str">
            <v>-</v>
          </cell>
          <cell r="Y1877" t="str">
            <v>-</v>
          </cell>
          <cell r="Z1877" t="str">
            <v>-</v>
          </cell>
          <cell r="AA1877" t="str">
            <v>-</v>
          </cell>
          <cell r="AB1877" t="str">
            <v>-</v>
          </cell>
          <cell r="AC1877" t="str">
            <v>-</v>
          </cell>
          <cell r="AD1877" t="str">
            <v>-</v>
          </cell>
          <cell r="AE1877" t="str">
            <v>-</v>
          </cell>
          <cell r="AF1877" t="str">
            <v>-</v>
          </cell>
          <cell r="AG1877" t="str">
            <v>-</v>
          </cell>
          <cell r="AH1877" t="str">
            <v>-</v>
          </cell>
          <cell r="AI1877" t="str">
            <v>-</v>
          </cell>
          <cell r="AJ1877">
            <v>0</v>
          </cell>
          <cell r="AK1877" t="str">
            <v>-</v>
          </cell>
          <cell r="AL1877" t="str">
            <v>-</v>
          </cell>
          <cell r="AM1877" t="str">
            <v>-</v>
          </cell>
          <cell r="AN1877" t="str">
            <v>-</v>
          </cell>
          <cell r="AO1877" t="str">
            <v>-</v>
          </cell>
          <cell r="AP1877" t="str">
            <v>-</v>
          </cell>
          <cell r="AQ1877" t="str">
            <v>-</v>
          </cell>
          <cell r="AR1877" t="str">
            <v>-</v>
          </cell>
          <cell r="AS1877" t="str">
            <v>-</v>
          </cell>
          <cell r="AT1877" t="str">
            <v>-</v>
          </cell>
          <cell r="AU1877" t="str">
            <v>-</v>
          </cell>
          <cell r="AV1877" t="str">
            <v>-</v>
          </cell>
          <cell r="AW1877">
            <v>1</v>
          </cell>
          <cell r="AX1877" t="str">
            <v>-</v>
          </cell>
          <cell r="AY1877">
            <v>1</v>
          </cell>
          <cell r="AZ1877">
            <v>1</v>
          </cell>
          <cell r="BA1877">
            <v>1</v>
          </cell>
          <cell r="BB1877" t="str">
            <v>MO20</v>
          </cell>
          <cell r="BC1877">
            <v>2.2999999999999998</v>
          </cell>
          <cell r="BD1877">
            <v>1</v>
          </cell>
          <cell r="BE1877" t="str">
            <v>MO10</v>
          </cell>
          <cell r="BF1877">
            <v>2.2999999999999998</v>
          </cell>
          <cell r="BG1877" t="str">
            <v>-</v>
          </cell>
          <cell r="BH1877" t="str">
            <v>-</v>
          </cell>
          <cell r="BI1877" t="str">
            <v>-</v>
          </cell>
          <cell r="BJ1877" t="str">
            <v>-</v>
          </cell>
          <cell r="BK1877" t="str">
            <v>-</v>
          </cell>
          <cell r="BL1877" t="str">
            <v>-</v>
          </cell>
          <cell r="BM1877" t="str">
            <v>-</v>
          </cell>
          <cell r="BN1877" t="str">
            <v>-</v>
          </cell>
          <cell r="BO1877" t="str">
            <v>-</v>
          </cell>
          <cell r="BP1877" t="str">
            <v>-</v>
          </cell>
          <cell r="BQ1877" t="str">
            <v>-</v>
          </cell>
          <cell r="BR1877">
            <v>495649</v>
          </cell>
          <cell r="BS1877">
            <v>0</v>
          </cell>
          <cell r="BT1877">
            <v>495649</v>
          </cell>
          <cell r="BU1877">
            <v>0</v>
          </cell>
          <cell r="BW1877" t="str">
            <v>Administracion, Imprevistos, Utilidad (AIU)</v>
          </cell>
          <cell r="BX1877">
            <v>0</v>
          </cell>
          <cell r="BY1877">
            <v>0</v>
          </cell>
          <cell r="BZ1877">
            <v>0</v>
          </cell>
          <cell r="CA1877">
            <v>0</v>
          </cell>
        </row>
        <row r="1878">
          <cell r="D1878" t="str">
            <v>Valvula de retencion Check 1" Bronce</v>
          </cell>
          <cell r="E1878" t="str">
            <v>Un</v>
          </cell>
          <cell r="F1878" t="str">
            <v>MG501</v>
          </cell>
          <cell r="G1878">
            <v>0.05</v>
          </cell>
          <cell r="H1878" t="str">
            <v>-</v>
          </cell>
          <cell r="I1878" t="str">
            <v>-</v>
          </cell>
          <cell r="J1878" t="str">
            <v>-</v>
          </cell>
          <cell r="K1878" t="str">
            <v>-</v>
          </cell>
          <cell r="L1878" t="str">
            <v>-</v>
          </cell>
          <cell r="M1878" t="str">
            <v>-</v>
          </cell>
          <cell r="N1878" t="str">
            <v>-</v>
          </cell>
          <cell r="O1878" t="str">
            <v>-</v>
          </cell>
          <cell r="P1878" t="str">
            <v>C6227</v>
          </cell>
          <cell r="Q1878">
            <v>1</v>
          </cell>
          <cell r="R1878" t="str">
            <v>-</v>
          </cell>
          <cell r="S1878" t="str">
            <v>-</v>
          </cell>
          <cell r="T1878" t="str">
            <v>-</v>
          </cell>
          <cell r="U1878" t="str">
            <v>-</v>
          </cell>
          <cell r="V1878" t="str">
            <v>-</v>
          </cell>
          <cell r="W1878" t="str">
            <v>-</v>
          </cell>
          <cell r="X1878" t="str">
            <v>-</v>
          </cell>
          <cell r="Y1878" t="str">
            <v>-</v>
          </cell>
          <cell r="Z1878" t="str">
            <v>-</v>
          </cell>
          <cell r="AA1878" t="str">
            <v>-</v>
          </cell>
          <cell r="AB1878" t="str">
            <v>-</v>
          </cell>
          <cell r="AC1878" t="str">
            <v>-</v>
          </cell>
          <cell r="AD1878" t="str">
            <v>-</v>
          </cell>
          <cell r="AE1878" t="str">
            <v>-</v>
          </cell>
          <cell r="AF1878" t="str">
            <v>-</v>
          </cell>
          <cell r="AG1878" t="str">
            <v>-</v>
          </cell>
          <cell r="AH1878" t="str">
            <v>-</v>
          </cell>
          <cell r="AI1878" t="str">
            <v>-</v>
          </cell>
          <cell r="AJ1878">
            <v>0</v>
          </cell>
          <cell r="AK1878" t="str">
            <v>-</v>
          </cell>
          <cell r="AL1878" t="str">
            <v>-</v>
          </cell>
          <cell r="AM1878" t="str">
            <v>-</v>
          </cell>
          <cell r="AN1878" t="str">
            <v>-</v>
          </cell>
          <cell r="AO1878" t="str">
            <v>-</v>
          </cell>
          <cell r="AP1878" t="str">
            <v>-</v>
          </cell>
          <cell r="AQ1878" t="str">
            <v>-</v>
          </cell>
          <cell r="AR1878" t="str">
            <v>-</v>
          </cell>
          <cell r="AS1878" t="str">
            <v>-</v>
          </cell>
          <cell r="AT1878" t="str">
            <v>-</v>
          </cell>
          <cell r="AU1878" t="str">
            <v>-</v>
          </cell>
          <cell r="AV1878" t="str">
            <v>-</v>
          </cell>
          <cell r="AW1878">
            <v>1</v>
          </cell>
          <cell r="AX1878" t="str">
            <v>-</v>
          </cell>
          <cell r="AY1878">
            <v>1</v>
          </cell>
          <cell r="AZ1878">
            <v>1</v>
          </cell>
          <cell r="BA1878">
            <v>1</v>
          </cell>
          <cell r="BB1878" t="str">
            <v>MO20</v>
          </cell>
          <cell r="BC1878">
            <v>4.8</v>
          </cell>
          <cell r="BD1878">
            <v>1</v>
          </cell>
          <cell r="BE1878" t="str">
            <v>MO10</v>
          </cell>
          <cell r="BF1878">
            <v>4.8</v>
          </cell>
          <cell r="BG1878" t="str">
            <v>-</v>
          </cell>
          <cell r="BH1878" t="str">
            <v>-</v>
          </cell>
          <cell r="BI1878" t="str">
            <v>-</v>
          </cell>
          <cell r="BJ1878" t="str">
            <v>-</v>
          </cell>
          <cell r="BK1878" t="str">
            <v>-</v>
          </cell>
          <cell r="BL1878" t="str">
            <v>-</v>
          </cell>
          <cell r="BM1878" t="str">
            <v>-</v>
          </cell>
          <cell r="BN1878" t="str">
            <v>-</v>
          </cell>
          <cell r="BO1878" t="str">
            <v>-</v>
          </cell>
          <cell r="BP1878" t="str">
            <v>-</v>
          </cell>
          <cell r="BQ1878" t="str">
            <v>-</v>
          </cell>
          <cell r="BR1878">
            <v>181028</v>
          </cell>
          <cell r="BS1878">
            <v>0</v>
          </cell>
          <cell r="BT1878">
            <v>181028</v>
          </cell>
          <cell r="BU1878">
            <v>0</v>
          </cell>
          <cell r="BW1878" t="str">
            <v>Administracion, Imprevistos, Utilidad (AIU)</v>
          </cell>
          <cell r="BX1878">
            <v>0</v>
          </cell>
          <cell r="BY1878">
            <v>0</v>
          </cell>
          <cell r="BZ1878">
            <v>0</v>
          </cell>
          <cell r="CA1878">
            <v>0</v>
          </cell>
        </row>
        <row r="1879">
          <cell r="D1879" t="str">
            <v>Grifo para poceta de lavado 1/2"</v>
          </cell>
          <cell r="E1879" t="str">
            <v>UN</v>
          </cell>
          <cell r="F1879" t="str">
            <v>MG501</v>
          </cell>
          <cell r="G1879">
            <v>0.05</v>
          </cell>
          <cell r="H1879" t="str">
            <v>-</v>
          </cell>
          <cell r="I1879" t="str">
            <v>-</v>
          </cell>
          <cell r="J1879" t="str">
            <v>-</v>
          </cell>
          <cell r="K1879" t="str">
            <v>-</v>
          </cell>
          <cell r="L1879" t="str">
            <v>-</v>
          </cell>
          <cell r="M1879" t="str">
            <v>-</v>
          </cell>
          <cell r="N1879" t="str">
            <v>-</v>
          </cell>
          <cell r="O1879" t="str">
            <v>-</v>
          </cell>
          <cell r="P1879" t="str">
            <v>C6228</v>
          </cell>
          <cell r="Q1879">
            <v>1</v>
          </cell>
          <cell r="R1879" t="str">
            <v>-</v>
          </cell>
          <cell r="S1879" t="str">
            <v>-</v>
          </cell>
          <cell r="T1879" t="str">
            <v>-</v>
          </cell>
          <cell r="U1879" t="str">
            <v>-</v>
          </cell>
          <cell r="V1879" t="str">
            <v>-</v>
          </cell>
          <cell r="W1879" t="str">
            <v>-</v>
          </cell>
          <cell r="X1879" t="str">
            <v>-</v>
          </cell>
          <cell r="Y1879" t="str">
            <v>-</v>
          </cell>
          <cell r="Z1879" t="str">
            <v>-</v>
          </cell>
          <cell r="AA1879" t="str">
            <v>-</v>
          </cell>
          <cell r="AB1879" t="str">
            <v>-</v>
          </cell>
          <cell r="AC1879" t="str">
            <v>-</v>
          </cell>
          <cell r="AD1879" t="str">
            <v>-</v>
          </cell>
          <cell r="AE1879" t="str">
            <v>-</v>
          </cell>
          <cell r="AF1879" t="str">
            <v>-</v>
          </cell>
          <cell r="AG1879" t="str">
            <v>-</v>
          </cell>
          <cell r="AH1879" t="str">
            <v>-</v>
          </cell>
          <cell r="AI1879" t="str">
            <v>-</v>
          </cell>
          <cell r="AJ1879">
            <v>0</v>
          </cell>
          <cell r="AK1879" t="str">
            <v>-</v>
          </cell>
          <cell r="AL1879" t="str">
            <v>-</v>
          </cell>
          <cell r="AM1879" t="str">
            <v>-</v>
          </cell>
          <cell r="AN1879" t="str">
            <v>-</v>
          </cell>
          <cell r="AO1879" t="str">
            <v>-</v>
          </cell>
          <cell r="AP1879" t="str">
            <v>-</v>
          </cell>
          <cell r="AQ1879" t="str">
            <v>-</v>
          </cell>
          <cell r="AR1879" t="str">
            <v>-</v>
          </cell>
          <cell r="AS1879" t="str">
            <v>-</v>
          </cell>
          <cell r="AT1879" t="str">
            <v>-</v>
          </cell>
          <cell r="AU1879" t="str">
            <v>-</v>
          </cell>
          <cell r="AV1879" t="str">
            <v>-</v>
          </cell>
          <cell r="AW1879">
            <v>1</v>
          </cell>
          <cell r="AX1879" t="str">
            <v>-</v>
          </cell>
          <cell r="AY1879">
            <v>1</v>
          </cell>
          <cell r="AZ1879">
            <v>1</v>
          </cell>
          <cell r="BA1879">
            <v>1</v>
          </cell>
          <cell r="BB1879" t="str">
            <v>MO10</v>
          </cell>
          <cell r="BC1879">
            <v>19</v>
          </cell>
          <cell r="BD1879" t="str">
            <v>-</v>
          </cell>
          <cell r="BE1879" t="str">
            <v>-</v>
          </cell>
          <cell r="BF1879" t="str">
            <v>-</v>
          </cell>
          <cell r="BG1879" t="str">
            <v>-</v>
          </cell>
          <cell r="BH1879" t="str">
            <v>-</v>
          </cell>
          <cell r="BI1879" t="str">
            <v>-</v>
          </cell>
          <cell r="BJ1879" t="str">
            <v>-</v>
          </cell>
          <cell r="BK1879" t="str">
            <v>-</v>
          </cell>
          <cell r="BL1879" t="str">
            <v>-</v>
          </cell>
          <cell r="BM1879" t="str">
            <v>-</v>
          </cell>
          <cell r="BN1879" t="str">
            <v>-</v>
          </cell>
          <cell r="BO1879" t="str">
            <v>-</v>
          </cell>
          <cell r="BP1879" t="str">
            <v>-</v>
          </cell>
          <cell r="BQ1879" t="str">
            <v>-</v>
          </cell>
          <cell r="BR1879">
            <v>29835</v>
          </cell>
          <cell r="BS1879">
            <v>0</v>
          </cell>
          <cell r="BT1879">
            <v>29835</v>
          </cell>
          <cell r="BU1879">
            <v>0</v>
          </cell>
          <cell r="BW1879" t="str">
            <v>Administracion, Imprevistos, Utilidad (AIU)</v>
          </cell>
          <cell r="BX1879">
            <v>0</v>
          </cell>
          <cell r="BY1879">
            <v>0</v>
          </cell>
          <cell r="BZ1879">
            <v>0</v>
          </cell>
          <cell r="CA1879">
            <v>0</v>
          </cell>
        </row>
        <row r="1880">
          <cell r="D1880" t="str">
            <v>Valvula de bola HF 2" (succion bomba)</v>
          </cell>
          <cell r="E1880" t="str">
            <v>un</v>
          </cell>
          <cell r="F1880" t="str">
            <v>MG501</v>
          </cell>
          <cell r="G1880">
            <v>0.05</v>
          </cell>
          <cell r="H1880" t="str">
            <v>-</v>
          </cell>
          <cell r="I1880" t="str">
            <v>-</v>
          </cell>
          <cell r="J1880" t="str">
            <v>-</v>
          </cell>
          <cell r="K1880" t="str">
            <v>-</v>
          </cell>
          <cell r="L1880" t="str">
            <v>-</v>
          </cell>
          <cell r="M1880" t="str">
            <v>-</v>
          </cell>
          <cell r="N1880" t="str">
            <v>-</v>
          </cell>
          <cell r="O1880" t="str">
            <v>-</v>
          </cell>
          <cell r="P1880" t="str">
            <v>C6229</v>
          </cell>
          <cell r="Q1880">
            <v>1</v>
          </cell>
          <cell r="R1880" t="str">
            <v>IGE1161</v>
          </cell>
          <cell r="S1880">
            <v>2E-3</v>
          </cell>
          <cell r="T1880" t="str">
            <v>-</v>
          </cell>
          <cell r="U1880" t="str">
            <v>-</v>
          </cell>
          <cell r="V1880" t="str">
            <v>-</v>
          </cell>
          <cell r="W1880" t="str">
            <v>-</v>
          </cell>
          <cell r="X1880" t="str">
            <v>-</v>
          </cell>
          <cell r="Y1880" t="str">
            <v>-</v>
          </cell>
          <cell r="Z1880" t="str">
            <v>-</v>
          </cell>
          <cell r="AA1880" t="str">
            <v>-</v>
          </cell>
          <cell r="AB1880" t="str">
            <v>-</v>
          </cell>
          <cell r="AC1880" t="str">
            <v>-</v>
          </cell>
          <cell r="AD1880" t="str">
            <v>-</v>
          </cell>
          <cell r="AE1880" t="str">
            <v>-</v>
          </cell>
          <cell r="AF1880" t="str">
            <v>-</v>
          </cell>
          <cell r="AG1880" t="str">
            <v>-</v>
          </cell>
          <cell r="AH1880" t="str">
            <v>-</v>
          </cell>
          <cell r="AI1880" t="str">
            <v>-</v>
          </cell>
          <cell r="AJ1880">
            <v>0</v>
          </cell>
          <cell r="AK1880" t="str">
            <v>-</v>
          </cell>
          <cell r="AL1880" t="str">
            <v>-</v>
          </cell>
          <cell r="AM1880" t="str">
            <v>-</v>
          </cell>
          <cell r="AN1880" t="str">
            <v>-</v>
          </cell>
          <cell r="AO1880" t="str">
            <v>-</v>
          </cell>
          <cell r="AP1880" t="str">
            <v>-</v>
          </cell>
          <cell r="AQ1880" t="str">
            <v>-</v>
          </cell>
          <cell r="AR1880" t="str">
            <v>-</v>
          </cell>
          <cell r="AS1880" t="str">
            <v>-</v>
          </cell>
          <cell r="AT1880" t="str">
            <v>-</v>
          </cell>
          <cell r="AU1880" t="str">
            <v>-</v>
          </cell>
          <cell r="AV1880" t="str">
            <v>-</v>
          </cell>
          <cell r="AW1880">
            <v>1</v>
          </cell>
          <cell r="AX1880" t="str">
            <v>-</v>
          </cell>
          <cell r="AY1880">
            <v>1</v>
          </cell>
          <cell r="AZ1880">
            <v>1</v>
          </cell>
          <cell r="BA1880">
            <v>1</v>
          </cell>
          <cell r="BB1880" t="str">
            <v>MO20</v>
          </cell>
          <cell r="BC1880">
            <v>10</v>
          </cell>
          <cell r="BD1880">
            <v>1</v>
          </cell>
          <cell r="BE1880" t="str">
            <v>MO10</v>
          </cell>
          <cell r="BF1880">
            <v>10</v>
          </cell>
          <cell r="BG1880" t="str">
            <v>-</v>
          </cell>
          <cell r="BH1880" t="str">
            <v>-</v>
          </cell>
          <cell r="BI1880" t="str">
            <v>-</v>
          </cell>
          <cell r="BJ1880" t="str">
            <v>-</v>
          </cell>
          <cell r="BK1880" t="str">
            <v>-</v>
          </cell>
          <cell r="BL1880" t="str">
            <v>-</v>
          </cell>
          <cell r="BM1880" t="str">
            <v>-</v>
          </cell>
          <cell r="BN1880" t="str">
            <v>-</v>
          </cell>
          <cell r="BO1880" t="str">
            <v>-</v>
          </cell>
          <cell r="BP1880" t="str">
            <v>-</v>
          </cell>
          <cell r="BQ1880" t="str">
            <v>-</v>
          </cell>
          <cell r="BR1880">
            <v>93630</v>
          </cell>
          <cell r="BS1880">
            <v>0</v>
          </cell>
          <cell r="BT1880">
            <v>93630</v>
          </cell>
          <cell r="BU1880">
            <v>0</v>
          </cell>
          <cell r="BW1880" t="str">
            <v>Administracion, Imprevistos, Utilidad (AIU)</v>
          </cell>
          <cell r="BX1880">
            <v>0</v>
          </cell>
          <cell r="BY1880">
            <v>0</v>
          </cell>
          <cell r="BZ1880">
            <v>0</v>
          </cell>
          <cell r="CA1880">
            <v>0</v>
          </cell>
        </row>
        <row r="1881">
          <cell r="D1881" t="str">
            <v xml:space="preserve">Valvula de Check HF 2" </v>
          </cell>
          <cell r="E1881" t="str">
            <v>Un</v>
          </cell>
          <cell r="F1881" t="str">
            <v>MG501</v>
          </cell>
          <cell r="G1881">
            <v>0.05</v>
          </cell>
          <cell r="H1881" t="str">
            <v>-</v>
          </cell>
          <cell r="I1881" t="str">
            <v>-</v>
          </cell>
          <cell r="J1881" t="str">
            <v>-</v>
          </cell>
          <cell r="K1881" t="str">
            <v>-</v>
          </cell>
          <cell r="L1881" t="str">
            <v>-</v>
          </cell>
          <cell r="M1881" t="str">
            <v>-</v>
          </cell>
          <cell r="N1881" t="str">
            <v>-</v>
          </cell>
          <cell r="O1881" t="str">
            <v>-</v>
          </cell>
          <cell r="P1881" t="str">
            <v>C6226</v>
          </cell>
          <cell r="Q1881">
            <v>1</v>
          </cell>
          <cell r="R1881" t="str">
            <v>-</v>
          </cell>
          <cell r="S1881" t="str">
            <v>-</v>
          </cell>
          <cell r="T1881" t="str">
            <v>-</v>
          </cell>
          <cell r="U1881" t="str">
            <v>-</v>
          </cell>
          <cell r="V1881" t="str">
            <v>-</v>
          </cell>
          <cell r="W1881" t="str">
            <v>-</v>
          </cell>
          <cell r="X1881" t="str">
            <v>-</v>
          </cell>
          <cell r="Y1881" t="str">
            <v>-</v>
          </cell>
          <cell r="Z1881" t="str">
            <v>-</v>
          </cell>
          <cell r="AA1881" t="str">
            <v>-</v>
          </cell>
          <cell r="AB1881" t="str">
            <v>-</v>
          </cell>
          <cell r="AC1881" t="str">
            <v>-</v>
          </cell>
          <cell r="AD1881" t="str">
            <v>-</v>
          </cell>
          <cell r="AE1881" t="str">
            <v>-</v>
          </cell>
          <cell r="AF1881" t="str">
            <v>-</v>
          </cell>
          <cell r="AG1881" t="str">
            <v>-</v>
          </cell>
          <cell r="AH1881" t="str">
            <v>-</v>
          </cell>
          <cell r="AI1881" t="str">
            <v>-</v>
          </cell>
          <cell r="AJ1881">
            <v>0</v>
          </cell>
          <cell r="AK1881" t="str">
            <v>-</v>
          </cell>
          <cell r="AL1881" t="str">
            <v>-</v>
          </cell>
          <cell r="AM1881" t="str">
            <v>-</v>
          </cell>
          <cell r="AN1881" t="str">
            <v>-</v>
          </cell>
          <cell r="AO1881" t="str">
            <v>-</v>
          </cell>
          <cell r="AP1881" t="str">
            <v>-</v>
          </cell>
          <cell r="AQ1881" t="str">
            <v>-</v>
          </cell>
          <cell r="AR1881" t="str">
            <v>-</v>
          </cell>
          <cell r="AS1881" t="str">
            <v>-</v>
          </cell>
          <cell r="AT1881" t="str">
            <v>-</v>
          </cell>
          <cell r="AU1881" t="str">
            <v>-</v>
          </cell>
          <cell r="AV1881" t="str">
            <v>-</v>
          </cell>
          <cell r="AW1881">
            <v>1</v>
          </cell>
          <cell r="AX1881" t="str">
            <v>-</v>
          </cell>
          <cell r="AY1881">
            <v>1</v>
          </cell>
          <cell r="AZ1881">
            <v>1</v>
          </cell>
          <cell r="BA1881">
            <v>1</v>
          </cell>
          <cell r="BB1881" t="str">
            <v>MO20</v>
          </cell>
          <cell r="BC1881">
            <v>2.2999999999999998</v>
          </cell>
          <cell r="BD1881">
            <v>1</v>
          </cell>
          <cell r="BE1881" t="str">
            <v>MO10</v>
          </cell>
          <cell r="BF1881">
            <v>2.2999999999999998</v>
          </cell>
          <cell r="BG1881" t="str">
            <v>-</v>
          </cell>
          <cell r="BH1881" t="str">
            <v>-</v>
          </cell>
          <cell r="BI1881" t="str">
            <v>-</v>
          </cell>
          <cell r="BJ1881" t="str">
            <v>-</v>
          </cell>
          <cell r="BK1881" t="str">
            <v>-</v>
          </cell>
          <cell r="BL1881" t="str">
            <v>-</v>
          </cell>
          <cell r="BM1881" t="str">
            <v>-</v>
          </cell>
          <cell r="BN1881" t="str">
            <v>-</v>
          </cell>
          <cell r="BO1881" t="str">
            <v>-</v>
          </cell>
          <cell r="BP1881" t="str">
            <v>-</v>
          </cell>
          <cell r="BQ1881" t="str">
            <v>-</v>
          </cell>
          <cell r="BR1881">
            <v>495649</v>
          </cell>
          <cell r="BS1881">
            <v>0</v>
          </cell>
          <cell r="BT1881">
            <v>495649</v>
          </cell>
          <cell r="BU1881">
            <v>0</v>
          </cell>
          <cell r="BW1881" t="str">
            <v>Administracion, Imprevistos, Utilidad (AIU)</v>
          </cell>
          <cell r="BX1881">
            <v>0</v>
          </cell>
          <cell r="BY1881">
            <v>0</v>
          </cell>
          <cell r="BZ1881">
            <v>0</v>
          </cell>
          <cell r="CA1881">
            <v>0</v>
          </cell>
        </row>
        <row r="1882">
          <cell r="D1882" t="str">
            <v>Union PVC 2" para ventilacion</v>
          </cell>
          <cell r="E1882" t="str">
            <v>Un</v>
          </cell>
          <cell r="F1882" t="str">
            <v>MG501</v>
          </cell>
          <cell r="G1882">
            <v>0.05</v>
          </cell>
          <cell r="H1882" t="str">
            <v>-</v>
          </cell>
          <cell r="I1882" t="str">
            <v>-</v>
          </cell>
          <cell r="J1882" t="str">
            <v>-</v>
          </cell>
          <cell r="K1882" t="str">
            <v>-</v>
          </cell>
          <cell r="L1882" t="str">
            <v>-</v>
          </cell>
          <cell r="M1882" t="str">
            <v>-</v>
          </cell>
          <cell r="N1882" t="str">
            <v>-</v>
          </cell>
          <cell r="O1882" t="str">
            <v>-</v>
          </cell>
          <cell r="P1882" t="str">
            <v>C6231</v>
          </cell>
          <cell r="Q1882">
            <v>1</v>
          </cell>
          <cell r="R1882" t="str">
            <v>-</v>
          </cell>
          <cell r="S1882" t="str">
            <v>-</v>
          </cell>
          <cell r="T1882" t="str">
            <v>-</v>
          </cell>
          <cell r="U1882" t="str">
            <v>-</v>
          </cell>
          <cell r="V1882" t="str">
            <v>-</v>
          </cell>
          <cell r="W1882" t="str">
            <v>-</v>
          </cell>
          <cell r="X1882" t="str">
            <v>-</v>
          </cell>
          <cell r="Y1882" t="str">
            <v>-</v>
          </cell>
          <cell r="Z1882" t="str">
            <v>-</v>
          </cell>
          <cell r="AA1882" t="str">
            <v>-</v>
          </cell>
          <cell r="AB1882" t="str">
            <v>-</v>
          </cell>
          <cell r="AC1882" t="str">
            <v>-</v>
          </cell>
          <cell r="AD1882" t="str">
            <v>-</v>
          </cell>
          <cell r="AE1882" t="str">
            <v>-</v>
          </cell>
          <cell r="AF1882" t="str">
            <v>-</v>
          </cell>
          <cell r="AG1882" t="str">
            <v>-</v>
          </cell>
          <cell r="AH1882" t="str">
            <v>-</v>
          </cell>
          <cell r="AI1882" t="str">
            <v>-</v>
          </cell>
          <cell r="AJ1882">
            <v>0</v>
          </cell>
          <cell r="AK1882" t="str">
            <v>-</v>
          </cell>
          <cell r="AL1882" t="str">
            <v>-</v>
          </cell>
          <cell r="AM1882" t="str">
            <v>-</v>
          </cell>
          <cell r="AN1882" t="str">
            <v>-</v>
          </cell>
          <cell r="AO1882" t="str">
            <v>-</v>
          </cell>
          <cell r="AP1882" t="str">
            <v>-</v>
          </cell>
          <cell r="AQ1882" t="str">
            <v>-</v>
          </cell>
          <cell r="AR1882" t="str">
            <v>-</v>
          </cell>
          <cell r="AS1882" t="str">
            <v>-</v>
          </cell>
          <cell r="AT1882" t="str">
            <v>-</v>
          </cell>
          <cell r="AU1882" t="str">
            <v>-</v>
          </cell>
          <cell r="AV1882" t="str">
            <v>-</v>
          </cell>
          <cell r="AW1882">
            <v>1</v>
          </cell>
          <cell r="AX1882" t="str">
            <v>-</v>
          </cell>
          <cell r="AY1882">
            <v>1</v>
          </cell>
          <cell r="AZ1882">
            <v>1</v>
          </cell>
          <cell r="BA1882">
            <v>1</v>
          </cell>
          <cell r="BB1882" t="str">
            <v>MO20</v>
          </cell>
          <cell r="BC1882">
            <v>150</v>
          </cell>
          <cell r="BD1882">
            <v>1</v>
          </cell>
          <cell r="BE1882" t="str">
            <v>MO10</v>
          </cell>
          <cell r="BF1882">
            <v>150</v>
          </cell>
          <cell r="BG1882" t="str">
            <v>-</v>
          </cell>
          <cell r="BH1882" t="str">
            <v>-</v>
          </cell>
          <cell r="BI1882" t="str">
            <v>-</v>
          </cell>
          <cell r="BJ1882" t="str">
            <v>-</v>
          </cell>
          <cell r="BK1882" t="str">
            <v>-</v>
          </cell>
          <cell r="BL1882" t="str">
            <v>-</v>
          </cell>
          <cell r="BM1882" t="str">
            <v>-</v>
          </cell>
          <cell r="BN1882" t="str">
            <v>-</v>
          </cell>
          <cell r="BO1882" t="str">
            <v>-</v>
          </cell>
          <cell r="BP1882" t="str">
            <v>-</v>
          </cell>
          <cell r="BQ1882" t="str">
            <v>-</v>
          </cell>
          <cell r="BR1882">
            <v>2233</v>
          </cell>
          <cell r="BS1882">
            <v>0</v>
          </cell>
          <cell r="BT1882">
            <v>0</v>
          </cell>
          <cell r="BU1882">
            <v>0</v>
          </cell>
          <cell r="BW1882" t="str">
            <v>Administracion, Imprevistos, Utilidad (AIU)</v>
          </cell>
          <cell r="BX1882">
            <v>0</v>
          </cell>
          <cell r="BY1882">
            <v>0</v>
          </cell>
          <cell r="BZ1882">
            <v>0</v>
          </cell>
          <cell r="CA1882">
            <v>0</v>
          </cell>
        </row>
        <row r="1883">
          <cell r="D1883" t="str">
            <v>Codo 90° 2" 1/4 campana x campana</v>
          </cell>
          <cell r="E1883" t="str">
            <v>un</v>
          </cell>
          <cell r="F1883" t="str">
            <v>MG501</v>
          </cell>
          <cell r="G1883">
            <v>0.05</v>
          </cell>
          <cell r="H1883" t="str">
            <v>-</v>
          </cell>
          <cell r="I1883" t="str">
            <v>-</v>
          </cell>
          <cell r="J1883" t="str">
            <v>-</v>
          </cell>
          <cell r="K1883" t="str">
            <v>-</v>
          </cell>
          <cell r="L1883" t="str">
            <v>-</v>
          </cell>
          <cell r="M1883" t="str">
            <v>-</v>
          </cell>
          <cell r="N1883" t="str">
            <v>-</v>
          </cell>
          <cell r="O1883" t="str">
            <v>-</v>
          </cell>
          <cell r="P1883" t="str">
            <v>C6232</v>
          </cell>
          <cell r="Q1883">
            <v>1</v>
          </cell>
          <cell r="R1883" t="str">
            <v>-</v>
          </cell>
          <cell r="S1883" t="str">
            <v>-</v>
          </cell>
          <cell r="T1883" t="str">
            <v>-</v>
          </cell>
          <cell r="U1883" t="str">
            <v>-</v>
          </cell>
          <cell r="V1883" t="str">
            <v>-</v>
          </cell>
          <cell r="W1883" t="str">
            <v>-</v>
          </cell>
          <cell r="X1883" t="str">
            <v>-</v>
          </cell>
          <cell r="Y1883" t="str">
            <v>-</v>
          </cell>
          <cell r="Z1883" t="str">
            <v>-</v>
          </cell>
          <cell r="AA1883" t="str">
            <v>-</v>
          </cell>
          <cell r="AB1883" t="str">
            <v>-</v>
          </cell>
          <cell r="AC1883" t="str">
            <v>-</v>
          </cell>
          <cell r="AD1883" t="str">
            <v>-</v>
          </cell>
          <cell r="AE1883" t="str">
            <v>-</v>
          </cell>
          <cell r="AF1883" t="str">
            <v>-</v>
          </cell>
          <cell r="AG1883" t="str">
            <v>-</v>
          </cell>
          <cell r="AH1883" t="str">
            <v>-</v>
          </cell>
          <cell r="AI1883" t="str">
            <v>-</v>
          </cell>
          <cell r="AJ1883">
            <v>0</v>
          </cell>
          <cell r="AK1883" t="str">
            <v>-</v>
          </cell>
          <cell r="AL1883" t="str">
            <v>-</v>
          </cell>
          <cell r="AM1883" t="str">
            <v>-</v>
          </cell>
          <cell r="AN1883" t="str">
            <v>-</v>
          </cell>
          <cell r="AO1883" t="str">
            <v>-</v>
          </cell>
          <cell r="AP1883" t="str">
            <v>-</v>
          </cell>
          <cell r="AQ1883" t="str">
            <v>-</v>
          </cell>
          <cell r="AR1883" t="str">
            <v>-</v>
          </cell>
          <cell r="AS1883" t="str">
            <v>-</v>
          </cell>
          <cell r="AT1883" t="str">
            <v>-</v>
          </cell>
          <cell r="AU1883" t="str">
            <v>-</v>
          </cell>
          <cell r="AV1883" t="str">
            <v>-</v>
          </cell>
          <cell r="AW1883">
            <v>1</v>
          </cell>
          <cell r="AX1883" t="str">
            <v>-</v>
          </cell>
          <cell r="AY1883">
            <v>1</v>
          </cell>
          <cell r="AZ1883">
            <v>1</v>
          </cell>
          <cell r="BA1883">
            <v>1</v>
          </cell>
          <cell r="BB1883" t="str">
            <v>MO20</v>
          </cell>
          <cell r="BC1883">
            <v>170</v>
          </cell>
          <cell r="BD1883" t="str">
            <v>-</v>
          </cell>
          <cell r="BE1883" t="str">
            <v>-</v>
          </cell>
          <cell r="BF1883" t="str">
            <v>-</v>
          </cell>
          <cell r="BG1883" t="str">
            <v>-</v>
          </cell>
          <cell r="BH1883" t="str">
            <v>-</v>
          </cell>
          <cell r="BI1883" t="str">
            <v>-</v>
          </cell>
          <cell r="BJ1883" t="str">
            <v>-</v>
          </cell>
          <cell r="BK1883" t="str">
            <v>-</v>
          </cell>
          <cell r="BL1883" t="str">
            <v>-</v>
          </cell>
          <cell r="BM1883" t="str">
            <v>-</v>
          </cell>
          <cell r="BN1883" t="str">
            <v>-</v>
          </cell>
          <cell r="BO1883" t="str">
            <v>-</v>
          </cell>
          <cell r="BP1883" t="str">
            <v>-</v>
          </cell>
          <cell r="BQ1883" t="str">
            <v>-</v>
          </cell>
          <cell r="BR1883">
            <v>2643</v>
          </cell>
          <cell r="BS1883">
            <v>0</v>
          </cell>
          <cell r="BT1883">
            <v>2643</v>
          </cell>
          <cell r="BU1883">
            <v>0</v>
          </cell>
          <cell r="BW1883" t="str">
            <v>Administracion, Imprevistos, Utilidad (AIU)</v>
          </cell>
          <cell r="BX1883">
            <v>0</v>
          </cell>
          <cell r="BY1883">
            <v>0</v>
          </cell>
          <cell r="BZ1883">
            <v>0</v>
          </cell>
          <cell r="CA1883">
            <v>0</v>
          </cell>
        </row>
        <row r="1884">
          <cell r="D1884" t="str">
            <v>Codo 45° 2" 1/8 campana x campana</v>
          </cell>
          <cell r="E1884" t="str">
            <v>un</v>
          </cell>
          <cell r="F1884" t="str">
            <v>MG501</v>
          </cell>
          <cell r="G1884">
            <v>0.05</v>
          </cell>
          <cell r="H1884" t="str">
            <v>-</v>
          </cell>
          <cell r="I1884" t="str">
            <v>-</v>
          </cell>
          <cell r="J1884" t="str">
            <v>-</v>
          </cell>
          <cell r="K1884" t="str">
            <v>-</v>
          </cell>
          <cell r="L1884" t="str">
            <v>-</v>
          </cell>
          <cell r="M1884" t="str">
            <v>-</v>
          </cell>
          <cell r="N1884" t="str">
            <v>-</v>
          </cell>
          <cell r="O1884" t="str">
            <v>-</v>
          </cell>
          <cell r="P1884" t="str">
            <v>C6233</v>
          </cell>
          <cell r="Q1884">
            <v>1</v>
          </cell>
          <cell r="R1884" t="str">
            <v>-</v>
          </cell>
          <cell r="S1884" t="str">
            <v>-</v>
          </cell>
          <cell r="T1884" t="str">
            <v>-</v>
          </cell>
          <cell r="U1884" t="str">
            <v>-</v>
          </cell>
          <cell r="V1884" t="str">
            <v>-</v>
          </cell>
          <cell r="W1884" t="str">
            <v>-</v>
          </cell>
          <cell r="X1884" t="str">
            <v>-</v>
          </cell>
          <cell r="Y1884" t="str">
            <v>-</v>
          </cell>
          <cell r="Z1884" t="str">
            <v>-</v>
          </cell>
          <cell r="AA1884" t="str">
            <v>-</v>
          </cell>
          <cell r="AB1884" t="str">
            <v>-</v>
          </cell>
          <cell r="AC1884" t="str">
            <v>-</v>
          </cell>
          <cell r="AD1884" t="str">
            <v>-</v>
          </cell>
          <cell r="AE1884" t="str">
            <v>-</v>
          </cell>
          <cell r="AF1884" t="str">
            <v>-</v>
          </cell>
          <cell r="AG1884" t="str">
            <v>-</v>
          </cell>
          <cell r="AH1884" t="str">
            <v>-</v>
          </cell>
          <cell r="AI1884" t="str">
            <v>-</v>
          </cell>
          <cell r="AJ1884">
            <v>0</v>
          </cell>
          <cell r="AK1884" t="str">
            <v>-</v>
          </cell>
          <cell r="AL1884" t="str">
            <v>-</v>
          </cell>
          <cell r="AM1884" t="str">
            <v>-</v>
          </cell>
          <cell r="AN1884" t="str">
            <v>-</v>
          </cell>
          <cell r="AO1884" t="str">
            <v>-</v>
          </cell>
          <cell r="AP1884" t="str">
            <v>-</v>
          </cell>
          <cell r="AQ1884" t="str">
            <v>-</v>
          </cell>
          <cell r="AR1884" t="str">
            <v>-</v>
          </cell>
          <cell r="AS1884" t="str">
            <v>-</v>
          </cell>
          <cell r="AT1884" t="str">
            <v>-</v>
          </cell>
          <cell r="AU1884" t="str">
            <v>-</v>
          </cell>
          <cell r="AV1884" t="str">
            <v>-</v>
          </cell>
          <cell r="AW1884">
            <v>1</v>
          </cell>
          <cell r="AX1884" t="str">
            <v>-</v>
          </cell>
          <cell r="AY1884">
            <v>1</v>
          </cell>
          <cell r="AZ1884">
            <v>1</v>
          </cell>
          <cell r="BA1884">
            <v>1</v>
          </cell>
          <cell r="BB1884" t="str">
            <v>MO20</v>
          </cell>
          <cell r="BC1884">
            <v>185</v>
          </cell>
          <cell r="BD1884" t="str">
            <v>-</v>
          </cell>
          <cell r="BE1884" t="str">
            <v>-</v>
          </cell>
          <cell r="BF1884" t="str">
            <v>-</v>
          </cell>
          <cell r="BG1884" t="str">
            <v>-</v>
          </cell>
          <cell r="BH1884" t="str">
            <v>-</v>
          </cell>
          <cell r="BI1884" t="str">
            <v>-</v>
          </cell>
          <cell r="BJ1884" t="str">
            <v>-</v>
          </cell>
          <cell r="BK1884" t="str">
            <v>-</v>
          </cell>
          <cell r="BL1884" t="str">
            <v>-</v>
          </cell>
          <cell r="BM1884" t="str">
            <v>-</v>
          </cell>
          <cell r="BN1884" t="str">
            <v>-</v>
          </cell>
          <cell r="BO1884" t="str">
            <v>-</v>
          </cell>
          <cell r="BP1884" t="str">
            <v>-</v>
          </cell>
          <cell r="BQ1884" t="str">
            <v>-</v>
          </cell>
          <cell r="BR1884">
            <v>5844</v>
          </cell>
          <cell r="BS1884">
            <v>0</v>
          </cell>
          <cell r="BT1884">
            <v>5844</v>
          </cell>
          <cell r="BU1884">
            <v>0</v>
          </cell>
          <cell r="BW1884" t="str">
            <v>Administracion, Imprevistos, Utilidad (AIU)</v>
          </cell>
          <cell r="BX1884">
            <v>0</v>
          </cell>
          <cell r="BY1884">
            <v>0</v>
          </cell>
          <cell r="BZ1884">
            <v>0</v>
          </cell>
          <cell r="CA1884">
            <v>0</v>
          </cell>
        </row>
        <row r="1885">
          <cell r="D1885" t="str">
            <v>Tee sanitaria reducida 3x2.</v>
          </cell>
          <cell r="E1885" t="str">
            <v>un</v>
          </cell>
          <cell r="F1885" t="str">
            <v>MG501</v>
          </cell>
          <cell r="G1885">
            <v>0.05</v>
          </cell>
          <cell r="H1885" t="str">
            <v>-</v>
          </cell>
          <cell r="I1885" t="str">
            <v>-</v>
          </cell>
          <cell r="J1885" t="str">
            <v>-</v>
          </cell>
          <cell r="K1885" t="str">
            <v>-</v>
          </cell>
          <cell r="L1885" t="str">
            <v>-</v>
          </cell>
          <cell r="M1885" t="str">
            <v>-</v>
          </cell>
          <cell r="N1885" t="str">
            <v>-</v>
          </cell>
          <cell r="O1885" t="str">
            <v>-</v>
          </cell>
          <cell r="P1885" t="str">
            <v>C6234</v>
          </cell>
          <cell r="Q1885">
            <v>1</v>
          </cell>
          <cell r="R1885" t="str">
            <v>C5020</v>
          </cell>
          <cell r="S1885">
            <v>2E-3</v>
          </cell>
          <cell r="T1885" t="str">
            <v>-</v>
          </cell>
          <cell r="U1885" t="str">
            <v>-</v>
          </cell>
          <cell r="V1885" t="str">
            <v>-</v>
          </cell>
          <cell r="W1885" t="str">
            <v>-</v>
          </cell>
          <cell r="X1885" t="str">
            <v>-</v>
          </cell>
          <cell r="Y1885" t="str">
            <v>-</v>
          </cell>
          <cell r="Z1885" t="str">
            <v>-</v>
          </cell>
          <cell r="AA1885" t="str">
            <v>-</v>
          </cell>
          <cell r="AB1885" t="str">
            <v>-</v>
          </cell>
          <cell r="AC1885" t="str">
            <v>-</v>
          </cell>
          <cell r="AD1885" t="str">
            <v>-</v>
          </cell>
          <cell r="AE1885" t="str">
            <v>-</v>
          </cell>
          <cell r="AF1885" t="str">
            <v>-</v>
          </cell>
          <cell r="AG1885" t="str">
            <v>-</v>
          </cell>
          <cell r="AH1885" t="str">
            <v>-</v>
          </cell>
          <cell r="AI1885" t="str">
            <v>-</v>
          </cell>
          <cell r="AJ1885">
            <v>0</v>
          </cell>
          <cell r="AK1885" t="str">
            <v>-</v>
          </cell>
          <cell r="AL1885" t="str">
            <v>-</v>
          </cell>
          <cell r="AM1885" t="str">
            <v>-</v>
          </cell>
          <cell r="AN1885" t="str">
            <v>-</v>
          </cell>
          <cell r="AO1885" t="str">
            <v>-</v>
          </cell>
          <cell r="AP1885" t="str">
            <v>-</v>
          </cell>
          <cell r="AQ1885" t="str">
            <v>-</v>
          </cell>
          <cell r="AR1885" t="str">
            <v>-</v>
          </cell>
          <cell r="AS1885" t="str">
            <v>-</v>
          </cell>
          <cell r="AT1885" t="str">
            <v>-</v>
          </cell>
          <cell r="AU1885" t="str">
            <v>-</v>
          </cell>
          <cell r="AV1885" t="str">
            <v>-</v>
          </cell>
          <cell r="AW1885">
            <v>1</v>
          </cell>
          <cell r="AX1885" t="str">
            <v>-</v>
          </cell>
          <cell r="AY1885">
            <v>1</v>
          </cell>
          <cell r="AZ1885">
            <v>1</v>
          </cell>
          <cell r="BA1885">
            <v>1</v>
          </cell>
          <cell r="BB1885" t="str">
            <v>MO20</v>
          </cell>
          <cell r="BC1885">
            <v>180</v>
          </cell>
          <cell r="BD1885">
            <v>1</v>
          </cell>
          <cell r="BE1885" t="str">
            <v>MO10</v>
          </cell>
          <cell r="BF1885">
            <v>180</v>
          </cell>
          <cell r="BG1885" t="str">
            <v>-</v>
          </cell>
          <cell r="BH1885" t="str">
            <v>-</v>
          </cell>
          <cell r="BI1885" t="str">
            <v>-</v>
          </cell>
          <cell r="BJ1885" t="str">
            <v>-</v>
          </cell>
          <cell r="BK1885" t="str">
            <v>-</v>
          </cell>
          <cell r="BL1885" t="str">
            <v>-</v>
          </cell>
          <cell r="BM1885" t="str">
            <v>-</v>
          </cell>
          <cell r="BN1885" t="str">
            <v>-</v>
          </cell>
          <cell r="BO1885" t="str">
            <v>-</v>
          </cell>
          <cell r="BP1885" t="str">
            <v>-</v>
          </cell>
          <cell r="BQ1885" t="str">
            <v>-</v>
          </cell>
          <cell r="BR1885">
            <v>7227</v>
          </cell>
          <cell r="BW1885" t="str">
            <v>Administracion, Imprevistos, Utilidad (AIU)</v>
          </cell>
          <cell r="BX1885">
            <v>0</v>
          </cell>
          <cell r="BY1885">
            <v>0</v>
          </cell>
          <cell r="BZ1885">
            <v>0</v>
          </cell>
          <cell r="CA1885">
            <v>0</v>
          </cell>
        </row>
        <row r="1886">
          <cell r="D1886" t="str">
            <v>SUMINISTRO E INSTALACIÓN YEE 3"X3"</v>
          </cell>
          <cell r="E1886" t="str">
            <v>un</v>
          </cell>
          <cell r="F1886" t="str">
            <v>MG501</v>
          </cell>
          <cell r="G1886">
            <v>0.05</v>
          </cell>
          <cell r="H1886" t="str">
            <v>-</v>
          </cell>
          <cell r="I1886" t="str">
            <v>-</v>
          </cell>
          <cell r="J1886" t="str">
            <v>-</v>
          </cell>
          <cell r="K1886" t="str">
            <v>-</v>
          </cell>
          <cell r="L1886" t="str">
            <v>-</v>
          </cell>
          <cell r="M1886" t="str">
            <v>-</v>
          </cell>
          <cell r="N1886" t="str">
            <v>-</v>
          </cell>
          <cell r="O1886" t="str">
            <v>-</v>
          </cell>
          <cell r="P1886" t="str">
            <v>C6235</v>
          </cell>
          <cell r="Q1886">
            <v>1</v>
          </cell>
          <cell r="R1886" t="str">
            <v>-</v>
          </cell>
          <cell r="S1886" t="str">
            <v>-</v>
          </cell>
          <cell r="T1886" t="str">
            <v>-</v>
          </cell>
          <cell r="U1886" t="str">
            <v>-</v>
          </cell>
          <cell r="V1886" t="str">
            <v>-</v>
          </cell>
          <cell r="W1886" t="str">
            <v>-</v>
          </cell>
          <cell r="X1886" t="str">
            <v>-</v>
          </cell>
          <cell r="Y1886" t="str">
            <v>-</v>
          </cell>
          <cell r="Z1886" t="str">
            <v>-</v>
          </cell>
          <cell r="AA1886" t="str">
            <v>-</v>
          </cell>
          <cell r="AB1886" t="str">
            <v>-</v>
          </cell>
          <cell r="AC1886" t="str">
            <v>-</v>
          </cell>
          <cell r="AD1886" t="str">
            <v>-</v>
          </cell>
          <cell r="AE1886" t="str">
            <v>-</v>
          </cell>
          <cell r="AF1886" t="str">
            <v>-</v>
          </cell>
          <cell r="AG1886" t="str">
            <v>-</v>
          </cell>
          <cell r="AH1886" t="str">
            <v>-</v>
          </cell>
          <cell r="AI1886" t="str">
            <v>-</v>
          </cell>
          <cell r="AJ1886">
            <v>0</v>
          </cell>
          <cell r="AK1886" t="str">
            <v>-</v>
          </cell>
          <cell r="AL1886" t="str">
            <v>-</v>
          </cell>
          <cell r="AM1886" t="str">
            <v>-</v>
          </cell>
          <cell r="AN1886" t="str">
            <v>-</v>
          </cell>
          <cell r="AO1886" t="str">
            <v>-</v>
          </cell>
          <cell r="AP1886" t="str">
            <v>-</v>
          </cell>
          <cell r="AQ1886" t="str">
            <v>-</v>
          </cell>
          <cell r="AR1886" t="str">
            <v>-</v>
          </cell>
          <cell r="AS1886" t="str">
            <v>-</v>
          </cell>
          <cell r="AT1886" t="str">
            <v>-</v>
          </cell>
          <cell r="AU1886" t="str">
            <v>-</v>
          </cell>
          <cell r="AV1886" t="str">
            <v>-</v>
          </cell>
          <cell r="AW1886">
            <v>1</v>
          </cell>
          <cell r="AX1886" t="str">
            <v>-</v>
          </cell>
          <cell r="AY1886">
            <v>1</v>
          </cell>
          <cell r="AZ1886">
            <v>1</v>
          </cell>
          <cell r="BA1886">
            <v>1</v>
          </cell>
          <cell r="BB1886" t="str">
            <v>MO10</v>
          </cell>
          <cell r="BC1886">
            <v>16</v>
          </cell>
          <cell r="BD1886" t="str">
            <v>-</v>
          </cell>
          <cell r="BE1886" t="str">
            <v>-</v>
          </cell>
          <cell r="BF1886" t="str">
            <v>-</v>
          </cell>
          <cell r="BG1886" t="str">
            <v>-</v>
          </cell>
          <cell r="BH1886" t="str">
            <v>-</v>
          </cell>
          <cell r="BI1886" t="str">
            <v>-</v>
          </cell>
          <cell r="BJ1886" t="str">
            <v>-</v>
          </cell>
          <cell r="BK1886" t="str">
            <v>-</v>
          </cell>
          <cell r="BL1886" t="str">
            <v>-</v>
          </cell>
          <cell r="BM1886" t="str">
            <v>-</v>
          </cell>
          <cell r="BN1886" t="str">
            <v>-</v>
          </cell>
          <cell r="BO1886" t="str">
            <v>-</v>
          </cell>
          <cell r="BP1886" t="str">
            <v>-</v>
          </cell>
          <cell r="BQ1886" t="str">
            <v>-</v>
          </cell>
          <cell r="BR1886">
            <v>9888</v>
          </cell>
          <cell r="BS1886">
            <v>0</v>
          </cell>
          <cell r="BT1886">
            <v>9888</v>
          </cell>
          <cell r="BU1886">
            <v>0</v>
          </cell>
          <cell r="BW1886" t="str">
            <v>Administracion, Imprevistos, Utilidad (AIU)</v>
          </cell>
          <cell r="BX1886">
            <v>0</v>
          </cell>
          <cell r="BY1886">
            <v>0</v>
          </cell>
          <cell r="BZ1886">
            <v>0</v>
          </cell>
          <cell r="CA1886">
            <v>0</v>
          </cell>
        </row>
        <row r="1887">
          <cell r="D1887" t="str">
            <v>Tee sanitaria 4"</v>
          </cell>
          <cell r="E1887" t="str">
            <v>un</v>
          </cell>
          <cell r="F1887" t="str">
            <v>MG501</v>
          </cell>
          <cell r="G1887">
            <v>0.05</v>
          </cell>
          <cell r="H1887" t="str">
            <v>-</v>
          </cell>
          <cell r="I1887" t="str">
            <v>-</v>
          </cell>
          <cell r="J1887" t="str">
            <v>-</v>
          </cell>
          <cell r="K1887" t="str">
            <v>-</v>
          </cell>
          <cell r="L1887" t="str">
            <v>-</v>
          </cell>
          <cell r="M1887" t="str">
            <v>-</v>
          </cell>
          <cell r="N1887" t="str">
            <v>-</v>
          </cell>
          <cell r="O1887" t="str">
            <v>-</v>
          </cell>
          <cell r="P1887" t="str">
            <v>C6236</v>
          </cell>
          <cell r="Q1887">
            <v>1</v>
          </cell>
          <cell r="R1887" t="str">
            <v>C5020</v>
          </cell>
          <cell r="S1887">
            <v>3.0000000000000001E-3</v>
          </cell>
          <cell r="T1887" t="str">
            <v>-</v>
          </cell>
          <cell r="U1887" t="str">
            <v>-</v>
          </cell>
          <cell r="V1887" t="str">
            <v>-</v>
          </cell>
          <cell r="W1887" t="str">
            <v>-</v>
          </cell>
          <cell r="X1887" t="str">
            <v>-</v>
          </cell>
          <cell r="Y1887" t="str">
            <v>-</v>
          </cell>
          <cell r="Z1887" t="str">
            <v>-</v>
          </cell>
          <cell r="AA1887" t="str">
            <v>-</v>
          </cell>
          <cell r="AB1887" t="str">
            <v>-</v>
          </cell>
          <cell r="AC1887" t="str">
            <v>-</v>
          </cell>
          <cell r="AD1887" t="str">
            <v>-</v>
          </cell>
          <cell r="AE1887" t="str">
            <v>-</v>
          </cell>
          <cell r="AF1887" t="str">
            <v>-</v>
          </cell>
          <cell r="AG1887" t="str">
            <v>-</v>
          </cell>
          <cell r="AH1887" t="str">
            <v>-</v>
          </cell>
          <cell r="AI1887" t="str">
            <v>-</v>
          </cell>
          <cell r="AJ1887">
            <v>0</v>
          </cell>
          <cell r="AK1887" t="str">
            <v>-</v>
          </cell>
          <cell r="AL1887" t="str">
            <v>-</v>
          </cell>
          <cell r="AM1887" t="str">
            <v>-</v>
          </cell>
          <cell r="AN1887" t="str">
            <v>-</v>
          </cell>
          <cell r="AO1887" t="str">
            <v>-</v>
          </cell>
          <cell r="AP1887" t="str">
            <v>-</v>
          </cell>
          <cell r="AQ1887" t="str">
            <v>-</v>
          </cell>
          <cell r="AR1887" t="str">
            <v>-</v>
          </cell>
          <cell r="AS1887" t="str">
            <v>-</v>
          </cell>
          <cell r="AT1887" t="str">
            <v>-</v>
          </cell>
          <cell r="AU1887" t="str">
            <v>-</v>
          </cell>
          <cell r="AV1887" t="str">
            <v>-</v>
          </cell>
          <cell r="AW1887">
            <v>1</v>
          </cell>
          <cell r="AX1887" t="str">
            <v>-</v>
          </cell>
          <cell r="AY1887">
            <v>1</v>
          </cell>
          <cell r="AZ1887">
            <v>1</v>
          </cell>
          <cell r="BA1887">
            <v>1</v>
          </cell>
          <cell r="BB1887" t="str">
            <v>MO20</v>
          </cell>
          <cell r="BC1887">
            <v>120</v>
          </cell>
          <cell r="BD1887">
            <v>1</v>
          </cell>
          <cell r="BE1887" t="str">
            <v>MO10</v>
          </cell>
          <cell r="BF1887">
            <v>120</v>
          </cell>
          <cell r="BG1887" t="str">
            <v>-</v>
          </cell>
          <cell r="BH1887" t="str">
            <v>-</v>
          </cell>
          <cell r="BI1887" t="str">
            <v>-</v>
          </cell>
          <cell r="BJ1887" t="str">
            <v>-</v>
          </cell>
          <cell r="BK1887" t="str">
            <v>-</v>
          </cell>
          <cell r="BL1887" t="str">
            <v>-</v>
          </cell>
          <cell r="BM1887" t="str">
            <v>-</v>
          </cell>
          <cell r="BN1887" t="str">
            <v>-</v>
          </cell>
          <cell r="BO1887" t="str">
            <v>-</v>
          </cell>
          <cell r="BP1887" t="str">
            <v>-</v>
          </cell>
          <cell r="BQ1887" t="str">
            <v>-</v>
          </cell>
          <cell r="BR1887">
            <v>11319</v>
          </cell>
          <cell r="BW1887" t="str">
            <v>Administracion, Imprevistos, Utilidad (AIU)</v>
          </cell>
          <cell r="BX1887">
            <v>0</v>
          </cell>
          <cell r="BY1887">
            <v>0</v>
          </cell>
          <cell r="BZ1887">
            <v>0</v>
          </cell>
          <cell r="CA1887">
            <v>0</v>
          </cell>
        </row>
        <row r="1888">
          <cell r="D1888" t="str">
            <v>Tee paso directo normal 2" PVC.</v>
          </cell>
          <cell r="E1888" t="str">
            <v>un</v>
          </cell>
          <cell r="F1888" t="str">
            <v>MG501</v>
          </cell>
          <cell r="G1888">
            <v>0.05</v>
          </cell>
          <cell r="H1888" t="str">
            <v>-</v>
          </cell>
          <cell r="I1888" t="str">
            <v>-</v>
          </cell>
          <cell r="J1888" t="str">
            <v>-</v>
          </cell>
          <cell r="K1888" t="str">
            <v>-</v>
          </cell>
          <cell r="L1888" t="str">
            <v>-</v>
          </cell>
          <cell r="M1888" t="str">
            <v>-</v>
          </cell>
          <cell r="N1888" t="str">
            <v>-</v>
          </cell>
          <cell r="O1888" t="str">
            <v>-</v>
          </cell>
          <cell r="P1888" t="str">
            <v>C6237</v>
          </cell>
          <cell r="Q1888">
            <v>1</v>
          </cell>
          <cell r="R1888" t="str">
            <v>C5020</v>
          </cell>
          <cell r="S1888">
            <v>6.0000000000000001E-3</v>
          </cell>
          <cell r="T1888" t="str">
            <v>-</v>
          </cell>
          <cell r="U1888" t="str">
            <v>-</v>
          </cell>
          <cell r="V1888" t="str">
            <v>-</v>
          </cell>
          <cell r="W1888" t="str">
            <v>-</v>
          </cell>
          <cell r="X1888" t="str">
            <v>-</v>
          </cell>
          <cell r="Y1888" t="str">
            <v>-</v>
          </cell>
          <cell r="Z1888" t="str">
            <v>-</v>
          </cell>
          <cell r="AA1888" t="str">
            <v>-</v>
          </cell>
          <cell r="AB1888" t="str">
            <v>-</v>
          </cell>
          <cell r="AC1888" t="str">
            <v>-</v>
          </cell>
          <cell r="AD1888" t="str">
            <v>-</v>
          </cell>
          <cell r="AE1888" t="str">
            <v>-</v>
          </cell>
          <cell r="AF1888" t="str">
            <v>-</v>
          </cell>
          <cell r="AG1888" t="str">
            <v>-</v>
          </cell>
          <cell r="AH1888" t="str">
            <v>-</v>
          </cell>
          <cell r="AI1888" t="str">
            <v>-</v>
          </cell>
          <cell r="AJ1888">
            <v>0</v>
          </cell>
          <cell r="AK1888" t="str">
            <v>-</v>
          </cell>
          <cell r="AL1888" t="str">
            <v>-</v>
          </cell>
          <cell r="AM1888" t="str">
            <v>-</v>
          </cell>
          <cell r="AN1888" t="str">
            <v>-</v>
          </cell>
          <cell r="AO1888" t="str">
            <v>-</v>
          </cell>
          <cell r="AP1888" t="str">
            <v>-</v>
          </cell>
          <cell r="AQ1888" t="str">
            <v>-</v>
          </cell>
          <cell r="AR1888" t="str">
            <v>-</v>
          </cell>
          <cell r="AS1888" t="str">
            <v>-</v>
          </cell>
          <cell r="AT1888" t="str">
            <v>-</v>
          </cell>
          <cell r="AU1888" t="str">
            <v>-</v>
          </cell>
          <cell r="AV1888" t="str">
            <v>-</v>
          </cell>
          <cell r="AW1888">
            <v>1</v>
          </cell>
          <cell r="AX1888" t="str">
            <v>-</v>
          </cell>
          <cell r="AY1888">
            <v>1</v>
          </cell>
          <cell r="AZ1888">
            <v>1</v>
          </cell>
          <cell r="BA1888">
            <v>1</v>
          </cell>
          <cell r="BB1888" t="str">
            <v>MO20</v>
          </cell>
          <cell r="BC1888">
            <v>70</v>
          </cell>
          <cell r="BD1888">
            <v>1</v>
          </cell>
          <cell r="BE1888" t="str">
            <v>MO10</v>
          </cell>
          <cell r="BF1888">
            <v>70</v>
          </cell>
          <cell r="BG1888" t="str">
            <v>-</v>
          </cell>
          <cell r="BH1888" t="str">
            <v>-</v>
          </cell>
          <cell r="BI1888" t="str">
            <v>-</v>
          </cell>
          <cell r="BJ1888" t="str">
            <v>-</v>
          </cell>
          <cell r="BK1888" t="str">
            <v>-</v>
          </cell>
          <cell r="BL1888" t="str">
            <v>-</v>
          </cell>
          <cell r="BM1888" t="str">
            <v>-</v>
          </cell>
          <cell r="BN1888" t="str">
            <v>-</v>
          </cell>
          <cell r="BO1888" t="str">
            <v>-</v>
          </cell>
          <cell r="BP1888" t="str">
            <v>-</v>
          </cell>
          <cell r="BQ1888" t="str">
            <v>-</v>
          </cell>
          <cell r="BR1888">
            <v>10780</v>
          </cell>
          <cell r="BS1888">
            <v>0</v>
          </cell>
          <cell r="BT1888">
            <v>10780</v>
          </cell>
          <cell r="BU1888">
            <v>0</v>
          </cell>
          <cell r="BW1888" t="str">
            <v>Administracion, Imprevistos, Utilidad (AIU)</v>
          </cell>
          <cell r="BX1888">
            <v>0</v>
          </cell>
          <cell r="BY1888">
            <v>0</v>
          </cell>
          <cell r="BZ1888">
            <v>0</v>
          </cell>
          <cell r="CA1888">
            <v>0</v>
          </cell>
        </row>
        <row r="1889">
          <cell r="D1889" t="str">
            <v xml:space="preserve">Suministro e instalacion tee en PVC de 4" x  2" </v>
          </cell>
          <cell r="E1889" t="str">
            <v>un</v>
          </cell>
          <cell r="F1889" t="str">
            <v>MG501</v>
          </cell>
          <cell r="G1889">
            <v>0.05</v>
          </cell>
          <cell r="H1889" t="str">
            <v>-</v>
          </cell>
          <cell r="I1889" t="str">
            <v>-</v>
          </cell>
          <cell r="J1889" t="str">
            <v>-</v>
          </cell>
          <cell r="K1889" t="str">
            <v>-</v>
          </cell>
          <cell r="L1889" t="str">
            <v>-</v>
          </cell>
          <cell r="M1889" t="str">
            <v>-</v>
          </cell>
          <cell r="N1889" t="str">
            <v>-</v>
          </cell>
          <cell r="O1889" t="str">
            <v>-</v>
          </cell>
          <cell r="P1889" t="str">
            <v>C6238</v>
          </cell>
          <cell r="Q1889">
            <v>1</v>
          </cell>
          <cell r="R1889" t="str">
            <v>C5020</v>
          </cell>
          <cell r="S1889">
            <v>8.0000000000000002E-3</v>
          </cell>
          <cell r="T1889" t="str">
            <v>-</v>
          </cell>
          <cell r="U1889" t="str">
            <v>-</v>
          </cell>
          <cell r="V1889" t="str">
            <v>-</v>
          </cell>
          <cell r="W1889" t="str">
            <v>-</v>
          </cell>
          <cell r="X1889" t="str">
            <v>-</v>
          </cell>
          <cell r="Y1889" t="str">
            <v>-</v>
          </cell>
          <cell r="Z1889" t="str">
            <v>-</v>
          </cell>
          <cell r="AA1889" t="str">
            <v>-</v>
          </cell>
          <cell r="AB1889" t="str">
            <v>-</v>
          </cell>
          <cell r="AC1889" t="str">
            <v>-</v>
          </cell>
          <cell r="AD1889" t="str">
            <v>-</v>
          </cell>
          <cell r="AE1889" t="str">
            <v>-</v>
          </cell>
          <cell r="AF1889" t="str">
            <v>-</v>
          </cell>
          <cell r="AG1889" t="str">
            <v>-</v>
          </cell>
          <cell r="AH1889" t="str">
            <v>-</v>
          </cell>
          <cell r="AI1889" t="str">
            <v>-</v>
          </cell>
          <cell r="AJ1889">
            <v>0</v>
          </cell>
          <cell r="AK1889" t="str">
            <v>-</v>
          </cell>
          <cell r="AL1889" t="str">
            <v>-</v>
          </cell>
          <cell r="AM1889" t="str">
            <v>-</v>
          </cell>
          <cell r="AN1889" t="str">
            <v>-</v>
          </cell>
          <cell r="AO1889" t="str">
            <v>-</v>
          </cell>
          <cell r="AP1889" t="str">
            <v>-</v>
          </cell>
          <cell r="AQ1889" t="str">
            <v>-</v>
          </cell>
          <cell r="AR1889" t="str">
            <v>-</v>
          </cell>
          <cell r="AS1889" t="str">
            <v>-</v>
          </cell>
          <cell r="AT1889" t="str">
            <v>-</v>
          </cell>
          <cell r="AU1889" t="str">
            <v>-</v>
          </cell>
          <cell r="AV1889" t="str">
            <v>-</v>
          </cell>
          <cell r="AW1889">
            <v>1</v>
          </cell>
          <cell r="AX1889" t="str">
            <v>-</v>
          </cell>
          <cell r="AY1889">
            <v>1</v>
          </cell>
          <cell r="AZ1889">
            <v>1</v>
          </cell>
          <cell r="BA1889">
            <v>1</v>
          </cell>
          <cell r="BB1889" t="str">
            <v>MO20</v>
          </cell>
          <cell r="BC1889">
            <v>65</v>
          </cell>
          <cell r="BD1889">
            <v>1</v>
          </cell>
          <cell r="BE1889" t="str">
            <v>MO10</v>
          </cell>
          <cell r="BF1889">
            <v>65</v>
          </cell>
          <cell r="BG1889" t="str">
            <v>-</v>
          </cell>
          <cell r="BH1889" t="str">
            <v>-</v>
          </cell>
          <cell r="BI1889" t="str">
            <v>-</v>
          </cell>
          <cell r="BJ1889" t="str">
            <v>-</v>
          </cell>
          <cell r="BK1889" t="str">
            <v>-</v>
          </cell>
          <cell r="BL1889" t="str">
            <v>-</v>
          </cell>
          <cell r="BM1889" t="str">
            <v>-</v>
          </cell>
          <cell r="BN1889" t="str">
            <v>-</v>
          </cell>
          <cell r="BO1889" t="str">
            <v>-</v>
          </cell>
          <cell r="BP1889" t="str">
            <v>-</v>
          </cell>
          <cell r="BQ1889" t="str">
            <v>-</v>
          </cell>
          <cell r="BR1889">
            <v>11876</v>
          </cell>
          <cell r="BS1889">
            <v>0</v>
          </cell>
          <cell r="BT1889">
            <v>11876</v>
          </cell>
          <cell r="BU1889">
            <v>0</v>
          </cell>
          <cell r="BW1889" t="str">
            <v>Administracion, Imprevistos, Utilidad (AIU)</v>
          </cell>
          <cell r="BX1889">
            <v>0</v>
          </cell>
          <cell r="BY1889">
            <v>0</v>
          </cell>
          <cell r="BZ1889">
            <v>0</v>
          </cell>
          <cell r="CA1889">
            <v>0</v>
          </cell>
        </row>
        <row r="1890">
          <cell r="D1890" t="str">
            <v xml:space="preserve">Suministro e instalacion tee en PVC de 4" x  3" </v>
          </cell>
          <cell r="E1890" t="str">
            <v>un</v>
          </cell>
          <cell r="F1890" t="str">
            <v>MG501</v>
          </cell>
          <cell r="G1890">
            <v>0.05</v>
          </cell>
          <cell r="H1890" t="str">
            <v>-</v>
          </cell>
          <cell r="I1890" t="str">
            <v>-</v>
          </cell>
          <cell r="J1890" t="str">
            <v>-</v>
          </cell>
          <cell r="K1890" t="str">
            <v>-</v>
          </cell>
          <cell r="L1890" t="str">
            <v>-</v>
          </cell>
          <cell r="M1890" t="str">
            <v>-</v>
          </cell>
          <cell r="N1890" t="str">
            <v>-</v>
          </cell>
          <cell r="O1890" t="str">
            <v>-</v>
          </cell>
          <cell r="P1890" t="str">
            <v>C6239</v>
          </cell>
          <cell r="Q1890">
            <v>1</v>
          </cell>
          <cell r="R1890" t="str">
            <v>C5020</v>
          </cell>
          <cell r="S1890">
            <v>8.0000000000000002E-3</v>
          </cell>
          <cell r="T1890" t="str">
            <v>-</v>
          </cell>
          <cell r="U1890" t="str">
            <v>-</v>
          </cell>
          <cell r="V1890" t="str">
            <v>-</v>
          </cell>
          <cell r="W1890" t="str">
            <v>-</v>
          </cell>
          <cell r="X1890" t="str">
            <v>-</v>
          </cell>
          <cell r="Y1890" t="str">
            <v>-</v>
          </cell>
          <cell r="Z1890" t="str">
            <v>-</v>
          </cell>
          <cell r="AA1890" t="str">
            <v>-</v>
          </cell>
          <cell r="AB1890" t="str">
            <v>-</v>
          </cell>
          <cell r="AC1890" t="str">
            <v>-</v>
          </cell>
          <cell r="AD1890" t="str">
            <v>-</v>
          </cell>
          <cell r="AE1890" t="str">
            <v>-</v>
          </cell>
          <cell r="AF1890" t="str">
            <v>-</v>
          </cell>
          <cell r="AG1890" t="str">
            <v>-</v>
          </cell>
          <cell r="AH1890" t="str">
            <v>-</v>
          </cell>
          <cell r="AI1890" t="str">
            <v>-</v>
          </cell>
          <cell r="AJ1890">
            <v>0</v>
          </cell>
          <cell r="AK1890" t="str">
            <v>-</v>
          </cell>
          <cell r="AL1890" t="str">
            <v>-</v>
          </cell>
          <cell r="AM1890" t="str">
            <v>-</v>
          </cell>
          <cell r="AN1890" t="str">
            <v>-</v>
          </cell>
          <cell r="AO1890" t="str">
            <v>-</v>
          </cell>
          <cell r="AP1890" t="str">
            <v>-</v>
          </cell>
          <cell r="AQ1890" t="str">
            <v>-</v>
          </cell>
          <cell r="AR1890" t="str">
            <v>-</v>
          </cell>
          <cell r="AS1890" t="str">
            <v>-</v>
          </cell>
          <cell r="AT1890" t="str">
            <v>-</v>
          </cell>
          <cell r="AU1890" t="str">
            <v>-</v>
          </cell>
          <cell r="AV1890" t="str">
            <v>-</v>
          </cell>
          <cell r="AW1890">
            <v>1</v>
          </cell>
          <cell r="AX1890" t="str">
            <v>-</v>
          </cell>
          <cell r="AY1890">
            <v>1</v>
          </cell>
          <cell r="AZ1890">
            <v>1</v>
          </cell>
          <cell r="BA1890">
            <v>1</v>
          </cell>
          <cell r="BB1890" t="str">
            <v>MO20</v>
          </cell>
          <cell r="BC1890">
            <v>60</v>
          </cell>
          <cell r="BD1890">
            <v>1</v>
          </cell>
          <cell r="BE1890" t="str">
            <v>MO10</v>
          </cell>
          <cell r="BF1890">
            <v>60</v>
          </cell>
          <cell r="BG1890" t="str">
            <v>-</v>
          </cell>
          <cell r="BH1890" t="str">
            <v>-</v>
          </cell>
          <cell r="BI1890" t="str">
            <v>-</v>
          </cell>
          <cell r="BJ1890" t="str">
            <v>-</v>
          </cell>
          <cell r="BK1890" t="str">
            <v>-</v>
          </cell>
          <cell r="BL1890" t="str">
            <v>-</v>
          </cell>
          <cell r="BM1890" t="str">
            <v>-</v>
          </cell>
          <cell r="BN1890" t="str">
            <v>-</v>
          </cell>
          <cell r="BO1890" t="str">
            <v>-</v>
          </cell>
          <cell r="BP1890" t="str">
            <v>-</v>
          </cell>
          <cell r="BQ1890" t="str">
            <v>-</v>
          </cell>
          <cell r="BR1890">
            <v>11882</v>
          </cell>
          <cell r="BS1890">
            <v>0</v>
          </cell>
          <cell r="BT1890">
            <v>11882</v>
          </cell>
          <cell r="BU1890">
            <v>0</v>
          </cell>
          <cell r="BW1890" t="str">
            <v>Administracion, Imprevistos, Utilidad (AIU)</v>
          </cell>
          <cell r="BX1890">
            <v>0</v>
          </cell>
          <cell r="BY1890">
            <v>0</v>
          </cell>
          <cell r="BZ1890">
            <v>0</v>
          </cell>
          <cell r="CA1890">
            <v>0</v>
          </cell>
        </row>
        <row r="1891">
          <cell r="D1891" t="str">
            <v>SUMINISTRO E INSTALACIÓN YEE 4"X4"</v>
          </cell>
          <cell r="E1891" t="str">
            <v>un</v>
          </cell>
          <cell r="F1891" t="str">
            <v>MG501</v>
          </cell>
          <cell r="G1891">
            <v>0.05</v>
          </cell>
          <cell r="H1891" t="str">
            <v>-</v>
          </cell>
          <cell r="I1891" t="str">
            <v>-</v>
          </cell>
          <cell r="J1891" t="str">
            <v>-</v>
          </cell>
          <cell r="K1891" t="str">
            <v>-</v>
          </cell>
          <cell r="L1891" t="str">
            <v>-</v>
          </cell>
          <cell r="M1891" t="str">
            <v>-</v>
          </cell>
          <cell r="N1891" t="str">
            <v>-</v>
          </cell>
          <cell r="O1891" t="str">
            <v>-</v>
          </cell>
          <cell r="P1891" t="str">
            <v>C6240</v>
          </cell>
          <cell r="Q1891">
            <v>1</v>
          </cell>
          <cell r="R1891" t="str">
            <v>-</v>
          </cell>
          <cell r="S1891" t="str">
            <v>-</v>
          </cell>
          <cell r="T1891" t="str">
            <v>-</v>
          </cell>
          <cell r="U1891" t="str">
            <v>-</v>
          </cell>
          <cell r="V1891" t="str">
            <v>-</v>
          </cell>
          <cell r="W1891" t="str">
            <v>-</v>
          </cell>
          <cell r="X1891" t="str">
            <v>-</v>
          </cell>
          <cell r="Y1891" t="str">
            <v>-</v>
          </cell>
          <cell r="Z1891" t="str">
            <v>-</v>
          </cell>
          <cell r="AA1891" t="str">
            <v>-</v>
          </cell>
          <cell r="AB1891" t="str">
            <v>-</v>
          </cell>
          <cell r="AC1891" t="str">
            <v>-</v>
          </cell>
          <cell r="AD1891" t="str">
            <v>-</v>
          </cell>
          <cell r="AE1891" t="str">
            <v>-</v>
          </cell>
          <cell r="AF1891" t="str">
            <v>-</v>
          </cell>
          <cell r="AG1891" t="str">
            <v>-</v>
          </cell>
          <cell r="AH1891" t="str">
            <v>-</v>
          </cell>
          <cell r="AI1891" t="str">
            <v>-</v>
          </cell>
          <cell r="AJ1891">
            <v>0</v>
          </cell>
          <cell r="AK1891" t="str">
            <v>-</v>
          </cell>
          <cell r="AL1891" t="str">
            <v>-</v>
          </cell>
          <cell r="AM1891" t="str">
            <v>-</v>
          </cell>
          <cell r="AN1891" t="str">
            <v>-</v>
          </cell>
          <cell r="AO1891" t="str">
            <v>-</v>
          </cell>
          <cell r="AP1891" t="str">
            <v>-</v>
          </cell>
          <cell r="AQ1891" t="str">
            <v>-</v>
          </cell>
          <cell r="AR1891" t="str">
            <v>-</v>
          </cell>
          <cell r="AS1891" t="str">
            <v>-</v>
          </cell>
          <cell r="AT1891" t="str">
            <v>-</v>
          </cell>
          <cell r="AU1891" t="str">
            <v>-</v>
          </cell>
          <cell r="AV1891" t="str">
            <v>-</v>
          </cell>
          <cell r="AW1891">
            <v>1</v>
          </cell>
          <cell r="AX1891" t="str">
            <v>-</v>
          </cell>
          <cell r="AY1891">
            <v>1</v>
          </cell>
          <cell r="AZ1891">
            <v>1</v>
          </cell>
          <cell r="BA1891">
            <v>1</v>
          </cell>
          <cell r="BB1891" t="str">
            <v>MO10</v>
          </cell>
          <cell r="BC1891">
            <v>27</v>
          </cell>
          <cell r="BD1891" t="str">
            <v>-</v>
          </cell>
          <cell r="BE1891" t="str">
            <v>-</v>
          </cell>
          <cell r="BF1891" t="str">
            <v>-</v>
          </cell>
          <cell r="BG1891" t="str">
            <v>-</v>
          </cell>
          <cell r="BH1891" t="str">
            <v>-</v>
          </cell>
          <cell r="BI1891" t="str">
            <v>-</v>
          </cell>
          <cell r="BJ1891" t="str">
            <v>-</v>
          </cell>
          <cell r="BK1891" t="str">
            <v>-</v>
          </cell>
          <cell r="BL1891" t="str">
            <v>-</v>
          </cell>
          <cell r="BM1891" t="str">
            <v>-</v>
          </cell>
          <cell r="BN1891" t="str">
            <v>-</v>
          </cell>
          <cell r="BO1891" t="str">
            <v>-</v>
          </cell>
          <cell r="BP1891" t="str">
            <v>-</v>
          </cell>
          <cell r="BQ1891" t="str">
            <v>-</v>
          </cell>
          <cell r="BR1891">
            <v>17052</v>
          </cell>
          <cell r="BS1891">
            <v>0</v>
          </cell>
          <cell r="BT1891">
            <v>17052</v>
          </cell>
          <cell r="BU1891">
            <v>0</v>
          </cell>
          <cell r="BW1891" t="str">
            <v>Administracion, Imprevistos, Utilidad (AIU)</v>
          </cell>
          <cell r="BX1891">
            <v>0</v>
          </cell>
          <cell r="BY1891">
            <v>0</v>
          </cell>
          <cell r="BZ1891">
            <v>0</v>
          </cell>
          <cell r="CA1891">
            <v>0</v>
          </cell>
        </row>
        <row r="1892">
          <cell r="D1892" t="str">
            <v>Buje soldado 3x2.</v>
          </cell>
          <cell r="E1892" t="str">
            <v>un</v>
          </cell>
          <cell r="F1892" t="str">
            <v>MG501</v>
          </cell>
          <cell r="G1892">
            <v>0.05</v>
          </cell>
          <cell r="H1892" t="str">
            <v>-</v>
          </cell>
          <cell r="I1892" t="str">
            <v>-</v>
          </cell>
          <cell r="J1892" t="str">
            <v>-</v>
          </cell>
          <cell r="K1892" t="str">
            <v>-</v>
          </cell>
          <cell r="L1892" t="str">
            <v>-</v>
          </cell>
          <cell r="M1892" t="str">
            <v>-</v>
          </cell>
          <cell r="N1892" t="str">
            <v>-</v>
          </cell>
          <cell r="O1892" t="str">
            <v>-</v>
          </cell>
          <cell r="P1892" t="str">
            <v>C6352</v>
          </cell>
          <cell r="Q1892">
            <v>1</v>
          </cell>
          <cell r="R1892" t="str">
            <v>IGE1161</v>
          </cell>
          <cell r="S1892">
            <v>0.02</v>
          </cell>
          <cell r="T1892" t="str">
            <v>-</v>
          </cell>
          <cell r="U1892" t="str">
            <v>-</v>
          </cell>
          <cell r="V1892" t="str">
            <v>-</v>
          </cell>
          <cell r="W1892" t="str">
            <v>-</v>
          </cell>
          <cell r="X1892" t="str">
            <v>-</v>
          </cell>
          <cell r="Y1892" t="str">
            <v>-</v>
          </cell>
          <cell r="Z1892" t="str">
            <v>-</v>
          </cell>
          <cell r="AA1892" t="str">
            <v>-</v>
          </cell>
          <cell r="AB1892" t="str">
            <v>-</v>
          </cell>
          <cell r="AC1892" t="str">
            <v>-</v>
          </cell>
          <cell r="AD1892" t="str">
            <v>-</v>
          </cell>
          <cell r="AE1892" t="str">
            <v>-</v>
          </cell>
          <cell r="AF1892" t="str">
            <v>-</v>
          </cell>
          <cell r="AG1892" t="str">
            <v>-</v>
          </cell>
          <cell r="AH1892" t="str">
            <v>-</v>
          </cell>
          <cell r="AI1892" t="str">
            <v>-</v>
          </cell>
          <cell r="AJ1892">
            <v>0</v>
          </cell>
          <cell r="AK1892" t="str">
            <v>-</v>
          </cell>
          <cell r="AL1892" t="str">
            <v>-</v>
          </cell>
          <cell r="AM1892" t="str">
            <v>-</v>
          </cell>
          <cell r="AN1892" t="str">
            <v>-</v>
          </cell>
          <cell r="AO1892" t="str">
            <v>-</v>
          </cell>
          <cell r="AP1892" t="str">
            <v>-</v>
          </cell>
          <cell r="AQ1892" t="str">
            <v>-</v>
          </cell>
          <cell r="AR1892" t="str">
            <v>-</v>
          </cell>
          <cell r="AS1892" t="str">
            <v>-</v>
          </cell>
          <cell r="AT1892" t="str">
            <v>-</v>
          </cell>
          <cell r="AU1892" t="str">
            <v>-</v>
          </cell>
          <cell r="AV1892" t="str">
            <v>-</v>
          </cell>
          <cell r="AW1892">
            <v>1</v>
          </cell>
          <cell r="AX1892" t="str">
            <v>-</v>
          </cell>
          <cell r="AY1892">
            <v>1</v>
          </cell>
          <cell r="AZ1892">
            <v>1</v>
          </cell>
          <cell r="BA1892">
            <v>1</v>
          </cell>
          <cell r="BB1892" t="str">
            <v>MO10</v>
          </cell>
          <cell r="BC1892">
            <v>23</v>
          </cell>
          <cell r="BD1892" t="str">
            <v>-</v>
          </cell>
          <cell r="BE1892" t="str">
            <v>-</v>
          </cell>
          <cell r="BF1892" t="str">
            <v>-</v>
          </cell>
          <cell r="BG1892" t="str">
            <v>-</v>
          </cell>
          <cell r="BH1892" t="str">
            <v>-</v>
          </cell>
          <cell r="BI1892" t="str">
            <v>-</v>
          </cell>
          <cell r="BJ1892" t="str">
            <v>-</v>
          </cell>
          <cell r="BK1892" t="str">
            <v>-</v>
          </cell>
          <cell r="BL1892" t="str">
            <v>-</v>
          </cell>
          <cell r="BM1892" t="str">
            <v>-</v>
          </cell>
          <cell r="BN1892" t="str">
            <v>-</v>
          </cell>
          <cell r="BO1892" t="str">
            <v>-</v>
          </cell>
          <cell r="BP1892" t="str">
            <v>-</v>
          </cell>
          <cell r="BQ1892" t="str">
            <v>-</v>
          </cell>
          <cell r="BR1892">
            <v>15777</v>
          </cell>
          <cell r="BS1892">
            <v>0</v>
          </cell>
          <cell r="BT1892">
            <v>15777</v>
          </cell>
          <cell r="BU1892">
            <v>0</v>
          </cell>
          <cell r="BW1892" t="str">
            <v>Administracion, Imprevistos, Utilidad (AIU)</v>
          </cell>
          <cell r="BX1892">
            <v>0</v>
          </cell>
          <cell r="BY1892">
            <v>0</v>
          </cell>
          <cell r="BZ1892">
            <v>0</v>
          </cell>
          <cell r="CA1892">
            <v>0</v>
          </cell>
        </row>
        <row r="1893">
          <cell r="D1893" t="str">
            <v>Buje soldado 4x2.</v>
          </cell>
          <cell r="E1893" t="str">
            <v>un</v>
          </cell>
          <cell r="F1893" t="str">
            <v>MG501</v>
          </cell>
          <cell r="G1893">
            <v>0.05</v>
          </cell>
          <cell r="H1893" t="str">
            <v>-</v>
          </cell>
          <cell r="I1893" t="str">
            <v>-</v>
          </cell>
          <cell r="J1893" t="str">
            <v>-</v>
          </cell>
          <cell r="K1893" t="str">
            <v>-</v>
          </cell>
          <cell r="L1893" t="str">
            <v>-</v>
          </cell>
          <cell r="M1893" t="str">
            <v>-</v>
          </cell>
          <cell r="N1893" t="str">
            <v>-</v>
          </cell>
          <cell r="O1893" t="str">
            <v>-</v>
          </cell>
          <cell r="P1893" t="str">
            <v>C6241</v>
          </cell>
          <cell r="Q1893">
            <v>1</v>
          </cell>
          <cell r="R1893" t="str">
            <v>IGE1161</v>
          </cell>
          <cell r="S1893">
            <v>0.02</v>
          </cell>
          <cell r="T1893" t="str">
            <v>-</v>
          </cell>
          <cell r="U1893" t="str">
            <v>-</v>
          </cell>
          <cell r="V1893" t="str">
            <v>-</v>
          </cell>
          <cell r="W1893" t="str">
            <v>-</v>
          </cell>
          <cell r="X1893" t="str">
            <v>-</v>
          </cell>
          <cell r="Y1893" t="str">
            <v>-</v>
          </cell>
          <cell r="Z1893" t="str">
            <v>-</v>
          </cell>
          <cell r="AA1893" t="str">
            <v>-</v>
          </cell>
          <cell r="AB1893" t="str">
            <v>-</v>
          </cell>
          <cell r="AC1893" t="str">
            <v>-</v>
          </cell>
          <cell r="AD1893" t="str">
            <v>-</v>
          </cell>
          <cell r="AE1893" t="str">
            <v>-</v>
          </cell>
          <cell r="AF1893" t="str">
            <v>-</v>
          </cell>
          <cell r="AG1893" t="str">
            <v>-</v>
          </cell>
          <cell r="AH1893" t="str">
            <v>-</v>
          </cell>
          <cell r="AI1893" t="str">
            <v>-</v>
          </cell>
          <cell r="AJ1893">
            <v>0</v>
          </cell>
          <cell r="AK1893" t="str">
            <v>-</v>
          </cell>
          <cell r="AL1893" t="str">
            <v>-</v>
          </cell>
          <cell r="AM1893" t="str">
            <v>-</v>
          </cell>
          <cell r="AN1893" t="str">
            <v>-</v>
          </cell>
          <cell r="AO1893" t="str">
            <v>-</v>
          </cell>
          <cell r="AP1893" t="str">
            <v>-</v>
          </cell>
          <cell r="AQ1893" t="str">
            <v>-</v>
          </cell>
          <cell r="AR1893" t="str">
            <v>-</v>
          </cell>
          <cell r="AS1893" t="str">
            <v>-</v>
          </cell>
          <cell r="AT1893" t="str">
            <v>-</v>
          </cell>
          <cell r="AU1893" t="str">
            <v>-</v>
          </cell>
          <cell r="AV1893" t="str">
            <v>-</v>
          </cell>
          <cell r="AW1893">
            <v>1</v>
          </cell>
          <cell r="AX1893" t="str">
            <v>-</v>
          </cell>
          <cell r="AY1893">
            <v>1</v>
          </cell>
          <cell r="AZ1893">
            <v>1</v>
          </cell>
          <cell r="BA1893">
            <v>1</v>
          </cell>
          <cell r="BB1893" t="str">
            <v>MO10</v>
          </cell>
          <cell r="BC1893">
            <v>23</v>
          </cell>
          <cell r="BD1893" t="str">
            <v>-</v>
          </cell>
          <cell r="BE1893" t="str">
            <v>-</v>
          </cell>
          <cell r="BF1893" t="str">
            <v>-</v>
          </cell>
          <cell r="BG1893" t="str">
            <v>-</v>
          </cell>
          <cell r="BH1893" t="str">
            <v>-</v>
          </cell>
          <cell r="BI1893" t="str">
            <v>-</v>
          </cell>
          <cell r="BJ1893" t="str">
            <v>-</v>
          </cell>
          <cell r="BK1893" t="str">
            <v>-</v>
          </cell>
          <cell r="BL1893" t="str">
            <v>-</v>
          </cell>
          <cell r="BM1893" t="str">
            <v>-</v>
          </cell>
          <cell r="BN1893" t="str">
            <v>-</v>
          </cell>
          <cell r="BO1893" t="str">
            <v>-</v>
          </cell>
          <cell r="BP1893" t="str">
            <v>-</v>
          </cell>
          <cell r="BQ1893" t="str">
            <v>-</v>
          </cell>
          <cell r="BR1893">
            <v>15164</v>
          </cell>
          <cell r="BS1893">
            <v>0</v>
          </cell>
          <cell r="BT1893">
            <v>15164</v>
          </cell>
          <cell r="BU1893">
            <v>0</v>
          </cell>
          <cell r="BW1893" t="str">
            <v>Administracion, Imprevistos, Utilidad (AIU)</v>
          </cell>
          <cell r="BX1893">
            <v>0</v>
          </cell>
          <cell r="BY1893">
            <v>0</v>
          </cell>
          <cell r="BZ1893">
            <v>0</v>
          </cell>
          <cell r="CA1893">
            <v>0</v>
          </cell>
        </row>
        <row r="1894">
          <cell r="D1894" t="str">
            <v>Suministro e instalación de Tee en PVC sanitaria de Ø4". Santana</v>
          </cell>
          <cell r="E1894" t="str">
            <v>un</v>
          </cell>
          <cell r="F1894" t="str">
            <v>MG501</v>
          </cell>
          <cell r="G1894">
            <v>0.05</v>
          </cell>
          <cell r="H1894" t="str">
            <v>-</v>
          </cell>
          <cell r="I1894" t="str">
            <v>-</v>
          </cell>
          <cell r="J1894" t="str">
            <v>-</v>
          </cell>
          <cell r="K1894" t="str">
            <v>-</v>
          </cell>
          <cell r="L1894" t="str">
            <v>-</v>
          </cell>
          <cell r="M1894" t="str">
            <v>-</v>
          </cell>
          <cell r="N1894" t="str">
            <v>-</v>
          </cell>
          <cell r="O1894" t="str">
            <v>-</v>
          </cell>
          <cell r="P1894" t="str">
            <v>C6242</v>
          </cell>
          <cell r="Q1894">
            <v>1</v>
          </cell>
          <cell r="R1894" t="str">
            <v>C5020</v>
          </cell>
          <cell r="S1894">
            <v>4.0000000000000001E-3</v>
          </cell>
          <cell r="T1894" t="str">
            <v>-</v>
          </cell>
          <cell r="U1894" t="str">
            <v>-</v>
          </cell>
          <cell r="V1894" t="str">
            <v>-</v>
          </cell>
          <cell r="W1894" t="str">
            <v>-</v>
          </cell>
          <cell r="X1894" t="str">
            <v>-</v>
          </cell>
          <cell r="Y1894" t="str">
            <v>-</v>
          </cell>
          <cell r="Z1894" t="str">
            <v>-</v>
          </cell>
          <cell r="AA1894" t="str">
            <v>-</v>
          </cell>
          <cell r="AB1894" t="str">
            <v>-</v>
          </cell>
          <cell r="AC1894" t="str">
            <v>-</v>
          </cell>
          <cell r="AD1894" t="str">
            <v>-</v>
          </cell>
          <cell r="AE1894" t="str">
            <v>-</v>
          </cell>
          <cell r="AF1894" t="str">
            <v>-</v>
          </cell>
          <cell r="AG1894" t="str">
            <v>-</v>
          </cell>
          <cell r="AH1894" t="str">
            <v>-</v>
          </cell>
          <cell r="AI1894" t="str">
            <v>-</v>
          </cell>
          <cell r="AJ1894">
            <v>0</v>
          </cell>
          <cell r="AK1894" t="str">
            <v>-</v>
          </cell>
          <cell r="AL1894" t="str">
            <v>-</v>
          </cell>
          <cell r="AM1894" t="str">
            <v>-</v>
          </cell>
          <cell r="AN1894" t="str">
            <v>-</v>
          </cell>
          <cell r="AO1894" t="str">
            <v>-</v>
          </cell>
          <cell r="AP1894" t="str">
            <v>-</v>
          </cell>
          <cell r="AQ1894" t="str">
            <v>-</v>
          </cell>
          <cell r="AR1894" t="str">
            <v>-</v>
          </cell>
          <cell r="AS1894" t="str">
            <v>-</v>
          </cell>
          <cell r="AT1894" t="str">
            <v>-</v>
          </cell>
          <cell r="AU1894" t="str">
            <v>-</v>
          </cell>
          <cell r="AV1894" t="str">
            <v>-</v>
          </cell>
          <cell r="AW1894">
            <v>1</v>
          </cell>
          <cell r="AX1894" t="str">
            <v>-</v>
          </cell>
          <cell r="AY1894">
            <v>1</v>
          </cell>
          <cell r="AZ1894">
            <v>1</v>
          </cell>
          <cell r="BA1894">
            <v>1</v>
          </cell>
          <cell r="BB1894" t="str">
            <v>MO20</v>
          </cell>
          <cell r="BC1894">
            <v>100</v>
          </cell>
          <cell r="BD1894">
            <v>1</v>
          </cell>
          <cell r="BE1894" t="str">
            <v>MO10</v>
          </cell>
          <cell r="BF1894">
            <v>100</v>
          </cell>
          <cell r="BG1894" t="str">
            <v>-</v>
          </cell>
          <cell r="BH1894" t="str">
            <v>-</v>
          </cell>
          <cell r="BI1894" t="str">
            <v>-</v>
          </cell>
          <cell r="BJ1894" t="str">
            <v>-</v>
          </cell>
          <cell r="BK1894" t="str">
            <v>-</v>
          </cell>
          <cell r="BL1894" t="str">
            <v>-</v>
          </cell>
          <cell r="BM1894" t="str">
            <v>-</v>
          </cell>
          <cell r="BN1894" t="str">
            <v>-</v>
          </cell>
          <cell r="BO1894" t="str">
            <v>-</v>
          </cell>
          <cell r="BP1894" t="str">
            <v>-</v>
          </cell>
          <cell r="BQ1894" t="str">
            <v>-</v>
          </cell>
          <cell r="BR1894">
            <v>12550</v>
          </cell>
          <cell r="BW1894" t="str">
            <v>Administracion, Imprevistos, Utilidad (AIU)</v>
          </cell>
          <cell r="BX1894">
            <v>0</v>
          </cell>
          <cell r="BY1894">
            <v>0</v>
          </cell>
          <cell r="BZ1894">
            <v>0</v>
          </cell>
          <cell r="CA1894">
            <v>0</v>
          </cell>
        </row>
        <row r="1895">
          <cell r="D1895" t="str">
            <v xml:space="preserve">Suministro e instalación de Tee en PVC sanitaria de Ø8". </v>
          </cell>
          <cell r="E1895" t="str">
            <v>un</v>
          </cell>
          <cell r="F1895" t="str">
            <v>MG501</v>
          </cell>
          <cell r="G1895">
            <v>0.05</v>
          </cell>
          <cell r="H1895" t="str">
            <v>-</v>
          </cell>
          <cell r="I1895" t="str">
            <v>-</v>
          </cell>
          <cell r="J1895" t="str">
            <v>-</v>
          </cell>
          <cell r="K1895" t="str">
            <v>-</v>
          </cell>
          <cell r="L1895" t="str">
            <v>-</v>
          </cell>
          <cell r="M1895" t="str">
            <v>-</v>
          </cell>
          <cell r="N1895" t="str">
            <v>-</v>
          </cell>
          <cell r="O1895" t="str">
            <v>-</v>
          </cell>
          <cell r="P1895" t="str">
            <v>C6265</v>
          </cell>
          <cell r="Q1895">
            <v>1</v>
          </cell>
          <cell r="R1895" t="str">
            <v>C5020</v>
          </cell>
          <cell r="S1895">
            <v>5.0000000000000001E-3</v>
          </cell>
          <cell r="T1895" t="str">
            <v>-</v>
          </cell>
          <cell r="U1895" t="str">
            <v>-</v>
          </cell>
          <cell r="V1895" t="str">
            <v>-</v>
          </cell>
          <cell r="W1895" t="str">
            <v>-</v>
          </cell>
          <cell r="X1895" t="str">
            <v>-</v>
          </cell>
          <cell r="Y1895" t="str">
            <v>-</v>
          </cell>
          <cell r="Z1895" t="str">
            <v>-</v>
          </cell>
          <cell r="AA1895" t="str">
            <v>-</v>
          </cell>
          <cell r="AB1895" t="str">
            <v>-</v>
          </cell>
          <cell r="AC1895" t="str">
            <v>-</v>
          </cell>
          <cell r="AD1895" t="str">
            <v>-</v>
          </cell>
          <cell r="AE1895" t="str">
            <v>-</v>
          </cell>
          <cell r="AF1895" t="str">
            <v>-</v>
          </cell>
          <cell r="AG1895" t="str">
            <v>-</v>
          </cell>
          <cell r="AH1895" t="str">
            <v>-</v>
          </cell>
          <cell r="AI1895" t="str">
            <v>-</v>
          </cell>
          <cell r="AJ1895">
            <v>0</v>
          </cell>
          <cell r="AK1895" t="str">
            <v>-</v>
          </cell>
          <cell r="AL1895" t="str">
            <v>-</v>
          </cell>
          <cell r="AM1895" t="str">
            <v>-</v>
          </cell>
          <cell r="AN1895" t="str">
            <v>-</v>
          </cell>
          <cell r="AO1895" t="str">
            <v>-</v>
          </cell>
          <cell r="AP1895" t="str">
            <v>-</v>
          </cell>
          <cell r="AQ1895" t="str">
            <v>-</v>
          </cell>
          <cell r="AR1895" t="str">
            <v>-</v>
          </cell>
          <cell r="AS1895" t="str">
            <v>-</v>
          </cell>
          <cell r="AT1895" t="str">
            <v>-</v>
          </cell>
          <cell r="AU1895" t="str">
            <v>-</v>
          </cell>
          <cell r="AV1895" t="str">
            <v>-</v>
          </cell>
          <cell r="AW1895">
            <v>1</v>
          </cell>
          <cell r="AX1895" t="str">
            <v>-</v>
          </cell>
          <cell r="AY1895">
            <v>1</v>
          </cell>
          <cell r="AZ1895">
            <v>1</v>
          </cell>
          <cell r="BA1895">
            <v>1</v>
          </cell>
          <cell r="BB1895" t="str">
            <v>MO14</v>
          </cell>
          <cell r="BC1895">
            <v>10</v>
          </cell>
          <cell r="BD1895" t="str">
            <v>-</v>
          </cell>
          <cell r="BE1895" t="str">
            <v>-</v>
          </cell>
          <cell r="BF1895" t="str">
            <v>-</v>
          </cell>
          <cell r="BG1895" t="str">
            <v>-</v>
          </cell>
          <cell r="BH1895" t="str">
            <v>-</v>
          </cell>
          <cell r="BI1895" t="str">
            <v>-</v>
          </cell>
          <cell r="BJ1895" t="str">
            <v>-</v>
          </cell>
          <cell r="BK1895" t="str">
            <v>-</v>
          </cell>
          <cell r="BL1895" t="str">
            <v>-</v>
          </cell>
          <cell r="BM1895" t="str">
            <v>-</v>
          </cell>
          <cell r="BN1895" t="str">
            <v>-</v>
          </cell>
          <cell r="BO1895" t="str">
            <v>-</v>
          </cell>
          <cell r="BP1895" t="str">
            <v>-</v>
          </cell>
          <cell r="BQ1895" t="str">
            <v>-</v>
          </cell>
          <cell r="BR1895">
            <v>156791</v>
          </cell>
          <cell r="BW1895" t="str">
            <v>Administracion, Imprevistos, Utilidad (AIU)</v>
          </cell>
          <cell r="BX1895">
            <v>0</v>
          </cell>
          <cell r="BY1895">
            <v>0</v>
          </cell>
          <cell r="BZ1895">
            <v>0</v>
          </cell>
          <cell r="CA1895">
            <v>0</v>
          </cell>
        </row>
        <row r="1896">
          <cell r="D1896" t="str">
            <v xml:space="preserve">Suministro e instalación de Tee en PVC sanitaria de Ø6". </v>
          </cell>
          <cell r="E1896" t="str">
            <v>un</v>
          </cell>
          <cell r="F1896" t="str">
            <v>MG501</v>
          </cell>
          <cell r="G1896">
            <v>0.05</v>
          </cell>
          <cell r="H1896" t="str">
            <v>-</v>
          </cell>
          <cell r="I1896" t="str">
            <v>-</v>
          </cell>
          <cell r="J1896" t="str">
            <v>-</v>
          </cell>
          <cell r="K1896" t="str">
            <v>-</v>
          </cell>
          <cell r="L1896" t="str">
            <v>-</v>
          </cell>
          <cell r="M1896" t="str">
            <v>-</v>
          </cell>
          <cell r="N1896" t="str">
            <v>-</v>
          </cell>
          <cell r="O1896" t="str">
            <v>-</v>
          </cell>
          <cell r="P1896" t="str">
            <v>C6243</v>
          </cell>
          <cell r="Q1896">
            <v>1</v>
          </cell>
          <cell r="R1896" t="str">
            <v>C5020</v>
          </cell>
          <cell r="S1896">
            <v>5.0000000000000001E-3</v>
          </cell>
          <cell r="T1896" t="str">
            <v>-</v>
          </cell>
          <cell r="U1896" t="str">
            <v>-</v>
          </cell>
          <cell r="V1896" t="str">
            <v>-</v>
          </cell>
          <cell r="W1896" t="str">
            <v>-</v>
          </cell>
          <cell r="X1896" t="str">
            <v>-</v>
          </cell>
          <cell r="Y1896" t="str">
            <v>-</v>
          </cell>
          <cell r="Z1896" t="str">
            <v>-</v>
          </cell>
          <cell r="AA1896" t="str">
            <v>-</v>
          </cell>
          <cell r="AB1896" t="str">
            <v>-</v>
          </cell>
          <cell r="AC1896" t="str">
            <v>-</v>
          </cell>
          <cell r="AD1896" t="str">
            <v>-</v>
          </cell>
          <cell r="AE1896" t="str">
            <v>-</v>
          </cell>
          <cell r="AF1896" t="str">
            <v>-</v>
          </cell>
          <cell r="AG1896" t="str">
            <v>-</v>
          </cell>
          <cell r="AH1896" t="str">
            <v>-</v>
          </cell>
          <cell r="AI1896" t="str">
            <v>-</v>
          </cell>
          <cell r="AJ1896">
            <v>0</v>
          </cell>
          <cell r="AK1896" t="str">
            <v>-</v>
          </cell>
          <cell r="AL1896" t="str">
            <v>-</v>
          </cell>
          <cell r="AM1896" t="str">
            <v>-</v>
          </cell>
          <cell r="AN1896" t="str">
            <v>-</v>
          </cell>
          <cell r="AO1896" t="str">
            <v>-</v>
          </cell>
          <cell r="AP1896" t="str">
            <v>-</v>
          </cell>
          <cell r="AQ1896" t="str">
            <v>-</v>
          </cell>
          <cell r="AR1896" t="str">
            <v>-</v>
          </cell>
          <cell r="AS1896" t="str">
            <v>-</v>
          </cell>
          <cell r="AT1896" t="str">
            <v>-</v>
          </cell>
          <cell r="AU1896" t="str">
            <v>-</v>
          </cell>
          <cell r="AV1896" t="str">
            <v>-</v>
          </cell>
          <cell r="AW1896">
            <v>1</v>
          </cell>
          <cell r="AX1896" t="str">
            <v>-</v>
          </cell>
          <cell r="AY1896">
            <v>1</v>
          </cell>
          <cell r="AZ1896">
            <v>1</v>
          </cell>
          <cell r="BA1896">
            <v>1</v>
          </cell>
          <cell r="BB1896" t="str">
            <v>MO14</v>
          </cell>
          <cell r="BC1896">
            <v>10</v>
          </cell>
          <cell r="BD1896" t="str">
            <v>-</v>
          </cell>
          <cell r="BE1896" t="str">
            <v>-</v>
          </cell>
          <cell r="BF1896" t="str">
            <v>-</v>
          </cell>
          <cell r="BG1896" t="str">
            <v>-</v>
          </cell>
          <cell r="BH1896" t="str">
            <v>-</v>
          </cell>
          <cell r="BI1896" t="str">
            <v>-</v>
          </cell>
          <cell r="BJ1896" t="str">
            <v>-</v>
          </cell>
          <cell r="BK1896" t="str">
            <v>-</v>
          </cell>
          <cell r="BL1896" t="str">
            <v>-</v>
          </cell>
          <cell r="BM1896" t="str">
            <v>-</v>
          </cell>
          <cell r="BN1896" t="str">
            <v>-</v>
          </cell>
          <cell r="BO1896" t="str">
            <v>-</v>
          </cell>
          <cell r="BP1896" t="str">
            <v>-</v>
          </cell>
          <cell r="BQ1896" t="str">
            <v>-</v>
          </cell>
          <cell r="BR1896">
            <v>178791</v>
          </cell>
          <cell r="BW1896" t="str">
            <v>Administracion, Imprevistos, Utilidad (AIU)</v>
          </cell>
          <cell r="BX1896">
            <v>0</v>
          </cell>
          <cell r="BY1896">
            <v>0</v>
          </cell>
          <cell r="BZ1896">
            <v>0</v>
          </cell>
          <cell r="CA1896">
            <v>0</v>
          </cell>
        </row>
        <row r="1897">
          <cell r="D1897" t="str">
            <v>SUMINISTRO E INSTALACIÓN YEE 6"X6"</v>
          </cell>
          <cell r="E1897" t="str">
            <v>un</v>
          </cell>
          <cell r="F1897" t="str">
            <v>MG501</v>
          </cell>
          <cell r="G1897">
            <v>0.05</v>
          </cell>
          <cell r="H1897" t="str">
            <v>-</v>
          </cell>
          <cell r="I1897" t="str">
            <v>-</v>
          </cell>
          <cell r="J1897" t="str">
            <v>-</v>
          </cell>
          <cell r="K1897" t="str">
            <v>-</v>
          </cell>
          <cell r="L1897" t="str">
            <v>-</v>
          </cell>
          <cell r="M1897" t="str">
            <v>-</v>
          </cell>
          <cell r="N1897" t="str">
            <v>-</v>
          </cell>
          <cell r="O1897" t="str">
            <v>-</v>
          </cell>
          <cell r="P1897" t="str">
            <v>C6244</v>
          </cell>
          <cell r="Q1897">
            <v>1</v>
          </cell>
          <cell r="R1897" t="str">
            <v>-</v>
          </cell>
          <cell r="S1897" t="str">
            <v>-</v>
          </cell>
          <cell r="T1897" t="str">
            <v>-</v>
          </cell>
          <cell r="U1897" t="str">
            <v>-</v>
          </cell>
          <cell r="V1897" t="str">
            <v>-</v>
          </cell>
          <cell r="W1897" t="str">
            <v>-</v>
          </cell>
          <cell r="X1897" t="str">
            <v>-</v>
          </cell>
          <cell r="Y1897" t="str">
            <v>-</v>
          </cell>
          <cell r="Z1897" t="str">
            <v>-</v>
          </cell>
          <cell r="AA1897" t="str">
            <v>-</v>
          </cell>
          <cell r="AB1897" t="str">
            <v>-</v>
          </cell>
          <cell r="AC1897" t="str">
            <v>-</v>
          </cell>
          <cell r="AD1897" t="str">
            <v>-</v>
          </cell>
          <cell r="AE1897" t="str">
            <v>-</v>
          </cell>
          <cell r="AF1897" t="str">
            <v>-</v>
          </cell>
          <cell r="AG1897" t="str">
            <v>-</v>
          </cell>
          <cell r="AH1897" t="str">
            <v>-</v>
          </cell>
          <cell r="AI1897" t="str">
            <v>-</v>
          </cell>
          <cell r="AJ1897">
            <v>0</v>
          </cell>
          <cell r="AK1897" t="str">
            <v>-</v>
          </cell>
          <cell r="AL1897" t="str">
            <v>-</v>
          </cell>
          <cell r="AM1897" t="str">
            <v>-</v>
          </cell>
          <cell r="AN1897" t="str">
            <v>-</v>
          </cell>
          <cell r="AO1897" t="str">
            <v>-</v>
          </cell>
          <cell r="AP1897" t="str">
            <v>-</v>
          </cell>
          <cell r="AQ1897" t="str">
            <v>-</v>
          </cell>
          <cell r="AR1897" t="str">
            <v>-</v>
          </cell>
          <cell r="AS1897" t="str">
            <v>-</v>
          </cell>
          <cell r="AT1897" t="str">
            <v>-</v>
          </cell>
          <cell r="AU1897" t="str">
            <v>-</v>
          </cell>
          <cell r="AV1897" t="str">
            <v>-</v>
          </cell>
          <cell r="AW1897">
            <v>1</v>
          </cell>
          <cell r="AX1897" t="str">
            <v>-</v>
          </cell>
          <cell r="AY1897">
            <v>1</v>
          </cell>
          <cell r="AZ1897">
            <v>1</v>
          </cell>
          <cell r="BA1897">
            <v>1</v>
          </cell>
          <cell r="BB1897" t="str">
            <v>MO10</v>
          </cell>
          <cell r="BC1897">
            <v>20</v>
          </cell>
          <cell r="BD1897" t="str">
            <v>-</v>
          </cell>
          <cell r="BE1897" t="str">
            <v>-</v>
          </cell>
          <cell r="BF1897" t="str">
            <v>-</v>
          </cell>
          <cell r="BG1897" t="str">
            <v>-</v>
          </cell>
          <cell r="BH1897" t="str">
            <v>-</v>
          </cell>
          <cell r="BI1897" t="str">
            <v>-</v>
          </cell>
          <cell r="BJ1897" t="str">
            <v>-</v>
          </cell>
          <cell r="BK1897" t="str">
            <v>-</v>
          </cell>
          <cell r="BL1897" t="str">
            <v>-</v>
          </cell>
          <cell r="BM1897" t="str">
            <v>-</v>
          </cell>
          <cell r="BN1897" t="str">
            <v>-</v>
          </cell>
          <cell r="BO1897" t="str">
            <v>-</v>
          </cell>
          <cell r="BP1897" t="str">
            <v>-</v>
          </cell>
          <cell r="BQ1897" t="str">
            <v>-</v>
          </cell>
          <cell r="BR1897">
            <v>34578</v>
          </cell>
          <cell r="BS1897">
            <v>0</v>
          </cell>
          <cell r="BT1897">
            <v>34578</v>
          </cell>
          <cell r="BU1897">
            <v>0</v>
          </cell>
          <cell r="BW1897" t="str">
            <v>Administracion, Imprevistos, Utilidad (AIU)</v>
          </cell>
          <cell r="BX1897">
            <v>0</v>
          </cell>
          <cell r="BY1897">
            <v>0</v>
          </cell>
          <cell r="BZ1897">
            <v>0</v>
          </cell>
          <cell r="CA1897">
            <v>0</v>
          </cell>
        </row>
        <row r="1898">
          <cell r="D1898" t="str">
            <v>Transformador tipo seco de 45 KVA 13200 - 208/120</v>
          </cell>
          <cell r="E1898" t="str">
            <v>UN</v>
          </cell>
          <cell r="F1898" t="str">
            <v>-</v>
          </cell>
          <cell r="G1898" t="str">
            <v>-</v>
          </cell>
          <cell r="H1898" t="str">
            <v>-</v>
          </cell>
          <cell r="I1898" t="str">
            <v>-</v>
          </cell>
          <cell r="J1898" t="str">
            <v>-</v>
          </cell>
          <cell r="K1898" t="str">
            <v>-</v>
          </cell>
          <cell r="L1898" t="str">
            <v>-</v>
          </cell>
          <cell r="M1898" t="str">
            <v>-</v>
          </cell>
          <cell r="N1898" t="str">
            <v>-</v>
          </cell>
          <cell r="O1898" t="str">
            <v>-</v>
          </cell>
          <cell r="P1898" t="str">
            <v>C6245</v>
          </cell>
          <cell r="Q1898">
            <v>1</v>
          </cell>
          <cell r="R1898" t="str">
            <v>-</v>
          </cell>
          <cell r="S1898" t="str">
            <v>-</v>
          </cell>
          <cell r="T1898" t="str">
            <v>-</v>
          </cell>
          <cell r="U1898" t="str">
            <v>-</v>
          </cell>
          <cell r="V1898" t="str">
            <v>-</v>
          </cell>
          <cell r="W1898" t="str">
            <v>-</v>
          </cell>
          <cell r="X1898" t="str">
            <v>-</v>
          </cell>
          <cell r="Y1898" t="str">
            <v>-</v>
          </cell>
          <cell r="Z1898" t="str">
            <v>-</v>
          </cell>
          <cell r="AA1898" t="str">
            <v>-</v>
          </cell>
          <cell r="AB1898" t="str">
            <v>-</v>
          </cell>
          <cell r="AC1898" t="str">
            <v>-</v>
          </cell>
          <cell r="AD1898" t="str">
            <v>-</v>
          </cell>
          <cell r="AE1898" t="str">
            <v>-</v>
          </cell>
          <cell r="AF1898" t="str">
            <v>-</v>
          </cell>
          <cell r="AG1898" t="str">
            <v>-</v>
          </cell>
          <cell r="AH1898" t="str">
            <v>-</v>
          </cell>
          <cell r="AI1898" t="str">
            <v>-</v>
          </cell>
          <cell r="AJ1898">
            <v>0</v>
          </cell>
          <cell r="AK1898" t="str">
            <v>-</v>
          </cell>
          <cell r="AL1898" t="str">
            <v>-</v>
          </cell>
          <cell r="AM1898" t="str">
            <v>-</v>
          </cell>
          <cell r="AN1898" t="str">
            <v>-</v>
          </cell>
          <cell r="AO1898" t="str">
            <v>-</v>
          </cell>
          <cell r="AP1898" t="str">
            <v>-</v>
          </cell>
          <cell r="AQ1898" t="str">
            <v>-</v>
          </cell>
          <cell r="AR1898" t="str">
            <v>-</v>
          </cell>
          <cell r="AS1898" t="str">
            <v>-</v>
          </cell>
          <cell r="AT1898" t="str">
            <v>-</v>
          </cell>
          <cell r="AU1898" t="str">
            <v>-</v>
          </cell>
          <cell r="AV1898" t="str">
            <v>-</v>
          </cell>
          <cell r="AW1898">
            <v>1</v>
          </cell>
          <cell r="AX1898" t="str">
            <v>-</v>
          </cell>
          <cell r="AY1898">
            <v>1</v>
          </cell>
          <cell r="AZ1898">
            <v>1</v>
          </cell>
          <cell r="BA1898" t="str">
            <v>-</v>
          </cell>
          <cell r="BB1898" t="str">
            <v>-</v>
          </cell>
          <cell r="BC1898" t="str">
            <v>-</v>
          </cell>
          <cell r="BD1898" t="str">
            <v>-</v>
          </cell>
          <cell r="BE1898" t="str">
            <v>-</v>
          </cell>
          <cell r="BF1898" t="str">
            <v>-</v>
          </cell>
          <cell r="BG1898" t="str">
            <v>-</v>
          </cell>
          <cell r="BH1898" t="str">
            <v>-</v>
          </cell>
          <cell r="BI1898" t="str">
            <v>-</v>
          </cell>
          <cell r="BJ1898" t="str">
            <v>-</v>
          </cell>
          <cell r="BK1898" t="str">
            <v>-</v>
          </cell>
          <cell r="BL1898" t="str">
            <v>-</v>
          </cell>
          <cell r="BM1898" t="str">
            <v>-</v>
          </cell>
          <cell r="BN1898" t="str">
            <v>-</v>
          </cell>
          <cell r="BO1898" t="str">
            <v>-</v>
          </cell>
          <cell r="BP1898" t="str">
            <v>-</v>
          </cell>
          <cell r="BQ1898" t="str">
            <v>-</v>
          </cell>
          <cell r="BR1898">
            <v>7553730</v>
          </cell>
          <cell r="BT1898">
            <v>5151266</v>
          </cell>
          <cell r="BU1898">
            <v>0</v>
          </cell>
          <cell r="BW1898" t="str">
            <v>Administracion, Imprevistos, Utilidad (AIU)</v>
          </cell>
          <cell r="BX1898">
            <v>0</v>
          </cell>
          <cell r="BY1898">
            <v>0</v>
          </cell>
          <cell r="BZ1898">
            <v>0</v>
          </cell>
          <cell r="CA1898">
            <v>0</v>
          </cell>
        </row>
        <row r="1899">
          <cell r="D1899" t="str">
            <v>Sub-estacion electrica</v>
          </cell>
          <cell r="E1899" t="str">
            <v>ML</v>
          </cell>
          <cell r="F1899" t="str">
            <v>-</v>
          </cell>
          <cell r="G1899" t="str">
            <v>-</v>
          </cell>
          <cell r="H1899" t="str">
            <v>-</v>
          </cell>
          <cell r="I1899" t="str">
            <v>-</v>
          </cell>
          <cell r="J1899" t="str">
            <v>-</v>
          </cell>
          <cell r="K1899" t="str">
            <v>-</v>
          </cell>
          <cell r="L1899" t="str">
            <v>-</v>
          </cell>
          <cell r="M1899" t="str">
            <v>-</v>
          </cell>
          <cell r="N1899" t="str">
            <v>-</v>
          </cell>
          <cell r="O1899" t="str">
            <v>-</v>
          </cell>
          <cell r="P1899" t="str">
            <v>C6246</v>
          </cell>
          <cell r="Q1899">
            <v>1</v>
          </cell>
          <cell r="R1899" t="str">
            <v>-</v>
          </cell>
          <cell r="S1899" t="str">
            <v>-</v>
          </cell>
          <cell r="T1899" t="str">
            <v>-</v>
          </cell>
          <cell r="U1899" t="str">
            <v>-</v>
          </cell>
          <cell r="V1899" t="str">
            <v>-</v>
          </cell>
          <cell r="W1899" t="str">
            <v>-</v>
          </cell>
          <cell r="X1899" t="str">
            <v>-</v>
          </cell>
          <cell r="Y1899" t="str">
            <v>-</v>
          </cell>
          <cell r="Z1899" t="str">
            <v>-</v>
          </cell>
          <cell r="AA1899" t="str">
            <v>-</v>
          </cell>
          <cell r="AB1899" t="str">
            <v>-</v>
          </cell>
          <cell r="AC1899" t="str">
            <v>-</v>
          </cell>
          <cell r="AD1899" t="str">
            <v>-</v>
          </cell>
          <cell r="AE1899" t="str">
            <v>-</v>
          </cell>
          <cell r="AF1899" t="str">
            <v>-</v>
          </cell>
          <cell r="AG1899" t="str">
            <v>-</v>
          </cell>
          <cell r="AH1899" t="str">
            <v>-</v>
          </cell>
          <cell r="AI1899" t="str">
            <v>-</v>
          </cell>
          <cell r="AJ1899">
            <v>0</v>
          </cell>
          <cell r="AK1899" t="str">
            <v>-</v>
          </cell>
          <cell r="AL1899" t="str">
            <v>-</v>
          </cell>
          <cell r="AM1899" t="str">
            <v>-</v>
          </cell>
          <cell r="AN1899" t="str">
            <v>-</v>
          </cell>
          <cell r="AO1899" t="str">
            <v>-</v>
          </cell>
          <cell r="AP1899" t="str">
            <v>-</v>
          </cell>
          <cell r="AQ1899" t="str">
            <v>-</v>
          </cell>
          <cell r="AR1899" t="str">
            <v>-</v>
          </cell>
          <cell r="AS1899" t="str">
            <v>-</v>
          </cell>
          <cell r="AT1899" t="str">
            <v>-</v>
          </cell>
          <cell r="AU1899" t="str">
            <v>-</v>
          </cell>
          <cell r="AV1899" t="str">
            <v>-</v>
          </cell>
          <cell r="AW1899">
            <v>1</v>
          </cell>
          <cell r="AX1899" t="str">
            <v>-</v>
          </cell>
          <cell r="AY1899">
            <v>1</v>
          </cell>
          <cell r="AZ1899">
            <v>1</v>
          </cell>
          <cell r="BA1899" t="str">
            <v>-</v>
          </cell>
          <cell r="BB1899" t="str">
            <v>-</v>
          </cell>
          <cell r="BC1899" t="str">
            <v>-</v>
          </cell>
          <cell r="BD1899" t="str">
            <v>-</v>
          </cell>
          <cell r="BE1899" t="str">
            <v>-</v>
          </cell>
          <cell r="BF1899" t="str">
            <v>-</v>
          </cell>
          <cell r="BG1899" t="str">
            <v>-</v>
          </cell>
          <cell r="BH1899" t="str">
            <v>-</v>
          </cell>
          <cell r="BI1899" t="str">
            <v>-</v>
          </cell>
          <cell r="BJ1899" t="str">
            <v>-</v>
          </cell>
          <cell r="BK1899" t="str">
            <v>-</v>
          </cell>
          <cell r="BL1899" t="str">
            <v>-</v>
          </cell>
          <cell r="BM1899" t="str">
            <v>-</v>
          </cell>
          <cell r="BN1899" t="str">
            <v>-</v>
          </cell>
          <cell r="BO1899" t="str">
            <v>-</v>
          </cell>
          <cell r="BP1899" t="str">
            <v>-</v>
          </cell>
          <cell r="BQ1899" t="str">
            <v>-</v>
          </cell>
          <cell r="BR1899">
            <v>156400000</v>
          </cell>
          <cell r="BS1899">
            <v>0</v>
          </cell>
          <cell r="BT1899">
            <v>156400000</v>
          </cell>
          <cell r="BU1899">
            <v>0</v>
          </cell>
          <cell r="BW1899" t="str">
            <v>Administracion, Imprevistos, Utilidad (AIU)</v>
          </cell>
          <cell r="BX1899">
            <v>0</v>
          </cell>
          <cell r="BY1899">
            <v>0</v>
          </cell>
          <cell r="BZ1899">
            <v>0</v>
          </cell>
          <cell r="CA1899">
            <v>0</v>
          </cell>
        </row>
        <row r="1900">
          <cell r="D1900" t="str">
            <v>Codo PVC 1"</v>
          </cell>
          <cell r="E1900" t="str">
            <v>UND</v>
          </cell>
          <cell r="F1900" t="str">
            <v>MG501</v>
          </cell>
          <cell r="G1900">
            <v>0.05</v>
          </cell>
          <cell r="H1900" t="str">
            <v>-</v>
          </cell>
          <cell r="I1900" t="str">
            <v>-</v>
          </cell>
          <cell r="J1900" t="str">
            <v>-</v>
          </cell>
          <cell r="K1900" t="str">
            <v>-</v>
          </cell>
          <cell r="L1900" t="str">
            <v>-</v>
          </cell>
          <cell r="M1900" t="str">
            <v>-</v>
          </cell>
          <cell r="N1900" t="str">
            <v>-</v>
          </cell>
          <cell r="O1900" t="str">
            <v>-</v>
          </cell>
          <cell r="P1900" t="str">
            <v>IGE1086</v>
          </cell>
          <cell r="Q1900">
            <v>1</v>
          </cell>
          <cell r="R1900" t="str">
            <v>C5020</v>
          </cell>
          <cell r="S1900">
            <v>2E-3</v>
          </cell>
          <cell r="T1900" t="str">
            <v>-</v>
          </cell>
          <cell r="U1900" t="str">
            <v>-</v>
          </cell>
          <cell r="V1900" t="str">
            <v>-</v>
          </cell>
          <cell r="W1900" t="str">
            <v>-</v>
          </cell>
          <cell r="X1900" t="str">
            <v>-</v>
          </cell>
          <cell r="Y1900" t="str">
            <v>-</v>
          </cell>
          <cell r="Z1900" t="str">
            <v>-</v>
          </cell>
          <cell r="AA1900" t="str">
            <v>-</v>
          </cell>
          <cell r="AB1900" t="str">
            <v>-</v>
          </cell>
          <cell r="AC1900" t="str">
            <v>-</v>
          </cell>
          <cell r="AD1900" t="str">
            <v>-</v>
          </cell>
          <cell r="AE1900" t="str">
            <v>-</v>
          </cell>
          <cell r="AF1900" t="str">
            <v>-</v>
          </cell>
          <cell r="AG1900" t="str">
            <v>-</v>
          </cell>
          <cell r="AH1900" t="str">
            <v>-</v>
          </cell>
          <cell r="AI1900" t="str">
            <v>-</v>
          </cell>
          <cell r="AJ1900">
            <v>0</v>
          </cell>
          <cell r="AK1900" t="str">
            <v>-</v>
          </cell>
          <cell r="AL1900" t="str">
            <v>-</v>
          </cell>
          <cell r="AM1900" t="str">
            <v>-</v>
          </cell>
          <cell r="AN1900" t="str">
            <v>-</v>
          </cell>
          <cell r="AO1900" t="str">
            <v>-</v>
          </cell>
          <cell r="AP1900" t="str">
            <v>-</v>
          </cell>
          <cell r="AQ1900" t="str">
            <v>-</v>
          </cell>
          <cell r="AR1900" t="str">
            <v>-</v>
          </cell>
          <cell r="AS1900" t="str">
            <v>-</v>
          </cell>
          <cell r="AT1900" t="str">
            <v>-</v>
          </cell>
          <cell r="AU1900" t="str">
            <v>-</v>
          </cell>
          <cell r="AV1900" t="str">
            <v>-</v>
          </cell>
          <cell r="AW1900">
            <v>1</v>
          </cell>
          <cell r="AX1900" t="str">
            <v>-</v>
          </cell>
          <cell r="AY1900">
            <v>1</v>
          </cell>
          <cell r="AZ1900">
            <v>1</v>
          </cell>
          <cell r="BA1900">
            <v>1</v>
          </cell>
          <cell r="BB1900" t="str">
            <v>MO10</v>
          </cell>
          <cell r="BC1900">
            <v>200</v>
          </cell>
          <cell r="BD1900" t="str">
            <v>-</v>
          </cell>
          <cell r="BE1900" t="str">
            <v>-</v>
          </cell>
          <cell r="BF1900" t="str">
            <v>-</v>
          </cell>
          <cell r="BG1900" t="str">
            <v>-</v>
          </cell>
          <cell r="BH1900" t="str">
            <v>-</v>
          </cell>
          <cell r="BI1900" t="str">
            <v>-</v>
          </cell>
          <cell r="BJ1900" t="str">
            <v>-</v>
          </cell>
          <cell r="BK1900" t="str">
            <v>-</v>
          </cell>
          <cell r="BL1900" t="str">
            <v>-</v>
          </cell>
          <cell r="BM1900" t="str">
            <v>-</v>
          </cell>
          <cell r="BN1900" t="str">
            <v>-</v>
          </cell>
          <cell r="BO1900" t="str">
            <v>-</v>
          </cell>
          <cell r="BP1900" t="str">
            <v>-</v>
          </cell>
          <cell r="BQ1900" t="str">
            <v>-</v>
          </cell>
          <cell r="BR1900">
            <v>1792</v>
          </cell>
          <cell r="BS1900">
            <v>0</v>
          </cell>
          <cell r="BT1900">
            <v>1792</v>
          </cell>
          <cell r="BU1900">
            <v>0</v>
          </cell>
          <cell r="BW1900" t="str">
            <v>Administracion, Imprevistos, Utilidad (AIU)</v>
          </cell>
          <cell r="BX1900">
            <v>0</v>
          </cell>
          <cell r="BY1900">
            <v>0</v>
          </cell>
          <cell r="BZ1900">
            <v>0</v>
          </cell>
          <cell r="CA1900">
            <v>0</v>
          </cell>
        </row>
        <row r="1901">
          <cell r="D1901" t="str">
            <v>Salida para interruptor doble.</v>
          </cell>
          <cell r="E1901" t="str">
            <v>UND</v>
          </cell>
          <cell r="F1901" t="str">
            <v>MG501</v>
          </cell>
          <cell r="G1901">
            <v>0.05</v>
          </cell>
          <cell r="H1901" t="str">
            <v>-</v>
          </cell>
          <cell r="I1901" t="str">
            <v>-</v>
          </cell>
          <cell r="J1901" t="str">
            <v>-</v>
          </cell>
          <cell r="K1901" t="str">
            <v>-</v>
          </cell>
          <cell r="L1901" t="str">
            <v>-</v>
          </cell>
          <cell r="M1901" t="str">
            <v>-</v>
          </cell>
          <cell r="N1901" t="str">
            <v>-</v>
          </cell>
          <cell r="O1901" t="str">
            <v>-</v>
          </cell>
          <cell r="P1901" t="str">
            <v>IGE1367</v>
          </cell>
          <cell r="Q1901">
            <v>1.3</v>
          </cell>
          <cell r="R1901" t="str">
            <v>IGE1010</v>
          </cell>
          <cell r="S1901">
            <v>1.21</v>
          </cell>
          <cell r="T1901" t="str">
            <v>IGE1049</v>
          </cell>
          <cell r="U1901">
            <v>1.01</v>
          </cell>
          <cell r="V1901" t="str">
            <v>IGE1017</v>
          </cell>
          <cell r="W1901">
            <v>1.1000000000000001</v>
          </cell>
          <cell r="X1901" t="str">
            <v>IGE1016</v>
          </cell>
          <cell r="Y1901">
            <v>2.61</v>
          </cell>
          <cell r="Z1901" t="str">
            <v>IGE1233</v>
          </cell>
          <cell r="AA1901">
            <v>1</v>
          </cell>
          <cell r="AB1901" t="str">
            <v>IGE1139</v>
          </cell>
          <cell r="AC1901">
            <v>1</v>
          </cell>
          <cell r="AD1901" t="str">
            <v>IGE1281</v>
          </cell>
          <cell r="AE1901">
            <v>0.01</v>
          </cell>
          <cell r="AF1901" t="str">
            <v>IGE1161</v>
          </cell>
          <cell r="AG1901">
            <v>0.01</v>
          </cell>
          <cell r="AH1901" t="str">
            <v>-</v>
          </cell>
          <cell r="AI1901" t="str">
            <v>-</v>
          </cell>
          <cell r="AJ1901">
            <v>0</v>
          </cell>
          <cell r="AK1901" t="str">
            <v>-</v>
          </cell>
          <cell r="AL1901" t="str">
            <v>-</v>
          </cell>
          <cell r="AM1901" t="str">
            <v>-</v>
          </cell>
          <cell r="AN1901" t="str">
            <v>-</v>
          </cell>
          <cell r="AO1901" t="str">
            <v>-</v>
          </cell>
          <cell r="AP1901" t="str">
            <v>-</v>
          </cell>
          <cell r="AQ1901" t="str">
            <v>-</v>
          </cell>
          <cell r="AR1901" t="str">
            <v>-</v>
          </cell>
          <cell r="AS1901" t="str">
            <v>-</v>
          </cell>
          <cell r="AT1901" t="str">
            <v>-</v>
          </cell>
          <cell r="AU1901" t="str">
            <v>-</v>
          </cell>
          <cell r="AV1901" t="str">
            <v>-</v>
          </cell>
          <cell r="AW1901">
            <v>1</v>
          </cell>
          <cell r="AX1901" t="str">
            <v>-</v>
          </cell>
          <cell r="AY1901">
            <v>1</v>
          </cell>
          <cell r="AZ1901">
            <v>1</v>
          </cell>
          <cell r="BA1901">
            <v>1</v>
          </cell>
          <cell r="BB1901" t="str">
            <v>MO14</v>
          </cell>
          <cell r="BC1901">
            <v>37.5</v>
          </cell>
          <cell r="BD1901" t="str">
            <v>-</v>
          </cell>
          <cell r="BE1901" t="str">
            <v>-</v>
          </cell>
          <cell r="BF1901" t="str">
            <v>-</v>
          </cell>
          <cell r="BG1901" t="str">
            <v>-</v>
          </cell>
          <cell r="BH1901" t="str">
            <v>-</v>
          </cell>
          <cell r="BI1901" t="str">
            <v>-</v>
          </cell>
          <cell r="BJ1901" t="str">
            <v>-</v>
          </cell>
          <cell r="BK1901" t="str">
            <v>-</v>
          </cell>
          <cell r="BL1901" t="str">
            <v>-</v>
          </cell>
          <cell r="BM1901" t="str">
            <v>-</v>
          </cell>
          <cell r="BN1901" t="str">
            <v>-</v>
          </cell>
          <cell r="BO1901" t="str">
            <v>-</v>
          </cell>
          <cell r="BP1901" t="str">
            <v>-</v>
          </cell>
          <cell r="BQ1901" t="str">
            <v>-</v>
          </cell>
          <cell r="BR1901">
            <v>50999</v>
          </cell>
          <cell r="BS1901">
            <v>0</v>
          </cell>
          <cell r="BT1901">
            <v>50999</v>
          </cell>
          <cell r="BU1901">
            <v>0</v>
          </cell>
          <cell r="BW1901" t="str">
            <v>Administracion, Imprevistos, Utilidad (AIU)</v>
          </cell>
          <cell r="BX1901">
            <v>0</v>
          </cell>
          <cell r="BY1901">
            <v>0</v>
          </cell>
          <cell r="BZ1901">
            <v>0</v>
          </cell>
          <cell r="CA1901">
            <v>0</v>
          </cell>
        </row>
        <row r="1902">
          <cell r="D1902" t="str">
            <v>Salida toma monofásica doble</v>
          </cell>
          <cell r="E1902" t="str">
            <v>Uni</v>
          </cell>
          <cell r="F1902" t="str">
            <v>MG501</v>
          </cell>
          <cell r="G1902">
            <v>0.1</v>
          </cell>
          <cell r="H1902" t="str">
            <v>-</v>
          </cell>
          <cell r="I1902" t="str">
            <v>-</v>
          </cell>
          <cell r="J1902" t="str">
            <v>-</v>
          </cell>
          <cell r="K1902" t="str">
            <v>-</v>
          </cell>
          <cell r="L1902" t="str">
            <v>-</v>
          </cell>
          <cell r="M1902" t="str">
            <v>-</v>
          </cell>
          <cell r="N1902" t="str">
            <v>-</v>
          </cell>
          <cell r="O1902" t="str">
            <v>-</v>
          </cell>
          <cell r="P1902" t="str">
            <v>IGE1113</v>
          </cell>
          <cell r="Q1902">
            <v>2</v>
          </cell>
          <cell r="R1902" t="str">
            <v>C5763</v>
          </cell>
          <cell r="S1902">
            <v>12.5</v>
          </cell>
          <cell r="T1902" t="str">
            <v>C5764</v>
          </cell>
          <cell r="U1902">
            <v>1</v>
          </cell>
          <cell r="V1902" t="str">
            <v>C5765</v>
          </cell>
          <cell r="W1902">
            <v>1</v>
          </cell>
          <cell r="X1902" t="str">
            <v>C5467</v>
          </cell>
          <cell r="Y1902">
            <v>1</v>
          </cell>
          <cell r="Z1902" t="str">
            <v>C5724</v>
          </cell>
          <cell r="AA1902">
            <v>1</v>
          </cell>
          <cell r="AB1902" t="str">
            <v>C5766</v>
          </cell>
          <cell r="AC1902">
            <v>6</v>
          </cell>
          <cell r="AD1902" t="str">
            <v>C5767</v>
          </cell>
          <cell r="AE1902">
            <v>2</v>
          </cell>
          <cell r="AF1902" t="str">
            <v>-</v>
          </cell>
          <cell r="AG1902" t="str">
            <v>-</v>
          </cell>
          <cell r="AH1902" t="str">
            <v>-</v>
          </cell>
          <cell r="AI1902" t="str">
            <v>-</v>
          </cell>
          <cell r="AJ1902">
            <v>0</v>
          </cell>
          <cell r="AK1902" t="str">
            <v>-</v>
          </cell>
          <cell r="AL1902" t="str">
            <v>-</v>
          </cell>
          <cell r="AM1902" t="str">
            <v>-</v>
          </cell>
          <cell r="AN1902" t="str">
            <v>-</v>
          </cell>
          <cell r="AO1902" t="str">
            <v>-</v>
          </cell>
          <cell r="AP1902" t="str">
            <v>-</v>
          </cell>
          <cell r="AQ1902" t="str">
            <v>-</v>
          </cell>
          <cell r="AR1902" t="str">
            <v>-</v>
          </cell>
          <cell r="AS1902" t="str">
            <v>-</v>
          </cell>
          <cell r="AT1902" t="str">
            <v>-</v>
          </cell>
          <cell r="AU1902" t="str">
            <v>-</v>
          </cell>
          <cell r="AV1902" t="str">
            <v>-</v>
          </cell>
          <cell r="AW1902">
            <v>1</v>
          </cell>
          <cell r="AX1902" t="str">
            <v>-</v>
          </cell>
          <cell r="AY1902">
            <v>1</v>
          </cell>
          <cell r="AZ1902">
            <v>1</v>
          </cell>
          <cell r="BA1902">
            <v>1</v>
          </cell>
          <cell r="BB1902" t="str">
            <v>MO30</v>
          </cell>
          <cell r="BC1902">
            <v>6.81</v>
          </cell>
          <cell r="BD1902">
            <v>1</v>
          </cell>
          <cell r="BE1902" t="str">
            <v>MO29</v>
          </cell>
          <cell r="BF1902">
            <v>6.81</v>
          </cell>
          <cell r="BG1902" t="str">
            <v>-</v>
          </cell>
          <cell r="BH1902" t="str">
            <v>-</v>
          </cell>
          <cell r="BI1902" t="str">
            <v>-</v>
          </cell>
          <cell r="BJ1902" t="str">
            <v>-</v>
          </cell>
          <cell r="BK1902" t="str">
            <v>-</v>
          </cell>
          <cell r="BL1902" t="str">
            <v>-</v>
          </cell>
          <cell r="BM1902" t="str">
            <v>-</v>
          </cell>
          <cell r="BN1902" t="str">
            <v>-</v>
          </cell>
          <cell r="BO1902" t="str">
            <v>-</v>
          </cell>
          <cell r="BP1902" t="str">
            <v>-</v>
          </cell>
          <cell r="BQ1902" t="str">
            <v>-</v>
          </cell>
          <cell r="BR1902">
            <v>79309</v>
          </cell>
          <cell r="BS1902">
            <v>0</v>
          </cell>
          <cell r="BT1902">
            <v>0</v>
          </cell>
          <cell r="BU1902">
            <v>0</v>
          </cell>
          <cell r="BW1902" t="str">
            <v>Administracion, Imprevistos, Utilidad (AIU)</v>
          </cell>
          <cell r="BX1902">
            <v>0</v>
          </cell>
          <cell r="BY1902">
            <v>0</v>
          </cell>
          <cell r="BZ1902">
            <v>0</v>
          </cell>
          <cell r="CA1902">
            <v>0</v>
          </cell>
        </row>
        <row r="1903">
          <cell r="D1903" t="str">
            <v>Codo PVC 1/2"</v>
          </cell>
          <cell r="E1903" t="str">
            <v>UND</v>
          </cell>
          <cell r="F1903" t="str">
            <v>MG501</v>
          </cell>
          <cell r="G1903">
            <v>0.05</v>
          </cell>
          <cell r="H1903" t="str">
            <v>-</v>
          </cell>
          <cell r="I1903" t="str">
            <v>-</v>
          </cell>
          <cell r="J1903" t="str">
            <v>-</v>
          </cell>
          <cell r="K1903" t="str">
            <v>-</v>
          </cell>
          <cell r="L1903" t="str">
            <v>-</v>
          </cell>
          <cell r="M1903" t="str">
            <v>-</v>
          </cell>
          <cell r="N1903" t="str">
            <v>-</v>
          </cell>
          <cell r="O1903" t="str">
            <v>-</v>
          </cell>
          <cell r="P1903" t="str">
            <v>IGE1087</v>
          </cell>
          <cell r="Q1903">
            <v>1</v>
          </cell>
          <cell r="R1903" t="str">
            <v>C5020</v>
          </cell>
          <cell r="S1903">
            <v>1E-3</v>
          </cell>
          <cell r="T1903" t="str">
            <v>-</v>
          </cell>
          <cell r="U1903" t="str">
            <v>-</v>
          </cell>
          <cell r="V1903" t="str">
            <v>-</v>
          </cell>
          <cell r="W1903" t="str">
            <v>-</v>
          </cell>
          <cell r="X1903" t="str">
            <v>-</v>
          </cell>
          <cell r="Y1903" t="str">
            <v>-</v>
          </cell>
          <cell r="Z1903" t="str">
            <v>-</v>
          </cell>
          <cell r="AA1903" t="str">
            <v>-</v>
          </cell>
          <cell r="AB1903" t="str">
            <v>-</v>
          </cell>
          <cell r="AC1903" t="str">
            <v>-</v>
          </cell>
          <cell r="AD1903" t="str">
            <v>-</v>
          </cell>
          <cell r="AE1903" t="str">
            <v>-</v>
          </cell>
          <cell r="AF1903" t="str">
            <v>-</v>
          </cell>
          <cell r="AG1903" t="str">
            <v>-</v>
          </cell>
          <cell r="AH1903" t="str">
            <v>-</v>
          </cell>
          <cell r="AI1903" t="str">
            <v>-</v>
          </cell>
          <cell r="AJ1903">
            <v>0</v>
          </cell>
          <cell r="AK1903" t="str">
            <v>-</v>
          </cell>
          <cell r="AL1903" t="str">
            <v>-</v>
          </cell>
          <cell r="AM1903" t="str">
            <v>-</v>
          </cell>
          <cell r="AN1903" t="str">
            <v>-</v>
          </cell>
          <cell r="AO1903" t="str">
            <v>-</v>
          </cell>
          <cell r="AP1903" t="str">
            <v>-</v>
          </cell>
          <cell r="AQ1903" t="str">
            <v>-</v>
          </cell>
          <cell r="AR1903" t="str">
            <v>-</v>
          </cell>
          <cell r="AS1903" t="str">
            <v>-</v>
          </cell>
          <cell r="AT1903" t="str">
            <v>-</v>
          </cell>
          <cell r="AU1903" t="str">
            <v>-</v>
          </cell>
          <cell r="AV1903" t="str">
            <v>-</v>
          </cell>
          <cell r="AW1903">
            <v>1</v>
          </cell>
          <cell r="AX1903" t="str">
            <v>-</v>
          </cell>
          <cell r="AY1903">
            <v>1</v>
          </cell>
          <cell r="AZ1903">
            <v>1</v>
          </cell>
          <cell r="BA1903">
            <v>1</v>
          </cell>
          <cell r="BB1903" t="str">
            <v>MO10</v>
          </cell>
          <cell r="BC1903">
            <v>150</v>
          </cell>
          <cell r="BD1903" t="str">
            <v>-</v>
          </cell>
          <cell r="BE1903" t="str">
            <v>-</v>
          </cell>
          <cell r="BF1903" t="str">
            <v>-</v>
          </cell>
          <cell r="BG1903" t="str">
            <v>-</v>
          </cell>
          <cell r="BH1903" t="str">
            <v>-</v>
          </cell>
          <cell r="BI1903" t="str">
            <v>-</v>
          </cell>
          <cell r="BJ1903" t="str">
            <v>-</v>
          </cell>
          <cell r="BK1903" t="str">
            <v>-</v>
          </cell>
          <cell r="BL1903" t="str">
            <v>-</v>
          </cell>
          <cell r="BM1903" t="str">
            <v>-</v>
          </cell>
          <cell r="BN1903" t="str">
            <v>-</v>
          </cell>
          <cell r="BO1903" t="str">
            <v>-</v>
          </cell>
          <cell r="BP1903" t="str">
            <v>-</v>
          </cell>
          <cell r="BQ1903" t="str">
            <v>-</v>
          </cell>
          <cell r="BR1903">
            <v>888</v>
          </cell>
          <cell r="BS1903">
            <v>0</v>
          </cell>
          <cell r="BT1903">
            <v>888</v>
          </cell>
          <cell r="BU1903">
            <v>0</v>
          </cell>
          <cell r="BW1903" t="str">
            <v>Administracion, Imprevistos, Utilidad (AIU)</v>
          </cell>
          <cell r="BX1903">
            <v>0</v>
          </cell>
          <cell r="BY1903">
            <v>0</v>
          </cell>
          <cell r="BZ1903">
            <v>0</v>
          </cell>
          <cell r="CA1903">
            <v>0</v>
          </cell>
        </row>
        <row r="1904">
          <cell r="D1904" t="str">
            <v>Codo PVC 3/4"</v>
          </cell>
          <cell r="E1904" t="str">
            <v>UND</v>
          </cell>
          <cell r="F1904" t="str">
            <v>MG501</v>
          </cell>
          <cell r="G1904">
            <v>0.05</v>
          </cell>
          <cell r="H1904" t="str">
            <v>-</v>
          </cell>
          <cell r="I1904" t="str">
            <v>-</v>
          </cell>
          <cell r="J1904" t="str">
            <v>-</v>
          </cell>
          <cell r="K1904" t="str">
            <v>-</v>
          </cell>
          <cell r="L1904" t="str">
            <v>-</v>
          </cell>
          <cell r="M1904" t="str">
            <v>-</v>
          </cell>
          <cell r="N1904" t="str">
            <v>-</v>
          </cell>
          <cell r="O1904" t="str">
            <v>-</v>
          </cell>
          <cell r="P1904" t="str">
            <v>IGE1090</v>
          </cell>
          <cell r="Q1904">
            <v>1</v>
          </cell>
          <cell r="R1904" t="str">
            <v>C5020</v>
          </cell>
          <cell r="S1904">
            <v>1E-3</v>
          </cell>
          <cell r="T1904" t="str">
            <v>-</v>
          </cell>
          <cell r="U1904" t="str">
            <v>-</v>
          </cell>
          <cell r="V1904" t="str">
            <v>-</v>
          </cell>
          <cell r="W1904" t="str">
            <v>-</v>
          </cell>
          <cell r="X1904" t="str">
            <v>-</v>
          </cell>
          <cell r="Y1904" t="str">
            <v>-</v>
          </cell>
          <cell r="Z1904" t="str">
            <v>-</v>
          </cell>
          <cell r="AA1904" t="str">
            <v>-</v>
          </cell>
          <cell r="AB1904" t="str">
            <v>-</v>
          </cell>
          <cell r="AC1904" t="str">
            <v>-</v>
          </cell>
          <cell r="AD1904" t="str">
            <v>-</v>
          </cell>
          <cell r="AE1904" t="str">
            <v>-</v>
          </cell>
          <cell r="AF1904" t="str">
            <v>-</v>
          </cell>
          <cell r="AG1904" t="str">
            <v>-</v>
          </cell>
          <cell r="AH1904" t="str">
            <v>-</v>
          </cell>
          <cell r="AI1904" t="str">
            <v>-</v>
          </cell>
          <cell r="AJ1904">
            <v>0</v>
          </cell>
          <cell r="AK1904" t="str">
            <v>-</v>
          </cell>
          <cell r="AL1904" t="str">
            <v>-</v>
          </cell>
          <cell r="AM1904" t="str">
            <v>-</v>
          </cell>
          <cell r="AN1904" t="str">
            <v>-</v>
          </cell>
          <cell r="AO1904" t="str">
            <v>-</v>
          </cell>
          <cell r="AP1904" t="str">
            <v>-</v>
          </cell>
          <cell r="AQ1904" t="str">
            <v>-</v>
          </cell>
          <cell r="AR1904" t="str">
            <v>-</v>
          </cell>
          <cell r="AS1904" t="str">
            <v>-</v>
          </cell>
          <cell r="AT1904" t="str">
            <v>-</v>
          </cell>
          <cell r="AU1904" t="str">
            <v>-</v>
          </cell>
          <cell r="AV1904" t="str">
            <v>-</v>
          </cell>
          <cell r="AW1904">
            <v>1</v>
          </cell>
          <cell r="AX1904" t="str">
            <v>-</v>
          </cell>
          <cell r="AY1904">
            <v>1</v>
          </cell>
          <cell r="AZ1904">
            <v>1</v>
          </cell>
          <cell r="BA1904">
            <v>1</v>
          </cell>
          <cell r="BB1904" t="str">
            <v>MO10</v>
          </cell>
          <cell r="BC1904">
            <v>130</v>
          </cell>
          <cell r="BD1904" t="str">
            <v>-</v>
          </cell>
          <cell r="BE1904" t="str">
            <v>-</v>
          </cell>
          <cell r="BF1904" t="str">
            <v>-</v>
          </cell>
          <cell r="BG1904" t="str">
            <v>-</v>
          </cell>
          <cell r="BH1904" t="str">
            <v>-</v>
          </cell>
          <cell r="BI1904" t="str">
            <v>-</v>
          </cell>
          <cell r="BJ1904" t="str">
            <v>-</v>
          </cell>
          <cell r="BK1904" t="str">
            <v>-</v>
          </cell>
          <cell r="BL1904" t="str">
            <v>-</v>
          </cell>
          <cell r="BM1904" t="str">
            <v>-</v>
          </cell>
          <cell r="BN1904" t="str">
            <v>-</v>
          </cell>
          <cell r="BO1904" t="str">
            <v>-</v>
          </cell>
          <cell r="BP1904" t="str">
            <v>-</v>
          </cell>
          <cell r="BQ1904" t="str">
            <v>-</v>
          </cell>
          <cell r="BR1904">
            <v>2206</v>
          </cell>
          <cell r="BS1904">
            <v>0</v>
          </cell>
          <cell r="BT1904">
            <v>2206</v>
          </cell>
          <cell r="BU1904">
            <v>0</v>
          </cell>
          <cell r="BW1904" t="str">
            <v>Administracion, Imprevistos, Utilidad (AIU)</v>
          </cell>
          <cell r="BX1904">
            <v>0</v>
          </cell>
          <cell r="BY1904">
            <v>0</v>
          </cell>
          <cell r="BZ1904">
            <v>0</v>
          </cell>
          <cell r="CA1904">
            <v>0</v>
          </cell>
        </row>
        <row r="1905">
          <cell r="D1905" t="str">
            <v xml:space="preserve">Instalacion Alambre AWG No. 14 </v>
          </cell>
          <cell r="E1905" t="str">
            <v>ML</v>
          </cell>
          <cell r="F1905" t="str">
            <v>MG501</v>
          </cell>
          <cell r="G1905">
            <v>0.05</v>
          </cell>
          <cell r="H1905" t="str">
            <v>-</v>
          </cell>
          <cell r="I1905" t="str">
            <v>-</v>
          </cell>
          <cell r="J1905" t="str">
            <v>-</v>
          </cell>
          <cell r="K1905" t="str">
            <v>-</v>
          </cell>
          <cell r="L1905" t="str">
            <v>-</v>
          </cell>
          <cell r="M1905" t="str">
            <v>-</v>
          </cell>
          <cell r="N1905" t="str">
            <v>-</v>
          </cell>
          <cell r="O1905" t="str">
            <v>-</v>
          </cell>
          <cell r="P1905" t="str">
            <v>-</v>
          </cell>
          <cell r="Q1905" t="str">
            <v>-</v>
          </cell>
          <cell r="R1905" t="str">
            <v>-</v>
          </cell>
          <cell r="S1905" t="str">
            <v>-</v>
          </cell>
          <cell r="T1905" t="str">
            <v>-</v>
          </cell>
          <cell r="U1905" t="str">
            <v>-</v>
          </cell>
          <cell r="V1905" t="str">
            <v>-</v>
          </cell>
          <cell r="W1905" t="str">
            <v>-</v>
          </cell>
          <cell r="X1905" t="str">
            <v>-</v>
          </cell>
          <cell r="Y1905" t="str">
            <v>-</v>
          </cell>
          <cell r="Z1905" t="str">
            <v>-</v>
          </cell>
          <cell r="AA1905" t="str">
            <v>-</v>
          </cell>
          <cell r="AB1905" t="str">
            <v>-</v>
          </cell>
          <cell r="AC1905" t="str">
            <v>-</v>
          </cell>
          <cell r="AD1905" t="str">
            <v>-</v>
          </cell>
          <cell r="AE1905" t="str">
            <v>-</v>
          </cell>
          <cell r="AF1905" t="str">
            <v>-</v>
          </cell>
          <cell r="AG1905" t="str">
            <v>-</v>
          </cell>
          <cell r="AH1905" t="str">
            <v>-</v>
          </cell>
          <cell r="AI1905" t="str">
            <v>-</v>
          </cell>
          <cell r="AJ1905">
            <v>0</v>
          </cell>
          <cell r="AK1905" t="str">
            <v>-</v>
          </cell>
          <cell r="AL1905" t="str">
            <v>-</v>
          </cell>
          <cell r="AM1905" t="str">
            <v>-</v>
          </cell>
          <cell r="AN1905" t="str">
            <v>-</v>
          </cell>
          <cell r="AO1905" t="str">
            <v>-</v>
          </cell>
          <cell r="AP1905" t="str">
            <v>-</v>
          </cell>
          <cell r="AQ1905" t="str">
            <v>-</v>
          </cell>
          <cell r="AR1905" t="str">
            <v>-</v>
          </cell>
          <cell r="AS1905" t="str">
            <v>-</v>
          </cell>
          <cell r="AT1905" t="str">
            <v>-</v>
          </cell>
          <cell r="AU1905" t="str">
            <v>-</v>
          </cell>
          <cell r="AV1905" t="str">
            <v>-</v>
          </cell>
          <cell r="AW1905">
            <v>1</v>
          </cell>
          <cell r="AX1905" t="str">
            <v>-</v>
          </cell>
          <cell r="AY1905">
            <v>1</v>
          </cell>
          <cell r="AZ1905">
            <v>1</v>
          </cell>
          <cell r="BA1905">
            <v>1</v>
          </cell>
          <cell r="BB1905" t="str">
            <v>MO29</v>
          </cell>
          <cell r="BC1905">
            <v>82.81</v>
          </cell>
          <cell r="BD1905">
            <v>1</v>
          </cell>
          <cell r="BE1905" t="str">
            <v>MO30</v>
          </cell>
          <cell r="BF1905">
            <v>82.81</v>
          </cell>
          <cell r="BG1905" t="str">
            <v>-</v>
          </cell>
          <cell r="BH1905" t="str">
            <v>-</v>
          </cell>
          <cell r="BI1905" t="str">
            <v>-</v>
          </cell>
          <cell r="BJ1905" t="str">
            <v>-</v>
          </cell>
          <cell r="BK1905" t="str">
            <v>-</v>
          </cell>
          <cell r="BL1905" t="str">
            <v>-</v>
          </cell>
          <cell r="BM1905" t="str">
            <v>-</v>
          </cell>
          <cell r="BN1905" t="str">
            <v>-</v>
          </cell>
          <cell r="BO1905" t="str">
            <v>-</v>
          </cell>
          <cell r="BP1905" t="str">
            <v>-</v>
          </cell>
          <cell r="BQ1905" t="str">
            <v>-</v>
          </cell>
          <cell r="BR1905">
            <v>1945</v>
          </cell>
          <cell r="BS1905">
            <v>0</v>
          </cell>
          <cell r="BT1905">
            <v>1945</v>
          </cell>
          <cell r="BU1905">
            <v>0</v>
          </cell>
          <cell r="BW1905" t="str">
            <v>Administracion, Imprevistos, Utilidad (AIU)</v>
          </cell>
          <cell r="BX1905">
            <v>0</v>
          </cell>
          <cell r="BY1905">
            <v>0</v>
          </cell>
          <cell r="BZ1905">
            <v>0</v>
          </cell>
          <cell r="CA1905">
            <v>0</v>
          </cell>
        </row>
        <row r="1906">
          <cell r="D1906" t="str">
            <v>Instalacion Alambre AWG No. 12</v>
          </cell>
          <cell r="E1906" t="str">
            <v>ML</v>
          </cell>
          <cell r="F1906" t="str">
            <v>MG501</v>
          </cell>
          <cell r="G1906">
            <v>0.05</v>
          </cell>
          <cell r="H1906" t="str">
            <v>-</v>
          </cell>
          <cell r="I1906" t="str">
            <v>-</v>
          </cell>
          <cell r="J1906" t="str">
            <v>-</v>
          </cell>
          <cell r="K1906" t="str">
            <v>-</v>
          </cell>
          <cell r="L1906" t="str">
            <v>-</v>
          </cell>
          <cell r="M1906" t="str">
            <v>-</v>
          </cell>
          <cell r="N1906" t="str">
            <v>-</v>
          </cell>
          <cell r="O1906" t="str">
            <v>-</v>
          </cell>
          <cell r="P1906" t="str">
            <v>-</v>
          </cell>
          <cell r="Q1906" t="str">
            <v>-</v>
          </cell>
          <cell r="R1906" t="str">
            <v>-</v>
          </cell>
          <cell r="S1906" t="str">
            <v>-</v>
          </cell>
          <cell r="T1906" t="str">
            <v>-</v>
          </cell>
          <cell r="U1906" t="str">
            <v>-</v>
          </cell>
          <cell r="V1906" t="str">
            <v>-</v>
          </cell>
          <cell r="W1906" t="str">
            <v>-</v>
          </cell>
          <cell r="X1906" t="str">
            <v>-</v>
          </cell>
          <cell r="Y1906" t="str">
            <v>-</v>
          </cell>
          <cell r="Z1906" t="str">
            <v>-</v>
          </cell>
          <cell r="AA1906" t="str">
            <v>-</v>
          </cell>
          <cell r="AB1906" t="str">
            <v>-</v>
          </cell>
          <cell r="AC1906" t="str">
            <v>-</v>
          </cell>
          <cell r="AD1906" t="str">
            <v>-</v>
          </cell>
          <cell r="AE1906" t="str">
            <v>-</v>
          </cell>
          <cell r="AF1906" t="str">
            <v>-</v>
          </cell>
          <cell r="AG1906" t="str">
            <v>-</v>
          </cell>
          <cell r="AH1906" t="str">
            <v>-</v>
          </cell>
          <cell r="AI1906" t="str">
            <v>-</v>
          </cell>
          <cell r="AJ1906">
            <v>0</v>
          </cell>
          <cell r="AK1906" t="str">
            <v>-</v>
          </cell>
          <cell r="AL1906" t="str">
            <v>-</v>
          </cell>
          <cell r="AM1906" t="str">
            <v>-</v>
          </cell>
          <cell r="AN1906" t="str">
            <v>-</v>
          </cell>
          <cell r="AO1906" t="str">
            <v>-</v>
          </cell>
          <cell r="AP1906" t="str">
            <v>-</v>
          </cell>
          <cell r="AQ1906" t="str">
            <v>-</v>
          </cell>
          <cell r="AR1906" t="str">
            <v>-</v>
          </cell>
          <cell r="AS1906" t="str">
            <v>-</v>
          </cell>
          <cell r="AT1906" t="str">
            <v>-</v>
          </cell>
          <cell r="AU1906" t="str">
            <v>-</v>
          </cell>
          <cell r="AV1906" t="str">
            <v>-</v>
          </cell>
          <cell r="AW1906">
            <v>1</v>
          </cell>
          <cell r="AX1906" t="str">
            <v>-</v>
          </cell>
          <cell r="AY1906">
            <v>1</v>
          </cell>
          <cell r="AZ1906">
            <v>1</v>
          </cell>
          <cell r="BA1906">
            <v>1</v>
          </cell>
          <cell r="BB1906" t="str">
            <v>MO29</v>
          </cell>
          <cell r="BC1906">
            <v>77.97</v>
          </cell>
          <cell r="BD1906">
            <v>1</v>
          </cell>
          <cell r="BE1906" t="str">
            <v>MO30</v>
          </cell>
          <cell r="BF1906">
            <v>77.97</v>
          </cell>
          <cell r="BG1906" t="str">
            <v>-</v>
          </cell>
          <cell r="BH1906" t="str">
            <v>-</v>
          </cell>
          <cell r="BI1906" t="str">
            <v>-</v>
          </cell>
          <cell r="BJ1906" t="str">
            <v>-</v>
          </cell>
          <cell r="BK1906" t="str">
            <v>-</v>
          </cell>
          <cell r="BL1906" t="str">
            <v>-</v>
          </cell>
          <cell r="BM1906" t="str">
            <v>-</v>
          </cell>
          <cell r="BN1906" t="str">
            <v>-</v>
          </cell>
          <cell r="BO1906" t="str">
            <v>-</v>
          </cell>
          <cell r="BP1906" t="str">
            <v>-</v>
          </cell>
          <cell r="BQ1906" t="str">
            <v>-</v>
          </cell>
          <cell r="BR1906">
            <v>2066</v>
          </cell>
          <cell r="BS1906">
            <v>0</v>
          </cell>
          <cell r="BT1906">
            <v>2066</v>
          </cell>
          <cell r="BU1906">
            <v>0</v>
          </cell>
          <cell r="BW1906" t="str">
            <v>Administracion, Imprevistos, Utilidad (AIU)</v>
          </cell>
          <cell r="BX1906">
            <v>0</v>
          </cell>
          <cell r="BY1906">
            <v>0</v>
          </cell>
          <cell r="BZ1906">
            <v>0</v>
          </cell>
          <cell r="CA1906">
            <v>0</v>
          </cell>
        </row>
        <row r="1907">
          <cell r="D1907" t="str">
            <v>Instalacion Alambre AWG No. 10</v>
          </cell>
          <cell r="E1907" t="str">
            <v>ML</v>
          </cell>
          <cell r="F1907" t="str">
            <v>MG501</v>
          </cell>
          <cell r="G1907">
            <v>0.05</v>
          </cell>
          <cell r="H1907" t="str">
            <v>-</v>
          </cell>
          <cell r="I1907" t="str">
            <v>-</v>
          </cell>
          <cell r="J1907" t="str">
            <v>-</v>
          </cell>
          <cell r="K1907" t="str">
            <v>-</v>
          </cell>
          <cell r="L1907" t="str">
            <v>-</v>
          </cell>
          <cell r="M1907" t="str">
            <v>-</v>
          </cell>
          <cell r="N1907" t="str">
            <v>-</v>
          </cell>
          <cell r="O1907" t="str">
            <v>-</v>
          </cell>
          <cell r="P1907" t="str">
            <v>-</v>
          </cell>
          <cell r="Q1907" t="str">
            <v>-</v>
          </cell>
          <cell r="R1907" t="str">
            <v>-</v>
          </cell>
          <cell r="S1907" t="str">
            <v>-</v>
          </cell>
          <cell r="T1907" t="str">
            <v>-</v>
          </cell>
          <cell r="U1907" t="str">
            <v>-</v>
          </cell>
          <cell r="V1907" t="str">
            <v>-</v>
          </cell>
          <cell r="W1907" t="str">
            <v>-</v>
          </cell>
          <cell r="X1907" t="str">
            <v>-</v>
          </cell>
          <cell r="Y1907" t="str">
            <v>-</v>
          </cell>
          <cell r="Z1907" t="str">
            <v>-</v>
          </cell>
          <cell r="AA1907" t="str">
            <v>-</v>
          </cell>
          <cell r="AB1907" t="str">
            <v>-</v>
          </cell>
          <cell r="AC1907" t="str">
            <v>-</v>
          </cell>
          <cell r="AD1907" t="str">
            <v>-</v>
          </cell>
          <cell r="AE1907" t="str">
            <v>-</v>
          </cell>
          <cell r="AF1907" t="str">
            <v>-</v>
          </cell>
          <cell r="AG1907" t="str">
            <v>-</v>
          </cell>
          <cell r="AH1907" t="str">
            <v>-</v>
          </cell>
          <cell r="AI1907" t="str">
            <v>-</v>
          </cell>
          <cell r="AJ1907">
            <v>0</v>
          </cell>
          <cell r="AK1907" t="str">
            <v>-</v>
          </cell>
          <cell r="AL1907" t="str">
            <v>-</v>
          </cell>
          <cell r="AM1907" t="str">
            <v>-</v>
          </cell>
          <cell r="AN1907" t="str">
            <v>-</v>
          </cell>
          <cell r="AO1907" t="str">
            <v>-</v>
          </cell>
          <cell r="AP1907" t="str">
            <v>-</v>
          </cell>
          <cell r="AQ1907" t="str">
            <v>-</v>
          </cell>
          <cell r="AR1907" t="str">
            <v>-</v>
          </cell>
          <cell r="AS1907" t="str">
            <v>-</v>
          </cell>
          <cell r="AT1907" t="str">
            <v>-</v>
          </cell>
          <cell r="AU1907" t="str">
            <v>-</v>
          </cell>
          <cell r="AV1907" t="str">
            <v>-</v>
          </cell>
          <cell r="AW1907">
            <v>1</v>
          </cell>
          <cell r="AX1907" t="str">
            <v>-</v>
          </cell>
          <cell r="AY1907">
            <v>1</v>
          </cell>
          <cell r="AZ1907">
            <v>1</v>
          </cell>
          <cell r="BA1907">
            <v>1</v>
          </cell>
          <cell r="BB1907" t="str">
            <v>MO29</v>
          </cell>
          <cell r="BC1907">
            <v>56.9</v>
          </cell>
          <cell r="BD1907">
            <v>1</v>
          </cell>
          <cell r="BE1907" t="str">
            <v>MO30</v>
          </cell>
          <cell r="BF1907">
            <v>56.9</v>
          </cell>
          <cell r="BG1907" t="str">
            <v>-</v>
          </cell>
          <cell r="BH1907" t="str">
            <v>-</v>
          </cell>
          <cell r="BI1907" t="str">
            <v>-</v>
          </cell>
          <cell r="BJ1907" t="str">
            <v>-</v>
          </cell>
          <cell r="BK1907" t="str">
            <v>-</v>
          </cell>
          <cell r="BL1907" t="str">
            <v>-</v>
          </cell>
          <cell r="BM1907" t="str">
            <v>-</v>
          </cell>
          <cell r="BN1907" t="str">
            <v>-</v>
          </cell>
          <cell r="BO1907" t="str">
            <v>-</v>
          </cell>
          <cell r="BP1907" t="str">
            <v>-</v>
          </cell>
          <cell r="BQ1907" t="str">
            <v>-</v>
          </cell>
          <cell r="BR1907">
            <v>2831</v>
          </cell>
          <cell r="BS1907">
            <v>0</v>
          </cell>
          <cell r="BT1907">
            <v>2831</v>
          </cell>
          <cell r="BU1907">
            <v>0</v>
          </cell>
          <cell r="BW1907" t="str">
            <v>Administracion, Imprevistos, Utilidad (AIU)</v>
          </cell>
          <cell r="BX1907">
            <v>0</v>
          </cell>
          <cell r="BY1907">
            <v>0</v>
          </cell>
          <cell r="BZ1907">
            <v>0</v>
          </cell>
          <cell r="CA1907">
            <v>0</v>
          </cell>
        </row>
        <row r="1908">
          <cell r="D1908" t="str">
            <v>Instalacion Alambre AWG No. 08</v>
          </cell>
          <cell r="E1908" t="str">
            <v>ML</v>
          </cell>
          <cell r="F1908" t="str">
            <v>MG501</v>
          </cell>
          <cell r="G1908">
            <v>0.05</v>
          </cell>
          <cell r="H1908" t="str">
            <v>-</v>
          </cell>
          <cell r="I1908" t="str">
            <v>-</v>
          </cell>
          <cell r="J1908" t="str">
            <v>-</v>
          </cell>
          <cell r="K1908" t="str">
            <v>-</v>
          </cell>
          <cell r="L1908" t="str">
            <v>-</v>
          </cell>
          <cell r="M1908" t="str">
            <v>-</v>
          </cell>
          <cell r="N1908" t="str">
            <v>-</v>
          </cell>
          <cell r="O1908" t="str">
            <v>-</v>
          </cell>
          <cell r="P1908" t="str">
            <v>-</v>
          </cell>
          <cell r="Q1908" t="str">
            <v>-</v>
          </cell>
          <cell r="R1908" t="str">
            <v>-</v>
          </cell>
          <cell r="S1908" t="str">
            <v>-</v>
          </cell>
          <cell r="T1908" t="str">
            <v>-</v>
          </cell>
          <cell r="U1908" t="str">
            <v>-</v>
          </cell>
          <cell r="V1908" t="str">
            <v>-</v>
          </cell>
          <cell r="W1908" t="str">
            <v>-</v>
          </cell>
          <cell r="X1908" t="str">
            <v>-</v>
          </cell>
          <cell r="Y1908" t="str">
            <v>-</v>
          </cell>
          <cell r="Z1908" t="str">
            <v>-</v>
          </cell>
          <cell r="AA1908" t="str">
            <v>-</v>
          </cell>
          <cell r="AB1908" t="str">
            <v>-</v>
          </cell>
          <cell r="AC1908" t="str">
            <v>-</v>
          </cell>
          <cell r="AD1908" t="str">
            <v>-</v>
          </cell>
          <cell r="AE1908" t="str">
            <v>-</v>
          </cell>
          <cell r="AF1908" t="str">
            <v>-</v>
          </cell>
          <cell r="AG1908" t="str">
            <v>-</v>
          </cell>
          <cell r="AH1908" t="str">
            <v>-</v>
          </cell>
          <cell r="AI1908" t="str">
            <v>-</v>
          </cell>
          <cell r="AJ1908">
            <v>0</v>
          </cell>
          <cell r="AK1908" t="str">
            <v>-</v>
          </cell>
          <cell r="AL1908" t="str">
            <v>-</v>
          </cell>
          <cell r="AM1908" t="str">
            <v>-</v>
          </cell>
          <cell r="AN1908" t="str">
            <v>-</v>
          </cell>
          <cell r="AO1908" t="str">
            <v>-</v>
          </cell>
          <cell r="AP1908" t="str">
            <v>-</v>
          </cell>
          <cell r="AQ1908" t="str">
            <v>-</v>
          </cell>
          <cell r="AR1908" t="str">
            <v>-</v>
          </cell>
          <cell r="AS1908" t="str">
            <v>-</v>
          </cell>
          <cell r="AT1908" t="str">
            <v>-</v>
          </cell>
          <cell r="AU1908" t="str">
            <v>-</v>
          </cell>
          <cell r="AV1908" t="str">
            <v>-</v>
          </cell>
          <cell r="AW1908">
            <v>1</v>
          </cell>
          <cell r="AX1908" t="str">
            <v>-</v>
          </cell>
          <cell r="AY1908">
            <v>1</v>
          </cell>
          <cell r="AZ1908">
            <v>1</v>
          </cell>
          <cell r="BA1908">
            <v>1</v>
          </cell>
          <cell r="BB1908" t="str">
            <v>MO29</v>
          </cell>
          <cell r="BC1908">
            <v>46.888494291627083</v>
          </cell>
          <cell r="BD1908">
            <v>1</v>
          </cell>
          <cell r="BE1908" t="str">
            <v>MO30</v>
          </cell>
          <cell r="BF1908">
            <v>46.888494291627083</v>
          </cell>
          <cell r="BG1908" t="str">
            <v>-</v>
          </cell>
          <cell r="BH1908" t="str">
            <v>-</v>
          </cell>
          <cell r="BI1908" t="str">
            <v>-</v>
          </cell>
          <cell r="BJ1908" t="str">
            <v>-</v>
          </cell>
          <cell r="BK1908" t="str">
            <v>-</v>
          </cell>
          <cell r="BL1908" t="str">
            <v>-</v>
          </cell>
          <cell r="BM1908" t="str">
            <v>-</v>
          </cell>
          <cell r="BN1908" t="str">
            <v>-</v>
          </cell>
          <cell r="BO1908" t="str">
            <v>-</v>
          </cell>
          <cell r="BP1908" t="str">
            <v>-</v>
          </cell>
          <cell r="BQ1908" t="str">
            <v>-</v>
          </cell>
          <cell r="BR1908">
            <v>3435</v>
          </cell>
          <cell r="BS1908">
            <v>0</v>
          </cell>
          <cell r="BT1908">
            <v>3435</v>
          </cell>
          <cell r="BU1908">
            <v>0</v>
          </cell>
          <cell r="BW1908" t="str">
            <v>Administracion, Imprevistos, Utilidad (AIU)</v>
          </cell>
          <cell r="BX1908">
            <v>0</v>
          </cell>
          <cell r="BY1908">
            <v>0</v>
          </cell>
          <cell r="BZ1908">
            <v>0</v>
          </cell>
          <cell r="CA1908">
            <v>0</v>
          </cell>
        </row>
        <row r="1909">
          <cell r="D1909" t="str">
            <v xml:space="preserve">Cubierta en estructura metalica para domo en policarbonato con tubo AN de 2 1/2" tipo boveda curvas cada 2,10 m y correas longitudinales cada 1,00 mts, incluye ménsulas para apoyos </v>
          </cell>
          <cell r="E1909" t="str">
            <v>M2</v>
          </cell>
          <cell r="F1909" t="str">
            <v>MG501</v>
          </cell>
          <cell r="G1909">
            <v>0.03</v>
          </cell>
          <cell r="H1909" t="str">
            <v>MG523</v>
          </cell>
          <cell r="I1909">
            <v>0.08</v>
          </cell>
          <cell r="J1909" t="str">
            <v>-</v>
          </cell>
          <cell r="K1909" t="str">
            <v>-</v>
          </cell>
          <cell r="L1909" t="str">
            <v>-</v>
          </cell>
          <cell r="M1909" t="str">
            <v>-</v>
          </cell>
          <cell r="N1909" t="str">
            <v>-</v>
          </cell>
          <cell r="O1909" t="str">
            <v>-</v>
          </cell>
          <cell r="P1909" t="str">
            <v>C6065</v>
          </cell>
          <cell r="Q1909">
            <v>0.33</v>
          </cell>
          <cell r="R1909" t="str">
            <v>C6066</v>
          </cell>
          <cell r="S1909">
            <v>3.12</v>
          </cell>
          <cell r="T1909" t="str">
            <v>C6319</v>
          </cell>
          <cell r="U1909">
            <v>0.7</v>
          </cell>
          <cell r="V1909" t="str">
            <v>C6320</v>
          </cell>
          <cell r="W1909">
            <v>1</v>
          </cell>
          <cell r="X1909" t="str">
            <v>C6321</v>
          </cell>
          <cell r="Y1909">
            <v>1</v>
          </cell>
          <cell r="Z1909" t="str">
            <v>-</v>
          </cell>
          <cell r="AA1909" t="str">
            <v>-</v>
          </cell>
          <cell r="AB1909" t="str">
            <v>-</v>
          </cell>
          <cell r="AC1909" t="str">
            <v>-</v>
          </cell>
          <cell r="AD1909" t="str">
            <v>-</v>
          </cell>
          <cell r="AE1909" t="str">
            <v>-</v>
          </cell>
          <cell r="AF1909" t="str">
            <v>-</v>
          </cell>
          <cell r="AG1909" t="str">
            <v>-</v>
          </cell>
          <cell r="AH1909" t="str">
            <v>-</v>
          </cell>
          <cell r="AI1909" t="str">
            <v>-</v>
          </cell>
          <cell r="AJ1909">
            <v>0</v>
          </cell>
          <cell r="AK1909" t="str">
            <v>-</v>
          </cell>
          <cell r="AL1909" t="str">
            <v>-</v>
          </cell>
          <cell r="AM1909" t="str">
            <v>-</v>
          </cell>
          <cell r="AN1909" t="str">
            <v>-</v>
          </cell>
          <cell r="AO1909" t="str">
            <v>-</v>
          </cell>
          <cell r="AP1909" t="str">
            <v>-</v>
          </cell>
          <cell r="AQ1909" t="str">
            <v>-</v>
          </cell>
          <cell r="AR1909" t="str">
            <v>-</v>
          </cell>
          <cell r="AS1909" t="str">
            <v>-</v>
          </cell>
          <cell r="AT1909" t="str">
            <v>-</v>
          </cell>
          <cell r="AU1909" t="str">
            <v>-</v>
          </cell>
          <cell r="AV1909" t="str">
            <v>-</v>
          </cell>
          <cell r="AW1909">
            <v>1</v>
          </cell>
          <cell r="AX1909" t="str">
            <v>-</v>
          </cell>
          <cell r="AY1909">
            <v>1</v>
          </cell>
          <cell r="AZ1909">
            <v>1</v>
          </cell>
          <cell r="BA1909">
            <v>1</v>
          </cell>
          <cell r="BB1909" t="str">
            <v>MO20</v>
          </cell>
          <cell r="BC1909">
            <v>8</v>
          </cell>
          <cell r="BD1909">
            <v>2</v>
          </cell>
          <cell r="BE1909" t="str">
            <v>MO10</v>
          </cell>
          <cell r="BF1909">
            <v>8</v>
          </cell>
          <cell r="BG1909" t="str">
            <v>-</v>
          </cell>
          <cell r="BH1909" t="str">
            <v>-</v>
          </cell>
          <cell r="BI1909" t="str">
            <v>-</v>
          </cell>
          <cell r="BJ1909" t="str">
            <v>-</v>
          </cell>
          <cell r="BK1909" t="str">
            <v>-</v>
          </cell>
          <cell r="BL1909" t="str">
            <v>-</v>
          </cell>
          <cell r="BM1909" t="str">
            <v>-</v>
          </cell>
          <cell r="BN1909" t="str">
            <v>-</v>
          </cell>
          <cell r="BO1909" t="str">
            <v>-</v>
          </cell>
          <cell r="BP1909" t="str">
            <v>-</v>
          </cell>
          <cell r="BQ1909" t="str">
            <v>-</v>
          </cell>
          <cell r="BR1909">
            <v>132584</v>
          </cell>
          <cell r="BS1909">
            <v>0</v>
          </cell>
          <cell r="BT1909">
            <v>132584</v>
          </cell>
          <cell r="BU1909">
            <v>0</v>
          </cell>
          <cell r="BW1909" t="str">
            <v>Administracion, Imprevistos, Utilidad (AIU)</v>
          </cell>
          <cell r="BX1909">
            <v>0</v>
          </cell>
          <cell r="BY1909">
            <v>0</v>
          </cell>
          <cell r="BZ1909">
            <v>0</v>
          </cell>
          <cell r="CA1909">
            <v>0</v>
          </cell>
        </row>
        <row r="1910">
          <cell r="D1910" t="str">
            <v xml:space="preserve">Cielo raso drywall - antihumedad para baños y zonas húmedas </v>
          </cell>
          <cell r="E1910" t="str">
            <v>M2</v>
          </cell>
          <cell r="F1910" t="str">
            <v>MG501</v>
          </cell>
          <cell r="G1910">
            <v>0.06</v>
          </cell>
          <cell r="H1910" t="str">
            <v>-</v>
          </cell>
          <cell r="I1910" t="str">
            <v>-</v>
          </cell>
          <cell r="J1910" t="str">
            <v>-</v>
          </cell>
          <cell r="K1910" t="str">
            <v>-</v>
          </cell>
          <cell r="L1910" t="str">
            <v>-</v>
          </cell>
          <cell r="M1910" t="str">
            <v>-</v>
          </cell>
          <cell r="N1910" t="str">
            <v>-</v>
          </cell>
          <cell r="O1910" t="str">
            <v>-</v>
          </cell>
          <cell r="P1910" t="str">
            <v>C5608</v>
          </cell>
          <cell r="Q1910">
            <v>0.45</v>
          </cell>
          <cell r="R1910" t="str">
            <v>C5609</v>
          </cell>
          <cell r="S1910">
            <v>0.03</v>
          </cell>
          <cell r="T1910" t="str">
            <v>C6323</v>
          </cell>
          <cell r="U1910">
            <v>0.35</v>
          </cell>
          <cell r="V1910" t="str">
            <v>C5611</v>
          </cell>
          <cell r="W1910">
            <v>1.3100000000000001E-2</v>
          </cell>
          <cell r="X1910" t="str">
            <v>C5612</v>
          </cell>
          <cell r="Y1910">
            <v>0.68</v>
          </cell>
          <cell r="Z1910" t="str">
            <v>C5613</v>
          </cell>
          <cell r="AA1910">
            <v>5.4</v>
          </cell>
          <cell r="AB1910" t="str">
            <v>C5614</v>
          </cell>
          <cell r="AC1910">
            <v>10.35</v>
          </cell>
          <cell r="AD1910" t="str">
            <v>C5615</v>
          </cell>
          <cell r="AE1910">
            <v>0.37</v>
          </cell>
          <cell r="AF1910" t="str">
            <v>-</v>
          </cell>
          <cell r="AG1910" t="str">
            <v>-</v>
          </cell>
          <cell r="AH1910" t="str">
            <v>-</v>
          </cell>
          <cell r="AI1910" t="str">
            <v>-</v>
          </cell>
          <cell r="AJ1910">
            <v>0</v>
          </cell>
          <cell r="AK1910" t="str">
            <v>-</v>
          </cell>
          <cell r="AL1910" t="str">
            <v>-</v>
          </cell>
          <cell r="AM1910" t="str">
            <v>-</v>
          </cell>
          <cell r="AN1910" t="str">
            <v>-</v>
          </cell>
          <cell r="AO1910" t="str">
            <v>-</v>
          </cell>
          <cell r="AP1910" t="str">
            <v>-</v>
          </cell>
          <cell r="AQ1910" t="str">
            <v>-</v>
          </cell>
          <cell r="AR1910" t="str">
            <v>-</v>
          </cell>
          <cell r="AS1910" t="str">
            <v>-</v>
          </cell>
          <cell r="AT1910" t="str">
            <v>-</v>
          </cell>
          <cell r="AU1910" t="str">
            <v>-</v>
          </cell>
          <cell r="AV1910" t="str">
            <v>-</v>
          </cell>
          <cell r="AW1910">
            <v>1</v>
          </cell>
          <cell r="AX1910" t="str">
            <v>-</v>
          </cell>
          <cell r="AY1910">
            <v>1</v>
          </cell>
          <cell r="AZ1910">
            <v>1</v>
          </cell>
          <cell r="BA1910">
            <v>1</v>
          </cell>
          <cell r="BB1910" t="str">
            <v>MO20</v>
          </cell>
          <cell r="BC1910">
            <v>6</v>
          </cell>
          <cell r="BD1910">
            <v>2</v>
          </cell>
          <cell r="BE1910" t="str">
            <v>MO10</v>
          </cell>
          <cell r="BF1910">
            <v>6</v>
          </cell>
          <cell r="BG1910" t="str">
            <v>-</v>
          </cell>
          <cell r="BH1910" t="str">
            <v>-</v>
          </cell>
          <cell r="BI1910" t="str">
            <v>-</v>
          </cell>
          <cell r="BJ1910" t="str">
            <v>-</v>
          </cell>
          <cell r="BK1910" t="str">
            <v>-</v>
          </cell>
          <cell r="BL1910" t="str">
            <v>-</v>
          </cell>
          <cell r="BM1910" t="str">
            <v>-</v>
          </cell>
          <cell r="BN1910" t="str">
            <v>-</v>
          </cell>
          <cell r="BO1910" t="str">
            <v>-</v>
          </cell>
          <cell r="BP1910" t="str">
            <v>-</v>
          </cell>
          <cell r="BQ1910" t="str">
            <v>-</v>
          </cell>
          <cell r="BR1910">
            <v>51304</v>
          </cell>
          <cell r="BS1910">
            <v>0</v>
          </cell>
          <cell r="BT1910">
            <v>51304</v>
          </cell>
          <cell r="BU1910">
            <v>0</v>
          </cell>
          <cell r="BW1910" t="str">
            <v>Administracion, Imprevistos, Utilidad (AIU)</v>
          </cell>
          <cell r="BX1910">
            <v>0</v>
          </cell>
          <cell r="BY1910">
            <v>0</v>
          </cell>
          <cell r="BZ1910">
            <v>0</v>
          </cell>
          <cell r="CA1910">
            <v>0</v>
          </cell>
        </row>
        <row r="1911">
          <cell r="D1911" t="str">
            <v>Tapa de inspeccion en Drywall con marco metalico .60mX.60m</v>
          </cell>
          <cell r="E1911" t="str">
            <v>UNIDAD</v>
          </cell>
          <cell r="F1911" t="str">
            <v>MG501</v>
          </cell>
          <cell r="G1911">
            <v>0.1</v>
          </cell>
          <cell r="H1911" t="str">
            <v>-</v>
          </cell>
          <cell r="I1911" t="str">
            <v>-</v>
          </cell>
          <cell r="J1911" t="str">
            <v>-</v>
          </cell>
          <cell r="K1911" t="str">
            <v>-</v>
          </cell>
          <cell r="L1911" t="str">
            <v>-</v>
          </cell>
          <cell r="M1911" t="str">
            <v>-</v>
          </cell>
          <cell r="N1911" t="str">
            <v>-</v>
          </cell>
          <cell r="O1911" t="str">
            <v>-</v>
          </cell>
          <cell r="P1911" t="str">
            <v>C5608</v>
          </cell>
          <cell r="Q1911">
            <v>0.3</v>
          </cell>
          <cell r="R1911" t="str">
            <v>C5610</v>
          </cell>
          <cell r="S1911">
            <v>0.25</v>
          </cell>
          <cell r="T1911" t="str">
            <v>C5611</v>
          </cell>
          <cell r="U1911">
            <v>1.3100000000000001E-2</v>
          </cell>
          <cell r="V1911" t="str">
            <v>C5612</v>
          </cell>
          <cell r="W1911">
            <v>0.5</v>
          </cell>
          <cell r="X1911" t="str">
            <v>C5613</v>
          </cell>
          <cell r="Y1911">
            <v>4</v>
          </cell>
          <cell r="Z1911" t="str">
            <v>C5614</v>
          </cell>
          <cell r="AA1911">
            <v>8</v>
          </cell>
          <cell r="AB1911" t="str">
            <v>C5615</v>
          </cell>
          <cell r="AC1911">
            <v>0.2</v>
          </cell>
          <cell r="AD1911" t="str">
            <v>C6324</v>
          </cell>
          <cell r="AE1911">
            <v>1</v>
          </cell>
          <cell r="AF1911" t="str">
            <v>-</v>
          </cell>
          <cell r="AG1911" t="str">
            <v>-</v>
          </cell>
          <cell r="AH1911" t="str">
            <v>-</v>
          </cell>
          <cell r="AI1911" t="str">
            <v>-</v>
          </cell>
          <cell r="AJ1911">
            <v>0</v>
          </cell>
          <cell r="AK1911" t="str">
            <v>-</v>
          </cell>
          <cell r="AL1911" t="str">
            <v>-</v>
          </cell>
          <cell r="AM1911" t="str">
            <v>-</v>
          </cell>
          <cell r="AN1911" t="str">
            <v>-</v>
          </cell>
          <cell r="AO1911" t="str">
            <v>-</v>
          </cell>
          <cell r="AP1911" t="str">
            <v>-</v>
          </cell>
          <cell r="AQ1911" t="str">
            <v>-</v>
          </cell>
          <cell r="AR1911" t="str">
            <v>-</v>
          </cell>
          <cell r="AS1911" t="str">
            <v>-</v>
          </cell>
          <cell r="AT1911" t="str">
            <v>-</v>
          </cell>
          <cell r="AU1911" t="str">
            <v>-</v>
          </cell>
          <cell r="AV1911" t="str">
            <v>-</v>
          </cell>
          <cell r="AW1911">
            <v>1</v>
          </cell>
          <cell r="AX1911" t="str">
            <v>-</v>
          </cell>
          <cell r="AY1911">
            <v>1</v>
          </cell>
          <cell r="AZ1911">
            <v>1</v>
          </cell>
          <cell r="BA1911">
            <v>1</v>
          </cell>
          <cell r="BB1911" t="str">
            <v>MO20</v>
          </cell>
          <cell r="BC1911">
            <v>9</v>
          </cell>
          <cell r="BD1911">
            <v>2</v>
          </cell>
          <cell r="BE1911" t="str">
            <v>MO10</v>
          </cell>
          <cell r="BF1911">
            <v>9</v>
          </cell>
          <cell r="BG1911" t="str">
            <v>-</v>
          </cell>
          <cell r="BH1911" t="str">
            <v>-</v>
          </cell>
          <cell r="BI1911" t="str">
            <v>-</v>
          </cell>
          <cell r="BJ1911" t="str">
            <v>-</v>
          </cell>
          <cell r="BK1911" t="str">
            <v>-</v>
          </cell>
          <cell r="BL1911" t="str">
            <v>-</v>
          </cell>
          <cell r="BM1911" t="str">
            <v>-</v>
          </cell>
          <cell r="BN1911" t="str">
            <v>-</v>
          </cell>
          <cell r="BO1911" t="str">
            <v>-</v>
          </cell>
          <cell r="BP1911" t="str">
            <v>-</v>
          </cell>
          <cell r="BQ1911" t="str">
            <v>-</v>
          </cell>
          <cell r="BR1911">
            <v>42810</v>
          </cell>
          <cell r="BS1911">
            <v>0</v>
          </cell>
          <cell r="BT1911">
            <v>42810</v>
          </cell>
          <cell r="BU1911">
            <v>0</v>
          </cell>
          <cell r="BW1911" t="str">
            <v>Administracion, Imprevistos, Utilidad (AIU)</v>
          </cell>
          <cell r="BX1911">
            <v>0</v>
          </cell>
          <cell r="BY1911">
            <v>0</v>
          </cell>
          <cell r="BZ1911">
            <v>0</v>
          </cell>
          <cell r="CA1911">
            <v>0</v>
          </cell>
        </row>
        <row r="1912">
          <cell r="D1912" t="str">
            <v>Mediacaña en granito pulido, con dilataciones en PVC, según diseño incluye destronque pulida y brillada</v>
          </cell>
          <cell r="E1912" t="str">
            <v>ml</v>
          </cell>
          <cell r="F1912" t="str">
            <v>MG501</v>
          </cell>
          <cell r="G1912">
            <v>8.48E-2</v>
          </cell>
          <cell r="H1912" t="str">
            <v>-</v>
          </cell>
          <cell r="I1912" t="str">
            <v>-</v>
          </cell>
          <cell r="J1912" t="str">
            <v>-</v>
          </cell>
          <cell r="K1912" t="str">
            <v>-</v>
          </cell>
          <cell r="L1912" t="str">
            <v>-</v>
          </cell>
          <cell r="M1912" t="str">
            <v>-</v>
          </cell>
          <cell r="N1912" t="str">
            <v>-</v>
          </cell>
          <cell r="O1912" t="str">
            <v>-</v>
          </cell>
          <cell r="P1912" t="str">
            <v>IGE1013</v>
          </cell>
          <cell r="Q1912">
            <v>3.5</v>
          </cell>
          <cell r="R1912" t="str">
            <v>IGE1122</v>
          </cell>
          <cell r="S1912">
            <v>0.05</v>
          </cell>
          <cell r="T1912" t="str">
            <v>IGE1190</v>
          </cell>
          <cell r="U1912">
            <v>7.4999999999999997E-2</v>
          </cell>
          <cell r="V1912" t="str">
            <v>IGE1193</v>
          </cell>
          <cell r="W1912">
            <v>8.0000000000000002E-3</v>
          </cell>
          <cell r="X1912" t="str">
            <v>IGE1061</v>
          </cell>
          <cell r="Y1912">
            <v>6</v>
          </cell>
          <cell r="Z1912" t="str">
            <v>C6325</v>
          </cell>
          <cell r="AA1912">
            <v>1</v>
          </cell>
          <cell r="AB1912" t="str">
            <v>-</v>
          </cell>
          <cell r="AC1912" t="str">
            <v>-</v>
          </cell>
          <cell r="AD1912" t="str">
            <v>-</v>
          </cell>
          <cell r="AE1912" t="str">
            <v>-</v>
          </cell>
          <cell r="AF1912" t="str">
            <v>-</v>
          </cell>
          <cell r="AG1912" t="str">
            <v>-</v>
          </cell>
          <cell r="AH1912" t="str">
            <v>-</v>
          </cell>
          <cell r="AI1912" t="str">
            <v>-</v>
          </cell>
          <cell r="AJ1912">
            <v>0</v>
          </cell>
          <cell r="AK1912" t="str">
            <v>-</v>
          </cell>
          <cell r="AL1912" t="str">
            <v>-</v>
          </cell>
          <cell r="AM1912" t="str">
            <v>-</v>
          </cell>
          <cell r="AN1912" t="str">
            <v>-</v>
          </cell>
          <cell r="AO1912" t="str">
            <v>-</v>
          </cell>
          <cell r="AP1912" t="str">
            <v>-</v>
          </cell>
          <cell r="AQ1912" t="str">
            <v>-</v>
          </cell>
          <cell r="AR1912" t="str">
            <v>-</v>
          </cell>
          <cell r="AS1912" t="str">
            <v>-</v>
          </cell>
          <cell r="AT1912" t="str">
            <v>-</v>
          </cell>
          <cell r="AU1912" t="str">
            <v>-</v>
          </cell>
          <cell r="AV1912" t="str">
            <v>-</v>
          </cell>
          <cell r="AW1912">
            <v>1</v>
          </cell>
          <cell r="AX1912" t="str">
            <v>-</v>
          </cell>
          <cell r="AY1912">
            <v>1</v>
          </cell>
          <cell r="AZ1912">
            <v>1</v>
          </cell>
          <cell r="BA1912">
            <v>1</v>
          </cell>
          <cell r="BB1912" t="str">
            <v>MO20</v>
          </cell>
          <cell r="BC1912">
            <v>6</v>
          </cell>
          <cell r="BD1912">
            <v>2</v>
          </cell>
          <cell r="BE1912" t="str">
            <v>MO10</v>
          </cell>
          <cell r="BF1912">
            <v>6</v>
          </cell>
          <cell r="BG1912" t="str">
            <v>-</v>
          </cell>
          <cell r="BH1912" t="str">
            <v>-</v>
          </cell>
          <cell r="BI1912" t="str">
            <v>-</v>
          </cell>
          <cell r="BJ1912" t="str">
            <v>-</v>
          </cell>
          <cell r="BK1912" t="str">
            <v>-</v>
          </cell>
          <cell r="BL1912" t="str">
            <v>-</v>
          </cell>
          <cell r="BM1912" t="str">
            <v>-</v>
          </cell>
          <cell r="BN1912" t="str">
            <v>-</v>
          </cell>
          <cell r="BO1912" t="str">
            <v>-</v>
          </cell>
          <cell r="BP1912" t="str">
            <v>-</v>
          </cell>
          <cell r="BQ1912" t="str">
            <v>-</v>
          </cell>
          <cell r="BR1912">
            <v>47444</v>
          </cell>
          <cell r="BS1912">
            <v>0</v>
          </cell>
          <cell r="BT1912">
            <v>47444</v>
          </cell>
          <cell r="BU1912">
            <v>0</v>
          </cell>
          <cell r="BW1912" t="str">
            <v>Administracion, Imprevistos, Utilidad (AIU)</v>
          </cell>
          <cell r="BX1912">
            <v>0</v>
          </cell>
          <cell r="BY1912">
            <v>0</v>
          </cell>
          <cell r="BZ1912">
            <v>0</v>
          </cell>
          <cell r="CA1912">
            <v>0</v>
          </cell>
        </row>
        <row r="1913">
          <cell r="D1913" t="str">
            <v>BOCA PUERTA EN GRANITO PULIDO</v>
          </cell>
          <cell r="E1913" t="str">
            <v>ml</v>
          </cell>
          <cell r="F1913" t="str">
            <v>MG501</v>
          </cell>
          <cell r="G1913">
            <v>0.15</v>
          </cell>
          <cell r="H1913" t="str">
            <v>-</v>
          </cell>
          <cell r="I1913" t="str">
            <v>-</v>
          </cell>
          <cell r="J1913" t="str">
            <v>-</v>
          </cell>
          <cell r="K1913" t="str">
            <v>-</v>
          </cell>
          <cell r="L1913" t="str">
            <v>-</v>
          </cell>
          <cell r="M1913" t="str">
            <v>-</v>
          </cell>
          <cell r="N1913" t="str">
            <v>-</v>
          </cell>
          <cell r="O1913" t="str">
            <v>-</v>
          </cell>
          <cell r="P1913" t="str">
            <v>IGE1013</v>
          </cell>
          <cell r="Q1913">
            <v>3.5</v>
          </cell>
          <cell r="R1913" t="str">
            <v>IGE1122</v>
          </cell>
          <cell r="S1913">
            <v>0.05</v>
          </cell>
          <cell r="T1913" t="str">
            <v>IGE1190</v>
          </cell>
          <cell r="U1913">
            <v>7.4999999999999997E-2</v>
          </cell>
          <cell r="V1913" t="str">
            <v>IGE1193</v>
          </cell>
          <cell r="W1913">
            <v>8.0000000000000002E-3</v>
          </cell>
          <cell r="X1913" t="str">
            <v>IGE1061</v>
          </cell>
          <cell r="Y1913">
            <v>6</v>
          </cell>
          <cell r="Z1913" t="str">
            <v>IGE1104</v>
          </cell>
          <cell r="AA1913">
            <v>1</v>
          </cell>
          <cell r="AB1913" t="str">
            <v>IGE1192</v>
          </cell>
          <cell r="AC1913">
            <v>0.2</v>
          </cell>
          <cell r="AD1913" t="str">
            <v>-</v>
          </cell>
          <cell r="AE1913" t="str">
            <v>-</v>
          </cell>
          <cell r="AF1913" t="str">
            <v>-</v>
          </cell>
          <cell r="AG1913" t="str">
            <v>-</v>
          </cell>
          <cell r="AH1913" t="str">
            <v>-</v>
          </cell>
          <cell r="AI1913" t="str">
            <v>-</v>
          </cell>
          <cell r="AJ1913">
            <v>0.05</v>
          </cell>
          <cell r="AK1913" t="str">
            <v>-</v>
          </cell>
          <cell r="AL1913" t="str">
            <v>-</v>
          </cell>
          <cell r="AM1913" t="str">
            <v>-</v>
          </cell>
          <cell r="AN1913" t="str">
            <v>-</v>
          </cell>
          <cell r="AO1913" t="str">
            <v>-</v>
          </cell>
          <cell r="AP1913" t="str">
            <v>-</v>
          </cell>
          <cell r="AQ1913" t="str">
            <v>-</v>
          </cell>
          <cell r="AR1913" t="str">
            <v>-</v>
          </cell>
          <cell r="AS1913" t="str">
            <v>-</v>
          </cell>
          <cell r="AT1913" t="str">
            <v>-</v>
          </cell>
          <cell r="AU1913" t="str">
            <v>-</v>
          </cell>
          <cell r="AV1913" t="str">
            <v>-</v>
          </cell>
          <cell r="AW1913">
            <v>1</v>
          </cell>
          <cell r="AX1913" t="str">
            <v>-</v>
          </cell>
          <cell r="AY1913">
            <v>1</v>
          </cell>
          <cell r="AZ1913">
            <v>1</v>
          </cell>
          <cell r="BA1913">
            <v>1</v>
          </cell>
          <cell r="BB1913" t="str">
            <v>MO13</v>
          </cell>
          <cell r="BC1913">
            <v>5</v>
          </cell>
          <cell r="BD1913" t="str">
            <v>-</v>
          </cell>
          <cell r="BE1913" t="str">
            <v>-</v>
          </cell>
          <cell r="BF1913" t="str">
            <v>-</v>
          </cell>
          <cell r="BG1913" t="str">
            <v>-</v>
          </cell>
          <cell r="BH1913" t="str">
            <v>-</v>
          </cell>
          <cell r="BI1913" t="str">
            <v>-</v>
          </cell>
          <cell r="BJ1913" t="str">
            <v>-</v>
          </cell>
          <cell r="BK1913" t="str">
            <v>-</v>
          </cell>
          <cell r="BL1913" t="str">
            <v>-</v>
          </cell>
          <cell r="BM1913" t="str">
            <v>-</v>
          </cell>
          <cell r="BN1913" t="str">
            <v>-</v>
          </cell>
          <cell r="BO1913" t="str">
            <v>-</v>
          </cell>
          <cell r="BP1913" t="str">
            <v>-</v>
          </cell>
          <cell r="BQ1913" t="str">
            <v>-</v>
          </cell>
          <cell r="BR1913">
            <v>53024</v>
          </cell>
          <cell r="BS1913">
            <v>0</v>
          </cell>
          <cell r="BT1913">
            <v>53024</v>
          </cell>
          <cell r="BU1913">
            <v>0</v>
          </cell>
          <cell r="BW1913" t="str">
            <v>Administracion, Imprevistos, Utilidad (AIU)</v>
          </cell>
          <cell r="BX1913">
            <v>0</v>
          </cell>
          <cell r="BY1913">
            <v>0</v>
          </cell>
          <cell r="BZ1913">
            <v>0</v>
          </cell>
          <cell r="CA1913">
            <v>0</v>
          </cell>
        </row>
        <row r="1914">
          <cell r="D1914" t="str">
            <v>Media caña y/o cornisa muro cielo raso</v>
          </cell>
          <cell r="E1914" t="str">
            <v>ml</v>
          </cell>
          <cell r="F1914" t="str">
            <v>MG501</v>
          </cell>
          <cell r="G1914">
            <v>0.12</v>
          </cell>
          <cell r="H1914" t="str">
            <v>-</v>
          </cell>
          <cell r="I1914" t="str">
            <v>-</v>
          </cell>
          <cell r="J1914" t="str">
            <v>-</v>
          </cell>
          <cell r="K1914" t="str">
            <v>-</v>
          </cell>
          <cell r="L1914" t="str">
            <v>-</v>
          </cell>
          <cell r="M1914" t="str">
            <v>-</v>
          </cell>
          <cell r="N1914" t="str">
            <v>-</v>
          </cell>
          <cell r="O1914" t="str">
            <v>-</v>
          </cell>
          <cell r="P1914" t="str">
            <v>C6326</v>
          </cell>
          <cell r="Q1914">
            <v>1</v>
          </cell>
          <cell r="R1914" t="str">
            <v>IGE1199</v>
          </cell>
          <cell r="S1914">
            <v>1</v>
          </cell>
          <cell r="T1914" t="str">
            <v>-</v>
          </cell>
          <cell r="U1914" t="str">
            <v>-</v>
          </cell>
          <cell r="V1914" t="str">
            <v>-</v>
          </cell>
          <cell r="W1914" t="str">
            <v>-</v>
          </cell>
          <cell r="X1914" t="str">
            <v>-</v>
          </cell>
          <cell r="Y1914" t="str">
            <v>-</v>
          </cell>
          <cell r="Z1914" t="str">
            <v>-</v>
          </cell>
          <cell r="AA1914" t="str">
            <v>-</v>
          </cell>
          <cell r="AB1914" t="str">
            <v>-</v>
          </cell>
          <cell r="AC1914" t="str">
            <v>-</v>
          </cell>
          <cell r="AD1914" t="str">
            <v>-</v>
          </cell>
          <cell r="AE1914" t="str">
            <v>-</v>
          </cell>
          <cell r="AF1914" t="str">
            <v>-</v>
          </cell>
          <cell r="AG1914" t="str">
            <v>-</v>
          </cell>
          <cell r="AH1914" t="str">
            <v>-</v>
          </cell>
          <cell r="AI1914" t="str">
            <v>-</v>
          </cell>
          <cell r="AJ1914">
            <v>0</v>
          </cell>
          <cell r="AK1914" t="str">
            <v>-</v>
          </cell>
          <cell r="AL1914" t="str">
            <v>-</v>
          </cell>
          <cell r="AM1914" t="str">
            <v>-</v>
          </cell>
          <cell r="AN1914" t="str">
            <v>-</v>
          </cell>
          <cell r="AO1914" t="str">
            <v>-</v>
          </cell>
          <cell r="AP1914" t="str">
            <v>-</v>
          </cell>
          <cell r="AQ1914" t="str">
            <v>-</v>
          </cell>
          <cell r="AR1914" t="str">
            <v>-</v>
          </cell>
          <cell r="AS1914" t="str">
            <v>-</v>
          </cell>
          <cell r="AT1914" t="str">
            <v>-</v>
          </cell>
          <cell r="AU1914" t="str">
            <v>-</v>
          </cell>
          <cell r="AV1914" t="str">
            <v>-</v>
          </cell>
          <cell r="AW1914">
            <v>1</v>
          </cell>
          <cell r="AX1914" t="str">
            <v>-</v>
          </cell>
          <cell r="AY1914">
            <v>1</v>
          </cell>
          <cell r="AZ1914">
            <v>1</v>
          </cell>
          <cell r="BA1914">
            <v>1</v>
          </cell>
          <cell r="BB1914" t="str">
            <v>MO13</v>
          </cell>
          <cell r="BC1914">
            <v>25</v>
          </cell>
          <cell r="BD1914" t="str">
            <v>-</v>
          </cell>
          <cell r="BE1914" t="str">
            <v>-</v>
          </cell>
          <cell r="BF1914" t="str">
            <v>-</v>
          </cell>
          <cell r="BG1914" t="str">
            <v>-</v>
          </cell>
          <cell r="BH1914" t="str">
            <v>-</v>
          </cell>
          <cell r="BI1914" t="str">
            <v>-</v>
          </cell>
          <cell r="BJ1914" t="str">
            <v>-</v>
          </cell>
          <cell r="BK1914" t="str">
            <v>-</v>
          </cell>
          <cell r="BL1914" t="str">
            <v>-</v>
          </cell>
          <cell r="BM1914" t="str">
            <v>-</v>
          </cell>
          <cell r="BN1914" t="str">
            <v>-</v>
          </cell>
          <cell r="BO1914" t="str">
            <v>-</v>
          </cell>
          <cell r="BP1914" t="str">
            <v>-</v>
          </cell>
          <cell r="BQ1914" t="str">
            <v>-</v>
          </cell>
          <cell r="BR1914">
            <v>16114</v>
          </cell>
          <cell r="BS1914">
            <v>0</v>
          </cell>
          <cell r="BT1914">
            <v>16114</v>
          </cell>
          <cell r="BU1914">
            <v>0</v>
          </cell>
          <cell r="BW1914" t="str">
            <v>Administracion, Imprevistos, Utilidad (AIU)</v>
          </cell>
          <cell r="BX1914">
            <v>0</v>
          </cell>
          <cell r="BY1914">
            <v>0</v>
          </cell>
          <cell r="BZ1914">
            <v>0</v>
          </cell>
          <cell r="CA1914">
            <v>0</v>
          </cell>
        </row>
        <row r="1915">
          <cell r="D1915" t="str">
            <v>Media caña y/o cornisa muro muro</v>
          </cell>
          <cell r="E1915" t="str">
            <v>ml</v>
          </cell>
          <cell r="F1915" t="str">
            <v>MG501</v>
          </cell>
          <cell r="G1915">
            <v>0.09</v>
          </cell>
          <cell r="H1915" t="str">
            <v>-</v>
          </cell>
          <cell r="I1915" t="str">
            <v>-</v>
          </cell>
          <cell r="J1915" t="str">
            <v>-</v>
          </cell>
          <cell r="K1915" t="str">
            <v>-</v>
          </cell>
          <cell r="L1915" t="str">
            <v>-</v>
          </cell>
          <cell r="M1915" t="str">
            <v>-</v>
          </cell>
          <cell r="N1915" t="str">
            <v>-</v>
          </cell>
          <cell r="O1915" t="str">
            <v>-</v>
          </cell>
          <cell r="P1915" t="str">
            <v>C6326</v>
          </cell>
          <cell r="Q1915">
            <v>1</v>
          </cell>
          <cell r="R1915" t="str">
            <v>IGE1199</v>
          </cell>
          <cell r="S1915">
            <v>1</v>
          </cell>
          <cell r="T1915" t="str">
            <v>-</v>
          </cell>
          <cell r="U1915" t="str">
            <v>-</v>
          </cell>
          <cell r="V1915" t="str">
            <v>-</v>
          </cell>
          <cell r="W1915" t="str">
            <v>-</v>
          </cell>
          <cell r="X1915" t="str">
            <v>-</v>
          </cell>
          <cell r="Y1915" t="str">
            <v>-</v>
          </cell>
          <cell r="Z1915" t="str">
            <v>-</v>
          </cell>
          <cell r="AA1915" t="str">
            <v>-</v>
          </cell>
          <cell r="AB1915" t="str">
            <v>-</v>
          </cell>
          <cell r="AC1915" t="str">
            <v>-</v>
          </cell>
          <cell r="AD1915" t="str">
            <v>-</v>
          </cell>
          <cell r="AE1915" t="str">
            <v>-</v>
          </cell>
          <cell r="AF1915" t="str">
            <v>-</v>
          </cell>
          <cell r="AG1915" t="str">
            <v>-</v>
          </cell>
          <cell r="AH1915" t="str">
            <v>-</v>
          </cell>
          <cell r="AI1915" t="str">
            <v>-</v>
          </cell>
          <cell r="AJ1915">
            <v>0</v>
          </cell>
          <cell r="AK1915" t="str">
            <v>-</v>
          </cell>
          <cell r="AL1915" t="str">
            <v>-</v>
          </cell>
          <cell r="AM1915" t="str">
            <v>-</v>
          </cell>
          <cell r="AN1915" t="str">
            <v>-</v>
          </cell>
          <cell r="AO1915" t="str">
            <v>-</v>
          </cell>
          <cell r="AP1915" t="str">
            <v>-</v>
          </cell>
          <cell r="AQ1915" t="str">
            <v>-</v>
          </cell>
          <cell r="AR1915" t="str">
            <v>-</v>
          </cell>
          <cell r="AS1915" t="str">
            <v>-</v>
          </cell>
          <cell r="AT1915" t="str">
            <v>-</v>
          </cell>
          <cell r="AU1915" t="str">
            <v>-</v>
          </cell>
          <cell r="AV1915" t="str">
            <v>-</v>
          </cell>
          <cell r="AW1915">
            <v>1</v>
          </cell>
          <cell r="AX1915" t="str">
            <v>-</v>
          </cell>
          <cell r="AY1915">
            <v>1</v>
          </cell>
          <cell r="AZ1915">
            <v>1</v>
          </cell>
          <cell r="BA1915">
            <v>1</v>
          </cell>
          <cell r="BB1915" t="str">
            <v>MO13</v>
          </cell>
          <cell r="BC1915">
            <v>45</v>
          </cell>
          <cell r="BD1915" t="str">
            <v>-</v>
          </cell>
          <cell r="BE1915" t="str">
            <v>-</v>
          </cell>
          <cell r="BF1915" t="str">
            <v>-</v>
          </cell>
          <cell r="BG1915" t="str">
            <v>-</v>
          </cell>
          <cell r="BH1915" t="str">
            <v>-</v>
          </cell>
          <cell r="BI1915" t="str">
            <v>-</v>
          </cell>
          <cell r="BJ1915" t="str">
            <v>-</v>
          </cell>
          <cell r="BK1915" t="str">
            <v>-</v>
          </cell>
          <cell r="BL1915" t="str">
            <v>-</v>
          </cell>
          <cell r="BM1915" t="str">
            <v>-</v>
          </cell>
          <cell r="BN1915" t="str">
            <v>-</v>
          </cell>
          <cell r="BO1915" t="str">
            <v>-</v>
          </cell>
          <cell r="BP1915" t="str">
            <v>-</v>
          </cell>
          <cell r="BQ1915" t="str">
            <v>-</v>
          </cell>
          <cell r="BR1915">
            <v>13306</v>
          </cell>
          <cell r="BS1915">
            <v>0</v>
          </cell>
          <cell r="BT1915">
            <v>13306</v>
          </cell>
          <cell r="BU1915">
            <v>0</v>
          </cell>
          <cell r="BW1915" t="str">
            <v>Administracion, Imprevistos, Utilidad (AIU)</v>
          </cell>
          <cell r="BX1915">
            <v>0</v>
          </cell>
          <cell r="BY1915">
            <v>0</v>
          </cell>
          <cell r="BZ1915">
            <v>0</v>
          </cell>
          <cell r="CA1915">
            <v>0</v>
          </cell>
        </row>
        <row r="1916">
          <cell r="D1916" t="str">
            <v xml:space="preserve">Piso laminado en madera trafico 32 de 12mm. </v>
          </cell>
          <cell r="E1916" t="str">
            <v>m2</v>
          </cell>
          <cell r="F1916" t="str">
            <v>MG501</v>
          </cell>
          <cell r="G1916">
            <v>0.05</v>
          </cell>
          <cell r="H1916" t="str">
            <v>-</v>
          </cell>
          <cell r="I1916" t="str">
            <v>-</v>
          </cell>
          <cell r="J1916" t="str">
            <v>-</v>
          </cell>
          <cell r="K1916" t="str">
            <v>-</v>
          </cell>
          <cell r="L1916" t="str">
            <v>-</v>
          </cell>
          <cell r="M1916" t="str">
            <v>-</v>
          </cell>
          <cell r="N1916" t="str">
            <v>-</v>
          </cell>
          <cell r="O1916" t="str">
            <v>-</v>
          </cell>
          <cell r="P1916" t="str">
            <v>C6359</v>
          </cell>
          <cell r="Q1916">
            <v>1</v>
          </cell>
          <cell r="R1916" t="str">
            <v>-</v>
          </cell>
          <cell r="S1916" t="str">
            <v>-</v>
          </cell>
          <cell r="T1916" t="str">
            <v>-</v>
          </cell>
          <cell r="U1916" t="str">
            <v>-</v>
          </cell>
          <cell r="V1916" t="str">
            <v>-</v>
          </cell>
          <cell r="W1916" t="str">
            <v>-</v>
          </cell>
          <cell r="X1916" t="str">
            <v>-</v>
          </cell>
          <cell r="Y1916" t="str">
            <v>-</v>
          </cell>
          <cell r="Z1916" t="str">
            <v>-</v>
          </cell>
          <cell r="AA1916" t="str">
            <v>-</v>
          </cell>
          <cell r="AB1916" t="str">
            <v>-</v>
          </cell>
          <cell r="AC1916" t="str">
            <v>-</v>
          </cell>
          <cell r="AD1916" t="str">
            <v>-</v>
          </cell>
          <cell r="AE1916" t="str">
            <v>-</v>
          </cell>
          <cell r="AF1916" t="str">
            <v>-</v>
          </cell>
          <cell r="AG1916" t="str">
            <v>-</v>
          </cell>
          <cell r="AH1916" t="str">
            <v>-</v>
          </cell>
          <cell r="AI1916" t="str">
            <v>-</v>
          </cell>
          <cell r="AJ1916">
            <v>0</v>
          </cell>
          <cell r="AK1916" t="str">
            <v>-</v>
          </cell>
          <cell r="AL1916" t="str">
            <v>-</v>
          </cell>
          <cell r="AM1916" t="str">
            <v>-</v>
          </cell>
          <cell r="AN1916" t="str">
            <v>-</v>
          </cell>
          <cell r="AO1916" t="str">
            <v>-</v>
          </cell>
          <cell r="AP1916" t="str">
            <v>-</v>
          </cell>
          <cell r="AQ1916" t="str">
            <v>-</v>
          </cell>
          <cell r="AR1916" t="str">
            <v>-</v>
          </cell>
          <cell r="AS1916" t="str">
            <v>-</v>
          </cell>
          <cell r="AT1916" t="str">
            <v>-</v>
          </cell>
          <cell r="AU1916" t="str">
            <v>-</v>
          </cell>
          <cell r="AV1916" t="str">
            <v>-</v>
          </cell>
          <cell r="AW1916">
            <v>1</v>
          </cell>
          <cell r="AX1916" t="str">
            <v>-</v>
          </cell>
          <cell r="AY1916">
            <v>1</v>
          </cell>
          <cell r="AZ1916">
            <v>1</v>
          </cell>
          <cell r="BA1916">
            <v>1</v>
          </cell>
          <cell r="BB1916" t="str">
            <v>MO13</v>
          </cell>
          <cell r="BC1916">
            <v>10</v>
          </cell>
          <cell r="BD1916" t="str">
            <v>-</v>
          </cell>
          <cell r="BE1916" t="str">
            <v>-</v>
          </cell>
          <cell r="BF1916" t="str">
            <v>-</v>
          </cell>
          <cell r="BG1916" t="str">
            <v>-</v>
          </cell>
          <cell r="BH1916" t="str">
            <v>-</v>
          </cell>
          <cell r="BI1916" t="str">
            <v>-</v>
          </cell>
          <cell r="BJ1916" t="str">
            <v>-</v>
          </cell>
          <cell r="BK1916" t="str">
            <v>-</v>
          </cell>
          <cell r="BL1916" t="str">
            <v>-</v>
          </cell>
          <cell r="BM1916" t="str">
            <v>-</v>
          </cell>
          <cell r="BN1916" t="str">
            <v>-</v>
          </cell>
          <cell r="BO1916" t="str">
            <v>-</v>
          </cell>
          <cell r="BP1916" t="str">
            <v>-</v>
          </cell>
          <cell r="BQ1916" t="str">
            <v>-</v>
          </cell>
          <cell r="BR1916">
            <v>65330</v>
          </cell>
          <cell r="BS1916">
            <v>0</v>
          </cell>
          <cell r="BT1916">
            <v>65330</v>
          </cell>
          <cell r="BU1916">
            <v>0</v>
          </cell>
          <cell r="BW1916" t="str">
            <v>Administracion, Imprevistos, Utilidad (AIU)</v>
          </cell>
          <cell r="BX1916">
            <v>0</v>
          </cell>
          <cell r="BY1916">
            <v>0</v>
          </cell>
          <cell r="BZ1916">
            <v>0</v>
          </cell>
          <cell r="CA1916">
            <v>0</v>
          </cell>
        </row>
        <row r="1917">
          <cell r="D1917" t="str">
            <v>Guardaescoba plano en madera para piso laminado.</v>
          </cell>
          <cell r="E1917" t="str">
            <v>ML</v>
          </cell>
          <cell r="F1917" t="str">
            <v>MG501</v>
          </cell>
          <cell r="G1917">
            <v>0.05</v>
          </cell>
          <cell r="H1917" t="str">
            <v>-</v>
          </cell>
          <cell r="I1917" t="str">
            <v>-</v>
          </cell>
          <cell r="J1917" t="str">
            <v>-</v>
          </cell>
          <cell r="K1917" t="str">
            <v>-</v>
          </cell>
          <cell r="L1917" t="str">
            <v>-</v>
          </cell>
          <cell r="M1917" t="str">
            <v>-</v>
          </cell>
          <cell r="N1917" t="str">
            <v>-</v>
          </cell>
          <cell r="O1917" t="str">
            <v>-</v>
          </cell>
          <cell r="P1917" t="str">
            <v>C6327</v>
          </cell>
          <cell r="Q1917">
            <v>1</v>
          </cell>
          <cell r="R1917" t="str">
            <v>IGE1247</v>
          </cell>
          <cell r="S1917">
            <v>0.1</v>
          </cell>
          <cell r="T1917" t="str">
            <v>-</v>
          </cell>
          <cell r="U1917" t="str">
            <v>-</v>
          </cell>
          <cell r="V1917" t="str">
            <v>-</v>
          </cell>
          <cell r="W1917" t="str">
            <v>-</v>
          </cell>
          <cell r="X1917" t="str">
            <v>-</v>
          </cell>
          <cell r="Y1917" t="str">
            <v>-</v>
          </cell>
          <cell r="Z1917" t="str">
            <v>-</v>
          </cell>
          <cell r="AA1917" t="str">
            <v>-</v>
          </cell>
          <cell r="AB1917" t="str">
            <v>-</v>
          </cell>
          <cell r="AC1917" t="str">
            <v>-</v>
          </cell>
          <cell r="AD1917" t="str">
            <v>-</v>
          </cell>
          <cell r="AE1917" t="str">
            <v>-</v>
          </cell>
          <cell r="AF1917" t="str">
            <v>-</v>
          </cell>
          <cell r="AG1917" t="str">
            <v>-</v>
          </cell>
          <cell r="AH1917" t="str">
            <v>-</v>
          </cell>
          <cell r="AI1917" t="str">
            <v>-</v>
          </cell>
          <cell r="AJ1917">
            <v>0</v>
          </cell>
          <cell r="AK1917" t="str">
            <v>-</v>
          </cell>
          <cell r="AL1917" t="str">
            <v>-</v>
          </cell>
          <cell r="AM1917" t="str">
            <v>-</v>
          </cell>
          <cell r="AN1917" t="str">
            <v>-</v>
          </cell>
          <cell r="AO1917" t="str">
            <v>-</v>
          </cell>
          <cell r="AP1917" t="str">
            <v>-</v>
          </cell>
          <cell r="AQ1917" t="str">
            <v>-</v>
          </cell>
          <cell r="AR1917" t="str">
            <v>-</v>
          </cell>
          <cell r="AS1917" t="str">
            <v>-</v>
          </cell>
          <cell r="AT1917" t="str">
            <v>-</v>
          </cell>
          <cell r="AU1917" t="str">
            <v>-</v>
          </cell>
          <cell r="AV1917" t="str">
            <v>-</v>
          </cell>
          <cell r="AW1917">
            <v>1</v>
          </cell>
          <cell r="AX1917" t="str">
            <v>-</v>
          </cell>
          <cell r="AY1917">
            <v>1</v>
          </cell>
          <cell r="AZ1917">
            <v>1</v>
          </cell>
          <cell r="BA1917">
            <v>1</v>
          </cell>
          <cell r="BB1917" t="str">
            <v>MO13</v>
          </cell>
          <cell r="BC1917">
            <v>25</v>
          </cell>
          <cell r="BD1917" t="str">
            <v>-</v>
          </cell>
          <cell r="BE1917" t="str">
            <v>-</v>
          </cell>
          <cell r="BF1917" t="str">
            <v>-</v>
          </cell>
          <cell r="BG1917" t="str">
            <v>-</v>
          </cell>
          <cell r="BH1917" t="str">
            <v>-</v>
          </cell>
          <cell r="BI1917" t="str">
            <v>-</v>
          </cell>
          <cell r="BJ1917" t="str">
            <v>-</v>
          </cell>
          <cell r="BK1917" t="str">
            <v>-</v>
          </cell>
          <cell r="BL1917" t="str">
            <v>-</v>
          </cell>
          <cell r="BM1917" t="str">
            <v>-</v>
          </cell>
          <cell r="BN1917" t="str">
            <v>-</v>
          </cell>
          <cell r="BO1917" t="str">
            <v>-</v>
          </cell>
          <cell r="BP1917" t="str">
            <v>-</v>
          </cell>
          <cell r="BQ1917" t="str">
            <v>-</v>
          </cell>
          <cell r="BR1917">
            <v>14250</v>
          </cell>
          <cell r="BS1917">
            <v>0</v>
          </cell>
          <cell r="BT1917">
            <v>14250</v>
          </cell>
          <cell r="BU1917">
            <v>0</v>
          </cell>
          <cell r="BW1917" t="str">
            <v>Administracion, Imprevistos, Utilidad (AIU)</v>
          </cell>
          <cell r="BX1917">
            <v>0</v>
          </cell>
          <cell r="BY1917">
            <v>0</v>
          </cell>
          <cell r="BZ1917">
            <v>0</v>
          </cell>
          <cell r="CA1917">
            <v>0</v>
          </cell>
        </row>
        <row r="1918">
          <cell r="D1918" t="str">
            <v>Meson en superficie en acero inoxidable (304) con poseta, salpicadero y entrepaño en acero, Ancho:0,60m.</v>
          </cell>
          <cell r="E1918" t="str">
            <v>ML</v>
          </cell>
          <cell r="F1918" t="str">
            <v>MG501</v>
          </cell>
          <cell r="G1918">
            <v>0.05</v>
          </cell>
          <cell r="H1918" t="str">
            <v>-</v>
          </cell>
          <cell r="I1918" t="str">
            <v>-</v>
          </cell>
          <cell r="J1918" t="str">
            <v>-</v>
          </cell>
          <cell r="K1918" t="str">
            <v>-</v>
          </cell>
          <cell r="L1918" t="str">
            <v>-</v>
          </cell>
          <cell r="M1918" t="str">
            <v>-</v>
          </cell>
          <cell r="N1918" t="str">
            <v>-</v>
          </cell>
          <cell r="O1918" t="str">
            <v>-</v>
          </cell>
          <cell r="P1918" t="str">
            <v>C6328</v>
          </cell>
          <cell r="Q1918">
            <v>1</v>
          </cell>
          <cell r="R1918" t="str">
            <v>-</v>
          </cell>
          <cell r="S1918" t="str">
            <v>-</v>
          </cell>
          <cell r="T1918" t="str">
            <v>-</v>
          </cell>
          <cell r="U1918" t="str">
            <v>-</v>
          </cell>
          <cell r="V1918" t="str">
            <v>-</v>
          </cell>
          <cell r="W1918" t="str">
            <v>-</v>
          </cell>
          <cell r="X1918" t="str">
            <v>-</v>
          </cell>
          <cell r="Y1918" t="str">
            <v>-</v>
          </cell>
          <cell r="Z1918" t="str">
            <v>-</v>
          </cell>
          <cell r="AA1918" t="str">
            <v>-</v>
          </cell>
          <cell r="AB1918" t="str">
            <v>-</v>
          </cell>
          <cell r="AC1918" t="str">
            <v>-</v>
          </cell>
          <cell r="AD1918" t="str">
            <v>-</v>
          </cell>
          <cell r="AE1918" t="str">
            <v>-</v>
          </cell>
          <cell r="AF1918" t="str">
            <v>-</v>
          </cell>
          <cell r="AG1918" t="str">
            <v>-</v>
          </cell>
          <cell r="AH1918" t="str">
            <v>-</v>
          </cell>
          <cell r="AI1918" t="str">
            <v>-</v>
          </cell>
          <cell r="AJ1918">
            <v>0</v>
          </cell>
          <cell r="AK1918" t="str">
            <v>-</v>
          </cell>
          <cell r="AL1918" t="str">
            <v>-</v>
          </cell>
          <cell r="AM1918" t="str">
            <v>-</v>
          </cell>
          <cell r="AN1918" t="str">
            <v>-</v>
          </cell>
          <cell r="AO1918" t="str">
            <v>-</v>
          </cell>
          <cell r="AP1918" t="str">
            <v>-</v>
          </cell>
          <cell r="AQ1918" t="str">
            <v>-</v>
          </cell>
          <cell r="AR1918" t="str">
            <v>-</v>
          </cell>
          <cell r="AS1918" t="str">
            <v>-</v>
          </cell>
          <cell r="AT1918" t="str">
            <v>-</v>
          </cell>
          <cell r="AU1918" t="str">
            <v>-</v>
          </cell>
          <cell r="AV1918" t="str">
            <v>-</v>
          </cell>
          <cell r="AW1918">
            <v>1</v>
          </cell>
          <cell r="AX1918" t="str">
            <v>-</v>
          </cell>
          <cell r="AY1918">
            <v>1</v>
          </cell>
          <cell r="AZ1918">
            <v>1</v>
          </cell>
          <cell r="BA1918">
            <v>1</v>
          </cell>
          <cell r="BB1918" t="str">
            <v>MO20</v>
          </cell>
          <cell r="BC1918">
            <v>1.3</v>
          </cell>
          <cell r="BD1918">
            <v>2</v>
          </cell>
          <cell r="BE1918" t="str">
            <v>MO10</v>
          </cell>
          <cell r="BF1918">
            <v>1.3</v>
          </cell>
          <cell r="BG1918" t="str">
            <v>-</v>
          </cell>
          <cell r="BH1918" t="str">
            <v>-</v>
          </cell>
          <cell r="BI1918" t="str">
            <v>-</v>
          </cell>
          <cell r="BJ1918" t="str">
            <v>-</v>
          </cell>
          <cell r="BK1918" t="str">
            <v>-</v>
          </cell>
          <cell r="BL1918" t="str">
            <v>-</v>
          </cell>
          <cell r="BM1918" t="str">
            <v>-</v>
          </cell>
          <cell r="BN1918" t="str">
            <v>-</v>
          </cell>
          <cell r="BO1918" t="str">
            <v>-</v>
          </cell>
          <cell r="BP1918" t="str">
            <v>-</v>
          </cell>
          <cell r="BQ1918" t="str">
            <v>-</v>
          </cell>
          <cell r="BR1918">
            <v>1405886</v>
          </cell>
          <cell r="BS1918">
            <v>0</v>
          </cell>
          <cell r="BT1918">
            <v>1405886</v>
          </cell>
          <cell r="BU1918">
            <v>0</v>
          </cell>
          <cell r="BW1918" t="str">
            <v>Administracion, Imprevistos, Utilidad (AIU)</v>
          </cell>
          <cell r="BX1918">
            <v>0</v>
          </cell>
          <cell r="BY1918">
            <v>0</v>
          </cell>
          <cell r="BZ1918">
            <v>0</v>
          </cell>
          <cell r="CA1918">
            <v>0</v>
          </cell>
        </row>
        <row r="1919">
          <cell r="D1919" t="str">
            <v>Meson en superficie en acero inoxidable (304) con doble poseta, salpicadero y entrepaño en acero, Ancho:0,40m - 0,60m.</v>
          </cell>
          <cell r="E1919" t="str">
            <v>ML</v>
          </cell>
          <cell r="F1919" t="str">
            <v>MG501</v>
          </cell>
          <cell r="G1919">
            <v>0.05</v>
          </cell>
          <cell r="H1919" t="str">
            <v>-</v>
          </cell>
          <cell r="I1919" t="str">
            <v>-</v>
          </cell>
          <cell r="J1919" t="str">
            <v>-</v>
          </cell>
          <cell r="K1919" t="str">
            <v>-</v>
          </cell>
          <cell r="L1919" t="str">
            <v>-</v>
          </cell>
          <cell r="M1919" t="str">
            <v>-</v>
          </cell>
          <cell r="N1919" t="str">
            <v>-</v>
          </cell>
          <cell r="O1919" t="str">
            <v>-</v>
          </cell>
          <cell r="P1919" t="str">
            <v>C6329</v>
          </cell>
          <cell r="Q1919">
            <v>1</v>
          </cell>
          <cell r="R1919" t="str">
            <v>-</v>
          </cell>
          <cell r="S1919" t="str">
            <v>-</v>
          </cell>
          <cell r="T1919" t="str">
            <v>-</v>
          </cell>
          <cell r="U1919" t="str">
            <v>-</v>
          </cell>
          <cell r="V1919" t="str">
            <v>-</v>
          </cell>
          <cell r="W1919" t="str">
            <v>-</v>
          </cell>
          <cell r="X1919" t="str">
            <v>-</v>
          </cell>
          <cell r="Y1919" t="str">
            <v>-</v>
          </cell>
          <cell r="Z1919" t="str">
            <v>-</v>
          </cell>
          <cell r="AA1919" t="str">
            <v>-</v>
          </cell>
          <cell r="AB1919" t="str">
            <v>-</v>
          </cell>
          <cell r="AC1919" t="str">
            <v>-</v>
          </cell>
          <cell r="AD1919" t="str">
            <v>-</v>
          </cell>
          <cell r="AE1919" t="str">
            <v>-</v>
          </cell>
          <cell r="AF1919" t="str">
            <v>-</v>
          </cell>
          <cell r="AG1919" t="str">
            <v>-</v>
          </cell>
          <cell r="AH1919" t="str">
            <v>-</v>
          </cell>
          <cell r="AI1919" t="str">
            <v>-</v>
          </cell>
          <cell r="AJ1919">
            <v>0</v>
          </cell>
          <cell r="AK1919" t="str">
            <v>-</v>
          </cell>
          <cell r="AL1919" t="str">
            <v>-</v>
          </cell>
          <cell r="AM1919" t="str">
            <v>-</v>
          </cell>
          <cell r="AN1919" t="str">
            <v>-</v>
          </cell>
          <cell r="AO1919" t="str">
            <v>-</v>
          </cell>
          <cell r="AP1919" t="str">
            <v>-</v>
          </cell>
          <cell r="AQ1919" t="str">
            <v>-</v>
          </cell>
          <cell r="AR1919" t="str">
            <v>-</v>
          </cell>
          <cell r="AS1919" t="str">
            <v>-</v>
          </cell>
          <cell r="AT1919" t="str">
            <v>-</v>
          </cell>
          <cell r="AU1919" t="str">
            <v>-</v>
          </cell>
          <cell r="AV1919" t="str">
            <v>-</v>
          </cell>
          <cell r="AW1919">
            <v>1</v>
          </cell>
          <cell r="AX1919" t="str">
            <v>-</v>
          </cell>
          <cell r="AY1919">
            <v>1</v>
          </cell>
          <cell r="AZ1919">
            <v>1</v>
          </cell>
          <cell r="BA1919">
            <v>1</v>
          </cell>
          <cell r="BB1919" t="str">
            <v>MO20</v>
          </cell>
          <cell r="BC1919">
            <v>1.1499999999999999</v>
          </cell>
          <cell r="BD1919">
            <v>2</v>
          </cell>
          <cell r="BE1919" t="str">
            <v>MO10</v>
          </cell>
          <cell r="BF1919">
            <v>1.1499999999999999</v>
          </cell>
          <cell r="BG1919" t="str">
            <v>-</v>
          </cell>
          <cell r="BH1919" t="str">
            <v>-</v>
          </cell>
          <cell r="BI1919" t="str">
            <v>-</v>
          </cell>
          <cell r="BJ1919" t="str">
            <v>-</v>
          </cell>
          <cell r="BK1919" t="str">
            <v>-</v>
          </cell>
          <cell r="BL1919" t="str">
            <v>-</v>
          </cell>
          <cell r="BM1919" t="str">
            <v>-</v>
          </cell>
          <cell r="BN1919" t="str">
            <v>-</v>
          </cell>
          <cell r="BO1919" t="str">
            <v>-</v>
          </cell>
          <cell r="BP1919" t="str">
            <v>-</v>
          </cell>
          <cell r="BQ1919" t="str">
            <v>-</v>
          </cell>
          <cell r="BR1919">
            <v>1512127</v>
          </cell>
          <cell r="BS1919">
            <v>0</v>
          </cell>
          <cell r="BT1919">
            <v>1512127</v>
          </cell>
          <cell r="BU1919">
            <v>0</v>
          </cell>
          <cell r="BW1919" t="str">
            <v>Administracion, Imprevistos, Utilidad (AIU)</v>
          </cell>
          <cell r="BX1919">
            <v>0</v>
          </cell>
          <cell r="BY1919">
            <v>0</v>
          </cell>
          <cell r="BZ1919">
            <v>0</v>
          </cell>
          <cell r="CA1919">
            <v>0</v>
          </cell>
        </row>
        <row r="1920">
          <cell r="D1920" t="str">
            <v>Meson en superficie en acero inoxidable (304) con salpicadero y entrepaño en acero, Ancho:0,60m.</v>
          </cell>
          <cell r="E1920" t="str">
            <v>ML</v>
          </cell>
          <cell r="F1920" t="str">
            <v>MG501</v>
          </cell>
          <cell r="G1920">
            <v>0.05</v>
          </cell>
          <cell r="H1920" t="str">
            <v>-</v>
          </cell>
          <cell r="I1920" t="str">
            <v>-</v>
          </cell>
          <cell r="J1920" t="str">
            <v>-</v>
          </cell>
          <cell r="K1920" t="str">
            <v>-</v>
          </cell>
          <cell r="L1920" t="str">
            <v>-</v>
          </cell>
          <cell r="M1920" t="str">
            <v>-</v>
          </cell>
          <cell r="N1920" t="str">
            <v>-</v>
          </cell>
          <cell r="O1920" t="str">
            <v>-</v>
          </cell>
          <cell r="P1920" t="str">
            <v>C6330</v>
          </cell>
          <cell r="Q1920">
            <v>1</v>
          </cell>
          <cell r="R1920" t="str">
            <v>-</v>
          </cell>
          <cell r="S1920" t="str">
            <v>-</v>
          </cell>
          <cell r="T1920" t="str">
            <v>-</v>
          </cell>
          <cell r="U1920" t="str">
            <v>-</v>
          </cell>
          <cell r="V1920" t="str">
            <v>-</v>
          </cell>
          <cell r="W1920" t="str">
            <v>-</v>
          </cell>
          <cell r="X1920" t="str">
            <v>-</v>
          </cell>
          <cell r="Y1920" t="str">
            <v>-</v>
          </cell>
          <cell r="Z1920" t="str">
            <v>-</v>
          </cell>
          <cell r="AA1920" t="str">
            <v>-</v>
          </cell>
          <cell r="AB1920" t="str">
            <v>-</v>
          </cell>
          <cell r="AC1920" t="str">
            <v>-</v>
          </cell>
          <cell r="AD1920" t="str">
            <v>-</v>
          </cell>
          <cell r="AE1920" t="str">
            <v>-</v>
          </cell>
          <cell r="AF1920" t="str">
            <v>-</v>
          </cell>
          <cell r="AG1920" t="str">
            <v>-</v>
          </cell>
          <cell r="AH1920" t="str">
            <v>-</v>
          </cell>
          <cell r="AI1920" t="str">
            <v>-</v>
          </cell>
          <cell r="AJ1920">
            <v>0</v>
          </cell>
          <cell r="AK1920" t="str">
            <v>-</v>
          </cell>
          <cell r="AL1920" t="str">
            <v>-</v>
          </cell>
          <cell r="AM1920" t="str">
            <v>-</v>
          </cell>
          <cell r="AN1920" t="str">
            <v>-</v>
          </cell>
          <cell r="AO1920" t="str">
            <v>-</v>
          </cell>
          <cell r="AP1920" t="str">
            <v>-</v>
          </cell>
          <cell r="AQ1920" t="str">
            <v>-</v>
          </cell>
          <cell r="AR1920" t="str">
            <v>-</v>
          </cell>
          <cell r="AS1920" t="str">
            <v>-</v>
          </cell>
          <cell r="AT1920" t="str">
            <v>-</v>
          </cell>
          <cell r="AU1920" t="str">
            <v>-</v>
          </cell>
          <cell r="AV1920" t="str">
            <v>-</v>
          </cell>
          <cell r="AW1920">
            <v>1</v>
          </cell>
          <cell r="AX1920" t="str">
            <v>-</v>
          </cell>
          <cell r="AY1920">
            <v>1</v>
          </cell>
          <cell r="AZ1920">
            <v>1</v>
          </cell>
          <cell r="BA1920">
            <v>1</v>
          </cell>
          <cell r="BB1920" t="str">
            <v>MO20</v>
          </cell>
          <cell r="BC1920">
            <v>1.65</v>
          </cell>
          <cell r="BD1920">
            <v>2</v>
          </cell>
          <cell r="BE1920" t="str">
            <v>MO10</v>
          </cell>
          <cell r="BF1920">
            <v>1.65</v>
          </cell>
          <cell r="BG1920" t="str">
            <v>-</v>
          </cell>
          <cell r="BH1920" t="str">
            <v>-</v>
          </cell>
          <cell r="BI1920" t="str">
            <v>-</v>
          </cell>
          <cell r="BJ1920" t="str">
            <v>-</v>
          </cell>
          <cell r="BK1920" t="str">
            <v>-</v>
          </cell>
          <cell r="BL1920" t="str">
            <v>-</v>
          </cell>
          <cell r="BM1920" t="str">
            <v>-</v>
          </cell>
          <cell r="BN1920" t="str">
            <v>-</v>
          </cell>
          <cell r="BO1920" t="str">
            <v>-</v>
          </cell>
          <cell r="BP1920" t="str">
            <v>-</v>
          </cell>
          <cell r="BQ1920" t="str">
            <v>-</v>
          </cell>
          <cell r="BR1920">
            <v>1053428</v>
          </cell>
          <cell r="BS1920">
            <v>0</v>
          </cell>
          <cell r="BT1920">
            <v>1053428</v>
          </cell>
          <cell r="BU1920">
            <v>0</v>
          </cell>
          <cell r="BW1920" t="str">
            <v>Administracion, Imprevistos, Utilidad (AIU)</v>
          </cell>
          <cell r="BX1920">
            <v>0</v>
          </cell>
          <cell r="BY1920">
            <v>0</v>
          </cell>
          <cell r="BZ1920">
            <v>0</v>
          </cell>
          <cell r="CA1920">
            <v>0</v>
          </cell>
        </row>
        <row r="1921">
          <cell r="D1921" t="str">
            <v>División para baños en panel de acero inoxidable con soporte a piso cal. 18 , con acabado en pintura electroestatica</v>
          </cell>
          <cell r="E1921" t="str">
            <v>ML</v>
          </cell>
          <cell r="F1921" t="str">
            <v>MG501</v>
          </cell>
          <cell r="G1921">
            <v>0.05</v>
          </cell>
          <cell r="H1921" t="str">
            <v>-</v>
          </cell>
          <cell r="I1921" t="str">
            <v>-</v>
          </cell>
          <cell r="J1921" t="str">
            <v>-</v>
          </cell>
          <cell r="K1921" t="str">
            <v>-</v>
          </cell>
          <cell r="L1921" t="str">
            <v>-</v>
          </cell>
          <cell r="M1921" t="str">
            <v>-</v>
          </cell>
          <cell r="N1921" t="str">
            <v>-</v>
          </cell>
          <cell r="O1921" t="str">
            <v>-</v>
          </cell>
          <cell r="P1921" t="str">
            <v>C6331</v>
          </cell>
          <cell r="Q1921">
            <v>1</v>
          </cell>
          <cell r="R1921" t="str">
            <v>-</v>
          </cell>
          <cell r="S1921" t="str">
            <v>-</v>
          </cell>
          <cell r="T1921" t="str">
            <v>-</v>
          </cell>
          <cell r="U1921" t="str">
            <v>-</v>
          </cell>
          <cell r="V1921" t="str">
            <v>-</v>
          </cell>
          <cell r="W1921" t="str">
            <v>-</v>
          </cell>
          <cell r="X1921" t="str">
            <v>-</v>
          </cell>
          <cell r="Y1921" t="str">
            <v>-</v>
          </cell>
          <cell r="Z1921" t="str">
            <v>-</v>
          </cell>
          <cell r="AA1921" t="str">
            <v>-</v>
          </cell>
          <cell r="AB1921" t="str">
            <v>-</v>
          </cell>
          <cell r="AC1921" t="str">
            <v>-</v>
          </cell>
          <cell r="AD1921" t="str">
            <v>-</v>
          </cell>
          <cell r="AE1921" t="str">
            <v>-</v>
          </cell>
          <cell r="AF1921" t="str">
            <v>-</v>
          </cell>
          <cell r="AG1921" t="str">
            <v>-</v>
          </cell>
          <cell r="AH1921" t="str">
            <v>-</v>
          </cell>
          <cell r="AI1921" t="str">
            <v>-</v>
          </cell>
          <cell r="AJ1921">
            <v>0</v>
          </cell>
          <cell r="AK1921" t="str">
            <v>-</v>
          </cell>
          <cell r="AL1921" t="str">
            <v>-</v>
          </cell>
          <cell r="AM1921" t="str">
            <v>-</v>
          </cell>
          <cell r="AN1921" t="str">
            <v>-</v>
          </cell>
          <cell r="AO1921" t="str">
            <v>-</v>
          </cell>
          <cell r="AP1921" t="str">
            <v>-</v>
          </cell>
          <cell r="AQ1921" t="str">
            <v>-</v>
          </cell>
          <cell r="AR1921" t="str">
            <v>-</v>
          </cell>
          <cell r="AS1921" t="str">
            <v>-</v>
          </cell>
          <cell r="AT1921" t="str">
            <v>-</v>
          </cell>
          <cell r="AU1921" t="str">
            <v>-</v>
          </cell>
          <cell r="AV1921" t="str">
            <v>-</v>
          </cell>
          <cell r="AW1921">
            <v>1</v>
          </cell>
          <cell r="AX1921" t="str">
            <v>-</v>
          </cell>
          <cell r="AY1921">
            <v>1</v>
          </cell>
          <cell r="AZ1921">
            <v>1</v>
          </cell>
          <cell r="BA1921">
            <v>1</v>
          </cell>
          <cell r="BB1921" t="str">
            <v>MO20</v>
          </cell>
          <cell r="BC1921">
            <v>2.2000000000000002</v>
          </cell>
          <cell r="BD1921">
            <v>2</v>
          </cell>
          <cell r="BE1921" t="str">
            <v>MO10</v>
          </cell>
          <cell r="BF1921">
            <v>2.2000000000000002</v>
          </cell>
          <cell r="BG1921" t="str">
            <v>-</v>
          </cell>
          <cell r="BH1921" t="str">
            <v>-</v>
          </cell>
          <cell r="BI1921" t="str">
            <v>-</v>
          </cell>
          <cell r="BJ1921" t="str">
            <v>-</v>
          </cell>
          <cell r="BK1921" t="str">
            <v>-</v>
          </cell>
          <cell r="BL1921" t="str">
            <v>-</v>
          </cell>
          <cell r="BM1921" t="str">
            <v>-</v>
          </cell>
          <cell r="BN1921" t="str">
            <v>-</v>
          </cell>
          <cell r="BO1921" t="str">
            <v>-</v>
          </cell>
          <cell r="BP1921" t="str">
            <v>-</v>
          </cell>
          <cell r="BQ1921" t="str">
            <v>-</v>
          </cell>
          <cell r="BR1921">
            <v>788350</v>
          </cell>
          <cell r="BS1921">
            <v>0</v>
          </cell>
          <cell r="BT1921">
            <v>788350</v>
          </cell>
          <cell r="BU1921">
            <v>0</v>
          </cell>
          <cell r="BW1921" t="str">
            <v>Administracion, Imprevistos, Utilidad (AIU)</v>
          </cell>
          <cell r="BX1921">
            <v>0</v>
          </cell>
          <cell r="BY1921">
            <v>0</v>
          </cell>
          <cell r="BZ1921">
            <v>0</v>
          </cell>
          <cell r="CA1921">
            <v>0</v>
          </cell>
        </row>
        <row r="1922">
          <cell r="D1922" t="str">
            <v xml:space="preserve">Barras de seguridad de pares a piso,en L (long 1,60 m) para discapacitados en acero inoxidable satinado marca A&amp;A REF: 8AA-506. </v>
          </cell>
          <cell r="E1922" t="str">
            <v>ML</v>
          </cell>
          <cell r="F1922" t="str">
            <v>MG501</v>
          </cell>
          <cell r="G1922">
            <v>0.05</v>
          </cell>
          <cell r="H1922" t="str">
            <v>-</v>
          </cell>
          <cell r="I1922" t="str">
            <v>-</v>
          </cell>
          <cell r="J1922" t="str">
            <v>-</v>
          </cell>
          <cell r="K1922" t="str">
            <v>-</v>
          </cell>
          <cell r="L1922" t="str">
            <v>-</v>
          </cell>
          <cell r="M1922" t="str">
            <v>-</v>
          </cell>
          <cell r="N1922" t="str">
            <v>-</v>
          </cell>
          <cell r="O1922" t="str">
            <v>-</v>
          </cell>
          <cell r="P1922" t="str">
            <v>C6332</v>
          </cell>
          <cell r="Q1922">
            <v>1</v>
          </cell>
          <cell r="R1922" t="str">
            <v>-</v>
          </cell>
          <cell r="S1922" t="str">
            <v>-</v>
          </cell>
          <cell r="T1922" t="str">
            <v>-</v>
          </cell>
          <cell r="U1922" t="str">
            <v>-</v>
          </cell>
          <cell r="V1922" t="str">
            <v>-</v>
          </cell>
          <cell r="W1922" t="str">
            <v>-</v>
          </cell>
          <cell r="X1922" t="str">
            <v>-</v>
          </cell>
          <cell r="Y1922" t="str">
            <v>-</v>
          </cell>
          <cell r="Z1922" t="str">
            <v>-</v>
          </cell>
          <cell r="AA1922" t="str">
            <v>-</v>
          </cell>
          <cell r="AB1922" t="str">
            <v>-</v>
          </cell>
          <cell r="AC1922" t="str">
            <v>-</v>
          </cell>
          <cell r="AD1922" t="str">
            <v>-</v>
          </cell>
          <cell r="AE1922" t="str">
            <v>-</v>
          </cell>
          <cell r="AF1922" t="str">
            <v>-</v>
          </cell>
          <cell r="AG1922" t="str">
            <v>-</v>
          </cell>
          <cell r="AH1922" t="str">
            <v>-</v>
          </cell>
          <cell r="AI1922" t="str">
            <v>-</v>
          </cell>
          <cell r="AJ1922">
            <v>0</v>
          </cell>
          <cell r="AK1922" t="str">
            <v>-</v>
          </cell>
          <cell r="AL1922" t="str">
            <v>-</v>
          </cell>
          <cell r="AM1922" t="str">
            <v>-</v>
          </cell>
          <cell r="AN1922" t="str">
            <v>-</v>
          </cell>
          <cell r="AO1922" t="str">
            <v>-</v>
          </cell>
          <cell r="AP1922" t="str">
            <v>-</v>
          </cell>
          <cell r="AQ1922" t="str">
            <v>-</v>
          </cell>
          <cell r="AR1922" t="str">
            <v>-</v>
          </cell>
          <cell r="AS1922" t="str">
            <v>-</v>
          </cell>
          <cell r="AT1922" t="str">
            <v>-</v>
          </cell>
          <cell r="AU1922" t="str">
            <v>-</v>
          </cell>
          <cell r="AV1922" t="str">
            <v>-</v>
          </cell>
          <cell r="AW1922">
            <v>1</v>
          </cell>
          <cell r="AX1922" t="str">
            <v>-</v>
          </cell>
          <cell r="AY1922">
            <v>1</v>
          </cell>
          <cell r="AZ1922">
            <v>1</v>
          </cell>
          <cell r="BA1922">
            <v>1</v>
          </cell>
          <cell r="BB1922" t="str">
            <v>MO20</v>
          </cell>
          <cell r="BC1922">
            <v>6</v>
          </cell>
          <cell r="BD1922">
            <v>2</v>
          </cell>
          <cell r="BE1922" t="str">
            <v>MO10</v>
          </cell>
          <cell r="BF1922">
            <v>6</v>
          </cell>
          <cell r="BG1922" t="str">
            <v>-</v>
          </cell>
          <cell r="BH1922" t="str">
            <v>-</v>
          </cell>
          <cell r="BI1922" t="str">
            <v>-</v>
          </cell>
          <cell r="BJ1922" t="str">
            <v>-</v>
          </cell>
          <cell r="BK1922" t="str">
            <v>-</v>
          </cell>
          <cell r="BL1922" t="str">
            <v>-</v>
          </cell>
          <cell r="BM1922" t="str">
            <v>-</v>
          </cell>
          <cell r="BN1922" t="str">
            <v>-</v>
          </cell>
          <cell r="BO1922" t="str">
            <v>-</v>
          </cell>
          <cell r="BP1922" t="str">
            <v>-</v>
          </cell>
          <cell r="BQ1922" t="str">
            <v>-</v>
          </cell>
          <cell r="BR1922">
            <v>291845</v>
          </cell>
          <cell r="BS1922">
            <v>0</v>
          </cell>
          <cell r="BT1922">
            <v>291845</v>
          </cell>
          <cell r="BU1922">
            <v>0</v>
          </cell>
          <cell r="BW1922" t="str">
            <v>Administracion, Imprevistos, Utilidad (AIU)</v>
          </cell>
          <cell r="BX1922">
            <v>0</v>
          </cell>
          <cell r="BY1922">
            <v>0</v>
          </cell>
          <cell r="BZ1922">
            <v>0</v>
          </cell>
          <cell r="CA1922">
            <v>0</v>
          </cell>
        </row>
        <row r="1923">
          <cell r="D1923" t="str">
            <v>Griferia para pocetas tipo monoblock  marca A&amp;A o similar de una llave.</v>
          </cell>
          <cell r="E1923" t="str">
            <v>unidad</v>
          </cell>
          <cell r="F1923" t="str">
            <v>MG501</v>
          </cell>
          <cell r="G1923">
            <v>0.05</v>
          </cell>
          <cell r="H1923" t="str">
            <v>-</v>
          </cell>
          <cell r="I1923" t="str">
            <v>-</v>
          </cell>
          <cell r="J1923" t="str">
            <v>-</v>
          </cell>
          <cell r="K1923" t="str">
            <v>-</v>
          </cell>
          <cell r="L1923" t="str">
            <v>-</v>
          </cell>
          <cell r="M1923" t="str">
            <v>-</v>
          </cell>
          <cell r="N1923" t="str">
            <v>-</v>
          </cell>
          <cell r="O1923" t="str">
            <v>-</v>
          </cell>
          <cell r="P1923" t="str">
            <v>C6333</v>
          </cell>
          <cell r="Q1923">
            <v>1</v>
          </cell>
          <cell r="R1923" t="str">
            <v>-</v>
          </cell>
          <cell r="S1923" t="str">
            <v>-</v>
          </cell>
          <cell r="T1923" t="str">
            <v>-</v>
          </cell>
          <cell r="U1923" t="str">
            <v>-</v>
          </cell>
          <cell r="V1923" t="str">
            <v>-</v>
          </cell>
          <cell r="W1923" t="str">
            <v>-</v>
          </cell>
          <cell r="X1923" t="str">
            <v>-</v>
          </cell>
          <cell r="Y1923" t="str">
            <v>-</v>
          </cell>
          <cell r="Z1923" t="str">
            <v>-</v>
          </cell>
          <cell r="AA1923" t="str">
            <v>-</v>
          </cell>
          <cell r="AB1923" t="str">
            <v>-</v>
          </cell>
          <cell r="AC1923" t="str">
            <v>-</v>
          </cell>
          <cell r="AD1923" t="str">
            <v>-</v>
          </cell>
          <cell r="AE1923" t="str">
            <v>-</v>
          </cell>
          <cell r="AF1923" t="str">
            <v>-</v>
          </cell>
          <cell r="AG1923" t="str">
            <v>-</v>
          </cell>
          <cell r="AH1923" t="str">
            <v>-</v>
          </cell>
          <cell r="AI1923" t="str">
            <v>-</v>
          </cell>
          <cell r="AJ1923">
            <v>0</v>
          </cell>
          <cell r="AK1923" t="str">
            <v>-</v>
          </cell>
          <cell r="AL1923" t="str">
            <v>-</v>
          </cell>
          <cell r="AM1923" t="str">
            <v>-</v>
          </cell>
          <cell r="AN1923" t="str">
            <v>-</v>
          </cell>
          <cell r="AO1923" t="str">
            <v>-</v>
          </cell>
          <cell r="AP1923" t="str">
            <v>-</v>
          </cell>
          <cell r="AQ1923" t="str">
            <v>-</v>
          </cell>
          <cell r="AR1923" t="str">
            <v>-</v>
          </cell>
          <cell r="AS1923" t="str">
            <v>-</v>
          </cell>
          <cell r="AT1923" t="str">
            <v>-</v>
          </cell>
          <cell r="AU1923" t="str">
            <v>-</v>
          </cell>
          <cell r="AV1923" t="str">
            <v>-</v>
          </cell>
          <cell r="AW1923">
            <v>1</v>
          </cell>
          <cell r="AX1923" t="str">
            <v>-</v>
          </cell>
          <cell r="AY1923">
            <v>1</v>
          </cell>
          <cell r="AZ1923">
            <v>1</v>
          </cell>
          <cell r="BA1923">
            <v>1</v>
          </cell>
          <cell r="BB1923" t="str">
            <v>MO20</v>
          </cell>
          <cell r="BC1923">
            <v>12</v>
          </cell>
          <cell r="BD1923">
            <v>1</v>
          </cell>
          <cell r="BE1923" t="str">
            <v>MO10</v>
          </cell>
          <cell r="BF1923">
            <v>12</v>
          </cell>
          <cell r="BG1923" t="str">
            <v>-</v>
          </cell>
          <cell r="BH1923" t="str">
            <v>-</v>
          </cell>
          <cell r="BI1923" t="str">
            <v>-</v>
          </cell>
          <cell r="BJ1923" t="str">
            <v>-</v>
          </cell>
          <cell r="BK1923" t="str">
            <v>-</v>
          </cell>
          <cell r="BL1923" t="str">
            <v>-</v>
          </cell>
          <cell r="BM1923" t="str">
            <v>-</v>
          </cell>
          <cell r="BN1923" t="str">
            <v>-</v>
          </cell>
          <cell r="BO1923" t="str">
            <v>-</v>
          </cell>
          <cell r="BP1923" t="str">
            <v>-</v>
          </cell>
          <cell r="BQ1923" t="str">
            <v>-</v>
          </cell>
          <cell r="BR1923">
            <v>101942</v>
          </cell>
          <cell r="BS1923">
            <v>0</v>
          </cell>
          <cell r="BT1923">
            <v>101942</v>
          </cell>
          <cell r="BU1923">
            <v>0</v>
          </cell>
          <cell r="BW1923" t="str">
            <v>Administracion, Imprevistos, Utilidad (AIU)</v>
          </cell>
          <cell r="BX1923">
            <v>0</v>
          </cell>
          <cell r="BY1923">
            <v>0</v>
          </cell>
          <cell r="BZ1923">
            <v>0</v>
          </cell>
          <cell r="CA1923">
            <v>0</v>
          </cell>
        </row>
        <row r="1924">
          <cell r="D1924" t="str">
            <v>Conjunto ducha-lavaojos-cara de emergencia, poma y recipiente redondo A.B.S de ingenieria color verde, resistente a quimicos, soporte galvanizado con cinta preventiva, accionamiento manual, suministro de 1 1/4", presion entre 40 y 60 PSI.</v>
          </cell>
          <cell r="E1924" t="str">
            <v>unidad</v>
          </cell>
          <cell r="F1924" t="str">
            <v>MG501</v>
          </cell>
          <cell r="G1924">
            <v>0.05</v>
          </cell>
          <cell r="H1924" t="str">
            <v>-</v>
          </cell>
          <cell r="I1924" t="str">
            <v>-</v>
          </cell>
          <cell r="J1924" t="str">
            <v>-</v>
          </cell>
          <cell r="K1924" t="str">
            <v>-</v>
          </cell>
          <cell r="L1924" t="str">
            <v>-</v>
          </cell>
          <cell r="M1924" t="str">
            <v>-</v>
          </cell>
          <cell r="N1924" t="str">
            <v>-</v>
          </cell>
          <cell r="O1924" t="str">
            <v>-</v>
          </cell>
          <cell r="P1924" t="str">
            <v>C6334</v>
          </cell>
          <cell r="Q1924">
            <v>1</v>
          </cell>
          <cell r="R1924" t="str">
            <v>-</v>
          </cell>
          <cell r="S1924" t="str">
            <v>-</v>
          </cell>
          <cell r="T1924" t="str">
            <v>-</v>
          </cell>
          <cell r="U1924" t="str">
            <v>-</v>
          </cell>
          <cell r="V1924" t="str">
            <v>-</v>
          </cell>
          <cell r="W1924" t="str">
            <v>-</v>
          </cell>
          <cell r="X1924" t="str">
            <v>-</v>
          </cell>
          <cell r="Y1924" t="str">
            <v>-</v>
          </cell>
          <cell r="Z1924" t="str">
            <v>-</v>
          </cell>
          <cell r="AA1924" t="str">
            <v>-</v>
          </cell>
          <cell r="AB1924" t="str">
            <v>-</v>
          </cell>
          <cell r="AC1924" t="str">
            <v>-</v>
          </cell>
          <cell r="AD1924" t="str">
            <v>-</v>
          </cell>
          <cell r="AE1924" t="str">
            <v>-</v>
          </cell>
          <cell r="AF1924" t="str">
            <v>-</v>
          </cell>
          <cell r="AG1924" t="str">
            <v>-</v>
          </cell>
          <cell r="AH1924" t="str">
            <v>-</v>
          </cell>
          <cell r="AI1924" t="str">
            <v>-</v>
          </cell>
          <cell r="AJ1924">
            <v>0</v>
          </cell>
          <cell r="AK1924" t="str">
            <v>-</v>
          </cell>
          <cell r="AL1924" t="str">
            <v>-</v>
          </cell>
          <cell r="AM1924" t="str">
            <v>-</v>
          </cell>
          <cell r="AN1924" t="str">
            <v>-</v>
          </cell>
          <cell r="AO1924" t="str">
            <v>-</v>
          </cell>
          <cell r="AP1924" t="str">
            <v>-</v>
          </cell>
          <cell r="AQ1924" t="str">
            <v>-</v>
          </cell>
          <cell r="AR1924" t="str">
            <v>-</v>
          </cell>
          <cell r="AS1924" t="str">
            <v>-</v>
          </cell>
          <cell r="AT1924" t="str">
            <v>-</v>
          </cell>
          <cell r="AU1924" t="str">
            <v>-</v>
          </cell>
          <cell r="AV1924" t="str">
            <v>-</v>
          </cell>
          <cell r="AW1924">
            <v>1</v>
          </cell>
          <cell r="AX1924" t="str">
            <v>-</v>
          </cell>
          <cell r="AY1924">
            <v>1</v>
          </cell>
          <cell r="AZ1924">
            <v>1</v>
          </cell>
          <cell r="BA1924">
            <v>1</v>
          </cell>
          <cell r="BB1924" t="str">
            <v>MO20</v>
          </cell>
          <cell r="BC1924">
            <v>0.5</v>
          </cell>
          <cell r="BD1924">
            <v>2</v>
          </cell>
          <cell r="BE1924" t="str">
            <v>MO10</v>
          </cell>
          <cell r="BF1924">
            <v>0.5</v>
          </cell>
          <cell r="BG1924" t="str">
            <v>-</v>
          </cell>
          <cell r="BH1924" t="str">
            <v>-</v>
          </cell>
          <cell r="BI1924" t="str">
            <v>-</v>
          </cell>
          <cell r="BJ1924" t="str">
            <v>-</v>
          </cell>
          <cell r="BK1924" t="str">
            <v>-</v>
          </cell>
          <cell r="BL1924" t="str">
            <v>-</v>
          </cell>
          <cell r="BM1924" t="str">
            <v>-</v>
          </cell>
          <cell r="BN1924" t="str">
            <v>-</v>
          </cell>
          <cell r="BO1924" t="str">
            <v>-</v>
          </cell>
          <cell r="BP1924" t="str">
            <v>-</v>
          </cell>
          <cell r="BQ1924" t="str">
            <v>-</v>
          </cell>
          <cell r="BR1924">
            <v>3432137</v>
          </cell>
          <cell r="BS1924">
            <v>0</v>
          </cell>
          <cell r="BT1924">
            <v>3432137</v>
          </cell>
          <cell r="BU1924">
            <v>0</v>
          </cell>
          <cell r="BW1924" t="str">
            <v>Administracion, Imprevistos, Utilidad (AIU)</v>
          </cell>
          <cell r="BX1924">
            <v>0</v>
          </cell>
          <cell r="BY1924">
            <v>0</v>
          </cell>
          <cell r="BZ1924">
            <v>0</v>
          </cell>
          <cell r="CA1924">
            <v>0</v>
          </cell>
        </row>
        <row r="1925">
          <cell r="D1925" t="str">
            <v xml:space="preserve">Meson para lavamanos en granito natural Jaspe Gris -ancho 0,60m  con regruese y zocalo de 10 x  2 cmts </v>
          </cell>
          <cell r="E1925" t="str">
            <v>M2</v>
          </cell>
          <cell r="F1925" t="str">
            <v>MG501</v>
          </cell>
          <cell r="G1925">
            <v>0.05</v>
          </cell>
          <cell r="H1925" t="str">
            <v>-</v>
          </cell>
          <cell r="I1925" t="str">
            <v>-</v>
          </cell>
          <cell r="J1925" t="str">
            <v>-</v>
          </cell>
          <cell r="K1925" t="str">
            <v>-</v>
          </cell>
          <cell r="L1925" t="str">
            <v>-</v>
          </cell>
          <cell r="M1925" t="str">
            <v>-</v>
          </cell>
          <cell r="N1925" t="str">
            <v>-</v>
          </cell>
          <cell r="O1925" t="str">
            <v>-</v>
          </cell>
          <cell r="P1925" t="str">
            <v>IGE1095</v>
          </cell>
          <cell r="Q1925">
            <v>0.1</v>
          </cell>
          <cell r="R1925" t="str">
            <v>IGE1266</v>
          </cell>
          <cell r="S1925">
            <v>0.65</v>
          </cell>
          <cell r="T1925" t="str">
            <v>IGE1177</v>
          </cell>
          <cell r="U1925">
            <v>0.46</v>
          </cell>
          <cell r="V1925" t="str">
            <v>IGE1247</v>
          </cell>
          <cell r="W1925">
            <v>0.19</v>
          </cell>
          <cell r="X1925" t="str">
            <v>IGE1008</v>
          </cell>
          <cell r="Y1925">
            <v>8</v>
          </cell>
          <cell r="Z1925" t="str">
            <v>IGE1019</v>
          </cell>
          <cell r="AA1925">
            <v>0.24</v>
          </cell>
          <cell r="AB1925" t="str">
            <v>C6340</v>
          </cell>
          <cell r="AC1925">
            <v>1</v>
          </cell>
          <cell r="AD1925" t="str">
            <v>-</v>
          </cell>
          <cell r="AE1925" t="str">
            <v>-</v>
          </cell>
          <cell r="AF1925" t="str">
            <v>-</v>
          </cell>
          <cell r="AG1925" t="str">
            <v>-</v>
          </cell>
          <cell r="AH1925" t="str">
            <v>-</v>
          </cell>
          <cell r="AI1925" t="str">
            <v>-</v>
          </cell>
          <cell r="AJ1925">
            <v>0</v>
          </cell>
          <cell r="AK1925" t="str">
            <v>-</v>
          </cell>
          <cell r="AL1925" t="str">
            <v>-</v>
          </cell>
          <cell r="AM1925" t="str">
            <v>-</v>
          </cell>
          <cell r="AN1925" t="str">
            <v>-</v>
          </cell>
          <cell r="AO1925" t="str">
            <v>-</v>
          </cell>
          <cell r="AP1925" t="str">
            <v>-</v>
          </cell>
          <cell r="AQ1925" t="str">
            <v>-</v>
          </cell>
          <cell r="AR1925" t="str">
            <v>-</v>
          </cell>
          <cell r="AS1925" t="str">
            <v>-</v>
          </cell>
          <cell r="AT1925" t="str">
            <v>-</v>
          </cell>
          <cell r="AU1925" t="str">
            <v>-</v>
          </cell>
          <cell r="AV1925" t="str">
            <v>-</v>
          </cell>
          <cell r="AW1925">
            <v>1</v>
          </cell>
          <cell r="AX1925" t="str">
            <v>-</v>
          </cell>
          <cell r="AY1925">
            <v>1</v>
          </cell>
          <cell r="AZ1925">
            <v>1</v>
          </cell>
          <cell r="BA1925">
            <v>1</v>
          </cell>
          <cell r="BB1925" t="str">
            <v>MO13</v>
          </cell>
          <cell r="BC1925">
            <v>4.5</v>
          </cell>
          <cell r="BD1925" t="str">
            <v>-</v>
          </cell>
          <cell r="BE1925" t="str">
            <v>-</v>
          </cell>
          <cell r="BF1925" t="str">
            <v>-</v>
          </cell>
          <cell r="BG1925" t="str">
            <v>-</v>
          </cell>
          <cell r="BH1925" t="str">
            <v>-</v>
          </cell>
          <cell r="BI1925" t="str">
            <v>-</v>
          </cell>
          <cell r="BJ1925" t="str">
            <v>-</v>
          </cell>
          <cell r="BK1925" t="str">
            <v>-</v>
          </cell>
          <cell r="BL1925" t="str">
            <v>-</v>
          </cell>
          <cell r="BM1925" t="str">
            <v>-</v>
          </cell>
          <cell r="BN1925" t="str">
            <v>-</v>
          </cell>
          <cell r="BO1925" t="str">
            <v>-</v>
          </cell>
          <cell r="BP1925" t="str">
            <v>-</v>
          </cell>
          <cell r="BQ1925" t="str">
            <v>-</v>
          </cell>
          <cell r="BR1925">
            <v>316593</v>
          </cell>
          <cell r="BS1925">
            <v>0</v>
          </cell>
          <cell r="BT1925">
            <v>316593</v>
          </cell>
          <cell r="BU1925">
            <v>0</v>
          </cell>
          <cell r="BW1925" t="str">
            <v>Administracion, Imprevistos, Utilidad (AIU)</v>
          </cell>
          <cell r="BX1925">
            <v>0</v>
          </cell>
          <cell r="BY1925">
            <v>0</v>
          </cell>
          <cell r="BZ1925">
            <v>0</v>
          </cell>
          <cell r="CA1925">
            <v>0</v>
          </cell>
        </row>
        <row r="1926">
          <cell r="D1926" t="str">
            <v>Guardacamillas plastico</v>
          </cell>
          <cell r="E1926" t="str">
            <v>ml</v>
          </cell>
          <cell r="F1926" t="str">
            <v>MG501</v>
          </cell>
          <cell r="G1926">
            <v>0.05</v>
          </cell>
          <cell r="H1926" t="str">
            <v>-</v>
          </cell>
          <cell r="I1926" t="str">
            <v>-</v>
          </cell>
          <cell r="J1926" t="str">
            <v>-</v>
          </cell>
          <cell r="K1926" t="str">
            <v>-</v>
          </cell>
          <cell r="L1926" t="str">
            <v>-</v>
          </cell>
          <cell r="M1926" t="str">
            <v>-</v>
          </cell>
          <cell r="N1926" t="str">
            <v>-</v>
          </cell>
          <cell r="O1926" t="str">
            <v>-</v>
          </cell>
          <cell r="P1926" t="str">
            <v>C6335</v>
          </cell>
          <cell r="Q1926">
            <v>1</v>
          </cell>
          <cell r="R1926" t="str">
            <v>-</v>
          </cell>
          <cell r="S1926" t="str">
            <v>-</v>
          </cell>
          <cell r="T1926" t="str">
            <v>-</v>
          </cell>
          <cell r="U1926" t="str">
            <v>-</v>
          </cell>
          <cell r="V1926" t="str">
            <v>-</v>
          </cell>
          <cell r="W1926" t="str">
            <v>-</v>
          </cell>
          <cell r="X1926" t="str">
            <v>-</v>
          </cell>
          <cell r="Y1926" t="str">
            <v>-</v>
          </cell>
          <cell r="Z1926" t="str">
            <v>-</v>
          </cell>
          <cell r="AA1926" t="str">
            <v>-</v>
          </cell>
          <cell r="AB1926" t="str">
            <v>-</v>
          </cell>
          <cell r="AC1926" t="str">
            <v>-</v>
          </cell>
          <cell r="AD1926" t="str">
            <v>-</v>
          </cell>
          <cell r="AE1926" t="str">
            <v>-</v>
          </cell>
          <cell r="AF1926" t="str">
            <v>-</v>
          </cell>
          <cell r="AG1926" t="str">
            <v>-</v>
          </cell>
          <cell r="AH1926" t="str">
            <v>-</v>
          </cell>
          <cell r="AI1926" t="str">
            <v>-</v>
          </cell>
          <cell r="AJ1926">
            <v>0</v>
          </cell>
          <cell r="AK1926" t="str">
            <v>-</v>
          </cell>
          <cell r="AL1926" t="str">
            <v>-</v>
          </cell>
          <cell r="AM1926" t="str">
            <v>-</v>
          </cell>
          <cell r="AN1926" t="str">
            <v>-</v>
          </cell>
          <cell r="AO1926" t="str">
            <v>-</v>
          </cell>
          <cell r="AP1926" t="str">
            <v>-</v>
          </cell>
          <cell r="AQ1926" t="str">
            <v>-</v>
          </cell>
          <cell r="AR1926" t="str">
            <v>-</v>
          </cell>
          <cell r="AS1926" t="str">
            <v>-</v>
          </cell>
          <cell r="AT1926" t="str">
            <v>-</v>
          </cell>
          <cell r="AU1926" t="str">
            <v>-</v>
          </cell>
          <cell r="AV1926" t="str">
            <v>-</v>
          </cell>
          <cell r="AW1926">
            <v>1</v>
          </cell>
          <cell r="AX1926" t="str">
            <v>-</v>
          </cell>
          <cell r="AY1926">
            <v>1</v>
          </cell>
          <cell r="AZ1926">
            <v>1</v>
          </cell>
          <cell r="BA1926">
            <v>1</v>
          </cell>
          <cell r="BB1926" t="str">
            <v>MO20</v>
          </cell>
          <cell r="BC1926">
            <v>20</v>
          </cell>
          <cell r="BD1926">
            <v>1</v>
          </cell>
          <cell r="BE1926" t="str">
            <v>MO10</v>
          </cell>
          <cell r="BF1926">
            <v>20</v>
          </cell>
          <cell r="BG1926" t="str">
            <v>-</v>
          </cell>
          <cell r="BH1926" t="str">
            <v>-</v>
          </cell>
          <cell r="BI1926" t="str">
            <v>-</v>
          </cell>
          <cell r="BJ1926" t="str">
            <v>-</v>
          </cell>
          <cell r="BK1926" t="str">
            <v>-</v>
          </cell>
          <cell r="BL1926" t="str">
            <v>-</v>
          </cell>
          <cell r="BM1926" t="str">
            <v>-</v>
          </cell>
          <cell r="BN1926" t="str">
            <v>-</v>
          </cell>
          <cell r="BO1926" t="str">
            <v>-</v>
          </cell>
          <cell r="BP1926" t="str">
            <v>-</v>
          </cell>
          <cell r="BQ1926" t="str">
            <v>-</v>
          </cell>
          <cell r="BR1926">
            <v>69165</v>
          </cell>
          <cell r="BS1926">
            <v>0</v>
          </cell>
          <cell r="BT1926">
            <v>69165</v>
          </cell>
          <cell r="BU1926">
            <v>0</v>
          </cell>
          <cell r="BW1926" t="str">
            <v>Administracion, Imprevistos, Utilidad (AIU)</v>
          </cell>
          <cell r="BX1926">
            <v>0</v>
          </cell>
          <cell r="BY1926">
            <v>0</v>
          </cell>
          <cell r="BZ1926">
            <v>0</v>
          </cell>
          <cell r="CA1926">
            <v>0</v>
          </cell>
        </row>
        <row r="1927">
          <cell r="D1927" t="str">
            <v xml:space="preserve">Puerta de acceso principal en vidrio templado de 10 mm,  marco refuerzo en aluminio, bisagras spiding fuerza roja, manija y  sanblasting. D= 1,80m x 2,20m </v>
          </cell>
          <cell r="E1927" t="str">
            <v>UN</v>
          </cell>
          <cell r="F1927" t="str">
            <v>MG501</v>
          </cell>
          <cell r="G1927">
            <v>0.05</v>
          </cell>
          <cell r="H1927" t="str">
            <v>-</v>
          </cell>
          <cell r="I1927" t="str">
            <v>-</v>
          </cell>
          <cell r="J1927" t="str">
            <v>-</v>
          </cell>
          <cell r="K1927" t="str">
            <v>-</v>
          </cell>
          <cell r="L1927" t="str">
            <v>-</v>
          </cell>
          <cell r="M1927" t="str">
            <v>-</v>
          </cell>
          <cell r="N1927" t="str">
            <v>-</v>
          </cell>
          <cell r="O1927" t="str">
            <v>-</v>
          </cell>
          <cell r="P1927" t="str">
            <v>C6341</v>
          </cell>
          <cell r="Q1927">
            <v>1</v>
          </cell>
          <cell r="R1927" t="str">
            <v>-</v>
          </cell>
          <cell r="S1927" t="str">
            <v>-</v>
          </cell>
          <cell r="T1927" t="str">
            <v>-</v>
          </cell>
          <cell r="U1927" t="str">
            <v>-</v>
          </cell>
          <cell r="V1927" t="str">
            <v>-</v>
          </cell>
          <cell r="W1927" t="str">
            <v>-</v>
          </cell>
          <cell r="X1927" t="str">
            <v>-</v>
          </cell>
          <cell r="Y1927" t="str">
            <v>-</v>
          </cell>
          <cell r="Z1927" t="str">
            <v>-</v>
          </cell>
          <cell r="AA1927" t="str">
            <v>-</v>
          </cell>
          <cell r="AB1927" t="str">
            <v>-</v>
          </cell>
          <cell r="AC1927" t="str">
            <v>-</v>
          </cell>
          <cell r="AD1927" t="str">
            <v>-</v>
          </cell>
          <cell r="AE1927" t="str">
            <v>-</v>
          </cell>
          <cell r="AF1927" t="str">
            <v>-</v>
          </cell>
          <cell r="AG1927" t="str">
            <v>-</v>
          </cell>
          <cell r="AH1927" t="str">
            <v>-</v>
          </cell>
          <cell r="AI1927" t="str">
            <v>-</v>
          </cell>
          <cell r="AJ1927">
            <v>0</v>
          </cell>
          <cell r="AK1927" t="str">
            <v>-</v>
          </cell>
          <cell r="AL1927" t="str">
            <v>-</v>
          </cell>
          <cell r="AM1927" t="str">
            <v>-</v>
          </cell>
          <cell r="AN1927" t="str">
            <v>-</v>
          </cell>
          <cell r="AO1927" t="str">
            <v>-</v>
          </cell>
          <cell r="AP1927" t="str">
            <v>-</v>
          </cell>
          <cell r="AQ1927" t="str">
            <v>-</v>
          </cell>
          <cell r="AR1927" t="str">
            <v>-</v>
          </cell>
          <cell r="AS1927" t="str">
            <v>-</v>
          </cell>
          <cell r="AT1927" t="str">
            <v>-</v>
          </cell>
          <cell r="AU1927" t="str">
            <v>-</v>
          </cell>
          <cell r="AV1927" t="str">
            <v>-</v>
          </cell>
          <cell r="AW1927">
            <v>1</v>
          </cell>
          <cell r="AX1927" t="str">
            <v>-</v>
          </cell>
          <cell r="AY1927">
            <v>1</v>
          </cell>
          <cell r="AZ1927">
            <v>1</v>
          </cell>
          <cell r="BA1927">
            <v>1</v>
          </cell>
          <cell r="BB1927" t="str">
            <v>MO20</v>
          </cell>
          <cell r="BC1927">
            <v>1</v>
          </cell>
          <cell r="BD1927">
            <v>2</v>
          </cell>
          <cell r="BE1927" t="str">
            <v>MO10</v>
          </cell>
          <cell r="BF1927">
            <v>1</v>
          </cell>
          <cell r="BG1927" t="str">
            <v>-</v>
          </cell>
          <cell r="BH1927" t="str">
            <v>-</v>
          </cell>
          <cell r="BI1927" t="str">
            <v>-</v>
          </cell>
          <cell r="BJ1927" t="str">
            <v>-</v>
          </cell>
          <cell r="BK1927" t="str">
            <v>-</v>
          </cell>
          <cell r="BL1927" t="str">
            <v>-</v>
          </cell>
          <cell r="BM1927" t="str">
            <v>-</v>
          </cell>
          <cell r="BN1927" t="str">
            <v>-</v>
          </cell>
          <cell r="BO1927" t="str">
            <v>-</v>
          </cell>
          <cell r="BP1927" t="str">
            <v>-</v>
          </cell>
          <cell r="BQ1927" t="str">
            <v>-</v>
          </cell>
          <cell r="BR1927">
            <v>2239902</v>
          </cell>
          <cell r="BS1927">
            <v>0</v>
          </cell>
          <cell r="BT1927">
            <v>2239902</v>
          </cell>
          <cell r="BU1927">
            <v>0</v>
          </cell>
          <cell r="BW1927" t="str">
            <v>Administracion, Imprevistos, Utilidad (AIU)</v>
          </cell>
          <cell r="BX1927">
            <v>0</v>
          </cell>
          <cell r="BY1927">
            <v>0</v>
          </cell>
          <cell r="BZ1927">
            <v>0</v>
          </cell>
          <cell r="CA1927">
            <v>0</v>
          </cell>
        </row>
        <row r="1928">
          <cell r="D1928" t="str">
            <v>Persiana en aluminio anodizado color blanco mate, instaladas con remache pop 4/4 incluye estructura metalica de soporte</v>
          </cell>
          <cell r="E1928" t="str">
            <v>M2</v>
          </cell>
          <cell r="F1928" t="str">
            <v>MG501</v>
          </cell>
          <cell r="G1928">
            <v>0.05</v>
          </cell>
          <cell r="H1928" t="str">
            <v>-</v>
          </cell>
          <cell r="I1928" t="str">
            <v>-</v>
          </cell>
          <cell r="J1928" t="str">
            <v>-</v>
          </cell>
          <cell r="K1928" t="str">
            <v>-</v>
          </cell>
          <cell r="L1928" t="str">
            <v>-</v>
          </cell>
          <cell r="M1928" t="str">
            <v>-</v>
          </cell>
          <cell r="N1928" t="str">
            <v>-</v>
          </cell>
          <cell r="O1928" t="str">
            <v>-</v>
          </cell>
          <cell r="P1928" t="str">
            <v>C6342</v>
          </cell>
          <cell r="Q1928">
            <v>1</v>
          </cell>
          <cell r="R1928" t="str">
            <v>-</v>
          </cell>
          <cell r="S1928" t="str">
            <v>-</v>
          </cell>
          <cell r="T1928" t="str">
            <v>-</v>
          </cell>
          <cell r="U1928" t="str">
            <v>-</v>
          </cell>
          <cell r="V1928" t="str">
            <v>-</v>
          </cell>
          <cell r="W1928" t="str">
            <v>-</v>
          </cell>
          <cell r="X1928" t="str">
            <v>-</v>
          </cell>
          <cell r="Y1928" t="str">
            <v>-</v>
          </cell>
          <cell r="Z1928" t="str">
            <v>-</v>
          </cell>
          <cell r="AA1928" t="str">
            <v>-</v>
          </cell>
          <cell r="AB1928" t="str">
            <v>-</v>
          </cell>
          <cell r="AC1928" t="str">
            <v>-</v>
          </cell>
          <cell r="AD1928" t="str">
            <v>-</v>
          </cell>
          <cell r="AE1928" t="str">
            <v>-</v>
          </cell>
          <cell r="AF1928" t="str">
            <v>-</v>
          </cell>
          <cell r="AG1928" t="str">
            <v>-</v>
          </cell>
          <cell r="AH1928" t="str">
            <v>-</v>
          </cell>
          <cell r="AI1928" t="str">
            <v>-</v>
          </cell>
          <cell r="AJ1928">
            <v>0</v>
          </cell>
          <cell r="AK1928" t="str">
            <v>-</v>
          </cell>
          <cell r="AL1928" t="str">
            <v>-</v>
          </cell>
          <cell r="AM1928" t="str">
            <v>-</v>
          </cell>
          <cell r="AN1928" t="str">
            <v>-</v>
          </cell>
          <cell r="AO1928" t="str">
            <v>-</v>
          </cell>
          <cell r="AP1928" t="str">
            <v>-</v>
          </cell>
          <cell r="AQ1928" t="str">
            <v>-</v>
          </cell>
          <cell r="AR1928" t="str">
            <v>-</v>
          </cell>
          <cell r="AS1928" t="str">
            <v>-</v>
          </cell>
          <cell r="AT1928" t="str">
            <v>-</v>
          </cell>
          <cell r="AU1928" t="str">
            <v>-</v>
          </cell>
          <cell r="AV1928" t="str">
            <v>-</v>
          </cell>
          <cell r="AW1928">
            <v>1</v>
          </cell>
          <cell r="AX1928" t="str">
            <v>-</v>
          </cell>
          <cell r="AY1928">
            <v>1</v>
          </cell>
          <cell r="AZ1928">
            <v>1</v>
          </cell>
          <cell r="BA1928">
            <v>1</v>
          </cell>
          <cell r="BB1928" t="str">
            <v>MO20</v>
          </cell>
          <cell r="BC1928">
            <v>5</v>
          </cell>
          <cell r="BD1928">
            <v>1</v>
          </cell>
          <cell r="BE1928" t="str">
            <v>MO10</v>
          </cell>
          <cell r="BF1928">
            <v>5</v>
          </cell>
          <cell r="BG1928" t="str">
            <v>-</v>
          </cell>
          <cell r="BH1928" t="str">
            <v>-</v>
          </cell>
          <cell r="BI1928" t="str">
            <v>-</v>
          </cell>
          <cell r="BJ1928" t="str">
            <v>-</v>
          </cell>
          <cell r="BK1928" t="str">
            <v>-</v>
          </cell>
          <cell r="BL1928" t="str">
            <v>-</v>
          </cell>
          <cell r="BM1928" t="str">
            <v>-</v>
          </cell>
          <cell r="BN1928" t="str">
            <v>-</v>
          </cell>
          <cell r="BO1928" t="str">
            <v>-</v>
          </cell>
          <cell r="BP1928" t="str">
            <v>-</v>
          </cell>
          <cell r="BQ1928" t="str">
            <v>-</v>
          </cell>
          <cell r="BR1928">
            <v>259660</v>
          </cell>
          <cell r="BS1928">
            <v>0</v>
          </cell>
          <cell r="BT1928">
            <v>259660</v>
          </cell>
          <cell r="BU1928">
            <v>0</v>
          </cell>
          <cell r="BW1928" t="str">
            <v>Administracion, Imprevistos, Utilidad (AIU)</v>
          </cell>
          <cell r="BX1928">
            <v>0</v>
          </cell>
          <cell r="BY1928">
            <v>0</v>
          </cell>
          <cell r="BZ1928">
            <v>0</v>
          </cell>
          <cell r="CA1928">
            <v>0</v>
          </cell>
        </row>
        <row r="1929">
          <cell r="D1929" t="str">
            <v>Ventaneria sistema proyectante en aluminio anodizado sistema proyectante, alfajias, con basculantes y vidrio 5mm x1.  H= 1,20 m</v>
          </cell>
          <cell r="E1929" t="str">
            <v>M2</v>
          </cell>
          <cell r="F1929" t="str">
            <v>MG501</v>
          </cell>
          <cell r="G1929">
            <v>0.05</v>
          </cell>
          <cell r="H1929" t="str">
            <v>-</v>
          </cell>
          <cell r="I1929" t="str">
            <v>-</v>
          </cell>
          <cell r="J1929" t="str">
            <v>-</v>
          </cell>
          <cell r="K1929" t="str">
            <v>-</v>
          </cell>
          <cell r="L1929" t="str">
            <v>-</v>
          </cell>
          <cell r="M1929" t="str">
            <v>-</v>
          </cell>
          <cell r="N1929" t="str">
            <v>-</v>
          </cell>
          <cell r="O1929" t="str">
            <v>-</v>
          </cell>
          <cell r="P1929" t="str">
            <v>C6343</v>
          </cell>
          <cell r="Q1929">
            <v>1</v>
          </cell>
          <cell r="R1929" t="str">
            <v>-</v>
          </cell>
          <cell r="S1929" t="str">
            <v>-</v>
          </cell>
          <cell r="T1929" t="str">
            <v>-</v>
          </cell>
          <cell r="U1929" t="str">
            <v>-</v>
          </cell>
          <cell r="V1929" t="str">
            <v>-</v>
          </cell>
          <cell r="W1929" t="str">
            <v>-</v>
          </cell>
          <cell r="X1929" t="str">
            <v>-</v>
          </cell>
          <cell r="Y1929" t="str">
            <v>-</v>
          </cell>
          <cell r="Z1929" t="str">
            <v>-</v>
          </cell>
          <cell r="AA1929" t="str">
            <v>-</v>
          </cell>
          <cell r="AB1929" t="str">
            <v>-</v>
          </cell>
          <cell r="AC1929" t="str">
            <v>-</v>
          </cell>
          <cell r="AD1929" t="str">
            <v>-</v>
          </cell>
          <cell r="AE1929" t="str">
            <v>-</v>
          </cell>
          <cell r="AF1929" t="str">
            <v>-</v>
          </cell>
          <cell r="AG1929" t="str">
            <v>-</v>
          </cell>
          <cell r="AH1929" t="str">
            <v>-</v>
          </cell>
          <cell r="AI1929" t="str">
            <v>-</v>
          </cell>
          <cell r="AJ1929">
            <v>0</v>
          </cell>
          <cell r="AK1929" t="str">
            <v>-</v>
          </cell>
          <cell r="AL1929" t="str">
            <v>-</v>
          </cell>
          <cell r="AM1929" t="str">
            <v>-</v>
          </cell>
          <cell r="AN1929" t="str">
            <v>-</v>
          </cell>
          <cell r="AO1929" t="str">
            <v>-</v>
          </cell>
          <cell r="AP1929" t="str">
            <v>-</v>
          </cell>
          <cell r="AQ1929" t="str">
            <v>-</v>
          </cell>
          <cell r="AR1929" t="str">
            <v>-</v>
          </cell>
          <cell r="AS1929" t="str">
            <v>-</v>
          </cell>
          <cell r="AT1929" t="str">
            <v>-</v>
          </cell>
          <cell r="AU1929" t="str">
            <v>-</v>
          </cell>
          <cell r="AV1929" t="str">
            <v>-</v>
          </cell>
          <cell r="AW1929">
            <v>1</v>
          </cell>
          <cell r="AX1929" t="str">
            <v>-</v>
          </cell>
          <cell r="AY1929">
            <v>1</v>
          </cell>
          <cell r="AZ1929">
            <v>1</v>
          </cell>
          <cell r="BA1929">
            <v>1</v>
          </cell>
          <cell r="BB1929" t="str">
            <v>MO20</v>
          </cell>
          <cell r="BC1929">
            <v>5</v>
          </cell>
          <cell r="BD1929">
            <v>2</v>
          </cell>
          <cell r="BE1929" t="str">
            <v>MO10</v>
          </cell>
          <cell r="BF1929">
            <v>5</v>
          </cell>
          <cell r="BG1929" t="str">
            <v>-</v>
          </cell>
          <cell r="BH1929" t="str">
            <v>-</v>
          </cell>
          <cell r="BI1929" t="str">
            <v>-</v>
          </cell>
          <cell r="BJ1929" t="str">
            <v>-</v>
          </cell>
          <cell r="BK1929" t="str">
            <v>-</v>
          </cell>
          <cell r="BL1929" t="str">
            <v>-</v>
          </cell>
          <cell r="BM1929" t="str">
            <v>-</v>
          </cell>
          <cell r="BN1929" t="str">
            <v>-</v>
          </cell>
          <cell r="BO1929" t="str">
            <v>-</v>
          </cell>
          <cell r="BP1929" t="str">
            <v>-</v>
          </cell>
          <cell r="BQ1929" t="str">
            <v>-</v>
          </cell>
          <cell r="BR1929">
            <v>343214</v>
          </cell>
          <cell r="BS1929">
            <v>0</v>
          </cell>
          <cell r="BT1929">
            <v>343214</v>
          </cell>
          <cell r="BU1929">
            <v>0</v>
          </cell>
          <cell r="BW1929" t="str">
            <v>Administracion, Imprevistos, Utilidad (AIU)</v>
          </cell>
          <cell r="BX1929">
            <v>0</v>
          </cell>
          <cell r="BY1929">
            <v>0</v>
          </cell>
          <cell r="BZ1929">
            <v>0</v>
          </cell>
          <cell r="CA1929">
            <v>0</v>
          </cell>
        </row>
        <row r="1930">
          <cell r="D1930" t="str">
            <v>Ventaneria en aluminio anodizado sistema proyectante,alfajias con basculantes y vidrio 5mm x1. . H=0,60 m</v>
          </cell>
          <cell r="E1930" t="str">
            <v>M2</v>
          </cell>
          <cell r="F1930" t="str">
            <v>MG501</v>
          </cell>
          <cell r="G1930">
            <v>0.05</v>
          </cell>
          <cell r="H1930" t="str">
            <v>-</v>
          </cell>
          <cell r="I1930" t="str">
            <v>-</v>
          </cell>
          <cell r="J1930" t="str">
            <v>-</v>
          </cell>
          <cell r="K1930" t="str">
            <v>-</v>
          </cell>
          <cell r="L1930" t="str">
            <v>-</v>
          </cell>
          <cell r="M1930" t="str">
            <v>-</v>
          </cell>
          <cell r="N1930" t="str">
            <v>-</v>
          </cell>
          <cell r="O1930" t="str">
            <v>-</v>
          </cell>
          <cell r="P1930" t="str">
            <v>C6344</v>
          </cell>
          <cell r="Q1930">
            <v>1</v>
          </cell>
          <cell r="R1930" t="str">
            <v>-</v>
          </cell>
          <cell r="S1930" t="str">
            <v>-</v>
          </cell>
          <cell r="T1930" t="str">
            <v>-</v>
          </cell>
          <cell r="U1930" t="str">
            <v>-</v>
          </cell>
          <cell r="V1930" t="str">
            <v>-</v>
          </cell>
          <cell r="W1930" t="str">
            <v>-</v>
          </cell>
          <cell r="X1930" t="str">
            <v>-</v>
          </cell>
          <cell r="Y1930" t="str">
            <v>-</v>
          </cell>
          <cell r="Z1930" t="str">
            <v>-</v>
          </cell>
          <cell r="AA1930" t="str">
            <v>-</v>
          </cell>
          <cell r="AB1930" t="str">
            <v>-</v>
          </cell>
          <cell r="AC1930" t="str">
            <v>-</v>
          </cell>
          <cell r="AD1930" t="str">
            <v>-</v>
          </cell>
          <cell r="AE1930" t="str">
            <v>-</v>
          </cell>
          <cell r="AF1930" t="str">
            <v>-</v>
          </cell>
          <cell r="AG1930" t="str">
            <v>-</v>
          </cell>
          <cell r="AH1930" t="str">
            <v>-</v>
          </cell>
          <cell r="AI1930" t="str">
            <v>-</v>
          </cell>
          <cell r="AJ1930">
            <v>0</v>
          </cell>
          <cell r="AK1930" t="str">
            <v>-</v>
          </cell>
          <cell r="AL1930" t="str">
            <v>-</v>
          </cell>
          <cell r="AM1930" t="str">
            <v>-</v>
          </cell>
          <cell r="AN1930" t="str">
            <v>-</v>
          </cell>
          <cell r="AO1930" t="str">
            <v>-</v>
          </cell>
          <cell r="AP1930" t="str">
            <v>-</v>
          </cell>
          <cell r="AQ1930" t="str">
            <v>-</v>
          </cell>
          <cell r="AR1930" t="str">
            <v>-</v>
          </cell>
          <cell r="AS1930" t="str">
            <v>-</v>
          </cell>
          <cell r="AT1930" t="str">
            <v>-</v>
          </cell>
          <cell r="AU1930" t="str">
            <v>-</v>
          </cell>
          <cell r="AV1930" t="str">
            <v>-</v>
          </cell>
          <cell r="AW1930">
            <v>1</v>
          </cell>
          <cell r="AX1930" t="str">
            <v>-</v>
          </cell>
          <cell r="AY1930">
            <v>1</v>
          </cell>
          <cell r="AZ1930">
            <v>1</v>
          </cell>
          <cell r="BA1930">
            <v>1</v>
          </cell>
          <cell r="BB1930" t="str">
            <v>MO20</v>
          </cell>
          <cell r="BC1930">
            <v>5</v>
          </cell>
          <cell r="BD1930">
            <v>2</v>
          </cell>
          <cell r="BE1930" t="str">
            <v>MO10</v>
          </cell>
          <cell r="BF1930">
            <v>5</v>
          </cell>
          <cell r="BG1930" t="str">
            <v>-</v>
          </cell>
          <cell r="BH1930" t="str">
            <v>-</v>
          </cell>
          <cell r="BI1930" t="str">
            <v>-</v>
          </cell>
          <cell r="BJ1930" t="str">
            <v>-</v>
          </cell>
          <cell r="BK1930" t="str">
            <v>-</v>
          </cell>
          <cell r="BL1930" t="str">
            <v>-</v>
          </cell>
          <cell r="BM1930" t="str">
            <v>-</v>
          </cell>
          <cell r="BN1930" t="str">
            <v>-</v>
          </cell>
          <cell r="BO1930" t="str">
            <v>-</v>
          </cell>
          <cell r="BP1930" t="str">
            <v>-</v>
          </cell>
          <cell r="BQ1930" t="str">
            <v>-</v>
          </cell>
          <cell r="BR1930">
            <v>343214</v>
          </cell>
          <cell r="BS1930">
            <v>0</v>
          </cell>
          <cell r="BT1930">
            <v>343214</v>
          </cell>
          <cell r="BU1930">
            <v>0</v>
          </cell>
          <cell r="BW1930" t="str">
            <v>Administracion, Imprevistos, Utilidad (AIU)</v>
          </cell>
          <cell r="BX1930">
            <v>0</v>
          </cell>
          <cell r="BY1930">
            <v>0</v>
          </cell>
          <cell r="BZ1930">
            <v>0</v>
          </cell>
          <cell r="CA1930">
            <v>0</v>
          </cell>
        </row>
        <row r="1931">
          <cell r="D1931" t="str">
            <v>Equipo compacto trifasico BARNES HI-PRESS, Ref IJ2424, Modelo HI-23200-3; Potencia 2HP; Rango de presion 30-50 Psi, Electrobomba 1515 HHE-23, Caudal 60 lpm, Vol tanque 200 lts.</v>
          </cell>
          <cell r="E1931" t="str">
            <v>Un.</v>
          </cell>
          <cell r="F1931" t="str">
            <v>MG501</v>
          </cell>
          <cell r="G1931">
            <v>0.05</v>
          </cell>
          <cell r="H1931" t="str">
            <v>-</v>
          </cell>
          <cell r="I1931" t="str">
            <v>-</v>
          </cell>
          <cell r="J1931" t="str">
            <v>-</v>
          </cell>
          <cell r="K1931" t="str">
            <v>-</v>
          </cell>
          <cell r="L1931" t="str">
            <v>-</v>
          </cell>
          <cell r="M1931" t="str">
            <v>-</v>
          </cell>
          <cell r="N1931" t="str">
            <v>-</v>
          </cell>
          <cell r="O1931" t="str">
            <v>-</v>
          </cell>
          <cell r="P1931" t="str">
            <v>C6345</v>
          </cell>
          <cell r="Q1931">
            <v>1</v>
          </cell>
          <cell r="R1931" t="str">
            <v>-</v>
          </cell>
          <cell r="S1931" t="str">
            <v>-</v>
          </cell>
          <cell r="T1931" t="str">
            <v>-</v>
          </cell>
          <cell r="U1931" t="str">
            <v>-</v>
          </cell>
          <cell r="V1931" t="str">
            <v>-</v>
          </cell>
          <cell r="W1931" t="str">
            <v>-</v>
          </cell>
          <cell r="X1931" t="str">
            <v>-</v>
          </cell>
          <cell r="Y1931" t="str">
            <v>-</v>
          </cell>
          <cell r="Z1931" t="str">
            <v>-</v>
          </cell>
          <cell r="AA1931" t="str">
            <v>-</v>
          </cell>
          <cell r="AB1931" t="str">
            <v>-</v>
          </cell>
          <cell r="AC1931" t="str">
            <v>-</v>
          </cell>
          <cell r="AD1931" t="str">
            <v>-</v>
          </cell>
          <cell r="AE1931" t="str">
            <v>-</v>
          </cell>
          <cell r="AF1931" t="str">
            <v>-</v>
          </cell>
          <cell r="AG1931" t="str">
            <v>-</v>
          </cell>
          <cell r="AH1931" t="str">
            <v>-</v>
          </cell>
          <cell r="AI1931" t="str">
            <v>-</v>
          </cell>
          <cell r="AJ1931">
            <v>0</v>
          </cell>
          <cell r="AK1931" t="str">
            <v>-</v>
          </cell>
          <cell r="AL1931" t="str">
            <v>-</v>
          </cell>
          <cell r="AM1931" t="str">
            <v>-</v>
          </cell>
          <cell r="AN1931" t="str">
            <v>-</v>
          </cell>
          <cell r="AO1931" t="str">
            <v>-</v>
          </cell>
          <cell r="AP1931" t="str">
            <v>-</v>
          </cell>
          <cell r="AQ1931" t="str">
            <v>-</v>
          </cell>
          <cell r="AR1931" t="str">
            <v>-</v>
          </cell>
          <cell r="AS1931" t="str">
            <v>-</v>
          </cell>
          <cell r="AT1931" t="str">
            <v>-</v>
          </cell>
          <cell r="AU1931" t="str">
            <v>-</v>
          </cell>
          <cell r="AV1931" t="str">
            <v>-</v>
          </cell>
          <cell r="AW1931">
            <v>1</v>
          </cell>
          <cell r="AX1931" t="str">
            <v>-</v>
          </cell>
          <cell r="AY1931">
            <v>1</v>
          </cell>
          <cell r="AZ1931">
            <v>1</v>
          </cell>
          <cell r="BA1931">
            <v>1</v>
          </cell>
          <cell r="BB1931" t="str">
            <v>MO42</v>
          </cell>
          <cell r="BC1931">
            <v>0.4</v>
          </cell>
          <cell r="BD1931">
            <v>2</v>
          </cell>
          <cell r="BE1931" t="str">
            <v>MO29</v>
          </cell>
          <cell r="BF1931">
            <v>0.4</v>
          </cell>
          <cell r="BG1931" t="str">
            <v>-</v>
          </cell>
          <cell r="BH1931" t="str">
            <v>-</v>
          </cell>
          <cell r="BI1931" t="str">
            <v>-</v>
          </cell>
          <cell r="BJ1931" t="str">
            <v>-</v>
          </cell>
          <cell r="BK1931" t="str">
            <v>-</v>
          </cell>
          <cell r="BL1931" t="str">
            <v>-</v>
          </cell>
          <cell r="BM1931" t="str">
            <v>-</v>
          </cell>
          <cell r="BN1931" t="str">
            <v>-</v>
          </cell>
          <cell r="BO1931" t="str">
            <v>-</v>
          </cell>
          <cell r="BP1931" t="str">
            <v>-</v>
          </cell>
          <cell r="BQ1931" t="str">
            <v>-</v>
          </cell>
          <cell r="BR1931">
            <v>4311817</v>
          </cell>
          <cell r="BS1931">
            <v>0</v>
          </cell>
          <cell r="BT1931">
            <v>4311817</v>
          </cell>
          <cell r="BU1931">
            <v>0</v>
          </cell>
          <cell r="BW1931" t="str">
            <v>Administracion, Imprevistos, Utilidad (AIU)</v>
          </cell>
          <cell r="BX1931">
            <v>0</v>
          </cell>
          <cell r="BY1931">
            <v>0</v>
          </cell>
          <cell r="BZ1931">
            <v>0</v>
          </cell>
          <cell r="CA1931">
            <v>0</v>
          </cell>
        </row>
        <row r="1932">
          <cell r="D1932" t="str">
            <v>Breaker de arranque</v>
          </cell>
          <cell r="E1932" t="str">
            <v>Un.</v>
          </cell>
          <cell r="F1932" t="str">
            <v>MG501</v>
          </cell>
          <cell r="G1932">
            <v>0.05</v>
          </cell>
          <cell r="H1932" t="str">
            <v>-</v>
          </cell>
          <cell r="I1932" t="str">
            <v>-</v>
          </cell>
          <cell r="J1932" t="str">
            <v>-</v>
          </cell>
          <cell r="K1932" t="str">
            <v>-</v>
          </cell>
          <cell r="L1932" t="str">
            <v>-</v>
          </cell>
          <cell r="M1932" t="str">
            <v>-</v>
          </cell>
          <cell r="N1932" t="str">
            <v>-</v>
          </cell>
          <cell r="O1932" t="str">
            <v>-</v>
          </cell>
          <cell r="P1932" t="str">
            <v>C6346</v>
          </cell>
          <cell r="Q1932">
            <v>1</v>
          </cell>
          <cell r="R1932" t="str">
            <v>-</v>
          </cell>
          <cell r="S1932" t="str">
            <v>-</v>
          </cell>
          <cell r="T1932" t="str">
            <v>-</v>
          </cell>
          <cell r="U1932" t="str">
            <v>-</v>
          </cell>
          <cell r="V1932" t="str">
            <v>-</v>
          </cell>
          <cell r="W1932" t="str">
            <v>-</v>
          </cell>
          <cell r="X1932" t="str">
            <v>-</v>
          </cell>
          <cell r="Y1932" t="str">
            <v>-</v>
          </cell>
          <cell r="Z1932" t="str">
            <v>-</v>
          </cell>
          <cell r="AA1932" t="str">
            <v>-</v>
          </cell>
          <cell r="AB1932" t="str">
            <v>-</v>
          </cell>
          <cell r="AC1932" t="str">
            <v>-</v>
          </cell>
          <cell r="AD1932" t="str">
            <v>-</v>
          </cell>
          <cell r="AE1932" t="str">
            <v>-</v>
          </cell>
          <cell r="AF1932" t="str">
            <v>-</v>
          </cell>
          <cell r="AG1932" t="str">
            <v>-</v>
          </cell>
          <cell r="AH1932" t="str">
            <v>-</v>
          </cell>
          <cell r="AI1932" t="str">
            <v>-</v>
          </cell>
          <cell r="AJ1932">
            <v>0</v>
          </cell>
          <cell r="AK1932" t="str">
            <v>-</v>
          </cell>
          <cell r="AL1932" t="str">
            <v>-</v>
          </cell>
          <cell r="AM1932" t="str">
            <v>-</v>
          </cell>
          <cell r="AN1932" t="str">
            <v>-</v>
          </cell>
          <cell r="AO1932" t="str">
            <v>-</v>
          </cell>
          <cell r="AP1932" t="str">
            <v>-</v>
          </cell>
          <cell r="AQ1932" t="str">
            <v>-</v>
          </cell>
          <cell r="AR1932" t="str">
            <v>-</v>
          </cell>
          <cell r="AS1932" t="str">
            <v>-</v>
          </cell>
          <cell r="AT1932" t="str">
            <v>-</v>
          </cell>
          <cell r="AU1932" t="str">
            <v>-</v>
          </cell>
          <cell r="AV1932" t="str">
            <v>-</v>
          </cell>
          <cell r="AW1932">
            <v>1</v>
          </cell>
          <cell r="AX1932" t="str">
            <v>-</v>
          </cell>
          <cell r="AY1932">
            <v>1</v>
          </cell>
          <cell r="AZ1932">
            <v>1</v>
          </cell>
          <cell r="BA1932">
            <v>1</v>
          </cell>
          <cell r="BB1932" t="str">
            <v>MO42</v>
          </cell>
          <cell r="BC1932">
            <v>15</v>
          </cell>
          <cell r="BD1932">
            <v>1</v>
          </cell>
          <cell r="BE1932" t="str">
            <v>MO29</v>
          </cell>
          <cell r="BF1932">
            <v>15</v>
          </cell>
          <cell r="BG1932" t="str">
            <v>-</v>
          </cell>
          <cell r="BH1932" t="str">
            <v>-</v>
          </cell>
          <cell r="BI1932" t="str">
            <v>-</v>
          </cell>
          <cell r="BJ1932" t="str">
            <v>-</v>
          </cell>
          <cell r="BK1932" t="str">
            <v>-</v>
          </cell>
          <cell r="BL1932" t="str">
            <v>-</v>
          </cell>
          <cell r="BM1932" t="str">
            <v>-</v>
          </cell>
          <cell r="BN1932" t="str">
            <v>-</v>
          </cell>
          <cell r="BO1932" t="str">
            <v>-</v>
          </cell>
          <cell r="BP1932" t="str">
            <v>-</v>
          </cell>
          <cell r="BQ1932" t="str">
            <v>-</v>
          </cell>
          <cell r="BR1932">
            <v>128925</v>
          </cell>
          <cell r="BS1932">
            <v>0</v>
          </cell>
          <cell r="BT1932">
            <v>128925</v>
          </cell>
          <cell r="BU1932">
            <v>0</v>
          </cell>
          <cell r="BW1932" t="str">
            <v>Administracion, Imprevistos, Utilidad (AIU)</v>
          </cell>
          <cell r="BX1932">
            <v>0</v>
          </cell>
          <cell r="BY1932">
            <v>0</v>
          </cell>
          <cell r="BZ1932">
            <v>0</v>
          </cell>
          <cell r="CA1932">
            <v>0</v>
          </cell>
        </row>
        <row r="1933">
          <cell r="D1933" t="str">
            <v>Sensores de nivel minimo y maximo - Tanque bajo.</v>
          </cell>
          <cell r="E1933" t="str">
            <v>Un.</v>
          </cell>
          <cell r="F1933" t="str">
            <v>MG501</v>
          </cell>
          <cell r="G1933">
            <v>0.05</v>
          </cell>
          <cell r="H1933" t="str">
            <v>-</v>
          </cell>
          <cell r="I1933" t="str">
            <v>-</v>
          </cell>
          <cell r="J1933" t="str">
            <v>-</v>
          </cell>
          <cell r="K1933" t="str">
            <v>-</v>
          </cell>
          <cell r="L1933" t="str">
            <v>-</v>
          </cell>
          <cell r="M1933" t="str">
            <v>-</v>
          </cell>
          <cell r="N1933" t="str">
            <v>-</v>
          </cell>
          <cell r="O1933" t="str">
            <v>-</v>
          </cell>
          <cell r="P1933" t="str">
            <v>C6347</v>
          </cell>
          <cell r="Q1933">
            <v>1</v>
          </cell>
          <cell r="R1933" t="str">
            <v>-</v>
          </cell>
          <cell r="S1933" t="str">
            <v>-</v>
          </cell>
          <cell r="T1933" t="str">
            <v>-</v>
          </cell>
          <cell r="U1933" t="str">
            <v>-</v>
          </cell>
          <cell r="V1933" t="str">
            <v>-</v>
          </cell>
          <cell r="W1933" t="str">
            <v>-</v>
          </cell>
          <cell r="X1933" t="str">
            <v>-</v>
          </cell>
          <cell r="Y1933" t="str">
            <v>-</v>
          </cell>
          <cell r="Z1933" t="str">
            <v>-</v>
          </cell>
          <cell r="AA1933" t="str">
            <v>-</v>
          </cell>
          <cell r="AB1933" t="str">
            <v>-</v>
          </cell>
          <cell r="AC1933" t="str">
            <v>-</v>
          </cell>
          <cell r="AD1933" t="str">
            <v>-</v>
          </cell>
          <cell r="AE1933" t="str">
            <v>-</v>
          </cell>
          <cell r="AF1933" t="str">
            <v>-</v>
          </cell>
          <cell r="AG1933" t="str">
            <v>-</v>
          </cell>
          <cell r="AH1933" t="str">
            <v>-</v>
          </cell>
          <cell r="AI1933" t="str">
            <v>-</v>
          </cell>
          <cell r="AJ1933">
            <v>0</v>
          </cell>
          <cell r="AK1933" t="str">
            <v>-</v>
          </cell>
          <cell r="AL1933" t="str">
            <v>-</v>
          </cell>
          <cell r="AM1933" t="str">
            <v>-</v>
          </cell>
          <cell r="AN1933" t="str">
            <v>-</v>
          </cell>
          <cell r="AO1933" t="str">
            <v>-</v>
          </cell>
          <cell r="AP1933" t="str">
            <v>-</v>
          </cell>
          <cell r="AQ1933" t="str">
            <v>-</v>
          </cell>
          <cell r="AR1933" t="str">
            <v>-</v>
          </cell>
          <cell r="AS1933" t="str">
            <v>-</v>
          </cell>
          <cell r="AT1933" t="str">
            <v>-</v>
          </cell>
          <cell r="AU1933" t="str">
            <v>-</v>
          </cell>
          <cell r="AV1933" t="str">
            <v>-</v>
          </cell>
          <cell r="AW1933">
            <v>1</v>
          </cell>
          <cell r="AX1933" t="str">
            <v>-</v>
          </cell>
          <cell r="AY1933">
            <v>1</v>
          </cell>
          <cell r="AZ1933">
            <v>1</v>
          </cell>
          <cell r="BA1933">
            <v>1</v>
          </cell>
          <cell r="BB1933" t="str">
            <v>MO42</v>
          </cell>
          <cell r="BC1933">
            <v>4</v>
          </cell>
          <cell r="BD1933">
            <v>2</v>
          </cell>
          <cell r="BE1933" t="str">
            <v>MO29</v>
          </cell>
          <cell r="BF1933">
            <v>4</v>
          </cell>
          <cell r="BG1933" t="str">
            <v>-</v>
          </cell>
          <cell r="BH1933" t="str">
            <v>-</v>
          </cell>
          <cell r="BI1933" t="str">
            <v>-</v>
          </cell>
          <cell r="BJ1933" t="str">
            <v>-</v>
          </cell>
          <cell r="BK1933" t="str">
            <v>-</v>
          </cell>
          <cell r="BL1933" t="str">
            <v>-</v>
          </cell>
          <cell r="BM1933" t="str">
            <v>-</v>
          </cell>
          <cell r="BN1933" t="str">
            <v>-</v>
          </cell>
          <cell r="BO1933" t="str">
            <v>-</v>
          </cell>
          <cell r="BP1933" t="str">
            <v>-</v>
          </cell>
          <cell r="BQ1933" t="str">
            <v>-</v>
          </cell>
          <cell r="BR1933">
            <v>357373</v>
          </cell>
          <cell r="BS1933">
            <v>0</v>
          </cell>
          <cell r="BT1933">
            <v>357373</v>
          </cell>
          <cell r="BU1933">
            <v>0</v>
          </cell>
          <cell r="BW1933" t="str">
            <v>Administracion, Imprevistos, Utilidad (AIU)</v>
          </cell>
          <cell r="BX1933">
            <v>0</v>
          </cell>
          <cell r="BY1933">
            <v>0</v>
          </cell>
          <cell r="BZ1933">
            <v>0</v>
          </cell>
          <cell r="CA1933">
            <v>0</v>
          </cell>
        </row>
        <row r="1934">
          <cell r="D1934" t="str">
            <v>Sensores de nivel minimo y maximo - Tanque elevados.</v>
          </cell>
          <cell r="E1934" t="str">
            <v>Un.</v>
          </cell>
          <cell r="F1934" t="str">
            <v>MG501</v>
          </cell>
          <cell r="G1934">
            <v>0.05</v>
          </cell>
          <cell r="H1934" t="str">
            <v>-</v>
          </cell>
          <cell r="I1934" t="str">
            <v>-</v>
          </cell>
          <cell r="J1934" t="str">
            <v>-</v>
          </cell>
          <cell r="K1934" t="str">
            <v>-</v>
          </cell>
          <cell r="L1934" t="str">
            <v>-</v>
          </cell>
          <cell r="M1934" t="str">
            <v>-</v>
          </cell>
          <cell r="N1934" t="str">
            <v>-</v>
          </cell>
          <cell r="O1934" t="str">
            <v>-</v>
          </cell>
          <cell r="P1934" t="str">
            <v>C6348</v>
          </cell>
          <cell r="Q1934">
            <v>1</v>
          </cell>
          <cell r="R1934" t="str">
            <v>-</v>
          </cell>
          <cell r="S1934" t="str">
            <v>-</v>
          </cell>
          <cell r="T1934" t="str">
            <v>-</v>
          </cell>
          <cell r="U1934" t="str">
            <v>-</v>
          </cell>
          <cell r="V1934" t="str">
            <v>-</v>
          </cell>
          <cell r="W1934" t="str">
            <v>-</v>
          </cell>
          <cell r="X1934" t="str">
            <v>-</v>
          </cell>
          <cell r="Y1934" t="str">
            <v>-</v>
          </cell>
          <cell r="Z1934" t="str">
            <v>-</v>
          </cell>
          <cell r="AA1934" t="str">
            <v>-</v>
          </cell>
          <cell r="AB1934" t="str">
            <v>-</v>
          </cell>
          <cell r="AC1934" t="str">
            <v>-</v>
          </cell>
          <cell r="AD1934" t="str">
            <v>-</v>
          </cell>
          <cell r="AE1934" t="str">
            <v>-</v>
          </cell>
          <cell r="AF1934" t="str">
            <v>-</v>
          </cell>
          <cell r="AG1934" t="str">
            <v>-</v>
          </cell>
          <cell r="AH1934" t="str">
            <v>-</v>
          </cell>
          <cell r="AI1934" t="str">
            <v>-</v>
          </cell>
          <cell r="AJ1934">
            <v>0</v>
          </cell>
          <cell r="AK1934" t="str">
            <v>-</v>
          </cell>
          <cell r="AL1934" t="str">
            <v>-</v>
          </cell>
          <cell r="AM1934" t="str">
            <v>-</v>
          </cell>
          <cell r="AN1934" t="str">
            <v>-</v>
          </cell>
          <cell r="AO1934" t="str">
            <v>-</v>
          </cell>
          <cell r="AP1934" t="str">
            <v>-</v>
          </cell>
          <cell r="AQ1934" t="str">
            <v>-</v>
          </cell>
          <cell r="AR1934" t="str">
            <v>-</v>
          </cell>
          <cell r="AS1934" t="str">
            <v>-</v>
          </cell>
          <cell r="AT1934" t="str">
            <v>-</v>
          </cell>
          <cell r="AU1934" t="str">
            <v>-</v>
          </cell>
          <cell r="AV1934" t="str">
            <v>-</v>
          </cell>
          <cell r="AW1934">
            <v>1</v>
          </cell>
          <cell r="AX1934" t="str">
            <v>-</v>
          </cell>
          <cell r="AY1934">
            <v>1</v>
          </cell>
          <cell r="AZ1934">
            <v>1</v>
          </cell>
          <cell r="BA1934">
            <v>1</v>
          </cell>
          <cell r="BB1934" t="str">
            <v>MO42</v>
          </cell>
          <cell r="BC1934">
            <v>4</v>
          </cell>
          <cell r="BD1934">
            <v>2</v>
          </cell>
          <cell r="BE1934" t="str">
            <v>MO29</v>
          </cell>
          <cell r="BF1934">
            <v>4</v>
          </cell>
          <cell r="BG1934" t="str">
            <v>-</v>
          </cell>
          <cell r="BH1934" t="str">
            <v>-</v>
          </cell>
          <cell r="BI1934" t="str">
            <v>-</v>
          </cell>
          <cell r="BJ1934" t="str">
            <v>-</v>
          </cell>
          <cell r="BK1934" t="str">
            <v>-</v>
          </cell>
          <cell r="BL1934" t="str">
            <v>-</v>
          </cell>
          <cell r="BM1934" t="str">
            <v>-</v>
          </cell>
          <cell r="BN1934" t="str">
            <v>-</v>
          </cell>
          <cell r="BO1934" t="str">
            <v>-</v>
          </cell>
          <cell r="BP1934" t="str">
            <v>-</v>
          </cell>
          <cell r="BQ1934" t="str">
            <v>-</v>
          </cell>
          <cell r="BR1934">
            <v>357373</v>
          </cell>
          <cell r="BS1934">
            <v>0</v>
          </cell>
          <cell r="BT1934">
            <v>357373</v>
          </cell>
          <cell r="BU1934">
            <v>0</v>
          </cell>
          <cell r="BW1934" t="str">
            <v>Administracion, Imprevistos, Utilidad (AIU)</v>
          </cell>
          <cell r="BX1934">
            <v>0</v>
          </cell>
          <cell r="BY1934">
            <v>0</v>
          </cell>
          <cell r="BZ1934">
            <v>0</v>
          </cell>
          <cell r="CA1934">
            <v>0</v>
          </cell>
        </row>
        <row r="1935">
          <cell r="D1935" t="str">
            <v>Valvulas de pie 3" con coladera acople roscado o bridado.</v>
          </cell>
          <cell r="E1935" t="str">
            <v>Un.</v>
          </cell>
          <cell r="F1935" t="str">
            <v>MG501</v>
          </cell>
          <cell r="G1935">
            <v>0.05</v>
          </cell>
          <cell r="H1935" t="str">
            <v>-</v>
          </cell>
          <cell r="I1935" t="str">
            <v>-</v>
          </cell>
          <cell r="J1935" t="str">
            <v>-</v>
          </cell>
          <cell r="K1935" t="str">
            <v>-</v>
          </cell>
          <cell r="L1935" t="str">
            <v>-</v>
          </cell>
          <cell r="M1935" t="str">
            <v>-</v>
          </cell>
          <cell r="N1935" t="str">
            <v>-</v>
          </cell>
          <cell r="O1935" t="str">
            <v>-</v>
          </cell>
          <cell r="P1935" t="str">
            <v>C6349</v>
          </cell>
          <cell r="Q1935">
            <v>1</v>
          </cell>
          <cell r="R1935" t="str">
            <v>-</v>
          </cell>
          <cell r="S1935" t="str">
            <v>-</v>
          </cell>
          <cell r="T1935" t="str">
            <v>-</v>
          </cell>
          <cell r="U1935" t="str">
            <v>-</v>
          </cell>
          <cell r="V1935" t="str">
            <v>-</v>
          </cell>
          <cell r="W1935" t="str">
            <v>-</v>
          </cell>
          <cell r="X1935" t="str">
            <v>-</v>
          </cell>
          <cell r="Y1935" t="str">
            <v>-</v>
          </cell>
          <cell r="Z1935" t="str">
            <v>-</v>
          </cell>
          <cell r="AA1935" t="str">
            <v>-</v>
          </cell>
          <cell r="AB1935" t="str">
            <v>-</v>
          </cell>
          <cell r="AC1935" t="str">
            <v>-</v>
          </cell>
          <cell r="AD1935" t="str">
            <v>-</v>
          </cell>
          <cell r="AE1935" t="str">
            <v>-</v>
          </cell>
          <cell r="AF1935" t="str">
            <v>-</v>
          </cell>
          <cell r="AG1935" t="str">
            <v>-</v>
          </cell>
          <cell r="AH1935" t="str">
            <v>-</v>
          </cell>
          <cell r="AI1935" t="str">
            <v>-</v>
          </cell>
          <cell r="AJ1935">
            <v>0</v>
          </cell>
          <cell r="AK1935" t="str">
            <v>-</v>
          </cell>
          <cell r="AL1935" t="str">
            <v>-</v>
          </cell>
          <cell r="AM1935" t="str">
            <v>-</v>
          </cell>
          <cell r="AN1935" t="str">
            <v>-</v>
          </cell>
          <cell r="AO1935" t="str">
            <v>-</v>
          </cell>
          <cell r="AP1935" t="str">
            <v>-</v>
          </cell>
          <cell r="AQ1935" t="str">
            <v>-</v>
          </cell>
          <cell r="AR1935" t="str">
            <v>-</v>
          </cell>
          <cell r="AS1935" t="str">
            <v>-</v>
          </cell>
          <cell r="AT1935" t="str">
            <v>-</v>
          </cell>
          <cell r="AU1935" t="str">
            <v>-</v>
          </cell>
          <cell r="AV1935" t="str">
            <v>-</v>
          </cell>
          <cell r="AW1935">
            <v>1</v>
          </cell>
          <cell r="AX1935" t="str">
            <v>-</v>
          </cell>
          <cell r="AY1935">
            <v>1</v>
          </cell>
          <cell r="AZ1935">
            <v>1</v>
          </cell>
          <cell r="BA1935">
            <v>1</v>
          </cell>
          <cell r="BB1935" t="str">
            <v>MO42</v>
          </cell>
          <cell r="BC1935">
            <v>4</v>
          </cell>
          <cell r="BD1935">
            <v>2</v>
          </cell>
          <cell r="BE1935" t="str">
            <v>MO29</v>
          </cell>
          <cell r="BF1935">
            <v>4</v>
          </cell>
          <cell r="BG1935" t="str">
            <v>-</v>
          </cell>
          <cell r="BH1935" t="str">
            <v>-</v>
          </cell>
          <cell r="BI1935" t="str">
            <v>-</v>
          </cell>
          <cell r="BJ1935" t="str">
            <v>-</v>
          </cell>
          <cell r="BK1935" t="str">
            <v>-</v>
          </cell>
          <cell r="BL1935" t="str">
            <v>-</v>
          </cell>
          <cell r="BM1935" t="str">
            <v>-</v>
          </cell>
          <cell r="BN1935" t="str">
            <v>-</v>
          </cell>
          <cell r="BO1935" t="str">
            <v>-</v>
          </cell>
          <cell r="BP1935" t="str">
            <v>-</v>
          </cell>
          <cell r="BQ1935" t="str">
            <v>-</v>
          </cell>
          <cell r="BR1935">
            <v>429089</v>
          </cell>
          <cell r="BS1935">
            <v>0</v>
          </cell>
          <cell r="BT1935">
            <v>429089</v>
          </cell>
          <cell r="BU1935">
            <v>0</v>
          </cell>
          <cell r="BW1935" t="str">
            <v>Administracion, Imprevistos, Utilidad (AIU)</v>
          </cell>
          <cell r="BX1935">
            <v>0</v>
          </cell>
          <cell r="BY1935">
            <v>0</v>
          </cell>
          <cell r="BZ1935">
            <v>0</v>
          </cell>
          <cell r="CA1935">
            <v>0</v>
          </cell>
        </row>
        <row r="1936">
          <cell r="D1936" t="str">
            <v>Sifon 180° + codo. 2"</v>
          </cell>
          <cell r="E1936" t="str">
            <v>UND</v>
          </cell>
          <cell r="F1936" t="str">
            <v>MG501</v>
          </cell>
          <cell r="G1936">
            <v>0.05</v>
          </cell>
          <cell r="H1936" t="str">
            <v>-</v>
          </cell>
          <cell r="I1936" t="str">
            <v>-</v>
          </cell>
          <cell r="J1936" t="str">
            <v>-</v>
          </cell>
          <cell r="K1936" t="str">
            <v>-</v>
          </cell>
          <cell r="L1936" t="str">
            <v>-</v>
          </cell>
          <cell r="M1936" t="str">
            <v>-</v>
          </cell>
          <cell r="N1936" t="str">
            <v>-</v>
          </cell>
          <cell r="O1936" t="str">
            <v>-</v>
          </cell>
          <cell r="P1936" t="str">
            <v>C6350</v>
          </cell>
          <cell r="Q1936">
            <v>1</v>
          </cell>
          <cell r="R1936" t="str">
            <v>IGE1085</v>
          </cell>
          <cell r="S1936">
            <v>1</v>
          </cell>
          <cell r="T1936" t="str">
            <v>IGE1161</v>
          </cell>
          <cell r="U1936">
            <v>0.04</v>
          </cell>
          <cell r="V1936" t="str">
            <v>-</v>
          </cell>
          <cell r="W1936" t="str">
            <v>-</v>
          </cell>
          <cell r="X1936" t="str">
            <v>-</v>
          </cell>
          <cell r="Y1936" t="str">
            <v>-</v>
          </cell>
          <cell r="Z1936" t="str">
            <v>-</v>
          </cell>
          <cell r="AA1936" t="str">
            <v>-</v>
          </cell>
          <cell r="AB1936" t="str">
            <v>-</v>
          </cell>
          <cell r="AC1936" t="str">
            <v>-</v>
          </cell>
          <cell r="AD1936" t="str">
            <v>-</v>
          </cell>
          <cell r="AE1936" t="str">
            <v>-</v>
          </cell>
          <cell r="AF1936" t="str">
            <v>-</v>
          </cell>
          <cell r="AG1936" t="str">
            <v>-</v>
          </cell>
          <cell r="AH1936" t="str">
            <v>-</v>
          </cell>
          <cell r="AI1936" t="str">
            <v>-</v>
          </cell>
          <cell r="AJ1936">
            <v>0</v>
          </cell>
          <cell r="AK1936" t="str">
            <v>-</v>
          </cell>
          <cell r="AL1936" t="str">
            <v>-</v>
          </cell>
          <cell r="AM1936" t="str">
            <v>-</v>
          </cell>
          <cell r="AN1936" t="str">
            <v>-</v>
          </cell>
          <cell r="AO1936" t="str">
            <v>-</v>
          </cell>
          <cell r="AP1936" t="str">
            <v>-</v>
          </cell>
          <cell r="AQ1936" t="str">
            <v>-</v>
          </cell>
          <cell r="AR1936" t="str">
            <v>-</v>
          </cell>
          <cell r="AS1936" t="str">
            <v>-</v>
          </cell>
          <cell r="AT1936" t="str">
            <v>-</v>
          </cell>
          <cell r="AU1936" t="str">
            <v>-</v>
          </cell>
          <cell r="AV1936" t="str">
            <v>-</v>
          </cell>
          <cell r="AW1936">
            <v>1</v>
          </cell>
          <cell r="AX1936" t="str">
            <v>-</v>
          </cell>
          <cell r="AY1936">
            <v>1</v>
          </cell>
          <cell r="AZ1936">
            <v>1</v>
          </cell>
          <cell r="BA1936">
            <v>1</v>
          </cell>
          <cell r="BB1936" t="str">
            <v>MO20</v>
          </cell>
          <cell r="BC1936">
            <v>12</v>
          </cell>
          <cell r="BD1936" t="str">
            <v>-</v>
          </cell>
          <cell r="BE1936" t="str">
            <v>-</v>
          </cell>
          <cell r="BF1936" t="str">
            <v>-</v>
          </cell>
          <cell r="BG1936" t="str">
            <v>-</v>
          </cell>
          <cell r="BH1936" t="str">
            <v>-</v>
          </cell>
          <cell r="BI1936" t="str">
            <v>-</v>
          </cell>
          <cell r="BJ1936" t="str">
            <v>-</v>
          </cell>
          <cell r="BK1936" t="str">
            <v>-</v>
          </cell>
          <cell r="BL1936" t="str">
            <v>-</v>
          </cell>
          <cell r="BM1936" t="str">
            <v>-</v>
          </cell>
          <cell r="BN1936" t="str">
            <v>-</v>
          </cell>
          <cell r="BO1936" t="str">
            <v>-</v>
          </cell>
          <cell r="BP1936" t="str">
            <v>-</v>
          </cell>
          <cell r="BQ1936" t="str">
            <v>-</v>
          </cell>
          <cell r="BR1936">
            <v>26111</v>
          </cell>
          <cell r="BS1936">
            <v>0</v>
          </cell>
          <cell r="BT1936">
            <v>26111</v>
          </cell>
          <cell r="BU1936">
            <v>0</v>
          </cell>
          <cell r="BW1936" t="str">
            <v>Administracion, Imprevistos, Utilidad (AIU)</v>
          </cell>
          <cell r="BX1936">
            <v>0</v>
          </cell>
          <cell r="BY1936">
            <v>0</v>
          </cell>
          <cell r="BZ1936">
            <v>0</v>
          </cell>
          <cell r="CA1936">
            <v>0</v>
          </cell>
        </row>
        <row r="1937">
          <cell r="D1937" t="str">
            <v>Salida lampara tipo bala</v>
          </cell>
          <cell r="E1937" t="str">
            <v>UND</v>
          </cell>
          <cell r="F1937" t="str">
            <v>MG501</v>
          </cell>
          <cell r="G1937">
            <v>7.0000000000000007E-2</v>
          </cell>
          <cell r="H1937" t="str">
            <v>-</v>
          </cell>
          <cell r="I1937" t="str">
            <v>-</v>
          </cell>
          <cell r="J1937" t="str">
            <v>-</v>
          </cell>
          <cell r="K1937" t="str">
            <v>-</v>
          </cell>
          <cell r="L1937" t="str">
            <v>-</v>
          </cell>
          <cell r="M1937" t="str">
            <v>-</v>
          </cell>
          <cell r="N1937" t="str">
            <v>-</v>
          </cell>
          <cell r="O1937" t="str">
            <v>-</v>
          </cell>
          <cell r="P1937" t="str">
            <v>IGE1367</v>
          </cell>
          <cell r="Q1937">
            <v>1.72</v>
          </cell>
          <cell r="R1937" t="str">
            <v>IGE1010</v>
          </cell>
          <cell r="S1937">
            <v>1.31</v>
          </cell>
          <cell r="T1937" t="str">
            <v>IGE1049</v>
          </cell>
          <cell r="U1937">
            <v>0.75</v>
          </cell>
          <cell r="V1937" t="str">
            <v>IGE1017</v>
          </cell>
          <cell r="W1937">
            <v>1.49</v>
          </cell>
          <cell r="X1937" t="str">
            <v>IGE1016</v>
          </cell>
          <cell r="Y1937">
            <v>2.61</v>
          </cell>
          <cell r="Z1937" t="str">
            <v>C6247</v>
          </cell>
          <cell r="AA1937">
            <v>1</v>
          </cell>
          <cell r="AB1937" t="str">
            <v>IGE1139</v>
          </cell>
          <cell r="AC1937">
            <v>1</v>
          </cell>
          <cell r="AD1937" t="str">
            <v>IGE1281</v>
          </cell>
          <cell r="AE1937">
            <v>0.01</v>
          </cell>
          <cell r="AF1937" t="str">
            <v>IGE1161</v>
          </cell>
          <cell r="AG1937">
            <v>0.01</v>
          </cell>
          <cell r="AH1937" t="str">
            <v>-</v>
          </cell>
          <cell r="AI1937" t="str">
            <v>-</v>
          </cell>
          <cell r="AJ1937">
            <v>0</v>
          </cell>
          <cell r="AK1937" t="str">
            <v>-</v>
          </cell>
          <cell r="AL1937" t="str">
            <v>-</v>
          </cell>
          <cell r="AM1937" t="str">
            <v>-</v>
          </cell>
          <cell r="AN1937" t="str">
            <v>-</v>
          </cell>
          <cell r="AO1937" t="str">
            <v>-</v>
          </cell>
          <cell r="AP1937" t="str">
            <v>-</v>
          </cell>
          <cell r="AQ1937" t="str">
            <v>-</v>
          </cell>
          <cell r="AR1937" t="str">
            <v>-</v>
          </cell>
          <cell r="AS1937" t="str">
            <v>-</v>
          </cell>
          <cell r="AT1937" t="str">
            <v>-</v>
          </cell>
          <cell r="AU1937" t="str">
            <v>-</v>
          </cell>
          <cell r="AV1937" t="str">
            <v>-</v>
          </cell>
          <cell r="AW1937">
            <v>1</v>
          </cell>
          <cell r="AX1937" t="str">
            <v>-</v>
          </cell>
          <cell r="AY1937">
            <v>1</v>
          </cell>
          <cell r="AZ1937">
            <v>1</v>
          </cell>
          <cell r="BA1937">
            <v>1</v>
          </cell>
          <cell r="BB1937" t="str">
            <v>MO14</v>
          </cell>
          <cell r="BC1937">
            <v>7.03</v>
          </cell>
          <cell r="BD1937" t="str">
            <v>-</v>
          </cell>
          <cell r="BE1937" t="str">
            <v>-</v>
          </cell>
          <cell r="BF1937" t="str">
            <v>-</v>
          </cell>
          <cell r="BG1937" t="str">
            <v>-</v>
          </cell>
          <cell r="BH1937" t="str">
            <v>-</v>
          </cell>
          <cell r="BI1937" t="str">
            <v>-</v>
          </cell>
          <cell r="BJ1937" t="str">
            <v>-</v>
          </cell>
          <cell r="BK1937" t="str">
            <v>-</v>
          </cell>
          <cell r="BL1937" t="str">
            <v>-</v>
          </cell>
          <cell r="BM1937" t="str">
            <v>-</v>
          </cell>
          <cell r="BN1937" t="str">
            <v>-</v>
          </cell>
          <cell r="BO1937" t="str">
            <v>-</v>
          </cell>
          <cell r="BP1937" t="str">
            <v>-</v>
          </cell>
          <cell r="BQ1937" t="str">
            <v>-</v>
          </cell>
          <cell r="BR1937">
            <v>72069</v>
          </cell>
          <cell r="BS1937">
            <v>0</v>
          </cell>
          <cell r="BT1937">
            <v>72069</v>
          </cell>
          <cell r="BU1937">
            <v>0</v>
          </cell>
          <cell r="BW1937" t="str">
            <v>Administracion, Imprevistos, Utilidad (AIU)</v>
          </cell>
          <cell r="BX1937">
            <v>0</v>
          </cell>
          <cell r="BY1937">
            <v>0</v>
          </cell>
          <cell r="BZ1937">
            <v>0</v>
          </cell>
          <cell r="CA1937">
            <v>0</v>
          </cell>
        </row>
        <row r="1938">
          <cell r="D1938" t="str">
            <v>Salida lampara especular 60 x 60</v>
          </cell>
          <cell r="E1938" t="str">
            <v>UND</v>
          </cell>
          <cell r="F1938" t="str">
            <v>MG501</v>
          </cell>
          <cell r="G1938">
            <v>7.0000000000000007E-2</v>
          </cell>
          <cell r="H1938" t="str">
            <v>-</v>
          </cell>
          <cell r="I1938" t="str">
            <v>-</v>
          </cell>
          <cell r="J1938" t="str">
            <v>-</v>
          </cell>
          <cell r="K1938" t="str">
            <v>-</v>
          </cell>
          <cell r="L1938" t="str">
            <v>-</v>
          </cell>
          <cell r="M1938" t="str">
            <v>-</v>
          </cell>
          <cell r="N1938" t="str">
            <v>-</v>
          </cell>
          <cell r="O1938" t="str">
            <v>-</v>
          </cell>
          <cell r="P1938" t="str">
            <v>IGE1367</v>
          </cell>
          <cell r="Q1938">
            <v>1.98</v>
          </cell>
          <cell r="R1938" t="str">
            <v>IGE1010</v>
          </cell>
          <cell r="S1938">
            <v>1.81</v>
          </cell>
          <cell r="T1938" t="str">
            <v>IGE1049</v>
          </cell>
          <cell r="U1938">
            <v>1.75</v>
          </cell>
          <cell r="V1938" t="str">
            <v>IGE1017</v>
          </cell>
          <cell r="W1938">
            <v>1.49</v>
          </cell>
          <cell r="X1938" t="str">
            <v>IGE1016</v>
          </cell>
          <cell r="Y1938">
            <v>2.61</v>
          </cell>
          <cell r="Z1938" t="str">
            <v>C6248</v>
          </cell>
          <cell r="AA1938">
            <v>1</v>
          </cell>
          <cell r="AB1938" t="str">
            <v>IGE1139</v>
          </cell>
          <cell r="AC1938">
            <v>1</v>
          </cell>
          <cell r="AD1938" t="str">
            <v>IGE1281</v>
          </cell>
          <cell r="AE1938">
            <v>0.01</v>
          </cell>
          <cell r="AF1938" t="str">
            <v>IGE1161</v>
          </cell>
          <cell r="AG1938">
            <v>0.01</v>
          </cell>
          <cell r="AH1938" t="str">
            <v>-</v>
          </cell>
          <cell r="AI1938" t="str">
            <v>-</v>
          </cell>
          <cell r="AJ1938">
            <v>0</v>
          </cell>
          <cell r="AK1938" t="str">
            <v>-</v>
          </cell>
          <cell r="AL1938" t="str">
            <v>-</v>
          </cell>
          <cell r="AM1938" t="str">
            <v>-</v>
          </cell>
          <cell r="AN1938" t="str">
            <v>-</v>
          </cell>
          <cell r="AO1938" t="str">
            <v>-</v>
          </cell>
          <cell r="AP1938" t="str">
            <v>-</v>
          </cell>
          <cell r="AQ1938" t="str">
            <v>-</v>
          </cell>
          <cell r="AR1938" t="str">
            <v>-</v>
          </cell>
          <cell r="AS1938" t="str">
            <v>-</v>
          </cell>
          <cell r="AT1938" t="str">
            <v>-</v>
          </cell>
          <cell r="AU1938" t="str">
            <v>-</v>
          </cell>
          <cell r="AV1938" t="str">
            <v>-</v>
          </cell>
          <cell r="AW1938">
            <v>1</v>
          </cell>
          <cell r="AX1938" t="str">
            <v>-</v>
          </cell>
          <cell r="AY1938">
            <v>1</v>
          </cell>
          <cell r="AZ1938">
            <v>1</v>
          </cell>
          <cell r="BA1938">
            <v>1</v>
          </cell>
          <cell r="BB1938" t="str">
            <v>MO14</v>
          </cell>
          <cell r="BC1938">
            <v>2.4300000000000002</v>
          </cell>
          <cell r="BD1938" t="str">
            <v>-</v>
          </cell>
          <cell r="BE1938" t="str">
            <v>-</v>
          </cell>
          <cell r="BF1938" t="str">
            <v>-</v>
          </cell>
          <cell r="BG1938" t="str">
            <v>-</v>
          </cell>
          <cell r="BH1938" t="str">
            <v>-</v>
          </cell>
          <cell r="BI1938" t="str">
            <v>-</v>
          </cell>
          <cell r="BJ1938" t="str">
            <v>-</v>
          </cell>
          <cell r="BK1938" t="str">
            <v>-</v>
          </cell>
          <cell r="BL1938" t="str">
            <v>-</v>
          </cell>
          <cell r="BM1938" t="str">
            <v>-</v>
          </cell>
          <cell r="BN1938" t="str">
            <v>-</v>
          </cell>
          <cell r="BO1938" t="str">
            <v>-</v>
          </cell>
          <cell r="BP1938" t="str">
            <v>-</v>
          </cell>
          <cell r="BQ1938" t="str">
            <v>-</v>
          </cell>
          <cell r="BR1938">
            <v>258530</v>
          </cell>
          <cell r="BS1938">
            <v>0</v>
          </cell>
          <cell r="BT1938">
            <v>258530</v>
          </cell>
          <cell r="BU1938">
            <v>0</v>
          </cell>
          <cell r="BW1938" t="str">
            <v>Administracion, Imprevistos, Utilidad (AIU)</v>
          </cell>
          <cell r="BX1938">
            <v>0</v>
          </cell>
          <cell r="BY1938">
            <v>0</v>
          </cell>
          <cell r="BZ1938">
            <v>0</v>
          </cell>
          <cell r="CA1938">
            <v>0</v>
          </cell>
        </row>
        <row r="1939">
          <cell r="D1939" t="str">
            <v>Salida lámpara T5 2*54W</v>
          </cell>
          <cell r="E1939" t="str">
            <v>UND</v>
          </cell>
          <cell r="F1939" t="str">
            <v>MG501</v>
          </cell>
          <cell r="G1939">
            <v>7.0000000000000007E-2</v>
          </cell>
          <cell r="H1939" t="str">
            <v>-</v>
          </cell>
          <cell r="I1939" t="str">
            <v>-</v>
          </cell>
          <cell r="J1939" t="str">
            <v>-</v>
          </cell>
          <cell r="K1939" t="str">
            <v>-</v>
          </cell>
          <cell r="L1939" t="str">
            <v>-</v>
          </cell>
          <cell r="M1939" t="str">
            <v>-</v>
          </cell>
          <cell r="N1939" t="str">
            <v>-</v>
          </cell>
          <cell r="O1939" t="str">
            <v>-</v>
          </cell>
          <cell r="P1939" t="str">
            <v>IGE1367</v>
          </cell>
          <cell r="Q1939">
            <v>1.84</v>
          </cell>
          <cell r="R1939" t="str">
            <v>IGE1010</v>
          </cell>
          <cell r="S1939">
            <v>1.79</v>
          </cell>
          <cell r="T1939" t="str">
            <v>IGE1049</v>
          </cell>
          <cell r="U1939">
            <v>2.75</v>
          </cell>
          <cell r="V1939" t="str">
            <v>IGE1017</v>
          </cell>
          <cell r="W1939">
            <v>2.4900000000000002</v>
          </cell>
          <cell r="X1939" t="str">
            <v>IGE1016</v>
          </cell>
          <cell r="Y1939">
            <v>2.82</v>
          </cell>
          <cell r="Z1939" t="str">
            <v>C6249</v>
          </cell>
          <cell r="AA1939">
            <v>1</v>
          </cell>
          <cell r="AB1939" t="str">
            <v>IGE1139</v>
          </cell>
          <cell r="AC1939">
            <v>1</v>
          </cell>
          <cell r="AD1939" t="str">
            <v>IGE1281</v>
          </cell>
          <cell r="AE1939">
            <v>0.01</v>
          </cell>
          <cell r="AF1939" t="str">
            <v>IGE1161</v>
          </cell>
          <cell r="AG1939">
            <v>0.01</v>
          </cell>
          <cell r="AH1939" t="str">
            <v>-</v>
          </cell>
          <cell r="AI1939" t="str">
            <v>-</v>
          </cell>
          <cell r="AJ1939">
            <v>0</v>
          </cell>
          <cell r="AK1939" t="str">
            <v>-</v>
          </cell>
          <cell r="AL1939" t="str">
            <v>-</v>
          </cell>
          <cell r="AM1939" t="str">
            <v>-</v>
          </cell>
          <cell r="AN1939" t="str">
            <v>-</v>
          </cell>
          <cell r="AO1939" t="str">
            <v>-</v>
          </cell>
          <cell r="AP1939" t="str">
            <v>-</v>
          </cell>
          <cell r="AQ1939" t="str">
            <v>-</v>
          </cell>
          <cell r="AR1939" t="str">
            <v>-</v>
          </cell>
          <cell r="AS1939" t="str">
            <v>-</v>
          </cell>
          <cell r="AT1939" t="str">
            <v>-</v>
          </cell>
          <cell r="AU1939" t="str">
            <v>-</v>
          </cell>
          <cell r="AV1939" t="str">
            <v>-</v>
          </cell>
          <cell r="AW1939">
            <v>1</v>
          </cell>
          <cell r="AX1939" t="str">
            <v>-</v>
          </cell>
          <cell r="AY1939">
            <v>1</v>
          </cell>
          <cell r="AZ1939">
            <v>1</v>
          </cell>
          <cell r="BA1939">
            <v>1</v>
          </cell>
          <cell r="BB1939" t="str">
            <v>MO14</v>
          </cell>
          <cell r="BC1939">
            <v>2.5</v>
          </cell>
          <cell r="BD1939" t="str">
            <v>-</v>
          </cell>
          <cell r="BE1939" t="str">
            <v>-</v>
          </cell>
          <cell r="BF1939" t="str">
            <v>-</v>
          </cell>
          <cell r="BG1939" t="str">
            <v>-</v>
          </cell>
          <cell r="BH1939" t="str">
            <v>-</v>
          </cell>
          <cell r="BI1939" t="str">
            <v>-</v>
          </cell>
          <cell r="BJ1939" t="str">
            <v>-</v>
          </cell>
          <cell r="BK1939" t="str">
            <v>-</v>
          </cell>
          <cell r="BL1939" t="str">
            <v>-</v>
          </cell>
          <cell r="BM1939" t="str">
            <v>-</v>
          </cell>
          <cell r="BN1939" t="str">
            <v>-</v>
          </cell>
          <cell r="BO1939" t="str">
            <v>-</v>
          </cell>
          <cell r="BP1939" t="str">
            <v>-</v>
          </cell>
          <cell r="BQ1939" t="str">
            <v>-</v>
          </cell>
          <cell r="BR1939">
            <v>226476</v>
          </cell>
          <cell r="BS1939">
            <v>0</v>
          </cell>
          <cell r="BT1939">
            <v>226476</v>
          </cell>
          <cell r="BU1939">
            <v>0</v>
          </cell>
          <cell r="BW1939" t="str">
            <v>Administracion, Imprevistos, Utilidad (AIU)</v>
          </cell>
          <cell r="BX1939">
            <v>0</v>
          </cell>
          <cell r="BY1939">
            <v>0</v>
          </cell>
          <cell r="BZ1939">
            <v>0</v>
          </cell>
          <cell r="CA1939">
            <v>0</v>
          </cell>
        </row>
        <row r="1940">
          <cell r="D1940" t="str">
            <v>Salida lámpara E27</v>
          </cell>
          <cell r="E1940" t="str">
            <v>UND</v>
          </cell>
          <cell r="F1940" t="str">
            <v>MG501</v>
          </cell>
          <cell r="G1940">
            <v>7.0000000000000007E-2</v>
          </cell>
          <cell r="H1940" t="str">
            <v>-</v>
          </cell>
          <cell r="I1940" t="str">
            <v>-</v>
          </cell>
          <cell r="J1940" t="str">
            <v>-</v>
          </cell>
          <cell r="K1940" t="str">
            <v>-</v>
          </cell>
          <cell r="L1940" t="str">
            <v>-</v>
          </cell>
          <cell r="M1940" t="str">
            <v>-</v>
          </cell>
          <cell r="N1940" t="str">
            <v>-</v>
          </cell>
          <cell r="O1940" t="str">
            <v>-</v>
          </cell>
          <cell r="P1940" t="str">
            <v>IGE1367</v>
          </cell>
          <cell r="Q1940">
            <v>1.1399999999999999</v>
          </cell>
          <cell r="R1940" t="str">
            <v>IGE1010</v>
          </cell>
          <cell r="S1940">
            <v>1.19</v>
          </cell>
          <cell r="T1940" t="str">
            <v>IGE1049</v>
          </cell>
          <cell r="U1940">
            <v>1.1499999999999999</v>
          </cell>
          <cell r="V1940" t="str">
            <v>IGE1017</v>
          </cell>
          <cell r="W1940">
            <v>1.19</v>
          </cell>
          <cell r="X1940" t="str">
            <v>IGE1016</v>
          </cell>
          <cell r="Y1940">
            <v>1.88</v>
          </cell>
          <cell r="Z1940" t="str">
            <v>C6250</v>
          </cell>
          <cell r="AA1940">
            <v>1</v>
          </cell>
          <cell r="AB1940" t="str">
            <v>IGE1139</v>
          </cell>
          <cell r="AC1940">
            <v>1</v>
          </cell>
          <cell r="AD1940" t="str">
            <v>IGE1281</v>
          </cell>
          <cell r="AE1940">
            <v>0.01</v>
          </cell>
          <cell r="AF1940" t="str">
            <v>IGE1161</v>
          </cell>
          <cell r="AG1940">
            <v>0.01</v>
          </cell>
          <cell r="AH1940" t="str">
            <v>-</v>
          </cell>
          <cell r="AI1940" t="str">
            <v>-</v>
          </cell>
          <cell r="AJ1940">
            <v>0</v>
          </cell>
          <cell r="AK1940" t="str">
            <v>-</v>
          </cell>
          <cell r="AL1940" t="str">
            <v>-</v>
          </cell>
          <cell r="AM1940" t="str">
            <v>-</v>
          </cell>
          <cell r="AN1940" t="str">
            <v>-</v>
          </cell>
          <cell r="AO1940" t="str">
            <v>-</v>
          </cell>
          <cell r="AP1940" t="str">
            <v>-</v>
          </cell>
          <cell r="AQ1940" t="str">
            <v>-</v>
          </cell>
          <cell r="AR1940" t="str">
            <v>-</v>
          </cell>
          <cell r="AS1940" t="str">
            <v>-</v>
          </cell>
          <cell r="AT1940" t="str">
            <v>-</v>
          </cell>
          <cell r="AU1940" t="str">
            <v>-</v>
          </cell>
          <cell r="AV1940" t="str">
            <v>-</v>
          </cell>
          <cell r="AW1940">
            <v>1</v>
          </cell>
          <cell r="AX1940" t="str">
            <v>-</v>
          </cell>
          <cell r="AY1940">
            <v>1</v>
          </cell>
          <cell r="AZ1940">
            <v>1</v>
          </cell>
          <cell r="BA1940">
            <v>1</v>
          </cell>
          <cell r="BB1940" t="str">
            <v>MO14</v>
          </cell>
          <cell r="BC1940">
            <v>20.8</v>
          </cell>
          <cell r="BD1940" t="str">
            <v>-</v>
          </cell>
          <cell r="BE1940" t="str">
            <v>-</v>
          </cell>
          <cell r="BF1940" t="str">
            <v>-</v>
          </cell>
          <cell r="BG1940" t="str">
            <v>-</v>
          </cell>
          <cell r="BH1940" t="str">
            <v>-</v>
          </cell>
          <cell r="BI1940" t="str">
            <v>-</v>
          </cell>
          <cell r="BJ1940" t="str">
            <v>-</v>
          </cell>
          <cell r="BK1940" t="str">
            <v>-</v>
          </cell>
          <cell r="BL1940" t="str">
            <v>-</v>
          </cell>
          <cell r="BM1940" t="str">
            <v>-</v>
          </cell>
          <cell r="BN1940" t="str">
            <v>-</v>
          </cell>
          <cell r="BO1940" t="str">
            <v>-</v>
          </cell>
          <cell r="BP1940" t="str">
            <v>-</v>
          </cell>
          <cell r="BQ1940" t="str">
            <v>-</v>
          </cell>
          <cell r="BR1940">
            <v>54655</v>
          </cell>
          <cell r="BS1940">
            <v>0</v>
          </cell>
          <cell r="BT1940">
            <v>54655</v>
          </cell>
          <cell r="BU1940">
            <v>0</v>
          </cell>
          <cell r="BW1940" t="str">
            <v>Administracion, Imprevistos, Utilidad (AIU)</v>
          </cell>
          <cell r="BX1940">
            <v>0</v>
          </cell>
          <cell r="BY1940">
            <v>0</v>
          </cell>
          <cell r="BZ1940">
            <v>0</v>
          </cell>
          <cell r="CA1940">
            <v>0</v>
          </cell>
        </row>
        <row r="1941">
          <cell r="D1941" t="str">
            <v>Rejillas de extracción tipo cubo con damper de 8"x8"</v>
          </cell>
          <cell r="E1941" t="str">
            <v>UND</v>
          </cell>
          <cell r="F1941" t="str">
            <v>MG501</v>
          </cell>
          <cell r="G1941">
            <v>7.0000000000000007E-2</v>
          </cell>
          <cell r="H1941" t="str">
            <v>-</v>
          </cell>
          <cell r="I1941" t="str">
            <v>-</v>
          </cell>
          <cell r="J1941" t="str">
            <v>-</v>
          </cell>
          <cell r="K1941" t="str">
            <v>-</v>
          </cell>
          <cell r="L1941" t="str">
            <v>-</v>
          </cell>
          <cell r="M1941" t="str">
            <v>-</v>
          </cell>
          <cell r="N1941" t="str">
            <v>-</v>
          </cell>
          <cell r="O1941" t="str">
            <v>-</v>
          </cell>
          <cell r="P1941" t="str">
            <v>C6251</v>
          </cell>
          <cell r="Q1941">
            <v>1</v>
          </cell>
          <cell r="R1941" t="str">
            <v>-</v>
          </cell>
          <cell r="S1941" t="str">
            <v>-</v>
          </cell>
          <cell r="T1941" t="str">
            <v>-</v>
          </cell>
          <cell r="U1941" t="str">
            <v>-</v>
          </cell>
          <cell r="V1941" t="str">
            <v>-</v>
          </cell>
          <cell r="W1941" t="str">
            <v>-</v>
          </cell>
          <cell r="X1941" t="str">
            <v>-</v>
          </cell>
          <cell r="Y1941" t="str">
            <v>-</v>
          </cell>
          <cell r="Z1941" t="str">
            <v>-</v>
          </cell>
          <cell r="AA1941" t="str">
            <v>-</v>
          </cell>
          <cell r="AB1941" t="str">
            <v>-</v>
          </cell>
          <cell r="AC1941" t="str">
            <v>-</v>
          </cell>
          <cell r="AD1941" t="str">
            <v>-</v>
          </cell>
          <cell r="AE1941" t="str">
            <v>-</v>
          </cell>
          <cell r="AF1941" t="str">
            <v>-</v>
          </cell>
          <cell r="AG1941" t="str">
            <v>-</v>
          </cell>
          <cell r="AH1941" t="str">
            <v>-</v>
          </cell>
          <cell r="AI1941" t="str">
            <v>-</v>
          </cell>
          <cell r="AJ1941">
            <v>0</v>
          </cell>
          <cell r="AK1941" t="str">
            <v>-</v>
          </cell>
          <cell r="AL1941" t="str">
            <v>-</v>
          </cell>
          <cell r="AM1941" t="str">
            <v>-</v>
          </cell>
          <cell r="AN1941" t="str">
            <v>-</v>
          </cell>
          <cell r="AO1941" t="str">
            <v>-</v>
          </cell>
          <cell r="AP1941" t="str">
            <v>-</v>
          </cell>
          <cell r="AQ1941" t="str">
            <v>-</v>
          </cell>
          <cell r="AR1941" t="str">
            <v>-</v>
          </cell>
          <cell r="AS1941" t="str">
            <v>-</v>
          </cell>
          <cell r="AT1941" t="str">
            <v>-</v>
          </cell>
          <cell r="AU1941" t="str">
            <v>-</v>
          </cell>
          <cell r="AV1941" t="str">
            <v>-</v>
          </cell>
          <cell r="AW1941">
            <v>1</v>
          </cell>
          <cell r="AX1941" t="str">
            <v>-</v>
          </cell>
          <cell r="AY1941">
            <v>1</v>
          </cell>
          <cell r="AZ1941">
            <v>1</v>
          </cell>
          <cell r="BA1941">
            <v>1</v>
          </cell>
          <cell r="BB1941" t="str">
            <v>MO14</v>
          </cell>
          <cell r="BC1941">
            <v>25</v>
          </cell>
          <cell r="BD1941" t="str">
            <v>-</v>
          </cell>
          <cell r="BE1941" t="str">
            <v>-</v>
          </cell>
          <cell r="BF1941" t="str">
            <v>-</v>
          </cell>
          <cell r="BG1941" t="str">
            <v>-</v>
          </cell>
          <cell r="BH1941" t="str">
            <v>-</v>
          </cell>
          <cell r="BI1941" t="str">
            <v>-</v>
          </cell>
          <cell r="BJ1941" t="str">
            <v>-</v>
          </cell>
          <cell r="BK1941" t="str">
            <v>-</v>
          </cell>
          <cell r="BL1941" t="str">
            <v>-</v>
          </cell>
          <cell r="BM1941" t="str">
            <v>-</v>
          </cell>
          <cell r="BN1941" t="str">
            <v>-</v>
          </cell>
          <cell r="BO1941" t="str">
            <v>-</v>
          </cell>
          <cell r="BP1941" t="str">
            <v>-</v>
          </cell>
          <cell r="BQ1941" t="str">
            <v>-</v>
          </cell>
          <cell r="BR1941">
            <v>33602</v>
          </cell>
          <cell r="BS1941">
            <v>0</v>
          </cell>
          <cell r="BT1941">
            <v>33602</v>
          </cell>
          <cell r="BU1941">
            <v>0</v>
          </cell>
          <cell r="BW1941" t="str">
            <v>Administracion, Imprevistos, Utilidad (AIU)</v>
          </cell>
          <cell r="BX1941">
            <v>0</v>
          </cell>
          <cell r="BY1941">
            <v>0</v>
          </cell>
          <cell r="BZ1941">
            <v>0</v>
          </cell>
          <cell r="CA1941">
            <v>0</v>
          </cell>
        </row>
        <row r="1942">
          <cell r="D1942" t="str">
            <v>Rejillas de extracción tipo cubo con damper de 8"x6"</v>
          </cell>
          <cell r="E1942" t="str">
            <v>UND</v>
          </cell>
          <cell r="F1942" t="str">
            <v>MG501</v>
          </cell>
          <cell r="G1942">
            <v>7.0000000000000007E-2</v>
          </cell>
          <cell r="H1942" t="str">
            <v>-</v>
          </cell>
          <cell r="I1942" t="str">
            <v>-</v>
          </cell>
          <cell r="J1942" t="str">
            <v>-</v>
          </cell>
          <cell r="K1942" t="str">
            <v>-</v>
          </cell>
          <cell r="L1942" t="str">
            <v>-</v>
          </cell>
          <cell r="M1942" t="str">
            <v>-</v>
          </cell>
          <cell r="N1942" t="str">
            <v>-</v>
          </cell>
          <cell r="O1942" t="str">
            <v>-</v>
          </cell>
          <cell r="P1942" t="str">
            <v>C6252</v>
          </cell>
          <cell r="Q1942">
            <v>1</v>
          </cell>
          <cell r="R1942" t="str">
            <v>-</v>
          </cell>
          <cell r="S1942" t="str">
            <v>-</v>
          </cell>
          <cell r="T1942" t="str">
            <v>-</v>
          </cell>
          <cell r="U1942" t="str">
            <v>-</v>
          </cell>
          <cell r="V1942" t="str">
            <v>-</v>
          </cell>
          <cell r="W1942" t="str">
            <v>-</v>
          </cell>
          <cell r="X1942" t="str">
            <v>-</v>
          </cell>
          <cell r="Y1942" t="str">
            <v>-</v>
          </cell>
          <cell r="Z1942" t="str">
            <v>-</v>
          </cell>
          <cell r="AA1942" t="str">
            <v>-</v>
          </cell>
          <cell r="AB1942" t="str">
            <v>-</v>
          </cell>
          <cell r="AC1942" t="str">
            <v>-</v>
          </cell>
          <cell r="AD1942" t="str">
            <v>-</v>
          </cell>
          <cell r="AE1942" t="str">
            <v>-</v>
          </cell>
          <cell r="AF1942" t="str">
            <v>-</v>
          </cell>
          <cell r="AG1942" t="str">
            <v>-</v>
          </cell>
          <cell r="AH1942" t="str">
            <v>-</v>
          </cell>
          <cell r="AI1942" t="str">
            <v>-</v>
          </cell>
          <cell r="AJ1942">
            <v>0</v>
          </cell>
          <cell r="AK1942" t="str">
            <v>-</v>
          </cell>
          <cell r="AL1942" t="str">
            <v>-</v>
          </cell>
          <cell r="AM1942" t="str">
            <v>-</v>
          </cell>
          <cell r="AN1942" t="str">
            <v>-</v>
          </cell>
          <cell r="AO1942" t="str">
            <v>-</v>
          </cell>
          <cell r="AP1942" t="str">
            <v>-</v>
          </cell>
          <cell r="AQ1942" t="str">
            <v>-</v>
          </cell>
          <cell r="AR1942" t="str">
            <v>-</v>
          </cell>
          <cell r="AS1942" t="str">
            <v>-</v>
          </cell>
          <cell r="AT1942" t="str">
            <v>-</v>
          </cell>
          <cell r="AU1942" t="str">
            <v>-</v>
          </cell>
          <cell r="AV1942" t="str">
            <v>-</v>
          </cell>
          <cell r="AW1942">
            <v>1</v>
          </cell>
          <cell r="AX1942" t="str">
            <v>-</v>
          </cell>
          <cell r="AY1942">
            <v>1</v>
          </cell>
          <cell r="AZ1942">
            <v>1</v>
          </cell>
          <cell r="BA1942">
            <v>1</v>
          </cell>
          <cell r="BB1942" t="str">
            <v>MO14</v>
          </cell>
          <cell r="BC1942">
            <v>28</v>
          </cell>
          <cell r="BD1942" t="str">
            <v>-</v>
          </cell>
          <cell r="BE1942" t="str">
            <v>-</v>
          </cell>
          <cell r="BF1942" t="str">
            <v>-</v>
          </cell>
          <cell r="BG1942" t="str">
            <v>-</v>
          </cell>
          <cell r="BH1942" t="str">
            <v>-</v>
          </cell>
          <cell r="BI1942" t="str">
            <v>-</v>
          </cell>
          <cell r="BJ1942" t="str">
            <v>-</v>
          </cell>
          <cell r="BK1942" t="str">
            <v>-</v>
          </cell>
          <cell r="BL1942" t="str">
            <v>-</v>
          </cell>
          <cell r="BM1942" t="str">
            <v>-</v>
          </cell>
          <cell r="BN1942" t="str">
            <v>-</v>
          </cell>
          <cell r="BO1942" t="str">
            <v>-</v>
          </cell>
          <cell r="BP1942" t="str">
            <v>-</v>
          </cell>
          <cell r="BQ1942" t="str">
            <v>-</v>
          </cell>
          <cell r="BR1942">
            <v>28028</v>
          </cell>
          <cell r="BS1942">
            <v>0</v>
          </cell>
          <cell r="BT1942">
            <v>28028</v>
          </cell>
          <cell r="BU1942">
            <v>0</v>
          </cell>
          <cell r="BW1942" t="str">
            <v>Administracion, Imprevistos, Utilidad (AIU)</v>
          </cell>
          <cell r="BX1942">
            <v>0</v>
          </cell>
          <cell r="BY1942">
            <v>0</v>
          </cell>
          <cell r="BZ1942">
            <v>0</v>
          </cell>
          <cell r="CA1942">
            <v>0</v>
          </cell>
        </row>
        <row r="1943">
          <cell r="D1943" t="str">
            <v>Rejillas de extracción tipo cubo con damper de 6"x6"</v>
          </cell>
          <cell r="E1943" t="str">
            <v>UND</v>
          </cell>
          <cell r="F1943" t="str">
            <v>MG501</v>
          </cell>
          <cell r="G1943">
            <v>7.0000000000000007E-2</v>
          </cell>
          <cell r="H1943" t="str">
            <v>-</v>
          </cell>
          <cell r="I1943" t="str">
            <v>-</v>
          </cell>
          <cell r="J1943" t="str">
            <v>-</v>
          </cell>
          <cell r="K1943" t="str">
            <v>-</v>
          </cell>
          <cell r="L1943" t="str">
            <v>-</v>
          </cell>
          <cell r="M1943" t="str">
            <v>-</v>
          </cell>
          <cell r="N1943" t="str">
            <v>-</v>
          </cell>
          <cell r="O1943" t="str">
            <v>-</v>
          </cell>
          <cell r="P1943" t="str">
            <v>C6253</v>
          </cell>
          <cell r="Q1943">
            <v>1</v>
          </cell>
          <cell r="R1943" t="str">
            <v>-</v>
          </cell>
          <cell r="S1943" t="str">
            <v>-</v>
          </cell>
          <cell r="T1943" t="str">
            <v>-</v>
          </cell>
          <cell r="U1943" t="str">
            <v>-</v>
          </cell>
          <cell r="V1943" t="str">
            <v>-</v>
          </cell>
          <cell r="W1943" t="str">
            <v>-</v>
          </cell>
          <cell r="X1943" t="str">
            <v>-</v>
          </cell>
          <cell r="Y1943" t="str">
            <v>-</v>
          </cell>
          <cell r="Z1943" t="str">
            <v>-</v>
          </cell>
          <cell r="AA1943" t="str">
            <v>-</v>
          </cell>
          <cell r="AB1943" t="str">
            <v>-</v>
          </cell>
          <cell r="AC1943" t="str">
            <v>-</v>
          </cell>
          <cell r="AD1943" t="str">
            <v>-</v>
          </cell>
          <cell r="AE1943" t="str">
            <v>-</v>
          </cell>
          <cell r="AF1943" t="str">
            <v>-</v>
          </cell>
          <cell r="AG1943" t="str">
            <v>-</v>
          </cell>
          <cell r="AH1943" t="str">
            <v>-</v>
          </cell>
          <cell r="AI1943" t="str">
            <v>-</v>
          </cell>
          <cell r="AJ1943">
            <v>0</v>
          </cell>
          <cell r="AK1943" t="str">
            <v>-</v>
          </cell>
          <cell r="AL1943" t="str">
            <v>-</v>
          </cell>
          <cell r="AM1943" t="str">
            <v>-</v>
          </cell>
          <cell r="AN1943" t="str">
            <v>-</v>
          </cell>
          <cell r="AO1943" t="str">
            <v>-</v>
          </cell>
          <cell r="AP1943" t="str">
            <v>-</v>
          </cell>
          <cell r="AQ1943" t="str">
            <v>-</v>
          </cell>
          <cell r="AR1943" t="str">
            <v>-</v>
          </cell>
          <cell r="AS1943" t="str">
            <v>-</v>
          </cell>
          <cell r="AT1943" t="str">
            <v>-</v>
          </cell>
          <cell r="AU1943" t="str">
            <v>-</v>
          </cell>
          <cell r="AV1943" t="str">
            <v>-</v>
          </cell>
          <cell r="AW1943">
            <v>1</v>
          </cell>
          <cell r="AX1943" t="str">
            <v>-</v>
          </cell>
          <cell r="AY1943">
            <v>1</v>
          </cell>
          <cell r="AZ1943">
            <v>1</v>
          </cell>
          <cell r="BA1943">
            <v>1</v>
          </cell>
          <cell r="BB1943" t="str">
            <v>MO14</v>
          </cell>
          <cell r="BC1943">
            <v>31</v>
          </cell>
          <cell r="BD1943" t="str">
            <v>-</v>
          </cell>
          <cell r="BE1943" t="str">
            <v>-</v>
          </cell>
          <cell r="BF1943" t="str">
            <v>-</v>
          </cell>
          <cell r="BG1943" t="str">
            <v>-</v>
          </cell>
          <cell r="BH1943" t="str">
            <v>-</v>
          </cell>
          <cell r="BI1943" t="str">
            <v>-</v>
          </cell>
          <cell r="BJ1943" t="str">
            <v>-</v>
          </cell>
          <cell r="BK1943" t="str">
            <v>-</v>
          </cell>
          <cell r="BL1943" t="str">
            <v>-</v>
          </cell>
          <cell r="BM1943" t="str">
            <v>-</v>
          </cell>
          <cell r="BN1943" t="str">
            <v>-</v>
          </cell>
          <cell r="BO1943" t="str">
            <v>-</v>
          </cell>
          <cell r="BP1943" t="str">
            <v>-</v>
          </cell>
          <cell r="BQ1943" t="str">
            <v>-</v>
          </cell>
          <cell r="BR1943">
            <v>27098</v>
          </cell>
          <cell r="BS1943">
            <v>0</v>
          </cell>
          <cell r="BT1943">
            <v>27098</v>
          </cell>
          <cell r="BU1943">
            <v>0</v>
          </cell>
          <cell r="BW1943" t="str">
            <v>Administracion, Imprevistos, Utilidad (AIU)</v>
          </cell>
          <cell r="BX1943">
            <v>0</v>
          </cell>
          <cell r="BY1943">
            <v>0</v>
          </cell>
          <cell r="BZ1943">
            <v>0</v>
          </cell>
          <cell r="CA1943">
            <v>0</v>
          </cell>
        </row>
        <row r="1944">
          <cell r="D1944" t="str">
            <v>Rejillas de extracción tipo cubo con damper de 20"x15"</v>
          </cell>
          <cell r="E1944" t="str">
            <v>UND</v>
          </cell>
          <cell r="F1944" t="str">
            <v>MG501</v>
          </cell>
          <cell r="G1944">
            <v>7.0000000000000007E-2</v>
          </cell>
          <cell r="H1944" t="str">
            <v>-</v>
          </cell>
          <cell r="I1944" t="str">
            <v>-</v>
          </cell>
          <cell r="J1944" t="str">
            <v>-</v>
          </cell>
          <cell r="K1944" t="str">
            <v>-</v>
          </cell>
          <cell r="L1944" t="str">
            <v>-</v>
          </cell>
          <cell r="M1944" t="str">
            <v>-</v>
          </cell>
          <cell r="N1944" t="str">
            <v>-</v>
          </cell>
          <cell r="O1944" t="str">
            <v>-</v>
          </cell>
          <cell r="P1944" t="str">
            <v>C6254</v>
          </cell>
          <cell r="Q1944">
            <v>1</v>
          </cell>
          <cell r="R1944" t="str">
            <v>-</v>
          </cell>
          <cell r="S1944" t="str">
            <v>-</v>
          </cell>
          <cell r="T1944" t="str">
            <v>-</v>
          </cell>
          <cell r="U1944" t="str">
            <v>-</v>
          </cell>
          <cell r="V1944" t="str">
            <v>-</v>
          </cell>
          <cell r="W1944" t="str">
            <v>-</v>
          </cell>
          <cell r="X1944" t="str">
            <v>-</v>
          </cell>
          <cell r="Y1944" t="str">
            <v>-</v>
          </cell>
          <cell r="Z1944" t="str">
            <v>-</v>
          </cell>
          <cell r="AA1944" t="str">
            <v>-</v>
          </cell>
          <cell r="AB1944" t="str">
            <v>-</v>
          </cell>
          <cell r="AC1944" t="str">
            <v>-</v>
          </cell>
          <cell r="AD1944" t="str">
            <v>-</v>
          </cell>
          <cell r="AE1944" t="str">
            <v>-</v>
          </cell>
          <cell r="AF1944" t="str">
            <v>-</v>
          </cell>
          <cell r="AG1944" t="str">
            <v>-</v>
          </cell>
          <cell r="AH1944" t="str">
            <v>-</v>
          </cell>
          <cell r="AI1944" t="str">
            <v>-</v>
          </cell>
          <cell r="AJ1944">
            <v>0</v>
          </cell>
          <cell r="AK1944" t="str">
            <v>-</v>
          </cell>
          <cell r="AL1944" t="str">
            <v>-</v>
          </cell>
          <cell r="AM1944" t="str">
            <v>-</v>
          </cell>
          <cell r="AN1944" t="str">
            <v>-</v>
          </cell>
          <cell r="AO1944" t="str">
            <v>-</v>
          </cell>
          <cell r="AP1944" t="str">
            <v>-</v>
          </cell>
          <cell r="AQ1944" t="str">
            <v>-</v>
          </cell>
          <cell r="AR1944" t="str">
            <v>-</v>
          </cell>
          <cell r="AS1944" t="str">
            <v>-</v>
          </cell>
          <cell r="AT1944" t="str">
            <v>-</v>
          </cell>
          <cell r="AU1944" t="str">
            <v>-</v>
          </cell>
          <cell r="AV1944" t="str">
            <v>-</v>
          </cell>
          <cell r="AW1944">
            <v>1</v>
          </cell>
          <cell r="AX1944" t="str">
            <v>-</v>
          </cell>
          <cell r="AY1944">
            <v>1</v>
          </cell>
          <cell r="AZ1944">
            <v>1</v>
          </cell>
          <cell r="BA1944">
            <v>1</v>
          </cell>
          <cell r="BB1944" t="str">
            <v>MO14</v>
          </cell>
          <cell r="BC1944">
            <v>15</v>
          </cell>
          <cell r="BD1944" t="str">
            <v>-</v>
          </cell>
          <cell r="BE1944" t="str">
            <v>-</v>
          </cell>
          <cell r="BF1944" t="str">
            <v>-</v>
          </cell>
          <cell r="BG1944" t="str">
            <v>-</v>
          </cell>
          <cell r="BH1944" t="str">
            <v>-</v>
          </cell>
          <cell r="BI1944" t="str">
            <v>-</v>
          </cell>
          <cell r="BJ1944" t="str">
            <v>-</v>
          </cell>
          <cell r="BK1944" t="str">
            <v>-</v>
          </cell>
          <cell r="BL1944" t="str">
            <v>-</v>
          </cell>
          <cell r="BM1944" t="str">
            <v>-</v>
          </cell>
          <cell r="BN1944" t="str">
            <v>-</v>
          </cell>
          <cell r="BO1944" t="str">
            <v>-</v>
          </cell>
          <cell r="BP1944" t="str">
            <v>-</v>
          </cell>
          <cell r="BQ1944" t="str">
            <v>-</v>
          </cell>
          <cell r="BR1944">
            <v>85937</v>
          </cell>
          <cell r="BS1944">
            <v>0</v>
          </cell>
          <cell r="BT1944">
            <v>85937</v>
          </cell>
          <cell r="BU1944">
            <v>0</v>
          </cell>
          <cell r="BW1944" t="str">
            <v>Administracion, Imprevistos, Utilidad (AIU)</v>
          </cell>
          <cell r="BX1944">
            <v>0</v>
          </cell>
          <cell r="BY1944">
            <v>0</v>
          </cell>
          <cell r="BZ1944">
            <v>0</v>
          </cell>
          <cell r="CA1944">
            <v>0</v>
          </cell>
        </row>
        <row r="1945">
          <cell r="D1945" t="str">
            <v>difusores de suministro  cuatro vias con damper de 9" X 12"</v>
          </cell>
          <cell r="E1945" t="str">
            <v>UND</v>
          </cell>
          <cell r="F1945" t="str">
            <v>MG501</v>
          </cell>
          <cell r="G1945">
            <v>7.0000000000000007E-2</v>
          </cell>
          <cell r="H1945" t="str">
            <v>-</v>
          </cell>
          <cell r="I1945" t="str">
            <v>-</v>
          </cell>
          <cell r="J1945" t="str">
            <v>-</v>
          </cell>
          <cell r="K1945" t="str">
            <v>-</v>
          </cell>
          <cell r="L1945" t="str">
            <v>-</v>
          </cell>
          <cell r="M1945" t="str">
            <v>-</v>
          </cell>
          <cell r="N1945" t="str">
            <v>-</v>
          </cell>
          <cell r="O1945" t="str">
            <v>-</v>
          </cell>
          <cell r="P1945" t="str">
            <v>C6255</v>
          </cell>
          <cell r="Q1945">
            <v>1</v>
          </cell>
          <cell r="R1945" t="str">
            <v>-</v>
          </cell>
          <cell r="S1945" t="str">
            <v>-</v>
          </cell>
          <cell r="T1945" t="str">
            <v>-</v>
          </cell>
          <cell r="U1945" t="str">
            <v>-</v>
          </cell>
          <cell r="V1945" t="str">
            <v>-</v>
          </cell>
          <cell r="W1945" t="str">
            <v>-</v>
          </cell>
          <cell r="X1945" t="str">
            <v>-</v>
          </cell>
          <cell r="Y1945" t="str">
            <v>-</v>
          </cell>
          <cell r="Z1945" t="str">
            <v>-</v>
          </cell>
          <cell r="AA1945" t="str">
            <v>-</v>
          </cell>
          <cell r="AB1945" t="str">
            <v>-</v>
          </cell>
          <cell r="AC1945" t="str">
            <v>-</v>
          </cell>
          <cell r="AD1945" t="str">
            <v>-</v>
          </cell>
          <cell r="AE1945" t="str">
            <v>-</v>
          </cell>
          <cell r="AF1945" t="str">
            <v>-</v>
          </cell>
          <cell r="AG1945" t="str">
            <v>-</v>
          </cell>
          <cell r="AH1945" t="str">
            <v>-</v>
          </cell>
          <cell r="AI1945" t="str">
            <v>-</v>
          </cell>
          <cell r="AJ1945">
            <v>0</v>
          </cell>
          <cell r="AK1945" t="str">
            <v>-</v>
          </cell>
          <cell r="AL1945" t="str">
            <v>-</v>
          </cell>
          <cell r="AM1945" t="str">
            <v>-</v>
          </cell>
          <cell r="AN1945" t="str">
            <v>-</v>
          </cell>
          <cell r="AO1945" t="str">
            <v>-</v>
          </cell>
          <cell r="AP1945" t="str">
            <v>-</v>
          </cell>
          <cell r="AQ1945" t="str">
            <v>-</v>
          </cell>
          <cell r="AR1945" t="str">
            <v>-</v>
          </cell>
          <cell r="AS1945" t="str">
            <v>-</v>
          </cell>
          <cell r="AT1945" t="str">
            <v>-</v>
          </cell>
          <cell r="AU1945" t="str">
            <v>-</v>
          </cell>
          <cell r="AV1945" t="str">
            <v>-</v>
          </cell>
          <cell r="AW1945">
            <v>1</v>
          </cell>
          <cell r="AX1945" t="str">
            <v>-</v>
          </cell>
          <cell r="AY1945">
            <v>1</v>
          </cell>
          <cell r="AZ1945">
            <v>1</v>
          </cell>
          <cell r="BA1945">
            <v>1</v>
          </cell>
          <cell r="BB1945" t="str">
            <v>MO14</v>
          </cell>
          <cell r="BC1945">
            <v>8</v>
          </cell>
          <cell r="BD1945" t="str">
            <v>-</v>
          </cell>
          <cell r="BE1945" t="str">
            <v>-</v>
          </cell>
          <cell r="BF1945" t="str">
            <v>-</v>
          </cell>
          <cell r="BG1945" t="str">
            <v>-</v>
          </cell>
          <cell r="BH1945" t="str">
            <v>-</v>
          </cell>
          <cell r="BI1945" t="str">
            <v>-</v>
          </cell>
          <cell r="BJ1945" t="str">
            <v>-</v>
          </cell>
          <cell r="BK1945" t="str">
            <v>-</v>
          </cell>
          <cell r="BL1945" t="str">
            <v>-</v>
          </cell>
          <cell r="BM1945" t="str">
            <v>-</v>
          </cell>
          <cell r="BN1945" t="str">
            <v>-</v>
          </cell>
          <cell r="BO1945" t="str">
            <v>-</v>
          </cell>
          <cell r="BP1945" t="str">
            <v>-</v>
          </cell>
          <cell r="BQ1945" t="str">
            <v>-</v>
          </cell>
          <cell r="BR1945">
            <v>62837</v>
          </cell>
          <cell r="BS1945">
            <v>0</v>
          </cell>
          <cell r="BT1945">
            <v>62837</v>
          </cell>
          <cell r="BU1945">
            <v>0</v>
          </cell>
          <cell r="BW1945" t="str">
            <v>Administracion, Imprevistos, Utilidad (AIU)</v>
          </cell>
          <cell r="BX1945">
            <v>0</v>
          </cell>
          <cell r="BY1945">
            <v>0</v>
          </cell>
          <cell r="BZ1945">
            <v>0</v>
          </cell>
          <cell r="CA1945">
            <v>0</v>
          </cell>
        </row>
        <row r="1946">
          <cell r="D1946" t="str">
            <v>UV-2 Unidad de ventilación 2, con motor de 0,5hp para 1400cfm</v>
          </cell>
          <cell r="E1946" t="str">
            <v>UND</v>
          </cell>
          <cell r="F1946" t="str">
            <v>MG501</v>
          </cell>
          <cell r="G1946">
            <v>7.0000000000000007E-2</v>
          </cell>
          <cell r="H1946" t="str">
            <v>-</v>
          </cell>
          <cell r="I1946" t="str">
            <v>-</v>
          </cell>
          <cell r="J1946" t="str">
            <v>-</v>
          </cell>
          <cell r="K1946" t="str">
            <v>-</v>
          </cell>
          <cell r="L1946" t="str">
            <v>-</v>
          </cell>
          <cell r="M1946" t="str">
            <v>-</v>
          </cell>
          <cell r="N1946" t="str">
            <v>-</v>
          </cell>
          <cell r="O1946" t="str">
            <v>-</v>
          </cell>
          <cell r="P1946" t="str">
            <v>C6256</v>
          </cell>
          <cell r="Q1946">
            <v>1</v>
          </cell>
          <cell r="R1946" t="str">
            <v>-</v>
          </cell>
          <cell r="S1946" t="str">
            <v>-</v>
          </cell>
          <cell r="T1946" t="str">
            <v>-</v>
          </cell>
          <cell r="U1946" t="str">
            <v>-</v>
          </cell>
          <cell r="V1946" t="str">
            <v>-</v>
          </cell>
          <cell r="W1946" t="str">
            <v>-</v>
          </cell>
          <cell r="X1946" t="str">
            <v>-</v>
          </cell>
          <cell r="Y1946" t="str">
            <v>-</v>
          </cell>
          <cell r="Z1946" t="str">
            <v>-</v>
          </cell>
          <cell r="AA1946" t="str">
            <v>-</v>
          </cell>
          <cell r="AB1946" t="str">
            <v>-</v>
          </cell>
          <cell r="AC1946" t="str">
            <v>-</v>
          </cell>
          <cell r="AD1946" t="str">
            <v>-</v>
          </cell>
          <cell r="AE1946" t="str">
            <v>-</v>
          </cell>
          <cell r="AF1946" t="str">
            <v>-</v>
          </cell>
          <cell r="AG1946" t="str">
            <v>-</v>
          </cell>
          <cell r="AH1946" t="str">
            <v>-</v>
          </cell>
          <cell r="AI1946" t="str">
            <v>-</v>
          </cell>
          <cell r="AJ1946">
            <v>0</v>
          </cell>
          <cell r="AK1946" t="str">
            <v>-</v>
          </cell>
          <cell r="AL1946" t="str">
            <v>-</v>
          </cell>
          <cell r="AM1946" t="str">
            <v>-</v>
          </cell>
          <cell r="AN1946" t="str">
            <v>-</v>
          </cell>
          <cell r="AO1946" t="str">
            <v>-</v>
          </cell>
          <cell r="AP1946" t="str">
            <v>-</v>
          </cell>
          <cell r="AQ1946" t="str">
            <v>-</v>
          </cell>
          <cell r="AR1946" t="str">
            <v>-</v>
          </cell>
          <cell r="AS1946" t="str">
            <v>-</v>
          </cell>
          <cell r="AT1946" t="str">
            <v>-</v>
          </cell>
          <cell r="AU1946" t="str">
            <v>-</v>
          </cell>
          <cell r="AV1946" t="str">
            <v>-</v>
          </cell>
          <cell r="AW1946">
            <v>1</v>
          </cell>
          <cell r="AX1946" t="str">
            <v>-</v>
          </cell>
          <cell r="AY1946">
            <v>1</v>
          </cell>
          <cell r="AZ1946">
            <v>1</v>
          </cell>
          <cell r="BA1946">
            <v>1</v>
          </cell>
          <cell r="BB1946" t="str">
            <v>MO14</v>
          </cell>
          <cell r="BC1946">
            <v>0.3</v>
          </cell>
          <cell r="BD1946" t="str">
            <v>-</v>
          </cell>
          <cell r="BE1946" t="str">
            <v>-</v>
          </cell>
          <cell r="BF1946" t="str">
            <v>-</v>
          </cell>
          <cell r="BG1946" t="str">
            <v>-</v>
          </cell>
          <cell r="BH1946" t="str">
            <v>-</v>
          </cell>
          <cell r="BI1946" t="str">
            <v>-</v>
          </cell>
          <cell r="BJ1946" t="str">
            <v>-</v>
          </cell>
          <cell r="BK1946" t="str">
            <v>-</v>
          </cell>
          <cell r="BL1946" t="str">
            <v>-</v>
          </cell>
          <cell r="BM1946" t="str">
            <v>-</v>
          </cell>
          <cell r="BN1946" t="str">
            <v>-</v>
          </cell>
          <cell r="BO1946" t="str">
            <v>-</v>
          </cell>
          <cell r="BP1946" t="str">
            <v>-</v>
          </cell>
          <cell r="BQ1946" t="str">
            <v>-</v>
          </cell>
          <cell r="BR1946">
            <v>10070041</v>
          </cell>
          <cell r="BS1946">
            <v>0</v>
          </cell>
          <cell r="BT1946">
            <v>10070041</v>
          </cell>
          <cell r="BU1946">
            <v>0</v>
          </cell>
          <cell r="BW1946" t="str">
            <v>Administracion, Imprevistos, Utilidad (AIU)</v>
          </cell>
          <cell r="BX1946">
            <v>0</v>
          </cell>
          <cell r="BY1946">
            <v>0</v>
          </cell>
          <cell r="BZ1946">
            <v>0</v>
          </cell>
          <cell r="CA1946">
            <v>0</v>
          </cell>
        </row>
        <row r="1947">
          <cell r="D1947" t="str">
            <v>Equipo de medida</v>
          </cell>
          <cell r="E1947" t="str">
            <v>UND</v>
          </cell>
          <cell r="F1947" t="str">
            <v>-</v>
          </cell>
          <cell r="G1947" t="str">
            <v>-</v>
          </cell>
          <cell r="H1947" t="str">
            <v>-</v>
          </cell>
          <cell r="I1947" t="str">
            <v>-</v>
          </cell>
          <cell r="J1947" t="str">
            <v>-</v>
          </cell>
          <cell r="K1947" t="str">
            <v>-</v>
          </cell>
          <cell r="L1947" t="str">
            <v>-</v>
          </cell>
          <cell r="M1947" t="str">
            <v>-</v>
          </cell>
          <cell r="N1947" t="str">
            <v>-</v>
          </cell>
          <cell r="O1947" t="str">
            <v>-</v>
          </cell>
          <cell r="P1947" t="str">
            <v>C6257</v>
          </cell>
          <cell r="Q1947">
            <v>1</v>
          </cell>
          <cell r="R1947" t="str">
            <v>-</v>
          </cell>
          <cell r="S1947" t="str">
            <v>-</v>
          </cell>
          <cell r="T1947" t="str">
            <v>-</v>
          </cell>
          <cell r="U1947" t="str">
            <v>-</v>
          </cell>
          <cell r="V1947" t="str">
            <v>-</v>
          </cell>
          <cell r="W1947" t="str">
            <v>-</v>
          </cell>
          <cell r="X1947" t="str">
            <v>-</v>
          </cell>
          <cell r="Y1947" t="str">
            <v>-</v>
          </cell>
          <cell r="Z1947" t="str">
            <v>-</v>
          </cell>
          <cell r="AA1947" t="str">
            <v>-</v>
          </cell>
          <cell r="AB1947" t="str">
            <v>-</v>
          </cell>
          <cell r="AC1947" t="str">
            <v>-</v>
          </cell>
          <cell r="AD1947" t="str">
            <v>-</v>
          </cell>
          <cell r="AE1947" t="str">
            <v>-</v>
          </cell>
          <cell r="AF1947" t="str">
            <v>-</v>
          </cell>
          <cell r="AG1947" t="str">
            <v>-</v>
          </cell>
          <cell r="AH1947" t="str">
            <v>-</v>
          </cell>
          <cell r="AI1947" t="str">
            <v>-</v>
          </cell>
          <cell r="AJ1947">
            <v>0</v>
          </cell>
          <cell r="AK1947" t="str">
            <v>-</v>
          </cell>
          <cell r="AL1947" t="str">
            <v>-</v>
          </cell>
          <cell r="AM1947" t="str">
            <v>-</v>
          </cell>
          <cell r="AN1947" t="str">
            <v>-</v>
          </cell>
          <cell r="AO1947" t="str">
            <v>-</v>
          </cell>
          <cell r="AP1947" t="str">
            <v>-</v>
          </cell>
          <cell r="AQ1947" t="str">
            <v>-</v>
          </cell>
          <cell r="AR1947" t="str">
            <v>-</v>
          </cell>
          <cell r="AS1947" t="str">
            <v>-</v>
          </cell>
          <cell r="AT1947" t="str">
            <v>-</v>
          </cell>
          <cell r="AU1947" t="str">
            <v>-</v>
          </cell>
          <cell r="AV1947" t="str">
            <v>-</v>
          </cell>
          <cell r="AW1947">
            <v>1</v>
          </cell>
          <cell r="AX1947" t="str">
            <v>-</v>
          </cell>
          <cell r="AY1947">
            <v>1</v>
          </cell>
          <cell r="AZ1947">
            <v>1</v>
          </cell>
          <cell r="BA1947" t="str">
            <v>-</v>
          </cell>
          <cell r="BB1947" t="str">
            <v>-</v>
          </cell>
          <cell r="BC1947" t="str">
            <v>-</v>
          </cell>
          <cell r="BD1947" t="str">
            <v>-</v>
          </cell>
          <cell r="BE1947" t="str">
            <v>-</v>
          </cell>
          <cell r="BF1947" t="str">
            <v>-</v>
          </cell>
          <cell r="BG1947" t="str">
            <v>-</v>
          </cell>
          <cell r="BH1947" t="str">
            <v>-</v>
          </cell>
          <cell r="BI1947" t="str">
            <v>-</v>
          </cell>
          <cell r="BJ1947" t="str">
            <v>-</v>
          </cell>
          <cell r="BK1947" t="str">
            <v>-</v>
          </cell>
          <cell r="BL1947" t="str">
            <v>-</v>
          </cell>
          <cell r="BM1947" t="str">
            <v>-</v>
          </cell>
          <cell r="BN1947" t="str">
            <v>-</v>
          </cell>
          <cell r="BO1947" t="str">
            <v>-</v>
          </cell>
          <cell r="BP1947" t="str">
            <v>-</v>
          </cell>
          <cell r="BQ1947" t="str">
            <v>-</v>
          </cell>
          <cell r="BR1947">
            <v>1926896</v>
          </cell>
          <cell r="BS1947">
            <v>0</v>
          </cell>
          <cell r="BT1947">
            <v>1926896</v>
          </cell>
          <cell r="BU1947">
            <v>0</v>
          </cell>
          <cell r="BW1947" t="str">
            <v>Administracion, Imprevistos, Utilidad (AIU)</v>
          </cell>
          <cell r="BX1947">
            <v>0</v>
          </cell>
          <cell r="BY1947">
            <v>0</v>
          </cell>
          <cell r="BZ1947">
            <v>0</v>
          </cell>
          <cell r="CA1947">
            <v>0</v>
          </cell>
        </row>
        <row r="1948">
          <cell r="D1948" t="str">
            <v>INSTALACION TRANSFORMADOR ESE</v>
          </cell>
          <cell r="E1948" t="str">
            <v>UN</v>
          </cell>
          <cell r="F1948" t="str">
            <v>MG501</v>
          </cell>
          <cell r="G1948">
            <v>5.5E-2</v>
          </cell>
          <cell r="H1948" t="str">
            <v>-</v>
          </cell>
          <cell r="I1948" t="str">
            <v>-</v>
          </cell>
          <cell r="J1948" t="str">
            <v>-</v>
          </cell>
          <cell r="K1948" t="str">
            <v>-</v>
          </cell>
          <cell r="L1948" t="str">
            <v>-</v>
          </cell>
          <cell r="M1948" t="str">
            <v>-</v>
          </cell>
          <cell r="N1948" t="str">
            <v>-</v>
          </cell>
          <cell r="O1948" t="str">
            <v>-</v>
          </cell>
          <cell r="P1948" t="str">
            <v>-</v>
          </cell>
          <cell r="Q1948" t="str">
            <v>-</v>
          </cell>
          <cell r="R1948" t="str">
            <v>-</v>
          </cell>
          <cell r="S1948" t="str">
            <v>-</v>
          </cell>
          <cell r="T1948" t="str">
            <v>-</v>
          </cell>
          <cell r="U1948" t="str">
            <v>-</v>
          </cell>
          <cell r="V1948" t="str">
            <v>-</v>
          </cell>
          <cell r="W1948" t="str">
            <v>-</v>
          </cell>
          <cell r="X1948" t="str">
            <v>-</v>
          </cell>
          <cell r="Y1948" t="str">
            <v>-</v>
          </cell>
          <cell r="Z1948" t="str">
            <v>-</v>
          </cell>
          <cell r="AA1948" t="str">
            <v>-</v>
          </cell>
          <cell r="AB1948" t="str">
            <v>-</v>
          </cell>
          <cell r="AC1948" t="str">
            <v>-</v>
          </cell>
          <cell r="AD1948" t="str">
            <v>-</v>
          </cell>
          <cell r="AE1948" t="str">
            <v>-</v>
          </cell>
          <cell r="AF1948" t="str">
            <v>-</v>
          </cell>
          <cell r="AG1948" t="str">
            <v>-</v>
          </cell>
          <cell r="AH1948" t="str">
            <v>-</v>
          </cell>
          <cell r="AI1948" t="str">
            <v>-</v>
          </cell>
          <cell r="AJ1948">
            <v>0</v>
          </cell>
          <cell r="AK1948" t="str">
            <v>-</v>
          </cell>
          <cell r="AL1948" t="str">
            <v>-</v>
          </cell>
          <cell r="AM1948" t="str">
            <v>-</v>
          </cell>
          <cell r="AN1948" t="str">
            <v>-</v>
          </cell>
          <cell r="AO1948" t="str">
            <v>-</v>
          </cell>
          <cell r="AP1948" t="str">
            <v>-</v>
          </cell>
          <cell r="AQ1948" t="str">
            <v>-</v>
          </cell>
          <cell r="AR1948" t="str">
            <v>-</v>
          </cell>
          <cell r="AS1948" t="str">
            <v>-</v>
          </cell>
          <cell r="AT1948" t="str">
            <v>-</v>
          </cell>
          <cell r="AU1948" t="str">
            <v>-</v>
          </cell>
          <cell r="AV1948" t="str">
            <v>-</v>
          </cell>
          <cell r="AW1948">
            <v>1</v>
          </cell>
          <cell r="AX1948" t="str">
            <v>-</v>
          </cell>
          <cell r="AY1948">
            <v>1</v>
          </cell>
          <cell r="AZ1948">
            <v>1</v>
          </cell>
          <cell r="BA1948">
            <v>3</v>
          </cell>
          <cell r="BB1948" t="str">
            <v>MO29</v>
          </cell>
          <cell r="BC1948">
            <v>0.27</v>
          </cell>
          <cell r="BD1948">
            <v>2</v>
          </cell>
          <cell r="BE1948" t="str">
            <v>MO30</v>
          </cell>
          <cell r="BF1948">
            <v>0.27</v>
          </cell>
          <cell r="BG1948">
            <v>1</v>
          </cell>
          <cell r="BH1948" t="str">
            <v>MO20</v>
          </cell>
          <cell r="BI1948">
            <v>0.27</v>
          </cell>
          <cell r="BJ1948">
            <v>2</v>
          </cell>
          <cell r="BK1948" t="str">
            <v>MO10</v>
          </cell>
          <cell r="BL1948">
            <v>0.27</v>
          </cell>
          <cell r="BM1948" t="str">
            <v>-</v>
          </cell>
          <cell r="BN1948" t="str">
            <v>-</v>
          </cell>
          <cell r="BO1948" t="str">
            <v>-</v>
          </cell>
          <cell r="BP1948" t="str">
            <v>-</v>
          </cell>
          <cell r="BQ1948" t="str">
            <v>-</v>
          </cell>
          <cell r="BR1948">
            <v>2130467</v>
          </cell>
          <cell r="BT1948">
            <v>5151266</v>
          </cell>
          <cell r="BU1948">
            <v>0</v>
          </cell>
          <cell r="BW1948" t="str">
            <v>Administracion, Imprevistos, Utilidad (AIU)</v>
          </cell>
          <cell r="BX1948">
            <v>0</v>
          </cell>
          <cell r="BY1948">
            <v>0</v>
          </cell>
          <cell r="BZ1948">
            <v>0</v>
          </cell>
          <cell r="CA1948">
            <v>0</v>
          </cell>
        </row>
        <row r="1949">
          <cell r="D1949" t="str">
            <v>Inspeccion Retie por entidad certificadora acreditada por la ONAC</v>
          </cell>
          <cell r="E1949" t="str">
            <v>UN</v>
          </cell>
          <cell r="F1949" t="str">
            <v>MG501</v>
          </cell>
          <cell r="G1949">
            <v>3.7900000000000003E-2</v>
          </cell>
          <cell r="H1949" t="str">
            <v>-</v>
          </cell>
          <cell r="I1949" t="str">
            <v>-</v>
          </cell>
          <cell r="J1949" t="str">
            <v>-</v>
          </cell>
          <cell r="K1949" t="str">
            <v>-</v>
          </cell>
          <cell r="L1949" t="str">
            <v>-</v>
          </cell>
          <cell r="M1949" t="str">
            <v>-</v>
          </cell>
          <cell r="N1949" t="str">
            <v>-</v>
          </cell>
          <cell r="O1949" t="str">
            <v>-</v>
          </cell>
          <cell r="P1949" t="str">
            <v>-</v>
          </cell>
          <cell r="Q1949" t="str">
            <v>-</v>
          </cell>
          <cell r="R1949" t="str">
            <v>-</v>
          </cell>
          <cell r="S1949" t="str">
            <v>-</v>
          </cell>
          <cell r="T1949" t="str">
            <v>-</v>
          </cell>
          <cell r="U1949" t="str">
            <v>-</v>
          </cell>
          <cell r="V1949" t="str">
            <v>-</v>
          </cell>
          <cell r="W1949" t="str">
            <v>-</v>
          </cell>
          <cell r="X1949" t="str">
            <v>-</v>
          </cell>
          <cell r="Y1949" t="str">
            <v>-</v>
          </cell>
          <cell r="Z1949" t="str">
            <v>-</v>
          </cell>
          <cell r="AA1949" t="str">
            <v>-</v>
          </cell>
          <cell r="AB1949" t="str">
            <v>-</v>
          </cell>
          <cell r="AC1949" t="str">
            <v>-</v>
          </cell>
          <cell r="AD1949" t="str">
            <v>-</v>
          </cell>
          <cell r="AE1949" t="str">
            <v>-</v>
          </cell>
          <cell r="AF1949" t="str">
            <v>-</v>
          </cell>
          <cell r="AG1949" t="str">
            <v>-</v>
          </cell>
          <cell r="AH1949" t="str">
            <v>-</v>
          </cell>
          <cell r="AI1949" t="str">
            <v>-</v>
          </cell>
          <cell r="AJ1949">
            <v>0</v>
          </cell>
          <cell r="AK1949" t="str">
            <v>-</v>
          </cell>
          <cell r="AL1949" t="str">
            <v>-</v>
          </cell>
          <cell r="AM1949" t="str">
            <v>-</v>
          </cell>
          <cell r="AN1949" t="str">
            <v>-</v>
          </cell>
          <cell r="AO1949" t="str">
            <v>-</v>
          </cell>
          <cell r="AP1949" t="str">
            <v>-</v>
          </cell>
          <cell r="AQ1949" t="str">
            <v>-</v>
          </cell>
          <cell r="AR1949" t="str">
            <v>-</v>
          </cell>
          <cell r="AS1949" t="str">
            <v>-</v>
          </cell>
          <cell r="AT1949" t="str">
            <v>-</v>
          </cell>
          <cell r="AU1949" t="str">
            <v>-</v>
          </cell>
          <cell r="AV1949" t="str">
            <v>-</v>
          </cell>
          <cell r="AW1949">
            <v>1</v>
          </cell>
          <cell r="AX1949" t="str">
            <v>-</v>
          </cell>
          <cell r="AY1949">
            <v>1</v>
          </cell>
          <cell r="AZ1949">
            <v>1</v>
          </cell>
          <cell r="BA1949">
            <v>2</v>
          </cell>
          <cell r="BB1949" t="str">
            <v>MO29</v>
          </cell>
          <cell r="BC1949">
            <v>0.09</v>
          </cell>
          <cell r="BD1949">
            <v>1</v>
          </cell>
          <cell r="BE1949" t="str">
            <v>MO30</v>
          </cell>
          <cell r="BF1949">
            <v>0.09</v>
          </cell>
          <cell r="BG1949">
            <v>2</v>
          </cell>
          <cell r="BH1949" t="str">
            <v>MO44</v>
          </cell>
          <cell r="BI1949">
            <v>0.09</v>
          </cell>
          <cell r="BJ1949" t="str">
            <v>-</v>
          </cell>
          <cell r="BK1949" t="str">
            <v>-</v>
          </cell>
          <cell r="BL1949" t="str">
            <v>-</v>
          </cell>
          <cell r="BM1949" t="str">
            <v>-</v>
          </cell>
          <cell r="BN1949" t="str">
            <v>-</v>
          </cell>
          <cell r="BO1949" t="str">
            <v>-</v>
          </cell>
          <cell r="BP1949" t="str">
            <v>-</v>
          </cell>
          <cell r="BQ1949" t="str">
            <v>-</v>
          </cell>
          <cell r="BR1949">
            <v>6687121</v>
          </cell>
          <cell r="BT1949">
            <v>5151266</v>
          </cell>
          <cell r="BU1949">
            <v>0</v>
          </cell>
          <cell r="BW1949" t="str">
            <v>Administracion, Imprevistos, Utilidad (AIU)</v>
          </cell>
          <cell r="BX1949">
            <v>0</v>
          </cell>
          <cell r="BY1949">
            <v>0</v>
          </cell>
          <cell r="BZ1949">
            <v>0</v>
          </cell>
          <cell r="CA1949">
            <v>0</v>
          </cell>
        </row>
        <row r="1950">
          <cell r="D1950" t="str">
            <v>Sistema de apantallamiento</v>
          </cell>
          <cell r="E1950" t="str">
            <v>UN</v>
          </cell>
          <cell r="F1950" t="str">
            <v>MG501</v>
          </cell>
          <cell r="G1950">
            <v>0.05</v>
          </cell>
          <cell r="H1950" t="str">
            <v>-</v>
          </cell>
          <cell r="I1950" t="str">
            <v>-</v>
          </cell>
          <cell r="J1950" t="str">
            <v>-</v>
          </cell>
          <cell r="K1950" t="str">
            <v>-</v>
          </cell>
          <cell r="L1950" t="str">
            <v>-</v>
          </cell>
          <cell r="M1950" t="str">
            <v>-</v>
          </cell>
          <cell r="N1950" t="str">
            <v>-</v>
          </cell>
          <cell r="O1950" t="str">
            <v>-</v>
          </cell>
          <cell r="P1950" t="str">
            <v>C6355</v>
          </cell>
          <cell r="Q1950">
            <v>1</v>
          </cell>
          <cell r="R1950" t="str">
            <v>-</v>
          </cell>
          <cell r="S1950" t="str">
            <v>-</v>
          </cell>
          <cell r="T1950" t="str">
            <v>-</v>
          </cell>
          <cell r="U1950" t="str">
            <v>-</v>
          </cell>
          <cell r="V1950" t="str">
            <v>-</v>
          </cell>
          <cell r="W1950" t="str">
            <v>-</v>
          </cell>
          <cell r="X1950" t="str">
            <v>-</v>
          </cell>
          <cell r="Y1950" t="str">
            <v>-</v>
          </cell>
          <cell r="Z1950" t="str">
            <v>-</v>
          </cell>
          <cell r="AA1950" t="str">
            <v>-</v>
          </cell>
          <cell r="AB1950" t="str">
            <v>-</v>
          </cell>
          <cell r="AC1950" t="str">
            <v>-</v>
          </cell>
          <cell r="AD1950" t="str">
            <v>-</v>
          </cell>
          <cell r="AE1950" t="str">
            <v>-</v>
          </cell>
          <cell r="AF1950" t="str">
            <v>-</v>
          </cell>
          <cell r="AG1950" t="str">
            <v>-</v>
          </cell>
          <cell r="AH1950" t="str">
            <v>-</v>
          </cell>
          <cell r="AI1950" t="str">
            <v>-</v>
          </cell>
          <cell r="AJ1950">
            <v>0</v>
          </cell>
          <cell r="AK1950" t="str">
            <v>-</v>
          </cell>
          <cell r="AL1950" t="str">
            <v>-</v>
          </cell>
          <cell r="AM1950" t="str">
            <v>-</v>
          </cell>
          <cell r="AN1950" t="str">
            <v>-</v>
          </cell>
          <cell r="AO1950" t="str">
            <v>-</v>
          </cell>
          <cell r="AP1950" t="str">
            <v>-</v>
          </cell>
          <cell r="AQ1950" t="str">
            <v>-</v>
          </cell>
          <cell r="AR1950" t="str">
            <v>-</v>
          </cell>
          <cell r="AS1950" t="str">
            <v>-</v>
          </cell>
          <cell r="AT1950" t="str">
            <v>-</v>
          </cell>
          <cell r="AU1950" t="str">
            <v>-</v>
          </cell>
          <cell r="AV1950" t="str">
            <v>-</v>
          </cell>
          <cell r="AW1950">
            <v>1</v>
          </cell>
          <cell r="AX1950" t="str">
            <v>-</v>
          </cell>
          <cell r="AY1950">
            <v>1</v>
          </cell>
          <cell r="AZ1950">
            <v>1</v>
          </cell>
          <cell r="BA1950">
            <v>2</v>
          </cell>
          <cell r="BB1950" t="str">
            <v>MO29</v>
          </cell>
          <cell r="BC1950">
            <v>0.2</v>
          </cell>
          <cell r="BD1950">
            <v>1</v>
          </cell>
          <cell r="BE1950" t="str">
            <v>MO30</v>
          </cell>
          <cell r="BF1950">
            <v>0.2</v>
          </cell>
          <cell r="BG1950" t="str">
            <v>-</v>
          </cell>
          <cell r="BH1950" t="str">
            <v>-</v>
          </cell>
          <cell r="BI1950" t="str">
            <v>-</v>
          </cell>
          <cell r="BJ1950" t="str">
            <v>-</v>
          </cell>
          <cell r="BK1950" t="str">
            <v>-</v>
          </cell>
          <cell r="BL1950" t="str">
            <v>-</v>
          </cell>
          <cell r="BM1950" t="str">
            <v>-</v>
          </cell>
          <cell r="BN1950" t="str">
            <v>-</v>
          </cell>
          <cell r="BO1950" t="str">
            <v>-</v>
          </cell>
          <cell r="BP1950" t="str">
            <v>-</v>
          </cell>
          <cell r="BQ1950" t="str">
            <v>-</v>
          </cell>
          <cell r="BR1950">
            <v>6001786</v>
          </cell>
          <cell r="BT1950">
            <v>5151266</v>
          </cell>
          <cell r="BU1950">
            <v>0</v>
          </cell>
          <cell r="BW1950" t="str">
            <v>Administracion, Imprevistos, Utilidad (AIU)</v>
          </cell>
          <cell r="BX1950">
            <v>0</v>
          </cell>
          <cell r="BY1950">
            <v>0</v>
          </cell>
          <cell r="BZ1950">
            <v>0</v>
          </cell>
          <cell r="CA1950">
            <v>0</v>
          </cell>
        </row>
        <row r="1951">
          <cell r="D1951" t="str">
            <v>UV-. Unidad de ventilación,  com motor de 0,5 x 2 para 2217cfm</v>
          </cell>
          <cell r="E1951" t="str">
            <v>unidad</v>
          </cell>
          <cell r="F1951" t="str">
            <v>MG501</v>
          </cell>
          <cell r="G1951">
            <v>0.05</v>
          </cell>
          <cell r="H1951" t="str">
            <v>-</v>
          </cell>
          <cell r="I1951" t="str">
            <v>-</v>
          </cell>
          <cell r="J1951" t="str">
            <v>-</v>
          </cell>
          <cell r="K1951" t="str">
            <v>-</v>
          </cell>
          <cell r="L1951" t="str">
            <v>-</v>
          </cell>
          <cell r="M1951" t="str">
            <v>-</v>
          </cell>
          <cell r="N1951" t="str">
            <v>-</v>
          </cell>
          <cell r="O1951" t="str">
            <v>-</v>
          </cell>
          <cell r="P1951" t="str">
            <v>C6356</v>
          </cell>
          <cell r="Q1951">
            <v>1</v>
          </cell>
          <cell r="R1951" t="str">
            <v>-</v>
          </cell>
          <cell r="S1951" t="str">
            <v>-</v>
          </cell>
          <cell r="T1951" t="str">
            <v>-</v>
          </cell>
          <cell r="U1951" t="str">
            <v>-</v>
          </cell>
          <cell r="V1951" t="str">
            <v>-</v>
          </cell>
          <cell r="W1951" t="str">
            <v>-</v>
          </cell>
          <cell r="X1951" t="str">
            <v>-</v>
          </cell>
          <cell r="Y1951" t="str">
            <v>-</v>
          </cell>
          <cell r="Z1951" t="str">
            <v>-</v>
          </cell>
          <cell r="AA1951" t="str">
            <v>-</v>
          </cell>
          <cell r="AB1951" t="str">
            <v>-</v>
          </cell>
          <cell r="AC1951" t="str">
            <v>-</v>
          </cell>
          <cell r="AD1951" t="str">
            <v>-</v>
          </cell>
          <cell r="AE1951" t="str">
            <v>-</v>
          </cell>
          <cell r="AF1951" t="str">
            <v>-</v>
          </cell>
          <cell r="AG1951" t="str">
            <v>-</v>
          </cell>
          <cell r="AH1951" t="str">
            <v>-</v>
          </cell>
          <cell r="AI1951" t="str">
            <v>-</v>
          </cell>
          <cell r="AJ1951">
            <v>0</v>
          </cell>
          <cell r="AK1951" t="str">
            <v>-</v>
          </cell>
          <cell r="AL1951" t="str">
            <v>-</v>
          </cell>
          <cell r="AM1951" t="str">
            <v>-</v>
          </cell>
          <cell r="AN1951" t="str">
            <v>-</v>
          </cell>
          <cell r="AO1951" t="str">
            <v>-</v>
          </cell>
          <cell r="AP1951" t="str">
            <v>-</v>
          </cell>
          <cell r="AQ1951" t="str">
            <v>-</v>
          </cell>
          <cell r="AR1951" t="str">
            <v>-</v>
          </cell>
          <cell r="AS1951" t="str">
            <v>-</v>
          </cell>
          <cell r="AT1951" t="str">
            <v>-</v>
          </cell>
          <cell r="AU1951" t="str">
            <v>-</v>
          </cell>
          <cell r="AV1951" t="str">
            <v>-</v>
          </cell>
          <cell r="AW1951">
            <v>1</v>
          </cell>
          <cell r="AX1951" t="str">
            <v>-</v>
          </cell>
          <cell r="AY1951">
            <v>1</v>
          </cell>
          <cell r="AZ1951">
            <v>1</v>
          </cell>
          <cell r="BA1951">
            <v>1</v>
          </cell>
          <cell r="BB1951" t="str">
            <v>MO29</v>
          </cell>
          <cell r="BC1951">
            <v>1</v>
          </cell>
          <cell r="BD1951">
            <v>1</v>
          </cell>
          <cell r="BE1951" t="str">
            <v>MO30</v>
          </cell>
          <cell r="BF1951">
            <v>1</v>
          </cell>
          <cell r="BG1951" t="str">
            <v>-</v>
          </cell>
          <cell r="BH1951" t="str">
            <v>-</v>
          </cell>
          <cell r="BI1951" t="str">
            <v>-</v>
          </cell>
          <cell r="BJ1951" t="str">
            <v>-</v>
          </cell>
          <cell r="BK1951" t="str">
            <v>-</v>
          </cell>
          <cell r="BL1951" t="str">
            <v>-</v>
          </cell>
          <cell r="BM1951" t="str">
            <v>-</v>
          </cell>
          <cell r="BN1951" t="str">
            <v>-</v>
          </cell>
          <cell r="BO1951" t="str">
            <v>-</v>
          </cell>
          <cell r="BP1951" t="str">
            <v>-</v>
          </cell>
          <cell r="BQ1951" t="str">
            <v>-</v>
          </cell>
          <cell r="BR1951">
            <v>2096707</v>
          </cell>
          <cell r="BT1951">
            <v>5151266</v>
          </cell>
          <cell r="BU1951">
            <v>0</v>
          </cell>
          <cell r="BW1951" t="str">
            <v>Administracion, Imprevistos, Utilidad (AIU)</v>
          </cell>
          <cell r="BX1951">
            <v>0</v>
          </cell>
          <cell r="BY1951">
            <v>0</v>
          </cell>
          <cell r="BZ1951">
            <v>0</v>
          </cell>
          <cell r="CA1951">
            <v>0</v>
          </cell>
        </row>
        <row r="1952">
          <cell r="D1952" t="str">
            <v>Parque infantil prefabricado tipo estandar.</v>
          </cell>
          <cell r="E1952" t="str">
            <v>UND</v>
          </cell>
          <cell r="F1952" t="str">
            <v>MG501</v>
          </cell>
          <cell r="G1952">
            <v>9.8000000000000004E-2</v>
          </cell>
          <cell r="H1952" t="str">
            <v>-</v>
          </cell>
          <cell r="I1952" t="str">
            <v>-</v>
          </cell>
          <cell r="J1952" t="str">
            <v>-</v>
          </cell>
          <cell r="K1952" t="str">
            <v>-</v>
          </cell>
          <cell r="L1952" t="str">
            <v>-</v>
          </cell>
          <cell r="M1952" t="str">
            <v>-</v>
          </cell>
          <cell r="N1952" t="str">
            <v>-</v>
          </cell>
          <cell r="O1952" t="str">
            <v>-</v>
          </cell>
          <cell r="P1952" t="str">
            <v>C6258</v>
          </cell>
          <cell r="Q1952">
            <v>1</v>
          </cell>
          <cell r="R1952" t="str">
            <v>IGE1025</v>
          </cell>
          <cell r="S1952">
            <v>0.03</v>
          </cell>
          <cell r="T1952" t="str">
            <v>IGE1013</v>
          </cell>
          <cell r="U1952">
            <v>5</v>
          </cell>
          <cell r="V1952" t="str">
            <v>IGA3034</v>
          </cell>
          <cell r="W1952">
            <v>2E-3</v>
          </cell>
          <cell r="X1952" t="str">
            <v>-</v>
          </cell>
          <cell r="Y1952" t="str">
            <v>-</v>
          </cell>
          <cell r="Z1952" t="str">
            <v>-</v>
          </cell>
          <cell r="AA1952" t="str">
            <v>-</v>
          </cell>
          <cell r="AB1952" t="str">
            <v>-</v>
          </cell>
          <cell r="AC1952" t="str">
            <v>-</v>
          </cell>
          <cell r="AD1952" t="str">
            <v>-</v>
          </cell>
          <cell r="AE1952" t="str">
            <v>-</v>
          </cell>
          <cell r="AF1952" t="str">
            <v>-</v>
          </cell>
          <cell r="AG1952" t="str">
            <v>-</v>
          </cell>
          <cell r="AH1952" t="str">
            <v>-</v>
          </cell>
          <cell r="AI1952" t="str">
            <v>-</v>
          </cell>
          <cell r="AJ1952">
            <v>0</v>
          </cell>
          <cell r="AK1952" t="str">
            <v>-</v>
          </cell>
          <cell r="AL1952" t="str">
            <v>-</v>
          </cell>
          <cell r="AM1952" t="str">
            <v>-</v>
          </cell>
          <cell r="AN1952" t="str">
            <v>-</v>
          </cell>
          <cell r="AO1952" t="str">
            <v>-</v>
          </cell>
          <cell r="AP1952" t="str">
            <v>-</v>
          </cell>
          <cell r="AQ1952" t="str">
            <v>-</v>
          </cell>
          <cell r="AR1952" t="str">
            <v>-</v>
          </cell>
          <cell r="AS1952" t="str">
            <v>-</v>
          </cell>
          <cell r="AT1952" t="str">
            <v>-</v>
          </cell>
          <cell r="AU1952" t="str">
            <v>-</v>
          </cell>
          <cell r="AV1952" t="str">
            <v>-</v>
          </cell>
          <cell r="AW1952">
            <v>1</v>
          </cell>
          <cell r="AX1952" t="str">
            <v>-</v>
          </cell>
          <cell r="AY1952">
            <v>5</v>
          </cell>
          <cell r="AZ1952">
            <v>5</v>
          </cell>
          <cell r="BA1952">
            <v>1</v>
          </cell>
          <cell r="BB1952" t="str">
            <v>MO13</v>
          </cell>
          <cell r="BC1952">
            <v>0.25</v>
          </cell>
          <cell r="BD1952" t="str">
            <v>-</v>
          </cell>
          <cell r="BE1952" t="str">
            <v>-</v>
          </cell>
          <cell r="BF1952" t="str">
            <v>-</v>
          </cell>
          <cell r="BG1952" t="str">
            <v>-</v>
          </cell>
          <cell r="BH1952" t="str">
            <v>-</v>
          </cell>
          <cell r="BI1952" t="str">
            <v>-</v>
          </cell>
          <cell r="BJ1952" t="str">
            <v>-</v>
          </cell>
          <cell r="BK1952" t="str">
            <v>-</v>
          </cell>
          <cell r="BL1952" t="str">
            <v>-</v>
          </cell>
          <cell r="BM1952" t="str">
            <v>-</v>
          </cell>
          <cell r="BN1952" t="str">
            <v>-</v>
          </cell>
          <cell r="BO1952" t="str">
            <v>-</v>
          </cell>
          <cell r="BP1952" t="str">
            <v>-</v>
          </cell>
          <cell r="BQ1952" t="str">
            <v>-</v>
          </cell>
          <cell r="BR1952">
            <v>4504256</v>
          </cell>
          <cell r="BW1952" t="str">
            <v>Administracion, Imprevistos, Utilidad (AIU)</v>
          </cell>
          <cell r="BX1952">
            <v>0</v>
          </cell>
          <cell r="BY1952">
            <v>0</v>
          </cell>
          <cell r="BZ1952">
            <v>0</v>
          </cell>
          <cell r="CA1952">
            <v>0</v>
          </cell>
        </row>
        <row r="1953">
          <cell r="D1953" t="str">
            <v>CERRAMIENTO EN MALLA ESLABONADA CAL 10 MM (INCLUYE TUBO AGUA NEGRA DE 2"  Y ANGULO 1"X1"X3/16") H=2.1 CON MURO PRENSADO Y RECEBO</v>
          </cell>
          <cell r="E1953" t="str">
            <v>ML</v>
          </cell>
          <cell r="F1953" t="str">
            <v>MG501</v>
          </cell>
          <cell r="G1953">
            <v>0.1</v>
          </cell>
          <cell r="H1953" t="str">
            <v>MG523</v>
          </cell>
          <cell r="I1953">
            <v>0.15</v>
          </cell>
          <cell r="J1953" t="str">
            <v>MG508</v>
          </cell>
          <cell r="K1953">
            <v>1</v>
          </cell>
          <cell r="L1953" t="str">
            <v>-</v>
          </cell>
          <cell r="M1953" t="str">
            <v>-</v>
          </cell>
          <cell r="N1953" t="str">
            <v>-</v>
          </cell>
          <cell r="O1953" t="str">
            <v>-</v>
          </cell>
          <cell r="P1953" t="str">
            <v>C6067</v>
          </cell>
          <cell r="Q1953">
            <v>2.6</v>
          </cell>
          <cell r="R1953" t="str">
            <v>IGE1185</v>
          </cell>
          <cell r="S1953">
            <v>2</v>
          </cell>
          <cell r="T1953" t="str">
            <v>IGE1280</v>
          </cell>
          <cell r="U1953">
            <v>0.20599999999999999</v>
          </cell>
          <cell r="V1953" t="str">
            <v>C5311</v>
          </cell>
          <cell r="W1953">
            <v>1.5</v>
          </cell>
          <cell r="X1953" t="str">
            <v>C5995</v>
          </cell>
          <cell r="Y1953">
            <v>1</v>
          </cell>
          <cell r="Z1953" t="str">
            <v>IGE1146</v>
          </cell>
          <cell r="AA1953">
            <v>59</v>
          </cell>
          <cell r="AB1953" t="str">
            <v>IGE1194</v>
          </cell>
          <cell r="AC1953">
            <v>0.04</v>
          </cell>
          <cell r="AD1953" t="str">
            <v>C6010</v>
          </cell>
          <cell r="AE1953">
            <v>1.25</v>
          </cell>
          <cell r="AF1953" t="str">
            <v>-</v>
          </cell>
          <cell r="AG1953" t="str">
            <v>-</v>
          </cell>
          <cell r="AH1953" t="str">
            <v>-</v>
          </cell>
          <cell r="AI1953" t="str">
            <v>-</v>
          </cell>
          <cell r="AJ1953">
            <v>0.04</v>
          </cell>
          <cell r="AK1953" t="str">
            <v>-</v>
          </cell>
          <cell r="AL1953" t="str">
            <v>-</v>
          </cell>
          <cell r="AM1953" t="str">
            <v>-</v>
          </cell>
          <cell r="AN1953" t="str">
            <v>-</v>
          </cell>
          <cell r="AO1953" t="str">
            <v>-</v>
          </cell>
          <cell r="AP1953" t="str">
            <v>-</v>
          </cell>
          <cell r="AQ1953" t="str">
            <v>-</v>
          </cell>
          <cell r="AR1953" t="str">
            <v>-</v>
          </cell>
          <cell r="AS1953" t="str">
            <v>-</v>
          </cell>
          <cell r="AT1953" t="str">
            <v>-</v>
          </cell>
          <cell r="AU1953" t="str">
            <v>-</v>
          </cell>
          <cell r="AV1953" t="str">
            <v>-</v>
          </cell>
          <cell r="AW1953">
            <v>1</v>
          </cell>
          <cell r="AX1953" t="str">
            <v>-</v>
          </cell>
          <cell r="AY1953">
            <v>5</v>
          </cell>
          <cell r="AZ1953">
            <v>5</v>
          </cell>
          <cell r="BA1953">
            <v>1</v>
          </cell>
          <cell r="BB1953" t="str">
            <v>MO20</v>
          </cell>
          <cell r="BC1953">
            <v>5</v>
          </cell>
          <cell r="BD1953">
            <v>4</v>
          </cell>
          <cell r="BE1953" t="str">
            <v>MO10</v>
          </cell>
          <cell r="BF1953">
            <v>5</v>
          </cell>
          <cell r="BG1953">
            <v>1</v>
          </cell>
          <cell r="BH1953" t="str">
            <v>MO22</v>
          </cell>
          <cell r="BI1953">
            <v>5</v>
          </cell>
          <cell r="BJ1953" t="str">
            <v>-</v>
          </cell>
          <cell r="BK1953" t="str">
            <v>-</v>
          </cell>
          <cell r="BL1953" t="str">
            <v>-</v>
          </cell>
          <cell r="BM1953" t="str">
            <v>-</v>
          </cell>
          <cell r="BN1953" t="str">
            <v>-</v>
          </cell>
          <cell r="BO1953" t="str">
            <v>-</v>
          </cell>
          <cell r="BP1953" t="str">
            <v>-</v>
          </cell>
          <cell r="BQ1953" t="str">
            <v>-</v>
          </cell>
          <cell r="BR1953">
            <v>253921</v>
          </cell>
          <cell r="BT1953">
            <v>0</v>
          </cell>
          <cell r="BW1953" t="str">
            <v>Administracion, Imprevistos, Utilidad (AIU)</v>
          </cell>
          <cell r="BX1953">
            <v>0</v>
          </cell>
          <cell r="BY1953">
            <v>0</v>
          </cell>
          <cell r="BZ1953">
            <v>0</v>
          </cell>
          <cell r="CA1953">
            <v>0</v>
          </cell>
        </row>
        <row r="1954">
          <cell r="D1954" t="str">
            <v>Siembra de arbustos ornamentales y nativos para control del impacto ambiental y  retencion y equilibrio de aguas superficiales. Incluye inventario y evaluacion de especies existentes y reubicacion de las mismas de  ser necesario.</v>
          </cell>
          <cell r="E1954" t="str">
            <v>GLB</v>
          </cell>
          <cell r="F1954" t="str">
            <v>MG501</v>
          </cell>
          <cell r="G1954">
            <v>0.1</v>
          </cell>
          <cell r="H1954" t="str">
            <v>-</v>
          </cell>
          <cell r="I1954" t="str">
            <v>-</v>
          </cell>
          <cell r="J1954" t="str">
            <v>-</v>
          </cell>
          <cell r="K1954" t="str">
            <v>-</v>
          </cell>
          <cell r="L1954" t="str">
            <v>-</v>
          </cell>
          <cell r="M1954" t="str">
            <v>-</v>
          </cell>
          <cell r="N1954" t="str">
            <v>-</v>
          </cell>
          <cell r="O1954" t="str">
            <v>-</v>
          </cell>
          <cell r="P1954" t="str">
            <v>C6259</v>
          </cell>
          <cell r="Q1954">
            <v>1</v>
          </cell>
          <cell r="R1954" t="str">
            <v>C5547</v>
          </cell>
          <cell r="S1954">
            <v>24</v>
          </cell>
          <cell r="T1954" t="str">
            <v>C5548</v>
          </cell>
          <cell r="U1954">
            <v>31</v>
          </cell>
          <cell r="V1954" t="str">
            <v>C5546</v>
          </cell>
          <cell r="W1954">
            <v>29</v>
          </cell>
          <cell r="X1954" t="str">
            <v>-</v>
          </cell>
          <cell r="Y1954" t="str">
            <v>-</v>
          </cell>
          <cell r="Z1954" t="str">
            <v>-</v>
          </cell>
          <cell r="AA1954" t="str">
            <v>-</v>
          </cell>
          <cell r="AB1954" t="str">
            <v>-</v>
          </cell>
          <cell r="AC1954" t="str">
            <v>-</v>
          </cell>
          <cell r="AD1954" t="str">
            <v>-</v>
          </cell>
          <cell r="AE1954" t="str">
            <v>-</v>
          </cell>
          <cell r="AF1954" t="str">
            <v>-</v>
          </cell>
          <cell r="AG1954" t="str">
            <v>-</v>
          </cell>
          <cell r="AH1954" t="str">
            <v>-</v>
          </cell>
          <cell r="AI1954" t="str">
            <v>-</v>
          </cell>
          <cell r="AJ1954">
            <v>0</v>
          </cell>
          <cell r="AK1954" t="str">
            <v>-</v>
          </cell>
          <cell r="AL1954" t="str">
            <v>-</v>
          </cell>
          <cell r="AM1954" t="str">
            <v>-</v>
          </cell>
          <cell r="AN1954" t="str">
            <v>-</v>
          </cell>
          <cell r="AO1954" t="str">
            <v>-</v>
          </cell>
          <cell r="AP1954" t="str">
            <v>-</v>
          </cell>
          <cell r="AQ1954" t="str">
            <v>-</v>
          </cell>
          <cell r="AR1954" t="str">
            <v>-</v>
          </cell>
          <cell r="AS1954" t="str">
            <v>-</v>
          </cell>
          <cell r="AT1954" t="str">
            <v>-</v>
          </cell>
          <cell r="AU1954" t="str">
            <v>-</v>
          </cell>
          <cell r="AV1954" t="str">
            <v>-</v>
          </cell>
          <cell r="AW1954">
            <v>1</v>
          </cell>
          <cell r="AX1954" t="str">
            <v>-</v>
          </cell>
          <cell r="AY1954">
            <v>5</v>
          </cell>
          <cell r="AZ1954">
            <v>5</v>
          </cell>
          <cell r="BA1954">
            <v>1</v>
          </cell>
          <cell r="BB1954" t="str">
            <v>MO20</v>
          </cell>
          <cell r="BC1954">
            <v>0.1</v>
          </cell>
          <cell r="BD1954">
            <v>1</v>
          </cell>
          <cell r="BE1954" t="str">
            <v>MO10</v>
          </cell>
          <cell r="BF1954">
            <v>0.1</v>
          </cell>
          <cell r="BG1954" t="str">
            <v>-</v>
          </cell>
          <cell r="BH1954" t="str">
            <v>-</v>
          </cell>
          <cell r="BI1954" t="str">
            <v>-</v>
          </cell>
          <cell r="BJ1954" t="str">
            <v>-</v>
          </cell>
          <cell r="BK1954" t="str">
            <v>-</v>
          </cell>
          <cell r="BL1954" t="str">
            <v>-</v>
          </cell>
          <cell r="BM1954" t="str">
            <v>-</v>
          </cell>
          <cell r="BN1954" t="str">
            <v>-</v>
          </cell>
          <cell r="BO1954" t="str">
            <v>-</v>
          </cell>
          <cell r="BP1954" t="str">
            <v>-</v>
          </cell>
          <cell r="BQ1954" t="str">
            <v>-</v>
          </cell>
          <cell r="BR1954">
            <v>22051729</v>
          </cell>
          <cell r="BT1954">
            <v>0</v>
          </cell>
          <cell r="BW1954" t="str">
            <v>Administracion, Imprevistos, Utilidad (AIU)</v>
          </cell>
          <cell r="BX1954">
            <v>0</v>
          </cell>
          <cell r="BY1954">
            <v>0</v>
          </cell>
          <cell r="BZ1954">
            <v>0</v>
          </cell>
          <cell r="CA1954">
            <v>0</v>
          </cell>
        </row>
        <row r="1955">
          <cell r="D1955" t="str">
            <v xml:space="preserve">TAA-1 Tablero electrico, para aire acondicionado </v>
          </cell>
          <cell r="E1955" t="str">
            <v>UND</v>
          </cell>
          <cell r="F1955" t="str">
            <v>MG501</v>
          </cell>
          <cell r="G1955">
            <v>7.0000000000000007E-2</v>
          </cell>
          <cell r="H1955" t="str">
            <v>-</v>
          </cell>
          <cell r="I1955" t="str">
            <v>-</v>
          </cell>
          <cell r="J1955" t="str">
            <v>-</v>
          </cell>
          <cell r="K1955" t="str">
            <v>-</v>
          </cell>
          <cell r="L1955" t="str">
            <v>-</v>
          </cell>
          <cell r="M1955" t="str">
            <v>-</v>
          </cell>
          <cell r="N1955" t="str">
            <v>-</v>
          </cell>
          <cell r="O1955" t="str">
            <v>-</v>
          </cell>
          <cell r="P1955" t="str">
            <v>C6260</v>
          </cell>
          <cell r="Q1955">
            <v>1</v>
          </cell>
          <cell r="R1955" t="str">
            <v>-</v>
          </cell>
          <cell r="S1955" t="str">
            <v>-</v>
          </cell>
          <cell r="T1955" t="str">
            <v>-</v>
          </cell>
          <cell r="U1955" t="str">
            <v>-</v>
          </cell>
          <cell r="V1955" t="str">
            <v>-</v>
          </cell>
          <cell r="W1955" t="str">
            <v>-</v>
          </cell>
          <cell r="X1955" t="str">
            <v>-</v>
          </cell>
          <cell r="Y1955" t="str">
            <v>-</v>
          </cell>
          <cell r="Z1955" t="str">
            <v>-</v>
          </cell>
          <cell r="AA1955" t="str">
            <v>-</v>
          </cell>
          <cell r="AB1955" t="str">
            <v>-</v>
          </cell>
          <cell r="AC1955" t="str">
            <v>-</v>
          </cell>
          <cell r="AD1955" t="str">
            <v>-</v>
          </cell>
          <cell r="AE1955" t="str">
            <v>-</v>
          </cell>
          <cell r="AF1955" t="str">
            <v>-</v>
          </cell>
          <cell r="AG1955" t="str">
            <v>-</v>
          </cell>
          <cell r="AH1955" t="str">
            <v>-</v>
          </cell>
          <cell r="AI1955" t="str">
            <v>-</v>
          </cell>
          <cell r="AJ1955">
            <v>0</v>
          </cell>
          <cell r="AK1955" t="str">
            <v>-</v>
          </cell>
          <cell r="AL1955" t="str">
            <v>-</v>
          </cell>
          <cell r="AM1955" t="str">
            <v>-</v>
          </cell>
          <cell r="AN1955" t="str">
            <v>-</v>
          </cell>
          <cell r="AO1955" t="str">
            <v>-</v>
          </cell>
          <cell r="AP1955" t="str">
            <v>-</v>
          </cell>
          <cell r="AQ1955" t="str">
            <v>-</v>
          </cell>
          <cell r="AR1955" t="str">
            <v>-</v>
          </cell>
          <cell r="AS1955" t="str">
            <v>-</v>
          </cell>
          <cell r="AT1955" t="str">
            <v>-</v>
          </cell>
          <cell r="AU1955" t="str">
            <v>-</v>
          </cell>
          <cell r="AV1955" t="str">
            <v>-</v>
          </cell>
          <cell r="AW1955">
            <v>1</v>
          </cell>
          <cell r="AX1955" t="str">
            <v>-</v>
          </cell>
          <cell r="AY1955">
            <v>5</v>
          </cell>
          <cell r="AZ1955">
            <v>5</v>
          </cell>
          <cell r="BA1955">
            <v>1</v>
          </cell>
          <cell r="BB1955" t="str">
            <v>MO14</v>
          </cell>
          <cell r="BC1955">
            <v>0.3</v>
          </cell>
          <cell r="BD1955" t="str">
            <v>-</v>
          </cell>
          <cell r="BE1955" t="str">
            <v>-</v>
          </cell>
          <cell r="BF1955" t="str">
            <v>-</v>
          </cell>
          <cell r="BG1955" t="str">
            <v>-</v>
          </cell>
          <cell r="BH1955" t="str">
            <v>-</v>
          </cell>
          <cell r="BI1955" t="str">
            <v>-</v>
          </cell>
          <cell r="BJ1955" t="str">
            <v>-</v>
          </cell>
          <cell r="BK1955" t="str">
            <v>-</v>
          </cell>
          <cell r="BL1955" t="str">
            <v>-</v>
          </cell>
          <cell r="BM1955" t="str">
            <v>-</v>
          </cell>
          <cell r="BN1955" t="str">
            <v>-</v>
          </cell>
          <cell r="BO1955" t="str">
            <v>-</v>
          </cell>
          <cell r="BP1955" t="str">
            <v>-</v>
          </cell>
          <cell r="BQ1955" t="str">
            <v>-</v>
          </cell>
          <cell r="BR1955">
            <v>4666857</v>
          </cell>
          <cell r="BT1955">
            <v>0</v>
          </cell>
          <cell r="BW1955" t="str">
            <v>Administracion, Imprevistos, Utilidad (AIU)</v>
          </cell>
          <cell r="BX1955">
            <v>0</v>
          </cell>
          <cell r="BY1955">
            <v>0</v>
          </cell>
          <cell r="BZ1955">
            <v>0</v>
          </cell>
          <cell r="CA1955">
            <v>0</v>
          </cell>
        </row>
        <row r="1956">
          <cell r="D1956" t="str">
            <v>VEA- Ventilador extractor axial para aislados 1. con motor de 1/3 para 200 cfm</v>
          </cell>
          <cell r="E1956" t="str">
            <v>UND</v>
          </cell>
          <cell r="F1956" t="str">
            <v>MG501</v>
          </cell>
          <cell r="G1956">
            <v>7.0000000000000007E-2</v>
          </cell>
          <cell r="H1956" t="str">
            <v>-</v>
          </cell>
          <cell r="I1956" t="str">
            <v>-</v>
          </cell>
          <cell r="J1956" t="str">
            <v>-</v>
          </cell>
          <cell r="K1956" t="str">
            <v>-</v>
          </cell>
          <cell r="L1956" t="str">
            <v>-</v>
          </cell>
          <cell r="M1956" t="str">
            <v>-</v>
          </cell>
          <cell r="N1956" t="str">
            <v>-</v>
          </cell>
          <cell r="O1956" t="str">
            <v>-</v>
          </cell>
          <cell r="P1956" t="str">
            <v>C6261</v>
          </cell>
          <cell r="Q1956">
            <v>1</v>
          </cell>
          <cell r="R1956" t="str">
            <v>-</v>
          </cell>
          <cell r="S1956" t="str">
            <v>-</v>
          </cell>
          <cell r="T1956" t="str">
            <v>-</v>
          </cell>
          <cell r="U1956" t="str">
            <v>-</v>
          </cell>
          <cell r="V1956" t="str">
            <v>-</v>
          </cell>
          <cell r="W1956" t="str">
            <v>-</v>
          </cell>
          <cell r="X1956" t="str">
            <v>-</v>
          </cell>
          <cell r="Y1956" t="str">
            <v>-</v>
          </cell>
          <cell r="Z1956" t="str">
            <v>-</v>
          </cell>
          <cell r="AA1956" t="str">
            <v>-</v>
          </cell>
          <cell r="AB1956" t="str">
            <v>-</v>
          </cell>
          <cell r="AC1956" t="str">
            <v>-</v>
          </cell>
          <cell r="AD1956" t="str">
            <v>-</v>
          </cell>
          <cell r="AE1956" t="str">
            <v>-</v>
          </cell>
          <cell r="AF1956" t="str">
            <v>-</v>
          </cell>
          <cell r="AG1956" t="str">
            <v>-</v>
          </cell>
          <cell r="AH1956" t="str">
            <v>-</v>
          </cell>
          <cell r="AI1956" t="str">
            <v>-</v>
          </cell>
          <cell r="AJ1956">
            <v>0</v>
          </cell>
          <cell r="AK1956" t="str">
            <v>-</v>
          </cell>
          <cell r="AL1956" t="str">
            <v>-</v>
          </cell>
          <cell r="AM1956" t="str">
            <v>-</v>
          </cell>
          <cell r="AN1956" t="str">
            <v>-</v>
          </cell>
          <cell r="AO1956" t="str">
            <v>-</v>
          </cell>
          <cell r="AP1956" t="str">
            <v>-</v>
          </cell>
          <cell r="AQ1956" t="str">
            <v>-</v>
          </cell>
          <cell r="AR1956" t="str">
            <v>-</v>
          </cell>
          <cell r="AS1956" t="str">
            <v>-</v>
          </cell>
          <cell r="AT1956" t="str">
            <v>-</v>
          </cell>
          <cell r="AU1956" t="str">
            <v>-</v>
          </cell>
          <cell r="AV1956" t="str">
            <v>-</v>
          </cell>
          <cell r="AW1956">
            <v>1</v>
          </cell>
          <cell r="AX1956" t="str">
            <v>-</v>
          </cell>
          <cell r="AY1956">
            <v>5</v>
          </cell>
          <cell r="AZ1956">
            <v>5</v>
          </cell>
          <cell r="BA1956">
            <v>1</v>
          </cell>
          <cell r="BB1956" t="str">
            <v>MO14</v>
          </cell>
          <cell r="BC1956">
            <v>0.98</v>
          </cell>
          <cell r="BD1956" t="str">
            <v>-</v>
          </cell>
          <cell r="BE1956" t="str">
            <v>-</v>
          </cell>
          <cell r="BF1956" t="str">
            <v>-</v>
          </cell>
          <cell r="BG1956" t="str">
            <v>-</v>
          </cell>
          <cell r="BH1956" t="str">
            <v>-</v>
          </cell>
          <cell r="BI1956" t="str">
            <v>-</v>
          </cell>
          <cell r="BJ1956" t="str">
            <v>-</v>
          </cell>
          <cell r="BK1956" t="str">
            <v>-</v>
          </cell>
          <cell r="BL1956" t="str">
            <v>-</v>
          </cell>
          <cell r="BM1956" t="str">
            <v>-</v>
          </cell>
          <cell r="BN1956" t="str">
            <v>-</v>
          </cell>
          <cell r="BO1956" t="str">
            <v>-</v>
          </cell>
          <cell r="BP1956" t="str">
            <v>-</v>
          </cell>
          <cell r="BQ1956" t="str">
            <v>-</v>
          </cell>
          <cell r="BR1956">
            <v>646222</v>
          </cell>
          <cell r="BT1956">
            <v>0</v>
          </cell>
          <cell r="BW1956" t="str">
            <v>Administracion, Imprevistos, Utilidad (AIU)</v>
          </cell>
          <cell r="BX1956">
            <v>0</v>
          </cell>
          <cell r="BY1956">
            <v>0</v>
          </cell>
          <cell r="BZ1956">
            <v>0</v>
          </cell>
          <cell r="CA1956">
            <v>0</v>
          </cell>
        </row>
        <row r="1957">
          <cell r="D1957" t="str">
            <v>VEH- Ventilador extractor hongo, con motor de 0,5 hp para 1000 cfm</v>
          </cell>
          <cell r="E1957" t="str">
            <v>UND</v>
          </cell>
          <cell r="F1957" t="str">
            <v>MG501</v>
          </cell>
          <cell r="G1957">
            <v>7.0000000000000007E-2</v>
          </cell>
          <cell r="H1957" t="str">
            <v>-</v>
          </cell>
          <cell r="I1957" t="str">
            <v>-</v>
          </cell>
          <cell r="J1957" t="str">
            <v>-</v>
          </cell>
          <cell r="K1957" t="str">
            <v>-</v>
          </cell>
          <cell r="L1957" t="str">
            <v>-</v>
          </cell>
          <cell r="M1957" t="str">
            <v>-</v>
          </cell>
          <cell r="N1957" t="str">
            <v>-</v>
          </cell>
          <cell r="O1957" t="str">
            <v>-</v>
          </cell>
          <cell r="P1957" t="str">
            <v>C6262</v>
          </cell>
          <cell r="Q1957">
            <v>1</v>
          </cell>
          <cell r="R1957" t="str">
            <v>-</v>
          </cell>
          <cell r="S1957" t="str">
            <v>-</v>
          </cell>
          <cell r="T1957" t="str">
            <v>-</v>
          </cell>
          <cell r="U1957" t="str">
            <v>-</v>
          </cell>
          <cell r="V1957" t="str">
            <v>-</v>
          </cell>
          <cell r="W1957" t="str">
            <v>-</v>
          </cell>
          <cell r="X1957" t="str">
            <v>-</v>
          </cell>
          <cell r="Y1957" t="str">
            <v>-</v>
          </cell>
          <cell r="Z1957" t="str">
            <v>-</v>
          </cell>
          <cell r="AA1957" t="str">
            <v>-</v>
          </cell>
          <cell r="AB1957" t="str">
            <v>-</v>
          </cell>
          <cell r="AC1957" t="str">
            <v>-</v>
          </cell>
          <cell r="AD1957" t="str">
            <v>-</v>
          </cell>
          <cell r="AE1957" t="str">
            <v>-</v>
          </cell>
          <cell r="AF1957" t="str">
            <v>-</v>
          </cell>
          <cell r="AG1957" t="str">
            <v>-</v>
          </cell>
          <cell r="AH1957" t="str">
            <v>-</v>
          </cell>
          <cell r="AI1957" t="str">
            <v>-</v>
          </cell>
          <cell r="AJ1957">
            <v>0</v>
          </cell>
          <cell r="AK1957" t="str">
            <v>-</v>
          </cell>
          <cell r="AL1957" t="str">
            <v>-</v>
          </cell>
          <cell r="AM1957" t="str">
            <v>-</v>
          </cell>
          <cell r="AN1957" t="str">
            <v>-</v>
          </cell>
          <cell r="AO1957" t="str">
            <v>-</v>
          </cell>
          <cell r="AP1957" t="str">
            <v>-</v>
          </cell>
          <cell r="AQ1957" t="str">
            <v>-</v>
          </cell>
          <cell r="AR1957" t="str">
            <v>-</v>
          </cell>
          <cell r="AS1957" t="str">
            <v>-</v>
          </cell>
          <cell r="AT1957" t="str">
            <v>-</v>
          </cell>
          <cell r="AU1957" t="str">
            <v>-</v>
          </cell>
          <cell r="AV1957" t="str">
            <v>-</v>
          </cell>
          <cell r="AW1957">
            <v>1</v>
          </cell>
          <cell r="AX1957" t="str">
            <v>-</v>
          </cell>
          <cell r="AY1957">
            <v>5</v>
          </cell>
          <cell r="AZ1957">
            <v>5</v>
          </cell>
          <cell r="BA1957">
            <v>1</v>
          </cell>
          <cell r="BB1957" t="str">
            <v>MO14</v>
          </cell>
          <cell r="BC1957">
            <v>0.57999999999999996</v>
          </cell>
          <cell r="BD1957" t="str">
            <v>-</v>
          </cell>
          <cell r="BE1957" t="str">
            <v>-</v>
          </cell>
          <cell r="BF1957" t="str">
            <v>-</v>
          </cell>
          <cell r="BG1957" t="str">
            <v>-</v>
          </cell>
          <cell r="BH1957" t="str">
            <v>-</v>
          </cell>
          <cell r="BI1957" t="str">
            <v>-</v>
          </cell>
          <cell r="BJ1957" t="str">
            <v>-</v>
          </cell>
          <cell r="BK1957" t="str">
            <v>-</v>
          </cell>
          <cell r="BL1957" t="str">
            <v>-</v>
          </cell>
          <cell r="BM1957" t="str">
            <v>-</v>
          </cell>
          <cell r="BN1957" t="str">
            <v>-</v>
          </cell>
          <cell r="BO1957" t="str">
            <v>-</v>
          </cell>
          <cell r="BP1957" t="str">
            <v>-</v>
          </cell>
          <cell r="BQ1957" t="str">
            <v>-</v>
          </cell>
          <cell r="BR1957">
            <v>1985892</v>
          </cell>
          <cell r="BT1957">
            <v>0</v>
          </cell>
          <cell r="BW1957" t="str">
            <v>Administracion, Imprevistos, Utilidad (AIU)</v>
          </cell>
          <cell r="BX1957">
            <v>0</v>
          </cell>
          <cell r="BY1957">
            <v>0</v>
          </cell>
          <cell r="BZ1957">
            <v>0</v>
          </cell>
          <cell r="CA1957">
            <v>0</v>
          </cell>
        </row>
        <row r="1958">
          <cell r="D1958" t="str">
            <v>Suministro e instalacion adoquin peatonal en concreto</v>
          </cell>
          <cell r="E1958" t="str">
            <v>M2</v>
          </cell>
          <cell r="F1958" t="str">
            <v>MG501</v>
          </cell>
          <cell r="G1958">
            <v>0.05</v>
          </cell>
          <cell r="H1958" t="str">
            <v>MG515</v>
          </cell>
          <cell r="I1958">
            <v>5</v>
          </cell>
          <cell r="J1958" t="str">
            <v>-</v>
          </cell>
          <cell r="K1958" t="str">
            <v>-</v>
          </cell>
          <cell r="L1958" t="str">
            <v>-</v>
          </cell>
          <cell r="M1958" t="str">
            <v>-</v>
          </cell>
          <cell r="N1958" t="str">
            <v>-</v>
          </cell>
          <cell r="O1958" t="str">
            <v>-</v>
          </cell>
          <cell r="P1958" t="str">
            <v>C6357</v>
          </cell>
          <cell r="Q1958">
            <v>1.05</v>
          </cell>
          <cell r="R1958" t="str">
            <v>IGE1024</v>
          </cell>
          <cell r="S1958">
            <v>0.11</v>
          </cell>
          <cell r="T1958" t="str">
            <v>IGE1013</v>
          </cell>
          <cell r="U1958">
            <v>5</v>
          </cell>
          <cell r="V1958" t="str">
            <v>-</v>
          </cell>
          <cell r="W1958" t="str">
            <v>-</v>
          </cell>
          <cell r="X1958" t="str">
            <v>-</v>
          </cell>
          <cell r="Y1958" t="str">
            <v>-</v>
          </cell>
          <cell r="Z1958" t="str">
            <v>-</v>
          </cell>
          <cell r="AA1958" t="str">
            <v>-</v>
          </cell>
          <cell r="AB1958" t="str">
            <v>-</v>
          </cell>
          <cell r="AC1958" t="str">
            <v>-</v>
          </cell>
          <cell r="AD1958" t="str">
            <v>-</v>
          </cell>
          <cell r="AE1958" t="str">
            <v>-</v>
          </cell>
          <cell r="AF1958" t="str">
            <v>-</v>
          </cell>
          <cell r="AG1958" t="str">
            <v>-</v>
          </cell>
          <cell r="AH1958" t="str">
            <v>-</v>
          </cell>
          <cell r="AI1958" t="str">
            <v>-</v>
          </cell>
          <cell r="AJ1958">
            <v>0</v>
          </cell>
          <cell r="AK1958" t="str">
            <v>-</v>
          </cell>
          <cell r="AL1958" t="str">
            <v>-</v>
          </cell>
          <cell r="AM1958" t="str">
            <v>-</v>
          </cell>
          <cell r="AN1958" t="str">
            <v>-</v>
          </cell>
          <cell r="AO1958" t="str">
            <v>-</v>
          </cell>
          <cell r="AP1958" t="str">
            <v>-</v>
          </cell>
          <cell r="AQ1958" t="str">
            <v>-</v>
          </cell>
          <cell r="AR1958" t="str">
            <v>-</v>
          </cell>
          <cell r="AS1958" t="str">
            <v>-</v>
          </cell>
          <cell r="AT1958" t="str">
            <v>-</v>
          </cell>
          <cell r="AU1958" t="str">
            <v>-</v>
          </cell>
          <cell r="AV1958" t="str">
            <v>-</v>
          </cell>
          <cell r="AW1958">
            <v>1</v>
          </cell>
          <cell r="AX1958" t="str">
            <v>-</v>
          </cell>
          <cell r="AY1958">
            <v>1</v>
          </cell>
          <cell r="AZ1958">
            <v>1</v>
          </cell>
          <cell r="BA1958">
            <v>1</v>
          </cell>
          <cell r="BB1958" t="str">
            <v>MO20</v>
          </cell>
          <cell r="BC1958">
            <v>12</v>
          </cell>
          <cell r="BD1958">
            <v>2</v>
          </cell>
          <cell r="BE1958" t="str">
            <v>MO10</v>
          </cell>
          <cell r="BF1958">
            <v>12</v>
          </cell>
          <cell r="BG1958" t="str">
            <v>-</v>
          </cell>
          <cell r="BH1958" t="str">
            <v>-</v>
          </cell>
          <cell r="BI1958" t="str">
            <v>-</v>
          </cell>
          <cell r="BJ1958" t="str">
            <v>-</v>
          </cell>
          <cell r="BK1958" t="str">
            <v>-</v>
          </cell>
          <cell r="BL1958" t="str">
            <v>-</v>
          </cell>
          <cell r="BM1958" t="str">
            <v>-</v>
          </cell>
          <cell r="BN1958" t="str">
            <v>-</v>
          </cell>
          <cell r="BO1958" t="str">
            <v>-</v>
          </cell>
          <cell r="BP1958" t="str">
            <v>-</v>
          </cell>
          <cell r="BQ1958" t="str">
            <v>-</v>
          </cell>
          <cell r="BR1958">
            <v>75899</v>
          </cell>
          <cell r="BS1958">
            <v>0</v>
          </cell>
          <cell r="BT1958">
            <v>75899</v>
          </cell>
          <cell r="BU1958" t="str">
            <v>PDA ALCANTARILLADO SAN MIGUEL DE SEMA</v>
          </cell>
          <cell r="BW1958" t="str">
            <v>Administracion, Imprevistos, Utilidad (AIU)</v>
          </cell>
          <cell r="BX1958">
            <v>0</v>
          </cell>
          <cell r="BY1958">
            <v>0</v>
          </cell>
          <cell r="BZ1958">
            <v>0</v>
          </cell>
          <cell r="CA1958">
            <v>0</v>
          </cell>
        </row>
        <row r="1959">
          <cell r="D1959" t="str">
            <v>Suministro e instalacion union en PVC de 2" NTC 382 mecanica</v>
          </cell>
          <cell r="E1959" t="str">
            <v>un</v>
          </cell>
          <cell r="F1959" t="str">
            <v>MG501</v>
          </cell>
          <cell r="G1959">
            <v>0.05</v>
          </cell>
          <cell r="H1959" t="str">
            <v>-</v>
          </cell>
          <cell r="I1959" t="str">
            <v>-</v>
          </cell>
          <cell r="J1959" t="str">
            <v>-</v>
          </cell>
          <cell r="K1959" t="str">
            <v>-</v>
          </cell>
          <cell r="L1959" t="str">
            <v>-</v>
          </cell>
          <cell r="M1959" t="str">
            <v>-</v>
          </cell>
          <cell r="N1959" t="str">
            <v>-</v>
          </cell>
          <cell r="O1959" t="str">
            <v>-</v>
          </cell>
          <cell r="P1959" t="str">
            <v>C6263</v>
          </cell>
          <cell r="Q1959">
            <v>1</v>
          </cell>
          <cell r="R1959" t="str">
            <v>IGE1161</v>
          </cell>
          <cell r="S1959">
            <v>2E-3</v>
          </cell>
          <cell r="T1959" t="str">
            <v>-</v>
          </cell>
          <cell r="U1959" t="str">
            <v>-</v>
          </cell>
          <cell r="V1959" t="str">
            <v>-</v>
          </cell>
          <cell r="W1959" t="str">
            <v>-</v>
          </cell>
          <cell r="X1959" t="str">
            <v>-</v>
          </cell>
          <cell r="Y1959" t="str">
            <v>-</v>
          </cell>
          <cell r="Z1959" t="str">
            <v>-</v>
          </cell>
          <cell r="AA1959" t="str">
            <v>-</v>
          </cell>
          <cell r="AB1959" t="str">
            <v>-</v>
          </cell>
          <cell r="AC1959" t="str">
            <v>-</v>
          </cell>
          <cell r="AD1959" t="str">
            <v>-</v>
          </cell>
          <cell r="AE1959" t="str">
            <v>-</v>
          </cell>
          <cell r="AF1959" t="str">
            <v>-</v>
          </cell>
          <cell r="AG1959" t="str">
            <v>-</v>
          </cell>
          <cell r="AH1959" t="str">
            <v>-</v>
          </cell>
          <cell r="AI1959" t="str">
            <v>-</v>
          </cell>
          <cell r="AJ1959">
            <v>0</v>
          </cell>
          <cell r="AK1959" t="str">
            <v>-</v>
          </cell>
          <cell r="AL1959" t="str">
            <v>-</v>
          </cell>
          <cell r="AM1959" t="str">
            <v>-</v>
          </cell>
          <cell r="AN1959" t="str">
            <v>-</v>
          </cell>
          <cell r="AO1959" t="str">
            <v>-</v>
          </cell>
          <cell r="AP1959" t="str">
            <v>-</v>
          </cell>
          <cell r="AQ1959" t="str">
            <v>-</v>
          </cell>
          <cell r="AR1959" t="str">
            <v>-</v>
          </cell>
          <cell r="AS1959" t="str">
            <v>-</v>
          </cell>
          <cell r="AT1959" t="str">
            <v>-</v>
          </cell>
          <cell r="AU1959" t="str">
            <v>-</v>
          </cell>
          <cell r="AV1959" t="str">
            <v>-</v>
          </cell>
          <cell r="AW1959">
            <v>1</v>
          </cell>
          <cell r="AX1959" t="str">
            <v>-</v>
          </cell>
          <cell r="AY1959">
            <v>1</v>
          </cell>
          <cell r="AZ1959">
            <v>1</v>
          </cell>
          <cell r="BA1959">
            <v>1</v>
          </cell>
          <cell r="BB1959" t="str">
            <v>MO20</v>
          </cell>
          <cell r="BC1959">
            <v>38.700000000000003</v>
          </cell>
          <cell r="BD1959">
            <v>1</v>
          </cell>
          <cell r="BE1959" t="str">
            <v>MO10</v>
          </cell>
          <cell r="BF1959">
            <v>38.700000000000003</v>
          </cell>
          <cell r="BG1959" t="str">
            <v>-</v>
          </cell>
          <cell r="BH1959" t="str">
            <v>-</v>
          </cell>
          <cell r="BI1959" t="str">
            <v>-</v>
          </cell>
          <cell r="BJ1959" t="str">
            <v>-</v>
          </cell>
          <cell r="BK1959" t="str">
            <v>-</v>
          </cell>
          <cell r="BL1959" t="str">
            <v>-</v>
          </cell>
          <cell r="BM1959" t="str">
            <v>-</v>
          </cell>
          <cell r="BN1959" t="str">
            <v>-</v>
          </cell>
          <cell r="BO1959" t="str">
            <v>-</v>
          </cell>
          <cell r="BP1959" t="str">
            <v>-</v>
          </cell>
          <cell r="BQ1959" t="str">
            <v>-</v>
          </cell>
          <cell r="BR1959">
            <v>16428</v>
          </cell>
          <cell r="BT1959">
            <v>16428</v>
          </cell>
          <cell r="BU1959">
            <v>0</v>
          </cell>
          <cell r="BW1959" t="str">
            <v>Administracion, Imprevistos, Utilidad (AIU)</v>
          </cell>
          <cell r="BX1959">
            <v>0</v>
          </cell>
          <cell r="BY1959">
            <v>0</v>
          </cell>
          <cell r="BZ1959">
            <v>0</v>
          </cell>
          <cell r="CA1959">
            <v>0</v>
          </cell>
        </row>
        <row r="1960">
          <cell r="D1960" t="str">
            <v>SUMINISTRO E INSTALACIÓN TUBERÍA  PVC PRESIÓN  D = ½"  RDE 13.5  E.L.</v>
          </cell>
          <cell r="E1960" t="str">
            <v>ML</v>
          </cell>
          <cell r="F1960" t="str">
            <v>MG501</v>
          </cell>
          <cell r="G1960">
            <v>0.05</v>
          </cell>
          <cell r="H1960" t="str">
            <v>-</v>
          </cell>
          <cell r="I1960" t="str">
            <v>-</v>
          </cell>
          <cell r="J1960" t="str">
            <v>-</v>
          </cell>
          <cell r="K1960" t="str">
            <v>-</v>
          </cell>
          <cell r="L1960" t="str">
            <v>-</v>
          </cell>
          <cell r="M1960" t="str">
            <v>-</v>
          </cell>
          <cell r="N1960" t="str">
            <v>-</v>
          </cell>
          <cell r="O1960" t="str">
            <v>-</v>
          </cell>
          <cell r="P1960" t="str">
            <v>C5977</v>
          </cell>
          <cell r="Q1960">
            <v>1.01</v>
          </cell>
          <cell r="R1960" t="str">
            <v>IGA3138</v>
          </cell>
          <cell r="S1960">
            <v>0.4</v>
          </cell>
          <cell r="T1960" t="str">
            <v>IGE1161</v>
          </cell>
          <cell r="U1960">
            <v>0.01</v>
          </cell>
          <cell r="V1960" t="str">
            <v>-</v>
          </cell>
          <cell r="W1960" t="str">
            <v>-</v>
          </cell>
          <cell r="X1960" t="str">
            <v>-</v>
          </cell>
          <cell r="Y1960" t="str">
            <v>-</v>
          </cell>
          <cell r="Z1960" t="str">
            <v>-</v>
          </cell>
          <cell r="AA1960" t="str">
            <v>-</v>
          </cell>
          <cell r="AB1960" t="str">
            <v>-</v>
          </cell>
          <cell r="AC1960" t="str">
            <v>-</v>
          </cell>
          <cell r="AD1960" t="str">
            <v>-</v>
          </cell>
          <cell r="AE1960" t="str">
            <v>-</v>
          </cell>
          <cell r="AF1960" t="str">
            <v>-</v>
          </cell>
          <cell r="AG1960" t="str">
            <v>-</v>
          </cell>
          <cell r="AH1960" t="str">
            <v>-</v>
          </cell>
          <cell r="AI1960" t="str">
            <v>-</v>
          </cell>
          <cell r="AJ1960">
            <v>0</v>
          </cell>
          <cell r="AK1960" t="str">
            <v>-</v>
          </cell>
          <cell r="AL1960" t="str">
            <v>-</v>
          </cell>
          <cell r="AM1960" t="str">
            <v>-</v>
          </cell>
          <cell r="AN1960" t="str">
            <v>-</v>
          </cell>
          <cell r="AO1960" t="str">
            <v>-</v>
          </cell>
          <cell r="AP1960" t="str">
            <v>-</v>
          </cell>
          <cell r="AQ1960" t="str">
            <v>-</v>
          </cell>
          <cell r="AR1960" t="str">
            <v>-</v>
          </cell>
          <cell r="AS1960" t="str">
            <v>-</v>
          </cell>
          <cell r="AT1960" t="str">
            <v>-</v>
          </cell>
          <cell r="AU1960" t="str">
            <v>-</v>
          </cell>
          <cell r="AV1960" t="str">
            <v>-</v>
          </cell>
          <cell r="AW1960">
            <v>1</v>
          </cell>
          <cell r="AX1960" t="str">
            <v>-</v>
          </cell>
          <cell r="AY1960">
            <v>1</v>
          </cell>
          <cell r="AZ1960">
            <v>1</v>
          </cell>
          <cell r="BA1960">
            <v>1</v>
          </cell>
          <cell r="BB1960" t="str">
            <v>MO20</v>
          </cell>
          <cell r="BC1960">
            <v>300</v>
          </cell>
          <cell r="BD1960">
            <v>2</v>
          </cell>
          <cell r="BE1960" t="str">
            <v>MO10</v>
          </cell>
          <cell r="BF1960">
            <v>300</v>
          </cell>
          <cell r="BG1960" t="str">
            <v>-</v>
          </cell>
          <cell r="BH1960" t="str">
            <v>-</v>
          </cell>
          <cell r="BI1960" t="str">
            <v>-</v>
          </cell>
          <cell r="BJ1960" t="str">
            <v>-</v>
          </cell>
          <cell r="BK1960" t="str">
            <v>-</v>
          </cell>
          <cell r="BL1960" t="str">
            <v>-</v>
          </cell>
          <cell r="BM1960" t="str">
            <v>-</v>
          </cell>
          <cell r="BN1960" t="str">
            <v>-</v>
          </cell>
          <cell r="BO1960" t="str">
            <v>-</v>
          </cell>
          <cell r="BP1960" t="str">
            <v>-</v>
          </cell>
          <cell r="BQ1960" t="str">
            <v>-</v>
          </cell>
          <cell r="BR1960">
            <v>3360</v>
          </cell>
          <cell r="BS1960">
            <v>0</v>
          </cell>
          <cell r="BT1960">
            <v>3360</v>
          </cell>
          <cell r="BU1960">
            <v>0</v>
          </cell>
          <cell r="BW1960" t="str">
            <v>Administracion, Imprevistos, Utilidad (AIU)</v>
          </cell>
          <cell r="BX1960">
            <v>0</v>
          </cell>
          <cell r="BY1960">
            <v>0</v>
          </cell>
          <cell r="BZ1960">
            <v>0</v>
          </cell>
          <cell r="CA1960">
            <v>0</v>
          </cell>
        </row>
        <row r="1961">
          <cell r="D1961" t="str">
            <v xml:space="preserve">DILATACIONES EN CONCRETO CONCRETO DE 3000PSI </v>
          </cell>
          <cell r="E1961" t="str">
            <v>M3</v>
          </cell>
          <cell r="F1961" t="str">
            <v>MG501</v>
          </cell>
          <cell r="G1961">
            <v>0.1</v>
          </cell>
          <cell r="H1961" t="str">
            <v>MG512</v>
          </cell>
          <cell r="I1961">
            <v>2</v>
          </cell>
          <cell r="J1961" t="str">
            <v>-</v>
          </cell>
          <cell r="K1961" t="str">
            <v>-</v>
          </cell>
          <cell r="L1961" t="str">
            <v>-</v>
          </cell>
          <cell r="M1961" t="str">
            <v>-</v>
          </cell>
          <cell r="N1961" t="str">
            <v>-</v>
          </cell>
          <cell r="O1961" t="str">
            <v>-</v>
          </cell>
          <cell r="P1961" t="str">
            <v>IGE1062</v>
          </cell>
          <cell r="Q1961">
            <v>350</v>
          </cell>
          <cell r="R1961" t="str">
            <v>IGE1025</v>
          </cell>
          <cell r="S1961">
            <v>0.56000000000000005</v>
          </cell>
          <cell r="T1961" t="str">
            <v>IGE1124</v>
          </cell>
          <cell r="U1961">
            <v>0.84</v>
          </cell>
          <cell r="V1961" t="str">
            <v>IGE1013</v>
          </cell>
          <cell r="W1961">
            <v>160</v>
          </cell>
          <cell r="X1961" t="str">
            <v>C5256</v>
          </cell>
          <cell r="Y1961">
            <v>0.3</v>
          </cell>
          <cell r="Z1961" t="str">
            <v>-</v>
          </cell>
          <cell r="AA1961" t="str">
            <v>-</v>
          </cell>
          <cell r="AB1961" t="str">
            <v>-</v>
          </cell>
          <cell r="AC1961" t="str">
            <v>-</v>
          </cell>
          <cell r="AD1961" t="str">
            <v>-</v>
          </cell>
          <cell r="AE1961" t="str">
            <v>-</v>
          </cell>
          <cell r="AF1961" t="str">
            <v>-</v>
          </cell>
          <cell r="AG1961" t="str">
            <v>-</v>
          </cell>
          <cell r="AH1961" t="str">
            <v>-</v>
          </cell>
          <cell r="AI1961" t="str">
            <v>-</v>
          </cell>
          <cell r="AJ1961">
            <v>0</v>
          </cell>
          <cell r="AK1961" t="str">
            <v>-</v>
          </cell>
          <cell r="AL1961" t="str">
            <v>-</v>
          </cell>
          <cell r="AM1961" t="str">
            <v>-</v>
          </cell>
          <cell r="AN1961" t="str">
            <v>-</v>
          </cell>
          <cell r="AO1961" t="str">
            <v>-</v>
          </cell>
          <cell r="AP1961" t="str">
            <v>-</v>
          </cell>
          <cell r="AQ1961" t="str">
            <v>-</v>
          </cell>
          <cell r="AR1961" t="str">
            <v>-</v>
          </cell>
          <cell r="AS1961" t="str">
            <v>-</v>
          </cell>
          <cell r="AT1961" t="str">
            <v>-</v>
          </cell>
          <cell r="AU1961" t="str">
            <v>-</v>
          </cell>
          <cell r="AV1961" t="str">
            <v>-</v>
          </cell>
          <cell r="AW1961">
            <v>1</v>
          </cell>
          <cell r="AX1961" t="str">
            <v>-</v>
          </cell>
          <cell r="AY1961">
            <v>1</v>
          </cell>
          <cell r="AZ1961">
            <v>1</v>
          </cell>
          <cell r="BA1961">
            <v>1</v>
          </cell>
          <cell r="BB1961" t="str">
            <v>MO20</v>
          </cell>
          <cell r="BC1961">
            <v>3.74</v>
          </cell>
          <cell r="BD1961">
            <v>4</v>
          </cell>
          <cell r="BE1961" t="str">
            <v>MO10</v>
          </cell>
          <cell r="BF1961">
            <v>3.74</v>
          </cell>
          <cell r="BG1961" t="str">
            <v>-</v>
          </cell>
          <cell r="BH1961" t="str">
            <v>-</v>
          </cell>
          <cell r="BI1961" t="str">
            <v>-</v>
          </cell>
          <cell r="BJ1961" t="str">
            <v>-</v>
          </cell>
          <cell r="BK1961" t="str">
            <v>-</v>
          </cell>
          <cell r="BL1961" t="str">
            <v>-</v>
          </cell>
          <cell r="BM1961" t="str">
            <v>-</v>
          </cell>
          <cell r="BN1961" t="str">
            <v>-</v>
          </cell>
          <cell r="BO1961" t="str">
            <v>-</v>
          </cell>
          <cell r="BP1961" t="str">
            <v>-</v>
          </cell>
          <cell r="BQ1961" t="str">
            <v>-</v>
          </cell>
          <cell r="BR1961">
            <v>390171</v>
          </cell>
          <cell r="BS1961">
            <v>0</v>
          </cell>
          <cell r="BT1961">
            <v>390171</v>
          </cell>
          <cell r="BU1961">
            <v>0</v>
          </cell>
          <cell r="BW1961" t="str">
            <v>Administracion, Imprevistos, Utilidad (AIU)</v>
          </cell>
          <cell r="BX1961">
            <v>0</v>
          </cell>
          <cell r="BY1961">
            <v>0</v>
          </cell>
          <cell r="BZ1961">
            <v>0</v>
          </cell>
          <cell r="CA1961">
            <v>0</v>
          </cell>
        </row>
        <row r="1962">
          <cell r="D1962" t="str">
            <v>SUMINISTRO E INSTALACION DE CONCRETO CICLOPEO DE17.5 MPA (2500) , 60% RAJON PARA PLACA HUELLAS</v>
          </cell>
          <cell r="E1962" t="str">
            <v>M3</v>
          </cell>
          <cell r="F1962" t="str">
            <v>MG501</v>
          </cell>
          <cell r="G1962">
            <v>3.09E-2</v>
          </cell>
          <cell r="H1962" t="str">
            <v>-</v>
          </cell>
          <cell r="I1962" t="str">
            <v>-</v>
          </cell>
          <cell r="J1962" t="str">
            <v>-</v>
          </cell>
          <cell r="K1962" t="str">
            <v>-</v>
          </cell>
          <cell r="L1962" t="str">
            <v>-</v>
          </cell>
          <cell r="M1962" t="str">
            <v>-</v>
          </cell>
          <cell r="N1962" t="str">
            <v>-</v>
          </cell>
          <cell r="O1962" t="str">
            <v>-</v>
          </cell>
          <cell r="P1962" t="str">
            <v>IGE1174</v>
          </cell>
          <cell r="Q1962">
            <v>0.42</v>
          </cell>
          <cell r="R1962" t="str">
            <v>IGE1178</v>
          </cell>
          <cell r="S1962">
            <v>0.93</v>
          </cell>
          <cell r="T1962" t="str">
            <v>IGE1181</v>
          </cell>
          <cell r="U1962">
            <v>0.55000000000000004</v>
          </cell>
          <cell r="V1962" t="str">
            <v>IGE1249</v>
          </cell>
          <cell r="W1962">
            <v>0.45</v>
          </cell>
          <cell r="X1962" t="str">
            <v>IGV2080</v>
          </cell>
          <cell r="Y1962">
            <v>0.65</v>
          </cell>
          <cell r="Z1962" t="str">
            <v>C6275</v>
          </cell>
          <cell r="AA1962">
            <v>14</v>
          </cell>
          <cell r="AB1962" t="str">
            <v>IGE1095</v>
          </cell>
          <cell r="AC1962">
            <v>0.45</v>
          </cell>
          <cell r="AD1962" t="str">
            <v>-</v>
          </cell>
          <cell r="AE1962" t="str">
            <v>-</v>
          </cell>
          <cell r="AF1962" t="str">
            <v>-</v>
          </cell>
          <cell r="AG1962" t="str">
            <v>-</v>
          </cell>
          <cell r="AH1962" t="str">
            <v>-</v>
          </cell>
          <cell r="AI1962" t="str">
            <v>-</v>
          </cell>
          <cell r="AJ1962">
            <v>0</v>
          </cell>
          <cell r="AK1962" t="str">
            <v>-</v>
          </cell>
          <cell r="AL1962" t="str">
            <v>-</v>
          </cell>
          <cell r="AM1962" t="str">
            <v>-</v>
          </cell>
          <cell r="AN1962" t="str">
            <v>-</v>
          </cell>
          <cell r="AO1962" t="str">
            <v>-</v>
          </cell>
          <cell r="AP1962" t="str">
            <v>-</v>
          </cell>
          <cell r="AQ1962" t="str">
            <v>-</v>
          </cell>
          <cell r="AR1962" t="str">
            <v>-</v>
          </cell>
          <cell r="AS1962" t="str">
            <v>-</v>
          </cell>
          <cell r="AT1962" t="str">
            <v>-</v>
          </cell>
          <cell r="AU1962" t="str">
            <v>-</v>
          </cell>
          <cell r="AV1962" t="str">
            <v>-</v>
          </cell>
          <cell r="AW1962">
            <v>1</v>
          </cell>
          <cell r="AX1962" t="str">
            <v>-</v>
          </cell>
          <cell r="AY1962">
            <v>1</v>
          </cell>
          <cell r="AZ1962">
            <v>1</v>
          </cell>
          <cell r="BA1962">
            <v>1</v>
          </cell>
          <cell r="BB1962" t="str">
            <v>MO20</v>
          </cell>
          <cell r="BC1962">
            <v>2.85</v>
          </cell>
          <cell r="BD1962">
            <v>4</v>
          </cell>
          <cell r="BE1962" t="str">
            <v>MO10</v>
          </cell>
          <cell r="BF1962">
            <v>2.85</v>
          </cell>
          <cell r="BG1962" t="str">
            <v>-</v>
          </cell>
          <cell r="BH1962" t="str">
            <v>-</v>
          </cell>
          <cell r="BI1962" t="str">
            <v>-</v>
          </cell>
          <cell r="BJ1962" t="str">
            <v>-</v>
          </cell>
          <cell r="BK1962" t="str">
            <v>-</v>
          </cell>
          <cell r="BL1962" t="str">
            <v>-</v>
          </cell>
          <cell r="BM1962" t="str">
            <v>-</v>
          </cell>
          <cell r="BN1962" t="str">
            <v>-</v>
          </cell>
          <cell r="BO1962" t="str">
            <v>-</v>
          </cell>
          <cell r="BP1962" t="str">
            <v>-</v>
          </cell>
          <cell r="BQ1962" t="str">
            <v>-</v>
          </cell>
          <cell r="BR1962">
            <v>299332</v>
          </cell>
          <cell r="BS1962">
            <v>0</v>
          </cell>
          <cell r="BT1962">
            <v>299332</v>
          </cell>
          <cell r="BU1962">
            <v>0</v>
          </cell>
          <cell r="BW1962" t="str">
            <v>Administracion, Imprevistos, Utilidad (AIU)</v>
          </cell>
          <cell r="BX1962">
            <v>0</v>
          </cell>
          <cell r="BY1962">
            <v>0</v>
          </cell>
          <cell r="BZ1962">
            <v>0</v>
          </cell>
          <cell r="CA1962">
            <v>0</v>
          </cell>
        </row>
        <row r="1963">
          <cell r="D1963" t="str">
            <v>INSTALACIÓN PROVISIONAL ENERGÍA</v>
          </cell>
          <cell r="E1963" t="str">
            <v>MES</v>
          </cell>
          <cell r="F1963" t="str">
            <v>-</v>
          </cell>
          <cell r="G1963" t="str">
            <v>-</v>
          </cell>
          <cell r="H1963" t="str">
            <v>-</v>
          </cell>
          <cell r="I1963" t="str">
            <v>-</v>
          </cell>
          <cell r="J1963" t="str">
            <v>-</v>
          </cell>
          <cell r="K1963" t="str">
            <v>-</v>
          </cell>
          <cell r="L1963" t="str">
            <v>-</v>
          </cell>
          <cell r="M1963" t="str">
            <v>-</v>
          </cell>
          <cell r="N1963" t="str">
            <v>-</v>
          </cell>
          <cell r="O1963" t="str">
            <v>-</v>
          </cell>
          <cell r="P1963" t="str">
            <v>C6276</v>
          </cell>
          <cell r="Q1963">
            <v>1</v>
          </cell>
          <cell r="R1963" t="str">
            <v>-</v>
          </cell>
          <cell r="S1963" t="str">
            <v>-</v>
          </cell>
          <cell r="T1963" t="str">
            <v>-</v>
          </cell>
          <cell r="U1963" t="str">
            <v>-</v>
          </cell>
          <cell r="V1963" t="str">
            <v>-</v>
          </cell>
          <cell r="W1963" t="str">
            <v>-</v>
          </cell>
          <cell r="X1963" t="str">
            <v>-</v>
          </cell>
          <cell r="Y1963" t="str">
            <v>-</v>
          </cell>
          <cell r="Z1963" t="str">
            <v>-</v>
          </cell>
          <cell r="AA1963" t="str">
            <v>-</v>
          </cell>
          <cell r="AB1963" t="str">
            <v>-</v>
          </cell>
          <cell r="AC1963" t="str">
            <v>-</v>
          </cell>
          <cell r="AD1963" t="str">
            <v>-</v>
          </cell>
          <cell r="AE1963" t="str">
            <v>-</v>
          </cell>
          <cell r="AF1963" t="str">
            <v>-</v>
          </cell>
          <cell r="AG1963" t="str">
            <v>-</v>
          </cell>
          <cell r="AH1963" t="str">
            <v>-</v>
          </cell>
          <cell r="AI1963" t="str">
            <v>-</v>
          </cell>
          <cell r="AJ1963">
            <v>0</v>
          </cell>
          <cell r="AK1963" t="str">
            <v>-</v>
          </cell>
          <cell r="AL1963" t="str">
            <v>-</v>
          </cell>
          <cell r="AM1963" t="str">
            <v>-</v>
          </cell>
          <cell r="AN1963" t="str">
            <v>-</v>
          </cell>
          <cell r="AO1963" t="str">
            <v>-</v>
          </cell>
          <cell r="AP1963" t="str">
            <v>-</v>
          </cell>
          <cell r="AQ1963" t="str">
            <v>-</v>
          </cell>
          <cell r="AR1963" t="str">
            <v>-</v>
          </cell>
          <cell r="AS1963" t="str">
            <v>-</v>
          </cell>
          <cell r="AT1963" t="str">
            <v>-</v>
          </cell>
          <cell r="AU1963" t="str">
            <v>-</v>
          </cell>
          <cell r="AV1963" t="str">
            <v>-</v>
          </cell>
          <cell r="AW1963">
            <v>1</v>
          </cell>
          <cell r="AX1963" t="str">
            <v>-</v>
          </cell>
          <cell r="AY1963">
            <v>5</v>
          </cell>
          <cell r="AZ1963">
            <v>5</v>
          </cell>
          <cell r="BA1963" t="str">
            <v>-</v>
          </cell>
          <cell r="BB1963" t="str">
            <v>-</v>
          </cell>
          <cell r="BC1963" t="str">
            <v>-</v>
          </cell>
          <cell r="BD1963" t="str">
            <v>-</v>
          </cell>
          <cell r="BE1963" t="str">
            <v>-</v>
          </cell>
          <cell r="BF1963" t="str">
            <v>-</v>
          </cell>
          <cell r="BG1963" t="str">
            <v>-</v>
          </cell>
          <cell r="BH1963" t="str">
            <v>-</v>
          </cell>
          <cell r="BI1963" t="str">
            <v>-</v>
          </cell>
          <cell r="BJ1963" t="str">
            <v>-</v>
          </cell>
          <cell r="BK1963" t="str">
            <v>-</v>
          </cell>
          <cell r="BL1963" t="str">
            <v>-</v>
          </cell>
          <cell r="BM1963" t="str">
            <v>-</v>
          </cell>
          <cell r="BN1963" t="str">
            <v>-</v>
          </cell>
          <cell r="BO1963" t="str">
            <v>-</v>
          </cell>
          <cell r="BP1963" t="str">
            <v>-</v>
          </cell>
          <cell r="BQ1963" t="str">
            <v>-</v>
          </cell>
          <cell r="BR1963">
            <v>90000</v>
          </cell>
          <cell r="BT1963">
            <v>468055</v>
          </cell>
          <cell r="BW1963" t="str">
            <v>Administracion, Imprevistos, Utilidad (AIU)</v>
          </cell>
          <cell r="BX1963">
            <v>0</v>
          </cell>
          <cell r="BY1963">
            <v>0</v>
          </cell>
          <cell r="BZ1963">
            <v>0</v>
          </cell>
          <cell r="CA1963">
            <v>0</v>
          </cell>
        </row>
        <row r="1964">
          <cell r="D1964" t="str">
            <v>CAMINO EN PIEDRA MEDIA ZONGA PEGUE CON MORTERO</v>
          </cell>
          <cell r="E1964" t="str">
            <v>M3</v>
          </cell>
          <cell r="F1964" t="str">
            <v>MG501</v>
          </cell>
          <cell r="G1964">
            <v>8.5000000000000006E-2</v>
          </cell>
          <cell r="H1964" t="str">
            <v>-</v>
          </cell>
          <cell r="I1964" t="str">
            <v>-</v>
          </cell>
          <cell r="J1964" t="str">
            <v>-</v>
          </cell>
          <cell r="K1964" t="str">
            <v>-</v>
          </cell>
          <cell r="L1964" t="str">
            <v>-</v>
          </cell>
          <cell r="M1964" t="str">
            <v>-</v>
          </cell>
          <cell r="N1964" t="str">
            <v>-</v>
          </cell>
          <cell r="O1964" t="str">
            <v>-</v>
          </cell>
          <cell r="P1964" t="str">
            <v>IGE1205</v>
          </cell>
          <cell r="Q1964">
            <v>1</v>
          </cell>
          <cell r="R1964" t="str">
            <v>C6130</v>
          </cell>
          <cell r="S1964">
            <v>2</v>
          </cell>
          <cell r="T1964" t="str">
            <v>IGE1062</v>
          </cell>
          <cell r="U1964">
            <v>210</v>
          </cell>
          <cell r="V1964" t="str">
            <v>IGE1024</v>
          </cell>
          <cell r="W1964">
            <v>0.5</v>
          </cell>
          <cell r="X1964" t="str">
            <v>-</v>
          </cell>
          <cell r="Y1964" t="str">
            <v>-</v>
          </cell>
          <cell r="Z1964" t="str">
            <v>-</v>
          </cell>
          <cell r="AA1964" t="str">
            <v>-</v>
          </cell>
          <cell r="AB1964" t="str">
            <v>-</v>
          </cell>
          <cell r="AC1964" t="str">
            <v>-</v>
          </cell>
          <cell r="AD1964" t="str">
            <v>-</v>
          </cell>
          <cell r="AE1964" t="str">
            <v>-</v>
          </cell>
          <cell r="AF1964" t="str">
            <v>-</v>
          </cell>
          <cell r="AG1964" t="str">
            <v>-</v>
          </cell>
          <cell r="AH1964" t="str">
            <v>-</v>
          </cell>
          <cell r="AI1964" t="str">
            <v>-</v>
          </cell>
          <cell r="AJ1964">
            <v>0</v>
          </cell>
          <cell r="AK1964" t="str">
            <v>-</v>
          </cell>
          <cell r="AL1964" t="str">
            <v>-</v>
          </cell>
          <cell r="AM1964" t="str">
            <v>-</v>
          </cell>
          <cell r="AN1964" t="str">
            <v>-</v>
          </cell>
          <cell r="AO1964" t="str">
            <v>-</v>
          </cell>
          <cell r="AP1964" t="str">
            <v>-</v>
          </cell>
          <cell r="AQ1964" t="str">
            <v>-</v>
          </cell>
          <cell r="AR1964" t="str">
            <v>-</v>
          </cell>
          <cell r="AS1964" t="str">
            <v>-</v>
          </cell>
          <cell r="AT1964" t="str">
            <v>-</v>
          </cell>
          <cell r="AU1964" t="str">
            <v>-</v>
          </cell>
          <cell r="AV1964" t="str">
            <v>-</v>
          </cell>
          <cell r="AW1964">
            <v>1</v>
          </cell>
          <cell r="AX1964" t="str">
            <v>-</v>
          </cell>
          <cell r="AY1964">
            <v>1</v>
          </cell>
          <cell r="AZ1964">
            <v>1</v>
          </cell>
          <cell r="BA1964">
            <v>1</v>
          </cell>
          <cell r="BB1964" t="str">
            <v>MO20</v>
          </cell>
          <cell r="BC1964">
            <v>6</v>
          </cell>
          <cell r="BD1964">
            <v>2</v>
          </cell>
          <cell r="BE1964" t="str">
            <v>MO10</v>
          </cell>
          <cell r="BF1964">
            <v>6</v>
          </cell>
          <cell r="BG1964" t="str">
            <v>-</v>
          </cell>
          <cell r="BH1964" t="str">
            <v>-</v>
          </cell>
          <cell r="BI1964" t="str">
            <v>-</v>
          </cell>
          <cell r="BJ1964" t="str">
            <v>-</v>
          </cell>
          <cell r="BK1964" t="str">
            <v>-</v>
          </cell>
          <cell r="BL1964" t="str">
            <v>-</v>
          </cell>
          <cell r="BM1964" t="str">
            <v>-</v>
          </cell>
          <cell r="BN1964" t="str">
            <v>-</v>
          </cell>
          <cell r="BO1964" t="str">
            <v>-</v>
          </cell>
          <cell r="BP1964" t="str">
            <v>-</v>
          </cell>
          <cell r="BQ1964" t="str">
            <v>-</v>
          </cell>
          <cell r="BR1964">
            <v>282906</v>
          </cell>
          <cell r="BS1964">
            <v>0</v>
          </cell>
          <cell r="BT1964">
            <v>282906</v>
          </cell>
          <cell r="BU1964">
            <v>0</v>
          </cell>
          <cell r="BW1964" t="str">
            <v>Administracion, Imprevistos, Utilidad (AIU)</v>
          </cell>
          <cell r="BX1964">
            <v>0</v>
          </cell>
          <cell r="BY1964">
            <v>0</v>
          </cell>
          <cell r="BZ1964">
            <v>0</v>
          </cell>
          <cell r="CA1964">
            <v>0</v>
          </cell>
        </row>
        <row r="1965">
          <cell r="D1965" t="str">
            <v>TRASLADO SISTEMA DE CAMARAS DE VIGILANCIA</v>
          </cell>
          <cell r="E1965" t="str">
            <v>UN</v>
          </cell>
          <cell r="F1965" t="str">
            <v>MG501</v>
          </cell>
          <cell r="G1965">
            <v>0.05</v>
          </cell>
          <cell r="H1965" t="str">
            <v>-</v>
          </cell>
          <cell r="I1965" t="str">
            <v>-</v>
          </cell>
          <cell r="J1965" t="str">
            <v>-</v>
          </cell>
          <cell r="K1965" t="str">
            <v>-</v>
          </cell>
          <cell r="L1965" t="str">
            <v>-</v>
          </cell>
          <cell r="M1965" t="str">
            <v>-</v>
          </cell>
          <cell r="N1965" t="str">
            <v>-</v>
          </cell>
          <cell r="O1965" t="str">
            <v>-</v>
          </cell>
          <cell r="P1965" t="str">
            <v>C6292</v>
          </cell>
          <cell r="Q1965">
            <v>1</v>
          </cell>
          <cell r="R1965" t="str">
            <v>-</v>
          </cell>
          <cell r="S1965" t="str">
            <v>-</v>
          </cell>
          <cell r="T1965" t="str">
            <v>-</v>
          </cell>
          <cell r="U1965" t="str">
            <v>-</v>
          </cell>
          <cell r="V1965" t="str">
            <v>-</v>
          </cell>
          <cell r="W1965" t="str">
            <v>-</v>
          </cell>
          <cell r="X1965" t="str">
            <v>-</v>
          </cell>
          <cell r="Y1965" t="str">
            <v>-</v>
          </cell>
          <cell r="Z1965" t="str">
            <v>-</v>
          </cell>
          <cell r="AA1965" t="str">
            <v>-</v>
          </cell>
          <cell r="AB1965" t="str">
            <v>-</v>
          </cell>
          <cell r="AC1965" t="str">
            <v>-</v>
          </cell>
          <cell r="AD1965" t="str">
            <v>-</v>
          </cell>
          <cell r="AE1965" t="str">
            <v>-</v>
          </cell>
          <cell r="AF1965" t="str">
            <v>-</v>
          </cell>
          <cell r="AG1965" t="str">
            <v>-</v>
          </cell>
          <cell r="AH1965" t="str">
            <v>-</v>
          </cell>
          <cell r="AI1965" t="str">
            <v>-</v>
          </cell>
          <cell r="AJ1965">
            <v>0</v>
          </cell>
          <cell r="AK1965" t="str">
            <v>-</v>
          </cell>
          <cell r="AL1965" t="str">
            <v>-</v>
          </cell>
          <cell r="AM1965" t="str">
            <v>-</v>
          </cell>
          <cell r="AN1965" t="str">
            <v>-</v>
          </cell>
          <cell r="AO1965" t="str">
            <v>-</v>
          </cell>
          <cell r="AP1965" t="str">
            <v>-</v>
          </cell>
          <cell r="AQ1965" t="str">
            <v>-</v>
          </cell>
          <cell r="AR1965" t="str">
            <v>-</v>
          </cell>
          <cell r="AS1965" t="str">
            <v>-</v>
          </cell>
          <cell r="AT1965" t="str">
            <v>-</v>
          </cell>
          <cell r="AU1965" t="str">
            <v>-</v>
          </cell>
          <cell r="AV1965" t="str">
            <v>-</v>
          </cell>
          <cell r="AW1965">
            <v>1</v>
          </cell>
          <cell r="AX1965" t="str">
            <v>-</v>
          </cell>
          <cell r="AY1965">
            <v>1</v>
          </cell>
          <cell r="AZ1965">
            <v>1</v>
          </cell>
          <cell r="BA1965">
            <v>1</v>
          </cell>
          <cell r="BB1965" t="str">
            <v>MO14</v>
          </cell>
          <cell r="BC1965">
            <v>0.5</v>
          </cell>
          <cell r="BD1965" t="str">
            <v>-</v>
          </cell>
          <cell r="BE1965" t="str">
            <v>-</v>
          </cell>
          <cell r="BF1965" t="str">
            <v>-</v>
          </cell>
          <cell r="BG1965" t="str">
            <v>-</v>
          </cell>
          <cell r="BH1965" t="str">
            <v>-</v>
          </cell>
          <cell r="BI1965" t="str">
            <v>-</v>
          </cell>
          <cell r="BJ1965" t="str">
            <v>-</v>
          </cell>
          <cell r="BK1965" t="str">
            <v>-</v>
          </cell>
          <cell r="BL1965" t="str">
            <v>-</v>
          </cell>
          <cell r="BM1965" t="str">
            <v>-</v>
          </cell>
          <cell r="BN1965" t="str">
            <v>-</v>
          </cell>
          <cell r="BO1965" t="str">
            <v>-</v>
          </cell>
          <cell r="BP1965" t="str">
            <v>-</v>
          </cell>
          <cell r="BQ1965" t="str">
            <v>-</v>
          </cell>
          <cell r="BR1965">
            <v>915813</v>
          </cell>
          <cell r="BS1965">
            <v>0</v>
          </cell>
          <cell r="BT1965">
            <v>915813</v>
          </cell>
          <cell r="BU1965" t="str">
            <v>PDA ACUEDUCTO SORACA</v>
          </cell>
          <cell r="BW1965" t="str">
            <v>Administracion, Imprevistos, Utilidad (AIU)</v>
          </cell>
          <cell r="BX1965">
            <v>0</v>
          </cell>
          <cell r="BY1965">
            <v>0</v>
          </cell>
          <cell r="BZ1965">
            <v>0</v>
          </cell>
          <cell r="CA1965">
            <v>0</v>
          </cell>
        </row>
        <row r="1966">
          <cell r="D1966" t="str">
            <v>ESCRITORIO 2.8X0.60 M H=0.7 - 0.8 M</v>
          </cell>
          <cell r="E1966" t="str">
            <v>UN</v>
          </cell>
          <cell r="F1966" t="str">
            <v>-</v>
          </cell>
          <cell r="G1966" t="str">
            <v>-</v>
          </cell>
          <cell r="H1966" t="str">
            <v>-</v>
          </cell>
          <cell r="I1966" t="str">
            <v>-</v>
          </cell>
          <cell r="J1966" t="str">
            <v>-</v>
          </cell>
          <cell r="K1966" t="str">
            <v>-</v>
          </cell>
          <cell r="L1966" t="str">
            <v>-</v>
          </cell>
          <cell r="M1966" t="str">
            <v>-</v>
          </cell>
          <cell r="N1966" t="str">
            <v>-</v>
          </cell>
          <cell r="O1966" t="str">
            <v>-</v>
          </cell>
          <cell r="P1966" t="str">
            <v>C6293</v>
          </cell>
          <cell r="Q1966">
            <v>1</v>
          </cell>
          <cell r="R1966" t="str">
            <v>-</v>
          </cell>
          <cell r="S1966" t="str">
            <v>-</v>
          </cell>
          <cell r="T1966" t="str">
            <v>-</v>
          </cell>
          <cell r="U1966" t="str">
            <v>-</v>
          </cell>
          <cell r="V1966" t="str">
            <v>-</v>
          </cell>
          <cell r="W1966" t="str">
            <v>-</v>
          </cell>
          <cell r="X1966" t="str">
            <v>-</v>
          </cell>
          <cell r="Y1966" t="str">
            <v>-</v>
          </cell>
          <cell r="Z1966" t="str">
            <v>-</v>
          </cell>
          <cell r="AA1966" t="str">
            <v>-</v>
          </cell>
          <cell r="AB1966" t="str">
            <v>-</v>
          </cell>
          <cell r="AC1966" t="str">
            <v>-</v>
          </cell>
          <cell r="AD1966" t="str">
            <v>-</v>
          </cell>
          <cell r="AE1966" t="str">
            <v>-</v>
          </cell>
          <cell r="AF1966" t="str">
            <v>-</v>
          </cell>
          <cell r="AG1966" t="str">
            <v>-</v>
          </cell>
          <cell r="AH1966" t="str">
            <v>-</v>
          </cell>
          <cell r="AI1966" t="str">
            <v>-</v>
          </cell>
          <cell r="AJ1966">
            <v>0</v>
          </cell>
          <cell r="AK1966" t="str">
            <v>-</v>
          </cell>
          <cell r="AL1966" t="str">
            <v>-</v>
          </cell>
          <cell r="AM1966" t="str">
            <v>-</v>
          </cell>
          <cell r="AN1966" t="str">
            <v>-</v>
          </cell>
          <cell r="AO1966" t="str">
            <v>-</v>
          </cell>
          <cell r="AP1966" t="str">
            <v>-</v>
          </cell>
          <cell r="AQ1966" t="str">
            <v>-</v>
          </cell>
          <cell r="AR1966" t="str">
            <v>-</v>
          </cell>
          <cell r="AS1966" t="str">
            <v>-</v>
          </cell>
          <cell r="AT1966" t="str">
            <v>-</v>
          </cell>
          <cell r="AU1966" t="str">
            <v>-</v>
          </cell>
          <cell r="AV1966" t="str">
            <v>-</v>
          </cell>
          <cell r="AW1966">
            <v>1</v>
          </cell>
          <cell r="AX1966" t="str">
            <v>-</v>
          </cell>
          <cell r="AY1966">
            <v>1</v>
          </cell>
          <cell r="AZ1966">
            <v>1</v>
          </cell>
          <cell r="BA1966" t="str">
            <v>-</v>
          </cell>
          <cell r="BB1966" t="str">
            <v>-</v>
          </cell>
          <cell r="BC1966" t="str">
            <v>-</v>
          </cell>
          <cell r="BD1966" t="str">
            <v>-</v>
          </cell>
          <cell r="BE1966" t="str">
            <v>-</v>
          </cell>
          <cell r="BF1966" t="str">
            <v>-</v>
          </cell>
          <cell r="BG1966" t="str">
            <v>-</v>
          </cell>
          <cell r="BH1966" t="str">
            <v>-</v>
          </cell>
          <cell r="BI1966" t="str">
            <v>-</v>
          </cell>
          <cell r="BJ1966" t="str">
            <v>-</v>
          </cell>
          <cell r="BK1966" t="str">
            <v>-</v>
          </cell>
          <cell r="BL1966" t="str">
            <v>-</v>
          </cell>
          <cell r="BM1966" t="str">
            <v>-</v>
          </cell>
          <cell r="BN1966" t="str">
            <v>-</v>
          </cell>
          <cell r="BO1966" t="str">
            <v>-</v>
          </cell>
          <cell r="BP1966" t="str">
            <v>-</v>
          </cell>
          <cell r="BQ1966" t="str">
            <v>-</v>
          </cell>
          <cell r="BR1966">
            <v>700000</v>
          </cell>
          <cell r="BS1966">
            <v>0</v>
          </cell>
          <cell r="BT1966">
            <v>700000</v>
          </cell>
          <cell r="BU1966" t="str">
            <v>PDA ACUEDUCTO SORACA</v>
          </cell>
          <cell r="BW1966" t="str">
            <v>Administracion, Imprevistos, Utilidad (AIU)</v>
          </cell>
          <cell r="BX1966">
            <v>0</v>
          </cell>
          <cell r="BY1966">
            <v>0</v>
          </cell>
          <cell r="BZ1966">
            <v>0</v>
          </cell>
          <cell r="CA1966">
            <v>0</v>
          </cell>
        </row>
        <row r="1967">
          <cell r="D1967" t="str">
            <v>MARCO Y PUERTA MADERA PINO ENTABL. TRIPLEX 0.70 - 0.90 * 2.00 MTS</v>
          </cell>
          <cell r="E1967" t="str">
            <v>UN</v>
          </cell>
          <cell r="F1967" t="str">
            <v>MG501</v>
          </cell>
          <cell r="G1967">
            <v>0.05</v>
          </cell>
          <cell r="H1967" t="str">
            <v>-</v>
          </cell>
          <cell r="I1967" t="str">
            <v>-</v>
          </cell>
          <cell r="J1967" t="str">
            <v>-</v>
          </cell>
          <cell r="K1967" t="str">
            <v>-</v>
          </cell>
          <cell r="L1967" t="str">
            <v>-</v>
          </cell>
          <cell r="M1967" t="str">
            <v>-</v>
          </cell>
          <cell r="N1967" t="str">
            <v>-</v>
          </cell>
          <cell r="O1967" t="str">
            <v>-</v>
          </cell>
          <cell r="P1967" t="str">
            <v>C6294</v>
          </cell>
          <cell r="Q1967">
            <v>1</v>
          </cell>
          <cell r="R1967" t="str">
            <v>-</v>
          </cell>
          <cell r="S1967" t="str">
            <v>-</v>
          </cell>
          <cell r="T1967" t="str">
            <v>-</v>
          </cell>
          <cell r="U1967" t="str">
            <v>-</v>
          </cell>
          <cell r="V1967" t="str">
            <v>-</v>
          </cell>
          <cell r="W1967" t="str">
            <v>-</v>
          </cell>
          <cell r="X1967" t="str">
            <v>-</v>
          </cell>
          <cell r="Y1967" t="str">
            <v>-</v>
          </cell>
          <cell r="Z1967" t="str">
            <v>-</v>
          </cell>
          <cell r="AA1967" t="str">
            <v>-</v>
          </cell>
          <cell r="AB1967" t="str">
            <v>-</v>
          </cell>
          <cell r="AC1967" t="str">
            <v>-</v>
          </cell>
          <cell r="AD1967" t="str">
            <v>-</v>
          </cell>
          <cell r="AE1967" t="str">
            <v>-</v>
          </cell>
          <cell r="AF1967" t="str">
            <v>-</v>
          </cell>
          <cell r="AG1967" t="str">
            <v>-</v>
          </cell>
          <cell r="AH1967" t="str">
            <v>-</v>
          </cell>
          <cell r="AI1967" t="str">
            <v>-</v>
          </cell>
          <cell r="AJ1967">
            <v>0</v>
          </cell>
          <cell r="AK1967" t="str">
            <v>-</v>
          </cell>
          <cell r="AL1967" t="str">
            <v>-</v>
          </cell>
          <cell r="AM1967" t="str">
            <v>-</v>
          </cell>
          <cell r="AN1967" t="str">
            <v>-</v>
          </cell>
          <cell r="AO1967" t="str">
            <v>-</v>
          </cell>
          <cell r="AP1967" t="str">
            <v>-</v>
          </cell>
          <cell r="AQ1967" t="str">
            <v>-</v>
          </cell>
          <cell r="AR1967" t="str">
            <v>-</v>
          </cell>
          <cell r="AS1967" t="str">
            <v>-</v>
          </cell>
          <cell r="AT1967" t="str">
            <v>-</v>
          </cell>
          <cell r="AU1967" t="str">
            <v>-</v>
          </cell>
          <cell r="AV1967" t="str">
            <v>-</v>
          </cell>
          <cell r="AW1967">
            <v>1</v>
          </cell>
          <cell r="AX1967" t="str">
            <v>-</v>
          </cell>
          <cell r="AY1967">
            <v>1</v>
          </cell>
          <cell r="AZ1967">
            <v>1</v>
          </cell>
          <cell r="BA1967">
            <v>1</v>
          </cell>
          <cell r="BB1967" t="str">
            <v>MO40</v>
          </cell>
          <cell r="BC1967">
            <v>1.25</v>
          </cell>
          <cell r="BD1967" t="str">
            <v>-</v>
          </cell>
          <cell r="BE1967" t="str">
            <v>-</v>
          </cell>
          <cell r="BF1967" t="str">
            <v>-</v>
          </cell>
          <cell r="BG1967" t="str">
            <v>-</v>
          </cell>
          <cell r="BH1967" t="str">
            <v>-</v>
          </cell>
          <cell r="BI1967" t="str">
            <v>-</v>
          </cell>
          <cell r="BJ1967" t="str">
            <v>-</v>
          </cell>
          <cell r="BK1967" t="str">
            <v>-</v>
          </cell>
          <cell r="BL1967" t="str">
            <v>-</v>
          </cell>
          <cell r="BM1967" t="str">
            <v>-</v>
          </cell>
          <cell r="BN1967" t="str">
            <v>-</v>
          </cell>
          <cell r="BO1967" t="str">
            <v>-</v>
          </cell>
          <cell r="BP1967" t="str">
            <v>-</v>
          </cell>
          <cell r="BQ1967" t="str">
            <v>-</v>
          </cell>
          <cell r="BR1967">
            <v>383360</v>
          </cell>
          <cell r="BS1967">
            <v>0</v>
          </cell>
          <cell r="BT1967">
            <v>383360</v>
          </cell>
          <cell r="BU1967" t="str">
            <v>PDA ACUEDUCTO SORACA</v>
          </cell>
          <cell r="BW1967" t="str">
            <v>Administracion, Imprevistos, Utilidad (AIU)</v>
          </cell>
          <cell r="BX1967">
            <v>0</v>
          </cell>
          <cell r="BY1967">
            <v>0</v>
          </cell>
          <cell r="BZ1967">
            <v>0</v>
          </cell>
          <cell r="CA1967">
            <v>0</v>
          </cell>
        </row>
        <row r="1968">
          <cell r="D1968" t="str">
            <v>COCINA INTEGRAL L=1.5 M</v>
          </cell>
          <cell r="E1968" t="str">
            <v>UN</v>
          </cell>
          <cell r="F1968" t="str">
            <v>-</v>
          </cell>
          <cell r="G1968" t="str">
            <v>-</v>
          </cell>
          <cell r="H1968" t="str">
            <v>-</v>
          </cell>
          <cell r="I1968" t="str">
            <v>-</v>
          </cell>
          <cell r="J1968" t="str">
            <v>-</v>
          </cell>
          <cell r="K1968" t="str">
            <v>-</v>
          </cell>
          <cell r="L1968" t="str">
            <v>-</v>
          </cell>
          <cell r="M1968" t="str">
            <v>-</v>
          </cell>
          <cell r="N1968" t="str">
            <v>-</v>
          </cell>
          <cell r="O1968" t="str">
            <v>-</v>
          </cell>
          <cell r="P1968" t="str">
            <v>C6295</v>
          </cell>
          <cell r="Q1968">
            <v>1</v>
          </cell>
          <cell r="R1968" t="str">
            <v>-</v>
          </cell>
          <cell r="S1968" t="str">
            <v>-</v>
          </cell>
          <cell r="T1968" t="str">
            <v>-</v>
          </cell>
          <cell r="U1968" t="str">
            <v>-</v>
          </cell>
          <cell r="V1968" t="str">
            <v>-</v>
          </cell>
          <cell r="W1968" t="str">
            <v>-</v>
          </cell>
          <cell r="X1968" t="str">
            <v>-</v>
          </cell>
          <cell r="Y1968" t="str">
            <v>-</v>
          </cell>
          <cell r="Z1968" t="str">
            <v>-</v>
          </cell>
          <cell r="AA1968" t="str">
            <v>-</v>
          </cell>
          <cell r="AB1968" t="str">
            <v>-</v>
          </cell>
          <cell r="AC1968" t="str">
            <v>-</v>
          </cell>
          <cell r="AD1968" t="str">
            <v>-</v>
          </cell>
          <cell r="AE1968" t="str">
            <v>-</v>
          </cell>
          <cell r="AF1968" t="str">
            <v>-</v>
          </cell>
          <cell r="AG1968" t="str">
            <v>-</v>
          </cell>
          <cell r="AH1968" t="str">
            <v>-</v>
          </cell>
          <cell r="AI1968" t="str">
            <v>-</v>
          </cell>
          <cell r="AJ1968">
            <v>0</v>
          </cell>
          <cell r="AK1968" t="str">
            <v>-</v>
          </cell>
          <cell r="AL1968" t="str">
            <v>-</v>
          </cell>
          <cell r="AM1968" t="str">
            <v>-</v>
          </cell>
          <cell r="AN1968" t="str">
            <v>-</v>
          </cell>
          <cell r="AO1968" t="str">
            <v>-</v>
          </cell>
          <cell r="AP1968" t="str">
            <v>-</v>
          </cell>
          <cell r="AQ1968" t="str">
            <v>-</v>
          </cell>
          <cell r="AR1968" t="str">
            <v>-</v>
          </cell>
          <cell r="AS1968" t="str">
            <v>-</v>
          </cell>
          <cell r="AT1968" t="str">
            <v>-</v>
          </cell>
          <cell r="AU1968" t="str">
            <v>-</v>
          </cell>
          <cell r="AV1968" t="str">
            <v>-</v>
          </cell>
          <cell r="AW1968">
            <v>1</v>
          </cell>
          <cell r="AX1968" t="str">
            <v>-</v>
          </cell>
          <cell r="AY1968">
            <v>1</v>
          </cell>
          <cell r="AZ1968">
            <v>1</v>
          </cell>
          <cell r="BA1968" t="str">
            <v>-</v>
          </cell>
          <cell r="BB1968" t="str">
            <v>-</v>
          </cell>
          <cell r="BC1968" t="str">
            <v>-</v>
          </cell>
          <cell r="BD1968" t="str">
            <v>-</v>
          </cell>
          <cell r="BE1968" t="str">
            <v>-</v>
          </cell>
          <cell r="BF1968" t="str">
            <v>-</v>
          </cell>
          <cell r="BG1968" t="str">
            <v>-</v>
          </cell>
          <cell r="BH1968" t="str">
            <v>-</v>
          </cell>
          <cell r="BI1968" t="str">
            <v>-</v>
          </cell>
          <cell r="BJ1968" t="str">
            <v>-</v>
          </cell>
          <cell r="BK1968" t="str">
            <v>-</v>
          </cell>
          <cell r="BL1968" t="str">
            <v>-</v>
          </cell>
          <cell r="BM1968" t="str">
            <v>-</v>
          </cell>
          <cell r="BN1968" t="str">
            <v>-</v>
          </cell>
          <cell r="BO1968" t="str">
            <v>-</v>
          </cell>
          <cell r="BP1968" t="str">
            <v>-</v>
          </cell>
          <cell r="BQ1968" t="str">
            <v>-</v>
          </cell>
          <cell r="BR1968">
            <v>1650000</v>
          </cell>
          <cell r="BS1968">
            <v>0</v>
          </cell>
          <cell r="BT1968">
            <v>1650000</v>
          </cell>
          <cell r="BU1968" t="str">
            <v>PDA ACUEDUCTO SORACA</v>
          </cell>
          <cell r="BW1968" t="str">
            <v>Administracion, Imprevistos, Utilidad (AIU)</v>
          </cell>
          <cell r="BX1968">
            <v>0</v>
          </cell>
          <cell r="BY1968">
            <v>0</v>
          </cell>
          <cell r="BZ1968">
            <v>0</v>
          </cell>
          <cell r="CA1968">
            <v>0</v>
          </cell>
        </row>
        <row r="1969">
          <cell r="D1969" t="str">
            <v>REPARACION BARANDAS PUENTES INCLUYE LIJADO Y PINTADO ESTRUCTURA METALICA MAS REEMPLAZO PASAMANOS EN TUBO CIRCULAR D=2"</v>
          </cell>
          <cell r="E1969" t="str">
            <v>UN</v>
          </cell>
          <cell r="F1969" t="str">
            <v>MG501</v>
          </cell>
          <cell r="G1969">
            <v>0.09</v>
          </cell>
          <cell r="H1969" t="str">
            <v>-</v>
          </cell>
          <cell r="I1969" t="str">
            <v>-</v>
          </cell>
          <cell r="J1969" t="str">
            <v>-</v>
          </cell>
          <cell r="K1969" t="str">
            <v>-</v>
          </cell>
          <cell r="L1969" t="str">
            <v>-</v>
          </cell>
          <cell r="M1969" t="str">
            <v>-</v>
          </cell>
          <cell r="N1969" t="str">
            <v>-</v>
          </cell>
          <cell r="O1969" t="str">
            <v>-</v>
          </cell>
          <cell r="P1969" t="str">
            <v>C6296</v>
          </cell>
          <cell r="Q1969">
            <v>1</v>
          </cell>
          <cell r="R1969" t="str">
            <v>-</v>
          </cell>
          <cell r="S1969" t="str">
            <v>-</v>
          </cell>
          <cell r="T1969" t="str">
            <v>-</v>
          </cell>
          <cell r="U1969" t="str">
            <v>-</v>
          </cell>
          <cell r="V1969" t="str">
            <v>-</v>
          </cell>
          <cell r="W1969" t="str">
            <v>-</v>
          </cell>
          <cell r="X1969" t="str">
            <v>-</v>
          </cell>
          <cell r="Y1969" t="str">
            <v>-</v>
          </cell>
          <cell r="Z1969" t="str">
            <v>-</v>
          </cell>
          <cell r="AA1969" t="str">
            <v>-</v>
          </cell>
          <cell r="AB1969" t="str">
            <v>-</v>
          </cell>
          <cell r="AC1969" t="str">
            <v>-</v>
          </cell>
          <cell r="AD1969" t="str">
            <v>-</v>
          </cell>
          <cell r="AE1969" t="str">
            <v>-</v>
          </cell>
          <cell r="AF1969" t="str">
            <v>-</v>
          </cell>
          <cell r="AG1969" t="str">
            <v>-</v>
          </cell>
          <cell r="AH1969" t="str">
            <v>-</v>
          </cell>
          <cell r="AI1969" t="str">
            <v>-</v>
          </cell>
          <cell r="AJ1969">
            <v>0</v>
          </cell>
          <cell r="AK1969" t="str">
            <v>-</v>
          </cell>
          <cell r="AL1969" t="str">
            <v>-</v>
          </cell>
          <cell r="AM1969" t="str">
            <v>-</v>
          </cell>
          <cell r="AN1969" t="str">
            <v>-</v>
          </cell>
          <cell r="AO1969" t="str">
            <v>-</v>
          </cell>
          <cell r="AP1969" t="str">
            <v>-</v>
          </cell>
          <cell r="AQ1969" t="str">
            <v>-</v>
          </cell>
          <cell r="AR1969" t="str">
            <v>-</v>
          </cell>
          <cell r="AS1969" t="str">
            <v>-</v>
          </cell>
          <cell r="AT1969" t="str">
            <v>-</v>
          </cell>
          <cell r="AU1969" t="str">
            <v>-</v>
          </cell>
          <cell r="AV1969" t="str">
            <v>-</v>
          </cell>
          <cell r="AW1969">
            <v>1</v>
          </cell>
          <cell r="AX1969" t="str">
            <v>-</v>
          </cell>
          <cell r="AY1969">
            <v>1</v>
          </cell>
          <cell r="AZ1969">
            <v>1</v>
          </cell>
          <cell r="BA1969">
            <v>1</v>
          </cell>
          <cell r="BB1969" t="str">
            <v>MO20</v>
          </cell>
          <cell r="BC1969">
            <v>12</v>
          </cell>
          <cell r="BD1969">
            <v>1</v>
          </cell>
          <cell r="BE1969" t="str">
            <v>MO10</v>
          </cell>
          <cell r="BF1969">
            <v>12</v>
          </cell>
          <cell r="BG1969" t="str">
            <v>-</v>
          </cell>
          <cell r="BH1969" t="str">
            <v>-</v>
          </cell>
          <cell r="BI1969" t="str">
            <v>-</v>
          </cell>
          <cell r="BJ1969" t="str">
            <v>-</v>
          </cell>
          <cell r="BK1969" t="str">
            <v>-</v>
          </cell>
          <cell r="BL1969" t="str">
            <v>-</v>
          </cell>
          <cell r="BM1969" t="str">
            <v>-</v>
          </cell>
          <cell r="BN1969" t="str">
            <v>-</v>
          </cell>
          <cell r="BO1969" t="str">
            <v>-</v>
          </cell>
          <cell r="BP1969" t="str">
            <v>-</v>
          </cell>
          <cell r="BQ1969" t="str">
            <v>-</v>
          </cell>
          <cell r="BR1969">
            <v>62397</v>
          </cell>
          <cell r="BS1969">
            <v>0</v>
          </cell>
          <cell r="BT1969">
            <v>62397</v>
          </cell>
          <cell r="BU1969" t="str">
            <v>PDA ACUEDUCTO SORACA</v>
          </cell>
          <cell r="BW1969" t="str">
            <v>Administracion, Imprevistos, Utilidad (AIU)</v>
          </cell>
          <cell r="BX1969">
            <v>0</v>
          </cell>
          <cell r="BY1969">
            <v>0</v>
          </cell>
          <cell r="BZ1969">
            <v>0</v>
          </cell>
          <cell r="CA1969">
            <v>0</v>
          </cell>
        </row>
        <row r="1970">
          <cell r="D1970" t="str">
            <v>DESMONTE Y LIMPIEZA EN BOSQUE</v>
          </cell>
          <cell r="E1970" t="str">
            <v>Ha</v>
          </cell>
          <cell r="F1970" t="str">
            <v>MG501</v>
          </cell>
          <cell r="G1970">
            <v>0.05</v>
          </cell>
          <cell r="H1970" t="str">
            <v>C0010052</v>
          </cell>
          <cell r="I1970">
            <v>0.15</v>
          </cell>
          <cell r="J1970" t="str">
            <v>C0010140</v>
          </cell>
          <cell r="K1970">
            <v>0.15</v>
          </cell>
          <cell r="L1970" t="str">
            <v>C0010620</v>
          </cell>
          <cell r="M1970">
            <v>0.15</v>
          </cell>
          <cell r="N1970" t="str">
            <v>-</v>
          </cell>
          <cell r="O1970" t="str">
            <v>-</v>
          </cell>
          <cell r="P1970" t="str">
            <v>-</v>
          </cell>
          <cell r="Q1970" t="str">
            <v>-</v>
          </cell>
          <cell r="R1970" t="str">
            <v>-</v>
          </cell>
          <cell r="S1970" t="str">
            <v>-</v>
          </cell>
          <cell r="T1970" t="str">
            <v>-</v>
          </cell>
          <cell r="U1970" t="str">
            <v>-</v>
          </cell>
          <cell r="V1970" t="str">
            <v>-</v>
          </cell>
          <cell r="W1970" t="str">
            <v>-</v>
          </cell>
          <cell r="X1970" t="str">
            <v>-</v>
          </cell>
          <cell r="Y1970" t="str">
            <v>-</v>
          </cell>
          <cell r="Z1970" t="str">
            <v>-</v>
          </cell>
          <cell r="AA1970" t="str">
            <v>-</v>
          </cell>
          <cell r="AB1970" t="str">
            <v>-</v>
          </cell>
          <cell r="AC1970" t="str">
            <v>-</v>
          </cell>
          <cell r="AD1970" t="str">
            <v>-</v>
          </cell>
          <cell r="AE1970" t="str">
            <v>-</v>
          </cell>
          <cell r="AF1970" t="str">
            <v>-</v>
          </cell>
          <cell r="AG1970" t="str">
            <v>-</v>
          </cell>
          <cell r="AH1970" t="str">
            <v>-</v>
          </cell>
          <cell r="AI1970" t="str">
            <v>-</v>
          </cell>
          <cell r="AJ1970">
            <v>0</v>
          </cell>
          <cell r="AK1970" t="str">
            <v>T0010040</v>
          </cell>
          <cell r="AL1970">
            <v>1</v>
          </cell>
          <cell r="AM1970" t="str">
            <v>-</v>
          </cell>
          <cell r="AN1970" t="str">
            <v>-</v>
          </cell>
          <cell r="AO1970" t="str">
            <v>-</v>
          </cell>
          <cell r="AP1970" t="str">
            <v>-</v>
          </cell>
          <cell r="AQ1970" t="str">
            <v>-</v>
          </cell>
          <cell r="AR1970" t="str">
            <v>-</v>
          </cell>
          <cell r="AS1970" t="str">
            <v>-</v>
          </cell>
          <cell r="AT1970" t="str">
            <v>-</v>
          </cell>
          <cell r="AU1970" t="str">
            <v>-</v>
          </cell>
          <cell r="AV1970" t="str">
            <v>-</v>
          </cell>
          <cell r="AW1970">
            <v>1</v>
          </cell>
          <cell r="AX1970" t="str">
            <v>-</v>
          </cell>
          <cell r="AY1970">
            <v>1</v>
          </cell>
          <cell r="AZ1970">
            <v>1</v>
          </cell>
          <cell r="BA1970">
            <v>4</v>
          </cell>
          <cell r="BB1970" t="str">
            <v>A0030010</v>
          </cell>
          <cell r="BC1970">
            <v>1.2</v>
          </cell>
          <cell r="BD1970" t="str">
            <v>-</v>
          </cell>
          <cell r="BE1970" t="str">
            <v>-</v>
          </cell>
          <cell r="BF1970" t="str">
            <v>-</v>
          </cell>
          <cell r="BG1970" t="str">
            <v>-</v>
          </cell>
          <cell r="BH1970" t="str">
            <v>-</v>
          </cell>
          <cell r="BI1970" t="str">
            <v>-</v>
          </cell>
          <cell r="BJ1970" t="str">
            <v>-</v>
          </cell>
          <cell r="BK1970" t="str">
            <v>-</v>
          </cell>
          <cell r="BL1970" t="str">
            <v>-</v>
          </cell>
          <cell r="BM1970" t="str">
            <v>-</v>
          </cell>
          <cell r="BN1970" t="str">
            <v>-</v>
          </cell>
          <cell r="BO1970" t="str">
            <v>-</v>
          </cell>
          <cell r="BP1970" t="str">
            <v>-</v>
          </cell>
          <cell r="BQ1970" t="str">
            <v>-</v>
          </cell>
          <cell r="BR1970">
            <v>2618359</v>
          </cell>
          <cell r="BS1970">
            <v>2905329.467313142</v>
          </cell>
          <cell r="BT1970">
            <v>-286970.46731314203</v>
          </cell>
          <cell r="BU1970">
            <v>0</v>
          </cell>
          <cell r="BW1970" t="str">
            <v>Administracion, Imprevistos, Utilidad (AIU)</v>
          </cell>
          <cell r="BX1970">
            <v>0</v>
          </cell>
          <cell r="BY1970">
            <v>0</v>
          </cell>
          <cell r="BZ1970">
            <v>0</v>
          </cell>
          <cell r="CA1970">
            <v>0</v>
          </cell>
        </row>
        <row r="1971">
          <cell r="D1971" t="str">
            <v>DESMONTE Y LIMPIEZA EN ZONAS NO BOSCOSAS</v>
          </cell>
          <cell r="E1971" t="str">
            <v>Ha</v>
          </cell>
          <cell r="F1971" t="str">
            <v>MG501</v>
          </cell>
          <cell r="G1971">
            <v>0</v>
          </cell>
          <cell r="H1971" t="str">
            <v>-</v>
          </cell>
          <cell r="I1971" t="str">
            <v>-</v>
          </cell>
          <cell r="J1971" t="str">
            <v>-</v>
          </cell>
          <cell r="K1971" t="str">
            <v>-</v>
          </cell>
          <cell r="L1971" t="str">
            <v>-</v>
          </cell>
          <cell r="M1971" t="str">
            <v>-</v>
          </cell>
          <cell r="N1971" t="str">
            <v>-</v>
          </cell>
          <cell r="O1971" t="str">
            <v>-</v>
          </cell>
          <cell r="P1971" t="str">
            <v>-</v>
          </cell>
          <cell r="Q1971" t="str">
            <v>-</v>
          </cell>
          <cell r="R1971" t="str">
            <v>-</v>
          </cell>
          <cell r="S1971" t="str">
            <v>-</v>
          </cell>
          <cell r="T1971" t="str">
            <v>-</v>
          </cell>
          <cell r="U1971" t="str">
            <v>-</v>
          </cell>
          <cell r="V1971" t="str">
            <v>-</v>
          </cell>
          <cell r="W1971" t="str">
            <v>-</v>
          </cell>
          <cell r="X1971" t="str">
            <v>-</v>
          </cell>
          <cell r="Y1971" t="str">
            <v>-</v>
          </cell>
          <cell r="Z1971" t="str">
            <v>-</v>
          </cell>
          <cell r="AA1971" t="str">
            <v>-</v>
          </cell>
          <cell r="AB1971" t="str">
            <v>-</v>
          </cell>
          <cell r="AC1971" t="str">
            <v>-</v>
          </cell>
          <cell r="AD1971" t="str">
            <v>-</v>
          </cell>
          <cell r="AE1971" t="str">
            <v>-</v>
          </cell>
          <cell r="AF1971" t="str">
            <v>-</v>
          </cell>
          <cell r="AG1971" t="str">
            <v>-</v>
          </cell>
          <cell r="AH1971" t="str">
            <v>-</v>
          </cell>
          <cell r="AI1971" t="str">
            <v>-</v>
          </cell>
          <cell r="AJ1971">
            <v>0</v>
          </cell>
          <cell r="AK1971" t="str">
            <v>-</v>
          </cell>
          <cell r="AL1971" t="str">
            <v>-</v>
          </cell>
          <cell r="AM1971" t="str">
            <v>-</v>
          </cell>
          <cell r="AN1971" t="str">
            <v>-</v>
          </cell>
          <cell r="AO1971" t="str">
            <v>-</v>
          </cell>
          <cell r="AP1971" t="str">
            <v>-</v>
          </cell>
          <cell r="AQ1971" t="str">
            <v>-</v>
          </cell>
          <cell r="AR1971" t="str">
            <v>-</v>
          </cell>
          <cell r="AS1971" t="str">
            <v>-</v>
          </cell>
          <cell r="AT1971" t="str">
            <v>-</v>
          </cell>
          <cell r="AU1971" t="str">
            <v>-</v>
          </cell>
          <cell r="AV1971" t="str">
            <v>-</v>
          </cell>
          <cell r="AW1971">
            <v>1</v>
          </cell>
          <cell r="AX1971" t="str">
            <v>-</v>
          </cell>
          <cell r="AY1971">
            <v>1</v>
          </cell>
          <cell r="AZ1971">
            <v>1</v>
          </cell>
          <cell r="BA1971" t="str">
            <v>-</v>
          </cell>
          <cell r="BB1971" t="str">
            <v>-</v>
          </cell>
          <cell r="BC1971" t="str">
            <v>-</v>
          </cell>
          <cell r="BD1971" t="str">
            <v>-</v>
          </cell>
          <cell r="BE1971" t="str">
            <v>-</v>
          </cell>
          <cell r="BF1971" t="str">
            <v>-</v>
          </cell>
          <cell r="BG1971" t="str">
            <v>-</v>
          </cell>
          <cell r="BH1971" t="str">
            <v>-</v>
          </cell>
          <cell r="BI1971" t="str">
            <v>-</v>
          </cell>
          <cell r="BJ1971" t="str">
            <v>-</v>
          </cell>
          <cell r="BK1971" t="str">
            <v>-</v>
          </cell>
          <cell r="BL1971" t="str">
            <v>-</v>
          </cell>
          <cell r="BM1971" t="str">
            <v>-</v>
          </cell>
          <cell r="BN1971" t="str">
            <v>-</v>
          </cell>
          <cell r="BO1971" t="str">
            <v>-</v>
          </cell>
          <cell r="BP1971" t="str">
            <v>-</v>
          </cell>
          <cell r="BQ1971" t="str">
            <v>-</v>
          </cell>
          <cell r="BR1971">
            <v>0</v>
          </cell>
          <cell r="BS1971">
            <v>163811.53900704597</v>
          </cell>
          <cell r="BT1971">
            <v>-163811.53900704597</v>
          </cell>
          <cell r="BU1971">
            <v>0</v>
          </cell>
          <cell r="BW1971" t="str">
            <v>Administracion, Imprevistos, Utilidad (AIU)</v>
          </cell>
          <cell r="BX1971">
            <v>0</v>
          </cell>
          <cell r="BY1971">
            <v>0</v>
          </cell>
          <cell r="BZ1971">
            <v>0</v>
          </cell>
          <cell r="CA1971">
            <v>0</v>
          </cell>
        </row>
        <row r="1972">
          <cell r="D1972" t="str">
            <v>DEMOLICIÓN DE EDIFICACIONES</v>
          </cell>
          <cell r="E1972" t="str">
            <v>gl</v>
          </cell>
          <cell r="F1972" t="str">
            <v>MG501</v>
          </cell>
          <cell r="G1972">
            <v>0</v>
          </cell>
          <cell r="H1972" t="str">
            <v>-</v>
          </cell>
          <cell r="I1972" t="str">
            <v>-</v>
          </cell>
          <cell r="J1972" t="str">
            <v>-</v>
          </cell>
          <cell r="K1972" t="str">
            <v>-</v>
          </cell>
          <cell r="L1972" t="str">
            <v>-</v>
          </cell>
          <cell r="M1972" t="str">
            <v>-</v>
          </cell>
          <cell r="N1972" t="str">
            <v>-</v>
          </cell>
          <cell r="O1972" t="str">
            <v>-</v>
          </cell>
          <cell r="P1972" t="str">
            <v>-</v>
          </cell>
          <cell r="Q1972" t="str">
            <v>-</v>
          </cell>
          <cell r="R1972" t="str">
            <v>-</v>
          </cell>
          <cell r="S1972" t="str">
            <v>-</v>
          </cell>
          <cell r="T1972" t="str">
            <v>-</v>
          </cell>
          <cell r="U1972" t="str">
            <v>-</v>
          </cell>
          <cell r="V1972" t="str">
            <v>-</v>
          </cell>
          <cell r="W1972" t="str">
            <v>-</v>
          </cell>
          <cell r="X1972" t="str">
            <v>-</v>
          </cell>
          <cell r="Y1972" t="str">
            <v>-</v>
          </cell>
          <cell r="Z1972" t="str">
            <v>-</v>
          </cell>
          <cell r="AA1972" t="str">
            <v>-</v>
          </cell>
          <cell r="AB1972" t="str">
            <v>-</v>
          </cell>
          <cell r="AC1972" t="str">
            <v>-</v>
          </cell>
          <cell r="AD1972" t="str">
            <v>-</v>
          </cell>
          <cell r="AE1972" t="str">
            <v>-</v>
          </cell>
          <cell r="AF1972" t="str">
            <v>-</v>
          </cell>
          <cell r="AG1972" t="str">
            <v>-</v>
          </cell>
          <cell r="AH1972" t="str">
            <v>-</v>
          </cell>
          <cell r="AI1972" t="str">
            <v>-</v>
          </cell>
          <cell r="AJ1972">
            <v>0</v>
          </cell>
          <cell r="AK1972" t="str">
            <v>-</v>
          </cell>
          <cell r="AL1972" t="str">
            <v>-</v>
          </cell>
          <cell r="AM1972" t="str">
            <v>-</v>
          </cell>
          <cell r="AN1972" t="str">
            <v>-</v>
          </cell>
          <cell r="AO1972" t="str">
            <v>-</v>
          </cell>
          <cell r="AP1972" t="str">
            <v>-</v>
          </cell>
          <cell r="AQ1972" t="str">
            <v>-</v>
          </cell>
          <cell r="AR1972" t="str">
            <v>-</v>
          </cell>
          <cell r="AS1972" t="str">
            <v>-</v>
          </cell>
          <cell r="AT1972" t="str">
            <v>-</v>
          </cell>
          <cell r="AU1972" t="str">
            <v>-</v>
          </cell>
          <cell r="AV1972" t="str">
            <v>-</v>
          </cell>
          <cell r="AW1972">
            <v>1</v>
          </cell>
          <cell r="AX1972" t="str">
            <v>-</v>
          </cell>
          <cell r="AY1972">
            <v>1</v>
          </cell>
          <cell r="AZ1972">
            <v>1</v>
          </cell>
          <cell r="BA1972" t="str">
            <v>-</v>
          </cell>
          <cell r="BB1972" t="str">
            <v>-</v>
          </cell>
          <cell r="BC1972" t="str">
            <v>-</v>
          </cell>
          <cell r="BD1972" t="str">
            <v>-</v>
          </cell>
          <cell r="BE1972" t="str">
            <v>-</v>
          </cell>
          <cell r="BF1972" t="str">
            <v>-</v>
          </cell>
          <cell r="BG1972" t="str">
            <v>-</v>
          </cell>
          <cell r="BH1972" t="str">
            <v>-</v>
          </cell>
          <cell r="BI1972" t="str">
            <v>-</v>
          </cell>
          <cell r="BJ1972" t="str">
            <v>-</v>
          </cell>
          <cell r="BK1972" t="str">
            <v>-</v>
          </cell>
          <cell r="BL1972" t="str">
            <v>-</v>
          </cell>
          <cell r="BM1972" t="str">
            <v>-</v>
          </cell>
          <cell r="BN1972" t="str">
            <v>-</v>
          </cell>
          <cell r="BO1972" t="str">
            <v>-</v>
          </cell>
          <cell r="BP1972" t="str">
            <v>-</v>
          </cell>
          <cell r="BQ1972" t="str">
            <v>-</v>
          </cell>
          <cell r="BR1972">
            <v>0</v>
          </cell>
          <cell r="BS1972">
            <v>134719.75400802304</v>
          </cell>
          <cell r="BT1972">
            <v>-134719.75400802304</v>
          </cell>
          <cell r="BU1972">
            <v>0</v>
          </cell>
          <cell r="BW1972" t="str">
            <v>Administracion, Imprevistos, Utilidad (AIU)</v>
          </cell>
          <cell r="BX1972">
            <v>0</v>
          </cell>
          <cell r="BY1972">
            <v>0</v>
          </cell>
          <cell r="BZ1972">
            <v>0</v>
          </cell>
          <cell r="CA1972">
            <v>0</v>
          </cell>
        </row>
        <row r="1973">
          <cell r="D1973" t="str">
            <v>DEMOLICIÓN DE ESTRUCTURAS</v>
          </cell>
          <cell r="E1973" t="str">
            <v>gl</v>
          </cell>
          <cell r="F1973" t="str">
            <v>MG501</v>
          </cell>
          <cell r="G1973">
            <v>0</v>
          </cell>
          <cell r="H1973" t="str">
            <v>-</v>
          </cell>
          <cell r="I1973" t="str">
            <v>-</v>
          </cell>
          <cell r="J1973" t="str">
            <v>-</v>
          </cell>
          <cell r="K1973" t="str">
            <v>-</v>
          </cell>
          <cell r="L1973" t="str">
            <v>-</v>
          </cell>
          <cell r="M1973" t="str">
            <v>-</v>
          </cell>
          <cell r="N1973" t="str">
            <v>-</v>
          </cell>
          <cell r="O1973" t="str">
            <v>-</v>
          </cell>
          <cell r="P1973" t="str">
            <v>-</v>
          </cell>
          <cell r="Q1973" t="str">
            <v>-</v>
          </cell>
          <cell r="R1973" t="str">
            <v>-</v>
          </cell>
          <cell r="S1973" t="str">
            <v>-</v>
          </cell>
          <cell r="T1973" t="str">
            <v>-</v>
          </cell>
          <cell r="U1973" t="str">
            <v>-</v>
          </cell>
          <cell r="V1973" t="str">
            <v>-</v>
          </cell>
          <cell r="W1973" t="str">
            <v>-</v>
          </cell>
          <cell r="X1973" t="str">
            <v>-</v>
          </cell>
          <cell r="Y1973" t="str">
            <v>-</v>
          </cell>
          <cell r="Z1973" t="str">
            <v>-</v>
          </cell>
          <cell r="AA1973" t="str">
            <v>-</v>
          </cell>
          <cell r="AB1973" t="str">
            <v>-</v>
          </cell>
          <cell r="AC1973" t="str">
            <v>-</v>
          </cell>
          <cell r="AD1973" t="str">
            <v>-</v>
          </cell>
          <cell r="AE1973" t="str">
            <v>-</v>
          </cell>
          <cell r="AF1973" t="str">
            <v>-</v>
          </cell>
          <cell r="AG1973" t="str">
            <v>-</v>
          </cell>
          <cell r="AH1973" t="str">
            <v>-</v>
          </cell>
          <cell r="AI1973" t="str">
            <v>-</v>
          </cell>
          <cell r="AJ1973">
            <v>0</v>
          </cell>
          <cell r="AK1973" t="str">
            <v>-</v>
          </cell>
          <cell r="AL1973" t="str">
            <v>-</v>
          </cell>
          <cell r="AM1973" t="str">
            <v>-</v>
          </cell>
          <cell r="AN1973" t="str">
            <v>-</v>
          </cell>
          <cell r="AO1973" t="str">
            <v>-</v>
          </cell>
          <cell r="AP1973" t="str">
            <v>-</v>
          </cell>
          <cell r="AQ1973" t="str">
            <v>-</v>
          </cell>
          <cell r="AR1973" t="str">
            <v>-</v>
          </cell>
          <cell r="AS1973" t="str">
            <v>-</v>
          </cell>
          <cell r="AT1973" t="str">
            <v>-</v>
          </cell>
          <cell r="AU1973" t="str">
            <v>-</v>
          </cell>
          <cell r="AV1973" t="str">
            <v>-</v>
          </cell>
          <cell r="AW1973">
            <v>1</v>
          </cell>
          <cell r="AX1973" t="str">
            <v>-</v>
          </cell>
          <cell r="AY1973">
            <v>1</v>
          </cell>
          <cell r="AZ1973">
            <v>1</v>
          </cell>
          <cell r="BA1973" t="str">
            <v>-</v>
          </cell>
          <cell r="BB1973" t="str">
            <v>-</v>
          </cell>
          <cell r="BC1973" t="str">
            <v>-</v>
          </cell>
          <cell r="BD1973" t="str">
            <v>-</v>
          </cell>
          <cell r="BE1973" t="str">
            <v>-</v>
          </cell>
          <cell r="BF1973" t="str">
            <v>-</v>
          </cell>
          <cell r="BG1973" t="str">
            <v>-</v>
          </cell>
          <cell r="BH1973" t="str">
            <v>-</v>
          </cell>
          <cell r="BI1973" t="str">
            <v>-</v>
          </cell>
          <cell r="BJ1973" t="str">
            <v>-</v>
          </cell>
          <cell r="BK1973" t="str">
            <v>-</v>
          </cell>
          <cell r="BL1973" t="str">
            <v>-</v>
          </cell>
          <cell r="BM1973" t="str">
            <v>-</v>
          </cell>
          <cell r="BN1973" t="str">
            <v>-</v>
          </cell>
          <cell r="BO1973" t="str">
            <v>-</v>
          </cell>
          <cell r="BP1973" t="str">
            <v>-</v>
          </cell>
          <cell r="BQ1973" t="str">
            <v>-</v>
          </cell>
          <cell r="BR1973">
            <v>0</v>
          </cell>
          <cell r="BS1973">
            <v>143923.15776519765</v>
          </cell>
          <cell r="BT1973">
            <v>-143923.15776519765</v>
          </cell>
          <cell r="BU1973">
            <v>0</v>
          </cell>
          <cell r="BW1973" t="str">
            <v>Administracion, Imprevistos, Utilidad (AIU)</v>
          </cell>
          <cell r="BX1973">
            <v>0</v>
          </cell>
          <cell r="BY1973">
            <v>0</v>
          </cell>
          <cell r="BZ1973">
            <v>0</v>
          </cell>
          <cell r="CA1973">
            <v>0</v>
          </cell>
        </row>
        <row r="1974">
          <cell r="D1974" t="str">
            <v>DEMOLICIÓN DE PAVIMENTOS RÍGIDOS, PISOS, ANDENES Y BORDILLOS DE CONCRETO</v>
          </cell>
          <cell r="E1974" t="str">
            <v>gl</v>
          </cell>
          <cell r="F1974" t="str">
            <v>MG501</v>
          </cell>
          <cell r="G1974">
            <v>3.5000000000000003E-2</v>
          </cell>
          <cell r="H1974" t="str">
            <v>C0010140</v>
          </cell>
          <cell r="I1974">
            <v>7.59</v>
          </cell>
          <cell r="J1974" t="str">
            <v>C0010270</v>
          </cell>
          <cell r="K1974">
            <v>7.59</v>
          </cell>
          <cell r="L1974" t="str">
            <v>-</v>
          </cell>
          <cell r="M1974" t="str">
            <v>-</v>
          </cell>
          <cell r="N1974" t="str">
            <v>-</v>
          </cell>
          <cell r="O1974" t="str">
            <v>-</v>
          </cell>
          <cell r="P1974" t="str">
            <v>-</v>
          </cell>
          <cell r="Q1974" t="str">
            <v>-</v>
          </cell>
          <cell r="R1974" t="str">
            <v>-</v>
          </cell>
          <cell r="S1974" t="str">
            <v>-</v>
          </cell>
          <cell r="T1974" t="str">
            <v>-</v>
          </cell>
          <cell r="U1974" t="str">
            <v>-</v>
          </cell>
          <cell r="V1974" t="str">
            <v>-</v>
          </cell>
          <cell r="W1974" t="str">
            <v>-</v>
          </cell>
          <cell r="X1974" t="str">
            <v>-</v>
          </cell>
          <cell r="Y1974" t="str">
            <v>-</v>
          </cell>
          <cell r="Z1974" t="str">
            <v>-</v>
          </cell>
          <cell r="AA1974" t="str">
            <v>-</v>
          </cell>
          <cell r="AB1974" t="str">
            <v>-</v>
          </cell>
          <cell r="AC1974" t="str">
            <v>-</v>
          </cell>
          <cell r="AD1974" t="str">
            <v>-</v>
          </cell>
          <cell r="AE1974" t="str">
            <v>-</v>
          </cell>
          <cell r="AF1974" t="str">
            <v>-</v>
          </cell>
          <cell r="AG1974" t="str">
            <v>-</v>
          </cell>
          <cell r="AH1974" t="str">
            <v>-</v>
          </cell>
          <cell r="AI1974" t="str">
            <v>-</v>
          </cell>
          <cell r="AJ1974">
            <v>0</v>
          </cell>
          <cell r="AK1974" t="str">
            <v>T0010032</v>
          </cell>
          <cell r="AL1974">
            <v>1</v>
          </cell>
          <cell r="AM1974" t="str">
            <v>-</v>
          </cell>
          <cell r="AN1974" t="str">
            <v>-</v>
          </cell>
          <cell r="AO1974" t="str">
            <v>-</v>
          </cell>
          <cell r="AP1974" t="str">
            <v>-</v>
          </cell>
          <cell r="AQ1974" t="str">
            <v>-</v>
          </cell>
          <cell r="AR1974" t="str">
            <v>-</v>
          </cell>
          <cell r="AS1974" t="str">
            <v>-</v>
          </cell>
          <cell r="AT1974" t="str">
            <v>-</v>
          </cell>
          <cell r="AU1974" t="str">
            <v>-</v>
          </cell>
          <cell r="AV1974" t="str">
            <v>-</v>
          </cell>
          <cell r="AW1974">
            <v>1</v>
          </cell>
          <cell r="AX1974" t="str">
            <v>-</v>
          </cell>
          <cell r="AY1974">
            <v>1</v>
          </cell>
          <cell r="AZ1974">
            <v>1</v>
          </cell>
          <cell r="BA1974">
            <v>2</v>
          </cell>
          <cell r="BB1974" t="str">
            <v>A0030010</v>
          </cell>
          <cell r="BC1974">
            <v>58</v>
          </cell>
          <cell r="BD1974">
            <v>1</v>
          </cell>
          <cell r="BE1974" t="str">
            <v>A0040010</v>
          </cell>
          <cell r="BF1974">
            <v>58</v>
          </cell>
          <cell r="BG1974" t="str">
            <v>-</v>
          </cell>
          <cell r="BH1974" t="str">
            <v>-</v>
          </cell>
          <cell r="BI1974" t="str">
            <v>-</v>
          </cell>
          <cell r="BJ1974" t="str">
            <v>-</v>
          </cell>
          <cell r="BK1974" t="str">
            <v>-</v>
          </cell>
          <cell r="BL1974" t="str">
            <v>-</v>
          </cell>
          <cell r="BM1974" t="str">
            <v>-</v>
          </cell>
          <cell r="BN1974" t="str">
            <v>-</v>
          </cell>
          <cell r="BO1974" t="str">
            <v>-</v>
          </cell>
          <cell r="BP1974" t="str">
            <v>-</v>
          </cell>
          <cell r="BQ1974" t="str">
            <v>-</v>
          </cell>
          <cell r="BR1974">
            <v>35347</v>
          </cell>
          <cell r="BS1974">
            <v>33075.210623007581</v>
          </cell>
          <cell r="BT1974">
            <v>2271.7893769924194</v>
          </cell>
          <cell r="BU1974">
            <v>0</v>
          </cell>
          <cell r="BW1974" t="str">
            <v>Administracion, Imprevistos, Utilidad (AIU)</v>
          </cell>
          <cell r="BX1974">
            <v>0</v>
          </cell>
          <cell r="BY1974">
            <v>0</v>
          </cell>
          <cell r="BZ1974">
            <v>0</v>
          </cell>
          <cell r="CA1974">
            <v>0</v>
          </cell>
        </row>
        <row r="1975">
          <cell r="D1975" t="str">
            <v>DEMOLICIÓN DE OBSTÁCULOS</v>
          </cell>
          <cell r="E1975" t="str">
            <v>gl</v>
          </cell>
          <cell r="F1975" t="str">
            <v>MG501</v>
          </cell>
          <cell r="G1975">
            <v>0</v>
          </cell>
          <cell r="H1975" t="str">
            <v>-</v>
          </cell>
          <cell r="I1975" t="str">
            <v>-</v>
          </cell>
          <cell r="J1975" t="str">
            <v>-</v>
          </cell>
          <cell r="K1975" t="str">
            <v>-</v>
          </cell>
          <cell r="L1975" t="str">
            <v>-</v>
          </cell>
          <cell r="M1975" t="str">
            <v>-</v>
          </cell>
          <cell r="N1975" t="str">
            <v>-</v>
          </cell>
          <cell r="O1975" t="str">
            <v>-</v>
          </cell>
          <cell r="P1975" t="str">
            <v>-</v>
          </cell>
          <cell r="Q1975" t="str">
            <v>-</v>
          </cell>
          <cell r="R1975" t="str">
            <v>-</v>
          </cell>
          <cell r="S1975" t="str">
            <v>-</v>
          </cell>
          <cell r="T1975" t="str">
            <v>-</v>
          </cell>
          <cell r="U1975" t="str">
            <v>-</v>
          </cell>
          <cell r="V1975" t="str">
            <v>-</v>
          </cell>
          <cell r="W1975" t="str">
            <v>-</v>
          </cell>
          <cell r="X1975" t="str">
            <v>-</v>
          </cell>
          <cell r="Y1975" t="str">
            <v>-</v>
          </cell>
          <cell r="Z1975" t="str">
            <v>-</v>
          </cell>
          <cell r="AA1975" t="str">
            <v>-</v>
          </cell>
          <cell r="AB1975" t="str">
            <v>-</v>
          </cell>
          <cell r="AC1975" t="str">
            <v>-</v>
          </cell>
          <cell r="AD1975" t="str">
            <v>-</v>
          </cell>
          <cell r="AE1975" t="str">
            <v>-</v>
          </cell>
          <cell r="AF1975" t="str">
            <v>-</v>
          </cell>
          <cell r="AG1975" t="str">
            <v>-</v>
          </cell>
          <cell r="AH1975" t="str">
            <v>-</v>
          </cell>
          <cell r="AI1975" t="str">
            <v>-</v>
          </cell>
          <cell r="AJ1975">
            <v>0</v>
          </cell>
          <cell r="AK1975" t="str">
            <v>-</v>
          </cell>
          <cell r="AL1975" t="str">
            <v>-</v>
          </cell>
          <cell r="AM1975" t="str">
            <v>-</v>
          </cell>
          <cell r="AN1975" t="str">
            <v>-</v>
          </cell>
          <cell r="AO1975" t="str">
            <v>-</v>
          </cell>
          <cell r="AP1975" t="str">
            <v>-</v>
          </cell>
          <cell r="AQ1975" t="str">
            <v>-</v>
          </cell>
          <cell r="AR1975" t="str">
            <v>-</v>
          </cell>
          <cell r="AS1975" t="str">
            <v>-</v>
          </cell>
          <cell r="AT1975" t="str">
            <v>-</v>
          </cell>
          <cell r="AU1975" t="str">
            <v>-</v>
          </cell>
          <cell r="AV1975" t="str">
            <v>-</v>
          </cell>
          <cell r="AW1975">
            <v>1</v>
          </cell>
          <cell r="AX1975" t="str">
            <v>-</v>
          </cell>
          <cell r="AY1975">
            <v>1</v>
          </cell>
          <cell r="AZ1975">
            <v>1</v>
          </cell>
          <cell r="BA1975" t="str">
            <v>-</v>
          </cell>
          <cell r="BB1975" t="str">
            <v>-</v>
          </cell>
          <cell r="BC1975" t="str">
            <v>-</v>
          </cell>
          <cell r="BD1975" t="str">
            <v>-</v>
          </cell>
          <cell r="BE1975" t="str">
            <v>-</v>
          </cell>
          <cell r="BF1975" t="str">
            <v>-</v>
          </cell>
          <cell r="BG1975" t="str">
            <v>-</v>
          </cell>
          <cell r="BH1975" t="str">
            <v>-</v>
          </cell>
          <cell r="BI1975" t="str">
            <v>-</v>
          </cell>
          <cell r="BJ1975" t="str">
            <v>-</v>
          </cell>
          <cell r="BK1975" t="str">
            <v>-</v>
          </cell>
          <cell r="BL1975" t="str">
            <v>-</v>
          </cell>
          <cell r="BM1975" t="str">
            <v>-</v>
          </cell>
          <cell r="BN1975" t="str">
            <v>-</v>
          </cell>
          <cell r="BO1975" t="str">
            <v>-</v>
          </cell>
          <cell r="BP1975" t="str">
            <v>-</v>
          </cell>
          <cell r="BQ1975" t="str">
            <v>-</v>
          </cell>
          <cell r="BR1975">
            <v>0</v>
          </cell>
          <cell r="BS1975">
            <v>44447.069169370487</v>
          </cell>
          <cell r="BT1975">
            <v>-44447.069169370487</v>
          </cell>
          <cell r="BU1975">
            <v>0</v>
          </cell>
          <cell r="BW1975" t="str">
            <v>Administracion, Imprevistos, Utilidad (AIU)</v>
          </cell>
          <cell r="BX1975">
            <v>0</v>
          </cell>
          <cell r="BY1975">
            <v>0</v>
          </cell>
          <cell r="BZ1975">
            <v>0</v>
          </cell>
          <cell r="CA1975">
            <v>0</v>
          </cell>
        </row>
        <row r="1976">
          <cell r="D1976" t="str">
            <v>DEMOLICIÓN DE EDIFICACIONES</v>
          </cell>
          <cell r="E1976" t="str">
            <v>Unidad</v>
          </cell>
          <cell r="F1976" t="str">
            <v>MG501</v>
          </cell>
          <cell r="G1976">
            <v>0</v>
          </cell>
          <cell r="H1976" t="str">
            <v>-</v>
          </cell>
          <cell r="I1976" t="str">
            <v>-</v>
          </cell>
          <cell r="J1976" t="str">
            <v>-</v>
          </cell>
          <cell r="K1976" t="str">
            <v>-</v>
          </cell>
          <cell r="L1976" t="str">
            <v>-</v>
          </cell>
          <cell r="M1976" t="str">
            <v>-</v>
          </cell>
          <cell r="N1976" t="str">
            <v>-</v>
          </cell>
          <cell r="O1976" t="str">
            <v>-</v>
          </cell>
          <cell r="P1976" t="str">
            <v>-</v>
          </cell>
          <cell r="Q1976" t="str">
            <v>-</v>
          </cell>
          <cell r="R1976" t="str">
            <v>-</v>
          </cell>
          <cell r="S1976" t="str">
            <v>-</v>
          </cell>
          <cell r="T1976" t="str">
            <v>-</v>
          </cell>
          <cell r="U1976" t="str">
            <v>-</v>
          </cell>
          <cell r="V1976" t="str">
            <v>-</v>
          </cell>
          <cell r="W1976" t="str">
            <v>-</v>
          </cell>
          <cell r="X1976" t="str">
            <v>-</v>
          </cell>
          <cell r="Y1976" t="str">
            <v>-</v>
          </cell>
          <cell r="Z1976" t="str">
            <v>-</v>
          </cell>
          <cell r="AA1976" t="str">
            <v>-</v>
          </cell>
          <cell r="AB1976" t="str">
            <v>-</v>
          </cell>
          <cell r="AC1976" t="str">
            <v>-</v>
          </cell>
          <cell r="AD1976" t="str">
            <v>-</v>
          </cell>
          <cell r="AE1976" t="str">
            <v>-</v>
          </cell>
          <cell r="AF1976" t="str">
            <v>-</v>
          </cell>
          <cell r="AG1976" t="str">
            <v>-</v>
          </cell>
          <cell r="AH1976" t="str">
            <v>-</v>
          </cell>
          <cell r="AI1976" t="str">
            <v>-</v>
          </cell>
          <cell r="AJ1976">
            <v>0</v>
          </cell>
          <cell r="AK1976" t="str">
            <v>-</v>
          </cell>
          <cell r="AL1976" t="str">
            <v>-</v>
          </cell>
          <cell r="AM1976" t="str">
            <v>-</v>
          </cell>
          <cell r="AN1976" t="str">
            <v>-</v>
          </cell>
          <cell r="AO1976" t="str">
            <v>-</v>
          </cell>
          <cell r="AP1976" t="str">
            <v>-</v>
          </cell>
          <cell r="AQ1976" t="str">
            <v>-</v>
          </cell>
          <cell r="AR1976" t="str">
            <v>-</v>
          </cell>
          <cell r="AS1976" t="str">
            <v>-</v>
          </cell>
          <cell r="AT1976" t="str">
            <v>-</v>
          </cell>
          <cell r="AU1976" t="str">
            <v>-</v>
          </cell>
          <cell r="AV1976" t="str">
            <v>-</v>
          </cell>
          <cell r="AW1976">
            <v>1</v>
          </cell>
          <cell r="AX1976" t="str">
            <v>-</v>
          </cell>
          <cell r="AY1976">
            <v>1</v>
          </cell>
          <cell r="AZ1976">
            <v>1</v>
          </cell>
          <cell r="BA1976" t="str">
            <v>-</v>
          </cell>
          <cell r="BB1976" t="str">
            <v>-</v>
          </cell>
          <cell r="BC1976" t="str">
            <v>-</v>
          </cell>
          <cell r="BD1976" t="str">
            <v>-</v>
          </cell>
          <cell r="BE1976" t="str">
            <v>-</v>
          </cell>
          <cell r="BF1976" t="str">
            <v>-</v>
          </cell>
          <cell r="BG1976" t="str">
            <v>-</v>
          </cell>
          <cell r="BH1976" t="str">
            <v>-</v>
          </cell>
          <cell r="BI1976" t="str">
            <v>-</v>
          </cell>
          <cell r="BJ1976" t="str">
            <v>-</v>
          </cell>
          <cell r="BK1976" t="str">
            <v>-</v>
          </cell>
          <cell r="BL1976" t="str">
            <v>-</v>
          </cell>
          <cell r="BM1976" t="str">
            <v>-</v>
          </cell>
          <cell r="BN1976" t="str">
            <v>-</v>
          </cell>
          <cell r="BO1976" t="str">
            <v>-</v>
          </cell>
          <cell r="BP1976" t="str">
            <v>-</v>
          </cell>
          <cell r="BQ1976" t="str">
            <v>-</v>
          </cell>
          <cell r="BR1976">
            <v>0</v>
          </cell>
          <cell r="BS1976">
            <v>134719.75400802304</v>
          </cell>
          <cell r="BT1976">
            <v>-134719.75400802304</v>
          </cell>
          <cell r="BU1976">
            <v>0</v>
          </cell>
          <cell r="BW1976" t="str">
            <v>Administracion, Imprevistos, Utilidad (AIU)</v>
          </cell>
          <cell r="BX1976">
            <v>0</v>
          </cell>
          <cell r="BY1976">
            <v>0</v>
          </cell>
          <cell r="BZ1976">
            <v>0</v>
          </cell>
          <cell r="CA1976">
            <v>0</v>
          </cell>
        </row>
        <row r="1977">
          <cell r="D1977" t="str">
            <v>DEMOLICIÓN DE ESTRUCTURAS</v>
          </cell>
          <cell r="E1977" t="str">
            <v>Unidad</v>
          </cell>
          <cell r="F1977" t="str">
            <v>MG501</v>
          </cell>
          <cell r="G1977">
            <v>0</v>
          </cell>
          <cell r="H1977" t="str">
            <v>-</v>
          </cell>
          <cell r="I1977" t="str">
            <v>-</v>
          </cell>
          <cell r="J1977" t="str">
            <v>-</v>
          </cell>
          <cell r="K1977" t="str">
            <v>-</v>
          </cell>
          <cell r="L1977" t="str">
            <v>-</v>
          </cell>
          <cell r="M1977" t="str">
            <v>-</v>
          </cell>
          <cell r="N1977" t="str">
            <v>-</v>
          </cell>
          <cell r="O1977" t="str">
            <v>-</v>
          </cell>
          <cell r="P1977" t="str">
            <v>-</v>
          </cell>
          <cell r="Q1977" t="str">
            <v>-</v>
          </cell>
          <cell r="R1977" t="str">
            <v>-</v>
          </cell>
          <cell r="S1977" t="str">
            <v>-</v>
          </cell>
          <cell r="T1977" t="str">
            <v>-</v>
          </cell>
          <cell r="U1977" t="str">
            <v>-</v>
          </cell>
          <cell r="V1977" t="str">
            <v>-</v>
          </cell>
          <cell r="W1977" t="str">
            <v>-</v>
          </cell>
          <cell r="X1977" t="str">
            <v>-</v>
          </cell>
          <cell r="Y1977" t="str">
            <v>-</v>
          </cell>
          <cell r="Z1977" t="str">
            <v>-</v>
          </cell>
          <cell r="AA1977" t="str">
            <v>-</v>
          </cell>
          <cell r="AB1977" t="str">
            <v>-</v>
          </cell>
          <cell r="AC1977" t="str">
            <v>-</v>
          </cell>
          <cell r="AD1977" t="str">
            <v>-</v>
          </cell>
          <cell r="AE1977" t="str">
            <v>-</v>
          </cell>
          <cell r="AF1977" t="str">
            <v>-</v>
          </cell>
          <cell r="AG1977" t="str">
            <v>-</v>
          </cell>
          <cell r="AH1977" t="str">
            <v>-</v>
          </cell>
          <cell r="AI1977" t="str">
            <v>-</v>
          </cell>
          <cell r="AJ1977">
            <v>0</v>
          </cell>
          <cell r="AK1977" t="str">
            <v>-</v>
          </cell>
          <cell r="AL1977" t="str">
            <v>-</v>
          </cell>
          <cell r="AM1977" t="str">
            <v>-</v>
          </cell>
          <cell r="AN1977" t="str">
            <v>-</v>
          </cell>
          <cell r="AO1977" t="str">
            <v>-</v>
          </cell>
          <cell r="AP1977" t="str">
            <v>-</v>
          </cell>
          <cell r="AQ1977" t="str">
            <v>-</v>
          </cell>
          <cell r="AR1977" t="str">
            <v>-</v>
          </cell>
          <cell r="AS1977" t="str">
            <v>-</v>
          </cell>
          <cell r="AT1977" t="str">
            <v>-</v>
          </cell>
          <cell r="AU1977" t="str">
            <v>-</v>
          </cell>
          <cell r="AV1977" t="str">
            <v>-</v>
          </cell>
          <cell r="AW1977">
            <v>1</v>
          </cell>
          <cell r="AX1977" t="str">
            <v>-</v>
          </cell>
          <cell r="AY1977">
            <v>1</v>
          </cell>
          <cell r="AZ1977">
            <v>1</v>
          </cell>
          <cell r="BA1977" t="str">
            <v>-</v>
          </cell>
          <cell r="BB1977" t="str">
            <v>-</v>
          </cell>
          <cell r="BC1977" t="str">
            <v>-</v>
          </cell>
          <cell r="BD1977" t="str">
            <v>-</v>
          </cell>
          <cell r="BE1977" t="str">
            <v>-</v>
          </cell>
          <cell r="BF1977" t="str">
            <v>-</v>
          </cell>
          <cell r="BG1977" t="str">
            <v>-</v>
          </cell>
          <cell r="BH1977" t="str">
            <v>-</v>
          </cell>
          <cell r="BI1977" t="str">
            <v>-</v>
          </cell>
          <cell r="BJ1977" t="str">
            <v>-</v>
          </cell>
          <cell r="BK1977" t="str">
            <v>-</v>
          </cell>
          <cell r="BL1977" t="str">
            <v>-</v>
          </cell>
          <cell r="BM1977" t="str">
            <v>-</v>
          </cell>
          <cell r="BN1977" t="str">
            <v>-</v>
          </cell>
          <cell r="BO1977" t="str">
            <v>-</v>
          </cell>
          <cell r="BP1977" t="str">
            <v>-</v>
          </cell>
          <cell r="BQ1977" t="str">
            <v>-</v>
          </cell>
          <cell r="BR1977">
            <v>0</v>
          </cell>
          <cell r="BS1977">
            <v>143923.15776519765</v>
          </cell>
          <cell r="BT1977">
            <v>-143923.15776519765</v>
          </cell>
          <cell r="BU1977">
            <v>0</v>
          </cell>
          <cell r="BW1977" t="str">
            <v>Administracion, Imprevistos, Utilidad (AIU)</v>
          </cell>
          <cell r="BX1977">
            <v>0</v>
          </cell>
          <cell r="BY1977">
            <v>0</v>
          </cell>
          <cell r="BZ1977">
            <v>0</v>
          </cell>
          <cell r="CA1977">
            <v>0</v>
          </cell>
        </row>
        <row r="1978">
          <cell r="D1978" t="str">
            <v>DEMOLICIÓN DE ESTRUCTURAS</v>
          </cell>
          <cell r="E1978" t="str">
            <v>m3</v>
          </cell>
          <cell r="F1978" t="str">
            <v>MG501</v>
          </cell>
          <cell r="G1978">
            <v>0</v>
          </cell>
          <cell r="H1978" t="str">
            <v>-</v>
          </cell>
          <cell r="I1978" t="str">
            <v>-</v>
          </cell>
          <cell r="J1978" t="str">
            <v>-</v>
          </cell>
          <cell r="K1978" t="str">
            <v>-</v>
          </cell>
          <cell r="L1978" t="str">
            <v>-</v>
          </cell>
          <cell r="M1978" t="str">
            <v>-</v>
          </cell>
          <cell r="N1978" t="str">
            <v>-</v>
          </cell>
          <cell r="O1978" t="str">
            <v>-</v>
          </cell>
          <cell r="P1978" t="str">
            <v>-</v>
          </cell>
          <cell r="Q1978" t="str">
            <v>-</v>
          </cell>
          <cell r="R1978" t="str">
            <v>-</v>
          </cell>
          <cell r="S1978" t="str">
            <v>-</v>
          </cell>
          <cell r="T1978" t="str">
            <v>-</v>
          </cell>
          <cell r="U1978" t="str">
            <v>-</v>
          </cell>
          <cell r="V1978" t="str">
            <v>-</v>
          </cell>
          <cell r="W1978" t="str">
            <v>-</v>
          </cell>
          <cell r="X1978" t="str">
            <v>-</v>
          </cell>
          <cell r="Y1978" t="str">
            <v>-</v>
          </cell>
          <cell r="Z1978" t="str">
            <v>-</v>
          </cell>
          <cell r="AA1978" t="str">
            <v>-</v>
          </cell>
          <cell r="AB1978" t="str">
            <v>-</v>
          </cell>
          <cell r="AC1978" t="str">
            <v>-</v>
          </cell>
          <cell r="AD1978" t="str">
            <v>-</v>
          </cell>
          <cell r="AE1978" t="str">
            <v>-</v>
          </cell>
          <cell r="AF1978" t="str">
            <v>-</v>
          </cell>
          <cell r="AG1978" t="str">
            <v>-</v>
          </cell>
          <cell r="AH1978" t="str">
            <v>-</v>
          </cell>
          <cell r="AI1978" t="str">
            <v>-</v>
          </cell>
          <cell r="AJ1978">
            <v>0</v>
          </cell>
          <cell r="AK1978" t="str">
            <v>-</v>
          </cell>
          <cell r="AL1978" t="str">
            <v>-</v>
          </cell>
          <cell r="AM1978" t="str">
            <v>-</v>
          </cell>
          <cell r="AN1978" t="str">
            <v>-</v>
          </cell>
          <cell r="AO1978" t="str">
            <v>-</v>
          </cell>
          <cell r="AP1978" t="str">
            <v>-</v>
          </cell>
          <cell r="AQ1978" t="str">
            <v>-</v>
          </cell>
          <cell r="AR1978" t="str">
            <v>-</v>
          </cell>
          <cell r="AS1978" t="str">
            <v>-</v>
          </cell>
          <cell r="AT1978" t="str">
            <v>-</v>
          </cell>
          <cell r="AU1978" t="str">
            <v>-</v>
          </cell>
          <cell r="AV1978" t="str">
            <v>-</v>
          </cell>
          <cell r="AW1978">
            <v>1</v>
          </cell>
          <cell r="AX1978" t="str">
            <v>-</v>
          </cell>
          <cell r="AY1978">
            <v>1</v>
          </cell>
          <cell r="AZ1978">
            <v>1</v>
          </cell>
          <cell r="BA1978" t="str">
            <v>-</v>
          </cell>
          <cell r="BB1978" t="str">
            <v>-</v>
          </cell>
          <cell r="BC1978" t="str">
            <v>-</v>
          </cell>
          <cell r="BD1978" t="str">
            <v>-</v>
          </cell>
          <cell r="BE1978" t="str">
            <v>-</v>
          </cell>
          <cell r="BF1978" t="str">
            <v>-</v>
          </cell>
          <cell r="BG1978" t="str">
            <v>-</v>
          </cell>
          <cell r="BH1978" t="str">
            <v>-</v>
          </cell>
          <cell r="BI1978" t="str">
            <v>-</v>
          </cell>
          <cell r="BJ1978" t="str">
            <v>-</v>
          </cell>
          <cell r="BK1978" t="str">
            <v>-</v>
          </cell>
          <cell r="BL1978" t="str">
            <v>-</v>
          </cell>
          <cell r="BM1978" t="str">
            <v>-</v>
          </cell>
          <cell r="BN1978" t="str">
            <v>-</v>
          </cell>
          <cell r="BO1978" t="str">
            <v>-</v>
          </cell>
          <cell r="BP1978" t="str">
            <v>-</v>
          </cell>
          <cell r="BQ1978" t="str">
            <v>-</v>
          </cell>
          <cell r="BR1978">
            <v>0</v>
          </cell>
          <cell r="BS1978">
            <v>141996.97719413706</v>
          </cell>
          <cell r="BT1978">
            <v>-141996.97719413706</v>
          </cell>
          <cell r="BU1978">
            <v>0</v>
          </cell>
          <cell r="BW1978" t="str">
            <v>Administracion, Imprevistos, Utilidad (AIU)</v>
          </cell>
          <cell r="BX1978">
            <v>0</v>
          </cell>
          <cell r="BY1978">
            <v>0</v>
          </cell>
          <cell r="BZ1978">
            <v>0</v>
          </cell>
          <cell r="CA1978">
            <v>0</v>
          </cell>
        </row>
        <row r="1979">
          <cell r="D1979" t="str">
            <v>DEMOLICIÓN DE PAVIMENTOS RÍGIDOS</v>
          </cell>
          <cell r="E1979" t="str">
            <v>m2</v>
          </cell>
          <cell r="F1979" t="str">
            <v>MG501</v>
          </cell>
          <cell r="G1979">
            <v>0.02</v>
          </cell>
          <cell r="H1979" t="str">
            <v>C0010140</v>
          </cell>
          <cell r="I1979">
            <v>22</v>
          </cell>
          <cell r="J1979" t="str">
            <v>C0010270</v>
          </cell>
          <cell r="K1979">
            <v>22</v>
          </cell>
          <cell r="L1979" t="str">
            <v>-</v>
          </cell>
          <cell r="M1979" t="str">
            <v>-</v>
          </cell>
          <cell r="N1979" t="str">
            <v>-</v>
          </cell>
          <cell r="O1979" t="str">
            <v>-</v>
          </cell>
          <cell r="P1979" t="str">
            <v>-</v>
          </cell>
          <cell r="Q1979" t="str">
            <v>-</v>
          </cell>
          <cell r="R1979" t="str">
            <v>-</v>
          </cell>
          <cell r="S1979" t="str">
            <v>-</v>
          </cell>
          <cell r="T1979" t="str">
            <v>-</v>
          </cell>
          <cell r="U1979" t="str">
            <v>-</v>
          </cell>
          <cell r="V1979" t="str">
            <v>-</v>
          </cell>
          <cell r="W1979" t="str">
            <v>-</v>
          </cell>
          <cell r="X1979" t="str">
            <v>-</v>
          </cell>
          <cell r="Y1979" t="str">
            <v>-</v>
          </cell>
          <cell r="Z1979" t="str">
            <v>-</v>
          </cell>
          <cell r="AA1979" t="str">
            <v>-</v>
          </cell>
          <cell r="AB1979" t="str">
            <v>-</v>
          </cell>
          <cell r="AC1979" t="str">
            <v>-</v>
          </cell>
          <cell r="AD1979" t="str">
            <v>-</v>
          </cell>
          <cell r="AE1979" t="str">
            <v>-</v>
          </cell>
          <cell r="AF1979" t="str">
            <v>-</v>
          </cell>
          <cell r="AG1979" t="str">
            <v>-</v>
          </cell>
          <cell r="AH1979" t="str">
            <v>-</v>
          </cell>
          <cell r="AI1979" t="str">
            <v>-</v>
          </cell>
          <cell r="AJ1979">
            <v>0</v>
          </cell>
          <cell r="AK1979" t="str">
            <v>T0010032</v>
          </cell>
          <cell r="AL1979">
            <v>0.42</v>
          </cell>
          <cell r="AM1979" t="str">
            <v>-</v>
          </cell>
          <cell r="AN1979" t="str">
            <v>-</v>
          </cell>
          <cell r="AO1979" t="str">
            <v>-</v>
          </cell>
          <cell r="AP1979" t="str">
            <v>-</v>
          </cell>
          <cell r="AQ1979" t="str">
            <v>-</v>
          </cell>
          <cell r="AR1979" t="str">
            <v>-</v>
          </cell>
          <cell r="AS1979" t="str">
            <v>-</v>
          </cell>
          <cell r="AT1979" t="str">
            <v>-</v>
          </cell>
          <cell r="AU1979" t="str">
            <v>-</v>
          </cell>
          <cell r="AV1979" t="str">
            <v>-</v>
          </cell>
          <cell r="AW1979">
            <v>1</v>
          </cell>
          <cell r="AX1979" t="str">
            <v>-</v>
          </cell>
          <cell r="AY1979">
            <v>1</v>
          </cell>
          <cell r="AZ1979">
            <v>1</v>
          </cell>
          <cell r="BA1979">
            <v>2</v>
          </cell>
          <cell r="BB1979" t="str">
            <v>A0030010</v>
          </cell>
          <cell r="BC1979">
            <v>176</v>
          </cell>
          <cell r="BD1979">
            <v>1</v>
          </cell>
          <cell r="BE1979" t="str">
            <v>A0040010</v>
          </cell>
          <cell r="BF1979">
            <v>176</v>
          </cell>
          <cell r="BG1979" t="str">
            <v>-</v>
          </cell>
          <cell r="BH1979" t="str">
            <v>-</v>
          </cell>
          <cell r="BI1979" t="str">
            <v>-</v>
          </cell>
          <cell r="BJ1979" t="str">
            <v>-</v>
          </cell>
          <cell r="BK1979" t="str">
            <v>-</v>
          </cell>
          <cell r="BL1979" t="str">
            <v>-</v>
          </cell>
          <cell r="BM1979" t="str">
            <v>-</v>
          </cell>
          <cell r="BN1979" t="str">
            <v>-</v>
          </cell>
          <cell r="BO1979" t="str">
            <v>-</v>
          </cell>
          <cell r="BP1979" t="str">
            <v>-</v>
          </cell>
          <cell r="BQ1979" t="str">
            <v>-</v>
          </cell>
          <cell r="BR1979">
            <v>18018</v>
          </cell>
          <cell r="BS1979">
            <v>13906.174989907802</v>
          </cell>
          <cell r="BT1979">
            <v>4111.8250100921978</v>
          </cell>
          <cell r="BU1979">
            <v>0</v>
          </cell>
          <cell r="BW1979" t="str">
            <v>Administracion, Imprevistos, Utilidad (AIU)</v>
          </cell>
          <cell r="BX1979">
            <v>0</v>
          </cell>
          <cell r="BY1979">
            <v>0</v>
          </cell>
          <cell r="BZ1979">
            <v>0</v>
          </cell>
          <cell r="CA1979">
            <v>0</v>
          </cell>
        </row>
        <row r="1980">
          <cell r="D1980" t="str">
            <v>DEMOLICIÓN DE PISOS Y ANDENES DE CONCRETO</v>
          </cell>
          <cell r="E1980" t="str">
            <v>m2</v>
          </cell>
          <cell r="F1980" t="str">
            <v>MG501</v>
          </cell>
          <cell r="G1980">
            <v>0</v>
          </cell>
          <cell r="H1980" t="str">
            <v>-</v>
          </cell>
          <cell r="I1980" t="str">
            <v>-</v>
          </cell>
          <cell r="J1980" t="str">
            <v>-</v>
          </cell>
          <cell r="K1980" t="str">
            <v>-</v>
          </cell>
          <cell r="L1980" t="str">
            <v>-</v>
          </cell>
          <cell r="M1980" t="str">
            <v>-</v>
          </cell>
          <cell r="N1980" t="str">
            <v>-</v>
          </cell>
          <cell r="O1980" t="str">
            <v>-</v>
          </cell>
          <cell r="P1980" t="str">
            <v>-</v>
          </cell>
          <cell r="Q1980" t="str">
            <v>-</v>
          </cell>
          <cell r="R1980" t="str">
            <v>-</v>
          </cell>
          <cell r="S1980" t="str">
            <v>-</v>
          </cell>
          <cell r="T1980" t="str">
            <v>-</v>
          </cell>
          <cell r="U1980" t="str">
            <v>-</v>
          </cell>
          <cell r="V1980" t="str">
            <v>-</v>
          </cell>
          <cell r="W1980" t="str">
            <v>-</v>
          </cell>
          <cell r="X1980" t="str">
            <v>-</v>
          </cell>
          <cell r="Y1980" t="str">
            <v>-</v>
          </cell>
          <cell r="Z1980" t="str">
            <v>-</v>
          </cell>
          <cell r="AA1980" t="str">
            <v>-</v>
          </cell>
          <cell r="AB1980" t="str">
            <v>-</v>
          </cell>
          <cell r="AC1980" t="str">
            <v>-</v>
          </cell>
          <cell r="AD1980" t="str">
            <v>-</v>
          </cell>
          <cell r="AE1980" t="str">
            <v>-</v>
          </cell>
          <cell r="AF1980" t="str">
            <v>-</v>
          </cell>
          <cell r="AG1980" t="str">
            <v>-</v>
          </cell>
          <cell r="AH1980" t="str">
            <v>-</v>
          </cell>
          <cell r="AI1980" t="str">
            <v>-</v>
          </cell>
          <cell r="AJ1980">
            <v>0</v>
          </cell>
          <cell r="AK1980" t="str">
            <v>-</v>
          </cell>
          <cell r="AL1980" t="str">
            <v>-</v>
          </cell>
          <cell r="AM1980" t="str">
            <v>-</v>
          </cell>
          <cell r="AN1980" t="str">
            <v>-</v>
          </cell>
          <cell r="AO1980" t="str">
            <v>-</v>
          </cell>
          <cell r="AP1980" t="str">
            <v>-</v>
          </cell>
          <cell r="AQ1980" t="str">
            <v>-</v>
          </cell>
          <cell r="AR1980" t="str">
            <v>-</v>
          </cell>
          <cell r="AS1980" t="str">
            <v>-</v>
          </cell>
          <cell r="AT1980" t="str">
            <v>-</v>
          </cell>
          <cell r="AU1980" t="str">
            <v>-</v>
          </cell>
          <cell r="AV1980" t="str">
            <v>-</v>
          </cell>
          <cell r="AW1980">
            <v>1</v>
          </cell>
          <cell r="AX1980" t="str">
            <v>-</v>
          </cell>
          <cell r="AY1980">
            <v>1</v>
          </cell>
          <cell r="AZ1980">
            <v>1</v>
          </cell>
          <cell r="BA1980" t="str">
            <v>-</v>
          </cell>
          <cell r="BB1980" t="str">
            <v>-</v>
          </cell>
          <cell r="BC1980" t="str">
            <v>-</v>
          </cell>
          <cell r="BD1980" t="str">
            <v>-</v>
          </cell>
          <cell r="BE1980" t="str">
            <v>-</v>
          </cell>
          <cell r="BF1980" t="str">
            <v>-</v>
          </cell>
          <cell r="BG1980" t="str">
            <v>-</v>
          </cell>
          <cell r="BH1980" t="str">
            <v>-</v>
          </cell>
          <cell r="BI1980" t="str">
            <v>-</v>
          </cell>
          <cell r="BJ1980" t="str">
            <v>-</v>
          </cell>
          <cell r="BK1980" t="str">
            <v>-</v>
          </cell>
          <cell r="BL1980" t="str">
            <v>-</v>
          </cell>
          <cell r="BM1980" t="str">
            <v>-</v>
          </cell>
          <cell r="BN1980" t="str">
            <v>-</v>
          </cell>
          <cell r="BO1980" t="str">
            <v>-</v>
          </cell>
          <cell r="BP1980" t="str">
            <v>-</v>
          </cell>
          <cell r="BQ1980" t="str">
            <v>-</v>
          </cell>
          <cell r="BR1980">
            <v>0</v>
          </cell>
          <cell r="BS1980">
            <v>13699.35680808962</v>
          </cell>
          <cell r="BT1980">
            <v>-13699.35680808962</v>
          </cell>
          <cell r="BU1980">
            <v>0</v>
          </cell>
          <cell r="BW1980" t="str">
            <v>Administracion, Imprevistos, Utilidad (AIU)</v>
          </cell>
          <cell r="BX1980">
            <v>0</v>
          </cell>
          <cell r="BY1980">
            <v>0</v>
          </cell>
          <cell r="BZ1980">
            <v>0</v>
          </cell>
          <cell r="CA1980">
            <v>0</v>
          </cell>
        </row>
        <row r="1981">
          <cell r="D1981" t="str">
            <v>DEMOLICIÓN DE BORDILLOS DE CONCRETO</v>
          </cell>
          <cell r="E1981" t="str">
            <v>m</v>
          </cell>
          <cell r="F1981" t="str">
            <v>MG501</v>
          </cell>
          <cell r="G1981">
            <v>0</v>
          </cell>
          <cell r="H1981" t="str">
            <v>-</v>
          </cell>
          <cell r="I1981" t="str">
            <v>-</v>
          </cell>
          <cell r="J1981" t="str">
            <v>-</v>
          </cell>
          <cell r="K1981" t="str">
            <v>-</v>
          </cell>
          <cell r="L1981" t="str">
            <v>-</v>
          </cell>
          <cell r="M1981" t="str">
            <v>-</v>
          </cell>
          <cell r="N1981" t="str">
            <v>-</v>
          </cell>
          <cell r="O1981" t="str">
            <v>-</v>
          </cell>
          <cell r="P1981" t="str">
            <v>-</v>
          </cell>
          <cell r="Q1981" t="str">
            <v>-</v>
          </cell>
          <cell r="R1981" t="str">
            <v>-</v>
          </cell>
          <cell r="S1981" t="str">
            <v>-</v>
          </cell>
          <cell r="T1981" t="str">
            <v>-</v>
          </cell>
          <cell r="U1981" t="str">
            <v>-</v>
          </cell>
          <cell r="V1981" t="str">
            <v>-</v>
          </cell>
          <cell r="W1981" t="str">
            <v>-</v>
          </cell>
          <cell r="X1981" t="str">
            <v>-</v>
          </cell>
          <cell r="Y1981" t="str">
            <v>-</v>
          </cell>
          <cell r="Z1981" t="str">
            <v>-</v>
          </cell>
          <cell r="AA1981" t="str">
            <v>-</v>
          </cell>
          <cell r="AB1981" t="str">
            <v>-</v>
          </cell>
          <cell r="AC1981" t="str">
            <v>-</v>
          </cell>
          <cell r="AD1981" t="str">
            <v>-</v>
          </cell>
          <cell r="AE1981" t="str">
            <v>-</v>
          </cell>
          <cell r="AF1981" t="str">
            <v>-</v>
          </cell>
          <cell r="AG1981" t="str">
            <v>-</v>
          </cell>
          <cell r="AH1981" t="str">
            <v>-</v>
          </cell>
          <cell r="AI1981" t="str">
            <v>-</v>
          </cell>
          <cell r="AJ1981">
            <v>0</v>
          </cell>
          <cell r="AK1981" t="str">
            <v>-</v>
          </cell>
          <cell r="AL1981" t="str">
            <v>-</v>
          </cell>
          <cell r="AM1981" t="str">
            <v>-</v>
          </cell>
          <cell r="AN1981" t="str">
            <v>-</v>
          </cell>
          <cell r="AO1981" t="str">
            <v>-</v>
          </cell>
          <cell r="AP1981" t="str">
            <v>-</v>
          </cell>
          <cell r="AQ1981" t="str">
            <v>-</v>
          </cell>
          <cell r="AR1981" t="str">
            <v>-</v>
          </cell>
          <cell r="AS1981" t="str">
            <v>-</v>
          </cell>
          <cell r="AT1981" t="str">
            <v>-</v>
          </cell>
          <cell r="AU1981" t="str">
            <v>-</v>
          </cell>
          <cell r="AV1981" t="str">
            <v>-</v>
          </cell>
          <cell r="AW1981">
            <v>1</v>
          </cell>
          <cell r="AX1981" t="str">
            <v>-</v>
          </cell>
          <cell r="AY1981">
            <v>1</v>
          </cell>
          <cell r="AZ1981">
            <v>1</v>
          </cell>
          <cell r="BA1981" t="str">
            <v>-</v>
          </cell>
          <cell r="BB1981" t="str">
            <v>-</v>
          </cell>
          <cell r="BC1981" t="str">
            <v>-</v>
          </cell>
          <cell r="BD1981" t="str">
            <v>-</v>
          </cell>
          <cell r="BE1981" t="str">
            <v>-</v>
          </cell>
          <cell r="BF1981" t="str">
            <v>-</v>
          </cell>
          <cell r="BG1981" t="str">
            <v>-</v>
          </cell>
          <cell r="BH1981" t="str">
            <v>-</v>
          </cell>
          <cell r="BI1981" t="str">
            <v>-</v>
          </cell>
          <cell r="BJ1981" t="str">
            <v>-</v>
          </cell>
          <cell r="BK1981" t="str">
            <v>-</v>
          </cell>
          <cell r="BL1981" t="str">
            <v>-</v>
          </cell>
          <cell r="BM1981" t="str">
            <v>-</v>
          </cell>
          <cell r="BN1981" t="str">
            <v>-</v>
          </cell>
          <cell r="BO1981" t="str">
            <v>-</v>
          </cell>
          <cell r="BP1981" t="str">
            <v>-</v>
          </cell>
          <cell r="BQ1981" t="str">
            <v>-</v>
          </cell>
          <cell r="BR1981">
            <v>0</v>
          </cell>
          <cell r="BS1981">
            <v>4886.0429247697957</v>
          </cell>
          <cell r="BT1981">
            <v>-4886.0429247697957</v>
          </cell>
          <cell r="BU1981">
            <v>0</v>
          </cell>
          <cell r="BW1981" t="str">
            <v>Administracion, Imprevistos, Utilidad (AIU)</v>
          </cell>
          <cell r="BX1981">
            <v>0</v>
          </cell>
          <cell r="BY1981">
            <v>0</v>
          </cell>
          <cell r="BZ1981">
            <v>0</v>
          </cell>
          <cell r="CA1981">
            <v>0</v>
          </cell>
        </row>
        <row r="1982">
          <cell r="D1982" t="str">
            <v>DESMONTAJE Y TRASLADO DE ESTRUCTURAS METÁLICAS</v>
          </cell>
          <cell r="E1982" t="str">
            <v>Kg</v>
          </cell>
          <cell r="F1982" t="str">
            <v>MG501</v>
          </cell>
          <cell r="G1982">
            <v>0</v>
          </cell>
          <cell r="H1982" t="str">
            <v>-</v>
          </cell>
          <cell r="I1982" t="str">
            <v>-</v>
          </cell>
          <cell r="J1982" t="str">
            <v>-</v>
          </cell>
          <cell r="K1982" t="str">
            <v>-</v>
          </cell>
          <cell r="L1982" t="str">
            <v>-</v>
          </cell>
          <cell r="M1982" t="str">
            <v>-</v>
          </cell>
          <cell r="N1982" t="str">
            <v>-</v>
          </cell>
          <cell r="O1982" t="str">
            <v>-</v>
          </cell>
          <cell r="P1982" t="str">
            <v>-</v>
          </cell>
          <cell r="Q1982" t="str">
            <v>-</v>
          </cell>
          <cell r="R1982" t="str">
            <v>-</v>
          </cell>
          <cell r="S1982" t="str">
            <v>-</v>
          </cell>
          <cell r="T1982" t="str">
            <v>-</v>
          </cell>
          <cell r="U1982" t="str">
            <v>-</v>
          </cell>
          <cell r="V1982" t="str">
            <v>-</v>
          </cell>
          <cell r="W1982" t="str">
            <v>-</v>
          </cell>
          <cell r="X1982" t="str">
            <v>-</v>
          </cell>
          <cell r="Y1982" t="str">
            <v>-</v>
          </cell>
          <cell r="Z1982" t="str">
            <v>-</v>
          </cell>
          <cell r="AA1982" t="str">
            <v>-</v>
          </cell>
          <cell r="AB1982" t="str">
            <v>-</v>
          </cell>
          <cell r="AC1982" t="str">
            <v>-</v>
          </cell>
          <cell r="AD1982" t="str">
            <v>-</v>
          </cell>
          <cell r="AE1982" t="str">
            <v>-</v>
          </cell>
          <cell r="AF1982" t="str">
            <v>-</v>
          </cell>
          <cell r="AG1982" t="str">
            <v>-</v>
          </cell>
          <cell r="AH1982" t="str">
            <v>-</v>
          </cell>
          <cell r="AI1982" t="str">
            <v>-</v>
          </cell>
          <cell r="AJ1982">
            <v>0</v>
          </cell>
          <cell r="AK1982" t="str">
            <v>-</v>
          </cell>
          <cell r="AL1982" t="str">
            <v>-</v>
          </cell>
          <cell r="AM1982" t="str">
            <v>-</v>
          </cell>
          <cell r="AN1982" t="str">
            <v>-</v>
          </cell>
          <cell r="AO1982" t="str">
            <v>-</v>
          </cell>
          <cell r="AP1982" t="str">
            <v>-</v>
          </cell>
          <cell r="AQ1982" t="str">
            <v>-</v>
          </cell>
          <cell r="AR1982" t="str">
            <v>-</v>
          </cell>
          <cell r="AS1982" t="str">
            <v>-</v>
          </cell>
          <cell r="AT1982" t="str">
            <v>-</v>
          </cell>
          <cell r="AU1982" t="str">
            <v>-</v>
          </cell>
          <cell r="AV1982" t="str">
            <v>-</v>
          </cell>
          <cell r="AW1982">
            <v>1</v>
          </cell>
          <cell r="AX1982" t="str">
            <v>-</v>
          </cell>
          <cell r="AY1982">
            <v>1</v>
          </cell>
          <cell r="AZ1982">
            <v>1</v>
          </cell>
          <cell r="BA1982" t="str">
            <v>-</v>
          </cell>
          <cell r="BB1982" t="str">
            <v>-</v>
          </cell>
          <cell r="BC1982" t="str">
            <v>-</v>
          </cell>
          <cell r="BD1982" t="str">
            <v>-</v>
          </cell>
          <cell r="BE1982" t="str">
            <v>-</v>
          </cell>
          <cell r="BF1982" t="str">
            <v>-</v>
          </cell>
          <cell r="BG1982" t="str">
            <v>-</v>
          </cell>
          <cell r="BH1982" t="str">
            <v>-</v>
          </cell>
          <cell r="BI1982" t="str">
            <v>-</v>
          </cell>
          <cell r="BJ1982" t="str">
            <v>-</v>
          </cell>
          <cell r="BK1982" t="str">
            <v>-</v>
          </cell>
          <cell r="BL1982" t="str">
            <v>-</v>
          </cell>
          <cell r="BM1982" t="str">
            <v>-</v>
          </cell>
          <cell r="BN1982" t="str">
            <v>-</v>
          </cell>
          <cell r="BO1982" t="str">
            <v>-</v>
          </cell>
          <cell r="BP1982" t="str">
            <v>-</v>
          </cell>
          <cell r="BQ1982" t="str">
            <v>-</v>
          </cell>
          <cell r="BR1982">
            <v>0</v>
          </cell>
          <cell r="BS1982">
            <v>1097.8401767673104</v>
          </cell>
          <cell r="BT1982">
            <v>-1097.8401767673104</v>
          </cell>
          <cell r="BU1982">
            <v>0</v>
          </cell>
          <cell r="BW1982" t="str">
            <v>Administracion, Imprevistos, Utilidad (AIU)</v>
          </cell>
          <cell r="BX1982">
            <v>0</v>
          </cell>
          <cell r="BY1982">
            <v>0</v>
          </cell>
          <cell r="BZ1982">
            <v>0</v>
          </cell>
          <cell r="CA1982">
            <v>0</v>
          </cell>
        </row>
        <row r="1983">
          <cell r="D1983" t="str">
            <v>REMOCIÓN DE ESPECIES VEGETALES</v>
          </cell>
          <cell r="E1983" t="str">
            <v>Unidad</v>
          </cell>
          <cell r="F1983" t="str">
            <v>MG501</v>
          </cell>
          <cell r="G1983">
            <v>0</v>
          </cell>
          <cell r="H1983" t="str">
            <v>-</v>
          </cell>
          <cell r="I1983" t="str">
            <v>-</v>
          </cell>
          <cell r="J1983" t="str">
            <v>-</v>
          </cell>
          <cell r="K1983" t="str">
            <v>-</v>
          </cell>
          <cell r="L1983" t="str">
            <v>-</v>
          </cell>
          <cell r="M1983" t="str">
            <v>-</v>
          </cell>
          <cell r="N1983" t="str">
            <v>-</v>
          </cell>
          <cell r="O1983" t="str">
            <v>-</v>
          </cell>
          <cell r="P1983" t="str">
            <v>-</v>
          </cell>
          <cell r="Q1983" t="str">
            <v>-</v>
          </cell>
          <cell r="R1983" t="str">
            <v>-</v>
          </cell>
          <cell r="S1983" t="str">
            <v>-</v>
          </cell>
          <cell r="T1983" t="str">
            <v>-</v>
          </cell>
          <cell r="U1983" t="str">
            <v>-</v>
          </cell>
          <cell r="V1983" t="str">
            <v>-</v>
          </cell>
          <cell r="W1983" t="str">
            <v>-</v>
          </cell>
          <cell r="X1983" t="str">
            <v>-</v>
          </cell>
          <cell r="Y1983" t="str">
            <v>-</v>
          </cell>
          <cell r="Z1983" t="str">
            <v>-</v>
          </cell>
          <cell r="AA1983" t="str">
            <v>-</v>
          </cell>
          <cell r="AB1983" t="str">
            <v>-</v>
          </cell>
          <cell r="AC1983" t="str">
            <v>-</v>
          </cell>
          <cell r="AD1983" t="str">
            <v>-</v>
          </cell>
          <cell r="AE1983" t="str">
            <v>-</v>
          </cell>
          <cell r="AF1983" t="str">
            <v>-</v>
          </cell>
          <cell r="AG1983" t="str">
            <v>-</v>
          </cell>
          <cell r="AH1983" t="str">
            <v>-</v>
          </cell>
          <cell r="AI1983" t="str">
            <v>-</v>
          </cell>
          <cell r="AJ1983">
            <v>0</v>
          </cell>
          <cell r="AK1983" t="str">
            <v>-</v>
          </cell>
          <cell r="AL1983" t="str">
            <v>-</v>
          </cell>
          <cell r="AM1983" t="str">
            <v>-</v>
          </cell>
          <cell r="AN1983" t="str">
            <v>-</v>
          </cell>
          <cell r="AO1983" t="str">
            <v>-</v>
          </cell>
          <cell r="AP1983" t="str">
            <v>-</v>
          </cell>
          <cell r="AQ1983" t="str">
            <v>-</v>
          </cell>
          <cell r="AR1983" t="str">
            <v>-</v>
          </cell>
          <cell r="AS1983" t="str">
            <v>-</v>
          </cell>
          <cell r="AT1983" t="str">
            <v>-</v>
          </cell>
          <cell r="AU1983" t="str">
            <v>-</v>
          </cell>
          <cell r="AV1983" t="str">
            <v>-</v>
          </cell>
          <cell r="AW1983">
            <v>1</v>
          </cell>
          <cell r="AX1983" t="str">
            <v>-</v>
          </cell>
          <cell r="AY1983">
            <v>1</v>
          </cell>
          <cell r="AZ1983">
            <v>1</v>
          </cell>
          <cell r="BA1983" t="str">
            <v>-</v>
          </cell>
          <cell r="BB1983" t="str">
            <v>-</v>
          </cell>
          <cell r="BC1983" t="str">
            <v>-</v>
          </cell>
          <cell r="BD1983" t="str">
            <v>-</v>
          </cell>
          <cell r="BE1983" t="str">
            <v>-</v>
          </cell>
          <cell r="BF1983" t="str">
            <v>-</v>
          </cell>
          <cell r="BG1983" t="str">
            <v>-</v>
          </cell>
          <cell r="BH1983" t="str">
            <v>-</v>
          </cell>
          <cell r="BI1983" t="str">
            <v>-</v>
          </cell>
          <cell r="BJ1983" t="str">
            <v>-</v>
          </cell>
          <cell r="BK1983" t="str">
            <v>-</v>
          </cell>
          <cell r="BL1983" t="str">
            <v>-</v>
          </cell>
          <cell r="BM1983" t="str">
            <v>-</v>
          </cell>
          <cell r="BN1983" t="str">
            <v>-</v>
          </cell>
          <cell r="BO1983" t="str">
            <v>-</v>
          </cell>
          <cell r="BP1983" t="str">
            <v>-</v>
          </cell>
          <cell r="BQ1983" t="str">
            <v>-</v>
          </cell>
          <cell r="BR1983">
            <v>0</v>
          </cell>
          <cell r="BS1983">
            <v>97434.96725391467</v>
          </cell>
          <cell r="BT1983">
            <v>-97434.96725391467</v>
          </cell>
          <cell r="BU1983">
            <v>0</v>
          </cell>
          <cell r="BW1983" t="str">
            <v>Administracion, Imprevistos, Utilidad (AIU)</v>
          </cell>
          <cell r="BX1983">
            <v>0</v>
          </cell>
          <cell r="BY1983">
            <v>0</v>
          </cell>
          <cell r="BZ1983">
            <v>0</v>
          </cell>
          <cell r="CA1983">
            <v>0</v>
          </cell>
        </row>
        <row r="1984">
          <cell r="D1984" t="str">
            <v>REMOCIÓN DE OBSTÁCULOS (SE DEBERÁ HACER UN ÍTEM DE PAGO PARA CADA TIPO DE OBSTÁCULO)</v>
          </cell>
          <cell r="E1984" t="str">
            <v>Unidad</v>
          </cell>
          <cell r="F1984" t="str">
            <v>MG501</v>
          </cell>
          <cell r="G1984">
            <v>0</v>
          </cell>
          <cell r="H1984" t="str">
            <v>-</v>
          </cell>
          <cell r="I1984" t="str">
            <v>-</v>
          </cell>
          <cell r="J1984" t="str">
            <v>-</v>
          </cell>
          <cell r="K1984" t="str">
            <v>-</v>
          </cell>
          <cell r="L1984" t="str">
            <v>-</v>
          </cell>
          <cell r="M1984" t="str">
            <v>-</v>
          </cell>
          <cell r="N1984" t="str">
            <v>-</v>
          </cell>
          <cell r="O1984" t="str">
            <v>-</v>
          </cell>
          <cell r="P1984" t="str">
            <v>-</v>
          </cell>
          <cell r="Q1984" t="str">
            <v>-</v>
          </cell>
          <cell r="R1984" t="str">
            <v>-</v>
          </cell>
          <cell r="S1984" t="str">
            <v>-</v>
          </cell>
          <cell r="T1984" t="str">
            <v>-</v>
          </cell>
          <cell r="U1984" t="str">
            <v>-</v>
          </cell>
          <cell r="V1984" t="str">
            <v>-</v>
          </cell>
          <cell r="W1984" t="str">
            <v>-</v>
          </cell>
          <cell r="X1984" t="str">
            <v>-</v>
          </cell>
          <cell r="Y1984" t="str">
            <v>-</v>
          </cell>
          <cell r="Z1984" t="str">
            <v>-</v>
          </cell>
          <cell r="AA1984" t="str">
            <v>-</v>
          </cell>
          <cell r="AB1984" t="str">
            <v>-</v>
          </cell>
          <cell r="AC1984" t="str">
            <v>-</v>
          </cell>
          <cell r="AD1984" t="str">
            <v>-</v>
          </cell>
          <cell r="AE1984" t="str">
            <v>-</v>
          </cell>
          <cell r="AF1984" t="str">
            <v>-</v>
          </cell>
          <cell r="AG1984" t="str">
            <v>-</v>
          </cell>
          <cell r="AH1984" t="str">
            <v>-</v>
          </cell>
          <cell r="AI1984" t="str">
            <v>-</v>
          </cell>
          <cell r="AJ1984">
            <v>0</v>
          </cell>
          <cell r="AK1984" t="str">
            <v>-</v>
          </cell>
          <cell r="AL1984" t="str">
            <v>-</v>
          </cell>
          <cell r="AM1984" t="str">
            <v>-</v>
          </cell>
          <cell r="AN1984" t="str">
            <v>-</v>
          </cell>
          <cell r="AO1984" t="str">
            <v>-</v>
          </cell>
          <cell r="AP1984" t="str">
            <v>-</v>
          </cell>
          <cell r="AQ1984" t="str">
            <v>-</v>
          </cell>
          <cell r="AR1984" t="str">
            <v>-</v>
          </cell>
          <cell r="AS1984" t="str">
            <v>-</v>
          </cell>
          <cell r="AT1984" t="str">
            <v>-</v>
          </cell>
          <cell r="AU1984" t="str">
            <v>-</v>
          </cell>
          <cell r="AV1984" t="str">
            <v>-</v>
          </cell>
          <cell r="AW1984">
            <v>1</v>
          </cell>
          <cell r="AX1984" t="str">
            <v>-</v>
          </cell>
          <cell r="AY1984">
            <v>1</v>
          </cell>
          <cell r="AZ1984">
            <v>1</v>
          </cell>
          <cell r="BA1984" t="str">
            <v>-</v>
          </cell>
          <cell r="BB1984" t="str">
            <v>-</v>
          </cell>
          <cell r="BC1984" t="str">
            <v>-</v>
          </cell>
          <cell r="BD1984" t="str">
            <v>-</v>
          </cell>
          <cell r="BE1984" t="str">
            <v>-</v>
          </cell>
          <cell r="BF1984" t="str">
            <v>-</v>
          </cell>
          <cell r="BG1984" t="str">
            <v>-</v>
          </cell>
          <cell r="BH1984" t="str">
            <v>-</v>
          </cell>
          <cell r="BI1984" t="str">
            <v>-</v>
          </cell>
          <cell r="BJ1984" t="str">
            <v>-</v>
          </cell>
          <cell r="BK1984" t="str">
            <v>-</v>
          </cell>
          <cell r="BL1984" t="str">
            <v>-</v>
          </cell>
          <cell r="BM1984" t="str">
            <v>-</v>
          </cell>
          <cell r="BN1984" t="str">
            <v>-</v>
          </cell>
          <cell r="BO1984" t="str">
            <v>-</v>
          </cell>
          <cell r="BP1984" t="str">
            <v>-</v>
          </cell>
          <cell r="BQ1984" t="str">
            <v>-</v>
          </cell>
          <cell r="BR1984">
            <v>0</v>
          </cell>
          <cell r="BS1984">
            <v>84940.443458760579</v>
          </cell>
          <cell r="BT1984">
            <v>-84940.443458760579</v>
          </cell>
          <cell r="BU1984">
            <v>0</v>
          </cell>
          <cell r="BW1984" t="str">
            <v>Administracion, Imprevistos, Utilidad (AIU)</v>
          </cell>
          <cell r="BX1984">
            <v>0</v>
          </cell>
          <cell r="BY1984">
            <v>0</v>
          </cell>
          <cell r="BZ1984">
            <v>0</v>
          </cell>
          <cell r="CA1984">
            <v>0</v>
          </cell>
        </row>
        <row r="1985">
          <cell r="D1985" t="str">
            <v>REMOCIÓN DE DUCTOS DE SERVICIOS EXISTENTES</v>
          </cell>
          <cell r="E1985" t="str">
            <v>m</v>
          </cell>
          <cell r="F1985" t="str">
            <v>MG501</v>
          </cell>
          <cell r="G1985">
            <v>0</v>
          </cell>
          <cell r="H1985" t="str">
            <v>-</v>
          </cell>
          <cell r="I1985" t="str">
            <v>-</v>
          </cell>
          <cell r="J1985" t="str">
            <v>-</v>
          </cell>
          <cell r="K1985" t="str">
            <v>-</v>
          </cell>
          <cell r="L1985" t="str">
            <v>-</v>
          </cell>
          <cell r="M1985" t="str">
            <v>-</v>
          </cell>
          <cell r="N1985" t="str">
            <v>-</v>
          </cell>
          <cell r="O1985" t="str">
            <v>-</v>
          </cell>
          <cell r="P1985" t="str">
            <v>-</v>
          </cell>
          <cell r="Q1985" t="str">
            <v>-</v>
          </cell>
          <cell r="R1985" t="str">
            <v>-</v>
          </cell>
          <cell r="S1985" t="str">
            <v>-</v>
          </cell>
          <cell r="T1985" t="str">
            <v>-</v>
          </cell>
          <cell r="U1985" t="str">
            <v>-</v>
          </cell>
          <cell r="V1985" t="str">
            <v>-</v>
          </cell>
          <cell r="W1985" t="str">
            <v>-</v>
          </cell>
          <cell r="X1985" t="str">
            <v>-</v>
          </cell>
          <cell r="Y1985" t="str">
            <v>-</v>
          </cell>
          <cell r="Z1985" t="str">
            <v>-</v>
          </cell>
          <cell r="AA1985" t="str">
            <v>-</v>
          </cell>
          <cell r="AB1985" t="str">
            <v>-</v>
          </cell>
          <cell r="AC1985" t="str">
            <v>-</v>
          </cell>
          <cell r="AD1985" t="str">
            <v>-</v>
          </cell>
          <cell r="AE1985" t="str">
            <v>-</v>
          </cell>
          <cell r="AF1985" t="str">
            <v>-</v>
          </cell>
          <cell r="AG1985" t="str">
            <v>-</v>
          </cell>
          <cell r="AH1985" t="str">
            <v>-</v>
          </cell>
          <cell r="AI1985" t="str">
            <v>-</v>
          </cell>
          <cell r="AJ1985">
            <v>0</v>
          </cell>
          <cell r="AK1985" t="str">
            <v>-</v>
          </cell>
          <cell r="AL1985" t="str">
            <v>-</v>
          </cell>
          <cell r="AM1985" t="str">
            <v>-</v>
          </cell>
          <cell r="AN1985" t="str">
            <v>-</v>
          </cell>
          <cell r="AO1985" t="str">
            <v>-</v>
          </cell>
          <cell r="AP1985" t="str">
            <v>-</v>
          </cell>
          <cell r="AQ1985" t="str">
            <v>-</v>
          </cell>
          <cell r="AR1985" t="str">
            <v>-</v>
          </cell>
          <cell r="AS1985" t="str">
            <v>-</v>
          </cell>
          <cell r="AT1985" t="str">
            <v>-</v>
          </cell>
          <cell r="AU1985" t="str">
            <v>-</v>
          </cell>
          <cell r="AV1985" t="str">
            <v>-</v>
          </cell>
          <cell r="AW1985">
            <v>1</v>
          </cell>
          <cell r="AX1985" t="str">
            <v>-</v>
          </cell>
          <cell r="AY1985">
            <v>1</v>
          </cell>
          <cell r="AZ1985">
            <v>1</v>
          </cell>
          <cell r="BA1985" t="str">
            <v>-</v>
          </cell>
          <cell r="BB1985" t="str">
            <v>-</v>
          </cell>
          <cell r="BC1985" t="str">
            <v>-</v>
          </cell>
          <cell r="BD1985" t="str">
            <v>-</v>
          </cell>
          <cell r="BE1985" t="str">
            <v>-</v>
          </cell>
          <cell r="BF1985" t="str">
            <v>-</v>
          </cell>
          <cell r="BG1985" t="str">
            <v>-</v>
          </cell>
          <cell r="BH1985" t="str">
            <v>-</v>
          </cell>
          <cell r="BI1985" t="str">
            <v>-</v>
          </cell>
          <cell r="BJ1985" t="str">
            <v>-</v>
          </cell>
          <cell r="BK1985" t="str">
            <v>-</v>
          </cell>
          <cell r="BL1985" t="str">
            <v>-</v>
          </cell>
          <cell r="BM1985" t="str">
            <v>-</v>
          </cell>
          <cell r="BN1985" t="str">
            <v>-</v>
          </cell>
          <cell r="BO1985" t="str">
            <v>-</v>
          </cell>
          <cell r="BP1985" t="str">
            <v>-</v>
          </cell>
          <cell r="BQ1985" t="str">
            <v>-</v>
          </cell>
          <cell r="BR1985">
            <v>0</v>
          </cell>
          <cell r="BS1985">
            <v>31331.603566363632</v>
          </cell>
          <cell r="BT1985">
            <v>-31331.603566363632</v>
          </cell>
          <cell r="BU1985">
            <v>0</v>
          </cell>
          <cell r="BW1985" t="str">
            <v>Administracion, Imprevistos, Utilidad (AIU)</v>
          </cell>
          <cell r="BX1985">
            <v>0</v>
          </cell>
          <cell r="BY1985">
            <v>0</v>
          </cell>
          <cell r="BZ1985">
            <v>0</v>
          </cell>
          <cell r="CA1985">
            <v>0</v>
          </cell>
        </row>
        <row r="1986">
          <cell r="D1986" t="str">
            <v>REMOCIÓN DE ALCANTARILLAS</v>
          </cell>
          <cell r="E1986" t="str">
            <v>m</v>
          </cell>
          <cell r="F1986" t="str">
            <v>MG501</v>
          </cell>
          <cell r="G1986">
            <v>0</v>
          </cell>
          <cell r="H1986" t="str">
            <v>-</v>
          </cell>
          <cell r="I1986" t="str">
            <v>-</v>
          </cell>
          <cell r="J1986" t="str">
            <v>-</v>
          </cell>
          <cell r="K1986" t="str">
            <v>-</v>
          </cell>
          <cell r="L1986" t="str">
            <v>-</v>
          </cell>
          <cell r="M1986" t="str">
            <v>-</v>
          </cell>
          <cell r="N1986" t="str">
            <v>-</v>
          </cell>
          <cell r="O1986" t="str">
            <v>-</v>
          </cell>
          <cell r="P1986" t="str">
            <v>-</v>
          </cell>
          <cell r="Q1986" t="str">
            <v>-</v>
          </cell>
          <cell r="R1986" t="str">
            <v>-</v>
          </cell>
          <cell r="S1986" t="str">
            <v>-</v>
          </cell>
          <cell r="T1986" t="str">
            <v>-</v>
          </cell>
          <cell r="U1986" t="str">
            <v>-</v>
          </cell>
          <cell r="V1986" t="str">
            <v>-</v>
          </cell>
          <cell r="W1986" t="str">
            <v>-</v>
          </cell>
          <cell r="X1986" t="str">
            <v>-</v>
          </cell>
          <cell r="Y1986" t="str">
            <v>-</v>
          </cell>
          <cell r="Z1986" t="str">
            <v>-</v>
          </cell>
          <cell r="AA1986" t="str">
            <v>-</v>
          </cell>
          <cell r="AB1986" t="str">
            <v>-</v>
          </cell>
          <cell r="AC1986" t="str">
            <v>-</v>
          </cell>
          <cell r="AD1986" t="str">
            <v>-</v>
          </cell>
          <cell r="AE1986" t="str">
            <v>-</v>
          </cell>
          <cell r="AF1986" t="str">
            <v>-</v>
          </cell>
          <cell r="AG1986" t="str">
            <v>-</v>
          </cell>
          <cell r="AH1986" t="str">
            <v>-</v>
          </cell>
          <cell r="AI1986" t="str">
            <v>-</v>
          </cell>
          <cell r="AJ1986">
            <v>0</v>
          </cell>
          <cell r="AK1986" t="str">
            <v>-</v>
          </cell>
          <cell r="AL1986" t="str">
            <v>-</v>
          </cell>
          <cell r="AM1986" t="str">
            <v>-</v>
          </cell>
          <cell r="AN1986" t="str">
            <v>-</v>
          </cell>
          <cell r="AO1986" t="str">
            <v>-</v>
          </cell>
          <cell r="AP1986" t="str">
            <v>-</v>
          </cell>
          <cell r="AQ1986" t="str">
            <v>-</v>
          </cell>
          <cell r="AR1986" t="str">
            <v>-</v>
          </cell>
          <cell r="AS1986" t="str">
            <v>-</v>
          </cell>
          <cell r="AT1986" t="str">
            <v>-</v>
          </cell>
          <cell r="AU1986" t="str">
            <v>-</v>
          </cell>
          <cell r="AV1986" t="str">
            <v>-</v>
          </cell>
          <cell r="AW1986">
            <v>1</v>
          </cell>
          <cell r="AX1986" t="str">
            <v>-</v>
          </cell>
          <cell r="AY1986">
            <v>1</v>
          </cell>
          <cell r="AZ1986">
            <v>1</v>
          </cell>
          <cell r="BA1986" t="str">
            <v>-</v>
          </cell>
          <cell r="BB1986" t="str">
            <v>-</v>
          </cell>
          <cell r="BC1986" t="str">
            <v>-</v>
          </cell>
          <cell r="BD1986" t="str">
            <v>-</v>
          </cell>
          <cell r="BE1986" t="str">
            <v>-</v>
          </cell>
          <cell r="BF1986" t="str">
            <v>-</v>
          </cell>
          <cell r="BG1986" t="str">
            <v>-</v>
          </cell>
          <cell r="BH1986" t="str">
            <v>-</v>
          </cell>
          <cell r="BI1986" t="str">
            <v>-</v>
          </cell>
          <cell r="BJ1986" t="str">
            <v>-</v>
          </cell>
          <cell r="BK1986" t="str">
            <v>-</v>
          </cell>
          <cell r="BL1986" t="str">
            <v>-</v>
          </cell>
          <cell r="BM1986" t="str">
            <v>-</v>
          </cell>
          <cell r="BN1986" t="str">
            <v>-</v>
          </cell>
          <cell r="BO1986" t="str">
            <v>-</v>
          </cell>
          <cell r="BP1986" t="str">
            <v>-</v>
          </cell>
          <cell r="BQ1986" t="str">
            <v>-</v>
          </cell>
          <cell r="BR1986">
            <v>0</v>
          </cell>
          <cell r="BS1986">
            <v>38384.240865340907</v>
          </cell>
          <cell r="BT1986">
            <v>-38384.240865340907</v>
          </cell>
          <cell r="BU1986">
            <v>0</v>
          </cell>
          <cell r="BW1986" t="str">
            <v>Administracion, Imprevistos, Utilidad (AIU)</v>
          </cell>
          <cell r="BX1986">
            <v>0</v>
          </cell>
          <cell r="BY1986">
            <v>0</v>
          </cell>
          <cell r="BZ1986">
            <v>0</v>
          </cell>
          <cell r="CA1986">
            <v>0</v>
          </cell>
        </row>
        <row r="1987">
          <cell r="D1987" t="str">
            <v>REMOCIÓN DE CERCAS DE ALAMBRE</v>
          </cell>
          <cell r="E1987" t="str">
            <v>m</v>
          </cell>
          <cell r="F1987" t="str">
            <v>MG501</v>
          </cell>
          <cell r="G1987">
            <v>0</v>
          </cell>
          <cell r="H1987" t="str">
            <v>-</v>
          </cell>
          <cell r="I1987" t="str">
            <v>-</v>
          </cell>
          <cell r="J1987" t="str">
            <v>-</v>
          </cell>
          <cell r="K1987" t="str">
            <v>-</v>
          </cell>
          <cell r="L1987" t="str">
            <v>-</v>
          </cell>
          <cell r="M1987" t="str">
            <v>-</v>
          </cell>
          <cell r="N1987" t="str">
            <v>-</v>
          </cell>
          <cell r="O1987" t="str">
            <v>-</v>
          </cell>
          <cell r="P1987" t="str">
            <v>-</v>
          </cell>
          <cell r="Q1987" t="str">
            <v>-</v>
          </cell>
          <cell r="R1987" t="str">
            <v>-</v>
          </cell>
          <cell r="S1987" t="str">
            <v>-</v>
          </cell>
          <cell r="T1987" t="str">
            <v>-</v>
          </cell>
          <cell r="U1987" t="str">
            <v>-</v>
          </cell>
          <cell r="V1987" t="str">
            <v>-</v>
          </cell>
          <cell r="W1987" t="str">
            <v>-</v>
          </cell>
          <cell r="X1987" t="str">
            <v>-</v>
          </cell>
          <cell r="Y1987" t="str">
            <v>-</v>
          </cell>
          <cell r="Z1987" t="str">
            <v>-</v>
          </cell>
          <cell r="AA1987" t="str">
            <v>-</v>
          </cell>
          <cell r="AB1987" t="str">
            <v>-</v>
          </cell>
          <cell r="AC1987" t="str">
            <v>-</v>
          </cell>
          <cell r="AD1987" t="str">
            <v>-</v>
          </cell>
          <cell r="AE1987" t="str">
            <v>-</v>
          </cell>
          <cell r="AF1987" t="str">
            <v>-</v>
          </cell>
          <cell r="AG1987" t="str">
            <v>-</v>
          </cell>
          <cell r="AH1987" t="str">
            <v>-</v>
          </cell>
          <cell r="AI1987" t="str">
            <v>-</v>
          </cell>
          <cell r="AJ1987">
            <v>0</v>
          </cell>
          <cell r="AK1987" t="str">
            <v>-</v>
          </cell>
          <cell r="AL1987" t="str">
            <v>-</v>
          </cell>
          <cell r="AM1987" t="str">
            <v>-</v>
          </cell>
          <cell r="AN1987" t="str">
            <v>-</v>
          </cell>
          <cell r="AO1987" t="str">
            <v>-</v>
          </cell>
          <cell r="AP1987" t="str">
            <v>-</v>
          </cell>
          <cell r="AQ1987" t="str">
            <v>-</v>
          </cell>
          <cell r="AR1987" t="str">
            <v>-</v>
          </cell>
          <cell r="AS1987" t="str">
            <v>-</v>
          </cell>
          <cell r="AT1987" t="str">
            <v>-</v>
          </cell>
          <cell r="AU1987" t="str">
            <v>-</v>
          </cell>
          <cell r="AV1987" t="str">
            <v>-</v>
          </cell>
          <cell r="AW1987">
            <v>1</v>
          </cell>
          <cell r="AX1987" t="str">
            <v>-</v>
          </cell>
          <cell r="AY1987">
            <v>1</v>
          </cell>
          <cell r="AZ1987">
            <v>1</v>
          </cell>
          <cell r="BA1987" t="str">
            <v>-</v>
          </cell>
          <cell r="BB1987" t="str">
            <v>-</v>
          </cell>
          <cell r="BC1987" t="str">
            <v>-</v>
          </cell>
          <cell r="BD1987" t="str">
            <v>-</v>
          </cell>
          <cell r="BE1987" t="str">
            <v>-</v>
          </cell>
          <cell r="BF1987" t="str">
            <v>-</v>
          </cell>
          <cell r="BG1987" t="str">
            <v>-</v>
          </cell>
          <cell r="BH1987" t="str">
            <v>-</v>
          </cell>
          <cell r="BI1987" t="str">
            <v>-</v>
          </cell>
          <cell r="BJ1987" t="str">
            <v>-</v>
          </cell>
          <cell r="BK1987" t="str">
            <v>-</v>
          </cell>
          <cell r="BL1987" t="str">
            <v>-</v>
          </cell>
          <cell r="BM1987" t="str">
            <v>-</v>
          </cell>
          <cell r="BN1987" t="str">
            <v>-</v>
          </cell>
          <cell r="BO1987" t="str">
            <v>-</v>
          </cell>
          <cell r="BP1987" t="str">
            <v>-</v>
          </cell>
          <cell r="BQ1987" t="str">
            <v>-</v>
          </cell>
          <cell r="BR1987">
            <v>0</v>
          </cell>
          <cell r="BS1987">
            <v>1334.4480844444442</v>
          </cell>
          <cell r="BT1987">
            <v>-1334.4480844444442</v>
          </cell>
          <cell r="BU1987">
            <v>0</v>
          </cell>
          <cell r="BW1987" t="str">
            <v>Administracion, Imprevistos, Utilidad (AIU)</v>
          </cell>
          <cell r="BX1987">
            <v>0</v>
          </cell>
          <cell r="BY1987">
            <v>0</v>
          </cell>
          <cell r="BZ1987">
            <v>0</v>
          </cell>
          <cell r="CA1987">
            <v>0</v>
          </cell>
        </row>
        <row r="1988">
          <cell r="D1988" t="str">
            <v>TRASLADO DE POSTES</v>
          </cell>
          <cell r="E1988" t="str">
            <v>Unidad</v>
          </cell>
          <cell r="F1988" t="str">
            <v>MG501</v>
          </cell>
          <cell r="G1988">
            <v>0</v>
          </cell>
          <cell r="H1988" t="str">
            <v>-</v>
          </cell>
          <cell r="I1988" t="str">
            <v>-</v>
          </cell>
          <cell r="J1988" t="str">
            <v>-</v>
          </cell>
          <cell r="K1988" t="str">
            <v>-</v>
          </cell>
          <cell r="L1988" t="str">
            <v>-</v>
          </cell>
          <cell r="M1988" t="str">
            <v>-</v>
          </cell>
          <cell r="N1988" t="str">
            <v>-</v>
          </cell>
          <cell r="O1988" t="str">
            <v>-</v>
          </cell>
          <cell r="P1988" t="str">
            <v>-</v>
          </cell>
          <cell r="Q1988" t="str">
            <v>-</v>
          </cell>
          <cell r="R1988" t="str">
            <v>-</v>
          </cell>
          <cell r="S1988" t="str">
            <v>-</v>
          </cell>
          <cell r="T1988" t="str">
            <v>-</v>
          </cell>
          <cell r="U1988" t="str">
            <v>-</v>
          </cell>
          <cell r="V1988" t="str">
            <v>-</v>
          </cell>
          <cell r="W1988" t="str">
            <v>-</v>
          </cell>
          <cell r="X1988" t="str">
            <v>-</v>
          </cell>
          <cell r="Y1988" t="str">
            <v>-</v>
          </cell>
          <cell r="Z1988" t="str">
            <v>-</v>
          </cell>
          <cell r="AA1988" t="str">
            <v>-</v>
          </cell>
          <cell r="AB1988" t="str">
            <v>-</v>
          </cell>
          <cell r="AC1988" t="str">
            <v>-</v>
          </cell>
          <cell r="AD1988" t="str">
            <v>-</v>
          </cell>
          <cell r="AE1988" t="str">
            <v>-</v>
          </cell>
          <cell r="AF1988" t="str">
            <v>-</v>
          </cell>
          <cell r="AG1988" t="str">
            <v>-</v>
          </cell>
          <cell r="AH1988" t="str">
            <v>-</v>
          </cell>
          <cell r="AI1988" t="str">
            <v>-</v>
          </cell>
          <cell r="AJ1988">
            <v>0</v>
          </cell>
          <cell r="AK1988" t="str">
            <v>-</v>
          </cell>
          <cell r="AL1988" t="str">
            <v>-</v>
          </cell>
          <cell r="AM1988" t="str">
            <v>-</v>
          </cell>
          <cell r="AN1988" t="str">
            <v>-</v>
          </cell>
          <cell r="AO1988" t="str">
            <v>-</v>
          </cell>
          <cell r="AP1988" t="str">
            <v>-</v>
          </cell>
          <cell r="AQ1988" t="str">
            <v>-</v>
          </cell>
          <cell r="AR1988" t="str">
            <v>-</v>
          </cell>
          <cell r="AS1988" t="str">
            <v>-</v>
          </cell>
          <cell r="AT1988" t="str">
            <v>-</v>
          </cell>
          <cell r="AU1988" t="str">
            <v>-</v>
          </cell>
          <cell r="AV1988" t="str">
            <v>-</v>
          </cell>
          <cell r="AW1988">
            <v>1</v>
          </cell>
          <cell r="AX1988" t="str">
            <v>-</v>
          </cell>
          <cell r="AY1988">
            <v>1</v>
          </cell>
          <cell r="AZ1988">
            <v>1</v>
          </cell>
          <cell r="BA1988" t="str">
            <v>-</v>
          </cell>
          <cell r="BB1988" t="str">
            <v>-</v>
          </cell>
          <cell r="BC1988" t="str">
            <v>-</v>
          </cell>
          <cell r="BD1988" t="str">
            <v>-</v>
          </cell>
          <cell r="BE1988" t="str">
            <v>-</v>
          </cell>
          <cell r="BF1988" t="str">
            <v>-</v>
          </cell>
          <cell r="BG1988" t="str">
            <v>-</v>
          </cell>
          <cell r="BH1988" t="str">
            <v>-</v>
          </cell>
          <cell r="BI1988" t="str">
            <v>-</v>
          </cell>
          <cell r="BJ1988" t="str">
            <v>-</v>
          </cell>
          <cell r="BK1988" t="str">
            <v>-</v>
          </cell>
          <cell r="BL1988" t="str">
            <v>-</v>
          </cell>
          <cell r="BM1988" t="str">
            <v>-</v>
          </cell>
          <cell r="BN1988" t="str">
            <v>-</v>
          </cell>
          <cell r="BO1988" t="str">
            <v>-</v>
          </cell>
          <cell r="BP1988" t="str">
            <v>-</v>
          </cell>
          <cell r="BQ1988" t="str">
            <v>-</v>
          </cell>
          <cell r="BR1988">
            <v>0</v>
          </cell>
          <cell r="BS1988">
            <v>62505.488060353535</v>
          </cell>
          <cell r="BT1988">
            <v>-62505.488060353535</v>
          </cell>
          <cell r="BU1988">
            <v>0</v>
          </cell>
          <cell r="BW1988" t="str">
            <v>Administracion, Imprevistos, Utilidad (AIU)</v>
          </cell>
          <cell r="BX1988">
            <v>0</v>
          </cell>
          <cell r="BY1988">
            <v>0</v>
          </cell>
          <cell r="BZ1988">
            <v>0</v>
          </cell>
          <cell r="CA1988">
            <v>0</v>
          </cell>
        </row>
        <row r="1989">
          <cell r="D1989" t="str">
            <v>TRASLADO DE TORRES</v>
          </cell>
          <cell r="E1989" t="str">
            <v>Unidad</v>
          </cell>
          <cell r="F1989" t="str">
            <v>MG501</v>
          </cell>
          <cell r="G1989">
            <v>0</v>
          </cell>
          <cell r="H1989" t="str">
            <v>-</v>
          </cell>
          <cell r="I1989" t="str">
            <v>-</v>
          </cell>
          <cell r="J1989" t="str">
            <v>-</v>
          </cell>
          <cell r="K1989" t="str">
            <v>-</v>
          </cell>
          <cell r="L1989" t="str">
            <v>-</v>
          </cell>
          <cell r="M1989" t="str">
            <v>-</v>
          </cell>
          <cell r="N1989" t="str">
            <v>-</v>
          </cell>
          <cell r="O1989" t="str">
            <v>-</v>
          </cell>
          <cell r="P1989" t="str">
            <v>-</v>
          </cell>
          <cell r="Q1989" t="str">
            <v>-</v>
          </cell>
          <cell r="R1989" t="str">
            <v>-</v>
          </cell>
          <cell r="S1989" t="str">
            <v>-</v>
          </cell>
          <cell r="T1989" t="str">
            <v>-</v>
          </cell>
          <cell r="U1989" t="str">
            <v>-</v>
          </cell>
          <cell r="V1989" t="str">
            <v>-</v>
          </cell>
          <cell r="W1989" t="str">
            <v>-</v>
          </cell>
          <cell r="X1989" t="str">
            <v>-</v>
          </cell>
          <cell r="Y1989" t="str">
            <v>-</v>
          </cell>
          <cell r="Z1989" t="str">
            <v>-</v>
          </cell>
          <cell r="AA1989" t="str">
            <v>-</v>
          </cell>
          <cell r="AB1989" t="str">
            <v>-</v>
          </cell>
          <cell r="AC1989" t="str">
            <v>-</v>
          </cell>
          <cell r="AD1989" t="str">
            <v>-</v>
          </cell>
          <cell r="AE1989" t="str">
            <v>-</v>
          </cell>
          <cell r="AF1989" t="str">
            <v>-</v>
          </cell>
          <cell r="AG1989" t="str">
            <v>-</v>
          </cell>
          <cell r="AH1989" t="str">
            <v>-</v>
          </cell>
          <cell r="AI1989" t="str">
            <v>-</v>
          </cell>
          <cell r="AJ1989">
            <v>0</v>
          </cell>
          <cell r="AK1989" t="str">
            <v>-</v>
          </cell>
          <cell r="AL1989" t="str">
            <v>-</v>
          </cell>
          <cell r="AM1989" t="str">
            <v>-</v>
          </cell>
          <cell r="AN1989" t="str">
            <v>-</v>
          </cell>
          <cell r="AO1989" t="str">
            <v>-</v>
          </cell>
          <cell r="AP1989" t="str">
            <v>-</v>
          </cell>
          <cell r="AQ1989" t="str">
            <v>-</v>
          </cell>
          <cell r="AR1989" t="str">
            <v>-</v>
          </cell>
          <cell r="AS1989" t="str">
            <v>-</v>
          </cell>
          <cell r="AT1989" t="str">
            <v>-</v>
          </cell>
          <cell r="AU1989" t="str">
            <v>-</v>
          </cell>
          <cell r="AV1989" t="str">
            <v>-</v>
          </cell>
          <cell r="AW1989">
            <v>1</v>
          </cell>
          <cell r="AX1989" t="str">
            <v>-</v>
          </cell>
          <cell r="AY1989">
            <v>1</v>
          </cell>
          <cell r="AZ1989">
            <v>1</v>
          </cell>
          <cell r="BA1989" t="str">
            <v>-</v>
          </cell>
          <cell r="BB1989" t="str">
            <v>-</v>
          </cell>
          <cell r="BC1989" t="str">
            <v>-</v>
          </cell>
          <cell r="BD1989" t="str">
            <v>-</v>
          </cell>
          <cell r="BE1989" t="str">
            <v>-</v>
          </cell>
          <cell r="BF1989" t="str">
            <v>-</v>
          </cell>
          <cell r="BG1989" t="str">
            <v>-</v>
          </cell>
          <cell r="BH1989" t="str">
            <v>-</v>
          </cell>
          <cell r="BI1989" t="str">
            <v>-</v>
          </cell>
          <cell r="BJ1989" t="str">
            <v>-</v>
          </cell>
          <cell r="BK1989" t="str">
            <v>-</v>
          </cell>
          <cell r="BL1989" t="str">
            <v>-</v>
          </cell>
          <cell r="BM1989" t="str">
            <v>-</v>
          </cell>
          <cell r="BN1989" t="str">
            <v>-</v>
          </cell>
          <cell r="BO1989" t="str">
            <v>-</v>
          </cell>
          <cell r="BP1989" t="str">
            <v>-</v>
          </cell>
          <cell r="BQ1989" t="str">
            <v>-</v>
          </cell>
          <cell r="BR1989">
            <v>0</v>
          </cell>
          <cell r="BS1989">
            <v>62505.488060353535</v>
          </cell>
          <cell r="BT1989">
            <v>-62505.488060353535</v>
          </cell>
          <cell r="BU1989">
            <v>0</v>
          </cell>
          <cell r="BW1989" t="str">
            <v>Administracion, Imprevistos, Utilidad (AIU)</v>
          </cell>
          <cell r="BX1989">
            <v>0</v>
          </cell>
          <cell r="BY1989">
            <v>0</v>
          </cell>
          <cell r="BZ1989">
            <v>0</v>
          </cell>
          <cell r="CA1989">
            <v>0</v>
          </cell>
        </row>
        <row r="1990">
          <cell r="D1990" t="str">
            <v>REMOCIÓN DE RIELES</v>
          </cell>
          <cell r="E1990" t="str">
            <v>m</v>
          </cell>
          <cell r="F1990" t="str">
            <v>MG501</v>
          </cell>
          <cell r="G1990">
            <v>0</v>
          </cell>
          <cell r="H1990" t="str">
            <v>-</v>
          </cell>
          <cell r="I1990" t="str">
            <v>-</v>
          </cell>
          <cell r="J1990" t="str">
            <v>-</v>
          </cell>
          <cell r="K1990" t="str">
            <v>-</v>
          </cell>
          <cell r="L1990" t="str">
            <v>-</v>
          </cell>
          <cell r="M1990" t="str">
            <v>-</v>
          </cell>
          <cell r="N1990" t="str">
            <v>-</v>
          </cell>
          <cell r="O1990" t="str">
            <v>-</v>
          </cell>
          <cell r="P1990" t="str">
            <v>-</v>
          </cell>
          <cell r="Q1990" t="str">
            <v>-</v>
          </cell>
          <cell r="R1990" t="str">
            <v>-</v>
          </cell>
          <cell r="S1990" t="str">
            <v>-</v>
          </cell>
          <cell r="T1990" t="str">
            <v>-</v>
          </cell>
          <cell r="U1990" t="str">
            <v>-</v>
          </cell>
          <cell r="V1990" t="str">
            <v>-</v>
          </cell>
          <cell r="W1990" t="str">
            <v>-</v>
          </cell>
          <cell r="X1990" t="str">
            <v>-</v>
          </cell>
          <cell r="Y1990" t="str">
            <v>-</v>
          </cell>
          <cell r="Z1990" t="str">
            <v>-</v>
          </cell>
          <cell r="AA1990" t="str">
            <v>-</v>
          </cell>
          <cell r="AB1990" t="str">
            <v>-</v>
          </cell>
          <cell r="AC1990" t="str">
            <v>-</v>
          </cell>
          <cell r="AD1990" t="str">
            <v>-</v>
          </cell>
          <cell r="AE1990" t="str">
            <v>-</v>
          </cell>
          <cell r="AF1990" t="str">
            <v>-</v>
          </cell>
          <cell r="AG1990" t="str">
            <v>-</v>
          </cell>
          <cell r="AH1990" t="str">
            <v>-</v>
          </cell>
          <cell r="AI1990" t="str">
            <v>-</v>
          </cell>
          <cell r="AJ1990">
            <v>0</v>
          </cell>
          <cell r="AK1990" t="str">
            <v>-</v>
          </cell>
          <cell r="AL1990" t="str">
            <v>-</v>
          </cell>
          <cell r="AM1990" t="str">
            <v>-</v>
          </cell>
          <cell r="AN1990" t="str">
            <v>-</v>
          </cell>
          <cell r="AO1990" t="str">
            <v>-</v>
          </cell>
          <cell r="AP1990" t="str">
            <v>-</v>
          </cell>
          <cell r="AQ1990" t="str">
            <v>-</v>
          </cell>
          <cell r="AR1990" t="str">
            <v>-</v>
          </cell>
          <cell r="AS1990" t="str">
            <v>-</v>
          </cell>
          <cell r="AT1990" t="str">
            <v>-</v>
          </cell>
          <cell r="AU1990" t="str">
            <v>-</v>
          </cell>
          <cell r="AV1990" t="str">
            <v>-</v>
          </cell>
          <cell r="AW1990">
            <v>1</v>
          </cell>
          <cell r="AX1990" t="str">
            <v>-</v>
          </cell>
          <cell r="AY1990">
            <v>1</v>
          </cell>
          <cell r="AZ1990">
            <v>1</v>
          </cell>
          <cell r="BA1990" t="str">
            <v>-</v>
          </cell>
          <cell r="BB1990" t="str">
            <v>-</v>
          </cell>
          <cell r="BC1990" t="str">
            <v>-</v>
          </cell>
          <cell r="BD1990" t="str">
            <v>-</v>
          </cell>
          <cell r="BE1990" t="str">
            <v>-</v>
          </cell>
          <cell r="BF1990" t="str">
            <v>-</v>
          </cell>
          <cell r="BG1990" t="str">
            <v>-</v>
          </cell>
          <cell r="BH1990" t="str">
            <v>-</v>
          </cell>
          <cell r="BI1990" t="str">
            <v>-</v>
          </cell>
          <cell r="BJ1990" t="str">
            <v>-</v>
          </cell>
          <cell r="BK1990" t="str">
            <v>-</v>
          </cell>
          <cell r="BL1990" t="str">
            <v>-</v>
          </cell>
          <cell r="BM1990" t="str">
            <v>-</v>
          </cell>
          <cell r="BN1990" t="str">
            <v>-</v>
          </cell>
          <cell r="BO1990" t="str">
            <v>-</v>
          </cell>
          <cell r="BP1990" t="str">
            <v>-</v>
          </cell>
          <cell r="BQ1990" t="str">
            <v>-</v>
          </cell>
          <cell r="BR1990">
            <v>0</v>
          </cell>
          <cell r="BS1990">
            <v>5298.3314478578941</v>
          </cell>
          <cell r="BT1990">
            <v>-5298.3314478578941</v>
          </cell>
          <cell r="BU1990">
            <v>0</v>
          </cell>
          <cell r="BW1990" t="str">
            <v>Administracion, Imprevistos, Utilidad (AIU)</v>
          </cell>
          <cell r="BX1990">
            <v>0</v>
          </cell>
          <cell r="BY1990">
            <v>0</v>
          </cell>
          <cell r="BZ1990">
            <v>0</v>
          </cell>
          <cell r="CA1990">
            <v>0</v>
          </cell>
        </row>
        <row r="1991">
          <cell r="D1991" t="str">
            <v>REMOCIÓN DE DEFENSAS METÁLICAS</v>
          </cell>
          <cell r="E1991" t="str">
            <v>m</v>
          </cell>
          <cell r="F1991" t="str">
            <v>MG501</v>
          </cell>
          <cell r="G1991">
            <v>0</v>
          </cell>
          <cell r="H1991" t="str">
            <v>-</v>
          </cell>
          <cell r="I1991" t="str">
            <v>-</v>
          </cell>
          <cell r="J1991" t="str">
            <v>-</v>
          </cell>
          <cell r="K1991" t="str">
            <v>-</v>
          </cell>
          <cell r="L1991" t="str">
            <v>-</v>
          </cell>
          <cell r="M1991" t="str">
            <v>-</v>
          </cell>
          <cell r="N1991" t="str">
            <v>-</v>
          </cell>
          <cell r="O1991" t="str">
            <v>-</v>
          </cell>
          <cell r="P1991" t="str">
            <v>-</v>
          </cell>
          <cell r="Q1991" t="str">
            <v>-</v>
          </cell>
          <cell r="R1991" t="str">
            <v>-</v>
          </cell>
          <cell r="S1991" t="str">
            <v>-</v>
          </cell>
          <cell r="T1991" t="str">
            <v>-</v>
          </cell>
          <cell r="U1991" t="str">
            <v>-</v>
          </cell>
          <cell r="V1991" t="str">
            <v>-</v>
          </cell>
          <cell r="W1991" t="str">
            <v>-</v>
          </cell>
          <cell r="X1991" t="str">
            <v>-</v>
          </cell>
          <cell r="Y1991" t="str">
            <v>-</v>
          </cell>
          <cell r="Z1991" t="str">
            <v>-</v>
          </cell>
          <cell r="AA1991" t="str">
            <v>-</v>
          </cell>
          <cell r="AB1991" t="str">
            <v>-</v>
          </cell>
          <cell r="AC1991" t="str">
            <v>-</v>
          </cell>
          <cell r="AD1991" t="str">
            <v>-</v>
          </cell>
          <cell r="AE1991" t="str">
            <v>-</v>
          </cell>
          <cell r="AF1991" t="str">
            <v>-</v>
          </cell>
          <cell r="AG1991" t="str">
            <v>-</v>
          </cell>
          <cell r="AH1991" t="str">
            <v>-</v>
          </cell>
          <cell r="AI1991" t="str">
            <v>-</v>
          </cell>
          <cell r="AJ1991">
            <v>0</v>
          </cell>
          <cell r="AK1991" t="str">
            <v>-</v>
          </cell>
          <cell r="AL1991" t="str">
            <v>-</v>
          </cell>
          <cell r="AM1991" t="str">
            <v>-</v>
          </cell>
          <cell r="AN1991" t="str">
            <v>-</v>
          </cell>
          <cell r="AO1991" t="str">
            <v>-</v>
          </cell>
          <cell r="AP1991" t="str">
            <v>-</v>
          </cell>
          <cell r="AQ1991" t="str">
            <v>-</v>
          </cell>
          <cell r="AR1991" t="str">
            <v>-</v>
          </cell>
          <cell r="AS1991" t="str">
            <v>-</v>
          </cell>
          <cell r="AT1991" t="str">
            <v>-</v>
          </cell>
          <cell r="AU1991" t="str">
            <v>-</v>
          </cell>
          <cell r="AV1991" t="str">
            <v>-</v>
          </cell>
          <cell r="AW1991">
            <v>1</v>
          </cell>
          <cell r="AX1991" t="str">
            <v>-</v>
          </cell>
          <cell r="AY1991">
            <v>1</v>
          </cell>
          <cell r="AZ1991">
            <v>1</v>
          </cell>
          <cell r="BA1991" t="str">
            <v>-</v>
          </cell>
          <cell r="BB1991" t="str">
            <v>-</v>
          </cell>
          <cell r="BC1991" t="str">
            <v>-</v>
          </cell>
          <cell r="BD1991" t="str">
            <v>-</v>
          </cell>
          <cell r="BE1991" t="str">
            <v>-</v>
          </cell>
          <cell r="BF1991" t="str">
            <v>-</v>
          </cell>
          <cell r="BG1991" t="str">
            <v>-</v>
          </cell>
          <cell r="BH1991" t="str">
            <v>-</v>
          </cell>
          <cell r="BI1991" t="str">
            <v>-</v>
          </cell>
          <cell r="BJ1991" t="str">
            <v>-</v>
          </cell>
          <cell r="BK1991" t="str">
            <v>-</v>
          </cell>
          <cell r="BL1991" t="str">
            <v>-</v>
          </cell>
          <cell r="BM1991" t="str">
            <v>-</v>
          </cell>
          <cell r="BN1991" t="str">
            <v>-</v>
          </cell>
          <cell r="BO1991" t="str">
            <v>-</v>
          </cell>
          <cell r="BP1991" t="str">
            <v>-</v>
          </cell>
          <cell r="BQ1991" t="str">
            <v>-</v>
          </cell>
          <cell r="BR1991">
            <v>0</v>
          </cell>
          <cell r="BS1991">
            <v>560.36810832359129</v>
          </cell>
          <cell r="BT1991">
            <v>-560.36810832359129</v>
          </cell>
          <cell r="BU1991">
            <v>0</v>
          </cell>
          <cell r="BW1991" t="str">
            <v>Administracion, Imprevistos, Utilidad (AIU)</v>
          </cell>
          <cell r="BX1991">
            <v>0</v>
          </cell>
          <cell r="BY1991">
            <v>0</v>
          </cell>
          <cell r="BZ1991">
            <v>0</v>
          </cell>
          <cell r="CA1991">
            <v>0</v>
          </cell>
        </row>
        <row r="1992">
          <cell r="D1992" t="str">
            <v>REMOCIÓN DE BARRERAS DE SEGURIDAD</v>
          </cell>
          <cell r="E1992" t="str">
            <v>m</v>
          </cell>
          <cell r="F1992" t="str">
            <v>MG501</v>
          </cell>
          <cell r="G1992">
            <v>0</v>
          </cell>
          <cell r="H1992" t="str">
            <v>-</v>
          </cell>
          <cell r="I1992" t="str">
            <v>-</v>
          </cell>
          <cell r="J1992" t="str">
            <v>-</v>
          </cell>
          <cell r="K1992" t="str">
            <v>-</v>
          </cell>
          <cell r="L1992" t="str">
            <v>-</v>
          </cell>
          <cell r="M1992" t="str">
            <v>-</v>
          </cell>
          <cell r="N1992" t="str">
            <v>-</v>
          </cell>
          <cell r="O1992" t="str">
            <v>-</v>
          </cell>
          <cell r="P1992" t="str">
            <v>-</v>
          </cell>
          <cell r="Q1992" t="str">
            <v>-</v>
          </cell>
          <cell r="R1992" t="str">
            <v>-</v>
          </cell>
          <cell r="S1992" t="str">
            <v>-</v>
          </cell>
          <cell r="T1992" t="str">
            <v>-</v>
          </cell>
          <cell r="U1992" t="str">
            <v>-</v>
          </cell>
          <cell r="V1992" t="str">
            <v>-</v>
          </cell>
          <cell r="W1992" t="str">
            <v>-</v>
          </cell>
          <cell r="X1992" t="str">
            <v>-</v>
          </cell>
          <cell r="Y1992" t="str">
            <v>-</v>
          </cell>
          <cell r="Z1992" t="str">
            <v>-</v>
          </cell>
          <cell r="AA1992" t="str">
            <v>-</v>
          </cell>
          <cell r="AB1992" t="str">
            <v>-</v>
          </cell>
          <cell r="AC1992" t="str">
            <v>-</v>
          </cell>
          <cell r="AD1992" t="str">
            <v>-</v>
          </cell>
          <cell r="AE1992" t="str">
            <v>-</v>
          </cell>
          <cell r="AF1992" t="str">
            <v>-</v>
          </cell>
          <cell r="AG1992" t="str">
            <v>-</v>
          </cell>
          <cell r="AH1992" t="str">
            <v>-</v>
          </cell>
          <cell r="AI1992" t="str">
            <v>-</v>
          </cell>
          <cell r="AJ1992">
            <v>0</v>
          </cell>
          <cell r="AK1992" t="str">
            <v>-</v>
          </cell>
          <cell r="AL1992" t="str">
            <v>-</v>
          </cell>
          <cell r="AM1992" t="str">
            <v>-</v>
          </cell>
          <cell r="AN1992" t="str">
            <v>-</v>
          </cell>
          <cell r="AO1992" t="str">
            <v>-</v>
          </cell>
          <cell r="AP1992" t="str">
            <v>-</v>
          </cell>
          <cell r="AQ1992" t="str">
            <v>-</v>
          </cell>
          <cell r="AR1992" t="str">
            <v>-</v>
          </cell>
          <cell r="AS1992" t="str">
            <v>-</v>
          </cell>
          <cell r="AT1992" t="str">
            <v>-</v>
          </cell>
          <cell r="AU1992" t="str">
            <v>-</v>
          </cell>
          <cell r="AV1992" t="str">
            <v>-</v>
          </cell>
          <cell r="AW1992">
            <v>1</v>
          </cell>
          <cell r="AX1992" t="str">
            <v>-</v>
          </cell>
          <cell r="AY1992">
            <v>1</v>
          </cell>
          <cell r="AZ1992">
            <v>1</v>
          </cell>
          <cell r="BA1992" t="str">
            <v>-</v>
          </cell>
          <cell r="BB1992" t="str">
            <v>-</v>
          </cell>
          <cell r="BC1992" t="str">
            <v>-</v>
          </cell>
          <cell r="BD1992" t="str">
            <v>-</v>
          </cell>
          <cell r="BE1992" t="str">
            <v>-</v>
          </cell>
          <cell r="BF1992" t="str">
            <v>-</v>
          </cell>
          <cell r="BG1992" t="str">
            <v>-</v>
          </cell>
          <cell r="BH1992" t="str">
            <v>-</v>
          </cell>
          <cell r="BI1992" t="str">
            <v>-</v>
          </cell>
          <cell r="BJ1992" t="str">
            <v>-</v>
          </cell>
          <cell r="BK1992" t="str">
            <v>-</v>
          </cell>
          <cell r="BL1992" t="str">
            <v>-</v>
          </cell>
          <cell r="BM1992" t="str">
            <v>-</v>
          </cell>
          <cell r="BN1992" t="str">
            <v>-</v>
          </cell>
          <cell r="BO1992" t="str">
            <v>-</v>
          </cell>
          <cell r="BP1992" t="str">
            <v>-</v>
          </cell>
          <cell r="BQ1992" t="str">
            <v>-</v>
          </cell>
          <cell r="BR1992">
            <v>0</v>
          </cell>
          <cell r="BS1992">
            <v>6255.7814272685191</v>
          </cell>
          <cell r="BT1992">
            <v>-6255.7814272685191</v>
          </cell>
          <cell r="BU1992">
            <v>0</v>
          </cell>
          <cell r="BW1992" t="str">
            <v>Administracion, Imprevistos, Utilidad (AIU)</v>
          </cell>
          <cell r="BX1992">
            <v>0</v>
          </cell>
          <cell r="BY1992">
            <v>0</v>
          </cell>
          <cell r="BZ1992">
            <v>0</v>
          </cell>
          <cell r="CA1992">
            <v>0</v>
          </cell>
        </row>
        <row r="1993">
          <cell r="D1993" t="str">
            <v>TRANSPLANTE DE ARBOLES TIPO I TRASLADO CORTO</v>
          </cell>
          <cell r="E1993" t="str">
            <v>Unidad</v>
          </cell>
          <cell r="F1993" t="str">
            <v>MG501</v>
          </cell>
          <cell r="G1993">
            <v>0</v>
          </cell>
          <cell r="H1993" t="str">
            <v>-</v>
          </cell>
          <cell r="I1993" t="str">
            <v>-</v>
          </cell>
          <cell r="J1993" t="str">
            <v>-</v>
          </cell>
          <cell r="K1993" t="str">
            <v>-</v>
          </cell>
          <cell r="L1993" t="str">
            <v>-</v>
          </cell>
          <cell r="M1993" t="str">
            <v>-</v>
          </cell>
          <cell r="N1993" t="str">
            <v>-</v>
          </cell>
          <cell r="O1993" t="str">
            <v>-</v>
          </cell>
          <cell r="P1993" t="str">
            <v>-</v>
          </cell>
          <cell r="Q1993" t="str">
            <v>-</v>
          </cell>
          <cell r="R1993" t="str">
            <v>-</v>
          </cell>
          <cell r="S1993" t="str">
            <v>-</v>
          </cell>
          <cell r="T1993" t="str">
            <v>-</v>
          </cell>
          <cell r="U1993" t="str">
            <v>-</v>
          </cell>
          <cell r="V1993" t="str">
            <v>-</v>
          </cell>
          <cell r="W1993" t="str">
            <v>-</v>
          </cell>
          <cell r="X1993" t="str">
            <v>-</v>
          </cell>
          <cell r="Y1993" t="str">
            <v>-</v>
          </cell>
          <cell r="Z1993" t="str">
            <v>-</v>
          </cell>
          <cell r="AA1993" t="str">
            <v>-</v>
          </cell>
          <cell r="AB1993" t="str">
            <v>-</v>
          </cell>
          <cell r="AC1993" t="str">
            <v>-</v>
          </cell>
          <cell r="AD1993" t="str">
            <v>-</v>
          </cell>
          <cell r="AE1993" t="str">
            <v>-</v>
          </cell>
          <cell r="AF1993" t="str">
            <v>-</v>
          </cell>
          <cell r="AG1993" t="str">
            <v>-</v>
          </cell>
          <cell r="AH1993" t="str">
            <v>-</v>
          </cell>
          <cell r="AI1993" t="str">
            <v>-</v>
          </cell>
          <cell r="AJ1993">
            <v>0</v>
          </cell>
          <cell r="AK1993" t="str">
            <v>-</v>
          </cell>
          <cell r="AL1993" t="str">
            <v>-</v>
          </cell>
          <cell r="AM1993" t="str">
            <v>-</v>
          </cell>
          <cell r="AN1993" t="str">
            <v>-</v>
          </cell>
          <cell r="AO1993" t="str">
            <v>-</v>
          </cell>
          <cell r="AP1993" t="str">
            <v>-</v>
          </cell>
          <cell r="AQ1993" t="str">
            <v>-</v>
          </cell>
          <cell r="AR1993" t="str">
            <v>-</v>
          </cell>
          <cell r="AS1993" t="str">
            <v>-</v>
          </cell>
          <cell r="AT1993" t="str">
            <v>-</v>
          </cell>
          <cell r="AU1993" t="str">
            <v>-</v>
          </cell>
          <cell r="AV1993" t="str">
            <v>-</v>
          </cell>
          <cell r="AW1993">
            <v>1</v>
          </cell>
          <cell r="AX1993" t="str">
            <v>-</v>
          </cell>
          <cell r="AY1993">
            <v>1</v>
          </cell>
          <cell r="AZ1993">
            <v>1</v>
          </cell>
          <cell r="BA1993" t="str">
            <v>-</v>
          </cell>
          <cell r="BB1993" t="str">
            <v>-</v>
          </cell>
          <cell r="BC1993" t="str">
            <v>-</v>
          </cell>
          <cell r="BD1993" t="str">
            <v>-</v>
          </cell>
          <cell r="BE1993" t="str">
            <v>-</v>
          </cell>
          <cell r="BF1993" t="str">
            <v>-</v>
          </cell>
          <cell r="BG1993" t="str">
            <v>-</v>
          </cell>
          <cell r="BH1993" t="str">
            <v>-</v>
          </cell>
          <cell r="BI1993" t="str">
            <v>-</v>
          </cell>
          <cell r="BJ1993" t="str">
            <v>-</v>
          </cell>
          <cell r="BK1993" t="str">
            <v>-</v>
          </cell>
          <cell r="BL1993" t="str">
            <v>-</v>
          </cell>
          <cell r="BM1993" t="str">
            <v>-</v>
          </cell>
          <cell r="BN1993" t="str">
            <v>-</v>
          </cell>
          <cell r="BO1993" t="str">
            <v>-</v>
          </cell>
          <cell r="BP1993" t="str">
            <v>-</v>
          </cell>
          <cell r="BQ1993" t="str">
            <v>-</v>
          </cell>
          <cell r="BR1993">
            <v>0</v>
          </cell>
          <cell r="BS1993">
            <v>676074.64173922502</v>
          </cell>
          <cell r="BT1993">
            <v>-676074.64173922502</v>
          </cell>
          <cell r="BU1993">
            <v>0</v>
          </cell>
          <cell r="BW1993" t="str">
            <v>Administracion, Imprevistos, Utilidad (AIU)</v>
          </cell>
          <cell r="BX1993">
            <v>0</v>
          </cell>
          <cell r="BY1993">
            <v>0</v>
          </cell>
          <cell r="BZ1993">
            <v>0</v>
          </cell>
          <cell r="CA1993">
            <v>0</v>
          </cell>
        </row>
        <row r="1994">
          <cell r="D1994" t="str">
            <v>TRANSPLANTE DE ARBOLES TIPO I TRASLADO LARGO</v>
          </cell>
          <cell r="E1994" t="str">
            <v>Unidad</v>
          </cell>
          <cell r="F1994" t="str">
            <v>MG501</v>
          </cell>
          <cell r="G1994">
            <v>0</v>
          </cell>
          <cell r="H1994" t="str">
            <v>-</v>
          </cell>
          <cell r="I1994" t="str">
            <v>-</v>
          </cell>
          <cell r="J1994" t="str">
            <v>-</v>
          </cell>
          <cell r="K1994" t="str">
            <v>-</v>
          </cell>
          <cell r="L1994" t="str">
            <v>-</v>
          </cell>
          <cell r="M1994" t="str">
            <v>-</v>
          </cell>
          <cell r="N1994" t="str">
            <v>-</v>
          </cell>
          <cell r="O1994" t="str">
            <v>-</v>
          </cell>
          <cell r="P1994" t="str">
            <v>-</v>
          </cell>
          <cell r="Q1994" t="str">
            <v>-</v>
          </cell>
          <cell r="R1994" t="str">
            <v>-</v>
          </cell>
          <cell r="S1994" t="str">
            <v>-</v>
          </cell>
          <cell r="T1994" t="str">
            <v>-</v>
          </cell>
          <cell r="U1994" t="str">
            <v>-</v>
          </cell>
          <cell r="V1994" t="str">
            <v>-</v>
          </cell>
          <cell r="W1994" t="str">
            <v>-</v>
          </cell>
          <cell r="X1994" t="str">
            <v>-</v>
          </cell>
          <cell r="Y1994" t="str">
            <v>-</v>
          </cell>
          <cell r="Z1994" t="str">
            <v>-</v>
          </cell>
          <cell r="AA1994" t="str">
            <v>-</v>
          </cell>
          <cell r="AB1994" t="str">
            <v>-</v>
          </cell>
          <cell r="AC1994" t="str">
            <v>-</v>
          </cell>
          <cell r="AD1994" t="str">
            <v>-</v>
          </cell>
          <cell r="AE1994" t="str">
            <v>-</v>
          </cell>
          <cell r="AF1994" t="str">
            <v>-</v>
          </cell>
          <cell r="AG1994" t="str">
            <v>-</v>
          </cell>
          <cell r="AH1994" t="str">
            <v>-</v>
          </cell>
          <cell r="AI1994" t="str">
            <v>-</v>
          </cell>
          <cell r="AJ1994">
            <v>0</v>
          </cell>
          <cell r="AK1994" t="str">
            <v>-</v>
          </cell>
          <cell r="AL1994" t="str">
            <v>-</v>
          </cell>
          <cell r="AM1994" t="str">
            <v>-</v>
          </cell>
          <cell r="AN1994" t="str">
            <v>-</v>
          </cell>
          <cell r="AO1994" t="str">
            <v>-</v>
          </cell>
          <cell r="AP1994" t="str">
            <v>-</v>
          </cell>
          <cell r="AQ1994" t="str">
            <v>-</v>
          </cell>
          <cell r="AR1994" t="str">
            <v>-</v>
          </cell>
          <cell r="AS1994" t="str">
            <v>-</v>
          </cell>
          <cell r="AT1994" t="str">
            <v>-</v>
          </cell>
          <cell r="AU1994" t="str">
            <v>-</v>
          </cell>
          <cell r="AV1994" t="str">
            <v>-</v>
          </cell>
          <cell r="AW1994">
            <v>1</v>
          </cell>
          <cell r="AX1994" t="str">
            <v>-</v>
          </cell>
          <cell r="AY1994">
            <v>1</v>
          </cell>
          <cell r="AZ1994">
            <v>1</v>
          </cell>
          <cell r="BA1994" t="str">
            <v>-</v>
          </cell>
          <cell r="BB1994" t="str">
            <v>-</v>
          </cell>
          <cell r="BC1994" t="str">
            <v>-</v>
          </cell>
          <cell r="BD1994" t="str">
            <v>-</v>
          </cell>
          <cell r="BE1994" t="str">
            <v>-</v>
          </cell>
          <cell r="BF1994" t="str">
            <v>-</v>
          </cell>
          <cell r="BG1994" t="str">
            <v>-</v>
          </cell>
          <cell r="BH1994" t="str">
            <v>-</v>
          </cell>
          <cell r="BI1994" t="str">
            <v>-</v>
          </cell>
          <cell r="BJ1994" t="str">
            <v>-</v>
          </cell>
          <cell r="BK1994" t="str">
            <v>-</v>
          </cell>
          <cell r="BL1994" t="str">
            <v>-</v>
          </cell>
          <cell r="BM1994" t="str">
            <v>-</v>
          </cell>
          <cell r="BN1994" t="str">
            <v>-</v>
          </cell>
          <cell r="BO1994" t="str">
            <v>-</v>
          </cell>
          <cell r="BP1994" t="str">
            <v>-</v>
          </cell>
          <cell r="BQ1994" t="str">
            <v>-</v>
          </cell>
          <cell r="BR1994">
            <v>0</v>
          </cell>
          <cell r="BS1994">
            <v>819082.28586511791</v>
          </cell>
          <cell r="BT1994">
            <v>-819082.28586511791</v>
          </cell>
          <cell r="BU1994">
            <v>0</v>
          </cell>
          <cell r="BW1994" t="str">
            <v>Administracion, Imprevistos, Utilidad (AIU)</v>
          </cell>
          <cell r="BX1994">
            <v>0</v>
          </cell>
          <cell r="BY1994">
            <v>0</v>
          </cell>
          <cell r="BZ1994">
            <v>0</v>
          </cell>
          <cell r="CA1994">
            <v>0</v>
          </cell>
        </row>
        <row r="1995">
          <cell r="D1995" t="str">
            <v>TRANSPLANTE DE ARBOLES TIPO I TRASLADO ESPECIAL</v>
          </cell>
          <cell r="E1995" t="str">
            <v>Unidad</v>
          </cell>
          <cell r="F1995" t="str">
            <v>MG501</v>
          </cell>
          <cell r="G1995">
            <v>0</v>
          </cell>
          <cell r="H1995" t="str">
            <v>-</v>
          </cell>
          <cell r="I1995" t="str">
            <v>-</v>
          </cell>
          <cell r="J1995" t="str">
            <v>-</v>
          </cell>
          <cell r="K1995" t="str">
            <v>-</v>
          </cell>
          <cell r="L1995" t="str">
            <v>-</v>
          </cell>
          <cell r="M1995" t="str">
            <v>-</v>
          </cell>
          <cell r="N1995" t="str">
            <v>-</v>
          </cell>
          <cell r="O1995" t="str">
            <v>-</v>
          </cell>
          <cell r="P1995" t="str">
            <v>-</v>
          </cell>
          <cell r="Q1995" t="str">
            <v>-</v>
          </cell>
          <cell r="R1995" t="str">
            <v>-</v>
          </cell>
          <cell r="S1995" t="str">
            <v>-</v>
          </cell>
          <cell r="T1995" t="str">
            <v>-</v>
          </cell>
          <cell r="U1995" t="str">
            <v>-</v>
          </cell>
          <cell r="V1995" t="str">
            <v>-</v>
          </cell>
          <cell r="W1995" t="str">
            <v>-</v>
          </cell>
          <cell r="X1995" t="str">
            <v>-</v>
          </cell>
          <cell r="Y1995" t="str">
            <v>-</v>
          </cell>
          <cell r="Z1995" t="str">
            <v>-</v>
          </cell>
          <cell r="AA1995" t="str">
            <v>-</v>
          </cell>
          <cell r="AB1995" t="str">
            <v>-</v>
          </cell>
          <cell r="AC1995" t="str">
            <v>-</v>
          </cell>
          <cell r="AD1995" t="str">
            <v>-</v>
          </cell>
          <cell r="AE1995" t="str">
            <v>-</v>
          </cell>
          <cell r="AF1995" t="str">
            <v>-</v>
          </cell>
          <cell r="AG1995" t="str">
            <v>-</v>
          </cell>
          <cell r="AH1995" t="str">
            <v>-</v>
          </cell>
          <cell r="AI1995" t="str">
            <v>-</v>
          </cell>
          <cell r="AJ1995">
            <v>0</v>
          </cell>
          <cell r="AK1995" t="str">
            <v>-</v>
          </cell>
          <cell r="AL1995" t="str">
            <v>-</v>
          </cell>
          <cell r="AM1995" t="str">
            <v>-</v>
          </cell>
          <cell r="AN1995" t="str">
            <v>-</v>
          </cell>
          <cell r="AO1995" t="str">
            <v>-</v>
          </cell>
          <cell r="AP1995" t="str">
            <v>-</v>
          </cell>
          <cell r="AQ1995" t="str">
            <v>-</v>
          </cell>
          <cell r="AR1995" t="str">
            <v>-</v>
          </cell>
          <cell r="AS1995" t="str">
            <v>-</v>
          </cell>
          <cell r="AT1995" t="str">
            <v>-</v>
          </cell>
          <cell r="AU1995" t="str">
            <v>-</v>
          </cell>
          <cell r="AV1995" t="str">
            <v>-</v>
          </cell>
          <cell r="AW1995">
            <v>1</v>
          </cell>
          <cell r="AX1995" t="str">
            <v>-</v>
          </cell>
          <cell r="AY1995">
            <v>1</v>
          </cell>
          <cell r="AZ1995">
            <v>1</v>
          </cell>
          <cell r="BA1995" t="str">
            <v>-</v>
          </cell>
          <cell r="BB1995" t="str">
            <v>-</v>
          </cell>
          <cell r="BC1995" t="str">
            <v>-</v>
          </cell>
          <cell r="BD1995" t="str">
            <v>-</v>
          </cell>
          <cell r="BE1995" t="str">
            <v>-</v>
          </cell>
          <cell r="BF1995" t="str">
            <v>-</v>
          </cell>
          <cell r="BG1995" t="str">
            <v>-</v>
          </cell>
          <cell r="BH1995" t="str">
            <v>-</v>
          </cell>
          <cell r="BI1995" t="str">
            <v>-</v>
          </cell>
          <cell r="BJ1995" t="str">
            <v>-</v>
          </cell>
          <cell r="BK1995" t="str">
            <v>-</v>
          </cell>
          <cell r="BL1995" t="str">
            <v>-</v>
          </cell>
          <cell r="BM1995" t="str">
            <v>-</v>
          </cell>
          <cell r="BN1995" t="str">
            <v>-</v>
          </cell>
          <cell r="BO1995" t="str">
            <v>-</v>
          </cell>
          <cell r="BP1995" t="str">
            <v>-</v>
          </cell>
          <cell r="BQ1995" t="str">
            <v>-</v>
          </cell>
          <cell r="BR1995">
            <v>0</v>
          </cell>
          <cell r="BS1995">
            <v>921230.60309789889</v>
          </cell>
          <cell r="BT1995">
            <v>-921230.60309789889</v>
          </cell>
          <cell r="BU1995">
            <v>0</v>
          </cell>
          <cell r="BW1995" t="str">
            <v>Administracion, Imprevistos, Utilidad (AIU)</v>
          </cell>
          <cell r="BX1995">
            <v>0</v>
          </cell>
          <cell r="BY1995">
            <v>0</v>
          </cell>
          <cell r="BZ1995">
            <v>0</v>
          </cell>
          <cell r="CA1995">
            <v>0</v>
          </cell>
        </row>
        <row r="1996">
          <cell r="D1996" t="str">
            <v>TRANSPLANTE DE ARBOLES TIPO II TRASLADO CORTO</v>
          </cell>
          <cell r="E1996" t="str">
            <v>Unidad</v>
          </cell>
          <cell r="F1996" t="str">
            <v>MG501</v>
          </cell>
          <cell r="G1996">
            <v>0</v>
          </cell>
          <cell r="H1996" t="str">
            <v>-</v>
          </cell>
          <cell r="I1996" t="str">
            <v>-</v>
          </cell>
          <cell r="J1996" t="str">
            <v>-</v>
          </cell>
          <cell r="K1996" t="str">
            <v>-</v>
          </cell>
          <cell r="L1996" t="str">
            <v>-</v>
          </cell>
          <cell r="M1996" t="str">
            <v>-</v>
          </cell>
          <cell r="N1996" t="str">
            <v>-</v>
          </cell>
          <cell r="O1996" t="str">
            <v>-</v>
          </cell>
          <cell r="P1996" t="str">
            <v>-</v>
          </cell>
          <cell r="Q1996" t="str">
            <v>-</v>
          </cell>
          <cell r="R1996" t="str">
            <v>-</v>
          </cell>
          <cell r="S1996" t="str">
            <v>-</v>
          </cell>
          <cell r="T1996" t="str">
            <v>-</v>
          </cell>
          <cell r="U1996" t="str">
            <v>-</v>
          </cell>
          <cell r="V1996" t="str">
            <v>-</v>
          </cell>
          <cell r="W1996" t="str">
            <v>-</v>
          </cell>
          <cell r="X1996" t="str">
            <v>-</v>
          </cell>
          <cell r="Y1996" t="str">
            <v>-</v>
          </cell>
          <cell r="Z1996" t="str">
            <v>-</v>
          </cell>
          <cell r="AA1996" t="str">
            <v>-</v>
          </cell>
          <cell r="AB1996" t="str">
            <v>-</v>
          </cell>
          <cell r="AC1996" t="str">
            <v>-</v>
          </cell>
          <cell r="AD1996" t="str">
            <v>-</v>
          </cell>
          <cell r="AE1996" t="str">
            <v>-</v>
          </cell>
          <cell r="AF1996" t="str">
            <v>-</v>
          </cell>
          <cell r="AG1996" t="str">
            <v>-</v>
          </cell>
          <cell r="AH1996" t="str">
            <v>-</v>
          </cell>
          <cell r="AI1996" t="str">
            <v>-</v>
          </cell>
          <cell r="AJ1996">
            <v>0</v>
          </cell>
          <cell r="AK1996" t="str">
            <v>-</v>
          </cell>
          <cell r="AL1996" t="str">
            <v>-</v>
          </cell>
          <cell r="AM1996" t="str">
            <v>-</v>
          </cell>
          <cell r="AN1996" t="str">
            <v>-</v>
          </cell>
          <cell r="AO1996" t="str">
            <v>-</v>
          </cell>
          <cell r="AP1996" t="str">
            <v>-</v>
          </cell>
          <cell r="AQ1996" t="str">
            <v>-</v>
          </cell>
          <cell r="AR1996" t="str">
            <v>-</v>
          </cell>
          <cell r="AS1996" t="str">
            <v>-</v>
          </cell>
          <cell r="AT1996" t="str">
            <v>-</v>
          </cell>
          <cell r="AU1996" t="str">
            <v>-</v>
          </cell>
          <cell r="AV1996" t="str">
            <v>-</v>
          </cell>
          <cell r="AW1996">
            <v>1</v>
          </cell>
          <cell r="AX1996" t="str">
            <v>-</v>
          </cell>
          <cell r="AY1996">
            <v>1</v>
          </cell>
          <cell r="AZ1996">
            <v>1</v>
          </cell>
          <cell r="BA1996" t="str">
            <v>-</v>
          </cell>
          <cell r="BB1996" t="str">
            <v>-</v>
          </cell>
          <cell r="BC1996" t="str">
            <v>-</v>
          </cell>
          <cell r="BD1996" t="str">
            <v>-</v>
          </cell>
          <cell r="BE1996" t="str">
            <v>-</v>
          </cell>
          <cell r="BF1996" t="str">
            <v>-</v>
          </cell>
          <cell r="BG1996" t="str">
            <v>-</v>
          </cell>
          <cell r="BH1996" t="str">
            <v>-</v>
          </cell>
          <cell r="BI1996" t="str">
            <v>-</v>
          </cell>
          <cell r="BJ1996" t="str">
            <v>-</v>
          </cell>
          <cell r="BK1996" t="str">
            <v>-</v>
          </cell>
          <cell r="BL1996" t="str">
            <v>-</v>
          </cell>
          <cell r="BM1996" t="str">
            <v>-</v>
          </cell>
          <cell r="BN1996" t="str">
            <v>-</v>
          </cell>
          <cell r="BO1996" t="str">
            <v>-</v>
          </cell>
          <cell r="BP1996" t="str">
            <v>-</v>
          </cell>
          <cell r="BQ1996" t="str">
            <v>-</v>
          </cell>
          <cell r="BR1996">
            <v>0</v>
          </cell>
          <cell r="BS1996">
            <v>424639.38668112311</v>
          </cell>
          <cell r="BT1996">
            <v>-424639.38668112311</v>
          </cell>
          <cell r="BU1996">
            <v>0</v>
          </cell>
          <cell r="BW1996" t="str">
            <v>Administracion, Imprevistos, Utilidad (AIU)</v>
          </cell>
          <cell r="BX1996">
            <v>0</v>
          </cell>
          <cell r="BY1996">
            <v>0</v>
          </cell>
          <cell r="BZ1996">
            <v>0</v>
          </cell>
          <cell r="CA1996">
            <v>0</v>
          </cell>
        </row>
        <row r="1997">
          <cell r="D1997" t="str">
            <v>TRANSPLANTE DE ARBOLES TIPO II. TRASLADO LARGO</v>
          </cell>
          <cell r="E1997" t="str">
            <v>Unidad</v>
          </cell>
          <cell r="F1997" t="str">
            <v>MG501</v>
          </cell>
          <cell r="G1997">
            <v>0</v>
          </cell>
          <cell r="H1997" t="str">
            <v>-</v>
          </cell>
          <cell r="I1997" t="str">
            <v>-</v>
          </cell>
          <cell r="J1997" t="str">
            <v>-</v>
          </cell>
          <cell r="K1997" t="str">
            <v>-</v>
          </cell>
          <cell r="L1997" t="str">
            <v>-</v>
          </cell>
          <cell r="M1997" t="str">
            <v>-</v>
          </cell>
          <cell r="N1997" t="str">
            <v>-</v>
          </cell>
          <cell r="O1997" t="str">
            <v>-</v>
          </cell>
          <cell r="P1997" t="str">
            <v>-</v>
          </cell>
          <cell r="Q1997" t="str">
            <v>-</v>
          </cell>
          <cell r="R1997" t="str">
            <v>-</v>
          </cell>
          <cell r="S1997" t="str">
            <v>-</v>
          </cell>
          <cell r="T1997" t="str">
            <v>-</v>
          </cell>
          <cell r="U1997" t="str">
            <v>-</v>
          </cell>
          <cell r="V1997" t="str">
            <v>-</v>
          </cell>
          <cell r="W1997" t="str">
            <v>-</v>
          </cell>
          <cell r="X1997" t="str">
            <v>-</v>
          </cell>
          <cell r="Y1997" t="str">
            <v>-</v>
          </cell>
          <cell r="Z1997" t="str">
            <v>-</v>
          </cell>
          <cell r="AA1997" t="str">
            <v>-</v>
          </cell>
          <cell r="AB1997" t="str">
            <v>-</v>
          </cell>
          <cell r="AC1997" t="str">
            <v>-</v>
          </cell>
          <cell r="AD1997" t="str">
            <v>-</v>
          </cell>
          <cell r="AE1997" t="str">
            <v>-</v>
          </cell>
          <cell r="AF1997" t="str">
            <v>-</v>
          </cell>
          <cell r="AG1997" t="str">
            <v>-</v>
          </cell>
          <cell r="AH1997" t="str">
            <v>-</v>
          </cell>
          <cell r="AI1997" t="str">
            <v>-</v>
          </cell>
          <cell r="AJ1997">
            <v>0</v>
          </cell>
          <cell r="AK1997" t="str">
            <v>-</v>
          </cell>
          <cell r="AL1997" t="str">
            <v>-</v>
          </cell>
          <cell r="AM1997" t="str">
            <v>-</v>
          </cell>
          <cell r="AN1997" t="str">
            <v>-</v>
          </cell>
          <cell r="AO1997" t="str">
            <v>-</v>
          </cell>
          <cell r="AP1997" t="str">
            <v>-</v>
          </cell>
          <cell r="AQ1997" t="str">
            <v>-</v>
          </cell>
          <cell r="AR1997" t="str">
            <v>-</v>
          </cell>
          <cell r="AS1997" t="str">
            <v>-</v>
          </cell>
          <cell r="AT1997" t="str">
            <v>-</v>
          </cell>
          <cell r="AU1997" t="str">
            <v>-</v>
          </cell>
          <cell r="AV1997" t="str">
            <v>-</v>
          </cell>
          <cell r="AW1997">
            <v>1</v>
          </cell>
          <cell r="AX1997" t="str">
            <v>-</v>
          </cell>
          <cell r="AY1997">
            <v>1</v>
          </cell>
          <cell r="AZ1997">
            <v>1</v>
          </cell>
          <cell r="BA1997" t="str">
            <v>-</v>
          </cell>
          <cell r="BB1997" t="str">
            <v>-</v>
          </cell>
          <cell r="BC1997" t="str">
            <v>-</v>
          </cell>
          <cell r="BD1997" t="str">
            <v>-</v>
          </cell>
          <cell r="BE1997" t="str">
            <v>-</v>
          </cell>
          <cell r="BF1997" t="str">
            <v>-</v>
          </cell>
          <cell r="BG1997" t="str">
            <v>-</v>
          </cell>
          <cell r="BH1997" t="str">
            <v>-</v>
          </cell>
          <cell r="BI1997" t="str">
            <v>-</v>
          </cell>
          <cell r="BJ1997" t="str">
            <v>-</v>
          </cell>
          <cell r="BK1997" t="str">
            <v>-</v>
          </cell>
          <cell r="BL1997" t="str">
            <v>-</v>
          </cell>
          <cell r="BM1997" t="str">
            <v>-</v>
          </cell>
          <cell r="BN1997" t="str">
            <v>-</v>
          </cell>
          <cell r="BO1997" t="str">
            <v>-</v>
          </cell>
          <cell r="BP1997" t="str">
            <v>-</v>
          </cell>
          <cell r="BQ1997" t="str">
            <v>-</v>
          </cell>
          <cell r="BR1997">
            <v>0</v>
          </cell>
          <cell r="BS1997">
            <v>491600.95112797705</v>
          </cell>
          <cell r="BT1997">
            <v>-491600.95112797705</v>
          </cell>
          <cell r="BU1997">
            <v>0</v>
          </cell>
          <cell r="BW1997" t="str">
            <v>Administracion, Imprevistos, Utilidad (AIU)</v>
          </cell>
          <cell r="BX1997">
            <v>0</v>
          </cell>
          <cell r="BY1997">
            <v>0</v>
          </cell>
          <cell r="BZ1997">
            <v>0</v>
          </cell>
          <cell r="CA1997">
            <v>0</v>
          </cell>
        </row>
        <row r="1998">
          <cell r="D1998" t="str">
            <v>TRANSPLANTE DE ARBOLES TIPO II TRASLADO ESPECIAL</v>
          </cell>
          <cell r="E1998" t="str">
            <v>Unidad</v>
          </cell>
          <cell r="F1998" t="str">
            <v>MG501</v>
          </cell>
          <cell r="G1998">
            <v>0</v>
          </cell>
          <cell r="H1998" t="str">
            <v>-</v>
          </cell>
          <cell r="I1998" t="str">
            <v>-</v>
          </cell>
          <cell r="J1998" t="str">
            <v>-</v>
          </cell>
          <cell r="K1998" t="str">
            <v>-</v>
          </cell>
          <cell r="L1998" t="str">
            <v>-</v>
          </cell>
          <cell r="M1998" t="str">
            <v>-</v>
          </cell>
          <cell r="N1998" t="str">
            <v>-</v>
          </cell>
          <cell r="O1998" t="str">
            <v>-</v>
          </cell>
          <cell r="P1998" t="str">
            <v>-</v>
          </cell>
          <cell r="Q1998" t="str">
            <v>-</v>
          </cell>
          <cell r="R1998" t="str">
            <v>-</v>
          </cell>
          <cell r="S1998" t="str">
            <v>-</v>
          </cell>
          <cell r="T1998" t="str">
            <v>-</v>
          </cell>
          <cell r="U1998" t="str">
            <v>-</v>
          </cell>
          <cell r="V1998" t="str">
            <v>-</v>
          </cell>
          <cell r="W1998" t="str">
            <v>-</v>
          </cell>
          <cell r="X1998" t="str">
            <v>-</v>
          </cell>
          <cell r="Y1998" t="str">
            <v>-</v>
          </cell>
          <cell r="Z1998" t="str">
            <v>-</v>
          </cell>
          <cell r="AA1998" t="str">
            <v>-</v>
          </cell>
          <cell r="AB1998" t="str">
            <v>-</v>
          </cell>
          <cell r="AC1998" t="str">
            <v>-</v>
          </cell>
          <cell r="AD1998" t="str">
            <v>-</v>
          </cell>
          <cell r="AE1998" t="str">
            <v>-</v>
          </cell>
          <cell r="AF1998" t="str">
            <v>-</v>
          </cell>
          <cell r="AG1998" t="str">
            <v>-</v>
          </cell>
          <cell r="AH1998" t="str">
            <v>-</v>
          </cell>
          <cell r="AI1998" t="str">
            <v>-</v>
          </cell>
          <cell r="AJ1998">
            <v>0</v>
          </cell>
          <cell r="AK1998" t="str">
            <v>-</v>
          </cell>
          <cell r="AL1998" t="str">
            <v>-</v>
          </cell>
          <cell r="AM1998" t="str">
            <v>-</v>
          </cell>
          <cell r="AN1998" t="str">
            <v>-</v>
          </cell>
          <cell r="AO1998" t="str">
            <v>-</v>
          </cell>
          <cell r="AP1998" t="str">
            <v>-</v>
          </cell>
          <cell r="AQ1998" t="str">
            <v>-</v>
          </cell>
          <cell r="AR1998" t="str">
            <v>-</v>
          </cell>
          <cell r="AS1998" t="str">
            <v>-</v>
          </cell>
          <cell r="AT1998" t="str">
            <v>-</v>
          </cell>
          <cell r="AU1998" t="str">
            <v>-</v>
          </cell>
          <cell r="AV1998" t="str">
            <v>-</v>
          </cell>
          <cell r="AW1998">
            <v>1</v>
          </cell>
          <cell r="AX1998" t="str">
            <v>-</v>
          </cell>
          <cell r="AY1998">
            <v>1</v>
          </cell>
          <cell r="AZ1998">
            <v>1</v>
          </cell>
          <cell r="BA1998" t="str">
            <v>-</v>
          </cell>
          <cell r="BB1998" t="str">
            <v>-</v>
          </cell>
          <cell r="BC1998" t="str">
            <v>-</v>
          </cell>
          <cell r="BD1998" t="str">
            <v>-</v>
          </cell>
          <cell r="BE1998" t="str">
            <v>-</v>
          </cell>
          <cell r="BF1998" t="str">
            <v>-</v>
          </cell>
          <cell r="BG1998" t="str">
            <v>-</v>
          </cell>
          <cell r="BH1998" t="str">
            <v>-</v>
          </cell>
          <cell r="BI1998" t="str">
            <v>-</v>
          </cell>
          <cell r="BJ1998" t="str">
            <v>-</v>
          </cell>
          <cell r="BK1998" t="str">
            <v>-</v>
          </cell>
          <cell r="BL1998" t="str">
            <v>-</v>
          </cell>
          <cell r="BM1998" t="str">
            <v>-</v>
          </cell>
          <cell r="BN1998" t="str">
            <v>-</v>
          </cell>
          <cell r="BO1998" t="str">
            <v>-</v>
          </cell>
          <cell r="BP1998" t="str">
            <v>-</v>
          </cell>
          <cell r="BQ1998" t="str">
            <v>-</v>
          </cell>
          <cell r="BR1998">
            <v>0</v>
          </cell>
          <cell r="BS1998">
            <v>534212.85577597504</v>
          </cell>
          <cell r="BT1998">
            <v>-534212.85577597504</v>
          </cell>
          <cell r="BU1998">
            <v>0</v>
          </cell>
          <cell r="BW1998" t="str">
            <v>Administracion, Imprevistos, Utilidad (AIU)</v>
          </cell>
          <cell r="BX1998">
            <v>0</v>
          </cell>
          <cell r="BY1998">
            <v>0</v>
          </cell>
          <cell r="BZ1998">
            <v>0</v>
          </cell>
          <cell r="CA1998">
            <v>0</v>
          </cell>
        </row>
        <row r="1999">
          <cell r="D1999" t="str">
            <v>TRANSPLANTE DE ARBOLES TIPO III TRASLADO CORTO</v>
          </cell>
          <cell r="E1999" t="str">
            <v>Unidad</v>
          </cell>
          <cell r="F1999" t="str">
            <v>MG501</v>
          </cell>
          <cell r="G1999">
            <v>0</v>
          </cell>
          <cell r="H1999" t="str">
            <v>-</v>
          </cell>
          <cell r="I1999" t="str">
            <v>-</v>
          </cell>
          <cell r="J1999" t="str">
            <v>-</v>
          </cell>
          <cell r="K1999" t="str">
            <v>-</v>
          </cell>
          <cell r="L1999" t="str">
            <v>-</v>
          </cell>
          <cell r="M1999" t="str">
            <v>-</v>
          </cell>
          <cell r="N1999" t="str">
            <v>-</v>
          </cell>
          <cell r="O1999" t="str">
            <v>-</v>
          </cell>
          <cell r="P1999" t="str">
            <v>-</v>
          </cell>
          <cell r="Q1999" t="str">
            <v>-</v>
          </cell>
          <cell r="R1999" t="str">
            <v>-</v>
          </cell>
          <cell r="S1999" t="str">
            <v>-</v>
          </cell>
          <cell r="T1999" t="str">
            <v>-</v>
          </cell>
          <cell r="U1999" t="str">
            <v>-</v>
          </cell>
          <cell r="V1999" t="str">
            <v>-</v>
          </cell>
          <cell r="W1999" t="str">
            <v>-</v>
          </cell>
          <cell r="X1999" t="str">
            <v>-</v>
          </cell>
          <cell r="Y1999" t="str">
            <v>-</v>
          </cell>
          <cell r="Z1999" t="str">
            <v>-</v>
          </cell>
          <cell r="AA1999" t="str">
            <v>-</v>
          </cell>
          <cell r="AB1999" t="str">
            <v>-</v>
          </cell>
          <cell r="AC1999" t="str">
            <v>-</v>
          </cell>
          <cell r="AD1999" t="str">
            <v>-</v>
          </cell>
          <cell r="AE1999" t="str">
            <v>-</v>
          </cell>
          <cell r="AF1999" t="str">
            <v>-</v>
          </cell>
          <cell r="AG1999" t="str">
            <v>-</v>
          </cell>
          <cell r="AH1999" t="str">
            <v>-</v>
          </cell>
          <cell r="AI1999" t="str">
            <v>-</v>
          </cell>
          <cell r="AJ1999">
            <v>0</v>
          </cell>
          <cell r="AK1999" t="str">
            <v>-</v>
          </cell>
          <cell r="AL1999" t="str">
            <v>-</v>
          </cell>
          <cell r="AM1999" t="str">
            <v>-</v>
          </cell>
          <cell r="AN1999" t="str">
            <v>-</v>
          </cell>
          <cell r="AO1999" t="str">
            <v>-</v>
          </cell>
          <cell r="AP1999" t="str">
            <v>-</v>
          </cell>
          <cell r="AQ1999" t="str">
            <v>-</v>
          </cell>
          <cell r="AR1999" t="str">
            <v>-</v>
          </cell>
          <cell r="AS1999" t="str">
            <v>-</v>
          </cell>
          <cell r="AT1999" t="str">
            <v>-</v>
          </cell>
          <cell r="AU1999" t="str">
            <v>-</v>
          </cell>
          <cell r="AV1999" t="str">
            <v>-</v>
          </cell>
          <cell r="AW1999">
            <v>1</v>
          </cell>
          <cell r="AX1999" t="str">
            <v>-</v>
          </cell>
          <cell r="AY1999">
            <v>1</v>
          </cell>
          <cell r="AZ1999">
            <v>1</v>
          </cell>
          <cell r="BA1999" t="str">
            <v>-</v>
          </cell>
          <cell r="BB1999" t="str">
            <v>-</v>
          </cell>
          <cell r="BC1999" t="str">
            <v>-</v>
          </cell>
          <cell r="BD1999" t="str">
            <v>-</v>
          </cell>
          <cell r="BE1999" t="str">
            <v>-</v>
          </cell>
          <cell r="BF1999" t="str">
            <v>-</v>
          </cell>
          <cell r="BG1999" t="str">
            <v>-</v>
          </cell>
          <cell r="BH1999" t="str">
            <v>-</v>
          </cell>
          <cell r="BI1999" t="str">
            <v>-</v>
          </cell>
          <cell r="BJ1999" t="str">
            <v>-</v>
          </cell>
          <cell r="BK1999" t="str">
            <v>-</v>
          </cell>
          <cell r="BL1999" t="str">
            <v>-</v>
          </cell>
          <cell r="BM1999" t="str">
            <v>-</v>
          </cell>
          <cell r="BN1999" t="str">
            <v>-</v>
          </cell>
          <cell r="BO1999" t="str">
            <v>-</v>
          </cell>
          <cell r="BP1999" t="str">
            <v>-</v>
          </cell>
          <cell r="BQ1999" t="str">
            <v>-</v>
          </cell>
          <cell r="BR1999">
            <v>0</v>
          </cell>
          <cell r="BS1999">
            <v>180082.0781111111</v>
          </cell>
          <cell r="BT1999">
            <v>-180082.0781111111</v>
          </cell>
          <cell r="BU1999">
            <v>0</v>
          </cell>
          <cell r="BW1999" t="str">
            <v>Administracion, Imprevistos, Utilidad (AIU)</v>
          </cell>
          <cell r="BX1999">
            <v>0</v>
          </cell>
          <cell r="BY1999">
            <v>0</v>
          </cell>
          <cell r="BZ1999">
            <v>0</v>
          </cell>
          <cell r="CA1999">
            <v>0</v>
          </cell>
        </row>
        <row r="2000">
          <cell r="D2000" t="str">
            <v>TRANSPLANTE DE ARBOLES TIPO III TRASLADO LARGO</v>
          </cell>
          <cell r="E2000" t="str">
            <v>Unidad</v>
          </cell>
          <cell r="F2000" t="str">
            <v>MG501</v>
          </cell>
          <cell r="G2000">
            <v>0</v>
          </cell>
          <cell r="H2000" t="str">
            <v>-</v>
          </cell>
          <cell r="I2000" t="str">
            <v>-</v>
          </cell>
          <cell r="J2000" t="str">
            <v>-</v>
          </cell>
          <cell r="K2000" t="str">
            <v>-</v>
          </cell>
          <cell r="L2000" t="str">
            <v>-</v>
          </cell>
          <cell r="M2000" t="str">
            <v>-</v>
          </cell>
          <cell r="N2000" t="str">
            <v>-</v>
          </cell>
          <cell r="O2000" t="str">
            <v>-</v>
          </cell>
          <cell r="P2000" t="str">
            <v>-</v>
          </cell>
          <cell r="Q2000" t="str">
            <v>-</v>
          </cell>
          <cell r="R2000" t="str">
            <v>-</v>
          </cell>
          <cell r="S2000" t="str">
            <v>-</v>
          </cell>
          <cell r="T2000" t="str">
            <v>-</v>
          </cell>
          <cell r="U2000" t="str">
            <v>-</v>
          </cell>
          <cell r="V2000" t="str">
            <v>-</v>
          </cell>
          <cell r="W2000" t="str">
            <v>-</v>
          </cell>
          <cell r="X2000" t="str">
            <v>-</v>
          </cell>
          <cell r="Y2000" t="str">
            <v>-</v>
          </cell>
          <cell r="Z2000" t="str">
            <v>-</v>
          </cell>
          <cell r="AA2000" t="str">
            <v>-</v>
          </cell>
          <cell r="AB2000" t="str">
            <v>-</v>
          </cell>
          <cell r="AC2000" t="str">
            <v>-</v>
          </cell>
          <cell r="AD2000" t="str">
            <v>-</v>
          </cell>
          <cell r="AE2000" t="str">
            <v>-</v>
          </cell>
          <cell r="AF2000" t="str">
            <v>-</v>
          </cell>
          <cell r="AG2000" t="str">
            <v>-</v>
          </cell>
          <cell r="AH2000" t="str">
            <v>-</v>
          </cell>
          <cell r="AI2000" t="str">
            <v>-</v>
          </cell>
          <cell r="AJ2000">
            <v>0</v>
          </cell>
          <cell r="AK2000" t="str">
            <v>-</v>
          </cell>
          <cell r="AL2000" t="str">
            <v>-</v>
          </cell>
          <cell r="AM2000" t="str">
            <v>-</v>
          </cell>
          <cell r="AN2000" t="str">
            <v>-</v>
          </cell>
          <cell r="AO2000" t="str">
            <v>-</v>
          </cell>
          <cell r="AP2000" t="str">
            <v>-</v>
          </cell>
          <cell r="AQ2000" t="str">
            <v>-</v>
          </cell>
          <cell r="AR2000" t="str">
            <v>-</v>
          </cell>
          <cell r="AS2000" t="str">
            <v>-</v>
          </cell>
          <cell r="AT2000" t="str">
            <v>-</v>
          </cell>
          <cell r="AU2000" t="str">
            <v>-</v>
          </cell>
          <cell r="AV2000" t="str">
            <v>-</v>
          </cell>
          <cell r="AW2000">
            <v>1</v>
          </cell>
          <cell r="AX2000" t="str">
            <v>-</v>
          </cell>
          <cell r="AY2000">
            <v>1</v>
          </cell>
          <cell r="AZ2000">
            <v>1</v>
          </cell>
          <cell r="BA2000" t="str">
            <v>-</v>
          </cell>
          <cell r="BB2000" t="str">
            <v>-</v>
          </cell>
          <cell r="BC2000" t="str">
            <v>-</v>
          </cell>
          <cell r="BD2000" t="str">
            <v>-</v>
          </cell>
          <cell r="BE2000" t="str">
            <v>-</v>
          </cell>
          <cell r="BF2000" t="str">
            <v>-</v>
          </cell>
          <cell r="BG2000" t="str">
            <v>-</v>
          </cell>
          <cell r="BH2000" t="str">
            <v>-</v>
          </cell>
          <cell r="BI2000" t="str">
            <v>-</v>
          </cell>
          <cell r="BJ2000" t="str">
            <v>-</v>
          </cell>
          <cell r="BK2000" t="str">
            <v>-</v>
          </cell>
          <cell r="BL2000" t="str">
            <v>-</v>
          </cell>
          <cell r="BM2000" t="str">
            <v>-</v>
          </cell>
          <cell r="BN2000" t="str">
            <v>-</v>
          </cell>
          <cell r="BO2000" t="str">
            <v>-</v>
          </cell>
          <cell r="BP2000" t="str">
            <v>-</v>
          </cell>
          <cell r="BQ2000" t="str">
            <v>-</v>
          </cell>
          <cell r="BR2000">
            <v>0</v>
          </cell>
          <cell r="BS2000">
            <v>264733.58787499997</v>
          </cell>
          <cell r="BT2000">
            <v>-264733.58787499997</v>
          </cell>
          <cell r="BU2000">
            <v>0</v>
          </cell>
          <cell r="BW2000" t="str">
            <v>Administracion, Imprevistos, Utilidad (AIU)</v>
          </cell>
          <cell r="BX2000">
            <v>0</v>
          </cell>
          <cell r="BY2000">
            <v>0</v>
          </cell>
          <cell r="BZ2000">
            <v>0</v>
          </cell>
          <cell r="CA2000">
            <v>0</v>
          </cell>
        </row>
        <row r="2001">
          <cell r="D2001" t="str">
            <v>TRANSPLANTE  DE ARBOLES TIPO III TRASLADO ESPECIAL</v>
          </cell>
          <cell r="E2001" t="str">
            <v>Unidad</v>
          </cell>
          <cell r="F2001" t="str">
            <v>MG501</v>
          </cell>
          <cell r="G2001">
            <v>0</v>
          </cell>
          <cell r="H2001" t="str">
            <v>-</v>
          </cell>
          <cell r="I2001" t="str">
            <v>-</v>
          </cell>
          <cell r="J2001" t="str">
            <v>-</v>
          </cell>
          <cell r="K2001" t="str">
            <v>-</v>
          </cell>
          <cell r="L2001" t="str">
            <v>-</v>
          </cell>
          <cell r="M2001" t="str">
            <v>-</v>
          </cell>
          <cell r="N2001" t="str">
            <v>-</v>
          </cell>
          <cell r="O2001" t="str">
            <v>-</v>
          </cell>
          <cell r="P2001" t="str">
            <v>-</v>
          </cell>
          <cell r="Q2001" t="str">
            <v>-</v>
          </cell>
          <cell r="R2001" t="str">
            <v>-</v>
          </cell>
          <cell r="S2001" t="str">
            <v>-</v>
          </cell>
          <cell r="T2001" t="str">
            <v>-</v>
          </cell>
          <cell r="U2001" t="str">
            <v>-</v>
          </cell>
          <cell r="V2001" t="str">
            <v>-</v>
          </cell>
          <cell r="W2001" t="str">
            <v>-</v>
          </cell>
          <cell r="X2001" t="str">
            <v>-</v>
          </cell>
          <cell r="Y2001" t="str">
            <v>-</v>
          </cell>
          <cell r="Z2001" t="str">
            <v>-</v>
          </cell>
          <cell r="AA2001" t="str">
            <v>-</v>
          </cell>
          <cell r="AB2001" t="str">
            <v>-</v>
          </cell>
          <cell r="AC2001" t="str">
            <v>-</v>
          </cell>
          <cell r="AD2001" t="str">
            <v>-</v>
          </cell>
          <cell r="AE2001" t="str">
            <v>-</v>
          </cell>
          <cell r="AF2001" t="str">
            <v>-</v>
          </cell>
          <cell r="AG2001" t="str">
            <v>-</v>
          </cell>
          <cell r="AH2001" t="str">
            <v>-</v>
          </cell>
          <cell r="AI2001" t="str">
            <v>-</v>
          </cell>
          <cell r="AJ2001">
            <v>0</v>
          </cell>
          <cell r="AK2001" t="str">
            <v>-</v>
          </cell>
          <cell r="AL2001" t="str">
            <v>-</v>
          </cell>
          <cell r="AM2001" t="str">
            <v>-</v>
          </cell>
          <cell r="AN2001" t="str">
            <v>-</v>
          </cell>
          <cell r="AO2001" t="str">
            <v>-</v>
          </cell>
          <cell r="AP2001" t="str">
            <v>-</v>
          </cell>
          <cell r="AQ2001" t="str">
            <v>-</v>
          </cell>
          <cell r="AR2001" t="str">
            <v>-</v>
          </cell>
          <cell r="AS2001" t="str">
            <v>-</v>
          </cell>
          <cell r="AT2001" t="str">
            <v>-</v>
          </cell>
          <cell r="AU2001" t="str">
            <v>-</v>
          </cell>
          <cell r="AV2001" t="str">
            <v>-</v>
          </cell>
          <cell r="AW2001">
            <v>1</v>
          </cell>
          <cell r="AX2001" t="str">
            <v>-</v>
          </cell>
          <cell r="AY2001">
            <v>1</v>
          </cell>
          <cell r="AZ2001">
            <v>1</v>
          </cell>
          <cell r="BA2001" t="str">
            <v>-</v>
          </cell>
          <cell r="BB2001" t="str">
            <v>-</v>
          </cell>
          <cell r="BC2001" t="str">
            <v>-</v>
          </cell>
          <cell r="BD2001" t="str">
            <v>-</v>
          </cell>
          <cell r="BE2001" t="str">
            <v>-</v>
          </cell>
          <cell r="BF2001" t="str">
            <v>-</v>
          </cell>
          <cell r="BG2001" t="str">
            <v>-</v>
          </cell>
          <cell r="BH2001" t="str">
            <v>-</v>
          </cell>
          <cell r="BI2001" t="str">
            <v>-</v>
          </cell>
          <cell r="BJ2001" t="str">
            <v>-</v>
          </cell>
          <cell r="BK2001" t="str">
            <v>-</v>
          </cell>
          <cell r="BL2001" t="str">
            <v>-</v>
          </cell>
          <cell r="BM2001" t="str">
            <v>-</v>
          </cell>
          <cell r="BN2001" t="str">
            <v>-</v>
          </cell>
          <cell r="BO2001" t="str">
            <v>-</v>
          </cell>
          <cell r="BP2001" t="str">
            <v>-</v>
          </cell>
          <cell r="BQ2001" t="str">
            <v>-</v>
          </cell>
          <cell r="BR2001">
            <v>0</v>
          </cell>
          <cell r="BS2001">
            <v>280857.82706666668</v>
          </cell>
          <cell r="BT2001">
            <v>-280857.82706666668</v>
          </cell>
          <cell r="BU2001">
            <v>0</v>
          </cell>
          <cell r="BW2001" t="str">
            <v>Administracion, Imprevistos, Utilidad (AIU)</v>
          </cell>
          <cell r="BX2001">
            <v>0</v>
          </cell>
          <cell r="BY2001">
            <v>0</v>
          </cell>
          <cell r="BZ2001">
            <v>0</v>
          </cell>
          <cell r="CA2001">
            <v>0</v>
          </cell>
        </row>
        <row r="2002">
          <cell r="D2002" t="str">
            <v>TRANSPLANTE DE ARBOLES TIPO IV TRASLADO CORTO</v>
          </cell>
          <cell r="E2002" t="str">
            <v>Unidad</v>
          </cell>
          <cell r="F2002" t="str">
            <v>MG501</v>
          </cell>
          <cell r="G2002">
            <v>0</v>
          </cell>
          <cell r="H2002" t="str">
            <v>-</v>
          </cell>
          <cell r="I2002" t="str">
            <v>-</v>
          </cell>
          <cell r="J2002" t="str">
            <v>-</v>
          </cell>
          <cell r="K2002" t="str">
            <v>-</v>
          </cell>
          <cell r="L2002" t="str">
            <v>-</v>
          </cell>
          <cell r="M2002" t="str">
            <v>-</v>
          </cell>
          <cell r="N2002" t="str">
            <v>-</v>
          </cell>
          <cell r="O2002" t="str">
            <v>-</v>
          </cell>
          <cell r="P2002" t="str">
            <v>-</v>
          </cell>
          <cell r="Q2002" t="str">
            <v>-</v>
          </cell>
          <cell r="R2002" t="str">
            <v>-</v>
          </cell>
          <cell r="S2002" t="str">
            <v>-</v>
          </cell>
          <cell r="T2002" t="str">
            <v>-</v>
          </cell>
          <cell r="U2002" t="str">
            <v>-</v>
          </cell>
          <cell r="V2002" t="str">
            <v>-</v>
          </cell>
          <cell r="W2002" t="str">
            <v>-</v>
          </cell>
          <cell r="X2002" t="str">
            <v>-</v>
          </cell>
          <cell r="Y2002" t="str">
            <v>-</v>
          </cell>
          <cell r="Z2002" t="str">
            <v>-</v>
          </cell>
          <cell r="AA2002" t="str">
            <v>-</v>
          </cell>
          <cell r="AB2002" t="str">
            <v>-</v>
          </cell>
          <cell r="AC2002" t="str">
            <v>-</v>
          </cell>
          <cell r="AD2002" t="str">
            <v>-</v>
          </cell>
          <cell r="AE2002" t="str">
            <v>-</v>
          </cell>
          <cell r="AF2002" t="str">
            <v>-</v>
          </cell>
          <cell r="AG2002" t="str">
            <v>-</v>
          </cell>
          <cell r="AH2002" t="str">
            <v>-</v>
          </cell>
          <cell r="AI2002" t="str">
            <v>-</v>
          </cell>
          <cell r="AJ2002">
            <v>0</v>
          </cell>
          <cell r="AK2002" t="str">
            <v>-</v>
          </cell>
          <cell r="AL2002" t="str">
            <v>-</v>
          </cell>
          <cell r="AM2002" t="str">
            <v>-</v>
          </cell>
          <cell r="AN2002" t="str">
            <v>-</v>
          </cell>
          <cell r="AO2002" t="str">
            <v>-</v>
          </cell>
          <cell r="AP2002" t="str">
            <v>-</v>
          </cell>
          <cell r="AQ2002" t="str">
            <v>-</v>
          </cell>
          <cell r="AR2002" t="str">
            <v>-</v>
          </cell>
          <cell r="AS2002" t="str">
            <v>-</v>
          </cell>
          <cell r="AT2002" t="str">
            <v>-</v>
          </cell>
          <cell r="AU2002" t="str">
            <v>-</v>
          </cell>
          <cell r="AV2002" t="str">
            <v>-</v>
          </cell>
          <cell r="AW2002">
            <v>1</v>
          </cell>
          <cell r="AX2002" t="str">
            <v>-</v>
          </cell>
          <cell r="AY2002">
            <v>1</v>
          </cell>
          <cell r="AZ2002">
            <v>1</v>
          </cell>
          <cell r="BA2002" t="str">
            <v>-</v>
          </cell>
          <cell r="BB2002" t="str">
            <v>-</v>
          </cell>
          <cell r="BC2002" t="str">
            <v>-</v>
          </cell>
          <cell r="BD2002" t="str">
            <v>-</v>
          </cell>
          <cell r="BE2002" t="str">
            <v>-</v>
          </cell>
          <cell r="BF2002" t="str">
            <v>-</v>
          </cell>
          <cell r="BG2002" t="str">
            <v>-</v>
          </cell>
          <cell r="BH2002" t="str">
            <v>-</v>
          </cell>
          <cell r="BI2002" t="str">
            <v>-</v>
          </cell>
          <cell r="BJ2002" t="str">
            <v>-</v>
          </cell>
          <cell r="BK2002" t="str">
            <v>-</v>
          </cell>
          <cell r="BL2002" t="str">
            <v>-</v>
          </cell>
          <cell r="BM2002" t="str">
            <v>-</v>
          </cell>
          <cell r="BN2002" t="str">
            <v>-</v>
          </cell>
          <cell r="BO2002" t="str">
            <v>-</v>
          </cell>
          <cell r="BP2002" t="str">
            <v>-</v>
          </cell>
          <cell r="BQ2002" t="str">
            <v>-</v>
          </cell>
          <cell r="BR2002">
            <v>0</v>
          </cell>
          <cell r="BS2002">
            <v>140779.05858333333</v>
          </cell>
          <cell r="BT2002">
            <v>-140779.05858333333</v>
          </cell>
          <cell r="BU2002">
            <v>0</v>
          </cell>
          <cell r="BW2002" t="str">
            <v>Administracion, Imprevistos, Utilidad (AIU)</v>
          </cell>
          <cell r="BX2002">
            <v>0</v>
          </cell>
          <cell r="BY2002">
            <v>0</v>
          </cell>
          <cell r="BZ2002">
            <v>0</v>
          </cell>
          <cell r="CA2002">
            <v>0</v>
          </cell>
        </row>
        <row r="2003">
          <cell r="D2003" t="str">
            <v>TRANSPLANTE DE ARBOLES TIPO IV TRASLADO LARGO</v>
          </cell>
          <cell r="E2003" t="str">
            <v>Unidad</v>
          </cell>
          <cell r="F2003" t="str">
            <v>MG501</v>
          </cell>
          <cell r="G2003">
            <v>0</v>
          </cell>
          <cell r="H2003" t="str">
            <v>-</v>
          </cell>
          <cell r="I2003" t="str">
            <v>-</v>
          </cell>
          <cell r="J2003" t="str">
            <v>-</v>
          </cell>
          <cell r="K2003" t="str">
            <v>-</v>
          </cell>
          <cell r="L2003" t="str">
            <v>-</v>
          </cell>
          <cell r="M2003" t="str">
            <v>-</v>
          </cell>
          <cell r="N2003" t="str">
            <v>-</v>
          </cell>
          <cell r="O2003" t="str">
            <v>-</v>
          </cell>
          <cell r="R2003" t="str">
            <v>-</v>
          </cell>
          <cell r="S2003" t="str">
            <v>-</v>
          </cell>
          <cell r="T2003" t="str">
            <v>-</v>
          </cell>
          <cell r="U2003" t="str">
            <v>-</v>
          </cell>
          <cell r="V2003" t="str">
            <v>-</v>
          </cell>
          <cell r="W2003" t="str">
            <v>-</v>
          </cell>
          <cell r="X2003" t="str">
            <v>-</v>
          </cell>
          <cell r="Y2003" t="str">
            <v>-</v>
          </cell>
          <cell r="Z2003" t="str">
            <v>-</v>
          </cell>
          <cell r="AA2003" t="str">
            <v>-</v>
          </cell>
          <cell r="AB2003" t="str">
            <v>-</v>
          </cell>
          <cell r="AC2003" t="str">
            <v>-</v>
          </cell>
          <cell r="AD2003" t="str">
            <v>-</v>
          </cell>
          <cell r="AE2003" t="str">
            <v>-</v>
          </cell>
          <cell r="AF2003" t="str">
            <v>-</v>
          </cell>
          <cell r="AG2003" t="str">
            <v>-</v>
          </cell>
          <cell r="AH2003" t="str">
            <v>-</v>
          </cell>
          <cell r="AI2003" t="str">
            <v>-</v>
          </cell>
          <cell r="AJ2003">
            <v>0</v>
          </cell>
          <cell r="AK2003" t="str">
            <v>-</v>
          </cell>
          <cell r="AL2003" t="str">
            <v>-</v>
          </cell>
          <cell r="AM2003" t="str">
            <v>-</v>
          </cell>
          <cell r="AN2003" t="str">
            <v>-</v>
          </cell>
          <cell r="AO2003" t="str">
            <v>-</v>
          </cell>
          <cell r="AP2003" t="str">
            <v>-</v>
          </cell>
          <cell r="AQ2003" t="str">
            <v>-</v>
          </cell>
          <cell r="AR2003" t="str">
            <v>-</v>
          </cell>
          <cell r="AS2003" t="str">
            <v>-</v>
          </cell>
          <cell r="AT2003" t="str">
            <v>-</v>
          </cell>
          <cell r="AU2003" t="str">
            <v>-</v>
          </cell>
          <cell r="AV2003" t="str">
            <v>-</v>
          </cell>
          <cell r="AW2003">
            <v>1</v>
          </cell>
          <cell r="AX2003" t="str">
            <v>-</v>
          </cell>
          <cell r="AY2003">
            <v>1</v>
          </cell>
          <cell r="AZ2003">
            <v>1</v>
          </cell>
          <cell r="BA2003" t="str">
            <v>-</v>
          </cell>
          <cell r="BB2003" t="str">
            <v>-</v>
          </cell>
          <cell r="BC2003" t="str">
            <v>-</v>
          </cell>
          <cell r="BD2003" t="str">
            <v>-</v>
          </cell>
          <cell r="BE2003" t="str">
            <v>-</v>
          </cell>
          <cell r="BF2003" t="str">
            <v>-</v>
          </cell>
          <cell r="BG2003" t="str">
            <v>-</v>
          </cell>
          <cell r="BH2003" t="str">
            <v>-</v>
          </cell>
          <cell r="BI2003" t="str">
            <v>-</v>
          </cell>
          <cell r="BJ2003" t="str">
            <v>-</v>
          </cell>
          <cell r="BK2003" t="str">
            <v>-</v>
          </cell>
          <cell r="BL2003" t="str">
            <v>-</v>
          </cell>
          <cell r="BM2003" t="str">
            <v>-</v>
          </cell>
          <cell r="BN2003" t="str">
            <v>-</v>
          </cell>
          <cell r="BO2003" t="str">
            <v>-</v>
          </cell>
          <cell r="BP2003" t="str">
            <v>-</v>
          </cell>
          <cell r="BQ2003" t="str">
            <v>-</v>
          </cell>
          <cell r="BR2003" t="e">
            <v>#N/A</v>
          </cell>
          <cell r="BS2003">
            <v>198770.79118181817</v>
          </cell>
          <cell r="BT2003" t="e">
            <v>#N/A</v>
          </cell>
          <cell r="BU2003">
            <v>0</v>
          </cell>
          <cell r="BW2003" t="str">
            <v>Administracion, Imprevistos, Utilidad (AIU)</v>
          </cell>
          <cell r="BX2003">
            <v>0</v>
          </cell>
          <cell r="BY2003">
            <v>0</v>
          </cell>
          <cell r="BZ2003">
            <v>0</v>
          </cell>
          <cell r="CA2003">
            <v>0</v>
          </cell>
        </row>
        <row r="2004">
          <cell r="D2004" t="str">
            <v>TRANSPLANTE DE ARBOLES TIPO IV TRASLADO ESPECIAL</v>
          </cell>
          <cell r="E2004" t="str">
            <v>Unidad</v>
          </cell>
          <cell r="F2004" t="str">
            <v>MG501</v>
          </cell>
          <cell r="G2004">
            <v>0</v>
          </cell>
          <cell r="H2004" t="str">
            <v>-</v>
          </cell>
          <cell r="I2004" t="str">
            <v>-</v>
          </cell>
          <cell r="J2004" t="str">
            <v>-</v>
          </cell>
          <cell r="K2004" t="str">
            <v>-</v>
          </cell>
          <cell r="L2004" t="str">
            <v>-</v>
          </cell>
          <cell r="M2004" t="str">
            <v>-</v>
          </cell>
          <cell r="N2004" t="str">
            <v>-</v>
          </cell>
          <cell r="O2004" t="str">
            <v>-</v>
          </cell>
          <cell r="P2004" t="str">
            <v>-</v>
          </cell>
          <cell r="Q2004" t="str">
            <v>-</v>
          </cell>
          <cell r="R2004" t="str">
            <v>-</v>
          </cell>
          <cell r="S2004" t="str">
            <v>-</v>
          </cell>
          <cell r="T2004" t="str">
            <v>-</v>
          </cell>
          <cell r="U2004" t="str">
            <v>-</v>
          </cell>
          <cell r="V2004" t="str">
            <v>-</v>
          </cell>
          <cell r="W2004" t="str">
            <v>-</v>
          </cell>
          <cell r="X2004" t="str">
            <v>-</v>
          </cell>
          <cell r="Y2004" t="str">
            <v>-</v>
          </cell>
          <cell r="Z2004" t="str">
            <v>-</v>
          </cell>
          <cell r="AA2004" t="str">
            <v>-</v>
          </cell>
          <cell r="AB2004" t="str">
            <v>-</v>
          </cell>
          <cell r="AC2004" t="str">
            <v>-</v>
          </cell>
          <cell r="AD2004" t="str">
            <v>-</v>
          </cell>
          <cell r="AE2004" t="str">
            <v>-</v>
          </cell>
          <cell r="AF2004" t="str">
            <v>-</v>
          </cell>
          <cell r="AG2004" t="str">
            <v>-</v>
          </cell>
          <cell r="AH2004" t="str">
            <v>-</v>
          </cell>
          <cell r="AI2004" t="str">
            <v>-</v>
          </cell>
          <cell r="AJ2004">
            <v>0</v>
          </cell>
          <cell r="AK2004" t="str">
            <v>-</v>
          </cell>
          <cell r="AL2004" t="str">
            <v>-</v>
          </cell>
          <cell r="AM2004" t="str">
            <v>-</v>
          </cell>
          <cell r="AN2004" t="str">
            <v>-</v>
          </cell>
          <cell r="AO2004" t="str">
            <v>-</v>
          </cell>
          <cell r="AP2004" t="str">
            <v>-</v>
          </cell>
          <cell r="AQ2004" t="str">
            <v>-</v>
          </cell>
          <cell r="AR2004" t="str">
            <v>-</v>
          </cell>
          <cell r="AS2004" t="str">
            <v>-</v>
          </cell>
          <cell r="AT2004" t="str">
            <v>-</v>
          </cell>
          <cell r="AU2004" t="str">
            <v>-</v>
          </cell>
          <cell r="AV2004" t="str">
            <v>-</v>
          </cell>
          <cell r="AW2004">
            <v>1</v>
          </cell>
          <cell r="AX2004" t="str">
            <v>-</v>
          </cell>
          <cell r="AY2004">
            <v>1</v>
          </cell>
          <cell r="AZ2004">
            <v>1</v>
          </cell>
          <cell r="BA2004" t="str">
            <v>-</v>
          </cell>
          <cell r="BB2004" t="str">
            <v>-</v>
          </cell>
          <cell r="BC2004" t="str">
            <v>-</v>
          </cell>
          <cell r="BD2004" t="str">
            <v>-</v>
          </cell>
          <cell r="BE2004" t="str">
            <v>-</v>
          </cell>
          <cell r="BF2004" t="str">
            <v>-</v>
          </cell>
          <cell r="BG2004" t="str">
            <v>-</v>
          </cell>
          <cell r="BH2004" t="str">
            <v>-</v>
          </cell>
          <cell r="BI2004" t="str">
            <v>-</v>
          </cell>
          <cell r="BJ2004" t="str">
            <v>-</v>
          </cell>
          <cell r="BK2004" t="str">
            <v>-</v>
          </cell>
          <cell r="BL2004" t="str">
            <v>-</v>
          </cell>
          <cell r="BM2004" t="str">
            <v>-</v>
          </cell>
          <cell r="BN2004" t="str">
            <v>-</v>
          </cell>
          <cell r="BO2004" t="str">
            <v>-</v>
          </cell>
          <cell r="BP2004" t="str">
            <v>-</v>
          </cell>
          <cell r="BQ2004" t="str">
            <v>-</v>
          </cell>
          <cell r="BR2004">
            <v>0</v>
          </cell>
          <cell r="BS2004">
            <v>207147.01933333333</v>
          </cell>
          <cell r="BT2004">
            <v>-207147.01933333333</v>
          </cell>
          <cell r="BU2004">
            <v>0</v>
          </cell>
          <cell r="BW2004" t="str">
            <v>Administracion, Imprevistos, Utilidad (AIU)</v>
          </cell>
          <cell r="BX2004">
            <v>0</v>
          </cell>
          <cell r="BY2004">
            <v>0</v>
          </cell>
          <cell r="BZ2004">
            <v>0</v>
          </cell>
          <cell r="CA2004">
            <v>0</v>
          </cell>
        </row>
        <row r="2005">
          <cell r="D2005" t="str">
            <v>EXCAVACIÓN SIN CLASIFICAR DE LA EXPLANACIÓN Y CANALES</v>
          </cell>
          <cell r="E2005" t="str">
            <v>m3</v>
          </cell>
          <cell r="F2005" t="str">
            <v>MG501</v>
          </cell>
          <cell r="G2005">
            <v>0.01</v>
          </cell>
          <cell r="H2005" t="str">
            <v>C0010790</v>
          </cell>
          <cell r="I2005">
            <v>66</v>
          </cell>
          <cell r="J2005" t="str">
            <v>C0010052</v>
          </cell>
          <cell r="K2005">
            <v>100</v>
          </cell>
          <cell r="L2005" t="str">
            <v>-</v>
          </cell>
          <cell r="M2005" t="str">
            <v>-</v>
          </cell>
          <cell r="N2005" t="str">
            <v>-</v>
          </cell>
          <cell r="O2005" t="str">
            <v>-</v>
          </cell>
          <cell r="P2005" t="str">
            <v>B0013790</v>
          </cell>
          <cell r="Q2005">
            <v>1</v>
          </cell>
          <cell r="R2005" t="str">
            <v>-</v>
          </cell>
          <cell r="S2005" t="str">
            <v>-</v>
          </cell>
          <cell r="T2005" t="str">
            <v>-</v>
          </cell>
          <cell r="U2005" t="str">
            <v>-</v>
          </cell>
          <cell r="V2005" t="str">
            <v>-</v>
          </cell>
          <cell r="W2005" t="str">
            <v>-</v>
          </cell>
          <cell r="X2005" t="str">
            <v>-</v>
          </cell>
          <cell r="Y2005" t="str">
            <v>-</v>
          </cell>
          <cell r="Z2005" t="str">
            <v>-</v>
          </cell>
          <cell r="AA2005" t="str">
            <v>-</v>
          </cell>
          <cell r="AB2005" t="str">
            <v>-</v>
          </cell>
          <cell r="AC2005" t="str">
            <v>-</v>
          </cell>
          <cell r="AD2005" t="str">
            <v>-</v>
          </cell>
          <cell r="AE2005" t="str">
            <v>-</v>
          </cell>
          <cell r="AF2005" t="str">
            <v>-</v>
          </cell>
          <cell r="AG2005" t="str">
            <v>-</v>
          </cell>
          <cell r="AH2005" t="str">
            <v>-</v>
          </cell>
          <cell r="AI2005" t="str">
            <v>-</v>
          </cell>
          <cell r="AJ2005">
            <v>0</v>
          </cell>
          <cell r="AK2005" t="str">
            <v>-</v>
          </cell>
          <cell r="AL2005" t="str">
            <v>-</v>
          </cell>
          <cell r="AM2005" t="str">
            <v>-</v>
          </cell>
          <cell r="AN2005" t="str">
            <v>-</v>
          </cell>
          <cell r="AO2005" t="str">
            <v>-</v>
          </cell>
          <cell r="AP2005" t="str">
            <v>-</v>
          </cell>
          <cell r="AQ2005" t="str">
            <v>-</v>
          </cell>
          <cell r="AR2005" t="str">
            <v>-</v>
          </cell>
          <cell r="AS2005" t="str">
            <v>-</v>
          </cell>
          <cell r="AT2005" t="str">
            <v>-</v>
          </cell>
          <cell r="AU2005" t="str">
            <v>-</v>
          </cell>
          <cell r="AV2005" t="str">
            <v>-</v>
          </cell>
          <cell r="AW2005">
            <v>1</v>
          </cell>
          <cell r="AX2005" t="str">
            <v>-</v>
          </cell>
          <cell r="AY2005">
            <v>1</v>
          </cell>
          <cell r="AZ2005">
            <v>1</v>
          </cell>
          <cell r="BA2005">
            <v>1</v>
          </cell>
          <cell r="BB2005" t="str">
            <v>A0030010</v>
          </cell>
          <cell r="BC2005">
            <v>528</v>
          </cell>
          <cell r="BD2005" t="str">
            <v>-</v>
          </cell>
          <cell r="BE2005" t="str">
            <v>-</v>
          </cell>
          <cell r="BF2005" t="str">
            <v>-</v>
          </cell>
          <cell r="BG2005" t="str">
            <v>-</v>
          </cell>
          <cell r="BH2005" t="str">
            <v>-</v>
          </cell>
          <cell r="BI2005" t="str">
            <v>-</v>
          </cell>
          <cell r="BJ2005" t="str">
            <v>-</v>
          </cell>
          <cell r="BK2005" t="str">
            <v>-</v>
          </cell>
          <cell r="BL2005" t="str">
            <v>-</v>
          </cell>
          <cell r="BM2005" t="str">
            <v>-</v>
          </cell>
          <cell r="BN2005" t="str">
            <v>-</v>
          </cell>
          <cell r="BO2005" t="str">
            <v>-</v>
          </cell>
          <cell r="BP2005" t="str">
            <v>-</v>
          </cell>
          <cell r="BQ2005" t="str">
            <v>-</v>
          </cell>
          <cell r="BR2005">
            <v>9087</v>
          </cell>
          <cell r="BS2005">
            <v>9722.1732458648985</v>
          </cell>
          <cell r="BT2005">
            <v>-635.17324586489849</v>
          </cell>
          <cell r="BU2005">
            <v>0</v>
          </cell>
          <cell r="BW2005" t="str">
            <v>Administracion, Imprevistos, Utilidad (AIU)</v>
          </cell>
          <cell r="BX2005">
            <v>0</v>
          </cell>
          <cell r="BY2005">
            <v>0</v>
          </cell>
          <cell r="BZ2005">
            <v>0</v>
          </cell>
          <cell r="CA2005">
            <v>0</v>
          </cell>
        </row>
        <row r="2006">
          <cell r="D2006" t="str">
            <v>EXCAVACIÓN SIN CLASIFICAR DE LA EXPLANACIÓN Y CANALES MOD.</v>
          </cell>
          <cell r="E2006" t="str">
            <v>m3</v>
          </cell>
          <cell r="F2006" t="str">
            <v>MG501</v>
          </cell>
          <cell r="G2006">
            <v>0.01</v>
          </cell>
          <cell r="H2006" t="str">
            <v>C0010831</v>
          </cell>
          <cell r="I2006">
            <v>23.78</v>
          </cell>
          <cell r="J2006" t="str">
            <v>-</v>
          </cell>
          <cell r="K2006" t="str">
            <v>-</v>
          </cell>
          <cell r="L2006" t="str">
            <v>-</v>
          </cell>
          <cell r="M2006" t="str">
            <v>-</v>
          </cell>
          <cell r="N2006" t="str">
            <v>-</v>
          </cell>
          <cell r="O2006" t="str">
            <v>-</v>
          </cell>
          <cell r="P2006" t="str">
            <v>B0013790</v>
          </cell>
          <cell r="Q2006">
            <v>1</v>
          </cell>
          <cell r="R2006" t="str">
            <v>-</v>
          </cell>
          <cell r="S2006" t="str">
            <v>-</v>
          </cell>
          <cell r="T2006" t="str">
            <v>-</v>
          </cell>
          <cell r="U2006" t="str">
            <v>-</v>
          </cell>
          <cell r="V2006" t="str">
            <v>-</v>
          </cell>
          <cell r="W2006" t="str">
            <v>-</v>
          </cell>
          <cell r="X2006" t="str">
            <v>-</v>
          </cell>
          <cell r="Y2006" t="str">
            <v>-</v>
          </cell>
          <cell r="Z2006" t="str">
            <v>-</v>
          </cell>
          <cell r="AA2006" t="str">
            <v>-</v>
          </cell>
          <cell r="AB2006" t="str">
            <v>-</v>
          </cell>
          <cell r="AC2006" t="str">
            <v>-</v>
          </cell>
          <cell r="AD2006" t="str">
            <v>-</v>
          </cell>
          <cell r="AE2006" t="str">
            <v>-</v>
          </cell>
          <cell r="AF2006" t="str">
            <v>-</v>
          </cell>
          <cell r="AG2006" t="str">
            <v>-</v>
          </cell>
          <cell r="AH2006" t="str">
            <v>-</v>
          </cell>
          <cell r="AI2006" t="str">
            <v>-</v>
          </cell>
          <cell r="AJ2006">
            <v>0</v>
          </cell>
          <cell r="AK2006" t="str">
            <v>-</v>
          </cell>
          <cell r="AL2006" t="str">
            <v>-</v>
          </cell>
          <cell r="AM2006" t="str">
            <v>-</v>
          </cell>
          <cell r="AN2006" t="str">
            <v>-</v>
          </cell>
          <cell r="AO2006" t="str">
            <v>-</v>
          </cell>
          <cell r="AP2006" t="str">
            <v>-</v>
          </cell>
          <cell r="AQ2006" t="str">
            <v>-</v>
          </cell>
          <cell r="AR2006" t="str">
            <v>-</v>
          </cell>
          <cell r="AS2006" t="str">
            <v>-</v>
          </cell>
          <cell r="AT2006" t="str">
            <v>-</v>
          </cell>
          <cell r="AU2006" t="str">
            <v>-</v>
          </cell>
          <cell r="AV2006" t="str">
            <v>-</v>
          </cell>
          <cell r="AW2006">
            <v>1</v>
          </cell>
          <cell r="AX2006" t="str">
            <v>-</v>
          </cell>
          <cell r="AY2006">
            <v>1</v>
          </cell>
          <cell r="AZ2006">
            <v>1</v>
          </cell>
          <cell r="BA2006">
            <v>1</v>
          </cell>
          <cell r="BB2006" t="str">
            <v>A0030010</v>
          </cell>
          <cell r="BC2006">
            <v>520</v>
          </cell>
          <cell r="BD2006" t="str">
            <v>-</v>
          </cell>
          <cell r="BE2006" t="str">
            <v>-</v>
          </cell>
          <cell r="BF2006" t="str">
            <v>-</v>
          </cell>
          <cell r="BG2006" t="str">
            <v>-</v>
          </cell>
          <cell r="BH2006" t="str">
            <v>-</v>
          </cell>
          <cell r="BI2006" t="str">
            <v>-</v>
          </cell>
          <cell r="BJ2006" t="str">
            <v>-</v>
          </cell>
          <cell r="BK2006" t="str">
            <v>-</v>
          </cell>
          <cell r="BL2006" t="str">
            <v>-</v>
          </cell>
          <cell r="BM2006" t="str">
            <v>-</v>
          </cell>
          <cell r="BN2006" t="str">
            <v>-</v>
          </cell>
          <cell r="BO2006" t="str">
            <v>-</v>
          </cell>
          <cell r="BP2006" t="str">
            <v>-</v>
          </cell>
          <cell r="BQ2006" t="str">
            <v>-</v>
          </cell>
          <cell r="BR2006">
            <v>9157</v>
          </cell>
          <cell r="BS2006">
            <v>9722.1732458648985</v>
          </cell>
          <cell r="BT2006">
            <v>-565.17324586489849</v>
          </cell>
          <cell r="BU2006">
            <v>0</v>
          </cell>
          <cell r="BW2006" t="str">
            <v>Administracion, Imprevistos, Utilidad (AIU)</v>
          </cell>
          <cell r="BX2006">
            <v>0</v>
          </cell>
          <cell r="BY2006">
            <v>0</v>
          </cell>
          <cell r="BZ2006">
            <v>0</v>
          </cell>
          <cell r="CA2006">
            <v>0</v>
          </cell>
        </row>
        <row r="2007">
          <cell r="D2007" t="str">
            <v>EXCAVACIÓN SIN CLASIFICAR DE PRÉSTAMOS</v>
          </cell>
          <cell r="E2007" t="str">
            <v>m3</v>
          </cell>
          <cell r="F2007" t="str">
            <v>MG501</v>
          </cell>
          <cell r="G2007">
            <v>0</v>
          </cell>
          <cell r="H2007" t="str">
            <v>-</v>
          </cell>
          <cell r="I2007" t="str">
            <v>-</v>
          </cell>
          <cell r="J2007" t="str">
            <v>-</v>
          </cell>
          <cell r="K2007" t="str">
            <v>-</v>
          </cell>
          <cell r="L2007" t="str">
            <v>-</v>
          </cell>
          <cell r="M2007" t="str">
            <v>-</v>
          </cell>
          <cell r="N2007" t="str">
            <v>-</v>
          </cell>
          <cell r="O2007" t="str">
            <v>-</v>
          </cell>
          <cell r="P2007" t="str">
            <v>-</v>
          </cell>
          <cell r="Q2007" t="str">
            <v>-</v>
          </cell>
          <cell r="R2007" t="str">
            <v>-</v>
          </cell>
          <cell r="S2007" t="str">
            <v>-</v>
          </cell>
          <cell r="T2007" t="str">
            <v>-</v>
          </cell>
          <cell r="U2007" t="str">
            <v>-</v>
          </cell>
          <cell r="V2007" t="str">
            <v>-</v>
          </cell>
          <cell r="W2007" t="str">
            <v>-</v>
          </cell>
          <cell r="X2007" t="str">
            <v>-</v>
          </cell>
          <cell r="Y2007" t="str">
            <v>-</v>
          </cell>
          <cell r="Z2007" t="str">
            <v>-</v>
          </cell>
          <cell r="AA2007" t="str">
            <v>-</v>
          </cell>
          <cell r="AB2007" t="str">
            <v>-</v>
          </cell>
          <cell r="AC2007" t="str">
            <v>-</v>
          </cell>
          <cell r="AD2007" t="str">
            <v>-</v>
          </cell>
          <cell r="AE2007" t="str">
            <v>-</v>
          </cell>
          <cell r="AF2007" t="str">
            <v>-</v>
          </cell>
          <cell r="AG2007" t="str">
            <v>-</v>
          </cell>
          <cell r="AH2007" t="str">
            <v>-</v>
          </cell>
          <cell r="AI2007" t="str">
            <v>-</v>
          </cell>
          <cell r="AJ2007">
            <v>0</v>
          </cell>
          <cell r="AK2007" t="str">
            <v>-</v>
          </cell>
          <cell r="AL2007" t="str">
            <v>-</v>
          </cell>
          <cell r="AM2007" t="str">
            <v>-</v>
          </cell>
          <cell r="AN2007" t="str">
            <v>-</v>
          </cell>
          <cell r="AO2007" t="str">
            <v>-</v>
          </cell>
          <cell r="AP2007" t="str">
            <v>-</v>
          </cell>
          <cell r="AQ2007" t="str">
            <v>-</v>
          </cell>
          <cell r="AR2007" t="str">
            <v>-</v>
          </cell>
          <cell r="AS2007" t="str">
            <v>-</v>
          </cell>
          <cell r="AT2007" t="str">
            <v>-</v>
          </cell>
          <cell r="AU2007" t="str">
            <v>-</v>
          </cell>
          <cell r="AV2007" t="str">
            <v>-</v>
          </cell>
          <cell r="AW2007">
            <v>1</v>
          </cell>
          <cell r="AX2007" t="str">
            <v>-</v>
          </cell>
          <cell r="AY2007">
            <v>1</v>
          </cell>
          <cell r="AZ2007">
            <v>1</v>
          </cell>
          <cell r="BA2007" t="str">
            <v>-</v>
          </cell>
          <cell r="BB2007" t="str">
            <v>-</v>
          </cell>
          <cell r="BC2007" t="str">
            <v>-</v>
          </cell>
          <cell r="BD2007" t="str">
            <v>-</v>
          </cell>
          <cell r="BE2007" t="str">
            <v>-</v>
          </cell>
          <cell r="BF2007" t="str">
            <v>-</v>
          </cell>
          <cell r="BG2007" t="str">
            <v>-</v>
          </cell>
          <cell r="BH2007" t="str">
            <v>-</v>
          </cell>
          <cell r="BI2007" t="str">
            <v>-</v>
          </cell>
          <cell r="BJ2007" t="str">
            <v>-</v>
          </cell>
          <cell r="BK2007" t="str">
            <v>-</v>
          </cell>
          <cell r="BL2007" t="str">
            <v>-</v>
          </cell>
          <cell r="BM2007" t="str">
            <v>-</v>
          </cell>
          <cell r="BN2007" t="str">
            <v>-</v>
          </cell>
          <cell r="BO2007" t="str">
            <v>-</v>
          </cell>
          <cell r="BP2007" t="str">
            <v>-</v>
          </cell>
          <cell r="BQ2007" t="str">
            <v>-</v>
          </cell>
          <cell r="BR2007">
            <v>0</v>
          </cell>
          <cell r="BS2007">
            <v>3602.1732458648985</v>
          </cell>
          <cell r="BT2007">
            <v>-3602.1732458648985</v>
          </cell>
          <cell r="BU2007">
            <v>0</v>
          </cell>
          <cell r="BW2007" t="str">
            <v>Administracion, Imprevistos, Utilidad (AIU)</v>
          </cell>
          <cell r="BX2007">
            <v>0</v>
          </cell>
          <cell r="BY2007">
            <v>0</v>
          </cell>
          <cell r="BZ2007">
            <v>0</v>
          </cell>
          <cell r="CA2007">
            <v>0</v>
          </cell>
        </row>
        <row r="2008">
          <cell r="D2008" t="str">
            <v>EXCAVACIÓN EN ROCA DE LA EXPLANACIÓN Y CANALES</v>
          </cell>
          <cell r="E2008" t="str">
            <v>m3</v>
          </cell>
          <cell r="F2008" t="str">
            <v>MG501</v>
          </cell>
          <cell r="G2008">
            <v>0</v>
          </cell>
          <cell r="H2008" t="str">
            <v>-</v>
          </cell>
          <cell r="I2008" t="str">
            <v>-</v>
          </cell>
          <cell r="J2008" t="str">
            <v>-</v>
          </cell>
          <cell r="K2008" t="str">
            <v>-</v>
          </cell>
          <cell r="L2008" t="str">
            <v>-</v>
          </cell>
          <cell r="M2008" t="str">
            <v>-</v>
          </cell>
          <cell r="N2008" t="str">
            <v>-</v>
          </cell>
          <cell r="O2008" t="str">
            <v>-</v>
          </cell>
          <cell r="P2008" t="str">
            <v>-</v>
          </cell>
          <cell r="Q2008" t="str">
            <v>-</v>
          </cell>
          <cell r="R2008" t="str">
            <v>-</v>
          </cell>
          <cell r="S2008" t="str">
            <v>-</v>
          </cell>
          <cell r="T2008" t="str">
            <v>-</v>
          </cell>
          <cell r="U2008" t="str">
            <v>-</v>
          </cell>
          <cell r="V2008" t="str">
            <v>-</v>
          </cell>
          <cell r="W2008" t="str">
            <v>-</v>
          </cell>
          <cell r="X2008" t="str">
            <v>-</v>
          </cell>
          <cell r="Y2008" t="str">
            <v>-</v>
          </cell>
          <cell r="Z2008" t="str">
            <v>-</v>
          </cell>
          <cell r="AA2008" t="str">
            <v>-</v>
          </cell>
          <cell r="AB2008" t="str">
            <v>-</v>
          </cell>
          <cell r="AC2008" t="str">
            <v>-</v>
          </cell>
          <cell r="AD2008" t="str">
            <v>-</v>
          </cell>
          <cell r="AE2008" t="str">
            <v>-</v>
          </cell>
          <cell r="AF2008" t="str">
            <v>-</v>
          </cell>
          <cell r="AG2008" t="str">
            <v>-</v>
          </cell>
          <cell r="AH2008" t="str">
            <v>-</v>
          </cell>
          <cell r="AI2008" t="str">
            <v>-</v>
          </cell>
          <cell r="AJ2008">
            <v>0</v>
          </cell>
          <cell r="AK2008" t="str">
            <v>-</v>
          </cell>
          <cell r="AL2008" t="str">
            <v>-</v>
          </cell>
          <cell r="AM2008" t="str">
            <v>-</v>
          </cell>
          <cell r="AN2008" t="str">
            <v>-</v>
          </cell>
          <cell r="AO2008" t="str">
            <v>-</v>
          </cell>
          <cell r="AP2008" t="str">
            <v>-</v>
          </cell>
          <cell r="AQ2008" t="str">
            <v>-</v>
          </cell>
          <cell r="AR2008" t="str">
            <v>-</v>
          </cell>
          <cell r="AS2008" t="str">
            <v>-</v>
          </cell>
          <cell r="AT2008" t="str">
            <v>-</v>
          </cell>
          <cell r="AU2008" t="str">
            <v>-</v>
          </cell>
          <cell r="AV2008" t="str">
            <v>-</v>
          </cell>
          <cell r="AW2008">
            <v>1</v>
          </cell>
          <cell r="AX2008" t="str">
            <v>-</v>
          </cell>
          <cell r="AY2008">
            <v>1</v>
          </cell>
          <cell r="AZ2008">
            <v>1</v>
          </cell>
          <cell r="BA2008" t="str">
            <v>-</v>
          </cell>
          <cell r="BB2008" t="str">
            <v>-</v>
          </cell>
          <cell r="BC2008" t="str">
            <v>-</v>
          </cell>
          <cell r="BD2008" t="str">
            <v>-</v>
          </cell>
          <cell r="BE2008" t="str">
            <v>-</v>
          </cell>
          <cell r="BF2008" t="str">
            <v>-</v>
          </cell>
          <cell r="BG2008" t="str">
            <v>-</v>
          </cell>
          <cell r="BH2008" t="str">
            <v>-</v>
          </cell>
          <cell r="BI2008" t="str">
            <v>-</v>
          </cell>
          <cell r="BJ2008" t="str">
            <v>-</v>
          </cell>
          <cell r="BK2008" t="str">
            <v>-</v>
          </cell>
          <cell r="BL2008" t="str">
            <v>-</v>
          </cell>
          <cell r="BM2008" t="str">
            <v>-</v>
          </cell>
          <cell r="BN2008" t="str">
            <v>-</v>
          </cell>
          <cell r="BO2008" t="str">
            <v>-</v>
          </cell>
          <cell r="BP2008" t="str">
            <v>-</v>
          </cell>
          <cell r="BQ2008" t="str">
            <v>-</v>
          </cell>
          <cell r="BR2008">
            <v>0</v>
          </cell>
          <cell r="BS2008">
            <v>22819.884965671459</v>
          </cell>
          <cell r="BT2008">
            <v>-22819.884965671459</v>
          </cell>
          <cell r="BU2008">
            <v>0</v>
          </cell>
          <cell r="BW2008" t="str">
            <v>Administracion, Imprevistos, Utilidad (AIU)</v>
          </cell>
          <cell r="BX2008">
            <v>0</v>
          </cell>
          <cell r="BY2008">
            <v>0</v>
          </cell>
          <cell r="BZ2008">
            <v>0</v>
          </cell>
          <cell r="CA2008">
            <v>0</v>
          </cell>
        </row>
        <row r="2009">
          <cell r="D2009" t="str">
            <v>EXCAVACIÓN EN MATERIAL COMÚN DE LA EXPLANACIÓN Y CANALES</v>
          </cell>
          <cell r="E2009" t="str">
            <v>m3</v>
          </cell>
          <cell r="F2009" t="str">
            <v>MG501</v>
          </cell>
          <cell r="G2009">
            <v>0</v>
          </cell>
          <cell r="H2009" t="str">
            <v>-</v>
          </cell>
          <cell r="I2009" t="str">
            <v>-</v>
          </cell>
          <cell r="J2009" t="str">
            <v>-</v>
          </cell>
          <cell r="K2009" t="str">
            <v>-</v>
          </cell>
          <cell r="L2009" t="str">
            <v>-</v>
          </cell>
          <cell r="M2009" t="str">
            <v>-</v>
          </cell>
          <cell r="N2009" t="str">
            <v>-</v>
          </cell>
          <cell r="O2009" t="str">
            <v>-</v>
          </cell>
          <cell r="P2009" t="str">
            <v>-</v>
          </cell>
          <cell r="Q2009" t="str">
            <v>-</v>
          </cell>
          <cell r="R2009" t="str">
            <v>-</v>
          </cell>
          <cell r="S2009" t="str">
            <v>-</v>
          </cell>
          <cell r="T2009" t="str">
            <v>-</v>
          </cell>
          <cell r="U2009" t="str">
            <v>-</v>
          </cell>
          <cell r="V2009" t="str">
            <v>-</v>
          </cell>
          <cell r="W2009" t="str">
            <v>-</v>
          </cell>
          <cell r="X2009" t="str">
            <v>-</v>
          </cell>
          <cell r="Y2009" t="str">
            <v>-</v>
          </cell>
          <cell r="Z2009" t="str">
            <v>-</v>
          </cell>
          <cell r="AA2009" t="str">
            <v>-</v>
          </cell>
          <cell r="AB2009" t="str">
            <v>-</v>
          </cell>
          <cell r="AC2009" t="str">
            <v>-</v>
          </cell>
          <cell r="AD2009" t="str">
            <v>-</v>
          </cell>
          <cell r="AE2009" t="str">
            <v>-</v>
          </cell>
          <cell r="AF2009" t="str">
            <v>-</v>
          </cell>
          <cell r="AG2009" t="str">
            <v>-</v>
          </cell>
          <cell r="AH2009" t="str">
            <v>-</v>
          </cell>
          <cell r="AI2009" t="str">
            <v>-</v>
          </cell>
          <cell r="AJ2009">
            <v>0</v>
          </cell>
          <cell r="AK2009" t="str">
            <v>-</v>
          </cell>
          <cell r="AL2009" t="str">
            <v>-</v>
          </cell>
          <cell r="AM2009" t="str">
            <v>-</v>
          </cell>
          <cell r="AN2009" t="str">
            <v>-</v>
          </cell>
          <cell r="AO2009" t="str">
            <v>-</v>
          </cell>
          <cell r="AP2009" t="str">
            <v>-</v>
          </cell>
          <cell r="AQ2009" t="str">
            <v>-</v>
          </cell>
          <cell r="AR2009" t="str">
            <v>-</v>
          </cell>
          <cell r="AS2009" t="str">
            <v>-</v>
          </cell>
          <cell r="AT2009" t="str">
            <v>-</v>
          </cell>
          <cell r="AU2009" t="str">
            <v>-</v>
          </cell>
          <cell r="AV2009" t="str">
            <v>-</v>
          </cell>
          <cell r="AW2009">
            <v>1</v>
          </cell>
          <cell r="AX2009" t="str">
            <v>-</v>
          </cell>
          <cell r="AY2009">
            <v>1</v>
          </cell>
          <cell r="AZ2009">
            <v>1</v>
          </cell>
          <cell r="BA2009" t="str">
            <v>-</v>
          </cell>
          <cell r="BB2009" t="str">
            <v>-</v>
          </cell>
          <cell r="BC2009" t="str">
            <v>-</v>
          </cell>
          <cell r="BD2009" t="str">
            <v>-</v>
          </cell>
          <cell r="BE2009" t="str">
            <v>-</v>
          </cell>
          <cell r="BF2009" t="str">
            <v>-</v>
          </cell>
          <cell r="BG2009" t="str">
            <v>-</v>
          </cell>
          <cell r="BH2009" t="str">
            <v>-</v>
          </cell>
          <cell r="BI2009" t="str">
            <v>-</v>
          </cell>
          <cell r="BJ2009" t="str">
            <v>-</v>
          </cell>
          <cell r="BK2009" t="str">
            <v>-</v>
          </cell>
          <cell r="BL2009" t="str">
            <v>-</v>
          </cell>
          <cell r="BM2009" t="str">
            <v>-</v>
          </cell>
          <cell r="BN2009" t="str">
            <v>-</v>
          </cell>
          <cell r="BO2009" t="str">
            <v>-</v>
          </cell>
          <cell r="BP2009" t="str">
            <v>-</v>
          </cell>
          <cell r="BQ2009" t="str">
            <v>-</v>
          </cell>
          <cell r="BR2009">
            <v>0</v>
          </cell>
          <cell r="BS2009">
            <v>9722.1732458648985</v>
          </cell>
          <cell r="BT2009">
            <v>-9722.1732458648985</v>
          </cell>
          <cell r="BU2009">
            <v>0</v>
          </cell>
          <cell r="BW2009" t="str">
            <v>Administracion, Imprevistos, Utilidad (AIU)</v>
          </cell>
          <cell r="BX2009">
            <v>0</v>
          </cell>
          <cell r="BY2009">
            <v>0</v>
          </cell>
          <cell r="BZ2009">
            <v>0</v>
          </cell>
          <cell r="CA2009">
            <v>0</v>
          </cell>
        </row>
        <row r="2010">
          <cell r="D2010" t="str">
            <v>EXCAVACIÓN EN ROCA DE PRÉSTAMOS</v>
          </cell>
          <cell r="E2010" t="str">
            <v>m3</v>
          </cell>
          <cell r="F2010" t="str">
            <v>MG501</v>
          </cell>
          <cell r="G2010">
            <v>0</v>
          </cell>
          <cell r="H2010" t="str">
            <v>-</v>
          </cell>
          <cell r="I2010" t="str">
            <v>-</v>
          </cell>
          <cell r="J2010" t="str">
            <v>-</v>
          </cell>
          <cell r="K2010" t="str">
            <v>-</v>
          </cell>
          <cell r="L2010" t="str">
            <v>-</v>
          </cell>
          <cell r="M2010" t="str">
            <v>-</v>
          </cell>
          <cell r="N2010" t="str">
            <v>-</v>
          </cell>
          <cell r="O2010" t="str">
            <v>-</v>
          </cell>
          <cell r="P2010" t="str">
            <v>-</v>
          </cell>
          <cell r="Q2010" t="str">
            <v>-</v>
          </cell>
          <cell r="R2010" t="str">
            <v>-</v>
          </cell>
          <cell r="S2010" t="str">
            <v>-</v>
          </cell>
          <cell r="T2010" t="str">
            <v>-</v>
          </cell>
          <cell r="U2010" t="str">
            <v>-</v>
          </cell>
          <cell r="V2010" t="str">
            <v>-</v>
          </cell>
          <cell r="W2010" t="str">
            <v>-</v>
          </cell>
          <cell r="X2010" t="str">
            <v>-</v>
          </cell>
          <cell r="Y2010" t="str">
            <v>-</v>
          </cell>
          <cell r="Z2010" t="str">
            <v>-</v>
          </cell>
          <cell r="AA2010" t="str">
            <v>-</v>
          </cell>
          <cell r="AB2010" t="str">
            <v>-</v>
          </cell>
          <cell r="AC2010" t="str">
            <v>-</v>
          </cell>
          <cell r="AD2010" t="str">
            <v>-</v>
          </cell>
          <cell r="AE2010" t="str">
            <v>-</v>
          </cell>
          <cell r="AF2010" t="str">
            <v>-</v>
          </cell>
          <cell r="AG2010" t="str">
            <v>-</v>
          </cell>
          <cell r="AH2010" t="str">
            <v>-</v>
          </cell>
          <cell r="AI2010" t="str">
            <v>-</v>
          </cell>
          <cell r="AJ2010">
            <v>0</v>
          </cell>
          <cell r="AK2010" t="str">
            <v>-</v>
          </cell>
          <cell r="AL2010" t="str">
            <v>-</v>
          </cell>
          <cell r="AM2010" t="str">
            <v>-</v>
          </cell>
          <cell r="AN2010" t="str">
            <v>-</v>
          </cell>
          <cell r="AO2010" t="str">
            <v>-</v>
          </cell>
          <cell r="AP2010" t="str">
            <v>-</v>
          </cell>
          <cell r="AQ2010" t="str">
            <v>-</v>
          </cell>
          <cell r="AR2010" t="str">
            <v>-</v>
          </cell>
          <cell r="AS2010" t="str">
            <v>-</v>
          </cell>
          <cell r="AT2010" t="str">
            <v>-</v>
          </cell>
          <cell r="AU2010" t="str">
            <v>-</v>
          </cell>
          <cell r="AV2010" t="str">
            <v>-</v>
          </cell>
          <cell r="AW2010">
            <v>1</v>
          </cell>
          <cell r="AX2010" t="str">
            <v>-</v>
          </cell>
          <cell r="AY2010">
            <v>1</v>
          </cell>
          <cell r="AZ2010">
            <v>1</v>
          </cell>
          <cell r="BA2010" t="str">
            <v>-</v>
          </cell>
          <cell r="BB2010" t="str">
            <v>-</v>
          </cell>
          <cell r="BC2010" t="str">
            <v>-</v>
          </cell>
          <cell r="BD2010" t="str">
            <v>-</v>
          </cell>
          <cell r="BE2010" t="str">
            <v>-</v>
          </cell>
          <cell r="BF2010" t="str">
            <v>-</v>
          </cell>
          <cell r="BG2010" t="str">
            <v>-</v>
          </cell>
          <cell r="BH2010" t="str">
            <v>-</v>
          </cell>
          <cell r="BI2010" t="str">
            <v>-</v>
          </cell>
          <cell r="BJ2010" t="str">
            <v>-</v>
          </cell>
          <cell r="BK2010" t="str">
            <v>-</v>
          </cell>
          <cell r="BL2010" t="str">
            <v>-</v>
          </cell>
          <cell r="BM2010" t="str">
            <v>-</v>
          </cell>
          <cell r="BN2010" t="str">
            <v>-</v>
          </cell>
          <cell r="BO2010" t="str">
            <v>-</v>
          </cell>
          <cell r="BP2010" t="str">
            <v>-</v>
          </cell>
          <cell r="BQ2010" t="str">
            <v>-</v>
          </cell>
          <cell r="BR2010">
            <v>0</v>
          </cell>
          <cell r="BS2010">
            <v>16699.884965671459</v>
          </cell>
          <cell r="BT2010">
            <v>-16699.884965671459</v>
          </cell>
          <cell r="BU2010">
            <v>0</v>
          </cell>
          <cell r="BW2010" t="str">
            <v>Administracion, Imprevistos, Utilidad (AIU)</v>
          </cell>
          <cell r="BX2010">
            <v>0</v>
          </cell>
          <cell r="BY2010">
            <v>0</v>
          </cell>
          <cell r="BZ2010">
            <v>0</v>
          </cell>
          <cell r="CA2010">
            <v>0</v>
          </cell>
        </row>
        <row r="2011">
          <cell r="D2011" t="str">
            <v>EXCAVACIÓN EN MATERIAL COMÚN DE PRÉSTAMOS</v>
          </cell>
          <cell r="E2011" t="str">
            <v>m3</v>
          </cell>
          <cell r="F2011" t="str">
            <v>MG501</v>
          </cell>
          <cell r="G2011">
            <v>0</v>
          </cell>
          <cell r="H2011" t="str">
            <v>-</v>
          </cell>
          <cell r="I2011" t="str">
            <v>-</v>
          </cell>
          <cell r="J2011" t="str">
            <v>-</v>
          </cell>
          <cell r="K2011" t="str">
            <v>-</v>
          </cell>
          <cell r="L2011" t="str">
            <v>-</v>
          </cell>
          <cell r="M2011" t="str">
            <v>-</v>
          </cell>
          <cell r="N2011" t="str">
            <v>-</v>
          </cell>
          <cell r="O2011" t="str">
            <v>-</v>
          </cell>
          <cell r="P2011" t="str">
            <v>-</v>
          </cell>
          <cell r="Q2011" t="str">
            <v>-</v>
          </cell>
          <cell r="R2011" t="str">
            <v>-</v>
          </cell>
          <cell r="S2011" t="str">
            <v>-</v>
          </cell>
          <cell r="T2011" t="str">
            <v>-</v>
          </cell>
          <cell r="U2011" t="str">
            <v>-</v>
          </cell>
          <cell r="V2011" t="str">
            <v>-</v>
          </cell>
          <cell r="W2011" t="str">
            <v>-</v>
          </cell>
          <cell r="X2011" t="str">
            <v>-</v>
          </cell>
          <cell r="Y2011" t="str">
            <v>-</v>
          </cell>
          <cell r="Z2011" t="str">
            <v>-</v>
          </cell>
          <cell r="AA2011" t="str">
            <v>-</v>
          </cell>
          <cell r="AB2011" t="str">
            <v>-</v>
          </cell>
          <cell r="AC2011" t="str">
            <v>-</v>
          </cell>
          <cell r="AD2011" t="str">
            <v>-</v>
          </cell>
          <cell r="AE2011" t="str">
            <v>-</v>
          </cell>
          <cell r="AF2011" t="str">
            <v>-</v>
          </cell>
          <cell r="AG2011" t="str">
            <v>-</v>
          </cell>
          <cell r="AH2011" t="str">
            <v>-</v>
          </cell>
          <cell r="AI2011" t="str">
            <v>-</v>
          </cell>
          <cell r="AJ2011">
            <v>0</v>
          </cell>
          <cell r="AK2011" t="str">
            <v>-</v>
          </cell>
          <cell r="AL2011" t="str">
            <v>-</v>
          </cell>
          <cell r="AM2011" t="str">
            <v>-</v>
          </cell>
          <cell r="AN2011" t="str">
            <v>-</v>
          </cell>
          <cell r="AO2011" t="str">
            <v>-</v>
          </cell>
          <cell r="AP2011" t="str">
            <v>-</v>
          </cell>
          <cell r="AQ2011" t="str">
            <v>-</v>
          </cell>
          <cell r="AR2011" t="str">
            <v>-</v>
          </cell>
          <cell r="AS2011" t="str">
            <v>-</v>
          </cell>
          <cell r="AT2011" t="str">
            <v>-</v>
          </cell>
          <cell r="AU2011" t="str">
            <v>-</v>
          </cell>
          <cell r="AV2011" t="str">
            <v>-</v>
          </cell>
          <cell r="AW2011">
            <v>1</v>
          </cell>
          <cell r="AX2011" t="str">
            <v>-</v>
          </cell>
          <cell r="AY2011">
            <v>1</v>
          </cell>
          <cell r="AZ2011">
            <v>1</v>
          </cell>
          <cell r="BA2011" t="str">
            <v>-</v>
          </cell>
          <cell r="BB2011" t="str">
            <v>-</v>
          </cell>
          <cell r="BC2011" t="str">
            <v>-</v>
          </cell>
          <cell r="BD2011" t="str">
            <v>-</v>
          </cell>
          <cell r="BE2011" t="str">
            <v>-</v>
          </cell>
          <cell r="BF2011" t="str">
            <v>-</v>
          </cell>
          <cell r="BG2011" t="str">
            <v>-</v>
          </cell>
          <cell r="BH2011" t="str">
            <v>-</v>
          </cell>
          <cell r="BI2011" t="str">
            <v>-</v>
          </cell>
          <cell r="BJ2011" t="str">
            <v>-</v>
          </cell>
          <cell r="BK2011" t="str">
            <v>-</v>
          </cell>
          <cell r="BL2011" t="str">
            <v>-</v>
          </cell>
          <cell r="BM2011" t="str">
            <v>-</v>
          </cell>
          <cell r="BN2011" t="str">
            <v>-</v>
          </cell>
          <cell r="BO2011" t="str">
            <v>-</v>
          </cell>
          <cell r="BP2011" t="str">
            <v>-</v>
          </cell>
          <cell r="BQ2011" t="str">
            <v>-</v>
          </cell>
          <cell r="BR2011">
            <v>0</v>
          </cell>
          <cell r="BS2011">
            <v>3602.1732458648985</v>
          </cell>
          <cell r="BT2011">
            <v>-3602.1732458648985</v>
          </cell>
          <cell r="BU2011">
            <v>0</v>
          </cell>
          <cell r="BW2011" t="str">
            <v>Administracion, Imprevistos, Utilidad (AIU)</v>
          </cell>
          <cell r="BX2011">
            <v>0</v>
          </cell>
          <cell r="BY2011">
            <v>0</v>
          </cell>
          <cell r="BZ2011">
            <v>0</v>
          </cell>
          <cell r="CA2011">
            <v>0</v>
          </cell>
        </row>
        <row r="2012">
          <cell r="D2012" t="str">
            <v>REMOCIÓN DE DERRUMBES</v>
          </cell>
          <cell r="E2012" t="str">
            <v>m3</v>
          </cell>
          <cell r="F2012" t="str">
            <v>MG501</v>
          </cell>
          <cell r="G2012">
            <v>0</v>
          </cell>
          <cell r="H2012" t="str">
            <v>-</v>
          </cell>
          <cell r="I2012" t="str">
            <v>-</v>
          </cell>
          <cell r="J2012" t="str">
            <v>-</v>
          </cell>
          <cell r="K2012" t="str">
            <v>-</v>
          </cell>
          <cell r="L2012" t="str">
            <v>-</v>
          </cell>
          <cell r="M2012" t="str">
            <v>-</v>
          </cell>
          <cell r="N2012" t="str">
            <v>-</v>
          </cell>
          <cell r="O2012" t="str">
            <v>-</v>
          </cell>
          <cell r="P2012" t="str">
            <v>-</v>
          </cell>
          <cell r="Q2012" t="str">
            <v>-</v>
          </cell>
          <cell r="R2012" t="str">
            <v>-</v>
          </cell>
          <cell r="S2012" t="str">
            <v>-</v>
          </cell>
          <cell r="T2012" t="str">
            <v>-</v>
          </cell>
          <cell r="U2012" t="str">
            <v>-</v>
          </cell>
          <cell r="V2012" t="str">
            <v>-</v>
          </cell>
          <cell r="W2012" t="str">
            <v>-</v>
          </cell>
          <cell r="X2012" t="str">
            <v>-</v>
          </cell>
          <cell r="Y2012" t="str">
            <v>-</v>
          </cell>
          <cell r="Z2012" t="str">
            <v>-</v>
          </cell>
          <cell r="AA2012" t="str">
            <v>-</v>
          </cell>
          <cell r="AB2012" t="str">
            <v>-</v>
          </cell>
          <cell r="AC2012" t="str">
            <v>-</v>
          </cell>
          <cell r="AD2012" t="str">
            <v>-</v>
          </cell>
          <cell r="AE2012" t="str">
            <v>-</v>
          </cell>
          <cell r="AF2012" t="str">
            <v>-</v>
          </cell>
          <cell r="AG2012" t="str">
            <v>-</v>
          </cell>
          <cell r="AH2012" t="str">
            <v>-</v>
          </cell>
          <cell r="AI2012" t="str">
            <v>-</v>
          </cell>
          <cell r="AJ2012">
            <v>0</v>
          </cell>
          <cell r="AK2012" t="str">
            <v>-</v>
          </cell>
          <cell r="AL2012" t="str">
            <v>-</v>
          </cell>
          <cell r="AM2012" t="str">
            <v>-</v>
          </cell>
          <cell r="AN2012" t="str">
            <v>-</v>
          </cell>
          <cell r="AO2012" t="str">
            <v>-</v>
          </cell>
          <cell r="AP2012" t="str">
            <v>-</v>
          </cell>
          <cell r="AQ2012" t="str">
            <v>-</v>
          </cell>
          <cell r="AR2012" t="str">
            <v>-</v>
          </cell>
          <cell r="AS2012" t="str">
            <v>-</v>
          </cell>
          <cell r="AT2012" t="str">
            <v>-</v>
          </cell>
          <cell r="AU2012" t="str">
            <v>-</v>
          </cell>
          <cell r="AV2012" t="str">
            <v>-</v>
          </cell>
          <cell r="AW2012">
            <v>1</v>
          </cell>
          <cell r="AX2012" t="str">
            <v>-</v>
          </cell>
          <cell r="AY2012">
            <v>1</v>
          </cell>
          <cell r="AZ2012">
            <v>1</v>
          </cell>
          <cell r="BA2012" t="str">
            <v>-</v>
          </cell>
          <cell r="BB2012" t="str">
            <v>-</v>
          </cell>
          <cell r="BC2012" t="str">
            <v>-</v>
          </cell>
          <cell r="BD2012" t="str">
            <v>-</v>
          </cell>
          <cell r="BE2012" t="str">
            <v>-</v>
          </cell>
          <cell r="BF2012" t="str">
            <v>-</v>
          </cell>
          <cell r="BG2012" t="str">
            <v>-</v>
          </cell>
          <cell r="BH2012" t="str">
            <v>-</v>
          </cell>
          <cell r="BI2012" t="str">
            <v>-</v>
          </cell>
          <cell r="BJ2012" t="str">
            <v>-</v>
          </cell>
          <cell r="BK2012" t="str">
            <v>-</v>
          </cell>
          <cell r="BL2012" t="str">
            <v>-</v>
          </cell>
          <cell r="BM2012" t="str">
            <v>-</v>
          </cell>
          <cell r="BN2012" t="str">
            <v>-</v>
          </cell>
          <cell r="BO2012" t="str">
            <v>-</v>
          </cell>
          <cell r="BP2012" t="str">
            <v>-</v>
          </cell>
          <cell r="BQ2012" t="str">
            <v>-</v>
          </cell>
          <cell r="BR2012">
            <v>0</v>
          </cell>
          <cell r="BS2012">
            <v>6974.0434614267679</v>
          </cell>
          <cell r="BT2012">
            <v>-6974.0434614267679</v>
          </cell>
          <cell r="BU2012">
            <v>0</v>
          </cell>
          <cell r="BW2012" t="str">
            <v>Administracion, Imprevistos, Utilidad (AIU)</v>
          </cell>
          <cell r="BX2012">
            <v>0</v>
          </cell>
          <cell r="BY2012">
            <v>0</v>
          </cell>
          <cell r="BZ2012">
            <v>0</v>
          </cell>
          <cell r="CA2012">
            <v>0</v>
          </cell>
        </row>
        <row r="2013">
          <cell r="D2013" t="str">
            <v>TERRAPLENES</v>
          </cell>
          <cell r="E2013" t="str">
            <v>m3</v>
          </cell>
          <cell r="F2013" t="str">
            <v>MG501</v>
          </cell>
          <cell r="G2013">
            <v>0</v>
          </cell>
          <cell r="H2013" t="str">
            <v>-</v>
          </cell>
          <cell r="I2013" t="str">
            <v>-</v>
          </cell>
          <cell r="J2013" t="str">
            <v>-</v>
          </cell>
          <cell r="K2013" t="str">
            <v>-</v>
          </cell>
          <cell r="L2013" t="str">
            <v>-</v>
          </cell>
          <cell r="M2013" t="str">
            <v>-</v>
          </cell>
          <cell r="N2013" t="str">
            <v>-</v>
          </cell>
          <cell r="O2013" t="str">
            <v>-</v>
          </cell>
          <cell r="P2013" t="str">
            <v>-</v>
          </cell>
          <cell r="Q2013" t="str">
            <v>-</v>
          </cell>
          <cell r="R2013" t="str">
            <v>-</v>
          </cell>
          <cell r="S2013" t="str">
            <v>-</v>
          </cell>
          <cell r="T2013" t="str">
            <v>-</v>
          </cell>
          <cell r="U2013" t="str">
            <v>-</v>
          </cell>
          <cell r="V2013" t="str">
            <v>-</v>
          </cell>
          <cell r="W2013" t="str">
            <v>-</v>
          </cell>
          <cell r="X2013" t="str">
            <v>-</v>
          </cell>
          <cell r="Y2013" t="str">
            <v>-</v>
          </cell>
          <cell r="Z2013" t="str">
            <v>-</v>
          </cell>
          <cell r="AA2013" t="str">
            <v>-</v>
          </cell>
          <cell r="AB2013" t="str">
            <v>-</v>
          </cell>
          <cell r="AC2013" t="str">
            <v>-</v>
          </cell>
          <cell r="AD2013" t="str">
            <v>-</v>
          </cell>
          <cell r="AE2013" t="str">
            <v>-</v>
          </cell>
          <cell r="AF2013" t="str">
            <v>-</v>
          </cell>
          <cell r="AG2013" t="str">
            <v>-</v>
          </cell>
          <cell r="AH2013" t="str">
            <v>-</v>
          </cell>
          <cell r="AI2013" t="str">
            <v>-</v>
          </cell>
          <cell r="AJ2013">
            <v>0</v>
          </cell>
          <cell r="AK2013" t="str">
            <v>-</v>
          </cell>
          <cell r="AL2013" t="str">
            <v>-</v>
          </cell>
          <cell r="AM2013" t="str">
            <v>-</v>
          </cell>
          <cell r="AN2013" t="str">
            <v>-</v>
          </cell>
          <cell r="AO2013" t="str">
            <v>-</v>
          </cell>
          <cell r="AP2013" t="str">
            <v>-</v>
          </cell>
          <cell r="AQ2013" t="str">
            <v>-</v>
          </cell>
          <cell r="AR2013" t="str">
            <v>-</v>
          </cell>
          <cell r="AS2013" t="str">
            <v>-</v>
          </cell>
          <cell r="AT2013" t="str">
            <v>-</v>
          </cell>
          <cell r="AU2013" t="str">
            <v>-</v>
          </cell>
          <cell r="AV2013" t="str">
            <v>-</v>
          </cell>
          <cell r="AW2013">
            <v>1</v>
          </cell>
          <cell r="AX2013" t="str">
            <v>-</v>
          </cell>
          <cell r="AY2013">
            <v>1</v>
          </cell>
          <cell r="AZ2013">
            <v>1</v>
          </cell>
          <cell r="BA2013" t="str">
            <v>-</v>
          </cell>
          <cell r="BB2013" t="str">
            <v>-</v>
          </cell>
          <cell r="BC2013" t="str">
            <v>-</v>
          </cell>
          <cell r="BD2013" t="str">
            <v>-</v>
          </cell>
          <cell r="BE2013" t="str">
            <v>-</v>
          </cell>
          <cell r="BF2013" t="str">
            <v>-</v>
          </cell>
          <cell r="BG2013" t="str">
            <v>-</v>
          </cell>
          <cell r="BH2013" t="str">
            <v>-</v>
          </cell>
          <cell r="BI2013" t="str">
            <v>-</v>
          </cell>
          <cell r="BJ2013" t="str">
            <v>-</v>
          </cell>
          <cell r="BK2013" t="str">
            <v>-</v>
          </cell>
          <cell r="BL2013" t="str">
            <v>-</v>
          </cell>
          <cell r="BM2013" t="str">
            <v>-</v>
          </cell>
          <cell r="BN2013" t="str">
            <v>-</v>
          </cell>
          <cell r="BO2013" t="str">
            <v>-</v>
          </cell>
          <cell r="BP2013" t="str">
            <v>-</v>
          </cell>
          <cell r="BQ2013" t="str">
            <v>-</v>
          </cell>
          <cell r="BR2013">
            <v>0</v>
          </cell>
          <cell r="BS2013">
            <v>12369.934112499999</v>
          </cell>
          <cell r="BT2013">
            <v>-12369.934112499999</v>
          </cell>
          <cell r="BU2013">
            <v>0</v>
          </cell>
          <cell r="BW2013" t="str">
            <v>Administracion, Imprevistos, Utilidad (AIU)</v>
          </cell>
          <cell r="BX2013">
            <v>0</v>
          </cell>
          <cell r="BY2013">
            <v>0</v>
          </cell>
          <cell r="BZ2013">
            <v>0</v>
          </cell>
          <cell r="CA2013">
            <v>0</v>
          </cell>
        </row>
        <row r="2014">
          <cell r="D2014" t="str">
            <v>PEDRAPLÉN COMPACTO</v>
          </cell>
          <cell r="E2014" t="str">
            <v>m3</v>
          </cell>
          <cell r="F2014" t="str">
            <v>MG501</v>
          </cell>
          <cell r="G2014">
            <v>0</v>
          </cell>
          <cell r="H2014" t="str">
            <v>C0010052</v>
          </cell>
          <cell r="I2014">
            <v>40</v>
          </cell>
          <cell r="J2014" t="str">
            <v>C0010923</v>
          </cell>
          <cell r="K2014">
            <v>40</v>
          </cell>
          <cell r="L2014" t="str">
            <v>-</v>
          </cell>
          <cell r="M2014" t="str">
            <v>-</v>
          </cell>
          <cell r="N2014" t="str">
            <v>-</v>
          </cell>
          <cell r="O2014" t="str">
            <v>-</v>
          </cell>
          <cell r="P2014" t="str">
            <v>-</v>
          </cell>
          <cell r="Q2014" t="str">
            <v>-</v>
          </cell>
          <cell r="R2014" t="str">
            <v>-</v>
          </cell>
          <cell r="S2014" t="str">
            <v>-</v>
          </cell>
          <cell r="T2014" t="str">
            <v>-</v>
          </cell>
          <cell r="U2014" t="str">
            <v>-</v>
          </cell>
          <cell r="V2014" t="str">
            <v>-</v>
          </cell>
          <cell r="W2014" t="str">
            <v>-</v>
          </cell>
          <cell r="X2014" t="str">
            <v>-</v>
          </cell>
          <cell r="Y2014" t="str">
            <v>-</v>
          </cell>
          <cell r="Z2014" t="str">
            <v>-</v>
          </cell>
          <cell r="AA2014" t="str">
            <v>-</v>
          </cell>
          <cell r="AB2014" t="str">
            <v>-</v>
          </cell>
          <cell r="AC2014" t="str">
            <v>-</v>
          </cell>
          <cell r="AD2014" t="str">
            <v>-</v>
          </cell>
          <cell r="AE2014" t="str">
            <v>-</v>
          </cell>
          <cell r="AF2014" t="str">
            <v>-</v>
          </cell>
          <cell r="AG2014" t="str">
            <v>-</v>
          </cell>
          <cell r="AH2014" t="str">
            <v>-</v>
          </cell>
          <cell r="AI2014" t="str">
            <v>-</v>
          </cell>
          <cell r="AJ2014">
            <v>0</v>
          </cell>
          <cell r="AK2014" t="str">
            <v>-</v>
          </cell>
          <cell r="AL2014" t="str">
            <v>-</v>
          </cell>
          <cell r="AM2014" t="str">
            <v>-</v>
          </cell>
          <cell r="AN2014" t="str">
            <v>-</v>
          </cell>
          <cell r="AO2014" t="str">
            <v>-</v>
          </cell>
          <cell r="AP2014" t="str">
            <v>-</v>
          </cell>
          <cell r="AQ2014" t="str">
            <v>-</v>
          </cell>
          <cell r="AR2014" t="str">
            <v>-</v>
          </cell>
          <cell r="AS2014" t="str">
            <v>-</v>
          </cell>
          <cell r="AT2014" t="str">
            <v>-</v>
          </cell>
          <cell r="AU2014" t="str">
            <v>-</v>
          </cell>
          <cell r="AV2014" t="str">
            <v>-</v>
          </cell>
          <cell r="AW2014">
            <v>1</v>
          </cell>
          <cell r="AX2014" t="str">
            <v>-</v>
          </cell>
          <cell r="AY2014">
            <v>1</v>
          </cell>
          <cell r="AZ2014">
            <v>1</v>
          </cell>
          <cell r="BA2014">
            <v>1</v>
          </cell>
          <cell r="BB2014" t="str">
            <v>A0040010</v>
          </cell>
          <cell r="BC2014">
            <v>320</v>
          </cell>
          <cell r="BD2014">
            <v>1</v>
          </cell>
          <cell r="BE2014" t="str">
            <v>A0030010</v>
          </cell>
          <cell r="BF2014">
            <v>320</v>
          </cell>
          <cell r="BG2014" t="str">
            <v>-</v>
          </cell>
          <cell r="BH2014" t="str">
            <v>-</v>
          </cell>
          <cell r="BI2014" t="str">
            <v>-</v>
          </cell>
          <cell r="BJ2014" t="str">
            <v>-</v>
          </cell>
          <cell r="BK2014" t="str">
            <v>-</v>
          </cell>
          <cell r="BL2014" t="str">
            <v>-</v>
          </cell>
          <cell r="BM2014" t="str">
            <v>-</v>
          </cell>
          <cell r="BN2014" t="str">
            <v>-</v>
          </cell>
          <cell r="BO2014" t="str">
            <v>-</v>
          </cell>
          <cell r="BP2014" t="str">
            <v>-</v>
          </cell>
          <cell r="BQ2014" t="str">
            <v>-</v>
          </cell>
          <cell r="BR2014">
            <v>9281</v>
          </cell>
          <cell r="BS2014">
            <v>9281.4926406249997</v>
          </cell>
          <cell r="BT2014">
            <v>-0.49264062499969441</v>
          </cell>
          <cell r="BU2014">
            <v>0</v>
          </cell>
          <cell r="BW2014" t="str">
            <v>Administracion, Imprevistos, Utilidad (AIU)</v>
          </cell>
          <cell r="BX2014">
            <v>0</v>
          </cell>
          <cell r="BY2014">
            <v>0</v>
          </cell>
          <cell r="BZ2014">
            <v>0</v>
          </cell>
          <cell r="CA2014">
            <v>0</v>
          </cell>
        </row>
        <row r="2015">
          <cell r="D2015" t="str">
            <v>PEDRAPLÉN COMPACTO MOD.</v>
          </cell>
          <cell r="E2015" t="str">
            <v>m3</v>
          </cell>
          <cell r="F2015" t="str">
            <v>MG501</v>
          </cell>
          <cell r="G2015">
            <v>0</v>
          </cell>
          <cell r="H2015" t="str">
            <v>C0010790</v>
          </cell>
          <cell r="I2015">
            <v>35</v>
          </cell>
          <cell r="J2015" t="str">
            <v>C0010923</v>
          </cell>
          <cell r="K2015">
            <v>35</v>
          </cell>
          <cell r="L2015" t="str">
            <v>-</v>
          </cell>
          <cell r="M2015" t="str">
            <v>-</v>
          </cell>
          <cell r="N2015" t="str">
            <v>-</v>
          </cell>
          <cell r="O2015" t="str">
            <v>-</v>
          </cell>
          <cell r="P2015" t="str">
            <v>IGV2080</v>
          </cell>
          <cell r="Q2015">
            <v>1.3</v>
          </cell>
          <cell r="R2015" t="str">
            <v>-</v>
          </cell>
          <cell r="S2015" t="str">
            <v>-</v>
          </cell>
          <cell r="T2015" t="str">
            <v>-</v>
          </cell>
          <cell r="U2015" t="str">
            <v>-</v>
          </cell>
          <cell r="V2015" t="str">
            <v>-</v>
          </cell>
          <cell r="W2015" t="str">
            <v>-</v>
          </cell>
          <cell r="X2015" t="str">
            <v>-</v>
          </cell>
          <cell r="Y2015" t="str">
            <v>-</v>
          </cell>
          <cell r="Z2015" t="str">
            <v>-</v>
          </cell>
          <cell r="AA2015" t="str">
            <v>-</v>
          </cell>
          <cell r="AB2015" t="str">
            <v>-</v>
          </cell>
          <cell r="AC2015" t="str">
            <v>-</v>
          </cell>
          <cell r="AD2015" t="str">
            <v>-</v>
          </cell>
          <cell r="AE2015" t="str">
            <v>-</v>
          </cell>
          <cell r="AF2015" t="str">
            <v>-</v>
          </cell>
          <cell r="AG2015" t="str">
            <v>-</v>
          </cell>
          <cell r="AH2015" t="str">
            <v>-</v>
          </cell>
          <cell r="AI2015" t="str">
            <v>-</v>
          </cell>
          <cell r="AJ2015">
            <v>0</v>
          </cell>
          <cell r="AK2015" t="str">
            <v>T0010090</v>
          </cell>
          <cell r="AL2015">
            <v>1.3</v>
          </cell>
          <cell r="AM2015" t="str">
            <v>-</v>
          </cell>
          <cell r="AN2015" t="str">
            <v>-</v>
          </cell>
          <cell r="AO2015" t="str">
            <v>-</v>
          </cell>
          <cell r="AP2015" t="str">
            <v>-</v>
          </cell>
          <cell r="AQ2015" t="str">
            <v>-</v>
          </cell>
          <cell r="AR2015" t="str">
            <v>-</v>
          </cell>
          <cell r="AS2015" t="str">
            <v>-</v>
          </cell>
          <cell r="AT2015" t="str">
            <v>-</v>
          </cell>
          <cell r="AU2015" t="str">
            <v>-</v>
          </cell>
          <cell r="AV2015" t="str">
            <v>-</v>
          </cell>
          <cell r="AW2015">
            <v>1</v>
          </cell>
          <cell r="AX2015" t="str">
            <v>-</v>
          </cell>
          <cell r="AY2015">
            <v>1</v>
          </cell>
          <cell r="AZ2015">
            <v>1</v>
          </cell>
          <cell r="BA2015">
            <v>1</v>
          </cell>
          <cell r="BB2015" t="str">
            <v>A0040010</v>
          </cell>
          <cell r="BC2015">
            <v>250</v>
          </cell>
          <cell r="BD2015">
            <v>1</v>
          </cell>
          <cell r="BE2015" t="str">
            <v>A0030010</v>
          </cell>
          <cell r="BF2015">
            <v>250</v>
          </cell>
          <cell r="BG2015" t="str">
            <v>-</v>
          </cell>
          <cell r="BH2015" t="str">
            <v>-</v>
          </cell>
          <cell r="BI2015" t="str">
            <v>-</v>
          </cell>
          <cell r="BJ2015" t="str">
            <v>-</v>
          </cell>
          <cell r="BK2015" t="str">
            <v>-</v>
          </cell>
          <cell r="BL2015" t="str">
            <v>-</v>
          </cell>
          <cell r="BM2015" t="str">
            <v>-</v>
          </cell>
          <cell r="BN2015" t="str">
            <v>-</v>
          </cell>
          <cell r="BO2015" t="str">
            <v>-</v>
          </cell>
          <cell r="BP2015" t="str">
            <v>-</v>
          </cell>
          <cell r="BQ2015" t="str">
            <v>-</v>
          </cell>
          <cell r="BR2015">
            <v>88289</v>
          </cell>
          <cell r="BS2015">
            <v>9281.4926406249997</v>
          </cell>
          <cell r="BT2015">
            <v>79007.507359374998</v>
          </cell>
          <cell r="BU2015">
            <v>0</v>
          </cell>
          <cell r="BW2015" t="str">
            <v>Administracion, Imprevistos, Utilidad (AIU)</v>
          </cell>
          <cell r="BX2015">
            <v>0</v>
          </cell>
          <cell r="BY2015">
            <v>0</v>
          </cell>
          <cell r="BZ2015">
            <v>0</v>
          </cell>
          <cell r="CA2015">
            <v>0</v>
          </cell>
        </row>
        <row r="2016">
          <cell r="D2016" t="str">
            <v>PEDRAPLÉN SUELTO</v>
          </cell>
          <cell r="E2016" t="str">
            <v>m3</v>
          </cell>
          <cell r="F2016" t="str">
            <v>MG501</v>
          </cell>
          <cell r="G2016">
            <v>0</v>
          </cell>
          <cell r="H2016" t="str">
            <v>-</v>
          </cell>
          <cell r="I2016" t="str">
            <v>-</v>
          </cell>
          <cell r="J2016" t="str">
            <v>-</v>
          </cell>
          <cell r="K2016" t="str">
            <v>-</v>
          </cell>
          <cell r="L2016" t="str">
            <v>-</v>
          </cell>
          <cell r="M2016" t="str">
            <v>-</v>
          </cell>
          <cell r="N2016" t="str">
            <v>-</v>
          </cell>
          <cell r="O2016" t="str">
            <v>-</v>
          </cell>
          <cell r="P2016" t="str">
            <v>-</v>
          </cell>
          <cell r="Q2016" t="str">
            <v>-</v>
          </cell>
          <cell r="R2016" t="str">
            <v>-</v>
          </cell>
          <cell r="S2016" t="str">
            <v>-</v>
          </cell>
          <cell r="T2016" t="str">
            <v>-</v>
          </cell>
          <cell r="U2016" t="str">
            <v>-</v>
          </cell>
          <cell r="V2016" t="str">
            <v>-</v>
          </cell>
          <cell r="W2016" t="str">
            <v>-</v>
          </cell>
          <cell r="X2016" t="str">
            <v>-</v>
          </cell>
          <cell r="Y2016" t="str">
            <v>-</v>
          </cell>
          <cell r="Z2016" t="str">
            <v>-</v>
          </cell>
          <cell r="AA2016" t="str">
            <v>-</v>
          </cell>
          <cell r="AB2016" t="str">
            <v>-</v>
          </cell>
          <cell r="AC2016" t="str">
            <v>-</v>
          </cell>
          <cell r="AD2016" t="str">
            <v>-</v>
          </cell>
          <cell r="AE2016" t="str">
            <v>-</v>
          </cell>
          <cell r="AF2016" t="str">
            <v>-</v>
          </cell>
          <cell r="AG2016" t="str">
            <v>-</v>
          </cell>
          <cell r="AH2016" t="str">
            <v>-</v>
          </cell>
          <cell r="AI2016" t="str">
            <v>-</v>
          </cell>
          <cell r="AJ2016">
            <v>0</v>
          </cell>
          <cell r="AK2016" t="str">
            <v>-</v>
          </cell>
          <cell r="AL2016" t="str">
            <v>-</v>
          </cell>
          <cell r="AM2016" t="str">
            <v>-</v>
          </cell>
          <cell r="AN2016" t="str">
            <v>-</v>
          </cell>
          <cell r="AO2016" t="str">
            <v>-</v>
          </cell>
          <cell r="AP2016" t="str">
            <v>-</v>
          </cell>
          <cell r="AQ2016" t="str">
            <v>-</v>
          </cell>
          <cell r="AR2016" t="str">
            <v>-</v>
          </cell>
          <cell r="AS2016" t="str">
            <v>-</v>
          </cell>
          <cell r="AT2016" t="str">
            <v>-</v>
          </cell>
          <cell r="AU2016" t="str">
            <v>-</v>
          </cell>
          <cell r="AV2016" t="str">
            <v>-</v>
          </cell>
          <cell r="AW2016">
            <v>1</v>
          </cell>
          <cell r="AX2016" t="str">
            <v>-</v>
          </cell>
          <cell r="AY2016">
            <v>1</v>
          </cell>
          <cell r="AZ2016">
            <v>1</v>
          </cell>
          <cell r="BA2016" t="str">
            <v>-</v>
          </cell>
          <cell r="BB2016" t="str">
            <v>-</v>
          </cell>
          <cell r="BC2016" t="str">
            <v>-</v>
          </cell>
          <cell r="BD2016" t="str">
            <v>-</v>
          </cell>
          <cell r="BE2016" t="str">
            <v>-</v>
          </cell>
          <cell r="BF2016" t="str">
            <v>-</v>
          </cell>
          <cell r="BG2016" t="str">
            <v>-</v>
          </cell>
          <cell r="BH2016" t="str">
            <v>-</v>
          </cell>
          <cell r="BI2016" t="str">
            <v>-</v>
          </cell>
          <cell r="BJ2016" t="str">
            <v>-</v>
          </cell>
          <cell r="BK2016" t="str">
            <v>-</v>
          </cell>
          <cell r="BL2016" t="str">
            <v>-</v>
          </cell>
          <cell r="BM2016" t="str">
            <v>-</v>
          </cell>
          <cell r="BN2016" t="str">
            <v>-</v>
          </cell>
          <cell r="BO2016" t="str">
            <v>-</v>
          </cell>
          <cell r="BP2016" t="str">
            <v>-</v>
          </cell>
          <cell r="BQ2016" t="str">
            <v>-</v>
          </cell>
          <cell r="BR2016">
            <v>0</v>
          </cell>
          <cell r="BS2016">
            <v>5676.4926406249997</v>
          </cell>
          <cell r="BT2016">
            <v>-5676.4926406249997</v>
          </cell>
          <cell r="BU2016">
            <v>0</v>
          </cell>
          <cell r="BW2016" t="str">
            <v>Administracion, Imprevistos, Utilidad (AIU)</v>
          </cell>
          <cell r="BX2016">
            <v>0</v>
          </cell>
          <cell r="BY2016">
            <v>0</v>
          </cell>
          <cell r="BZ2016">
            <v>0</v>
          </cell>
          <cell r="CA2016">
            <v>0</v>
          </cell>
        </row>
        <row r="2017">
          <cell r="D2017" t="str">
            <v xml:space="preserve">GEOTEXTIL DE REFUERZO TIPO NT-2500 PARA TERRAPLENES REFORZADOS POR  GEOSINTETICOS </v>
          </cell>
          <cell r="E2017" t="str">
            <v>m2</v>
          </cell>
          <cell r="F2017" t="str">
            <v>MG501</v>
          </cell>
          <cell r="G2017">
            <v>0</v>
          </cell>
          <cell r="H2017" t="str">
            <v>-</v>
          </cell>
          <cell r="I2017" t="str">
            <v>-</v>
          </cell>
          <cell r="J2017" t="str">
            <v>-</v>
          </cell>
          <cell r="K2017" t="str">
            <v>-</v>
          </cell>
          <cell r="L2017" t="str">
            <v>-</v>
          </cell>
          <cell r="M2017" t="str">
            <v>-</v>
          </cell>
          <cell r="N2017" t="str">
            <v>-</v>
          </cell>
          <cell r="O2017" t="str">
            <v>-</v>
          </cell>
          <cell r="P2017" t="str">
            <v>-</v>
          </cell>
          <cell r="Q2017" t="str">
            <v>-</v>
          </cell>
          <cell r="R2017" t="str">
            <v>-</v>
          </cell>
          <cell r="S2017" t="str">
            <v>-</v>
          </cell>
          <cell r="T2017" t="str">
            <v>-</v>
          </cell>
          <cell r="U2017" t="str">
            <v>-</v>
          </cell>
          <cell r="V2017" t="str">
            <v>-</v>
          </cell>
          <cell r="W2017" t="str">
            <v>-</v>
          </cell>
          <cell r="X2017" t="str">
            <v>-</v>
          </cell>
          <cell r="Y2017" t="str">
            <v>-</v>
          </cell>
          <cell r="Z2017" t="str">
            <v>-</v>
          </cell>
          <cell r="AA2017" t="str">
            <v>-</v>
          </cell>
          <cell r="AB2017" t="str">
            <v>-</v>
          </cell>
          <cell r="AC2017" t="str">
            <v>-</v>
          </cell>
          <cell r="AD2017" t="str">
            <v>-</v>
          </cell>
          <cell r="AE2017" t="str">
            <v>-</v>
          </cell>
          <cell r="AF2017" t="str">
            <v>-</v>
          </cell>
          <cell r="AG2017" t="str">
            <v>-</v>
          </cell>
          <cell r="AH2017" t="str">
            <v>-</v>
          </cell>
          <cell r="AI2017" t="str">
            <v>-</v>
          </cell>
          <cell r="AJ2017">
            <v>0</v>
          </cell>
          <cell r="AK2017" t="str">
            <v>-</v>
          </cell>
          <cell r="AL2017" t="str">
            <v>-</v>
          </cell>
          <cell r="AM2017" t="str">
            <v>-</v>
          </cell>
          <cell r="AN2017" t="str">
            <v>-</v>
          </cell>
          <cell r="AO2017" t="str">
            <v>-</v>
          </cell>
          <cell r="AP2017" t="str">
            <v>-</v>
          </cell>
          <cell r="AQ2017" t="str">
            <v>-</v>
          </cell>
          <cell r="AR2017" t="str">
            <v>-</v>
          </cell>
          <cell r="AS2017" t="str">
            <v>-</v>
          </cell>
          <cell r="AT2017" t="str">
            <v>-</v>
          </cell>
          <cell r="AU2017" t="str">
            <v>-</v>
          </cell>
          <cell r="AV2017" t="str">
            <v>-</v>
          </cell>
          <cell r="AW2017">
            <v>1</v>
          </cell>
          <cell r="AX2017" t="str">
            <v>-</v>
          </cell>
          <cell r="AY2017">
            <v>1</v>
          </cell>
          <cell r="AZ2017">
            <v>1</v>
          </cell>
          <cell r="BA2017" t="str">
            <v>-</v>
          </cell>
          <cell r="BB2017" t="str">
            <v>-</v>
          </cell>
          <cell r="BC2017" t="str">
            <v>-</v>
          </cell>
          <cell r="BD2017" t="str">
            <v>-</v>
          </cell>
          <cell r="BE2017" t="str">
            <v>-</v>
          </cell>
          <cell r="BF2017" t="str">
            <v>-</v>
          </cell>
          <cell r="BG2017" t="str">
            <v>-</v>
          </cell>
          <cell r="BH2017" t="str">
            <v>-</v>
          </cell>
          <cell r="BI2017" t="str">
            <v>-</v>
          </cell>
          <cell r="BJ2017" t="str">
            <v>-</v>
          </cell>
          <cell r="BK2017" t="str">
            <v>-</v>
          </cell>
          <cell r="BL2017" t="str">
            <v>-</v>
          </cell>
          <cell r="BM2017" t="str">
            <v>-</v>
          </cell>
          <cell r="BN2017" t="str">
            <v>-</v>
          </cell>
          <cell r="BO2017" t="str">
            <v>-</v>
          </cell>
          <cell r="BP2017" t="str">
            <v>-</v>
          </cell>
          <cell r="BQ2017" t="str">
            <v>-</v>
          </cell>
          <cell r="BR2017">
            <v>0</v>
          </cell>
          <cell r="BS2017">
            <v>7298.3390577871105</v>
          </cell>
          <cell r="BT2017">
            <v>-7298.3390577871105</v>
          </cell>
          <cell r="BU2017">
            <v>0</v>
          </cell>
          <cell r="BW2017" t="str">
            <v>Administracion, Imprevistos, Utilidad (AIU)</v>
          </cell>
          <cell r="BX2017">
            <v>0</v>
          </cell>
          <cell r="BY2017">
            <v>0</v>
          </cell>
          <cell r="BZ2017">
            <v>0</v>
          </cell>
          <cell r="CA2017">
            <v>0</v>
          </cell>
        </row>
        <row r="2018">
          <cell r="D2018" t="str">
            <v xml:space="preserve">GEOMALLA DE REFUERZO TIPOS ASPHALT </v>
          </cell>
          <cell r="E2018" t="str">
            <v>m2</v>
          </cell>
          <cell r="F2018" t="str">
            <v>MG501</v>
          </cell>
          <cell r="G2018">
            <v>0</v>
          </cell>
          <cell r="H2018" t="str">
            <v>-</v>
          </cell>
          <cell r="I2018" t="str">
            <v>-</v>
          </cell>
          <cell r="J2018" t="str">
            <v>-</v>
          </cell>
          <cell r="K2018" t="str">
            <v>-</v>
          </cell>
          <cell r="L2018" t="str">
            <v>-</v>
          </cell>
          <cell r="M2018" t="str">
            <v>-</v>
          </cell>
          <cell r="N2018" t="str">
            <v>-</v>
          </cell>
          <cell r="O2018" t="str">
            <v>-</v>
          </cell>
          <cell r="P2018" t="str">
            <v>-</v>
          </cell>
          <cell r="Q2018" t="str">
            <v>-</v>
          </cell>
          <cell r="R2018" t="str">
            <v>-</v>
          </cell>
          <cell r="S2018" t="str">
            <v>-</v>
          </cell>
          <cell r="T2018" t="str">
            <v>-</v>
          </cell>
          <cell r="U2018" t="str">
            <v>-</v>
          </cell>
          <cell r="V2018" t="str">
            <v>-</v>
          </cell>
          <cell r="W2018" t="str">
            <v>-</v>
          </cell>
          <cell r="X2018" t="str">
            <v>-</v>
          </cell>
          <cell r="Y2018" t="str">
            <v>-</v>
          </cell>
          <cell r="Z2018" t="str">
            <v>-</v>
          </cell>
          <cell r="AA2018" t="str">
            <v>-</v>
          </cell>
          <cell r="AB2018" t="str">
            <v>-</v>
          </cell>
          <cell r="AC2018" t="str">
            <v>-</v>
          </cell>
          <cell r="AD2018" t="str">
            <v>-</v>
          </cell>
          <cell r="AE2018" t="str">
            <v>-</v>
          </cell>
          <cell r="AF2018" t="str">
            <v>-</v>
          </cell>
          <cell r="AG2018" t="str">
            <v>-</v>
          </cell>
          <cell r="AH2018" t="str">
            <v>-</v>
          </cell>
          <cell r="AI2018" t="str">
            <v>-</v>
          </cell>
          <cell r="AJ2018">
            <v>0</v>
          </cell>
          <cell r="AK2018" t="str">
            <v>-</v>
          </cell>
          <cell r="AL2018" t="str">
            <v>-</v>
          </cell>
          <cell r="AM2018" t="str">
            <v>-</v>
          </cell>
          <cell r="AN2018" t="str">
            <v>-</v>
          </cell>
          <cell r="AO2018" t="str">
            <v>-</v>
          </cell>
          <cell r="AP2018" t="str">
            <v>-</v>
          </cell>
          <cell r="AQ2018" t="str">
            <v>-</v>
          </cell>
          <cell r="AR2018" t="str">
            <v>-</v>
          </cell>
          <cell r="AS2018" t="str">
            <v>-</v>
          </cell>
          <cell r="AT2018" t="str">
            <v>-</v>
          </cell>
          <cell r="AU2018" t="str">
            <v>-</v>
          </cell>
          <cell r="AV2018" t="str">
            <v>-</v>
          </cell>
          <cell r="AW2018">
            <v>1</v>
          </cell>
          <cell r="AX2018" t="str">
            <v>-</v>
          </cell>
          <cell r="AY2018">
            <v>1</v>
          </cell>
          <cell r="AZ2018">
            <v>1</v>
          </cell>
          <cell r="BA2018" t="str">
            <v>-</v>
          </cell>
          <cell r="BB2018" t="str">
            <v>-</v>
          </cell>
          <cell r="BC2018" t="str">
            <v>-</v>
          </cell>
          <cell r="BD2018" t="str">
            <v>-</v>
          </cell>
          <cell r="BE2018" t="str">
            <v>-</v>
          </cell>
          <cell r="BF2018" t="str">
            <v>-</v>
          </cell>
          <cell r="BG2018" t="str">
            <v>-</v>
          </cell>
          <cell r="BH2018" t="str">
            <v>-</v>
          </cell>
          <cell r="BI2018" t="str">
            <v>-</v>
          </cell>
          <cell r="BJ2018" t="str">
            <v>-</v>
          </cell>
          <cell r="BK2018" t="str">
            <v>-</v>
          </cell>
          <cell r="BL2018" t="str">
            <v>-</v>
          </cell>
          <cell r="BM2018" t="str">
            <v>-</v>
          </cell>
          <cell r="BN2018" t="str">
            <v>-</v>
          </cell>
          <cell r="BO2018" t="str">
            <v>-</v>
          </cell>
          <cell r="BP2018" t="str">
            <v>-</v>
          </cell>
          <cell r="BQ2018" t="str">
            <v>-</v>
          </cell>
          <cell r="BR2018">
            <v>0</v>
          </cell>
          <cell r="BS2018">
            <v>10269.354545832617</v>
          </cell>
          <cell r="BT2018">
            <v>-10269.354545832617</v>
          </cell>
          <cell r="BU2018">
            <v>0</v>
          </cell>
          <cell r="BW2018" t="str">
            <v>Administracion, Imprevistos, Utilidad (AIU)</v>
          </cell>
          <cell r="BX2018">
            <v>0</v>
          </cell>
          <cell r="BY2018">
            <v>0</v>
          </cell>
          <cell r="BZ2018">
            <v>0</v>
          </cell>
          <cell r="CA2018">
            <v>0</v>
          </cell>
        </row>
        <row r="2019">
          <cell r="D2019" t="str">
            <v>RELLENO SELECCIONADO PARA TERRAPLENES REFORZADOS CON GEOSINTETICOS</v>
          </cell>
          <cell r="E2019" t="str">
            <v>m3</v>
          </cell>
          <cell r="F2019" t="str">
            <v>MG501</v>
          </cell>
          <cell r="G2019">
            <v>0</v>
          </cell>
          <cell r="H2019" t="str">
            <v>-</v>
          </cell>
          <cell r="I2019" t="str">
            <v>-</v>
          </cell>
          <cell r="J2019" t="str">
            <v>-</v>
          </cell>
          <cell r="K2019" t="str">
            <v>-</v>
          </cell>
          <cell r="L2019" t="str">
            <v>-</v>
          </cell>
          <cell r="M2019" t="str">
            <v>-</v>
          </cell>
          <cell r="N2019" t="str">
            <v>-</v>
          </cell>
          <cell r="O2019" t="str">
            <v>-</v>
          </cell>
          <cell r="P2019" t="str">
            <v>-</v>
          </cell>
          <cell r="Q2019" t="str">
            <v>-</v>
          </cell>
          <cell r="R2019" t="str">
            <v>-</v>
          </cell>
          <cell r="S2019" t="str">
            <v>-</v>
          </cell>
          <cell r="T2019" t="str">
            <v>-</v>
          </cell>
          <cell r="U2019" t="str">
            <v>-</v>
          </cell>
          <cell r="V2019" t="str">
            <v>-</v>
          </cell>
          <cell r="W2019" t="str">
            <v>-</v>
          </cell>
          <cell r="X2019" t="str">
            <v>-</v>
          </cell>
          <cell r="Y2019" t="str">
            <v>-</v>
          </cell>
          <cell r="Z2019" t="str">
            <v>-</v>
          </cell>
          <cell r="AA2019" t="str">
            <v>-</v>
          </cell>
          <cell r="AB2019" t="str">
            <v>-</v>
          </cell>
          <cell r="AC2019" t="str">
            <v>-</v>
          </cell>
          <cell r="AD2019" t="str">
            <v>-</v>
          </cell>
          <cell r="AE2019" t="str">
            <v>-</v>
          </cell>
          <cell r="AF2019" t="str">
            <v>-</v>
          </cell>
          <cell r="AG2019" t="str">
            <v>-</v>
          </cell>
          <cell r="AH2019" t="str">
            <v>-</v>
          </cell>
          <cell r="AI2019" t="str">
            <v>-</v>
          </cell>
          <cell r="AJ2019">
            <v>0</v>
          </cell>
          <cell r="AK2019" t="str">
            <v>-</v>
          </cell>
          <cell r="AL2019" t="str">
            <v>-</v>
          </cell>
          <cell r="AM2019" t="str">
            <v>-</v>
          </cell>
          <cell r="AN2019" t="str">
            <v>-</v>
          </cell>
          <cell r="AO2019" t="str">
            <v>-</v>
          </cell>
          <cell r="AP2019" t="str">
            <v>-</v>
          </cell>
          <cell r="AQ2019" t="str">
            <v>-</v>
          </cell>
          <cell r="AR2019" t="str">
            <v>-</v>
          </cell>
          <cell r="AS2019" t="str">
            <v>-</v>
          </cell>
          <cell r="AT2019" t="str">
            <v>-</v>
          </cell>
          <cell r="AU2019" t="str">
            <v>-</v>
          </cell>
          <cell r="AV2019" t="str">
            <v>-</v>
          </cell>
          <cell r="AW2019">
            <v>1</v>
          </cell>
          <cell r="AX2019" t="str">
            <v>-</v>
          </cell>
          <cell r="AY2019">
            <v>1</v>
          </cell>
          <cell r="AZ2019">
            <v>1</v>
          </cell>
          <cell r="BA2019" t="str">
            <v>-</v>
          </cell>
          <cell r="BB2019" t="str">
            <v>-</v>
          </cell>
          <cell r="BC2019" t="str">
            <v>-</v>
          </cell>
          <cell r="BD2019" t="str">
            <v>-</v>
          </cell>
          <cell r="BE2019" t="str">
            <v>-</v>
          </cell>
          <cell r="BF2019" t="str">
            <v>-</v>
          </cell>
          <cell r="BG2019" t="str">
            <v>-</v>
          </cell>
          <cell r="BH2019" t="str">
            <v>-</v>
          </cell>
          <cell r="BI2019" t="str">
            <v>-</v>
          </cell>
          <cell r="BJ2019" t="str">
            <v>-</v>
          </cell>
          <cell r="BK2019" t="str">
            <v>-</v>
          </cell>
          <cell r="BL2019" t="str">
            <v>-</v>
          </cell>
          <cell r="BM2019" t="str">
            <v>-</v>
          </cell>
          <cell r="BN2019" t="str">
            <v>-</v>
          </cell>
          <cell r="BO2019" t="str">
            <v>-</v>
          </cell>
          <cell r="BP2019" t="str">
            <v>-</v>
          </cell>
          <cell r="BQ2019" t="str">
            <v>-</v>
          </cell>
          <cell r="BR2019">
            <v>0</v>
          </cell>
          <cell r="BS2019">
            <v>45111.538461538461</v>
          </cell>
          <cell r="BT2019">
            <v>-45111.538461538461</v>
          </cell>
          <cell r="BU2019">
            <v>0</v>
          </cell>
          <cell r="BW2019" t="str">
            <v>Administracion, Imprevistos, Utilidad (AIU)</v>
          </cell>
          <cell r="BX2019">
            <v>0</v>
          </cell>
          <cell r="BY2019">
            <v>0</v>
          </cell>
          <cell r="BZ2019">
            <v>0</v>
          </cell>
          <cell r="CA2019">
            <v>0</v>
          </cell>
        </row>
        <row r="2020">
          <cell r="D2020" t="str">
            <v>RELLENO TIPO SUB BASE GRANULAR PARA TERRAPLENES REFORZADOS CON GEOSINTETICOS</v>
          </cell>
          <cell r="E2020" t="str">
            <v>m3</v>
          </cell>
          <cell r="F2020" t="str">
            <v>MG501</v>
          </cell>
          <cell r="G2020">
            <v>0</v>
          </cell>
          <cell r="H2020" t="str">
            <v>-</v>
          </cell>
          <cell r="I2020" t="str">
            <v>-</v>
          </cell>
          <cell r="J2020" t="str">
            <v>-</v>
          </cell>
          <cell r="K2020" t="str">
            <v>-</v>
          </cell>
          <cell r="L2020" t="str">
            <v>-</v>
          </cell>
          <cell r="M2020" t="str">
            <v>-</v>
          </cell>
          <cell r="N2020" t="str">
            <v>-</v>
          </cell>
          <cell r="O2020" t="str">
            <v>-</v>
          </cell>
          <cell r="P2020" t="str">
            <v>-</v>
          </cell>
          <cell r="Q2020" t="str">
            <v>-</v>
          </cell>
          <cell r="R2020" t="str">
            <v>-</v>
          </cell>
          <cell r="S2020" t="str">
            <v>-</v>
          </cell>
          <cell r="T2020" t="str">
            <v>-</v>
          </cell>
          <cell r="U2020" t="str">
            <v>-</v>
          </cell>
          <cell r="V2020" t="str">
            <v>-</v>
          </cell>
          <cell r="W2020" t="str">
            <v>-</v>
          </cell>
          <cell r="X2020" t="str">
            <v>-</v>
          </cell>
          <cell r="Y2020" t="str">
            <v>-</v>
          </cell>
          <cell r="Z2020" t="str">
            <v>-</v>
          </cell>
          <cell r="AA2020" t="str">
            <v>-</v>
          </cell>
          <cell r="AB2020" t="str">
            <v>-</v>
          </cell>
          <cell r="AC2020" t="str">
            <v>-</v>
          </cell>
          <cell r="AD2020" t="str">
            <v>-</v>
          </cell>
          <cell r="AE2020" t="str">
            <v>-</v>
          </cell>
          <cell r="AF2020" t="str">
            <v>-</v>
          </cell>
          <cell r="AG2020" t="str">
            <v>-</v>
          </cell>
          <cell r="AH2020" t="str">
            <v>-</v>
          </cell>
          <cell r="AI2020" t="str">
            <v>-</v>
          </cell>
          <cell r="AJ2020">
            <v>0</v>
          </cell>
          <cell r="AK2020" t="str">
            <v>-</v>
          </cell>
          <cell r="AL2020" t="str">
            <v>-</v>
          </cell>
          <cell r="AM2020" t="str">
            <v>-</v>
          </cell>
          <cell r="AN2020" t="str">
            <v>-</v>
          </cell>
          <cell r="AO2020" t="str">
            <v>-</v>
          </cell>
          <cell r="AP2020" t="str">
            <v>-</v>
          </cell>
          <cell r="AQ2020" t="str">
            <v>-</v>
          </cell>
          <cell r="AR2020" t="str">
            <v>-</v>
          </cell>
          <cell r="AS2020" t="str">
            <v>-</v>
          </cell>
          <cell r="AT2020" t="str">
            <v>-</v>
          </cell>
          <cell r="AU2020" t="str">
            <v>-</v>
          </cell>
          <cell r="AV2020" t="str">
            <v>-</v>
          </cell>
          <cell r="AW2020">
            <v>1</v>
          </cell>
          <cell r="AX2020" t="str">
            <v>-</v>
          </cell>
          <cell r="AY2020">
            <v>1</v>
          </cell>
          <cell r="AZ2020">
            <v>1</v>
          </cell>
          <cell r="BA2020" t="str">
            <v>-</v>
          </cell>
          <cell r="BB2020" t="str">
            <v>-</v>
          </cell>
          <cell r="BC2020" t="str">
            <v>-</v>
          </cell>
          <cell r="BD2020" t="str">
            <v>-</v>
          </cell>
          <cell r="BE2020" t="str">
            <v>-</v>
          </cell>
          <cell r="BF2020" t="str">
            <v>-</v>
          </cell>
          <cell r="BG2020" t="str">
            <v>-</v>
          </cell>
          <cell r="BH2020" t="str">
            <v>-</v>
          </cell>
          <cell r="BI2020" t="str">
            <v>-</v>
          </cell>
          <cell r="BJ2020" t="str">
            <v>-</v>
          </cell>
          <cell r="BK2020" t="str">
            <v>-</v>
          </cell>
          <cell r="BL2020" t="str">
            <v>-</v>
          </cell>
          <cell r="BM2020" t="str">
            <v>-</v>
          </cell>
          <cell r="BN2020" t="str">
            <v>-</v>
          </cell>
          <cell r="BO2020" t="str">
            <v>-</v>
          </cell>
          <cell r="BP2020" t="str">
            <v>-</v>
          </cell>
          <cell r="BQ2020" t="str">
            <v>-</v>
          </cell>
          <cell r="BR2020">
            <v>0</v>
          </cell>
          <cell r="BS2020">
            <v>76961.90948717171</v>
          </cell>
          <cell r="BT2020">
            <v>-76961.90948717171</v>
          </cell>
          <cell r="BU2020">
            <v>0</v>
          </cell>
          <cell r="BW2020" t="str">
            <v>Administracion, Imprevistos, Utilidad (AIU)</v>
          </cell>
          <cell r="BX2020">
            <v>0</v>
          </cell>
          <cell r="BY2020">
            <v>0</v>
          </cell>
          <cell r="BZ2020">
            <v>0</v>
          </cell>
          <cell r="CA2020">
            <v>0</v>
          </cell>
        </row>
        <row r="2021">
          <cell r="D2021" t="str">
            <v>RELLENO TIPO BASE GRANULAR PARA TERRAPLENES REFORZADOS CON GEOSINTETICOS</v>
          </cell>
          <cell r="E2021" t="str">
            <v>m3</v>
          </cell>
          <cell r="F2021" t="str">
            <v>MG501</v>
          </cell>
          <cell r="G2021">
            <v>0</v>
          </cell>
          <cell r="H2021" t="str">
            <v>-</v>
          </cell>
          <cell r="I2021" t="str">
            <v>-</v>
          </cell>
          <cell r="J2021" t="str">
            <v>-</v>
          </cell>
          <cell r="K2021" t="str">
            <v>-</v>
          </cell>
          <cell r="L2021" t="str">
            <v>-</v>
          </cell>
          <cell r="M2021" t="str">
            <v>-</v>
          </cell>
          <cell r="N2021" t="str">
            <v>-</v>
          </cell>
          <cell r="O2021" t="str">
            <v>-</v>
          </cell>
          <cell r="P2021" t="str">
            <v>-</v>
          </cell>
          <cell r="Q2021" t="str">
            <v>-</v>
          </cell>
          <cell r="R2021" t="str">
            <v>-</v>
          </cell>
          <cell r="S2021" t="str">
            <v>-</v>
          </cell>
          <cell r="T2021" t="str">
            <v>-</v>
          </cell>
          <cell r="U2021" t="str">
            <v>-</v>
          </cell>
          <cell r="V2021" t="str">
            <v>-</v>
          </cell>
          <cell r="W2021" t="str">
            <v>-</v>
          </cell>
          <cell r="X2021" t="str">
            <v>-</v>
          </cell>
          <cell r="Y2021" t="str">
            <v>-</v>
          </cell>
          <cell r="Z2021" t="str">
            <v>-</v>
          </cell>
          <cell r="AA2021" t="str">
            <v>-</v>
          </cell>
          <cell r="AB2021" t="str">
            <v>-</v>
          </cell>
          <cell r="AC2021" t="str">
            <v>-</v>
          </cell>
          <cell r="AD2021" t="str">
            <v>-</v>
          </cell>
          <cell r="AE2021" t="str">
            <v>-</v>
          </cell>
          <cell r="AF2021" t="str">
            <v>-</v>
          </cell>
          <cell r="AG2021" t="str">
            <v>-</v>
          </cell>
          <cell r="AH2021" t="str">
            <v>-</v>
          </cell>
          <cell r="AI2021" t="str">
            <v>-</v>
          </cell>
          <cell r="AJ2021">
            <v>0</v>
          </cell>
          <cell r="AK2021" t="str">
            <v>-</v>
          </cell>
          <cell r="AL2021" t="str">
            <v>-</v>
          </cell>
          <cell r="AM2021" t="str">
            <v>-</v>
          </cell>
          <cell r="AN2021" t="str">
            <v>-</v>
          </cell>
          <cell r="AO2021" t="str">
            <v>-</v>
          </cell>
          <cell r="AP2021" t="str">
            <v>-</v>
          </cell>
          <cell r="AQ2021" t="str">
            <v>-</v>
          </cell>
          <cell r="AR2021" t="str">
            <v>-</v>
          </cell>
          <cell r="AS2021" t="str">
            <v>-</v>
          </cell>
          <cell r="AT2021" t="str">
            <v>-</v>
          </cell>
          <cell r="AU2021" t="str">
            <v>-</v>
          </cell>
          <cell r="AV2021" t="str">
            <v>-</v>
          </cell>
          <cell r="AW2021">
            <v>1</v>
          </cell>
          <cell r="AX2021" t="str">
            <v>-</v>
          </cell>
          <cell r="AY2021">
            <v>1</v>
          </cell>
          <cell r="AZ2021">
            <v>1</v>
          </cell>
          <cell r="BA2021" t="str">
            <v>-</v>
          </cell>
          <cell r="BB2021" t="str">
            <v>-</v>
          </cell>
          <cell r="BC2021" t="str">
            <v>-</v>
          </cell>
          <cell r="BD2021" t="str">
            <v>-</v>
          </cell>
          <cell r="BE2021" t="str">
            <v>-</v>
          </cell>
          <cell r="BF2021" t="str">
            <v>-</v>
          </cell>
          <cell r="BG2021" t="str">
            <v>-</v>
          </cell>
          <cell r="BH2021" t="str">
            <v>-</v>
          </cell>
          <cell r="BI2021" t="str">
            <v>-</v>
          </cell>
          <cell r="BJ2021" t="str">
            <v>-</v>
          </cell>
          <cell r="BK2021" t="str">
            <v>-</v>
          </cell>
          <cell r="BL2021" t="str">
            <v>-</v>
          </cell>
          <cell r="BM2021" t="str">
            <v>-</v>
          </cell>
          <cell r="BN2021" t="str">
            <v>-</v>
          </cell>
          <cell r="BO2021" t="str">
            <v>-</v>
          </cell>
          <cell r="BP2021" t="str">
            <v>-</v>
          </cell>
          <cell r="BQ2021" t="str">
            <v>-</v>
          </cell>
          <cell r="BR2021">
            <v>0</v>
          </cell>
          <cell r="BS2021">
            <v>82049.40948717171</v>
          </cell>
          <cell r="BT2021">
            <v>-82049.40948717171</v>
          </cell>
          <cell r="BU2021">
            <v>0</v>
          </cell>
          <cell r="BW2021" t="str">
            <v>Administracion, Imprevistos, Utilidad (AIU)</v>
          </cell>
          <cell r="BX2021">
            <v>0</v>
          </cell>
          <cell r="BY2021">
            <v>0</v>
          </cell>
          <cell r="BZ2021">
            <v>0</v>
          </cell>
          <cell r="CA2021">
            <v>0</v>
          </cell>
        </row>
        <row r="2022">
          <cell r="D2022" t="str">
            <v>MEJORAMIENTO DE LA SUBRASANTE CON ADICION DE MATERIALES</v>
          </cell>
          <cell r="E2022" t="str">
            <v>m2</v>
          </cell>
          <cell r="F2022" t="str">
            <v>MG501</v>
          </cell>
          <cell r="G2022">
            <v>0</v>
          </cell>
          <cell r="H2022" t="str">
            <v>-</v>
          </cell>
          <cell r="I2022" t="str">
            <v>-</v>
          </cell>
          <cell r="J2022" t="str">
            <v>-</v>
          </cell>
          <cell r="K2022" t="str">
            <v>-</v>
          </cell>
          <cell r="L2022" t="str">
            <v>-</v>
          </cell>
          <cell r="M2022" t="str">
            <v>-</v>
          </cell>
          <cell r="N2022" t="str">
            <v>-</v>
          </cell>
          <cell r="O2022" t="str">
            <v>-</v>
          </cell>
          <cell r="P2022" t="str">
            <v>-</v>
          </cell>
          <cell r="Q2022" t="str">
            <v>-</v>
          </cell>
          <cell r="R2022" t="str">
            <v>-</v>
          </cell>
          <cell r="S2022" t="str">
            <v>-</v>
          </cell>
          <cell r="T2022" t="str">
            <v>-</v>
          </cell>
          <cell r="U2022" t="str">
            <v>-</v>
          </cell>
          <cell r="V2022" t="str">
            <v>-</v>
          </cell>
          <cell r="W2022" t="str">
            <v>-</v>
          </cell>
          <cell r="X2022" t="str">
            <v>-</v>
          </cell>
          <cell r="Y2022" t="str">
            <v>-</v>
          </cell>
          <cell r="Z2022" t="str">
            <v>-</v>
          </cell>
          <cell r="AA2022" t="str">
            <v>-</v>
          </cell>
          <cell r="AB2022" t="str">
            <v>-</v>
          </cell>
          <cell r="AC2022" t="str">
            <v>-</v>
          </cell>
          <cell r="AD2022" t="str">
            <v>-</v>
          </cell>
          <cell r="AE2022" t="str">
            <v>-</v>
          </cell>
          <cell r="AF2022" t="str">
            <v>-</v>
          </cell>
          <cell r="AG2022" t="str">
            <v>-</v>
          </cell>
          <cell r="AH2022" t="str">
            <v>-</v>
          </cell>
          <cell r="AI2022" t="str">
            <v>-</v>
          </cell>
          <cell r="AJ2022">
            <v>0</v>
          </cell>
          <cell r="AK2022" t="str">
            <v>-</v>
          </cell>
          <cell r="AL2022" t="str">
            <v>-</v>
          </cell>
          <cell r="AM2022" t="str">
            <v>-</v>
          </cell>
          <cell r="AN2022" t="str">
            <v>-</v>
          </cell>
          <cell r="AO2022" t="str">
            <v>-</v>
          </cell>
          <cell r="AP2022" t="str">
            <v>-</v>
          </cell>
          <cell r="AQ2022" t="str">
            <v>-</v>
          </cell>
          <cell r="AR2022" t="str">
            <v>-</v>
          </cell>
          <cell r="AS2022" t="str">
            <v>-</v>
          </cell>
          <cell r="AT2022" t="str">
            <v>-</v>
          </cell>
          <cell r="AU2022" t="str">
            <v>-</v>
          </cell>
          <cell r="AV2022" t="str">
            <v>-</v>
          </cell>
          <cell r="AW2022">
            <v>1</v>
          </cell>
          <cell r="AX2022" t="str">
            <v>-</v>
          </cell>
          <cell r="AY2022">
            <v>1</v>
          </cell>
          <cell r="AZ2022">
            <v>1</v>
          </cell>
          <cell r="BA2022" t="str">
            <v>-</v>
          </cell>
          <cell r="BB2022" t="str">
            <v>-</v>
          </cell>
          <cell r="BC2022" t="str">
            <v>-</v>
          </cell>
          <cell r="BD2022" t="str">
            <v>-</v>
          </cell>
          <cell r="BE2022" t="str">
            <v>-</v>
          </cell>
          <cell r="BF2022" t="str">
            <v>-</v>
          </cell>
          <cell r="BG2022" t="str">
            <v>-</v>
          </cell>
          <cell r="BH2022" t="str">
            <v>-</v>
          </cell>
          <cell r="BI2022" t="str">
            <v>-</v>
          </cell>
          <cell r="BJ2022" t="str">
            <v>-</v>
          </cell>
          <cell r="BK2022" t="str">
            <v>-</v>
          </cell>
          <cell r="BL2022" t="str">
            <v>-</v>
          </cell>
          <cell r="BM2022" t="str">
            <v>-</v>
          </cell>
          <cell r="BN2022" t="str">
            <v>-</v>
          </cell>
          <cell r="BO2022" t="str">
            <v>-</v>
          </cell>
          <cell r="BP2022" t="str">
            <v>-</v>
          </cell>
          <cell r="BQ2022" t="str">
            <v>-</v>
          </cell>
          <cell r="BR2022">
            <v>0</v>
          </cell>
          <cell r="BS2022">
            <v>2598.1909982499997</v>
          </cell>
          <cell r="BT2022">
            <v>-2598.1909982499997</v>
          </cell>
          <cell r="BU2022">
            <v>0</v>
          </cell>
          <cell r="BW2022" t="str">
            <v>Administracion, Imprevistos, Utilidad (AIU)</v>
          </cell>
          <cell r="BX2022">
            <v>0</v>
          </cell>
          <cell r="BY2022">
            <v>0</v>
          </cell>
          <cell r="BZ2022">
            <v>0</v>
          </cell>
          <cell r="CA2022">
            <v>0</v>
          </cell>
        </row>
        <row r="2023">
          <cell r="D2023" t="str">
            <v>GEOTEXTIL PARA SEPARACIÓN DE SUELOS DE SUBRASANTE Y CAPAS GRANULARES</v>
          </cell>
          <cell r="E2023" t="str">
            <v>m2</v>
          </cell>
          <cell r="F2023" t="str">
            <v>MG501</v>
          </cell>
          <cell r="G2023">
            <v>0</v>
          </cell>
          <cell r="H2023" t="str">
            <v>-</v>
          </cell>
          <cell r="I2023" t="str">
            <v>-</v>
          </cell>
          <cell r="J2023" t="str">
            <v>-</v>
          </cell>
          <cell r="K2023" t="str">
            <v>-</v>
          </cell>
          <cell r="L2023" t="str">
            <v>-</v>
          </cell>
          <cell r="M2023" t="str">
            <v>-</v>
          </cell>
          <cell r="N2023" t="str">
            <v>-</v>
          </cell>
          <cell r="O2023" t="str">
            <v>-</v>
          </cell>
          <cell r="P2023" t="str">
            <v>-</v>
          </cell>
          <cell r="Q2023" t="str">
            <v>-</v>
          </cell>
          <cell r="R2023" t="str">
            <v>-</v>
          </cell>
          <cell r="S2023" t="str">
            <v>-</v>
          </cell>
          <cell r="T2023" t="str">
            <v>-</v>
          </cell>
          <cell r="U2023" t="str">
            <v>-</v>
          </cell>
          <cell r="V2023" t="str">
            <v>-</v>
          </cell>
          <cell r="W2023" t="str">
            <v>-</v>
          </cell>
          <cell r="X2023" t="str">
            <v>-</v>
          </cell>
          <cell r="Y2023" t="str">
            <v>-</v>
          </cell>
          <cell r="Z2023" t="str">
            <v>-</v>
          </cell>
          <cell r="AA2023" t="str">
            <v>-</v>
          </cell>
          <cell r="AB2023" t="str">
            <v>-</v>
          </cell>
          <cell r="AC2023" t="str">
            <v>-</v>
          </cell>
          <cell r="AD2023" t="str">
            <v>-</v>
          </cell>
          <cell r="AE2023" t="str">
            <v>-</v>
          </cell>
          <cell r="AF2023" t="str">
            <v>-</v>
          </cell>
          <cell r="AG2023" t="str">
            <v>-</v>
          </cell>
          <cell r="AH2023" t="str">
            <v>-</v>
          </cell>
          <cell r="AI2023" t="str">
            <v>-</v>
          </cell>
          <cell r="AJ2023">
            <v>0</v>
          </cell>
          <cell r="AK2023" t="str">
            <v>-</v>
          </cell>
          <cell r="AL2023" t="str">
            <v>-</v>
          </cell>
          <cell r="AM2023" t="str">
            <v>-</v>
          </cell>
          <cell r="AN2023" t="str">
            <v>-</v>
          </cell>
          <cell r="AO2023" t="str">
            <v>-</v>
          </cell>
          <cell r="AP2023" t="str">
            <v>-</v>
          </cell>
          <cell r="AQ2023" t="str">
            <v>-</v>
          </cell>
          <cell r="AR2023" t="str">
            <v>-</v>
          </cell>
          <cell r="AS2023" t="str">
            <v>-</v>
          </cell>
          <cell r="AT2023" t="str">
            <v>-</v>
          </cell>
          <cell r="AU2023" t="str">
            <v>-</v>
          </cell>
          <cell r="AV2023" t="str">
            <v>-</v>
          </cell>
          <cell r="AW2023">
            <v>1</v>
          </cell>
          <cell r="AX2023" t="str">
            <v>-</v>
          </cell>
          <cell r="AY2023">
            <v>1</v>
          </cell>
          <cell r="AZ2023">
            <v>1</v>
          </cell>
          <cell r="BA2023" t="str">
            <v>-</v>
          </cell>
          <cell r="BB2023" t="str">
            <v>-</v>
          </cell>
          <cell r="BC2023" t="str">
            <v>-</v>
          </cell>
          <cell r="BD2023" t="str">
            <v>-</v>
          </cell>
          <cell r="BE2023" t="str">
            <v>-</v>
          </cell>
          <cell r="BF2023" t="str">
            <v>-</v>
          </cell>
          <cell r="BG2023" t="str">
            <v>-</v>
          </cell>
          <cell r="BH2023" t="str">
            <v>-</v>
          </cell>
          <cell r="BI2023" t="str">
            <v>-</v>
          </cell>
          <cell r="BJ2023" t="str">
            <v>-</v>
          </cell>
          <cell r="BK2023" t="str">
            <v>-</v>
          </cell>
          <cell r="BL2023" t="str">
            <v>-</v>
          </cell>
          <cell r="BM2023" t="str">
            <v>-</v>
          </cell>
          <cell r="BN2023" t="str">
            <v>-</v>
          </cell>
          <cell r="BO2023" t="str">
            <v>-</v>
          </cell>
          <cell r="BP2023" t="str">
            <v>-</v>
          </cell>
          <cell r="BQ2023" t="str">
            <v>-</v>
          </cell>
          <cell r="BR2023">
            <v>0</v>
          </cell>
          <cell r="BS2023">
            <v>9014.5898952666648</v>
          </cell>
          <cell r="BT2023">
            <v>-9014.5898952666648</v>
          </cell>
          <cell r="BU2023">
            <v>0</v>
          </cell>
          <cell r="BW2023" t="str">
            <v>Administracion, Imprevistos, Utilidad (AIU)</v>
          </cell>
          <cell r="BX2023">
            <v>0</v>
          </cell>
          <cell r="BY2023">
            <v>0</v>
          </cell>
          <cell r="BZ2023">
            <v>0</v>
          </cell>
          <cell r="CA2023">
            <v>0</v>
          </cell>
        </row>
        <row r="2024">
          <cell r="D2024" t="str">
            <v xml:space="preserve">GEOTEXTIL PARA ESTABILIZACIÓN DE LA SUBRASANTE </v>
          </cell>
          <cell r="E2024" t="str">
            <v>m2</v>
          </cell>
          <cell r="F2024" t="str">
            <v>MG501</v>
          </cell>
          <cell r="G2024">
            <v>0</v>
          </cell>
          <cell r="H2024" t="str">
            <v>-</v>
          </cell>
          <cell r="I2024" t="str">
            <v>-</v>
          </cell>
          <cell r="J2024" t="str">
            <v>-</v>
          </cell>
          <cell r="K2024" t="str">
            <v>-</v>
          </cell>
          <cell r="L2024" t="str">
            <v>-</v>
          </cell>
          <cell r="M2024" t="str">
            <v>-</v>
          </cell>
          <cell r="N2024" t="str">
            <v>-</v>
          </cell>
          <cell r="O2024" t="str">
            <v>-</v>
          </cell>
          <cell r="P2024" t="str">
            <v>-</v>
          </cell>
          <cell r="Q2024" t="str">
            <v>-</v>
          </cell>
          <cell r="R2024" t="str">
            <v>-</v>
          </cell>
          <cell r="S2024" t="str">
            <v>-</v>
          </cell>
          <cell r="T2024" t="str">
            <v>-</v>
          </cell>
          <cell r="U2024" t="str">
            <v>-</v>
          </cell>
          <cell r="V2024" t="str">
            <v>-</v>
          </cell>
          <cell r="W2024" t="str">
            <v>-</v>
          </cell>
          <cell r="X2024" t="str">
            <v>-</v>
          </cell>
          <cell r="Y2024" t="str">
            <v>-</v>
          </cell>
          <cell r="Z2024" t="str">
            <v>-</v>
          </cell>
          <cell r="AA2024" t="str">
            <v>-</v>
          </cell>
          <cell r="AB2024" t="str">
            <v>-</v>
          </cell>
          <cell r="AC2024" t="str">
            <v>-</v>
          </cell>
          <cell r="AD2024" t="str">
            <v>-</v>
          </cell>
          <cell r="AE2024" t="str">
            <v>-</v>
          </cell>
          <cell r="AF2024" t="str">
            <v>-</v>
          </cell>
          <cell r="AG2024" t="str">
            <v>-</v>
          </cell>
          <cell r="AH2024" t="str">
            <v>-</v>
          </cell>
          <cell r="AI2024" t="str">
            <v>-</v>
          </cell>
          <cell r="AJ2024">
            <v>0</v>
          </cell>
          <cell r="AK2024" t="str">
            <v>-</v>
          </cell>
          <cell r="AL2024" t="str">
            <v>-</v>
          </cell>
          <cell r="AM2024" t="str">
            <v>-</v>
          </cell>
          <cell r="AN2024" t="str">
            <v>-</v>
          </cell>
          <cell r="AO2024" t="str">
            <v>-</v>
          </cell>
          <cell r="AP2024" t="str">
            <v>-</v>
          </cell>
          <cell r="AQ2024" t="str">
            <v>-</v>
          </cell>
          <cell r="AR2024" t="str">
            <v>-</v>
          </cell>
          <cell r="AS2024" t="str">
            <v>-</v>
          </cell>
          <cell r="AT2024" t="str">
            <v>-</v>
          </cell>
          <cell r="AU2024" t="str">
            <v>-</v>
          </cell>
          <cell r="AV2024" t="str">
            <v>-</v>
          </cell>
          <cell r="AW2024">
            <v>1</v>
          </cell>
          <cell r="AX2024" t="str">
            <v>-</v>
          </cell>
          <cell r="AY2024">
            <v>1</v>
          </cell>
          <cell r="AZ2024">
            <v>1</v>
          </cell>
          <cell r="BA2024" t="str">
            <v>-</v>
          </cell>
          <cell r="BB2024" t="str">
            <v>-</v>
          </cell>
          <cell r="BC2024" t="str">
            <v>-</v>
          </cell>
          <cell r="BD2024" t="str">
            <v>-</v>
          </cell>
          <cell r="BE2024" t="str">
            <v>-</v>
          </cell>
          <cell r="BF2024" t="str">
            <v>-</v>
          </cell>
          <cell r="BG2024" t="str">
            <v>-</v>
          </cell>
          <cell r="BH2024" t="str">
            <v>-</v>
          </cell>
          <cell r="BI2024" t="str">
            <v>-</v>
          </cell>
          <cell r="BJ2024" t="str">
            <v>-</v>
          </cell>
          <cell r="BK2024" t="str">
            <v>-</v>
          </cell>
          <cell r="BL2024" t="str">
            <v>-</v>
          </cell>
          <cell r="BM2024" t="str">
            <v>-</v>
          </cell>
          <cell r="BN2024" t="str">
            <v>-</v>
          </cell>
          <cell r="BO2024" t="str">
            <v>-</v>
          </cell>
          <cell r="BP2024" t="str">
            <v>-</v>
          </cell>
          <cell r="BQ2024" t="str">
            <v>-</v>
          </cell>
          <cell r="BR2024">
            <v>0</v>
          </cell>
          <cell r="BS2024">
            <v>5769.149895266667</v>
          </cell>
          <cell r="BT2024">
            <v>-5769.149895266667</v>
          </cell>
          <cell r="BU2024">
            <v>0</v>
          </cell>
          <cell r="BW2024" t="str">
            <v>Administracion, Imprevistos, Utilidad (AIU)</v>
          </cell>
          <cell r="BX2024">
            <v>0</v>
          </cell>
          <cell r="BY2024">
            <v>0</v>
          </cell>
          <cell r="BZ2024">
            <v>0</v>
          </cell>
          <cell r="CA2024">
            <v>0</v>
          </cell>
        </row>
        <row r="2025">
          <cell r="D2025" t="str">
            <v>GEOMALLA PARA ESTABILIZACIÒN DE SUELOS DE SUBRASANTE</v>
          </cell>
          <cell r="E2025" t="str">
            <v>m2</v>
          </cell>
          <cell r="F2025" t="str">
            <v>MG501</v>
          </cell>
          <cell r="G2025">
            <v>0</v>
          </cell>
          <cell r="H2025" t="str">
            <v>-</v>
          </cell>
          <cell r="I2025" t="str">
            <v>-</v>
          </cell>
          <cell r="J2025" t="str">
            <v>-</v>
          </cell>
          <cell r="K2025" t="str">
            <v>-</v>
          </cell>
          <cell r="L2025" t="str">
            <v>-</v>
          </cell>
          <cell r="M2025" t="str">
            <v>-</v>
          </cell>
          <cell r="N2025" t="str">
            <v>-</v>
          </cell>
          <cell r="O2025" t="str">
            <v>-</v>
          </cell>
          <cell r="P2025" t="str">
            <v>-</v>
          </cell>
          <cell r="Q2025" t="str">
            <v>-</v>
          </cell>
          <cell r="R2025" t="str">
            <v>-</v>
          </cell>
          <cell r="S2025" t="str">
            <v>-</v>
          </cell>
          <cell r="T2025" t="str">
            <v>-</v>
          </cell>
          <cell r="U2025" t="str">
            <v>-</v>
          </cell>
          <cell r="V2025" t="str">
            <v>-</v>
          </cell>
          <cell r="W2025" t="str">
            <v>-</v>
          </cell>
          <cell r="X2025" t="str">
            <v>-</v>
          </cell>
          <cell r="Y2025" t="str">
            <v>-</v>
          </cell>
          <cell r="Z2025" t="str">
            <v>-</v>
          </cell>
          <cell r="AA2025" t="str">
            <v>-</v>
          </cell>
          <cell r="AB2025" t="str">
            <v>-</v>
          </cell>
          <cell r="AC2025" t="str">
            <v>-</v>
          </cell>
          <cell r="AD2025" t="str">
            <v>-</v>
          </cell>
          <cell r="AE2025" t="str">
            <v>-</v>
          </cell>
          <cell r="AF2025" t="str">
            <v>-</v>
          </cell>
          <cell r="AG2025" t="str">
            <v>-</v>
          </cell>
          <cell r="AH2025" t="str">
            <v>-</v>
          </cell>
          <cell r="AI2025" t="str">
            <v>-</v>
          </cell>
          <cell r="AJ2025">
            <v>0</v>
          </cell>
          <cell r="AK2025" t="str">
            <v>-</v>
          </cell>
          <cell r="AL2025" t="str">
            <v>-</v>
          </cell>
          <cell r="AM2025" t="str">
            <v>-</v>
          </cell>
          <cell r="AN2025" t="str">
            <v>-</v>
          </cell>
          <cell r="AO2025" t="str">
            <v>-</v>
          </cell>
          <cell r="AP2025" t="str">
            <v>-</v>
          </cell>
          <cell r="AQ2025" t="str">
            <v>-</v>
          </cell>
          <cell r="AR2025" t="str">
            <v>-</v>
          </cell>
          <cell r="AS2025" t="str">
            <v>-</v>
          </cell>
          <cell r="AT2025" t="str">
            <v>-</v>
          </cell>
          <cell r="AU2025" t="str">
            <v>-</v>
          </cell>
          <cell r="AV2025" t="str">
            <v>-</v>
          </cell>
          <cell r="AW2025">
            <v>1</v>
          </cell>
          <cell r="AX2025" t="str">
            <v>-</v>
          </cell>
          <cell r="AY2025">
            <v>1</v>
          </cell>
          <cell r="AZ2025">
            <v>1</v>
          </cell>
          <cell r="BA2025" t="str">
            <v>-</v>
          </cell>
          <cell r="BB2025" t="str">
            <v>-</v>
          </cell>
          <cell r="BC2025" t="str">
            <v>-</v>
          </cell>
          <cell r="BD2025" t="str">
            <v>-</v>
          </cell>
          <cell r="BE2025" t="str">
            <v>-</v>
          </cell>
          <cell r="BF2025" t="str">
            <v>-</v>
          </cell>
          <cell r="BG2025" t="str">
            <v>-</v>
          </cell>
          <cell r="BH2025" t="str">
            <v>-</v>
          </cell>
          <cell r="BI2025" t="str">
            <v>-</v>
          </cell>
          <cell r="BJ2025" t="str">
            <v>-</v>
          </cell>
          <cell r="BK2025" t="str">
            <v>-</v>
          </cell>
          <cell r="BL2025" t="str">
            <v>-</v>
          </cell>
          <cell r="BM2025" t="str">
            <v>-</v>
          </cell>
          <cell r="BN2025" t="str">
            <v>-</v>
          </cell>
          <cell r="BO2025" t="str">
            <v>-</v>
          </cell>
          <cell r="BP2025" t="str">
            <v>-</v>
          </cell>
          <cell r="BQ2025" t="str">
            <v>-</v>
          </cell>
          <cell r="BR2025">
            <v>0</v>
          </cell>
          <cell r="BS2025">
            <v>9752.5898952666648</v>
          </cell>
          <cell r="BT2025">
            <v>-9752.5898952666648</v>
          </cell>
          <cell r="BU2025">
            <v>0</v>
          </cell>
          <cell r="BW2025" t="str">
            <v>Administracion, Imprevistos, Utilidad (AIU)</v>
          </cell>
          <cell r="BX2025">
            <v>0</v>
          </cell>
          <cell r="BY2025">
            <v>0</v>
          </cell>
          <cell r="BZ2025">
            <v>0</v>
          </cell>
          <cell r="CA2025">
            <v>0</v>
          </cell>
        </row>
        <row r="2026">
          <cell r="D2026" t="str">
            <v>GEOMALLA PARA REFUERZO DE CAPAS GRANULARES</v>
          </cell>
          <cell r="E2026" t="str">
            <v>m2</v>
          </cell>
          <cell r="F2026" t="str">
            <v>MG501</v>
          </cell>
          <cell r="G2026">
            <v>0</v>
          </cell>
          <cell r="H2026" t="str">
            <v>-</v>
          </cell>
          <cell r="I2026" t="str">
            <v>-</v>
          </cell>
          <cell r="J2026" t="str">
            <v>-</v>
          </cell>
          <cell r="K2026" t="str">
            <v>-</v>
          </cell>
          <cell r="L2026" t="str">
            <v>-</v>
          </cell>
          <cell r="M2026" t="str">
            <v>-</v>
          </cell>
          <cell r="N2026" t="str">
            <v>-</v>
          </cell>
          <cell r="O2026" t="str">
            <v>-</v>
          </cell>
          <cell r="P2026" t="str">
            <v>-</v>
          </cell>
          <cell r="Q2026" t="str">
            <v>-</v>
          </cell>
          <cell r="R2026" t="str">
            <v>-</v>
          </cell>
          <cell r="S2026" t="str">
            <v>-</v>
          </cell>
          <cell r="T2026" t="str">
            <v>-</v>
          </cell>
          <cell r="U2026" t="str">
            <v>-</v>
          </cell>
          <cell r="V2026" t="str">
            <v>-</v>
          </cell>
          <cell r="W2026" t="str">
            <v>-</v>
          </cell>
          <cell r="X2026" t="str">
            <v>-</v>
          </cell>
          <cell r="Y2026" t="str">
            <v>-</v>
          </cell>
          <cell r="Z2026" t="str">
            <v>-</v>
          </cell>
          <cell r="AA2026" t="str">
            <v>-</v>
          </cell>
          <cell r="AB2026" t="str">
            <v>-</v>
          </cell>
          <cell r="AC2026" t="str">
            <v>-</v>
          </cell>
          <cell r="AD2026" t="str">
            <v>-</v>
          </cell>
          <cell r="AE2026" t="str">
            <v>-</v>
          </cell>
          <cell r="AF2026" t="str">
            <v>-</v>
          </cell>
          <cell r="AG2026" t="str">
            <v>-</v>
          </cell>
          <cell r="AH2026" t="str">
            <v>-</v>
          </cell>
          <cell r="AI2026" t="str">
            <v>-</v>
          </cell>
          <cell r="AJ2026">
            <v>0</v>
          </cell>
          <cell r="AK2026" t="str">
            <v>-</v>
          </cell>
          <cell r="AL2026" t="str">
            <v>-</v>
          </cell>
          <cell r="AM2026" t="str">
            <v>-</v>
          </cell>
          <cell r="AN2026" t="str">
            <v>-</v>
          </cell>
          <cell r="AO2026" t="str">
            <v>-</v>
          </cell>
          <cell r="AP2026" t="str">
            <v>-</v>
          </cell>
          <cell r="AQ2026" t="str">
            <v>-</v>
          </cell>
          <cell r="AR2026" t="str">
            <v>-</v>
          </cell>
          <cell r="AS2026" t="str">
            <v>-</v>
          </cell>
          <cell r="AT2026" t="str">
            <v>-</v>
          </cell>
          <cell r="AU2026" t="str">
            <v>-</v>
          </cell>
          <cell r="AV2026" t="str">
            <v>-</v>
          </cell>
          <cell r="AW2026">
            <v>1</v>
          </cell>
          <cell r="AX2026" t="str">
            <v>-</v>
          </cell>
          <cell r="AY2026">
            <v>1</v>
          </cell>
          <cell r="AZ2026">
            <v>1</v>
          </cell>
          <cell r="BA2026" t="str">
            <v>-</v>
          </cell>
          <cell r="BB2026" t="str">
            <v>-</v>
          </cell>
          <cell r="BC2026" t="str">
            <v>-</v>
          </cell>
          <cell r="BD2026" t="str">
            <v>-</v>
          </cell>
          <cell r="BE2026" t="str">
            <v>-</v>
          </cell>
          <cell r="BF2026" t="str">
            <v>-</v>
          </cell>
          <cell r="BG2026" t="str">
            <v>-</v>
          </cell>
          <cell r="BH2026" t="str">
            <v>-</v>
          </cell>
          <cell r="BI2026" t="str">
            <v>-</v>
          </cell>
          <cell r="BJ2026" t="str">
            <v>-</v>
          </cell>
          <cell r="BK2026" t="str">
            <v>-</v>
          </cell>
          <cell r="BL2026" t="str">
            <v>-</v>
          </cell>
          <cell r="BM2026" t="str">
            <v>-</v>
          </cell>
          <cell r="BN2026" t="str">
            <v>-</v>
          </cell>
          <cell r="BO2026" t="str">
            <v>-</v>
          </cell>
          <cell r="BP2026" t="str">
            <v>-</v>
          </cell>
          <cell r="BQ2026" t="str">
            <v>-</v>
          </cell>
          <cell r="BR2026">
            <v>0</v>
          </cell>
          <cell r="BS2026">
            <v>15173.141626424971</v>
          </cell>
          <cell r="BT2026">
            <v>-15173.141626424971</v>
          </cell>
          <cell r="BU2026">
            <v>0</v>
          </cell>
          <cell r="BW2026" t="str">
            <v>Administracion, Imprevistos, Utilidad (AIU)</v>
          </cell>
          <cell r="BX2026">
            <v>0</v>
          </cell>
          <cell r="BY2026">
            <v>0</v>
          </cell>
          <cell r="BZ2026">
            <v>0</v>
          </cell>
          <cell r="CA2026">
            <v>0</v>
          </cell>
        </row>
        <row r="2027">
          <cell r="D2027" t="str">
            <v>CONFORMACIÓN DE TALUDES EXISTENTES</v>
          </cell>
          <cell r="E2027" t="str">
            <v>m2</v>
          </cell>
          <cell r="F2027" t="str">
            <v>MG501</v>
          </cell>
          <cell r="G2027">
            <v>0</v>
          </cell>
          <cell r="H2027" t="str">
            <v>-</v>
          </cell>
          <cell r="I2027" t="str">
            <v>-</v>
          </cell>
          <cell r="J2027" t="str">
            <v>-</v>
          </cell>
          <cell r="K2027" t="str">
            <v>-</v>
          </cell>
          <cell r="L2027" t="str">
            <v>-</v>
          </cell>
          <cell r="M2027" t="str">
            <v>-</v>
          </cell>
          <cell r="N2027" t="str">
            <v>-</v>
          </cell>
          <cell r="O2027" t="str">
            <v>-</v>
          </cell>
          <cell r="P2027" t="str">
            <v>-</v>
          </cell>
          <cell r="Q2027" t="str">
            <v>-</v>
          </cell>
          <cell r="R2027" t="str">
            <v>-</v>
          </cell>
          <cell r="S2027" t="str">
            <v>-</v>
          </cell>
          <cell r="T2027" t="str">
            <v>-</v>
          </cell>
          <cell r="U2027" t="str">
            <v>-</v>
          </cell>
          <cell r="V2027" t="str">
            <v>-</v>
          </cell>
          <cell r="W2027" t="str">
            <v>-</v>
          </cell>
          <cell r="X2027" t="str">
            <v>-</v>
          </cell>
          <cell r="Y2027" t="str">
            <v>-</v>
          </cell>
          <cell r="Z2027" t="str">
            <v>-</v>
          </cell>
          <cell r="AA2027" t="str">
            <v>-</v>
          </cell>
          <cell r="AB2027" t="str">
            <v>-</v>
          </cell>
          <cell r="AC2027" t="str">
            <v>-</v>
          </cell>
          <cell r="AD2027" t="str">
            <v>-</v>
          </cell>
          <cell r="AE2027" t="str">
            <v>-</v>
          </cell>
          <cell r="AF2027" t="str">
            <v>-</v>
          </cell>
          <cell r="AG2027" t="str">
            <v>-</v>
          </cell>
          <cell r="AH2027" t="str">
            <v>-</v>
          </cell>
          <cell r="AI2027" t="str">
            <v>-</v>
          </cell>
          <cell r="AJ2027">
            <v>0</v>
          </cell>
          <cell r="AK2027" t="str">
            <v>-</v>
          </cell>
          <cell r="AL2027" t="str">
            <v>-</v>
          </cell>
          <cell r="AM2027" t="str">
            <v>-</v>
          </cell>
          <cell r="AN2027" t="str">
            <v>-</v>
          </cell>
          <cell r="AO2027" t="str">
            <v>-</v>
          </cell>
          <cell r="AP2027" t="str">
            <v>-</v>
          </cell>
          <cell r="AQ2027" t="str">
            <v>-</v>
          </cell>
          <cell r="AR2027" t="str">
            <v>-</v>
          </cell>
          <cell r="AS2027" t="str">
            <v>-</v>
          </cell>
          <cell r="AT2027" t="str">
            <v>-</v>
          </cell>
          <cell r="AU2027" t="str">
            <v>-</v>
          </cell>
          <cell r="AV2027" t="str">
            <v>-</v>
          </cell>
          <cell r="AW2027">
            <v>1</v>
          </cell>
          <cell r="AX2027" t="str">
            <v>-</v>
          </cell>
          <cell r="AY2027">
            <v>1</v>
          </cell>
          <cell r="AZ2027">
            <v>1</v>
          </cell>
          <cell r="BA2027" t="str">
            <v>-</v>
          </cell>
          <cell r="BB2027" t="str">
            <v>-</v>
          </cell>
          <cell r="BC2027" t="str">
            <v>-</v>
          </cell>
          <cell r="BD2027" t="str">
            <v>-</v>
          </cell>
          <cell r="BE2027" t="str">
            <v>-</v>
          </cell>
          <cell r="BF2027" t="str">
            <v>-</v>
          </cell>
          <cell r="BG2027" t="str">
            <v>-</v>
          </cell>
          <cell r="BH2027" t="str">
            <v>-</v>
          </cell>
          <cell r="BI2027" t="str">
            <v>-</v>
          </cell>
          <cell r="BJ2027" t="str">
            <v>-</v>
          </cell>
          <cell r="BK2027" t="str">
            <v>-</v>
          </cell>
          <cell r="BL2027" t="str">
            <v>-</v>
          </cell>
          <cell r="BM2027" t="str">
            <v>-</v>
          </cell>
          <cell r="BN2027" t="str">
            <v>-</v>
          </cell>
          <cell r="BO2027" t="str">
            <v>-</v>
          </cell>
          <cell r="BP2027" t="str">
            <v>-</v>
          </cell>
          <cell r="BQ2027" t="str">
            <v>-</v>
          </cell>
          <cell r="BR2027">
            <v>0</v>
          </cell>
          <cell r="BS2027">
            <v>875.53435150000007</v>
          </cell>
          <cell r="BT2027">
            <v>-875.53435150000007</v>
          </cell>
          <cell r="BU2027">
            <v>0</v>
          </cell>
          <cell r="BW2027" t="str">
            <v>Administracion, Imprevistos, Utilidad (AIU)</v>
          </cell>
          <cell r="BX2027">
            <v>0</v>
          </cell>
          <cell r="BY2027">
            <v>0</v>
          </cell>
          <cell r="BZ2027">
            <v>0</v>
          </cell>
          <cell r="CA2027">
            <v>0</v>
          </cell>
        </row>
        <row r="2028">
          <cell r="D2028" t="str">
            <v>SUBRASANTE ESTABILIZADA CON CEMENTO (INCLUYE EL SUMINISTRO DE CEMENTO)</v>
          </cell>
          <cell r="E2028" t="str">
            <v>m3</v>
          </cell>
          <cell r="F2028" t="str">
            <v>MG501</v>
          </cell>
          <cell r="G2028">
            <v>0</v>
          </cell>
          <cell r="H2028" t="str">
            <v>-</v>
          </cell>
          <cell r="I2028" t="str">
            <v>-</v>
          </cell>
          <cell r="J2028" t="str">
            <v>-</v>
          </cell>
          <cell r="K2028" t="str">
            <v>-</v>
          </cell>
          <cell r="L2028" t="str">
            <v>-</v>
          </cell>
          <cell r="M2028" t="str">
            <v>-</v>
          </cell>
          <cell r="N2028" t="str">
            <v>-</v>
          </cell>
          <cell r="O2028" t="str">
            <v>-</v>
          </cell>
          <cell r="P2028" t="str">
            <v>-</v>
          </cell>
          <cell r="Q2028" t="str">
            <v>-</v>
          </cell>
          <cell r="R2028" t="str">
            <v>-</v>
          </cell>
          <cell r="S2028" t="str">
            <v>-</v>
          </cell>
          <cell r="T2028" t="str">
            <v>-</v>
          </cell>
          <cell r="U2028" t="str">
            <v>-</v>
          </cell>
          <cell r="V2028" t="str">
            <v>-</v>
          </cell>
          <cell r="W2028" t="str">
            <v>-</v>
          </cell>
          <cell r="X2028" t="str">
            <v>-</v>
          </cell>
          <cell r="Y2028" t="str">
            <v>-</v>
          </cell>
          <cell r="Z2028" t="str">
            <v>-</v>
          </cell>
          <cell r="AA2028" t="str">
            <v>-</v>
          </cell>
          <cell r="AB2028" t="str">
            <v>-</v>
          </cell>
          <cell r="AC2028" t="str">
            <v>-</v>
          </cell>
          <cell r="AD2028" t="str">
            <v>-</v>
          </cell>
          <cell r="AE2028" t="str">
            <v>-</v>
          </cell>
          <cell r="AF2028" t="str">
            <v>-</v>
          </cell>
          <cell r="AG2028" t="str">
            <v>-</v>
          </cell>
          <cell r="AH2028" t="str">
            <v>-</v>
          </cell>
          <cell r="AI2028" t="str">
            <v>-</v>
          </cell>
          <cell r="AJ2028">
            <v>0</v>
          </cell>
          <cell r="AK2028" t="str">
            <v>-</v>
          </cell>
          <cell r="AL2028" t="str">
            <v>-</v>
          </cell>
          <cell r="AM2028" t="str">
            <v>-</v>
          </cell>
          <cell r="AN2028" t="str">
            <v>-</v>
          </cell>
          <cell r="AO2028" t="str">
            <v>-</v>
          </cell>
          <cell r="AP2028" t="str">
            <v>-</v>
          </cell>
          <cell r="AQ2028" t="str">
            <v>-</v>
          </cell>
          <cell r="AR2028" t="str">
            <v>-</v>
          </cell>
          <cell r="AS2028" t="str">
            <v>-</v>
          </cell>
          <cell r="AT2028" t="str">
            <v>-</v>
          </cell>
          <cell r="AU2028" t="str">
            <v>-</v>
          </cell>
          <cell r="AV2028" t="str">
            <v>-</v>
          </cell>
          <cell r="AW2028">
            <v>1</v>
          </cell>
          <cell r="AX2028" t="str">
            <v>-</v>
          </cell>
          <cell r="AY2028">
            <v>1</v>
          </cell>
          <cell r="AZ2028">
            <v>1</v>
          </cell>
          <cell r="BA2028" t="str">
            <v>-</v>
          </cell>
          <cell r="BB2028" t="str">
            <v>-</v>
          </cell>
          <cell r="BC2028" t="str">
            <v>-</v>
          </cell>
          <cell r="BD2028" t="str">
            <v>-</v>
          </cell>
          <cell r="BE2028" t="str">
            <v>-</v>
          </cell>
          <cell r="BF2028" t="str">
            <v>-</v>
          </cell>
          <cell r="BG2028" t="str">
            <v>-</v>
          </cell>
          <cell r="BH2028" t="str">
            <v>-</v>
          </cell>
          <cell r="BI2028" t="str">
            <v>-</v>
          </cell>
          <cell r="BJ2028" t="str">
            <v>-</v>
          </cell>
          <cell r="BK2028" t="str">
            <v>-</v>
          </cell>
          <cell r="BL2028" t="str">
            <v>-</v>
          </cell>
          <cell r="BM2028" t="str">
            <v>-</v>
          </cell>
          <cell r="BN2028" t="str">
            <v>-</v>
          </cell>
          <cell r="BO2028" t="str">
            <v>-</v>
          </cell>
          <cell r="BP2028" t="str">
            <v>-</v>
          </cell>
          <cell r="BQ2028" t="str">
            <v>-</v>
          </cell>
          <cell r="BR2028">
            <v>0</v>
          </cell>
          <cell r="BS2028">
            <v>49711.805704285711</v>
          </cell>
          <cell r="BT2028">
            <v>-49711.805704285711</v>
          </cell>
          <cell r="BU2028">
            <v>0</v>
          </cell>
          <cell r="BW2028" t="str">
            <v>Administracion, Imprevistos, Utilidad (AIU)</v>
          </cell>
          <cell r="BX2028">
            <v>0</v>
          </cell>
          <cell r="BY2028">
            <v>0</v>
          </cell>
          <cell r="BZ2028">
            <v>0</v>
          </cell>
          <cell r="CA2028">
            <v>0</v>
          </cell>
        </row>
        <row r="2029">
          <cell r="D2029" t="str">
            <v>SUBRASANTE ESTABILIZADA CON CEMENTO (NO INCLUYE EL SUMINISTRO DE CEMENTO)</v>
          </cell>
          <cell r="E2029" t="str">
            <v>m3</v>
          </cell>
          <cell r="F2029" t="str">
            <v>MG501</v>
          </cell>
          <cell r="G2029">
            <v>0</v>
          </cell>
          <cell r="H2029" t="str">
            <v>-</v>
          </cell>
          <cell r="I2029" t="str">
            <v>-</v>
          </cell>
          <cell r="J2029" t="str">
            <v>-</v>
          </cell>
          <cell r="K2029" t="str">
            <v>-</v>
          </cell>
          <cell r="L2029" t="str">
            <v>-</v>
          </cell>
          <cell r="M2029" t="str">
            <v>-</v>
          </cell>
          <cell r="N2029" t="str">
            <v>-</v>
          </cell>
          <cell r="O2029" t="str">
            <v>-</v>
          </cell>
          <cell r="P2029" t="str">
            <v>-</v>
          </cell>
          <cell r="Q2029" t="str">
            <v>-</v>
          </cell>
          <cell r="R2029" t="str">
            <v>-</v>
          </cell>
          <cell r="S2029" t="str">
            <v>-</v>
          </cell>
          <cell r="T2029" t="str">
            <v>-</v>
          </cell>
          <cell r="U2029" t="str">
            <v>-</v>
          </cell>
          <cell r="V2029" t="str">
            <v>-</v>
          </cell>
          <cell r="W2029" t="str">
            <v>-</v>
          </cell>
          <cell r="X2029" t="str">
            <v>-</v>
          </cell>
          <cell r="Y2029" t="str">
            <v>-</v>
          </cell>
          <cell r="Z2029" t="str">
            <v>-</v>
          </cell>
          <cell r="AA2029" t="str">
            <v>-</v>
          </cell>
          <cell r="AB2029" t="str">
            <v>-</v>
          </cell>
          <cell r="AC2029" t="str">
            <v>-</v>
          </cell>
          <cell r="AD2029" t="str">
            <v>-</v>
          </cell>
          <cell r="AE2029" t="str">
            <v>-</v>
          </cell>
          <cell r="AF2029" t="str">
            <v>-</v>
          </cell>
          <cell r="AG2029" t="str">
            <v>-</v>
          </cell>
          <cell r="AH2029" t="str">
            <v>-</v>
          </cell>
          <cell r="AI2029" t="str">
            <v>-</v>
          </cell>
          <cell r="AJ2029">
            <v>0</v>
          </cell>
          <cell r="AK2029" t="str">
            <v>-</v>
          </cell>
          <cell r="AL2029" t="str">
            <v>-</v>
          </cell>
          <cell r="AM2029" t="str">
            <v>-</v>
          </cell>
          <cell r="AN2029" t="str">
            <v>-</v>
          </cell>
          <cell r="AO2029" t="str">
            <v>-</v>
          </cell>
          <cell r="AP2029" t="str">
            <v>-</v>
          </cell>
          <cell r="AQ2029" t="str">
            <v>-</v>
          </cell>
          <cell r="AR2029" t="str">
            <v>-</v>
          </cell>
          <cell r="AS2029" t="str">
            <v>-</v>
          </cell>
          <cell r="AT2029" t="str">
            <v>-</v>
          </cell>
          <cell r="AU2029" t="str">
            <v>-</v>
          </cell>
          <cell r="AV2029" t="str">
            <v>-</v>
          </cell>
          <cell r="AW2029">
            <v>1</v>
          </cell>
          <cell r="AX2029" t="str">
            <v>-</v>
          </cell>
          <cell r="AY2029">
            <v>1</v>
          </cell>
          <cell r="AZ2029">
            <v>1</v>
          </cell>
          <cell r="BA2029" t="str">
            <v>-</v>
          </cell>
          <cell r="BB2029" t="str">
            <v>-</v>
          </cell>
          <cell r="BC2029" t="str">
            <v>-</v>
          </cell>
          <cell r="BD2029" t="str">
            <v>-</v>
          </cell>
          <cell r="BE2029" t="str">
            <v>-</v>
          </cell>
          <cell r="BF2029" t="str">
            <v>-</v>
          </cell>
          <cell r="BG2029" t="str">
            <v>-</v>
          </cell>
          <cell r="BH2029" t="str">
            <v>-</v>
          </cell>
          <cell r="BI2029" t="str">
            <v>-</v>
          </cell>
          <cell r="BJ2029" t="str">
            <v>-</v>
          </cell>
          <cell r="BK2029" t="str">
            <v>-</v>
          </cell>
          <cell r="BL2029" t="str">
            <v>-</v>
          </cell>
          <cell r="BM2029" t="str">
            <v>-</v>
          </cell>
          <cell r="BN2029" t="str">
            <v>-</v>
          </cell>
          <cell r="BO2029" t="str">
            <v>-</v>
          </cell>
          <cell r="BP2029" t="str">
            <v>-</v>
          </cell>
          <cell r="BQ2029" t="str">
            <v>-</v>
          </cell>
          <cell r="BR2029">
            <v>0</v>
          </cell>
          <cell r="BS2029">
            <v>13471.805704285714</v>
          </cell>
          <cell r="BT2029">
            <v>-13471.805704285714</v>
          </cell>
          <cell r="BU2029">
            <v>0</v>
          </cell>
          <cell r="BW2029" t="str">
            <v>Administracion, Imprevistos, Utilidad (AIU)</v>
          </cell>
          <cell r="BX2029">
            <v>0</v>
          </cell>
          <cell r="BY2029">
            <v>0</v>
          </cell>
          <cell r="BZ2029">
            <v>0</v>
          </cell>
          <cell r="CA2029">
            <v>0</v>
          </cell>
        </row>
        <row r="2030">
          <cell r="D2030" t="str">
            <v>CEMENTO PARA ESTABILIZACION DE SUBRASANTE</v>
          </cell>
          <cell r="E2030" t="str">
            <v>kg</v>
          </cell>
          <cell r="F2030" t="str">
            <v>MG501</v>
          </cell>
          <cell r="G2030">
            <v>0</v>
          </cell>
          <cell r="H2030" t="str">
            <v>-</v>
          </cell>
          <cell r="I2030" t="str">
            <v>-</v>
          </cell>
          <cell r="J2030" t="str">
            <v>-</v>
          </cell>
          <cell r="K2030" t="str">
            <v>-</v>
          </cell>
          <cell r="L2030" t="str">
            <v>-</v>
          </cell>
          <cell r="M2030" t="str">
            <v>-</v>
          </cell>
          <cell r="N2030" t="str">
            <v>-</v>
          </cell>
          <cell r="O2030" t="str">
            <v>-</v>
          </cell>
          <cell r="P2030" t="str">
            <v>-</v>
          </cell>
          <cell r="Q2030" t="str">
            <v>-</v>
          </cell>
          <cell r="R2030" t="str">
            <v>-</v>
          </cell>
          <cell r="S2030" t="str">
            <v>-</v>
          </cell>
          <cell r="T2030" t="str">
            <v>-</v>
          </cell>
          <cell r="U2030" t="str">
            <v>-</v>
          </cell>
          <cell r="V2030" t="str">
            <v>-</v>
          </cell>
          <cell r="W2030" t="str">
            <v>-</v>
          </cell>
          <cell r="X2030" t="str">
            <v>-</v>
          </cell>
          <cell r="Y2030" t="str">
            <v>-</v>
          </cell>
          <cell r="Z2030" t="str">
            <v>-</v>
          </cell>
          <cell r="AA2030" t="str">
            <v>-</v>
          </cell>
          <cell r="AB2030" t="str">
            <v>-</v>
          </cell>
          <cell r="AC2030" t="str">
            <v>-</v>
          </cell>
          <cell r="AD2030" t="str">
            <v>-</v>
          </cell>
          <cell r="AE2030" t="str">
            <v>-</v>
          </cell>
          <cell r="AF2030" t="str">
            <v>-</v>
          </cell>
          <cell r="AG2030" t="str">
            <v>-</v>
          </cell>
          <cell r="AH2030" t="str">
            <v>-</v>
          </cell>
          <cell r="AI2030" t="str">
            <v>-</v>
          </cell>
          <cell r="AJ2030">
            <v>0</v>
          </cell>
          <cell r="AK2030" t="str">
            <v>-</v>
          </cell>
          <cell r="AL2030" t="str">
            <v>-</v>
          </cell>
          <cell r="AM2030" t="str">
            <v>-</v>
          </cell>
          <cell r="AN2030" t="str">
            <v>-</v>
          </cell>
          <cell r="AO2030" t="str">
            <v>-</v>
          </cell>
          <cell r="AP2030" t="str">
            <v>-</v>
          </cell>
          <cell r="AQ2030" t="str">
            <v>-</v>
          </cell>
          <cell r="AR2030" t="str">
            <v>-</v>
          </cell>
          <cell r="AS2030" t="str">
            <v>-</v>
          </cell>
          <cell r="AT2030" t="str">
            <v>-</v>
          </cell>
          <cell r="AU2030" t="str">
            <v>-</v>
          </cell>
          <cell r="AV2030" t="str">
            <v>-</v>
          </cell>
          <cell r="AW2030">
            <v>1</v>
          </cell>
          <cell r="AX2030" t="str">
            <v>-</v>
          </cell>
          <cell r="AY2030">
            <v>1</v>
          </cell>
          <cell r="AZ2030">
            <v>1</v>
          </cell>
          <cell r="BA2030" t="str">
            <v>-</v>
          </cell>
          <cell r="BB2030" t="str">
            <v>-</v>
          </cell>
          <cell r="BC2030" t="str">
            <v>-</v>
          </cell>
          <cell r="BD2030" t="str">
            <v>-</v>
          </cell>
          <cell r="BE2030" t="str">
            <v>-</v>
          </cell>
          <cell r="BF2030" t="str">
            <v>-</v>
          </cell>
          <cell r="BG2030" t="str">
            <v>-</v>
          </cell>
          <cell r="BH2030" t="str">
            <v>-</v>
          </cell>
          <cell r="BI2030" t="str">
            <v>-</v>
          </cell>
          <cell r="BJ2030" t="str">
            <v>-</v>
          </cell>
          <cell r="BK2030" t="str">
            <v>-</v>
          </cell>
          <cell r="BL2030" t="str">
            <v>-</v>
          </cell>
          <cell r="BM2030" t="str">
            <v>-</v>
          </cell>
          <cell r="BN2030" t="str">
            <v>-</v>
          </cell>
          <cell r="BO2030" t="str">
            <v>-</v>
          </cell>
          <cell r="BP2030" t="str">
            <v>-</v>
          </cell>
          <cell r="BQ2030" t="str">
            <v>-</v>
          </cell>
          <cell r="BR2030">
            <v>0</v>
          </cell>
          <cell r="BS2030">
            <v>452.99999999999994</v>
          </cell>
          <cell r="BT2030">
            <v>-452.99999999999994</v>
          </cell>
          <cell r="BU2030">
            <v>0</v>
          </cell>
          <cell r="BW2030" t="str">
            <v>Administracion, Imprevistos, Utilidad (AIU)</v>
          </cell>
          <cell r="BX2030">
            <v>0</v>
          </cell>
          <cell r="BY2030">
            <v>0</v>
          </cell>
          <cell r="BZ2030">
            <v>0</v>
          </cell>
          <cell r="CA2030">
            <v>0</v>
          </cell>
        </row>
        <row r="2031">
          <cell r="D2031" t="str">
            <v>SUBRASANTE ESTABILIZADA CON CAL (INCLUYE SUMINISTRO DE CAL)</v>
          </cell>
          <cell r="E2031" t="str">
            <v>m3</v>
          </cell>
          <cell r="F2031" t="str">
            <v>MG501</v>
          </cell>
          <cell r="G2031">
            <v>0</v>
          </cell>
          <cell r="H2031" t="str">
            <v>-</v>
          </cell>
          <cell r="I2031" t="str">
            <v>-</v>
          </cell>
          <cell r="J2031" t="str">
            <v>-</v>
          </cell>
          <cell r="K2031" t="str">
            <v>-</v>
          </cell>
          <cell r="L2031" t="str">
            <v>-</v>
          </cell>
          <cell r="M2031" t="str">
            <v>-</v>
          </cell>
          <cell r="N2031" t="str">
            <v>-</v>
          </cell>
          <cell r="O2031" t="str">
            <v>-</v>
          </cell>
          <cell r="P2031" t="str">
            <v>-</v>
          </cell>
          <cell r="Q2031" t="str">
            <v>-</v>
          </cell>
          <cell r="R2031" t="str">
            <v>-</v>
          </cell>
          <cell r="S2031" t="str">
            <v>-</v>
          </cell>
          <cell r="T2031" t="str">
            <v>-</v>
          </cell>
          <cell r="U2031" t="str">
            <v>-</v>
          </cell>
          <cell r="V2031" t="str">
            <v>-</v>
          </cell>
          <cell r="W2031" t="str">
            <v>-</v>
          </cell>
          <cell r="X2031" t="str">
            <v>-</v>
          </cell>
          <cell r="Y2031" t="str">
            <v>-</v>
          </cell>
          <cell r="Z2031" t="str">
            <v>-</v>
          </cell>
          <cell r="AA2031" t="str">
            <v>-</v>
          </cell>
          <cell r="AB2031" t="str">
            <v>-</v>
          </cell>
          <cell r="AC2031" t="str">
            <v>-</v>
          </cell>
          <cell r="AD2031" t="str">
            <v>-</v>
          </cell>
          <cell r="AE2031" t="str">
            <v>-</v>
          </cell>
          <cell r="AF2031" t="str">
            <v>-</v>
          </cell>
          <cell r="AG2031" t="str">
            <v>-</v>
          </cell>
          <cell r="AH2031" t="str">
            <v>-</v>
          </cell>
          <cell r="AI2031" t="str">
            <v>-</v>
          </cell>
          <cell r="AJ2031">
            <v>0</v>
          </cell>
          <cell r="AK2031" t="str">
            <v>-</v>
          </cell>
          <cell r="AL2031" t="str">
            <v>-</v>
          </cell>
          <cell r="AM2031" t="str">
            <v>-</v>
          </cell>
          <cell r="AN2031" t="str">
            <v>-</v>
          </cell>
          <cell r="AO2031" t="str">
            <v>-</v>
          </cell>
          <cell r="AP2031" t="str">
            <v>-</v>
          </cell>
          <cell r="AQ2031" t="str">
            <v>-</v>
          </cell>
          <cell r="AR2031" t="str">
            <v>-</v>
          </cell>
          <cell r="AS2031" t="str">
            <v>-</v>
          </cell>
          <cell r="AT2031" t="str">
            <v>-</v>
          </cell>
          <cell r="AU2031" t="str">
            <v>-</v>
          </cell>
          <cell r="AV2031" t="str">
            <v>-</v>
          </cell>
          <cell r="AW2031">
            <v>1</v>
          </cell>
          <cell r="AX2031" t="str">
            <v>-</v>
          </cell>
          <cell r="AY2031">
            <v>1</v>
          </cell>
          <cell r="AZ2031">
            <v>1</v>
          </cell>
          <cell r="BA2031" t="str">
            <v>-</v>
          </cell>
          <cell r="BB2031" t="str">
            <v>-</v>
          </cell>
          <cell r="BC2031" t="str">
            <v>-</v>
          </cell>
          <cell r="BD2031" t="str">
            <v>-</v>
          </cell>
          <cell r="BE2031" t="str">
            <v>-</v>
          </cell>
          <cell r="BF2031" t="str">
            <v>-</v>
          </cell>
          <cell r="BG2031" t="str">
            <v>-</v>
          </cell>
          <cell r="BH2031" t="str">
            <v>-</v>
          </cell>
          <cell r="BI2031" t="str">
            <v>-</v>
          </cell>
          <cell r="BJ2031" t="str">
            <v>-</v>
          </cell>
          <cell r="BK2031" t="str">
            <v>-</v>
          </cell>
          <cell r="BL2031" t="str">
            <v>-</v>
          </cell>
          <cell r="BM2031" t="str">
            <v>-</v>
          </cell>
          <cell r="BN2031" t="str">
            <v>-</v>
          </cell>
          <cell r="BO2031" t="str">
            <v>-</v>
          </cell>
          <cell r="BP2031" t="str">
            <v>-</v>
          </cell>
          <cell r="BQ2031" t="str">
            <v>-</v>
          </cell>
          <cell r="BR2031">
            <v>0</v>
          </cell>
          <cell r="BS2031">
            <v>93631.805704285725</v>
          </cell>
          <cell r="BT2031">
            <v>-93631.805704285725</v>
          </cell>
          <cell r="BU2031">
            <v>0</v>
          </cell>
          <cell r="BW2031" t="str">
            <v>Administracion, Imprevistos, Utilidad (AIU)</v>
          </cell>
          <cell r="BX2031">
            <v>0</v>
          </cell>
          <cell r="BY2031">
            <v>0</v>
          </cell>
          <cell r="BZ2031">
            <v>0</v>
          </cell>
          <cell r="CA2031">
            <v>0</v>
          </cell>
        </row>
        <row r="2032">
          <cell r="D2032" t="str">
            <v>SUBRASANTE ESTABILIZADA CON CAL (NO INCLUYE SUMINISTRO DE CAL)</v>
          </cell>
          <cell r="E2032" t="str">
            <v>m3</v>
          </cell>
          <cell r="F2032" t="str">
            <v>MG501</v>
          </cell>
          <cell r="G2032">
            <v>0</v>
          </cell>
          <cell r="H2032" t="str">
            <v>-</v>
          </cell>
          <cell r="I2032" t="str">
            <v>-</v>
          </cell>
          <cell r="J2032" t="str">
            <v>-</v>
          </cell>
          <cell r="K2032" t="str">
            <v>-</v>
          </cell>
          <cell r="L2032" t="str">
            <v>-</v>
          </cell>
          <cell r="M2032" t="str">
            <v>-</v>
          </cell>
          <cell r="N2032" t="str">
            <v>-</v>
          </cell>
          <cell r="O2032" t="str">
            <v>-</v>
          </cell>
          <cell r="P2032" t="str">
            <v>-</v>
          </cell>
          <cell r="Q2032" t="str">
            <v>-</v>
          </cell>
          <cell r="R2032" t="str">
            <v>-</v>
          </cell>
          <cell r="S2032" t="str">
            <v>-</v>
          </cell>
          <cell r="T2032" t="str">
            <v>-</v>
          </cell>
          <cell r="U2032" t="str">
            <v>-</v>
          </cell>
          <cell r="V2032" t="str">
            <v>-</v>
          </cell>
          <cell r="W2032" t="str">
            <v>-</v>
          </cell>
          <cell r="X2032" t="str">
            <v>-</v>
          </cell>
          <cell r="Y2032" t="str">
            <v>-</v>
          </cell>
          <cell r="Z2032" t="str">
            <v>-</v>
          </cell>
          <cell r="AA2032" t="str">
            <v>-</v>
          </cell>
          <cell r="AB2032" t="str">
            <v>-</v>
          </cell>
          <cell r="AC2032" t="str">
            <v>-</v>
          </cell>
          <cell r="AD2032" t="str">
            <v>-</v>
          </cell>
          <cell r="AE2032" t="str">
            <v>-</v>
          </cell>
          <cell r="AF2032" t="str">
            <v>-</v>
          </cell>
          <cell r="AG2032" t="str">
            <v>-</v>
          </cell>
          <cell r="AH2032" t="str">
            <v>-</v>
          </cell>
          <cell r="AI2032" t="str">
            <v>-</v>
          </cell>
          <cell r="AJ2032">
            <v>0</v>
          </cell>
          <cell r="AK2032" t="str">
            <v>-</v>
          </cell>
          <cell r="AL2032" t="str">
            <v>-</v>
          </cell>
          <cell r="AM2032" t="str">
            <v>-</v>
          </cell>
          <cell r="AN2032" t="str">
            <v>-</v>
          </cell>
          <cell r="AO2032" t="str">
            <v>-</v>
          </cell>
          <cell r="AP2032" t="str">
            <v>-</v>
          </cell>
          <cell r="AQ2032" t="str">
            <v>-</v>
          </cell>
          <cell r="AR2032" t="str">
            <v>-</v>
          </cell>
          <cell r="AS2032" t="str">
            <v>-</v>
          </cell>
          <cell r="AT2032" t="str">
            <v>-</v>
          </cell>
          <cell r="AU2032" t="str">
            <v>-</v>
          </cell>
          <cell r="AV2032" t="str">
            <v>-</v>
          </cell>
          <cell r="AW2032">
            <v>1</v>
          </cell>
          <cell r="AX2032" t="str">
            <v>-</v>
          </cell>
          <cell r="AY2032">
            <v>1</v>
          </cell>
          <cell r="AZ2032">
            <v>1</v>
          </cell>
          <cell r="BA2032" t="str">
            <v>-</v>
          </cell>
          <cell r="BB2032" t="str">
            <v>-</v>
          </cell>
          <cell r="BC2032" t="str">
            <v>-</v>
          </cell>
          <cell r="BD2032" t="str">
            <v>-</v>
          </cell>
          <cell r="BE2032" t="str">
            <v>-</v>
          </cell>
          <cell r="BF2032" t="str">
            <v>-</v>
          </cell>
          <cell r="BG2032" t="str">
            <v>-</v>
          </cell>
          <cell r="BH2032" t="str">
            <v>-</v>
          </cell>
          <cell r="BI2032" t="str">
            <v>-</v>
          </cell>
          <cell r="BJ2032" t="str">
            <v>-</v>
          </cell>
          <cell r="BK2032" t="str">
            <v>-</v>
          </cell>
          <cell r="BL2032" t="str">
            <v>-</v>
          </cell>
          <cell r="BM2032" t="str">
            <v>-</v>
          </cell>
          <cell r="BN2032" t="str">
            <v>-</v>
          </cell>
          <cell r="BO2032" t="str">
            <v>-</v>
          </cell>
          <cell r="BP2032" t="str">
            <v>-</v>
          </cell>
          <cell r="BQ2032" t="str">
            <v>-</v>
          </cell>
          <cell r="BR2032">
            <v>0</v>
          </cell>
          <cell r="BS2032">
            <v>13471.805704285714</v>
          </cell>
          <cell r="BT2032">
            <v>-13471.805704285714</v>
          </cell>
          <cell r="BU2032">
            <v>0</v>
          </cell>
          <cell r="BW2032" t="str">
            <v>Administracion, Imprevistos, Utilidad (AIU)</v>
          </cell>
          <cell r="BX2032">
            <v>0</v>
          </cell>
          <cell r="BY2032">
            <v>0</v>
          </cell>
          <cell r="BZ2032">
            <v>0</v>
          </cell>
          <cell r="CA2032">
            <v>0</v>
          </cell>
        </row>
        <row r="2033">
          <cell r="D2033" t="str">
            <v>CAL HIDRATADA PARA ESTABILIZACION DE SUBRASANTE</v>
          </cell>
          <cell r="E2033" t="str">
            <v>kg</v>
          </cell>
          <cell r="F2033" t="str">
            <v>MG501</v>
          </cell>
          <cell r="G2033">
            <v>0</v>
          </cell>
          <cell r="H2033" t="str">
            <v>-</v>
          </cell>
          <cell r="I2033" t="str">
            <v>-</v>
          </cell>
          <cell r="J2033" t="str">
            <v>-</v>
          </cell>
          <cell r="K2033" t="str">
            <v>-</v>
          </cell>
          <cell r="L2033" t="str">
            <v>-</v>
          </cell>
          <cell r="M2033" t="str">
            <v>-</v>
          </cell>
          <cell r="N2033" t="str">
            <v>-</v>
          </cell>
          <cell r="O2033" t="str">
            <v>-</v>
          </cell>
          <cell r="P2033" t="str">
            <v>-</v>
          </cell>
          <cell r="Q2033" t="str">
            <v>-</v>
          </cell>
          <cell r="R2033" t="str">
            <v>-</v>
          </cell>
          <cell r="S2033" t="str">
            <v>-</v>
          </cell>
          <cell r="T2033" t="str">
            <v>-</v>
          </cell>
          <cell r="U2033" t="str">
            <v>-</v>
          </cell>
          <cell r="V2033" t="str">
            <v>-</v>
          </cell>
          <cell r="W2033" t="str">
            <v>-</v>
          </cell>
          <cell r="X2033" t="str">
            <v>-</v>
          </cell>
          <cell r="Y2033" t="str">
            <v>-</v>
          </cell>
          <cell r="Z2033" t="str">
            <v>-</v>
          </cell>
          <cell r="AA2033" t="str">
            <v>-</v>
          </cell>
          <cell r="AB2033" t="str">
            <v>-</v>
          </cell>
          <cell r="AC2033" t="str">
            <v>-</v>
          </cell>
          <cell r="AD2033" t="str">
            <v>-</v>
          </cell>
          <cell r="AE2033" t="str">
            <v>-</v>
          </cell>
          <cell r="AF2033" t="str">
            <v>-</v>
          </cell>
          <cell r="AG2033" t="str">
            <v>-</v>
          </cell>
          <cell r="AH2033" t="str">
            <v>-</v>
          </cell>
          <cell r="AI2033" t="str">
            <v>-</v>
          </cell>
          <cell r="AJ2033">
            <v>0</v>
          </cell>
          <cell r="AK2033" t="str">
            <v>-</v>
          </cell>
          <cell r="AL2033" t="str">
            <v>-</v>
          </cell>
          <cell r="AM2033" t="str">
            <v>-</v>
          </cell>
          <cell r="AN2033" t="str">
            <v>-</v>
          </cell>
          <cell r="AO2033" t="str">
            <v>-</v>
          </cell>
          <cell r="AP2033" t="str">
            <v>-</v>
          </cell>
          <cell r="AQ2033" t="str">
            <v>-</v>
          </cell>
          <cell r="AR2033" t="str">
            <v>-</v>
          </cell>
          <cell r="AS2033" t="str">
            <v>-</v>
          </cell>
          <cell r="AT2033" t="str">
            <v>-</v>
          </cell>
          <cell r="AU2033" t="str">
            <v>-</v>
          </cell>
          <cell r="AV2033" t="str">
            <v>-</v>
          </cell>
          <cell r="AW2033">
            <v>1</v>
          </cell>
          <cell r="AX2033" t="str">
            <v>-</v>
          </cell>
          <cell r="AY2033">
            <v>1</v>
          </cell>
          <cell r="AZ2033">
            <v>1</v>
          </cell>
          <cell r="BA2033" t="str">
            <v>-</v>
          </cell>
          <cell r="BB2033" t="str">
            <v>-</v>
          </cell>
          <cell r="BC2033" t="str">
            <v>-</v>
          </cell>
          <cell r="BD2033" t="str">
            <v>-</v>
          </cell>
          <cell r="BE2033" t="str">
            <v>-</v>
          </cell>
          <cell r="BF2033" t="str">
            <v>-</v>
          </cell>
          <cell r="BG2033" t="str">
            <v>-</v>
          </cell>
          <cell r="BH2033" t="str">
            <v>-</v>
          </cell>
          <cell r="BI2033" t="str">
            <v>-</v>
          </cell>
          <cell r="BJ2033" t="str">
            <v>-</v>
          </cell>
          <cell r="BK2033" t="str">
            <v>-</v>
          </cell>
          <cell r="BL2033" t="str">
            <v>-</v>
          </cell>
          <cell r="BM2033" t="str">
            <v>-</v>
          </cell>
          <cell r="BN2033" t="str">
            <v>-</v>
          </cell>
          <cell r="BO2033" t="str">
            <v>-</v>
          </cell>
          <cell r="BP2033" t="str">
            <v>-</v>
          </cell>
          <cell r="BQ2033" t="str">
            <v>-</v>
          </cell>
          <cell r="BR2033">
            <v>0</v>
          </cell>
          <cell r="BS2033">
            <v>1001.9999999999999</v>
          </cell>
          <cell r="BT2033">
            <v>-1001.9999999999999</v>
          </cell>
          <cell r="BU2033">
            <v>0</v>
          </cell>
          <cell r="BW2033" t="str">
            <v>Administracion, Imprevistos, Utilidad (AIU)</v>
          </cell>
          <cell r="BX2033">
            <v>0</v>
          </cell>
          <cell r="BY2033">
            <v>0</v>
          </cell>
          <cell r="BZ2033">
            <v>0</v>
          </cell>
          <cell r="CA2033">
            <v>0</v>
          </cell>
        </row>
        <row r="2034">
          <cell r="D2034" t="str">
            <v>CONFORMACIÓN DE LA CALZADA EXISTENTE</v>
          </cell>
          <cell r="E2034" t="str">
            <v>m2</v>
          </cell>
          <cell r="F2034" t="str">
            <v>MG501</v>
          </cell>
          <cell r="G2034">
            <v>0</v>
          </cell>
          <cell r="H2034" t="str">
            <v>-</v>
          </cell>
          <cell r="I2034" t="str">
            <v>-</v>
          </cell>
          <cell r="J2034" t="str">
            <v>-</v>
          </cell>
          <cell r="K2034" t="str">
            <v>-</v>
          </cell>
          <cell r="L2034" t="str">
            <v>-</v>
          </cell>
          <cell r="M2034" t="str">
            <v>-</v>
          </cell>
          <cell r="N2034" t="str">
            <v>-</v>
          </cell>
          <cell r="O2034" t="str">
            <v>-</v>
          </cell>
          <cell r="P2034" t="str">
            <v>-</v>
          </cell>
          <cell r="Q2034" t="str">
            <v>-</v>
          </cell>
          <cell r="R2034" t="str">
            <v>-</v>
          </cell>
          <cell r="S2034" t="str">
            <v>-</v>
          </cell>
          <cell r="T2034" t="str">
            <v>-</v>
          </cell>
          <cell r="U2034" t="str">
            <v>-</v>
          </cell>
          <cell r="V2034" t="str">
            <v>-</v>
          </cell>
          <cell r="W2034" t="str">
            <v>-</v>
          </cell>
          <cell r="X2034" t="str">
            <v>-</v>
          </cell>
          <cell r="Y2034" t="str">
            <v>-</v>
          </cell>
          <cell r="Z2034" t="str">
            <v>-</v>
          </cell>
          <cell r="AA2034" t="str">
            <v>-</v>
          </cell>
          <cell r="AB2034" t="str">
            <v>-</v>
          </cell>
          <cell r="AC2034" t="str">
            <v>-</v>
          </cell>
          <cell r="AD2034" t="str">
            <v>-</v>
          </cell>
          <cell r="AE2034" t="str">
            <v>-</v>
          </cell>
          <cell r="AF2034" t="str">
            <v>-</v>
          </cell>
          <cell r="AG2034" t="str">
            <v>-</v>
          </cell>
          <cell r="AH2034" t="str">
            <v>-</v>
          </cell>
          <cell r="AI2034" t="str">
            <v>-</v>
          </cell>
          <cell r="AJ2034">
            <v>0</v>
          </cell>
          <cell r="AK2034" t="str">
            <v>-</v>
          </cell>
          <cell r="AL2034" t="str">
            <v>-</v>
          </cell>
          <cell r="AM2034" t="str">
            <v>-</v>
          </cell>
          <cell r="AN2034" t="str">
            <v>-</v>
          </cell>
          <cell r="AO2034" t="str">
            <v>-</v>
          </cell>
          <cell r="AP2034" t="str">
            <v>-</v>
          </cell>
          <cell r="AQ2034" t="str">
            <v>-</v>
          </cell>
          <cell r="AR2034" t="str">
            <v>-</v>
          </cell>
          <cell r="AS2034" t="str">
            <v>-</v>
          </cell>
          <cell r="AT2034" t="str">
            <v>-</v>
          </cell>
          <cell r="AU2034" t="str">
            <v>-</v>
          </cell>
          <cell r="AV2034" t="str">
            <v>-</v>
          </cell>
          <cell r="AW2034">
            <v>1</v>
          </cell>
          <cell r="AX2034" t="str">
            <v>-</v>
          </cell>
          <cell r="AY2034">
            <v>1</v>
          </cell>
          <cell r="AZ2034">
            <v>1</v>
          </cell>
          <cell r="BA2034" t="str">
            <v>-</v>
          </cell>
          <cell r="BB2034" t="str">
            <v>-</v>
          </cell>
          <cell r="BC2034" t="str">
            <v>-</v>
          </cell>
          <cell r="BD2034" t="str">
            <v>-</v>
          </cell>
          <cell r="BE2034" t="str">
            <v>-</v>
          </cell>
          <cell r="BF2034" t="str">
            <v>-</v>
          </cell>
          <cell r="BG2034" t="str">
            <v>-</v>
          </cell>
          <cell r="BH2034" t="str">
            <v>-</v>
          </cell>
          <cell r="BI2034" t="str">
            <v>-</v>
          </cell>
          <cell r="BJ2034" t="str">
            <v>-</v>
          </cell>
          <cell r="BK2034" t="str">
            <v>-</v>
          </cell>
          <cell r="BL2034" t="str">
            <v>-</v>
          </cell>
          <cell r="BM2034" t="str">
            <v>-</v>
          </cell>
          <cell r="BN2034" t="str">
            <v>-</v>
          </cell>
          <cell r="BO2034" t="str">
            <v>-</v>
          </cell>
          <cell r="BP2034" t="str">
            <v>-</v>
          </cell>
          <cell r="BQ2034" t="str">
            <v>-</v>
          </cell>
          <cell r="BR2034">
            <v>0</v>
          </cell>
          <cell r="BS2034">
            <v>885.68456151388898</v>
          </cell>
          <cell r="BT2034">
            <v>-885.68456151388898</v>
          </cell>
          <cell r="BU2034">
            <v>0</v>
          </cell>
          <cell r="BW2034" t="str">
            <v>Administracion, Imprevistos, Utilidad (AIU)</v>
          </cell>
          <cell r="BX2034">
            <v>0</v>
          </cell>
          <cell r="BY2034">
            <v>0</v>
          </cell>
          <cell r="BZ2034">
            <v>0</v>
          </cell>
          <cell r="CA2034">
            <v>0</v>
          </cell>
        </row>
        <row r="2035">
          <cell r="D2035" t="str">
            <v>AFIRMADO</v>
          </cell>
          <cell r="E2035" t="str">
            <v>m3</v>
          </cell>
          <cell r="F2035" t="str">
            <v>MG501</v>
          </cell>
          <cell r="G2035">
            <v>0</v>
          </cell>
          <cell r="H2035" t="str">
            <v>-</v>
          </cell>
          <cell r="I2035" t="str">
            <v>-</v>
          </cell>
          <cell r="J2035" t="str">
            <v>-</v>
          </cell>
          <cell r="K2035" t="str">
            <v>-</v>
          </cell>
          <cell r="L2035" t="str">
            <v>-</v>
          </cell>
          <cell r="M2035" t="str">
            <v>-</v>
          </cell>
          <cell r="N2035" t="str">
            <v>-</v>
          </cell>
          <cell r="O2035" t="str">
            <v>-</v>
          </cell>
          <cell r="P2035" t="str">
            <v>-</v>
          </cell>
          <cell r="Q2035" t="str">
            <v>-</v>
          </cell>
          <cell r="R2035" t="str">
            <v>-</v>
          </cell>
          <cell r="S2035" t="str">
            <v>-</v>
          </cell>
          <cell r="T2035" t="str">
            <v>-</v>
          </cell>
          <cell r="U2035" t="str">
            <v>-</v>
          </cell>
          <cell r="V2035" t="str">
            <v>-</v>
          </cell>
          <cell r="W2035" t="str">
            <v>-</v>
          </cell>
          <cell r="X2035" t="str">
            <v>-</v>
          </cell>
          <cell r="Y2035" t="str">
            <v>-</v>
          </cell>
          <cell r="Z2035" t="str">
            <v>-</v>
          </cell>
          <cell r="AA2035" t="str">
            <v>-</v>
          </cell>
          <cell r="AB2035" t="str">
            <v>-</v>
          </cell>
          <cell r="AC2035" t="str">
            <v>-</v>
          </cell>
          <cell r="AD2035" t="str">
            <v>-</v>
          </cell>
          <cell r="AE2035" t="str">
            <v>-</v>
          </cell>
          <cell r="AF2035" t="str">
            <v>-</v>
          </cell>
          <cell r="AG2035" t="str">
            <v>-</v>
          </cell>
          <cell r="AH2035" t="str">
            <v>-</v>
          </cell>
          <cell r="AI2035" t="str">
            <v>-</v>
          </cell>
          <cell r="AJ2035">
            <v>0</v>
          </cell>
          <cell r="AK2035" t="str">
            <v>-</v>
          </cell>
          <cell r="AL2035" t="str">
            <v>-</v>
          </cell>
          <cell r="AM2035" t="str">
            <v>-</v>
          </cell>
          <cell r="AN2035" t="str">
            <v>-</v>
          </cell>
          <cell r="AO2035" t="str">
            <v>-</v>
          </cell>
          <cell r="AP2035" t="str">
            <v>-</v>
          </cell>
          <cell r="AQ2035" t="str">
            <v>-</v>
          </cell>
          <cell r="AR2035" t="str">
            <v>-</v>
          </cell>
          <cell r="AS2035" t="str">
            <v>-</v>
          </cell>
          <cell r="AT2035" t="str">
            <v>-</v>
          </cell>
          <cell r="AU2035" t="str">
            <v>-</v>
          </cell>
          <cell r="AV2035" t="str">
            <v>-</v>
          </cell>
          <cell r="AW2035">
            <v>1</v>
          </cell>
          <cell r="AX2035" t="str">
            <v>-</v>
          </cell>
          <cell r="AY2035">
            <v>1</v>
          </cell>
          <cell r="AZ2035">
            <v>1</v>
          </cell>
          <cell r="BA2035" t="str">
            <v>-</v>
          </cell>
          <cell r="BB2035" t="str">
            <v>-</v>
          </cell>
          <cell r="BC2035" t="str">
            <v>-</v>
          </cell>
          <cell r="BD2035" t="str">
            <v>-</v>
          </cell>
          <cell r="BE2035" t="str">
            <v>-</v>
          </cell>
          <cell r="BF2035" t="str">
            <v>-</v>
          </cell>
          <cell r="BG2035" t="str">
            <v>-</v>
          </cell>
          <cell r="BH2035" t="str">
            <v>-</v>
          </cell>
          <cell r="BI2035" t="str">
            <v>-</v>
          </cell>
          <cell r="BJ2035" t="str">
            <v>-</v>
          </cell>
          <cell r="BK2035" t="str">
            <v>-</v>
          </cell>
          <cell r="BL2035" t="str">
            <v>-</v>
          </cell>
          <cell r="BM2035" t="str">
            <v>-</v>
          </cell>
          <cell r="BN2035" t="str">
            <v>-</v>
          </cell>
          <cell r="BO2035" t="str">
            <v>-</v>
          </cell>
          <cell r="BP2035" t="str">
            <v>-</v>
          </cell>
          <cell r="BQ2035" t="str">
            <v>-</v>
          </cell>
          <cell r="BR2035">
            <v>0</v>
          </cell>
          <cell r="BS2035">
            <v>35374.505212820586</v>
          </cell>
          <cell r="BT2035">
            <v>-35374.505212820586</v>
          </cell>
          <cell r="BU2035">
            <v>0</v>
          </cell>
          <cell r="BW2035" t="str">
            <v>Administracion, Imprevistos, Utilidad (AIU)</v>
          </cell>
          <cell r="BX2035">
            <v>0</v>
          </cell>
          <cell r="BY2035">
            <v>0</v>
          </cell>
          <cell r="BZ2035">
            <v>0</v>
          </cell>
          <cell r="CA2035">
            <v>0</v>
          </cell>
        </row>
        <row r="2036">
          <cell r="D2036" t="str">
            <v>TRATAMIENTO PALIATIVO DE POLVO APLICADO EN FORMA SÓLIDA EN HOJUELAS</v>
          </cell>
          <cell r="E2036" t="str">
            <v>Kg</v>
          </cell>
          <cell r="F2036" t="str">
            <v>MG501</v>
          </cell>
          <cell r="G2036">
            <v>0</v>
          </cell>
          <cell r="H2036" t="str">
            <v>-</v>
          </cell>
          <cell r="I2036" t="str">
            <v>-</v>
          </cell>
          <cell r="J2036" t="str">
            <v>-</v>
          </cell>
          <cell r="K2036" t="str">
            <v>-</v>
          </cell>
          <cell r="L2036" t="str">
            <v>-</v>
          </cell>
          <cell r="M2036" t="str">
            <v>-</v>
          </cell>
          <cell r="N2036" t="str">
            <v>-</v>
          </cell>
          <cell r="O2036" t="str">
            <v>-</v>
          </cell>
          <cell r="P2036" t="str">
            <v>-</v>
          </cell>
          <cell r="Q2036" t="str">
            <v>-</v>
          </cell>
          <cell r="R2036" t="str">
            <v>-</v>
          </cell>
          <cell r="S2036" t="str">
            <v>-</v>
          </cell>
          <cell r="T2036" t="str">
            <v>-</v>
          </cell>
          <cell r="U2036" t="str">
            <v>-</v>
          </cell>
          <cell r="V2036" t="str">
            <v>-</v>
          </cell>
          <cell r="W2036" t="str">
            <v>-</v>
          </cell>
          <cell r="X2036" t="str">
            <v>-</v>
          </cell>
          <cell r="Y2036" t="str">
            <v>-</v>
          </cell>
          <cell r="Z2036" t="str">
            <v>-</v>
          </cell>
          <cell r="AA2036" t="str">
            <v>-</v>
          </cell>
          <cell r="AB2036" t="str">
            <v>-</v>
          </cell>
          <cell r="AC2036" t="str">
            <v>-</v>
          </cell>
          <cell r="AD2036" t="str">
            <v>-</v>
          </cell>
          <cell r="AE2036" t="str">
            <v>-</v>
          </cell>
          <cell r="AF2036" t="str">
            <v>-</v>
          </cell>
          <cell r="AG2036" t="str">
            <v>-</v>
          </cell>
          <cell r="AH2036" t="str">
            <v>-</v>
          </cell>
          <cell r="AI2036" t="str">
            <v>-</v>
          </cell>
          <cell r="AJ2036">
            <v>0</v>
          </cell>
          <cell r="AK2036" t="str">
            <v>-</v>
          </cell>
          <cell r="AL2036" t="str">
            <v>-</v>
          </cell>
          <cell r="AM2036" t="str">
            <v>-</v>
          </cell>
          <cell r="AN2036" t="str">
            <v>-</v>
          </cell>
          <cell r="AO2036" t="str">
            <v>-</v>
          </cell>
          <cell r="AP2036" t="str">
            <v>-</v>
          </cell>
          <cell r="AQ2036" t="str">
            <v>-</v>
          </cell>
          <cell r="AR2036" t="str">
            <v>-</v>
          </cell>
          <cell r="AS2036" t="str">
            <v>-</v>
          </cell>
          <cell r="AT2036" t="str">
            <v>-</v>
          </cell>
          <cell r="AU2036" t="str">
            <v>-</v>
          </cell>
          <cell r="AV2036" t="str">
            <v>-</v>
          </cell>
          <cell r="AW2036">
            <v>1</v>
          </cell>
          <cell r="AX2036" t="str">
            <v>-</v>
          </cell>
          <cell r="AY2036">
            <v>1</v>
          </cell>
          <cell r="AZ2036">
            <v>1</v>
          </cell>
          <cell r="BA2036" t="str">
            <v>-</v>
          </cell>
          <cell r="BB2036" t="str">
            <v>-</v>
          </cell>
          <cell r="BC2036" t="str">
            <v>-</v>
          </cell>
          <cell r="BD2036" t="str">
            <v>-</v>
          </cell>
          <cell r="BE2036" t="str">
            <v>-</v>
          </cell>
          <cell r="BF2036" t="str">
            <v>-</v>
          </cell>
          <cell r="BG2036" t="str">
            <v>-</v>
          </cell>
          <cell r="BH2036" t="str">
            <v>-</v>
          </cell>
          <cell r="BI2036" t="str">
            <v>-</v>
          </cell>
          <cell r="BJ2036" t="str">
            <v>-</v>
          </cell>
          <cell r="BK2036" t="str">
            <v>-</v>
          </cell>
          <cell r="BL2036" t="str">
            <v>-</v>
          </cell>
          <cell r="BM2036" t="str">
            <v>-</v>
          </cell>
          <cell r="BN2036" t="str">
            <v>-</v>
          </cell>
          <cell r="BO2036" t="str">
            <v>-</v>
          </cell>
          <cell r="BP2036" t="str">
            <v>-</v>
          </cell>
          <cell r="BQ2036" t="str">
            <v>-</v>
          </cell>
          <cell r="BR2036">
            <v>0</v>
          </cell>
          <cell r="BS2036">
            <v>5381</v>
          </cell>
          <cell r="BT2036">
            <v>-5381</v>
          </cell>
          <cell r="BU2036">
            <v>0</v>
          </cell>
          <cell r="BW2036" t="str">
            <v>Administracion, Imprevistos, Utilidad (AIU)</v>
          </cell>
          <cell r="BX2036">
            <v>0</v>
          </cell>
          <cell r="BY2036">
            <v>0</v>
          </cell>
          <cell r="BZ2036">
            <v>0</v>
          </cell>
          <cell r="CA2036">
            <v>0</v>
          </cell>
        </row>
        <row r="2037">
          <cell r="D2037" t="str">
            <v>TRATAMIENTO PALIATIVO DE POLVO APLICADO EN FORMA SÓLIDA EN ESFERAS</v>
          </cell>
          <cell r="E2037" t="str">
            <v>Kg</v>
          </cell>
          <cell r="F2037" t="str">
            <v>MG501</v>
          </cell>
          <cell r="G2037">
            <v>0</v>
          </cell>
          <cell r="H2037" t="str">
            <v>-</v>
          </cell>
          <cell r="I2037" t="str">
            <v>-</v>
          </cell>
          <cell r="J2037" t="str">
            <v>-</v>
          </cell>
          <cell r="K2037" t="str">
            <v>-</v>
          </cell>
          <cell r="L2037" t="str">
            <v>-</v>
          </cell>
          <cell r="M2037" t="str">
            <v>-</v>
          </cell>
          <cell r="N2037" t="str">
            <v>-</v>
          </cell>
          <cell r="O2037" t="str">
            <v>-</v>
          </cell>
          <cell r="P2037" t="str">
            <v>-</v>
          </cell>
          <cell r="Q2037" t="str">
            <v>-</v>
          </cell>
          <cell r="R2037" t="str">
            <v>-</v>
          </cell>
          <cell r="S2037" t="str">
            <v>-</v>
          </cell>
          <cell r="T2037" t="str">
            <v>-</v>
          </cell>
          <cell r="U2037" t="str">
            <v>-</v>
          </cell>
          <cell r="V2037" t="str">
            <v>-</v>
          </cell>
          <cell r="W2037" t="str">
            <v>-</v>
          </cell>
          <cell r="X2037" t="str">
            <v>-</v>
          </cell>
          <cell r="Y2037" t="str">
            <v>-</v>
          </cell>
          <cell r="Z2037" t="str">
            <v>-</v>
          </cell>
          <cell r="AA2037" t="str">
            <v>-</v>
          </cell>
          <cell r="AB2037" t="str">
            <v>-</v>
          </cell>
          <cell r="AC2037" t="str">
            <v>-</v>
          </cell>
          <cell r="AD2037" t="str">
            <v>-</v>
          </cell>
          <cell r="AE2037" t="str">
            <v>-</v>
          </cell>
          <cell r="AF2037" t="str">
            <v>-</v>
          </cell>
          <cell r="AG2037" t="str">
            <v>-</v>
          </cell>
          <cell r="AH2037" t="str">
            <v>-</v>
          </cell>
          <cell r="AI2037" t="str">
            <v>-</v>
          </cell>
          <cell r="AJ2037">
            <v>0</v>
          </cell>
          <cell r="AK2037" t="str">
            <v>-</v>
          </cell>
          <cell r="AL2037" t="str">
            <v>-</v>
          </cell>
          <cell r="AM2037" t="str">
            <v>-</v>
          </cell>
          <cell r="AN2037" t="str">
            <v>-</v>
          </cell>
          <cell r="AO2037" t="str">
            <v>-</v>
          </cell>
          <cell r="AP2037" t="str">
            <v>-</v>
          </cell>
          <cell r="AQ2037" t="str">
            <v>-</v>
          </cell>
          <cell r="AR2037" t="str">
            <v>-</v>
          </cell>
          <cell r="AS2037" t="str">
            <v>-</v>
          </cell>
          <cell r="AT2037" t="str">
            <v>-</v>
          </cell>
          <cell r="AU2037" t="str">
            <v>-</v>
          </cell>
          <cell r="AV2037" t="str">
            <v>-</v>
          </cell>
          <cell r="AW2037">
            <v>1</v>
          </cell>
          <cell r="AX2037" t="str">
            <v>-</v>
          </cell>
          <cell r="AY2037">
            <v>1</v>
          </cell>
          <cell r="AZ2037">
            <v>1</v>
          </cell>
          <cell r="BA2037" t="str">
            <v>-</v>
          </cell>
          <cell r="BB2037" t="str">
            <v>-</v>
          </cell>
          <cell r="BC2037" t="str">
            <v>-</v>
          </cell>
          <cell r="BD2037" t="str">
            <v>-</v>
          </cell>
          <cell r="BE2037" t="str">
            <v>-</v>
          </cell>
          <cell r="BF2037" t="str">
            <v>-</v>
          </cell>
          <cell r="BG2037" t="str">
            <v>-</v>
          </cell>
          <cell r="BH2037" t="str">
            <v>-</v>
          </cell>
          <cell r="BI2037" t="str">
            <v>-</v>
          </cell>
          <cell r="BJ2037" t="str">
            <v>-</v>
          </cell>
          <cell r="BK2037" t="str">
            <v>-</v>
          </cell>
          <cell r="BL2037" t="str">
            <v>-</v>
          </cell>
          <cell r="BM2037" t="str">
            <v>-</v>
          </cell>
          <cell r="BN2037" t="str">
            <v>-</v>
          </cell>
          <cell r="BO2037" t="str">
            <v>-</v>
          </cell>
          <cell r="BP2037" t="str">
            <v>-</v>
          </cell>
          <cell r="BQ2037" t="str">
            <v>-</v>
          </cell>
          <cell r="BR2037">
            <v>0</v>
          </cell>
          <cell r="BS2037">
            <v>3482</v>
          </cell>
          <cell r="BT2037">
            <v>-3482</v>
          </cell>
          <cell r="BU2037">
            <v>0</v>
          </cell>
          <cell r="BW2037" t="str">
            <v>Administracion, Imprevistos, Utilidad (AIU)</v>
          </cell>
          <cell r="BX2037">
            <v>0</v>
          </cell>
          <cell r="BY2037">
            <v>0</v>
          </cell>
          <cell r="BZ2037">
            <v>0</v>
          </cell>
          <cell r="CA2037">
            <v>0</v>
          </cell>
        </row>
        <row r="2038">
          <cell r="D2038" t="str">
            <v>TRATAMIENTO PALIATIVO DE POLVO APLICADO EN FORMA LÍQUIDA</v>
          </cell>
          <cell r="E2038" t="str">
            <v>Lt</v>
          </cell>
          <cell r="F2038" t="str">
            <v>MG501</v>
          </cell>
          <cell r="G2038">
            <v>0</v>
          </cell>
          <cell r="H2038" t="str">
            <v>-</v>
          </cell>
          <cell r="I2038" t="str">
            <v>-</v>
          </cell>
          <cell r="J2038" t="str">
            <v>-</v>
          </cell>
          <cell r="K2038" t="str">
            <v>-</v>
          </cell>
          <cell r="L2038" t="str">
            <v>-</v>
          </cell>
          <cell r="M2038" t="str">
            <v>-</v>
          </cell>
          <cell r="N2038" t="str">
            <v>-</v>
          </cell>
          <cell r="O2038" t="str">
            <v>-</v>
          </cell>
          <cell r="P2038" t="str">
            <v>-</v>
          </cell>
          <cell r="Q2038" t="str">
            <v>-</v>
          </cell>
          <cell r="R2038" t="str">
            <v>-</v>
          </cell>
          <cell r="S2038" t="str">
            <v>-</v>
          </cell>
          <cell r="T2038" t="str">
            <v>-</v>
          </cell>
          <cell r="U2038" t="str">
            <v>-</v>
          </cell>
          <cell r="V2038" t="str">
            <v>-</v>
          </cell>
          <cell r="W2038" t="str">
            <v>-</v>
          </cell>
          <cell r="X2038" t="str">
            <v>-</v>
          </cell>
          <cell r="Y2038" t="str">
            <v>-</v>
          </cell>
          <cell r="Z2038" t="str">
            <v>-</v>
          </cell>
          <cell r="AA2038" t="str">
            <v>-</v>
          </cell>
          <cell r="AB2038" t="str">
            <v>-</v>
          </cell>
          <cell r="AC2038" t="str">
            <v>-</v>
          </cell>
          <cell r="AD2038" t="str">
            <v>-</v>
          </cell>
          <cell r="AE2038" t="str">
            <v>-</v>
          </cell>
          <cell r="AF2038" t="str">
            <v>-</v>
          </cell>
          <cell r="AG2038" t="str">
            <v>-</v>
          </cell>
          <cell r="AH2038" t="str">
            <v>-</v>
          </cell>
          <cell r="AI2038" t="str">
            <v>-</v>
          </cell>
          <cell r="AJ2038">
            <v>0</v>
          </cell>
          <cell r="AK2038" t="str">
            <v>-</v>
          </cell>
          <cell r="AL2038" t="str">
            <v>-</v>
          </cell>
          <cell r="AM2038" t="str">
            <v>-</v>
          </cell>
          <cell r="AN2038" t="str">
            <v>-</v>
          </cell>
          <cell r="AO2038" t="str">
            <v>-</v>
          </cell>
          <cell r="AP2038" t="str">
            <v>-</v>
          </cell>
          <cell r="AQ2038" t="str">
            <v>-</v>
          </cell>
          <cell r="AR2038" t="str">
            <v>-</v>
          </cell>
          <cell r="AS2038" t="str">
            <v>-</v>
          </cell>
          <cell r="AT2038" t="str">
            <v>-</v>
          </cell>
          <cell r="AU2038" t="str">
            <v>-</v>
          </cell>
          <cell r="AV2038" t="str">
            <v>-</v>
          </cell>
          <cell r="AW2038">
            <v>1</v>
          </cell>
          <cell r="AX2038" t="str">
            <v>-</v>
          </cell>
          <cell r="AY2038">
            <v>1</v>
          </cell>
          <cell r="AZ2038">
            <v>1</v>
          </cell>
          <cell r="BA2038" t="str">
            <v>-</v>
          </cell>
          <cell r="BB2038" t="str">
            <v>-</v>
          </cell>
          <cell r="BC2038" t="str">
            <v>-</v>
          </cell>
          <cell r="BD2038" t="str">
            <v>-</v>
          </cell>
          <cell r="BE2038" t="str">
            <v>-</v>
          </cell>
          <cell r="BF2038" t="str">
            <v>-</v>
          </cell>
          <cell r="BG2038" t="str">
            <v>-</v>
          </cell>
          <cell r="BH2038" t="str">
            <v>-</v>
          </cell>
          <cell r="BI2038" t="str">
            <v>-</v>
          </cell>
          <cell r="BJ2038" t="str">
            <v>-</v>
          </cell>
          <cell r="BK2038" t="str">
            <v>-</v>
          </cell>
          <cell r="BL2038" t="str">
            <v>-</v>
          </cell>
          <cell r="BM2038" t="str">
            <v>-</v>
          </cell>
          <cell r="BN2038" t="str">
            <v>-</v>
          </cell>
          <cell r="BO2038" t="str">
            <v>-</v>
          </cell>
          <cell r="BP2038" t="str">
            <v>-</v>
          </cell>
          <cell r="BQ2038" t="str">
            <v>-</v>
          </cell>
          <cell r="BR2038">
            <v>0</v>
          </cell>
          <cell r="BS2038">
            <v>1318.52</v>
          </cell>
          <cell r="BT2038">
            <v>-1318.52</v>
          </cell>
          <cell r="BU2038">
            <v>0</v>
          </cell>
          <cell r="BW2038" t="str">
            <v>Administracion, Imprevistos, Utilidad (AIU)</v>
          </cell>
          <cell r="BX2038">
            <v>0</v>
          </cell>
          <cell r="BY2038">
            <v>0</v>
          </cell>
          <cell r="BZ2038">
            <v>0</v>
          </cell>
          <cell r="CA2038">
            <v>0</v>
          </cell>
        </row>
        <row r="2039">
          <cell r="D2039" t="str">
            <v>MATERIAL GRANULAR DE ADICIÓN</v>
          </cell>
          <cell r="E2039" t="str">
            <v>m3</v>
          </cell>
          <cell r="F2039" t="str">
            <v>MG501</v>
          </cell>
          <cell r="G2039">
            <v>0</v>
          </cell>
          <cell r="H2039" t="str">
            <v>-</v>
          </cell>
          <cell r="I2039" t="str">
            <v>-</v>
          </cell>
          <cell r="J2039" t="str">
            <v>-</v>
          </cell>
          <cell r="K2039" t="str">
            <v>-</v>
          </cell>
          <cell r="L2039" t="str">
            <v>-</v>
          </cell>
          <cell r="M2039" t="str">
            <v>-</v>
          </cell>
          <cell r="N2039" t="str">
            <v>-</v>
          </cell>
          <cell r="O2039" t="str">
            <v>-</v>
          </cell>
          <cell r="P2039" t="str">
            <v>-</v>
          </cell>
          <cell r="Q2039" t="str">
            <v>-</v>
          </cell>
          <cell r="R2039" t="str">
            <v>-</v>
          </cell>
          <cell r="S2039" t="str">
            <v>-</v>
          </cell>
          <cell r="T2039" t="str">
            <v>-</v>
          </cell>
          <cell r="U2039" t="str">
            <v>-</v>
          </cell>
          <cell r="V2039" t="str">
            <v>-</v>
          </cell>
          <cell r="W2039" t="str">
            <v>-</v>
          </cell>
          <cell r="X2039" t="str">
            <v>-</v>
          </cell>
          <cell r="Y2039" t="str">
            <v>-</v>
          </cell>
          <cell r="Z2039" t="str">
            <v>-</v>
          </cell>
          <cell r="AA2039" t="str">
            <v>-</v>
          </cell>
          <cell r="AB2039" t="str">
            <v>-</v>
          </cell>
          <cell r="AC2039" t="str">
            <v>-</v>
          </cell>
          <cell r="AD2039" t="str">
            <v>-</v>
          </cell>
          <cell r="AE2039" t="str">
            <v>-</v>
          </cell>
          <cell r="AF2039" t="str">
            <v>-</v>
          </cell>
          <cell r="AG2039" t="str">
            <v>-</v>
          </cell>
          <cell r="AH2039" t="str">
            <v>-</v>
          </cell>
          <cell r="AI2039" t="str">
            <v>-</v>
          </cell>
          <cell r="AJ2039">
            <v>0</v>
          </cell>
          <cell r="AK2039" t="str">
            <v>-</v>
          </cell>
          <cell r="AL2039" t="str">
            <v>-</v>
          </cell>
          <cell r="AM2039" t="str">
            <v>-</v>
          </cell>
          <cell r="AN2039" t="str">
            <v>-</v>
          </cell>
          <cell r="AO2039" t="str">
            <v>-</v>
          </cell>
          <cell r="AP2039" t="str">
            <v>-</v>
          </cell>
          <cell r="AQ2039" t="str">
            <v>-</v>
          </cell>
          <cell r="AR2039" t="str">
            <v>-</v>
          </cell>
          <cell r="AS2039" t="str">
            <v>-</v>
          </cell>
          <cell r="AT2039" t="str">
            <v>-</v>
          </cell>
          <cell r="AU2039" t="str">
            <v>-</v>
          </cell>
          <cell r="AV2039" t="str">
            <v>-</v>
          </cell>
          <cell r="AW2039">
            <v>1</v>
          </cell>
          <cell r="AX2039" t="str">
            <v>-</v>
          </cell>
          <cell r="AY2039">
            <v>1</v>
          </cell>
          <cell r="AZ2039">
            <v>1</v>
          </cell>
          <cell r="BA2039" t="str">
            <v>-</v>
          </cell>
          <cell r="BB2039" t="str">
            <v>-</v>
          </cell>
          <cell r="BC2039" t="str">
            <v>-</v>
          </cell>
          <cell r="BD2039" t="str">
            <v>-</v>
          </cell>
          <cell r="BE2039" t="str">
            <v>-</v>
          </cell>
          <cell r="BF2039" t="str">
            <v>-</v>
          </cell>
          <cell r="BG2039" t="str">
            <v>-</v>
          </cell>
          <cell r="BH2039" t="str">
            <v>-</v>
          </cell>
          <cell r="BI2039" t="str">
            <v>-</v>
          </cell>
          <cell r="BJ2039" t="str">
            <v>-</v>
          </cell>
          <cell r="BK2039" t="str">
            <v>-</v>
          </cell>
          <cell r="BL2039" t="str">
            <v>-</v>
          </cell>
          <cell r="BM2039" t="str">
            <v>-</v>
          </cell>
          <cell r="BN2039" t="str">
            <v>-</v>
          </cell>
          <cell r="BO2039" t="str">
            <v>-</v>
          </cell>
          <cell r="BP2039" t="str">
            <v>-</v>
          </cell>
          <cell r="BQ2039" t="str">
            <v>-</v>
          </cell>
          <cell r="BR2039">
            <v>0</v>
          </cell>
          <cell r="BS2039">
            <v>35369.450485227993</v>
          </cell>
          <cell r="BT2039">
            <v>-35369.450485227993</v>
          </cell>
          <cell r="BU2039">
            <v>0</v>
          </cell>
          <cell r="BW2039" t="str">
            <v>Administracion, Imprevistos, Utilidad (AIU)</v>
          </cell>
          <cell r="BX2039">
            <v>0</v>
          </cell>
          <cell r="BY2039">
            <v>0</v>
          </cell>
          <cell r="BZ2039">
            <v>0</v>
          </cell>
          <cell r="CA2039">
            <v>0</v>
          </cell>
        </row>
        <row r="2040">
          <cell r="D2040" t="str">
            <v>SUBBASE GRANULAR CLASE A</v>
          </cell>
          <cell r="E2040" t="str">
            <v>m3</v>
          </cell>
          <cell r="F2040" t="str">
            <v>MG501</v>
          </cell>
          <cell r="G2040">
            <v>0</v>
          </cell>
          <cell r="H2040" t="str">
            <v>-</v>
          </cell>
          <cell r="I2040" t="str">
            <v>-</v>
          </cell>
          <cell r="J2040" t="str">
            <v>-</v>
          </cell>
          <cell r="K2040" t="str">
            <v>-</v>
          </cell>
          <cell r="L2040" t="str">
            <v>-</v>
          </cell>
          <cell r="M2040" t="str">
            <v>-</v>
          </cell>
          <cell r="N2040" t="str">
            <v>-</v>
          </cell>
          <cell r="O2040" t="str">
            <v>-</v>
          </cell>
          <cell r="P2040" t="str">
            <v>-</v>
          </cell>
          <cell r="Q2040" t="str">
            <v>-</v>
          </cell>
          <cell r="R2040" t="str">
            <v>-</v>
          </cell>
          <cell r="S2040" t="str">
            <v>-</v>
          </cell>
          <cell r="T2040" t="str">
            <v>-</v>
          </cell>
          <cell r="U2040" t="str">
            <v>-</v>
          </cell>
          <cell r="V2040" t="str">
            <v>-</v>
          </cell>
          <cell r="W2040" t="str">
            <v>-</v>
          </cell>
          <cell r="X2040" t="str">
            <v>-</v>
          </cell>
          <cell r="Y2040" t="str">
            <v>-</v>
          </cell>
          <cell r="Z2040" t="str">
            <v>-</v>
          </cell>
          <cell r="AA2040" t="str">
            <v>-</v>
          </cell>
          <cell r="AB2040" t="str">
            <v>-</v>
          </cell>
          <cell r="AC2040" t="str">
            <v>-</v>
          </cell>
          <cell r="AD2040" t="str">
            <v>-</v>
          </cell>
          <cell r="AE2040" t="str">
            <v>-</v>
          </cell>
          <cell r="AF2040" t="str">
            <v>-</v>
          </cell>
          <cell r="AG2040" t="str">
            <v>-</v>
          </cell>
          <cell r="AH2040" t="str">
            <v>-</v>
          </cell>
          <cell r="AI2040" t="str">
            <v>-</v>
          </cell>
          <cell r="AJ2040">
            <v>0</v>
          </cell>
          <cell r="AK2040" t="str">
            <v>-</v>
          </cell>
          <cell r="AL2040" t="str">
            <v>-</v>
          </cell>
          <cell r="AM2040" t="str">
            <v>-</v>
          </cell>
          <cell r="AN2040" t="str">
            <v>-</v>
          </cell>
          <cell r="AO2040" t="str">
            <v>-</v>
          </cell>
          <cell r="AP2040" t="str">
            <v>-</v>
          </cell>
          <cell r="AQ2040" t="str">
            <v>-</v>
          </cell>
          <cell r="AR2040" t="str">
            <v>-</v>
          </cell>
          <cell r="AS2040" t="str">
            <v>-</v>
          </cell>
          <cell r="AT2040" t="str">
            <v>-</v>
          </cell>
          <cell r="AU2040" t="str">
            <v>-</v>
          </cell>
          <cell r="AV2040" t="str">
            <v>-</v>
          </cell>
          <cell r="AW2040">
            <v>1</v>
          </cell>
          <cell r="AX2040" t="str">
            <v>-</v>
          </cell>
          <cell r="AY2040">
            <v>1</v>
          </cell>
          <cell r="AZ2040">
            <v>1</v>
          </cell>
          <cell r="BA2040" t="str">
            <v>-</v>
          </cell>
          <cell r="BB2040" t="str">
            <v>-</v>
          </cell>
          <cell r="BC2040" t="str">
            <v>-</v>
          </cell>
          <cell r="BD2040" t="str">
            <v>-</v>
          </cell>
          <cell r="BE2040" t="str">
            <v>-</v>
          </cell>
          <cell r="BF2040" t="str">
            <v>-</v>
          </cell>
          <cell r="BG2040" t="str">
            <v>-</v>
          </cell>
          <cell r="BH2040" t="str">
            <v>-</v>
          </cell>
          <cell r="BI2040" t="str">
            <v>-</v>
          </cell>
          <cell r="BJ2040" t="str">
            <v>-</v>
          </cell>
          <cell r="BK2040" t="str">
            <v>-</v>
          </cell>
          <cell r="BL2040" t="str">
            <v>-</v>
          </cell>
          <cell r="BM2040" t="str">
            <v>-</v>
          </cell>
          <cell r="BN2040" t="str">
            <v>-</v>
          </cell>
          <cell r="BO2040" t="str">
            <v>-</v>
          </cell>
          <cell r="BP2040" t="str">
            <v>-</v>
          </cell>
          <cell r="BQ2040" t="str">
            <v>-</v>
          </cell>
          <cell r="BR2040">
            <v>0</v>
          </cell>
          <cell r="BS2040">
            <v>75687.030517154868</v>
          </cell>
          <cell r="BT2040">
            <v>-75687.030517154868</v>
          </cell>
          <cell r="BU2040">
            <v>0</v>
          </cell>
          <cell r="BW2040" t="str">
            <v>Administracion, Imprevistos, Utilidad (AIU)</v>
          </cell>
          <cell r="BX2040">
            <v>0</v>
          </cell>
          <cell r="BY2040">
            <v>0</v>
          </cell>
          <cell r="BZ2040">
            <v>0</v>
          </cell>
          <cell r="CA2040">
            <v>0</v>
          </cell>
        </row>
        <row r="2041">
          <cell r="D2041" t="str">
            <v>SUBBASE GRANULAR CLASE B</v>
          </cell>
          <cell r="E2041" t="str">
            <v>m3</v>
          </cell>
          <cell r="F2041" t="str">
            <v>MG501</v>
          </cell>
          <cell r="G2041">
            <v>0</v>
          </cell>
          <cell r="H2041" t="str">
            <v>-</v>
          </cell>
          <cell r="I2041" t="str">
            <v>-</v>
          </cell>
          <cell r="J2041" t="str">
            <v>-</v>
          </cell>
          <cell r="K2041" t="str">
            <v>-</v>
          </cell>
          <cell r="L2041" t="str">
            <v>-</v>
          </cell>
          <cell r="M2041" t="str">
            <v>-</v>
          </cell>
          <cell r="N2041" t="str">
            <v>-</v>
          </cell>
          <cell r="O2041" t="str">
            <v>-</v>
          </cell>
          <cell r="P2041" t="str">
            <v>-</v>
          </cell>
          <cell r="Q2041" t="str">
            <v>-</v>
          </cell>
          <cell r="R2041" t="str">
            <v>-</v>
          </cell>
          <cell r="S2041" t="str">
            <v>-</v>
          </cell>
          <cell r="T2041" t="str">
            <v>-</v>
          </cell>
          <cell r="U2041" t="str">
            <v>-</v>
          </cell>
          <cell r="V2041" t="str">
            <v>-</v>
          </cell>
          <cell r="W2041" t="str">
            <v>-</v>
          </cell>
          <cell r="X2041" t="str">
            <v>-</v>
          </cell>
          <cell r="Y2041" t="str">
            <v>-</v>
          </cell>
          <cell r="Z2041" t="str">
            <v>-</v>
          </cell>
          <cell r="AA2041" t="str">
            <v>-</v>
          </cell>
          <cell r="AB2041" t="str">
            <v>-</v>
          </cell>
          <cell r="AC2041" t="str">
            <v>-</v>
          </cell>
          <cell r="AD2041" t="str">
            <v>-</v>
          </cell>
          <cell r="AE2041" t="str">
            <v>-</v>
          </cell>
          <cell r="AF2041" t="str">
            <v>-</v>
          </cell>
          <cell r="AG2041" t="str">
            <v>-</v>
          </cell>
          <cell r="AH2041" t="str">
            <v>-</v>
          </cell>
          <cell r="AI2041" t="str">
            <v>-</v>
          </cell>
          <cell r="AJ2041">
            <v>0</v>
          </cell>
          <cell r="AK2041" t="str">
            <v>-</v>
          </cell>
          <cell r="AL2041" t="str">
            <v>-</v>
          </cell>
          <cell r="AM2041" t="str">
            <v>-</v>
          </cell>
          <cell r="AN2041" t="str">
            <v>-</v>
          </cell>
          <cell r="AO2041" t="str">
            <v>-</v>
          </cell>
          <cell r="AP2041" t="str">
            <v>-</v>
          </cell>
          <cell r="AQ2041" t="str">
            <v>-</v>
          </cell>
          <cell r="AR2041" t="str">
            <v>-</v>
          </cell>
          <cell r="AS2041" t="str">
            <v>-</v>
          </cell>
          <cell r="AT2041" t="str">
            <v>-</v>
          </cell>
          <cell r="AU2041" t="str">
            <v>-</v>
          </cell>
          <cell r="AV2041" t="str">
            <v>-</v>
          </cell>
          <cell r="AW2041">
            <v>1</v>
          </cell>
          <cell r="AX2041" t="str">
            <v>-</v>
          </cell>
          <cell r="AY2041">
            <v>1</v>
          </cell>
          <cell r="AZ2041">
            <v>1</v>
          </cell>
          <cell r="BA2041" t="str">
            <v>-</v>
          </cell>
          <cell r="BB2041" t="str">
            <v>-</v>
          </cell>
          <cell r="BC2041" t="str">
            <v>-</v>
          </cell>
          <cell r="BD2041" t="str">
            <v>-</v>
          </cell>
          <cell r="BE2041" t="str">
            <v>-</v>
          </cell>
          <cell r="BF2041" t="str">
            <v>-</v>
          </cell>
          <cell r="BG2041" t="str">
            <v>-</v>
          </cell>
          <cell r="BH2041" t="str">
            <v>-</v>
          </cell>
          <cell r="BI2041" t="str">
            <v>-</v>
          </cell>
          <cell r="BJ2041" t="str">
            <v>-</v>
          </cell>
          <cell r="BK2041" t="str">
            <v>-</v>
          </cell>
          <cell r="BL2041" t="str">
            <v>-</v>
          </cell>
          <cell r="BM2041" t="str">
            <v>-</v>
          </cell>
          <cell r="BN2041" t="str">
            <v>-</v>
          </cell>
          <cell r="BO2041" t="str">
            <v>-</v>
          </cell>
          <cell r="BP2041" t="str">
            <v>-</v>
          </cell>
          <cell r="BQ2041" t="str">
            <v>-</v>
          </cell>
          <cell r="BR2041">
            <v>0</v>
          </cell>
          <cell r="BS2041">
            <v>75961.330517154871</v>
          </cell>
          <cell r="BT2041">
            <v>-75961.330517154871</v>
          </cell>
          <cell r="BU2041">
            <v>0</v>
          </cell>
          <cell r="BW2041" t="str">
            <v>Administracion, Imprevistos, Utilidad (AIU)</v>
          </cell>
          <cell r="BX2041">
            <v>0</v>
          </cell>
          <cell r="BY2041">
            <v>0</v>
          </cell>
          <cell r="BZ2041">
            <v>0</v>
          </cell>
          <cell r="CA2041">
            <v>0</v>
          </cell>
        </row>
        <row r="2042">
          <cell r="D2042" t="str">
            <v>SUBBASE GRANULAR CLASE C</v>
          </cell>
          <cell r="E2042" t="str">
            <v>m3</v>
          </cell>
          <cell r="F2042" t="str">
            <v>MG501</v>
          </cell>
          <cell r="G2042">
            <v>0</v>
          </cell>
          <cell r="H2042" t="str">
            <v>-</v>
          </cell>
          <cell r="I2042" t="str">
            <v>-</v>
          </cell>
          <cell r="J2042" t="str">
            <v>-</v>
          </cell>
          <cell r="K2042" t="str">
            <v>-</v>
          </cell>
          <cell r="L2042" t="str">
            <v>-</v>
          </cell>
          <cell r="M2042" t="str">
            <v>-</v>
          </cell>
          <cell r="N2042" t="str">
            <v>-</v>
          </cell>
          <cell r="O2042" t="str">
            <v>-</v>
          </cell>
          <cell r="P2042" t="str">
            <v>-</v>
          </cell>
          <cell r="Q2042" t="str">
            <v>-</v>
          </cell>
          <cell r="R2042" t="str">
            <v>-</v>
          </cell>
          <cell r="S2042" t="str">
            <v>-</v>
          </cell>
          <cell r="T2042" t="str">
            <v>-</v>
          </cell>
          <cell r="U2042" t="str">
            <v>-</v>
          </cell>
          <cell r="V2042" t="str">
            <v>-</v>
          </cell>
          <cell r="W2042" t="str">
            <v>-</v>
          </cell>
          <cell r="X2042" t="str">
            <v>-</v>
          </cell>
          <cell r="Y2042" t="str">
            <v>-</v>
          </cell>
          <cell r="Z2042" t="str">
            <v>-</v>
          </cell>
          <cell r="AA2042" t="str">
            <v>-</v>
          </cell>
          <cell r="AB2042" t="str">
            <v>-</v>
          </cell>
          <cell r="AC2042" t="str">
            <v>-</v>
          </cell>
          <cell r="AD2042" t="str">
            <v>-</v>
          </cell>
          <cell r="AE2042" t="str">
            <v>-</v>
          </cell>
          <cell r="AF2042" t="str">
            <v>-</v>
          </cell>
          <cell r="AG2042" t="str">
            <v>-</v>
          </cell>
          <cell r="AH2042" t="str">
            <v>-</v>
          </cell>
          <cell r="AI2042" t="str">
            <v>-</v>
          </cell>
          <cell r="AJ2042">
            <v>0</v>
          </cell>
          <cell r="AK2042" t="str">
            <v>-</v>
          </cell>
          <cell r="AL2042" t="str">
            <v>-</v>
          </cell>
          <cell r="AM2042" t="str">
            <v>-</v>
          </cell>
          <cell r="AN2042" t="str">
            <v>-</v>
          </cell>
          <cell r="AO2042" t="str">
            <v>-</v>
          </cell>
          <cell r="AP2042" t="str">
            <v>-</v>
          </cell>
          <cell r="AQ2042" t="str">
            <v>-</v>
          </cell>
          <cell r="AR2042" t="str">
            <v>-</v>
          </cell>
          <cell r="AS2042" t="str">
            <v>-</v>
          </cell>
          <cell r="AT2042" t="str">
            <v>-</v>
          </cell>
          <cell r="AU2042" t="str">
            <v>-</v>
          </cell>
          <cell r="AV2042" t="str">
            <v>-</v>
          </cell>
          <cell r="AW2042">
            <v>1</v>
          </cell>
          <cell r="AX2042" t="str">
            <v>-</v>
          </cell>
          <cell r="AY2042">
            <v>1</v>
          </cell>
          <cell r="AZ2042">
            <v>1</v>
          </cell>
          <cell r="BA2042" t="str">
            <v>-</v>
          </cell>
          <cell r="BB2042" t="str">
            <v>-</v>
          </cell>
          <cell r="BC2042" t="str">
            <v>-</v>
          </cell>
          <cell r="BD2042" t="str">
            <v>-</v>
          </cell>
          <cell r="BE2042" t="str">
            <v>-</v>
          </cell>
          <cell r="BF2042" t="str">
            <v>-</v>
          </cell>
          <cell r="BG2042" t="str">
            <v>-</v>
          </cell>
          <cell r="BH2042" t="str">
            <v>-</v>
          </cell>
          <cell r="BI2042" t="str">
            <v>-</v>
          </cell>
          <cell r="BJ2042" t="str">
            <v>-</v>
          </cell>
          <cell r="BK2042" t="str">
            <v>-</v>
          </cell>
          <cell r="BL2042" t="str">
            <v>-</v>
          </cell>
          <cell r="BM2042" t="str">
            <v>-</v>
          </cell>
          <cell r="BN2042" t="str">
            <v>-</v>
          </cell>
          <cell r="BO2042" t="str">
            <v>-</v>
          </cell>
          <cell r="BP2042" t="str">
            <v>-</v>
          </cell>
          <cell r="BQ2042" t="str">
            <v>-</v>
          </cell>
          <cell r="BR2042">
            <v>0</v>
          </cell>
          <cell r="BS2042">
            <v>76373.430517154877</v>
          </cell>
          <cell r="BT2042">
            <v>-76373.430517154877</v>
          </cell>
          <cell r="BU2042">
            <v>0</v>
          </cell>
          <cell r="BW2042" t="str">
            <v>Administracion, Imprevistos, Utilidad (AIU)</v>
          </cell>
          <cell r="BX2042">
            <v>0</v>
          </cell>
          <cell r="BY2042">
            <v>0</v>
          </cell>
          <cell r="BZ2042">
            <v>0</v>
          </cell>
          <cell r="CA2042">
            <v>0</v>
          </cell>
        </row>
        <row r="2043">
          <cell r="D2043" t="str">
            <v>SUB-BASE GRANULAR  PARA BACHEO CLASE A</v>
          </cell>
          <cell r="E2043" t="str">
            <v>m3</v>
          </cell>
          <cell r="F2043" t="str">
            <v>MG501</v>
          </cell>
          <cell r="G2043">
            <v>0</v>
          </cell>
          <cell r="H2043" t="str">
            <v>-</v>
          </cell>
          <cell r="I2043" t="str">
            <v>-</v>
          </cell>
          <cell r="J2043" t="str">
            <v>-</v>
          </cell>
          <cell r="K2043" t="str">
            <v>-</v>
          </cell>
          <cell r="L2043" t="str">
            <v>-</v>
          </cell>
          <cell r="M2043" t="str">
            <v>-</v>
          </cell>
          <cell r="N2043" t="str">
            <v>-</v>
          </cell>
          <cell r="O2043" t="str">
            <v>-</v>
          </cell>
          <cell r="P2043" t="str">
            <v>-</v>
          </cell>
          <cell r="Q2043" t="str">
            <v>-</v>
          </cell>
          <cell r="R2043" t="str">
            <v>-</v>
          </cell>
          <cell r="S2043" t="str">
            <v>-</v>
          </cell>
          <cell r="T2043" t="str">
            <v>-</v>
          </cell>
          <cell r="U2043" t="str">
            <v>-</v>
          </cell>
          <cell r="V2043" t="str">
            <v>-</v>
          </cell>
          <cell r="W2043" t="str">
            <v>-</v>
          </cell>
          <cell r="X2043" t="str">
            <v>-</v>
          </cell>
          <cell r="Y2043" t="str">
            <v>-</v>
          </cell>
          <cell r="Z2043" t="str">
            <v>-</v>
          </cell>
          <cell r="AA2043" t="str">
            <v>-</v>
          </cell>
          <cell r="AB2043" t="str">
            <v>-</v>
          </cell>
          <cell r="AC2043" t="str">
            <v>-</v>
          </cell>
          <cell r="AD2043" t="str">
            <v>-</v>
          </cell>
          <cell r="AE2043" t="str">
            <v>-</v>
          </cell>
          <cell r="AF2043" t="str">
            <v>-</v>
          </cell>
          <cell r="AG2043" t="str">
            <v>-</v>
          </cell>
          <cell r="AH2043" t="str">
            <v>-</v>
          </cell>
          <cell r="AI2043" t="str">
            <v>-</v>
          </cell>
          <cell r="AJ2043">
            <v>0</v>
          </cell>
          <cell r="AK2043" t="str">
            <v>-</v>
          </cell>
          <cell r="AL2043" t="str">
            <v>-</v>
          </cell>
          <cell r="AM2043" t="str">
            <v>-</v>
          </cell>
          <cell r="AN2043" t="str">
            <v>-</v>
          </cell>
          <cell r="AO2043" t="str">
            <v>-</v>
          </cell>
          <cell r="AP2043" t="str">
            <v>-</v>
          </cell>
          <cell r="AQ2043" t="str">
            <v>-</v>
          </cell>
          <cell r="AR2043" t="str">
            <v>-</v>
          </cell>
          <cell r="AS2043" t="str">
            <v>-</v>
          </cell>
          <cell r="AT2043" t="str">
            <v>-</v>
          </cell>
          <cell r="AU2043" t="str">
            <v>-</v>
          </cell>
          <cell r="AV2043" t="str">
            <v>-</v>
          </cell>
          <cell r="AW2043">
            <v>1</v>
          </cell>
          <cell r="AX2043" t="str">
            <v>-</v>
          </cell>
          <cell r="AY2043">
            <v>1</v>
          </cell>
          <cell r="AZ2043">
            <v>1</v>
          </cell>
          <cell r="BA2043" t="str">
            <v>-</v>
          </cell>
          <cell r="BB2043" t="str">
            <v>-</v>
          </cell>
          <cell r="BC2043" t="str">
            <v>-</v>
          </cell>
          <cell r="BD2043" t="str">
            <v>-</v>
          </cell>
          <cell r="BE2043" t="str">
            <v>-</v>
          </cell>
          <cell r="BF2043" t="str">
            <v>-</v>
          </cell>
          <cell r="BG2043" t="str">
            <v>-</v>
          </cell>
          <cell r="BH2043" t="str">
            <v>-</v>
          </cell>
          <cell r="BI2043" t="str">
            <v>-</v>
          </cell>
          <cell r="BJ2043" t="str">
            <v>-</v>
          </cell>
          <cell r="BK2043" t="str">
            <v>-</v>
          </cell>
          <cell r="BL2043" t="str">
            <v>-</v>
          </cell>
          <cell r="BM2043" t="str">
            <v>-</v>
          </cell>
          <cell r="BN2043" t="str">
            <v>-</v>
          </cell>
          <cell r="BO2043" t="str">
            <v>-</v>
          </cell>
          <cell r="BP2043" t="str">
            <v>-</v>
          </cell>
          <cell r="BQ2043" t="str">
            <v>-</v>
          </cell>
          <cell r="BR2043">
            <v>0</v>
          </cell>
          <cell r="BS2043">
            <v>85025.723204792826</v>
          </cell>
          <cell r="BT2043">
            <v>-85025.723204792826</v>
          </cell>
          <cell r="BU2043">
            <v>0</v>
          </cell>
          <cell r="BW2043" t="str">
            <v>Administracion, Imprevistos, Utilidad (AIU)</v>
          </cell>
          <cell r="BX2043">
            <v>0</v>
          </cell>
          <cell r="BY2043">
            <v>0</v>
          </cell>
          <cell r="BZ2043">
            <v>0</v>
          </cell>
          <cell r="CA2043">
            <v>0</v>
          </cell>
        </row>
        <row r="2044">
          <cell r="D2044" t="str">
            <v>SUB-BASE GRANULAR  PARA BACHEO CLASE B</v>
          </cell>
          <cell r="E2044" t="str">
            <v>m3</v>
          </cell>
          <cell r="F2044" t="str">
            <v>MG501</v>
          </cell>
          <cell r="G2044">
            <v>0</v>
          </cell>
          <cell r="H2044" t="str">
            <v>-</v>
          </cell>
          <cell r="I2044" t="str">
            <v>-</v>
          </cell>
          <cell r="J2044" t="str">
            <v>-</v>
          </cell>
          <cell r="K2044" t="str">
            <v>-</v>
          </cell>
          <cell r="L2044" t="str">
            <v>-</v>
          </cell>
          <cell r="M2044" t="str">
            <v>-</v>
          </cell>
          <cell r="N2044" t="str">
            <v>-</v>
          </cell>
          <cell r="O2044" t="str">
            <v>-</v>
          </cell>
          <cell r="P2044" t="str">
            <v>-</v>
          </cell>
          <cell r="Q2044" t="str">
            <v>-</v>
          </cell>
          <cell r="R2044" t="str">
            <v>-</v>
          </cell>
          <cell r="S2044" t="str">
            <v>-</v>
          </cell>
          <cell r="T2044" t="str">
            <v>-</v>
          </cell>
          <cell r="U2044" t="str">
            <v>-</v>
          </cell>
          <cell r="V2044" t="str">
            <v>-</v>
          </cell>
          <cell r="W2044" t="str">
            <v>-</v>
          </cell>
          <cell r="X2044" t="str">
            <v>-</v>
          </cell>
          <cell r="Y2044" t="str">
            <v>-</v>
          </cell>
          <cell r="Z2044" t="str">
            <v>-</v>
          </cell>
          <cell r="AA2044" t="str">
            <v>-</v>
          </cell>
          <cell r="AB2044" t="str">
            <v>-</v>
          </cell>
          <cell r="AC2044" t="str">
            <v>-</v>
          </cell>
          <cell r="AD2044" t="str">
            <v>-</v>
          </cell>
          <cell r="AE2044" t="str">
            <v>-</v>
          </cell>
          <cell r="AF2044" t="str">
            <v>-</v>
          </cell>
          <cell r="AG2044" t="str">
            <v>-</v>
          </cell>
          <cell r="AH2044" t="str">
            <v>-</v>
          </cell>
          <cell r="AI2044" t="str">
            <v>-</v>
          </cell>
          <cell r="AJ2044">
            <v>0</v>
          </cell>
          <cell r="AK2044" t="str">
            <v>-</v>
          </cell>
          <cell r="AL2044" t="str">
            <v>-</v>
          </cell>
          <cell r="AM2044" t="str">
            <v>-</v>
          </cell>
          <cell r="AN2044" t="str">
            <v>-</v>
          </cell>
          <cell r="AO2044" t="str">
            <v>-</v>
          </cell>
          <cell r="AP2044" t="str">
            <v>-</v>
          </cell>
          <cell r="AQ2044" t="str">
            <v>-</v>
          </cell>
          <cell r="AR2044" t="str">
            <v>-</v>
          </cell>
          <cell r="AS2044" t="str">
            <v>-</v>
          </cell>
          <cell r="AT2044" t="str">
            <v>-</v>
          </cell>
          <cell r="AU2044" t="str">
            <v>-</v>
          </cell>
          <cell r="AV2044" t="str">
            <v>-</v>
          </cell>
          <cell r="AW2044">
            <v>1</v>
          </cell>
          <cell r="AX2044" t="str">
            <v>-</v>
          </cell>
          <cell r="AY2044">
            <v>1</v>
          </cell>
          <cell r="AZ2044">
            <v>1</v>
          </cell>
          <cell r="BA2044" t="str">
            <v>-</v>
          </cell>
          <cell r="BB2044" t="str">
            <v>-</v>
          </cell>
          <cell r="BC2044" t="str">
            <v>-</v>
          </cell>
          <cell r="BD2044" t="str">
            <v>-</v>
          </cell>
          <cell r="BE2044" t="str">
            <v>-</v>
          </cell>
          <cell r="BF2044" t="str">
            <v>-</v>
          </cell>
          <cell r="BG2044" t="str">
            <v>-</v>
          </cell>
          <cell r="BH2044" t="str">
            <v>-</v>
          </cell>
          <cell r="BI2044" t="str">
            <v>-</v>
          </cell>
          <cell r="BJ2044" t="str">
            <v>-</v>
          </cell>
          <cell r="BK2044" t="str">
            <v>-</v>
          </cell>
          <cell r="BL2044" t="str">
            <v>-</v>
          </cell>
          <cell r="BM2044" t="str">
            <v>-</v>
          </cell>
          <cell r="BN2044" t="str">
            <v>-</v>
          </cell>
          <cell r="BO2044" t="str">
            <v>-</v>
          </cell>
          <cell r="BP2044" t="str">
            <v>-</v>
          </cell>
          <cell r="BQ2044" t="str">
            <v>-</v>
          </cell>
          <cell r="BR2044">
            <v>0</v>
          </cell>
          <cell r="BS2044">
            <v>85300.023204792829</v>
          </cell>
          <cell r="BT2044">
            <v>-85300.023204792829</v>
          </cell>
          <cell r="BU2044">
            <v>0</v>
          </cell>
          <cell r="BW2044" t="str">
            <v>Administracion, Imprevistos, Utilidad (AIU)</v>
          </cell>
          <cell r="BX2044">
            <v>0</v>
          </cell>
          <cell r="BY2044">
            <v>0</v>
          </cell>
          <cell r="BZ2044">
            <v>0</v>
          </cell>
          <cell r="CA2044">
            <v>0</v>
          </cell>
        </row>
        <row r="2045">
          <cell r="D2045" t="str">
            <v>SUB-BASE GRANULAR  PARA BACHEO CLASE C</v>
          </cell>
          <cell r="E2045" t="str">
            <v>m3</v>
          </cell>
          <cell r="F2045" t="str">
            <v>MG501</v>
          </cell>
          <cell r="G2045">
            <v>0</v>
          </cell>
          <cell r="H2045" t="str">
            <v>-</v>
          </cell>
          <cell r="I2045" t="str">
            <v>-</v>
          </cell>
          <cell r="J2045" t="str">
            <v>-</v>
          </cell>
          <cell r="K2045" t="str">
            <v>-</v>
          </cell>
          <cell r="L2045" t="str">
            <v>-</v>
          </cell>
          <cell r="M2045" t="str">
            <v>-</v>
          </cell>
          <cell r="N2045" t="str">
            <v>-</v>
          </cell>
          <cell r="O2045" t="str">
            <v>-</v>
          </cell>
          <cell r="P2045" t="str">
            <v>-</v>
          </cell>
          <cell r="Q2045" t="str">
            <v>-</v>
          </cell>
          <cell r="R2045" t="str">
            <v>-</v>
          </cell>
          <cell r="S2045" t="str">
            <v>-</v>
          </cell>
          <cell r="T2045" t="str">
            <v>-</v>
          </cell>
          <cell r="U2045" t="str">
            <v>-</v>
          </cell>
          <cell r="V2045" t="str">
            <v>-</v>
          </cell>
          <cell r="W2045" t="str">
            <v>-</v>
          </cell>
          <cell r="X2045" t="str">
            <v>-</v>
          </cell>
          <cell r="Y2045" t="str">
            <v>-</v>
          </cell>
          <cell r="Z2045" t="str">
            <v>-</v>
          </cell>
          <cell r="AA2045" t="str">
            <v>-</v>
          </cell>
          <cell r="AB2045" t="str">
            <v>-</v>
          </cell>
          <cell r="AC2045" t="str">
            <v>-</v>
          </cell>
          <cell r="AD2045" t="str">
            <v>-</v>
          </cell>
          <cell r="AE2045" t="str">
            <v>-</v>
          </cell>
          <cell r="AF2045" t="str">
            <v>-</v>
          </cell>
          <cell r="AG2045" t="str">
            <v>-</v>
          </cell>
          <cell r="AH2045" t="str">
            <v>-</v>
          </cell>
          <cell r="AI2045" t="str">
            <v>-</v>
          </cell>
          <cell r="AJ2045">
            <v>0</v>
          </cell>
          <cell r="AK2045" t="str">
            <v>-</v>
          </cell>
          <cell r="AL2045" t="str">
            <v>-</v>
          </cell>
          <cell r="AM2045" t="str">
            <v>-</v>
          </cell>
          <cell r="AN2045" t="str">
            <v>-</v>
          </cell>
          <cell r="AO2045" t="str">
            <v>-</v>
          </cell>
          <cell r="AP2045" t="str">
            <v>-</v>
          </cell>
          <cell r="AQ2045" t="str">
            <v>-</v>
          </cell>
          <cell r="AR2045" t="str">
            <v>-</v>
          </cell>
          <cell r="AS2045" t="str">
            <v>-</v>
          </cell>
          <cell r="AT2045" t="str">
            <v>-</v>
          </cell>
          <cell r="AU2045" t="str">
            <v>-</v>
          </cell>
          <cell r="AV2045" t="str">
            <v>-</v>
          </cell>
          <cell r="AW2045">
            <v>1</v>
          </cell>
          <cell r="AX2045" t="str">
            <v>-</v>
          </cell>
          <cell r="AY2045">
            <v>1</v>
          </cell>
          <cell r="AZ2045">
            <v>1</v>
          </cell>
          <cell r="BA2045" t="str">
            <v>-</v>
          </cell>
          <cell r="BB2045" t="str">
            <v>-</v>
          </cell>
          <cell r="BC2045" t="str">
            <v>-</v>
          </cell>
          <cell r="BD2045" t="str">
            <v>-</v>
          </cell>
          <cell r="BE2045" t="str">
            <v>-</v>
          </cell>
          <cell r="BF2045" t="str">
            <v>-</v>
          </cell>
          <cell r="BG2045" t="str">
            <v>-</v>
          </cell>
          <cell r="BH2045" t="str">
            <v>-</v>
          </cell>
          <cell r="BI2045" t="str">
            <v>-</v>
          </cell>
          <cell r="BJ2045" t="str">
            <v>-</v>
          </cell>
          <cell r="BK2045" t="str">
            <v>-</v>
          </cell>
          <cell r="BL2045" t="str">
            <v>-</v>
          </cell>
          <cell r="BM2045" t="str">
            <v>-</v>
          </cell>
          <cell r="BN2045" t="str">
            <v>-</v>
          </cell>
          <cell r="BO2045" t="str">
            <v>-</v>
          </cell>
          <cell r="BP2045" t="str">
            <v>-</v>
          </cell>
          <cell r="BQ2045" t="str">
            <v>-</v>
          </cell>
          <cell r="BR2045">
            <v>0</v>
          </cell>
          <cell r="BS2045">
            <v>85712.123204792821</v>
          </cell>
          <cell r="BT2045">
            <v>-85712.123204792821</v>
          </cell>
          <cell r="BU2045">
            <v>0</v>
          </cell>
          <cell r="BW2045" t="str">
            <v>Administracion, Imprevistos, Utilidad (AIU)</v>
          </cell>
          <cell r="BX2045">
            <v>0</v>
          </cell>
          <cell r="BY2045">
            <v>0</v>
          </cell>
          <cell r="BZ2045">
            <v>0</v>
          </cell>
          <cell r="CA2045">
            <v>0</v>
          </cell>
        </row>
        <row r="2046">
          <cell r="D2046" t="str">
            <v>BASE GRANULAR CLASE A</v>
          </cell>
          <cell r="E2046" t="str">
            <v>m3</v>
          </cell>
          <cell r="F2046" t="str">
            <v>MG501</v>
          </cell>
          <cell r="G2046">
            <v>0.01</v>
          </cell>
          <cell r="H2046" t="str">
            <v>C0010150</v>
          </cell>
          <cell r="I2046">
            <v>35</v>
          </cell>
          <cell r="J2046" t="str">
            <v>C0010610</v>
          </cell>
          <cell r="K2046">
            <v>35</v>
          </cell>
          <cell r="L2046" t="str">
            <v>C0010923</v>
          </cell>
          <cell r="M2046">
            <v>35</v>
          </cell>
          <cell r="N2046" t="str">
            <v>-</v>
          </cell>
          <cell r="O2046" t="str">
            <v>-</v>
          </cell>
          <cell r="P2046" t="str">
            <v>B0014300</v>
          </cell>
          <cell r="Q2046">
            <v>1.3</v>
          </cell>
          <cell r="R2046" t="str">
            <v>B0063200</v>
          </cell>
          <cell r="S2046">
            <v>24</v>
          </cell>
          <cell r="T2046" t="str">
            <v>-</v>
          </cell>
          <cell r="U2046" t="str">
            <v>-</v>
          </cell>
          <cell r="V2046" t="str">
            <v>-</v>
          </cell>
          <cell r="W2046" t="str">
            <v>-</v>
          </cell>
          <cell r="X2046" t="str">
            <v>-</v>
          </cell>
          <cell r="Y2046" t="str">
            <v>-</v>
          </cell>
          <cell r="Z2046" t="str">
            <v>-</v>
          </cell>
          <cell r="AA2046" t="str">
            <v>-</v>
          </cell>
          <cell r="AB2046" t="str">
            <v>-</v>
          </cell>
          <cell r="AC2046" t="str">
            <v>-</v>
          </cell>
          <cell r="AD2046" t="str">
            <v>-</v>
          </cell>
          <cell r="AE2046" t="str">
            <v>-</v>
          </cell>
          <cell r="AF2046" t="str">
            <v>-</v>
          </cell>
          <cell r="AG2046" t="str">
            <v>-</v>
          </cell>
          <cell r="AH2046" t="str">
            <v>-</v>
          </cell>
          <cell r="AI2046" t="str">
            <v>-</v>
          </cell>
          <cell r="AJ2046">
            <v>0</v>
          </cell>
          <cell r="AK2046" t="str">
            <v>T0010030</v>
          </cell>
          <cell r="AL2046">
            <v>1.3</v>
          </cell>
          <cell r="AM2046" t="str">
            <v>-</v>
          </cell>
          <cell r="AN2046" t="str">
            <v>-</v>
          </cell>
          <cell r="AO2046" t="str">
            <v>-</v>
          </cell>
          <cell r="AP2046" t="str">
            <v>-</v>
          </cell>
          <cell r="AQ2046" t="str">
            <v>-</v>
          </cell>
          <cell r="AR2046" t="str">
            <v>-</v>
          </cell>
          <cell r="AS2046" t="str">
            <v>-</v>
          </cell>
          <cell r="AT2046" t="str">
            <v>-</v>
          </cell>
          <cell r="AU2046" t="str">
            <v>-</v>
          </cell>
          <cell r="AV2046" t="str">
            <v>-</v>
          </cell>
          <cell r="AW2046">
            <v>1</v>
          </cell>
          <cell r="AX2046" t="str">
            <v>-</v>
          </cell>
          <cell r="AY2046">
            <v>1</v>
          </cell>
          <cell r="AZ2046">
            <v>1</v>
          </cell>
          <cell r="BA2046">
            <v>1</v>
          </cell>
          <cell r="BB2046" t="str">
            <v>A0040010</v>
          </cell>
          <cell r="BC2046">
            <v>300</v>
          </cell>
          <cell r="BD2046">
            <v>2</v>
          </cell>
          <cell r="BE2046" t="str">
            <v>A0030010</v>
          </cell>
          <cell r="BF2046">
            <v>300</v>
          </cell>
          <cell r="BG2046" t="str">
            <v>-</v>
          </cell>
          <cell r="BH2046" t="str">
            <v>-</v>
          </cell>
          <cell r="BI2046" t="str">
            <v>-</v>
          </cell>
          <cell r="BJ2046" t="str">
            <v>-</v>
          </cell>
          <cell r="BK2046" t="str">
            <v>-</v>
          </cell>
          <cell r="BL2046" t="str">
            <v>-</v>
          </cell>
          <cell r="BM2046" t="str">
            <v>-</v>
          </cell>
          <cell r="BN2046" t="str">
            <v>-</v>
          </cell>
          <cell r="BO2046" t="str">
            <v>-</v>
          </cell>
          <cell r="BP2046" t="str">
            <v>-</v>
          </cell>
          <cell r="BQ2046" t="str">
            <v>-</v>
          </cell>
          <cell r="BR2046">
            <v>103594</v>
          </cell>
          <cell r="BS2046">
            <v>86110.430517154877</v>
          </cell>
          <cell r="BT2046">
            <v>17483.569482845123</v>
          </cell>
          <cell r="BU2046">
            <v>0</v>
          </cell>
          <cell r="BW2046" t="str">
            <v>Administracion, Imprevistos, Utilidad (AIU)</v>
          </cell>
          <cell r="BX2046">
            <v>0</v>
          </cell>
          <cell r="BY2046">
            <v>0</v>
          </cell>
          <cell r="BZ2046">
            <v>0</v>
          </cell>
          <cell r="CA2046">
            <v>0</v>
          </cell>
        </row>
        <row r="2047">
          <cell r="D2047" t="str">
            <v>BASE GRANULAR CLASE B</v>
          </cell>
          <cell r="E2047" t="str">
            <v>m3</v>
          </cell>
          <cell r="F2047" t="str">
            <v>MG501</v>
          </cell>
          <cell r="G2047">
            <v>0</v>
          </cell>
          <cell r="H2047" t="str">
            <v>-</v>
          </cell>
          <cell r="I2047" t="str">
            <v>-</v>
          </cell>
          <cell r="J2047" t="str">
            <v>-</v>
          </cell>
          <cell r="K2047" t="str">
            <v>-</v>
          </cell>
          <cell r="L2047" t="str">
            <v>-</v>
          </cell>
          <cell r="M2047" t="str">
            <v>-</v>
          </cell>
          <cell r="N2047" t="str">
            <v>-</v>
          </cell>
          <cell r="O2047" t="str">
            <v>-</v>
          </cell>
          <cell r="P2047" t="str">
            <v>-</v>
          </cell>
          <cell r="Q2047" t="str">
            <v>-</v>
          </cell>
          <cell r="R2047" t="str">
            <v>-</v>
          </cell>
          <cell r="S2047" t="str">
            <v>-</v>
          </cell>
          <cell r="T2047" t="str">
            <v>-</v>
          </cell>
          <cell r="U2047" t="str">
            <v>-</v>
          </cell>
          <cell r="V2047" t="str">
            <v>-</v>
          </cell>
          <cell r="W2047" t="str">
            <v>-</v>
          </cell>
          <cell r="X2047" t="str">
            <v>-</v>
          </cell>
          <cell r="Y2047" t="str">
            <v>-</v>
          </cell>
          <cell r="Z2047" t="str">
            <v>-</v>
          </cell>
          <cell r="AA2047" t="str">
            <v>-</v>
          </cell>
          <cell r="AB2047" t="str">
            <v>-</v>
          </cell>
          <cell r="AC2047" t="str">
            <v>-</v>
          </cell>
          <cell r="AD2047" t="str">
            <v>-</v>
          </cell>
          <cell r="AE2047" t="str">
            <v>-</v>
          </cell>
          <cell r="AF2047" t="str">
            <v>-</v>
          </cell>
          <cell r="AG2047" t="str">
            <v>-</v>
          </cell>
          <cell r="AH2047" t="str">
            <v>-</v>
          </cell>
          <cell r="AI2047" t="str">
            <v>-</v>
          </cell>
          <cell r="AJ2047">
            <v>0</v>
          </cell>
          <cell r="AK2047" t="str">
            <v>-</v>
          </cell>
          <cell r="AL2047" t="str">
            <v>-</v>
          </cell>
          <cell r="AM2047" t="str">
            <v>-</v>
          </cell>
          <cell r="AN2047" t="str">
            <v>-</v>
          </cell>
          <cell r="AO2047" t="str">
            <v>-</v>
          </cell>
          <cell r="AP2047" t="str">
            <v>-</v>
          </cell>
          <cell r="AQ2047" t="str">
            <v>-</v>
          </cell>
          <cell r="AR2047" t="str">
            <v>-</v>
          </cell>
          <cell r="AS2047" t="str">
            <v>-</v>
          </cell>
          <cell r="AT2047" t="str">
            <v>-</v>
          </cell>
          <cell r="AU2047" t="str">
            <v>-</v>
          </cell>
          <cell r="AV2047" t="str">
            <v>-</v>
          </cell>
          <cell r="AW2047">
            <v>1</v>
          </cell>
          <cell r="AX2047" t="str">
            <v>-</v>
          </cell>
          <cell r="AY2047">
            <v>1</v>
          </cell>
          <cell r="AZ2047">
            <v>1</v>
          </cell>
          <cell r="BA2047" t="str">
            <v>-</v>
          </cell>
          <cell r="BB2047" t="str">
            <v>-</v>
          </cell>
          <cell r="BC2047" t="str">
            <v>-</v>
          </cell>
          <cell r="BD2047" t="str">
            <v>-</v>
          </cell>
          <cell r="BE2047" t="str">
            <v>-</v>
          </cell>
          <cell r="BF2047" t="str">
            <v>-</v>
          </cell>
          <cell r="BG2047" t="str">
            <v>-</v>
          </cell>
          <cell r="BH2047" t="str">
            <v>-</v>
          </cell>
          <cell r="BI2047" t="str">
            <v>-</v>
          </cell>
          <cell r="BJ2047" t="str">
            <v>-</v>
          </cell>
          <cell r="BK2047" t="str">
            <v>-</v>
          </cell>
          <cell r="BL2047" t="str">
            <v>-</v>
          </cell>
          <cell r="BM2047" t="str">
            <v>-</v>
          </cell>
          <cell r="BN2047" t="str">
            <v>-</v>
          </cell>
          <cell r="BO2047" t="str">
            <v>-</v>
          </cell>
          <cell r="BP2047" t="str">
            <v>-</v>
          </cell>
          <cell r="BQ2047" t="str">
            <v>-</v>
          </cell>
          <cell r="BR2047">
            <v>0</v>
          </cell>
          <cell r="BS2047">
            <v>86110.430517154877</v>
          </cell>
          <cell r="BT2047">
            <v>-86110.430517154877</v>
          </cell>
          <cell r="BU2047">
            <v>0</v>
          </cell>
          <cell r="BW2047" t="str">
            <v>Administracion, Imprevistos, Utilidad (AIU)</v>
          </cell>
          <cell r="BX2047">
            <v>0</v>
          </cell>
          <cell r="BY2047">
            <v>0</v>
          </cell>
          <cell r="BZ2047">
            <v>0</v>
          </cell>
          <cell r="CA2047">
            <v>0</v>
          </cell>
        </row>
        <row r="2048">
          <cell r="D2048" t="str">
            <v>BASE GRANULAR CLASE C</v>
          </cell>
          <cell r="E2048" t="str">
            <v>m3</v>
          </cell>
          <cell r="F2048" t="str">
            <v>MG501</v>
          </cell>
          <cell r="G2048">
            <v>0</v>
          </cell>
          <cell r="H2048" t="str">
            <v>-</v>
          </cell>
          <cell r="I2048" t="str">
            <v>-</v>
          </cell>
          <cell r="J2048" t="str">
            <v>-</v>
          </cell>
          <cell r="K2048" t="str">
            <v>-</v>
          </cell>
          <cell r="L2048" t="str">
            <v>-</v>
          </cell>
          <cell r="M2048" t="str">
            <v>-</v>
          </cell>
          <cell r="N2048" t="str">
            <v>-</v>
          </cell>
          <cell r="O2048" t="str">
            <v>-</v>
          </cell>
          <cell r="P2048" t="str">
            <v>-</v>
          </cell>
          <cell r="Q2048" t="str">
            <v>-</v>
          </cell>
          <cell r="R2048" t="str">
            <v>-</v>
          </cell>
          <cell r="S2048" t="str">
            <v>-</v>
          </cell>
          <cell r="T2048" t="str">
            <v>-</v>
          </cell>
          <cell r="U2048" t="str">
            <v>-</v>
          </cell>
          <cell r="V2048" t="str">
            <v>-</v>
          </cell>
          <cell r="W2048" t="str">
            <v>-</v>
          </cell>
          <cell r="X2048" t="str">
            <v>-</v>
          </cell>
          <cell r="Y2048" t="str">
            <v>-</v>
          </cell>
          <cell r="Z2048" t="str">
            <v>-</v>
          </cell>
          <cell r="AA2048" t="str">
            <v>-</v>
          </cell>
          <cell r="AB2048" t="str">
            <v>-</v>
          </cell>
          <cell r="AC2048" t="str">
            <v>-</v>
          </cell>
          <cell r="AD2048" t="str">
            <v>-</v>
          </cell>
          <cell r="AE2048" t="str">
            <v>-</v>
          </cell>
          <cell r="AF2048" t="str">
            <v>-</v>
          </cell>
          <cell r="AG2048" t="str">
            <v>-</v>
          </cell>
          <cell r="AH2048" t="str">
            <v>-</v>
          </cell>
          <cell r="AI2048" t="str">
            <v>-</v>
          </cell>
          <cell r="AJ2048">
            <v>0</v>
          </cell>
          <cell r="AK2048" t="str">
            <v>-</v>
          </cell>
          <cell r="AL2048" t="str">
            <v>-</v>
          </cell>
          <cell r="AM2048" t="str">
            <v>-</v>
          </cell>
          <cell r="AN2048" t="str">
            <v>-</v>
          </cell>
          <cell r="AO2048" t="str">
            <v>-</v>
          </cell>
          <cell r="AP2048" t="str">
            <v>-</v>
          </cell>
          <cell r="AQ2048" t="str">
            <v>-</v>
          </cell>
          <cell r="AR2048" t="str">
            <v>-</v>
          </cell>
          <cell r="AS2048" t="str">
            <v>-</v>
          </cell>
          <cell r="AT2048" t="str">
            <v>-</v>
          </cell>
          <cell r="AU2048" t="str">
            <v>-</v>
          </cell>
          <cell r="AV2048" t="str">
            <v>-</v>
          </cell>
          <cell r="AW2048">
            <v>1</v>
          </cell>
          <cell r="AX2048" t="str">
            <v>-</v>
          </cell>
          <cell r="AY2048">
            <v>1</v>
          </cell>
          <cell r="AZ2048">
            <v>1</v>
          </cell>
          <cell r="BA2048" t="str">
            <v>-</v>
          </cell>
          <cell r="BB2048" t="str">
            <v>-</v>
          </cell>
          <cell r="BC2048" t="str">
            <v>-</v>
          </cell>
          <cell r="BD2048" t="str">
            <v>-</v>
          </cell>
          <cell r="BE2048" t="str">
            <v>-</v>
          </cell>
          <cell r="BF2048" t="str">
            <v>-</v>
          </cell>
          <cell r="BG2048" t="str">
            <v>-</v>
          </cell>
          <cell r="BH2048" t="str">
            <v>-</v>
          </cell>
          <cell r="BI2048" t="str">
            <v>-</v>
          </cell>
          <cell r="BJ2048" t="str">
            <v>-</v>
          </cell>
          <cell r="BK2048" t="str">
            <v>-</v>
          </cell>
          <cell r="BL2048" t="str">
            <v>-</v>
          </cell>
          <cell r="BM2048" t="str">
            <v>-</v>
          </cell>
          <cell r="BN2048" t="str">
            <v>-</v>
          </cell>
          <cell r="BO2048" t="str">
            <v>-</v>
          </cell>
          <cell r="BP2048" t="str">
            <v>-</v>
          </cell>
          <cell r="BQ2048" t="str">
            <v>-</v>
          </cell>
          <cell r="BR2048">
            <v>0</v>
          </cell>
          <cell r="BS2048">
            <v>83641.730517154851</v>
          </cell>
          <cell r="BT2048">
            <v>-83641.730517154851</v>
          </cell>
          <cell r="BU2048">
            <v>0</v>
          </cell>
          <cell r="BW2048" t="str">
            <v>Administracion, Imprevistos, Utilidad (AIU)</v>
          </cell>
          <cell r="BX2048">
            <v>0</v>
          </cell>
          <cell r="BY2048">
            <v>0</v>
          </cell>
          <cell r="BZ2048">
            <v>0</v>
          </cell>
          <cell r="CA2048">
            <v>0</v>
          </cell>
        </row>
        <row r="2049">
          <cell r="D2049" t="str">
            <v>BASE GRANULAR PARA BACHEO CLASE A</v>
          </cell>
          <cell r="E2049" t="str">
            <v>m3</v>
          </cell>
          <cell r="F2049" t="str">
            <v>MG501</v>
          </cell>
          <cell r="G2049">
            <v>0</v>
          </cell>
          <cell r="H2049" t="str">
            <v>-</v>
          </cell>
          <cell r="I2049" t="str">
            <v>-</v>
          </cell>
          <cell r="J2049" t="str">
            <v>-</v>
          </cell>
          <cell r="K2049" t="str">
            <v>-</v>
          </cell>
          <cell r="L2049" t="str">
            <v>-</v>
          </cell>
          <cell r="M2049" t="str">
            <v>-</v>
          </cell>
          <cell r="N2049" t="str">
            <v>-</v>
          </cell>
          <cell r="O2049" t="str">
            <v>-</v>
          </cell>
          <cell r="P2049" t="str">
            <v>-</v>
          </cell>
          <cell r="Q2049" t="str">
            <v>-</v>
          </cell>
          <cell r="R2049" t="str">
            <v>-</v>
          </cell>
          <cell r="S2049" t="str">
            <v>-</v>
          </cell>
          <cell r="T2049" t="str">
            <v>-</v>
          </cell>
          <cell r="U2049" t="str">
            <v>-</v>
          </cell>
          <cell r="V2049" t="str">
            <v>-</v>
          </cell>
          <cell r="W2049" t="str">
            <v>-</v>
          </cell>
          <cell r="X2049" t="str">
            <v>-</v>
          </cell>
          <cell r="Y2049" t="str">
            <v>-</v>
          </cell>
          <cell r="Z2049" t="str">
            <v>-</v>
          </cell>
          <cell r="AA2049" t="str">
            <v>-</v>
          </cell>
          <cell r="AB2049" t="str">
            <v>-</v>
          </cell>
          <cell r="AC2049" t="str">
            <v>-</v>
          </cell>
          <cell r="AD2049" t="str">
            <v>-</v>
          </cell>
          <cell r="AE2049" t="str">
            <v>-</v>
          </cell>
          <cell r="AF2049" t="str">
            <v>-</v>
          </cell>
          <cell r="AG2049" t="str">
            <v>-</v>
          </cell>
          <cell r="AH2049" t="str">
            <v>-</v>
          </cell>
          <cell r="AI2049" t="str">
            <v>-</v>
          </cell>
          <cell r="AJ2049">
            <v>0</v>
          </cell>
          <cell r="AK2049" t="str">
            <v>-</v>
          </cell>
          <cell r="AL2049" t="str">
            <v>-</v>
          </cell>
          <cell r="AM2049" t="str">
            <v>-</v>
          </cell>
          <cell r="AN2049" t="str">
            <v>-</v>
          </cell>
          <cell r="AO2049" t="str">
            <v>-</v>
          </cell>
          <cell r="AP2049" t="str">
            <v>-</v>
          </cell>
          <cell r="AQ2049" t="str">
            <v>-</v>
          </cell>
          <cell r="AR2049" t="str">
            <v>-</v>
          </cell>
          <cell r="AS2049" t="str">
            <v>-</v>
          </cell>
          <cell r="AT2049" t="str">
            <v>-</v>
          </cell>
          <cell r="AU2049" t="str">
            <v>-</v>
          </cell>
          <cell r="AV2049" t="str">
            <v>-</v>
          </cell>
          <cell r="AW2049">
            <v>1</v>
          </cell>
          <cell r="AX2049" t="str">
            <v>-</v>
          </cell>
          <cell r="AY2049">
            <v>1</v>
          </cell>
          <cell r="AZ2049">
            <v>1</v>
          </cell>
          <cell r="BA2049" t="str">
            <v>-</v>
          </cell>
          <cell r="BB2049" t="str">
            <v>-</v>
          </cell>
          <cell r="BC2049" t="str">
            <v>-</v>
          </cell>
          <cell r="BD2049" t="str">
            <v>-</v>
          </cell>
          <cell r="BE2049" t="str">
            <v>-</v>
          </cell>
          <cell r="BF2049" t="str">
            <v>-</v>
          </cell>
          <cell r="BG2049" t="str">
            <v>-</v>
          </cell>
          <cell r="BH2049" t="str">
            <v>-</v>
          </cell>
          <cell r="BI2049" t="str">
            <v>-</v>
          </cell>
          <cell r="BJ2049" t="str">
            <v>-</v>
          </cell>
          <cell r="BK2049" t="str">
            <v>-</v>
          </cell>
          <cell r="BL2049" t="str">
            <v>-</v>
          </cell>
          <cell r="BM2049" t="str">
            <v>-</v>
          </cell>
          <cell r="BN2049" t="str">
            <v>-</v>
          </cell>
          <cell r="BO2049" t="str">
            <v>-</v>
          </cell>
          <cell r="BP2049" t="str">
            <v>-</v>
          </cell>
          <cell r="BQ2049" t="str">
            <v>-</v>
          </cell>
          <cell r="BR2049">
            <v>0</v>
          </cell>
          <cell r="BS2049">
            <v>95449.123204792821</v>
          </cell>
          <cell r="BT2049">
            <v>-95449.123204792821</v>
          </cell>
          <cell r="BU2049">
            <v>0</v>
          </cell>
          <cell r="BW2049" t="str">
            <v>Administracion, Imprevistos, Utilidad (AIU)</v>
          </cell>
          <cell r="BX2049">
            <v>0</v>
          </cell>
          <cell r="BY2049">
            <v>0</v>
          </cell>
          <cell r="BZ2049">
            <v>0</v>
          </cell>
          <cell r="CA2049">
            <v>0</v>
          </cell>
        </row>
        <row r="2050">
          <cell r="D2050" t="str">
            <v>BASE GRANULAR PARA BACHEO CLASE B</v>
          </cell>
          <cell r="E2050" t="str">
            <v>m3</v>
          </cell>
          <cell r="F2050" t="str">
            <v>MG501</v>
          </cell>
          <cell r="G2050">
            <v>0</v>
          </cell>
          <cell r="H2050" t="str">
            <v>-</v>
          </cell>
          <cell r="I2050" t="str">
            <v>-</v>
          </cell>
          <cell r="J2050" t="str">
            <v>-</v>
          </cell>
          <cell r="K2050" t="str">
            <v>-</v>
          </cell>
          <cell r="L2050" t="str">
            <v>-</v>
          </cell>
          <cell r="M2050" t="str">
            <v>-</v>
          </cell>
          <cell r="N2050" t="str">
            <v>-</v>
          </cell>
          <cell r="O2050" t="str">
            <v>-</v>
          </cell>
          <cell r="P2050" t="str">
            <v>-</v>
          </cell>
          <cell r="Q2050" t="str">
            <v>-</v>
          </cell>
          <cell r="R2050" t="str">
            <v>-</v>
          </cell>
          <cell r="S2050" t="str">
            <v>-</v>
          </cell>
          <cell r="T2050" t="str">
            <v>-</v>
          </cell>
          <cell r="U2050" t="str">
            <v>-</v>
          </cell>
          <cell r="V2050" t="str">
            <v>-</v>
          </cell>
          <cell r="W2050" t="str">
            <v>-</v>
          </cell>
          <cell r="X2050" t="str">
            <v>-</v>
          </cell>
          <cell r="Y2050" t="str">
            <v>-</v>
          </cell>
          <cell r="Z2050" t="str">
            <v>-</v>
          </cell>
          <cell r="AA2050" t="str">
            <v>-</v>
          </cell>
          <cell r="AB2050" t="str">
            <v>-</v>
          </cell>
          <cell r="AC2050" t="str">
            <v>-</v>
          </cell>
          <cell r="AD2050" t="str">
            <v>-</v>
          </cell>
          <cell r="AE2050" t="str">
            <v>-</v>
          </cell>
          <cell r="AF2050" t="str">
            <v>-</v>
          </cell>
          <cell r="AG2050" t="str">
            <v>-</v>
          </cell>
          <cell r="AH2050" t="str">
            <v>-</v>
          </cell>
          <cell r="AI2050" t="str">
            <v>-</v>
          </cell>
          <cell r="AJ2050">
            <v>0</v>
          </cell>
          <cell r="AK2050" t="str">
            <v>-</v>
          </cell>
          <cell r="AL2050" t="str">
            <v>-</v>
          </cell>
          <cell r="AM2050" t="str">
            <v>-</v>
          </cell>
          <cell r="AN2050" t="str">
            <v>-</v>
          </cell>
          <cell r="AO2050" t="str">
            <v>-</v>
          </cell>
          <cell r="AP2050" t="str">
            <v>-</v>
          </cell>
          <cell r="AQ2050" t="str">
            <v>-</v>
          </cell>
          <cell r="AR2050" t="str">
            <v>-</v>
          </cell>
          <cell r="AS2050" t="str">
            <v>-</v>
          </cell>
          <cell r="AT2050" t="str">
            <v>-</v>
          </cell>
          <cell r="AU2050" t="str">
            <v>-</v>
          </cell>
          <cell r="AV2050" t="str">
            <v>-</v>
          </cell>
          <cell r="AW2050">
            <v>1</v>
          </cell>
          <cell r="AX2050" t="str">
            <v>-</v>
          </cell>
          <cell r="AY2050">
            <v>1</v>
          </cell>
          <cell r="AZ2050">
            <v>1</v>
          </cell>
          <cell r="BA2050" t="str">
            <v>-</v>
          </cell>
          <cell r="BB2050" t="str">
            <v>-</v>
          </cell>
          <cell r="BC2050" t="str">
            <v>-</v>
          </cell>
          <cell r="BD2050" t="str">
            <v>-</v>
          </cell>
          <cell r="BE2050" t="str">
            <v>-</v>
          </cell>
          <cell r="BF2050" t="str">
            <v>-</v>
          </cell>
          <cell r="BG2050" t="str">
            <v>-</v>
          </cell>
          <cell r="BH2050" t="str">
            <v>-</v>
          </cell>
          <cell r="BI2050" t="str">
            <v>-</v>
          </cell>
          <cell r="BJ2050" t="str">
            <v>-</v>
          </cell>
          <cell r="BK2050" t="str">
            <v>-</v>
          </cell>
          <cell r="BL2050" t="str">
            <v>-</v>
          </cell>
          <cell r="BM2050" t="str">
            <v>-</v>
          </cell>
          <cell r="BN2050" t="str">
            <v>-</v>
          </cell>
          <cell r="BO2050" t="str">
            <v>-</v>
          </cell>
          <cell r="BP2050" t="str">
            <v>-</v>
          </cell>
          <cell r="BQ2050" t="str">
            <v>-</v>
          </cell>
          <cell r="BR2050">
            <v>0</v>
          </cell>
          <cell r="BS2050">
            <v>94077.623204792821</v>
          </cell>
          <cell r="BT2050">
            <v>-94077.623204792821</v>
          </cell>
          <cell r="BU2050">
            <v>0</v>
          </cell>
          <cell r="BW2050" t="str">
            <v>Administracion, Imprevistos, Utilidad (AIU)</v>
          </cell>
          <cell r="BX2050">
            <v>0</v>
          </cell>
          <cell r="BY2050">
            <v>0</v>
          </cell>
          <cell r="BZ2050">
            <v>0</v>
          </cell>
          <cell r="CA2050">
            <v>0</v>
          </cell>
        </row>
        <row r="2051">
          <cell r="D2051" t="str">
            <v>BASE GRANULAR PARA BACHEO CLASE C</v>
          </cell>
          <cell r="E2051" t="str">
            <v>m3</v>
          </cell>
          <cell r="F2051" t="str">
            <v>MG501</v>
          </cell>
          <cell r="G2051">
            <v>0</v>
          </cell>
          <cell r="H2051" t="str">
            <v>-</v>
          </cell>
          <cell r="I2051" t="str">
            <v>-</v>
          </cell>
          <cell r="J2051" t="str">
            <v>-</v>
          </cell>
          <cell r="K2051" t="str">
            <v>-</v>
          </cell>
          <cell r="L2051" t="str">
            <v>-</v>
          </cell>
          <cell r="M2051" t="str">
            <v>-</v>
          </cell>
          <cell r="N2051" t="str">
            <v>-</v>
          </cell>
          <cell r="O2051" t="str">
            <v>-</v>
          </cell>
          <cell r="P2051" t="str">
            <v>-</v>
          </cell>
          <cell r="Q2051" t="str">
            <v>-</v>
          </cell>
          <cell r="R2051" t="str">
            <v>-</v>
          </cell>
          <cell r="S2051" t="str">
            <v>-</v>
          </cell>
          <cell r="T2051" t="str">
            <v>-</v>
          </cell>
          <cell r="U2051" t="str">
            <v>-</v>
          </cell>
          <cell r="V2051" t="str">
            <v>-</v>
          </cell>
          <cell r="W2051" t="str">
            <v>-</v>
          </cell>
          <cell r="X2051" t="str">
            <v>-</v>
          </cell>
          <cell r="Y2051" t="str">
            <v>-</v>
          </cell>
          <cell r="Z2051" t="str">
            <v>-</v>
          </cell>
          <cell r="AA2051" t="str">
            <v>-</v>
          </cell>
          <cell r="AB2051" t="str">
            <v>-</v>
          </cell>
          <cell r="AC2051" t="str">
            <v>-</v>
          </cell>
          <cell r="AD2051" t="str">
            <v>-</v>
          </cell>
          <cell r="AE2051" t="str">
            <v>-</v>
          </cell>
          <cell r="AF2051" t="str">
            <v>-</v>
          </cell>
          <cell r="AG2051" t="str">
            <v>-</v>
          </cell>
          <cell r="AH2051" t="str">
            <v>-</v>
          </cell>
          <cell r="AI2051" t="str">
            <v>-</v>
          </cell>
          <cell r="AJ2051">
            <v>0</v>
          </cell>
          <cell r="AK2051" t="str">
            <v>-</v>
          </cell>
          <cell r="AL2051" t="str">
            <v>-</v>
          </cell>
          <cell r="AM2051" t="str">
            <v>-</v>
          </cell>
          <cell r="AN2051" t="str">
            <v>-</v>
          </cell>
          <cell r="AO2051" t="str">
            <v>-</v>
          </cell>
          <cell r="AP2051" t="str">
            <v>-</v>
          </cell>
          <cell r="AQ2051" t="str">
            <v>-</v>
          </cell>
          <cell r="AR2051" t="str">
            <v>-</v>
          </cell>
          <cell r="AS2051" t="str">
            <v>-</v>
          </cell>
          <cell r="AT2051" t="str">
            <v>-</v>
          </cell>
          <cell r="AU2051" t="str">
            <v>-</v>
          </cell>
          <cell r="AV2051" t="str">
            <v>-</v>
          </cell>
          <cell r="AW2051">
            <v>1</v>
          </cell>
          <cell r="AX2051" t="str">
            <v>-</v>
          </cell>
          <cell r="AY2051">
            <v>1</v>
          </cell>
          <cell r="AZ2051">
            <v>1</v>
          </cell>
          <cell r="BA2051" t="str">
            <v>-</v>
          </cell>
          <cell r="BB2051" t="str">
            <v>-</v>
          </cell>
          <cell r="BC2051" t="str">
            <v>-</v>
          </cell>
          <cell r="BD2051" t="str">
            <v>-</v>
          </cell>
          <cell r="BE2051" t="str">
            <v>-</v>
          </cell>
          <cell r="BF2051" t="str">
            <v>-</v>
          </cell>
          <cell r="BG2051" t="str">
            <v>-</v>
          </cell>
          <cell r="BH2051" t="str">
            <v>-</v>
          </cell>
          <cell r="BI2051" t="str">
            <v>-</v>
          </cell>
          <cell r="BJ2051" t="str">
            <v>-</v>
          </cell>
          <cell r="BK2051" t="str">
            <v>-</v>
          </cell>
          <cell r="BL2051" t="str">
            <v>-</v>
          </cell>
          <cell r="BM2051" t="str">
            <v>-</v>
          </cell>
          <cell r="BN2051" t="str">
            <v>-</v>
          </cell>
          <cell r="BO2051" t="str">
            <v>-</v>
          </cell>
          <cell r="BP2051" t="str">
            <v>-</v>
          </cell>
          <cell r="BQ2051" t="str">
            <v>-</v>
          </cell>
          <cell r="BR2051">
            <v>0</v>
          </cell>
          <cell r="BS2051">
            <v>92980.423204792838</v>
          </cell>
          <cell r="BT2051">
            <v>-92980.423204792838</v>
          </cell>
          <cell r="BU2051">
            <v>0</v>
          </cell>
          <cell r="BW2051" t="str">
            <v>Administracion, Imprevistos, Utilidad (AIU)</v>
          </cell>
          <cell r="BX2051">
            <v>0</v>
          </cell>
          <cell r="BY2051">
            <v>0</v>
          </cell>
          <cell r="BZ2051">
            <v>0</v>
          </cell>
          <cell r="CA2051">
            <v>0</v>
          </cell>
        </row>
        <row r="2052">
          <cell r="D2052" t="str">
            <v>BASE ESTABILIZADA CON EMULSIÓN ASFÁLTICA TIPO BEE-38</v>
          </cell>
          <cell r="E2052" t="str">
            <v>m3</v>
          </cell>
          <cell r="F2052" t="str">
            <v>MG501</v>
          </cell>
          <cell r="G2052">
            <v>0</v>
          </cell>
          <cell r="H2052" t="str">
            <v>-</v>
          </cell>
          <cell r="I2052" t="str">
            <v>-</v>
          </cell>
          <cell r="J2052" t="str">
            <v>-</v>
          </cell>
          <cell r="K2052" t="str">
            <v>-</v>
          </cell>
          <cell r="L2052" t="str">
            <v>-</v>
          </cell>
          <cell r="M2052" t="str">
            <v>-</v>
          </cell>
          <cell r="N2052" t="str">
            <v>-</v>
          </cell>
          <cell r="O2052" t="str">
            <v>-</v>
          </cell>
          <cell r="P2052" t="str">
            <v>-</v>
          </cell>
          <cell r="Q2052" t="str">
            <v>-</v>
          </cell>
          <cell r="R2052" t="str">
            <v>-</v>
          </cell>
          <cell r="S2052" t="str">
            <v>-</v>
          </cell>
          <cell r="T2052" t="str">
            <v>-</v>
          </cell>
          <cell r="U2052" t="str">
            <v>-</v>
          </cell>
          <cell r="V2052" t="str">
            <v>-</v>
          </cell>
          <cell r="W2052" t="str">
            <v>-</v>
          </cell>
          <cell r="X2052" t="str">
            <v>-</v>
          </cell>
          <cell r="Y2052" t="str">
            <v>-</v>
          </cell>
          <cell r="Z2052" t="str">
            <v>-</v>
          </cell>
          <cell r="AA2052" t="str">
            <v>-</v>
          </cell>
          <cell r="AB2052" t="str">
            <v>-</v>
          </cell>
          <cell r="AC2052" t="str">
            <v>-</v>
          </cell>
          <cell r="AD2052" t="str">
            <v>-</v>
          </cell>
          <cell r="AE2052" t="str">
            <v>-</v>
          </cell>
          <cell r="AF2052" t="str">
            <v>-</v>
          </cell>
          <cell r="AG2052" t="str">
            <v>-</v>
          </cell>
          <cell r="AH2052" t="str">
            <v>-</v>
          </cell>
          <cell r="AI2052" t="str">
            <v>-</v>
          </cell>
          <cell r="AJ2052">
            <v>0</v>
          </cell>
          <cell r="AK2052" t="str">
            <v>-</v>
          </cell>
          <cell r="AL2052" t="str">
            <v>-</v>
          </cell>
          <cell r="AM2052" t="str">
            <v>-</v>
          </cell>
          <cell r="AN2052" t="str">
            <v>-</v>
          </cell>
          <cell r="AO2052" t="str">
            <v>-</v>
          </cell>
          <cell r="AP2052" t="str">
            <v>-</v>
          </cell>
          <cell r="AQ2052" t="str">
            <v>-</v>
          </cell>
          <cell r="AR2052" t="str">
            <v>-</v>
          </cell>
          <cell r="AS2052" t="str">
            <v>-</v>
          </cell>
          <cell r="AT2052" t="str">
            <v>-</v>
          </cell>
          <cell r="AU2052" t="str">
            <v>-</v>
          </cell>
          <cell r="AV2052" t="str">
            <v>-</v>
          </cell>
          <cell r="AW2052">
            <v>1</v>
          </cell>
          <cell r="AX2052" t="str">
            <v>-</v>
          </cell>
          <cell r="AY2052">
            <v>1</v>
          </cell>
          <cell r="AZ2052">
            <v>1</v>
          </cell>
          <cell r="BA2052" t="str">
            <v>-</v>
          </cell>
          <cell r="BB2052" t="str">
            <v>-</v>
          </cell>
          <cell r="BC2052" t="str">
            <v>-</v>
          </cell>
          <cell r="BD2052" t="str">
            <v>-</v>
          </cell>
          <cell r="BE2052" t="str">
            <v>-</v>
          </cell>
          <cell r="BF2052" t="str">
            <v>-</v>
          </cell>
          <cell r="BG2052" t="str">
            <v>-</v>
          </cell>
          <cell r="BH2052" t="str">
            <v>-</v>
          </cell>
          <cell r="BI2052" t="str">
            <v>-</v>
          </cell>
          <cell r="BJ2052" t="str">
            <v>-</v>
          </cell>
          <cell r="BK2052" t="str">
            <v>-</v>
          </cell>
          <cell r="BL2052" t="str">
            <v>-</v>
          </cell>
          <cell r="BM2052" t="str">
            <v>-</v>
          </cell>
          <cell r="BN2052" t="str">
            <v>-</v>
          </cell>
          <cell r="BO2052" t="str">
            <v>-</v>
          </cell>
          <cell r="BP2052" t="str">
            <v>-</v>
          </cell>
          <cell r="BQ2052" t="str">
            <v>-</v>
          </cell>
          <cell r="BR2052">
            <v>0</v>
          </cell>
          <cell r="BS2052">
            <v>85999.351836338392</v>
          </cell>
          <cell r="BT2052">
            <v>-85999.351836338392</v>
          </cell>
          <cell r="BU2052">
            <v>0</v>
          </cell>
          <cell r="BW2052" t="str">
            <v>Administracion, Imprevistos, Utilidad (AIU)</v>
          </cell>
          <cell r="BX2052">
            <v>0</v>
          </cell>
          <cell r="BY2052">
            <v>0</v>
          </cell>
          <cell r="BZ2052">
            <v>0</v>
          </cell>
          <cell r="CA2052">
            <v>0</v>
          </cell>
        </row>
        <row r="2053">
          <cell r="D2053" t="str">
            <v xml:space="preserve"> BASE ESTABILIZADA CON EMULSIÓN ASFÁLTICA TIPO BEE-25</v>
          </cell>
          <cell r="E2053" t="str">
            <v>m3</v>
          </cell>
          <cell r="F2053" t="str">
            <v>MG501</v>
          </cell>
          <cell r="G2053">
            <v>0</v>
          </cell>
          <cell r="H2053" t="str">
            <v>-</v>
          </cell>
          <cell r="I2053" t="str">
            <v>-</v>
          </cell>
          <cell r="J2053" t="str">
            <v>-</v>
          </cell>
          <cell r="K2053" t="str">
            <v>-</v>
          </cell>
          <cell r="L2053" t="str">
            <v>-</v>
          </cell>
          <cell r="M2053" t="str">
            <v>-</v>
          </cell>
          <cell r="N2053" t="str">
            <v>-</v>
          </cell>
          <cell r="O2053" t="str">
            <v>-</v>
          </cell>
          <cell r="P2053" t="str">
            <v>-</v>
          </cell>
          <cell r="Q2053" t="str">
            <v>-</v>
          </cell>
          <cell r="R2053" t="str">
            <v>-</v>
          </cell>
          <cell r="S2053" t="str">
            <v>-</v>
          </cell>
          <cell r="T2053" t="str">
            <v>-</v>
          </cell>
          <cell r="U2053" t="str">
            <v>-</v>
          </cell>
          <cell r="V2053" t="str">
            <v>-</v>
          </cell>
          <cell r="W2053" t="str">
            <v>-</v>
          </cell>
          <cell r="X2053" t="str">
            <v>-</v>
          </cell>
          <cell r="Y2053" t="str">
            <v>-</v>
          </cell>
          <cell r="Z2053" t="str">
            <v>-</v>
          </cell>
          <cell r="AA2053" t="str">
            <v>-</v>
          </cell>
          <cell r="AB2053" t="str">
            <v>-</v>
          </cell>
          <cell r="AC2053" t="str">
            <v>-</v>
          </cell>
          <cell r="AD2053" t="str">
            <v>-</v>
          </cell>
          <cell r="AE2053" t="str">
            <v>-</v>
          </cell>
          <cell r="AF2053" t="str">
            <v>-</v>
          </cell>
          <cell r="AG2053" t="str">
            <v>-</v>
          </cell>
          <cell r="AH2053" t="str">
            <v>-</v>
          </cell>
          <cell r="AI2053" t="str">
            <v>-</v>
          </cell>
          <cell r="AJ2053">
            <v>0</v>
          </cell>
          <cell r="AK2053" t="str">
            <v>-</v>
          </cell>
          <cell r="AL2053" t="str">
            <v>-</v>
          </cell>
          <cell r="AM2053" t="str">
            <v>-</v>
          </cell>
          <cell r="AN2053" t="str">
            <v>-</v>
          </cell>
          <cell r="AO2053" t="str">
            <v>-</v>
          </cell>
          <cell r="AP2053" t="str">
            <v>-</v>
          </cell>
          <cell r="AQ2053" t="str">
            <v>-</v>
          </cell>
          <cell r="AR2053" t="str">
            <v>-</v>
          </cell>
          <cell r="AS2053" t="str">
            <v>-</v>
          </cell>
          <cell r="AT2053" t="str">
            <v>-</v>
          </cell>
          <cell r="AU2053" t="str">
            <v>-</v>
          </cell>
          <cell r="AV2053" t="str">
            <v>-</v>
          </cell>
          <cell r="AW2053">
            <v>1</v>
          </cell>
          <cell r="AX2053" t="str">
            <v>-</v>
          </cell>
          <cell r="AY2053">
            <v>1</v>
          </cell>
          <cell r="AZ2053">
            <v>1</v>
          </cell>
          <cell r="BA2053" t="str">
            <v>-</v>
          </cell>
          <cell r="BB2053" t="str">
            <v>-</v>
          </cell>
          <cell r="BC2053" t="str">
            <v>-</v>
          </cell>
          <cell r="BD2053" t="str">
            <v>-</v>
          </cell>
          <cell r="BE2053" t="str">
            <v>-</v>
          </cell>
          <cell r="BF2053" t="str">
            <v>-</v>
          </cell>
          <cell r="BG2053" t="str">
            <v>-</v>
          </cell>
          <cell r="BH2053" t="str">
            <v>-</v>
          </cell>
          <cell r="BI2053" t="str">
            <v>-</v>
          </cell>
          <cell r="BJ2053" t="str">
            <v>-</v>
          </cell>
          <cell r="BK2053" t="str">
            <v>-</v>
          </cell>
          <cell r="BL2053" t="str">
            <v>-</v>
          </cell>
          <cell r="BM2053" t="str">
            <v>-</v>
          </cell>
          <cell r="BN2053" t="str">
            <v>-</v>
          </cell>
          <cell r="BO2053" t="str">
            <v>-</v>
          </cell>
          <cell r="BP2053" t="str">
            <v>-</v>
          </cell>
          <cell r="BQ2053" t="str">
            <v>-</v>
          </cell>
          <cell r="BR2053">
            <v>0</v>
          </cell>
          <cell r="BS2053">
            <v>83625.601836338392</v>
          </cell>
          <cell r="BT2053">
            <v>-83625.601836338392</v>
          </cell>
          <cell r="BU2053">
            <v>0</v>
          </cell>
          <cell r="BW2053" t="str">
            <v>Administracion, Imprevistos, Utilidad (AIU)</v>
          </cell>
          <cell r="BX2053">
            <v>0</v>
          </cell>
          <cell r="BY2053">
            <v>0</v>
          </cell>
          <cell r="BZ2053">
            <v>0</v>
          </cell>
          <cell r="CA2053">
            <v>0</v>
          </cell>
        </row>
        <row r="2054">
          <cell r="D2054" t="str">
            <v>BASE ESTABILIZADA CON EMULSIÓN ASFÁLTICA TIPO BEE-5</v>
          </cell>
          <cell r="E2054" t="str">
            <v>m3</v>
          </cell>
          <cell r="F2054" t="str">
            <v>MG501</v>
          </cell>
          <cell r="G2054">
            <v>0</v>
          </cell>
          <cell r="H2054" t="str">
            <v>-</v>
          </cell>
          <cell r="I2054" t="str">
            <v>-</v>
          </cell>
          <cell r="J2054" t="str">
            <v>-</v>
          </cell>
          <cell r="K2054" t="str">
            <v>-</v>
          </cell>
          <cell r="L2054" t="str">
            <v>-</v>
          </cell>
          <cell r="M2054" t="str">
            <v>-</v>
          </cell>
          <cell r="N2054" t="str">
            <v>-</v>
          </cell>
          <cell r="O2054" t="str">
            <v>-</v>
          </cell>
          <cell r="P2054" t="str">
            <v>-</v>
          </cell>
          <cell r="Q2054" t="str">
            <v>-</v>
          </cell>
          <cell r="R2054" t="str">
            <v>-</v>
          </cell>
          <cell r="S2054" t="str">
            <v>-</v>
          </cell>
          <cell r="T2054" t="str">
            <v>-</v>
          </cell>
          <cell r="U2054" t="str">
            <v>-</v>
          </cell>
          <cell r="V2054" t="str">
            <v>-</v>
          </cell>
          <cell r="W2054" t="str">
            <v>-</v>
          </cell>
          <cell r="X2054" t="str">
            <v>-</v>
          </cell>
          <cell r="Y2054" t="str">
            <v>-</v>
          </cell>
          <cell r="Z2054" t="str">
            <v>-</v>
          </cell>
          <cell r="AA2054" t="str">
            <v>-</v>
          </cell>
          <cell r="AB2054" t="str">
            <v>-</v>
          </cell>
          <cell r="AC2054" t="str">
            <v>-</v>
          </cell>
          <cell r="AD2054" t="str">
            <v>-</v>
          </cell>
          <cell r="AE2054" t="str">
            <v>-</v>
          </cell>
          <cell r="AF2054" t="str">
            <v>-</v>
          </cell>
          <cell r="AG2054" t="str">
            <v>-</v>
          </cell>
          <cell r="AH2054" t="str">
            <v>-</v>
          </cell>
          <cell r="AI2054" t="str">
            <v>-</v>
          </cell>
          <cell r="AJ2054">
            <v>0</v>
          </cell>
          <cell r="AK2054" t="str">
            <v>-</v>
          </cell>
          <cell r="AL2054" t="str">
            <v>-</v>
          </cell>
          <cell r="AM2054" t="str">
            <v>-</v>
          </cell>
          <cell r="AN2054" t="str">
            <v>-</v>
          </cell>
          <cell r="AO2054" t="str">
            <v>-</v>
          </cell>
          <cell r="AP2054" t="str">
            <v>-</v>
          </cell>
          <cell r="AQ2054" t="str">
            <v>-</v>
          </cell>
          <cell r="AR2054" t="str">
            <v>-</v>
          </cell>
          <cell r="AS2054" t="str">
            <v>-</v>
          </cell>
          <cell r="AT2054" t="str">
            <v>-</v>
          </cell>
          <cell r="AU2054" t="str">
            <v>-</v>
          </cell>
          <cell r="AV2054" t="str">
            <v>-</v>
          </cell>
          <cell r="AW2054">
            <v>1</v>
          </cell>
          <cell r="AX2054" t="str">
            <v>-</v>
          </cell>
          <cell r="AY2054">
            <v>1</v>
          </cell>
          <cell r="AZ2054">
            <v>1</v>
          </cell>
          <cell r="BA2054" t="str">
            <v>-</v>
          </cell>
          <cell r="BB2054" t="str">
            <v>-</v>
          </cell>
          <cell r="BC2054" t="str">
            <v>-</v>
          </cell>
          <cell r="BD2054" t="str">
            <v>-</v>
          </cell>
          <cell r="BE2054" t="str">
            <v>-</v>
          </cell>
          <cell r="BF2054" t="str">
            <v>-</v>
          </cell>
          <cell r="BG2054" t="str">
            <v>-</v>
          </cell>
          <cell r="BH2054" t="str">
            <v>-</v>
          </cell>
          <cell r="BI2054" t="str">
            <v>-</v>
          </cell>
          <cell r="BJ2054" t="str">
            <v>-</v>
          </cell>
          <cell r="BK2054" t="str">
            <v>-</v>
          </cell>
          <cell r="BL2054" t="str">
            <v>-</v>
          </cell>
          <cell r="BM2054" t="str">
            <v>-</v>
          </cell>
          <cell r="BN2054" t="str">
            <v>-</v>
          </cell>
          <cell r="BO2054" t="str">
            <v>-</v>
          </cell>
          <cell r="BP2054" t="str">
            <v>-</v>
          </cell>
          <cell r="BQ2054" t="str">
            <v>-</v>
          </cell>
          <cell r="BR2054">
            <v>0</v>
          </cell>
          <cell r="BS2054">
            <v>83625.601836338392</v>
          </cell>
          <cell r="BT2054">
            <v>-83625.601836338392</v>
          </cell>
          <cell r="BU2054">
            <v>0</v>
          </cell>
          <cell r="BW2054" t="str">
            <v>Administracion, Imprevistos, Utilidad (AIU)</v>
          </cell>
          <cell r="BX2054">
            <v>0</v>
          </cell>
          <cell r="BY2054">
            <v>0</v>
          </cell>
          <cell r="BZ2054">
            <v>0</v>
          </cell>
          <cell r="CA2054">
            <v>0</v>
          </cell>
        </row>
        <row r="2055">
          <cell r="D2055" t="str">
            <v>SUELO-CEMENTO CLASE SC-D GRADACION TIPO A (INCLUYE SUMINISTRO DEL CEMENTO)</v>
          </cell>
          <cell r="E2055" t="str">
            <v>m3</v>
          </cell>
          <cell r="F2055" t="str">
            <v>MG501</v>
          </cell>
          <cell r="G2055">
            <v>0</v>
          </cell>
          <cell r="H2055" t="str">
            <v>-</v>
          </cell>
          <cell r="I2055" t="str">
            <v>-</v>
          </cell>
          <cell r="J2055" t="str">
            <v>-</v>
          </cell>
          <cell r="K2055" t="str">
            <v>-</v>
          </cell>
          <cell r="L2055" t="str">
            <v>-</v>
          </cell>
          <cell r="M2055" t="str">
            <v>-</v>
          </cell>
          <cell r="N2055" t="str">
            <v>-</v>
          </cell>
          <cell r="O2055" t="str">
            <v>-</v>
          </cell>
          <cell r="P2055" t="str">
            <v>-</v>
          </cell>
          <cell r="Q2055" t="str">
            <v>-</v>
          </cell>
          <cell r="R2055" t="str">
            <v>-</v>
          </cell>
          <cell r="S2055" t="str">
            <v>-</v>
          </cell>
          <cell r="T2055" t="str">
            <v>-</v>
          </cell>
          <cell r="U2055" t="str">
            <v>-</v>
          </cell>
          <cell r="V2055" t="str">
            <v>-</v>
          </cell>
          <cell r="W2055" t="str">
            <v>-</v>
          </cell>
          <cell r="X2055" t="str">
            <v>-</v>
          </cell>
          <cell r="Y2055" t="str">
            <v>-</v>
          </cell>
          <cell r="Z2055" t="str">
            <v>-</v>
          </cell>
          <cell r="AA2055" t="str">
            <v>-</v>
          </cell>
          <cell r="AB2055" t="str">
            <v>-</v>
          </cell>
          <cell r="AC2055" t="str">
            <v>-</v>
          </cell>
          <cell r="AD2055" t="str">
            <v>-</v>
          </cell>
          <cell r="AE2055" t="str">
            <v>-</v>
          </cell>
          <cell r="AF2055" t="str">
            <v>-</v>
          </cell>
          <cell r="AG2055" t="str">
            <v>-</v>
          </cell>
          <cell r="AH2055" t="str">
            <v>-</v>
          </cell>
          <cell r="AI2055" t="str">
            <v>-</v>
          </cell>
          <cell r="AJ2055">
            <v>0</v>
          </cell>
          <cell r="AK2055" t="str">
            <v>-</v>
          </cell>
          <cell r="AL2055" t="str">
            <v>-</v>
          </cell>
          <cell r="AM2055" t="str">
            <v>-</v>
          </cell>
          <cell r="AN2055" t="str">
            <v>-</v>
          </cell>
          <cell r="AO2055" t="str">
            <v>-</v>
          </cell>
          <cell r="AP2055" t="str">
            <v>-</v>
          </cell>
          <cell r="AQ2055" t="str">
            <v>-</v>
          </cell>
          <cell r="AR2055" t="str">
            <v>-</v>
          </cell>
          <cell r="AS2055" t="str">
            <v>-</v>
          </cell>
          <cell r="AT2055" t="str">
            <v>-</v>
          </cell>
          <cell r="AU2055" t="str">
            <v>-</v>
          </cell>
          <cell r="AV2055" t="str">
            <v>-</v>
          </cell>
          <cell r="AW2055">
            <v>1</v>
          </cell>
          <cell r="AX2055" t="str">
            <v>-</v>
          </cell>
          <cell r="AY2055">
            <v>1</v>
          </cell>
          <cell r="AZ2055">
            <v>1</v>
          </cell>
          <cell r="BA2055" t="str">
            <v>-</v>
          </cell>
          <cell r="BB2055" t="str">
            <v>-</v>
          </cell>
          <cell r="BC2055" t="str">
            <v>-</v>
          </cell>
          <cell r="BD2055" t="str">
            <v>-</v>
          </cell>
          <cell r="BE2055" t="str">
            <v>-</v>
          </cell>
          <cell r="BF2055" t="str">
            <v>-</v>
          </cell>
          <cell r="BG2055" t="str">
            <v>-</v>
          </cell>
          <cell r="BH2055" t="str">
            <v>-</v>
          </cell>
          <cell r="BI2055" t="str">
            <v>-</v>
          </cell>
          <cell r="BJ2055" t="str">
            <v>-</v>
          </cell>
          <cell r="BK2055" t="str">
            <v>-</v>
          </cell>
          <cell r="BL2055" t="str">
            <v>-</v>
          </cell>
          <cell r="BM2055" t="str">
            <v>-</v>
          </cell>
          <cell r="BN2055" t="str">
            <v>-</v>
          </cell>
          <cell r="BO2055" t="str">
            <v>-</v>
          </cell>
          <cell r="BP2055" t="str">
            <v>-</v>
          </cell>
          <cell r="BQ2055" t="str">
            <v>-</v>
          </cell>
          <cell r="BR2055">
            <v>0</v>
          </cell>
          <cell r="BS2055">
            <v>124784.8749615993</v>
          </cell>
          <cell r="BT2055">
            <v>-124784.8749615993</v>
          </cell>
          <cell r="BU2055">
            <v>0</v>
          </cell>
          <cell r="BW2055" t="str">
            <v>Administracion, Imprevistos, Utilidad (AIU)</v>
          </cell>
          <cell r="BX2055">
            <v>0</v>
          </cell>
          <cell r="BY2055">
            <v>0</v>
          </cell>
          <cell r="BZ2055">
            <v>0</v>
          </cell>
          <cell r="CA2055">
            <v>0</v>
          </cell>
        </row>
        <row r="2056">
          <cell r="D2056" t="str">
            <v>SUELO-CEMENTO CLASE SC-D GRADACION TIPO B (INCLUYE SUMINISTRO DEL CEMENTO)</v>
          </cell>
          <cell r="E2056" t="str">
            <v>m3</v>
          </cell>
          <cell r="F2056" t="str">
            <v>MG501</v>
          </cell>
          <cell r="G2056">
            <v>0</v>
          </cell>
          <cell r="H2056" t="str">
            <v>-</v>
          </cell>
          <cell r="I2056" t="str">
            <v>-</v>
          </cell>
          <cell r="J2056" t="str">
            <v>-</v>
          </cell>
          <cell r="K2056" t="str">
            <v>-</v>
          </cell>
          <cell r="L2056" t="str">
            <v>-</v>
          </cell>
          <cell r="M2056" t="str">
            <v>-</v>
          </cell>
          <cell r="N2056" t="str">
            <v>-</v>
          </cell>
          <cell r="O2056" t="str">
            <v>-</v>
          </cell>
          <cell r="P2056" t="str">
            <v>-</v>
          </cell>
          <cell r="Q2056" t="str">
            <v>-</v>
          </cell>
          <cell r="R2056" t="str">
            <v>-</v>
          </cell>
          <cell r="S2056" t="str">
            <v>-</v>
          </cell>
          <cell r="T2056" t="str">
            <v>-</v>
          </cell>
          <cell r="U2056" t="str">
            <v>-</v>
          </cell>
          <cell r="V2056" t="str">
            <v>-</v>
          </cell>
          <cell r="W2056" t="str">
            <v>-</v>
          </cell>
          <cell r="X2056" t="str">
            <v>-</v>
          </cell>
          <cell r="Y2056" t="str">
            <v>-</v>
          </cell>
          <cell r="Z2056" t="str">
            <v>-</v>
          </cell>
          <cell r="AA2056" t="str">
            <v>-</v>
          </cell>
          <cell r="AB2056" t="str">
            <v>-</v>
          </cell>
          <cell r="AC2056" t="str">
            <v>-</v>
          </cell>
          <cell r="AD2056" t="str">
            <v>-</v>
          </cell>
          <cell r="AE2056" t="str">
            <v>-</v>
          </cell>
          <cell r="AF2056" t="str">
            <v>-</v>
          </cell>
          <cell r="AG2056" t="str">
            <v>-</v>
          </cell>
          <cell r="AH2056" t="str">
            <v>-</v>
          </cell>
          <cell r="AI2056" t="str">
            <v>-</v>
          </cell>
          <cell r="AJ2056">
            <v>0</v>
          </cell>
          <cell r="AK2056" t="str">
            <v>-</v>
          </cell>
          <cell r="AL2056" t="str">
            <v>-</v>
          </cell>
          <cell r="AM2056" t="str">
            <v>-</v>
          </cell>
          <cell r="AN2056" t="str">
            <v>-</v>
          </cell>
          <cell r="AO2056" t="str">
            <v>-</v>
          </cell>
          <cell r="AP2056" t="str">
            <v>-</v>
          </cell>
          <cell r="AQ2056" t="str">
            <v>-</v>
          </cell>
          <cell r="AR2056" t="str">
            <v>-</v>
          </cell>
          <cell r="AS2056" t="str">
            <v>-</v>
          </cell>
          <cell r="AT2056" t="str">
            <v>-</v>
          </cell>
          <cell r="AU2056" t="str">
            <v>-</v>
          </cell>
          <cell r="AV2056" t="str">
            <v>-</v>
          </cell>
          <cell r="AW2056">
            <v>1</v>
          </cell>
          <cell r="AX2056" t="str">
            <v>-</v>
          </cell>
          <cell r="AY2056">
            <v>1</v>
          </cell>
          <cell r="AZ2056">
            <v>1</v>
          </cell>
          <cell r="BA2056" t="str">
            <v>-</v>
          </cell>
          <cell r="BB2056" t="str">
            <v>-</v>
          </cell>
          <cell r="BC2056" t="str">
            <v>-</v>
          </cell>
          <cell r="BD2056" t="str">
            <v>-</v>
          </cell>
          <cell r="BE2056" t="str">
            <v>-</v>
          </cell>
          <cell r="BF2056" t="str">
            <v>-</v>
          </cell>
          <cell r="BG2056" t="str">
            <v>-</v>
          </cell>
          <cell r="BH2056" t="str">
            <v>-</v>
          </cell>
          <cell r="BI2056" t="str">
            <v>-</v>
          </cell>
          <cell r="BJ2056" t="str">
            <v>-</v>
          </cell>
          <cell r="BK2056" t="str">
            <v>-</v>
          </cell>
          <cell r="BL2056" t="str">
            <v>-</v>
          </cell>
          <cell r="BM2056" t="str">
            <v>-</v>
          </cell>
          <cell r="BN2056" t="str">
            <v>-</v>
          </cell>
          <cell r="BO2056" t="str">
            <v>-</v>
          </cell>
          <cell r="BP2056" t="str">
            <v>-</v>
          </cell>
          <cell r="BQ2056" t="str">
            <v>-</v>
          </cell>
          <cell r="BR2056">
            <v>0</v>
          </cell>
          <cell r="BS2056">
            <v>123413.37496159931</v>
          </cell>
          <cell r="BT2056">
            <v>-123413.37496159931</v>
          </cell>
          <cell r="BU2056">
            <v>0</v>
          </cell>
          <cell r="BW2056" t="str">
            <v>Administracion, Imprevistos, Utilidad (AIU)</v>
          </cell>
          <cell r="BX2056">
            <v>0</v>
          </cell>
          <cell r="BY2056">
            <v>0</v>
          </cell>
          <cell r="BZ2056">
            <v>0</v>
          </cell>
          <cell r="CA2056">
            <v>0</v>
          </cell>
        </row>
        <row r="2057">
          <cell r="D2057" t="str">
            <v>SUELO-CEMENTO CLASE SC-R GRADACION TIPO A (INCLUYE SUMINISTRO DEL CEMENTO)</v>
          </cell>
          <cell r="E2057" t="str">
            <v>m3</v>
          </cell>
          <cell r="F2057" t="str">
            <v>MG501</v>
          </cell>
          <cell r="G2057">
            <v>0</v>
          </cell>
          <cell r="H2057" t="str">
            <v>-</v>
          </cell>
          <cell r="I2057" t="str">
            <v>-</v>
          </cell>
          <cell r="J2057" t="str">
            <v>-</v>
          </cell>
          <cell r="K2057" t="str">
            <v>-</v>
          </cell>
          <cell r="L2057" t="str">
            <v>-</v>
          </cell>
          <cell r="M2057" t="str">
            <v>-</v>
          </cell>
          <cell r="N2057" t="str">
            <v>-</v>
          </cell>
          <cell r="O2057" t="str">
            <v>-</v>
          </cell>
          <cell r="P2057" t="str">
            <v>-</v>
          </cell>
          <cell r="Q2057" t="str">
            <v>-</v>
          </cell>
          <cell r="R2057" t="str">
            <v>-</v>
          </cell>
          <cell r="S2057" t="str">
            <v>-</v>
          </cell>
          <cell r="T2057" t="str">
            <v>-</v>
          </cell>
          <cell r="U2057" t="str">
            <v>-</v>
          </cell>
          <cell r="V2057" t="str">
            <v>-</v>
          </cell>
          <cell r="W2057" t="str">
            <v>-</v>
          </cell>
          <cell r="X2057" t="str">
            <v>-</v>
          </cell>
          <cell r="Y2057" t="str">
            <v>-</v>
          </cell>
          <cell r="Z2057" t="str">
            <v>-</v>
          </cell>
          <cell r="AA2057" t="str">
            <v>-</v>
          </cell>
          <cell r="AB2057" t="str">
            <v>-</v>
          </cell>
          <cell r="AC2057" t="str">
            <v>-</v>
          </cell>
          <cell r="AD2057" t="str">
            <v>-</v>
          </cell>
          <cell r="AE2057" t="str">
            <v>-</v>
          </cell>
          <cell r="AF2057" t="str">
            <v>-</v>
          </cell>
          <cell r="AG2057" t="str">
            <v>-</v>
          </cell>
          <cell r="AH2057" t="str">
            <v>-</v>
          </cell>
          <cell r="AI2057" t="str">
            <v>-</v>
          </cell>
          <cell r="AJ2057">
            <v>0</v>
          </cell>
          <cell r="AK2057" t="str">
            <v>-</v>
          </cell>
          <cell r="AL2057" t="str">
            <v>-</v>
          </cell>
          <cell r="AM2057" t="str">
            <v>-</v>
          </cell>
          <cell r="AN2057" t="str">
            <v>-</v>
          </cell>
          <cell r="AO2057" t="str">
            <v>-</v>
          </cell>
          <cell r="AP2057" t="str">
            <v>-</v>
          </cell>
          <cell r="AQ2057" t="str">
            <v>-</v>
          </cell>
          <cell r="AR2057" t="str">
            <v>-</v>
          </cell>
          <cell r="AS2057" t="str">
            <v>-</v>
          </cell>
          <cell r="AT2057" t="str">
            <v>-</v>
          </cell>
          <cell r="AU2057" t="str">
            <v>-</v>
          </cell>
          <cell r="AV2057" t="str">
            <v>-</v>
          </cell>
          <cell r="AW2057">
            <v>1</v>
          </cell>
          <cell r="AX2057" t="str">
            <v>-</v>
          </cell>
          <cell r="AY2057">
            <v>1</v>
          </cell>
          <cell r="AZ2057">
            <v>1</v>
          </cell>
          <cell r="BA2057" t="str">
            <v>-</v>
          </cell>
          <cell r="BB2057" t="str">
            <v>-</v>
          </cell>
          <cell r="BC2057" t="str">
            <v>-</v>
          </cell>
          <cell r="BD2057" t="str">
            <v>-</v>
          </cell>
          <cell r="BE2057" t="str">
            <v>-</v>
          </cell>
          <cell r="BF2057" t="str">
            <v>-</v>
          </cell>
          <cell r="BG2057" t="str">
            <v>-</v>
          </cell>
          <cell r="BH2057" t="str">
            <v>-</v>
          </cell>
          <cell r="BI2057" t="str">
            <v>-</v>
          </cell>
          <cell r="BJ2057" t="str">
            <v>-</v>
          </cell>
          <cell r="BK2057" t="str">
            <v>-</v>
          </cell>
          <cell r="BL2057" t="str">
            <v>-</v>
          </cell>
          <cell r="BM2057" t="str">
            <v>-</v>
          </cell>
          <cell r="BN2057" t="str">
            <v>-</v>
          </cell>
          <cell r="BO2057" t="str">
            <v>-</v>
          </cell>
          <cell r="BP2057" t="str">
            <v>-</v>
          </cell>
          <cell r="BQ2057" t="str">
            <v>-</v>
          </cell>
          <cell r="BR2057">
            <v>0</v>
          </cell>
          <cell r="BS2057">
            <v>124784.8749615993</v>
          </cell>
          <cell r="BT2057">
            <v>-124784.8749615993</v>
          </cell>
          <cell r="BU2057">
            <v>0</v>
          </cell>
          <cell r="BW2057" t="str">
            <v>Administracion, Imprevistos, Utilidad (AIU)</v>
          </cell>
          <cell r="BX2057">
            <v>0</v>
          </cell>
          <cell r="BY2057">
            <v>0</v>
          </cell>
          <cell r="BZ2057">
            <v>0</v>
          </cell>
          <cell r="CA2057">
            <v>0</v>
          </cell>
        </row>
        <row r="2058">
          <cell r="D2058" t="str">
            <v>SUELO-CEMENTO CLASE SC-R GRADACION TIPO B (INCLUYE SUMINISTRO DEL CEMENTO)</v>
          </cell>
          <cell r="E2058" t="str">
            <v>m3</v>
          </cell>
          <cell r="F2058" t="str">
            <v>MG501</v>
          </cell>
          <cell r="G2058">
            <v>0</v>
          </cell>
          <cell r="H2058" t="str">
            <v>-</v>
          </cell>
          <cell r="I2058" t="str">
            <v>-</v>
          </cell>
          <cell r="J2058" t="str">
            <v>-</v>
          </cell>
          <cell r="K2058" t="str">
            <v>-</v>
          </cell>
          <cell r="L2058" t="str">
            <v>-</v>
          </cell>
          <cell r="M2058" t="str">
            <v>-</v>
          </cell>
          <cell r="N2058" t="str">
            <v>-</v>
          </cell>
          <cell r="O2058" t="str">
            <v>-</v>
          </cell>
          <cell r="P2058" t="str">
            <v>-</v>
          </cell>
          <cell r="Q2058" t="str">
            <v>-</v>
          </cell>
          <cell r="R2058" t="str">
            <v>-</v>
          </cell>
          <cell r="S2058" t="str">
            <v>-</v>
          </cell>
          <cell r="T2058" t="str">
            <v>-</v>
          </cell>
          <cell r="U2058" t="str">
            <v>-</v>
          </cell>
          <cell r="V2058" t="str">
            <v>-</v>
          </cell>
          <cell r="W2058" t="str">
            <v>-</v>
          </cell>
          <cell r="X2058" t="str">
            <v>-</v>
          </cell>
          <cell r="Y2058" t="str">
            <v>-</v>
          </cell>
          <cell r="Z2058" t="str">
            <v>-</v>
          </cell>
          <cell r="AA2058" t="str">
            <v>-</v>
          </cell>
          <cell r="AB2058" t="str">
            <v>-</v>
          </cell>
          <cell r="AC2058" t="str">
            <v>-</v>
          </cell>
          <cell r="AD2058" t="str">
            <v>-</v>
          </cell>
          <cell r="AE2058" t="str">
            <v>-</v>
          </cell>
          <cell r="AF2058" t="str">
            <v>-</v>
          </cell>
          <cell r="AG2058" t="str">
            <v>-</v>
          </cell>
          <cell r="AH2058" t="str">
            <v>-</v>
          </cell>
          <cell r="AI2058" t="str">
            <v>-</v>
          </cell>
          <cell r="AJ2058">
            <v>0</v>
          </cell>
          <cell r="AK2058" t="str">
            <v>-</v>
          </cell>
          <cell r="AL2058" t="str">
            <v>-</v>
          </cell>
          <cell r="AM2058" t="str">
            <v>-</v>
          </cell>
          <cell r="AN2058" t="str">
            <v>-</v>
          </cell>
          <cell r="AO2058" t="str">
            <v>-</v>
          </cell>
          <cell r="AP2058" t="str">
            <v>-</v>
          </cell>
          <cell r="AQ2058" t="str">
            <v>-</v>
          </cell>
          <cell r="AR2058" t="str">
            <v>-</v>
          </cell>
          <cell r="AS2058" t="str">
            <v>-</v>
          </cell>
          <cell r="AT2058" t="str">
            <v>-</v>
          </cell>
          <cell r="AU2058" t="str">
            <v>-</v>
          </cell>
          <cell r="AV2058" t="str">
            <v>-</v>
          </cell>
          <cell r="AW2058">
            <v>1</v>
          </cell>
          <cell r="AX2058" t="str">
            <v>-</v>
          </cell>
          <cell r="AY2058">
            <v>1</v>
          </cell>
          <cell r="AZ2058">
            <v>1</v>
          </cell>
          <cell r="BA2058" t="str">
            <v>-</v>
          </cell>
          <cell r="BB2058" t="str">
            <v>-</v>
          </cell>
          <cell r="BC2058" t="str">
            <v>-</v>
          </cell>
          <cell r="BD2058" t="str">
            <v>-</v>
          </cell>
          <cell r="BE2058" t="str">
            <v>-</v>
          </cell>
          <cell r="BF2058" t="str">
            <v>-</v>
          </cell>
          <cell r="BG2058" t="str">
            <v>-</v>
          </cell>
          <cell r="BH2058" t="str">
            <v>-</v>
          </cell>
          <cell r="BI2058" t="str">
            <v>-</v>
          </cell>
          <cell r="BJ2058" t="str">
            <v>-</v>
          </cell>
          <cell r="BK2058" t="str">
            <v>-</v>
          </cell>
          <cell r="BL2058" t="str">
            <v>-</v>
          </cell>
          <cell r="BM2058" t="str">
            <v>-</v>
          </cell>
          <cell r="BN2058" t="str">
            <v>-</v>
          </cell>
          <cell r="BO2058" t="str">
            <v>-</v>
          </cell>
          <cell r="BP2058" t="str">
            <v>-</v>
          </cell>
          <cell r="BQ2058" t="str">
            <v>-</v>
          </cell>
          <cell r="BR2058">
            <v>0</v>
          </cell>
          <cell r="BS2058">
            <v>123413.37496159931</v>
          </cell>
          <cell r="BT2058">
            <v>-123413.37496159931</v>
          </cell>
          <cell r="BU2058">
            <v>0</v>
          </cell>
          <cell r="BW2058" t="str">
            <v>Administracion, Imprevistos, Utilidad (AIU)</v>
          </cell>
          <cell r="BX2058">
            <v>0</v>
          </cell>
          <cell r="BY2058">
            <v>0</v>
          </cell>
          <cell r="BZ2058">
            <v>0</v>
          </cell>
          <cell r="CA2058">
            <v>0</v>
          </cell>
        </row>
        <row r="2059">
          <cell r="D2059" t="str">
            <v>SUELO-CEMENTO CLASE SC-D GRADACION TIPO A (NO INCLUYE SUMINISTRO DEL CEMENTO)</v>
          </cell>
          <cell r="E2059" t="str">
            <v>m3</v>
          </cell>
          <cell r="F2059" t="str">
            <v>MG501</v>
          </cell>
          <cell r="G2059">
            <v>0</v>
          </cell>
          <cell r="H2059" t="str">
            <v>-</v>
          </cell>
          <cell r="I2059" t="str">
            <v>-</v>
          </cell>
          <cell r="J2059" t="str">
            <v>-</v>
          </cell>
          <cell r="K2059" t="str">
            <v>-</v>
          </cell>
          <cell r="L2059" t="str">
            <v>-</v>
          </cell>
          <cell r="M2059" t="str">
            <v>-</v>
          </cell>
          <cell r="N2059" t="str">
            <v>-</v>
          </cell>
          <cell r="O2059" t="str">
            <v>-</v>
          </cell>
          <cell r="P2059" t="str">
            <v>-</v>
          </cell>
          <cell r="Q2059" t="str">
            <v>-</v>
          </cell>
          <cell r="R2059" t="str">
            <v>-</v>
          </cell>
          <cell r="S2059" t="str">
            <v>-</v>
          </cell>
          <cell r="T2059" t="str">
            <v>-</v>
          </cell>
          <cell r="U2059" t="str">
            <v>-</v>
          </cell>
          <cell r="V2059" t="str">
            <v>-</v>
          </cell>
          <cell r="W2059" t="str">
            <v>-</v>
          </cell>
          <cell r="X2059" t="str">
            <v>-</v>
          </cell>
          <cell r="Y2059" t="str">
            <v>-</v>
          </cell>
          <cell r="Z2059" t="str">
            <v>-</v>
          </cell>
          <cell r="AA2059" t="str">
            <v>-</v>
          </cell>
          <cell r="AB2059" t="str">
            <v>-</v>
          </cell>
          <cell r="AC2059" t="str">
            <v>-</v>
          </cell>
          <cell r="AD2059" t="str">
            <v>-</v>
          </cell>
          <cell r="AE2059" t="str">
            <v>-</v>
          </cell>
          <cell r="AF2059" t="str">
            <v>-</v>
          </cell>
          <cell r="AG2059" t="str">
            <v>-</v>
          </cell>
          <cell r="AH2059" t="str">
            <v>-</v>
          </cell>
          <cell r="AI2059" t="str">
            <v>-</v>
          </cell>
          <cell r="AJ2059">
            <v>0</v>
          </cell>
          <cell r="AK2059" t="str">
            <v>-</v>
          </cell>
          <cell r="AL2059" t="str">
            <v>-</v>
          </cell>
          <cell r="AM2059" t="str">
            <v>-</v>
          </cell>
          <cell r="AN2059" t="str">
            <v>-</v>
          </cell>
          <cell r="AO2059" t="str">
            <v>-</v>
          </cell>
          <cell r="AP2059" t="str">
            <v>-</v>
          </cell>
          <cell r="AQ2059" t="str">
            <v>-</v>
          </cell>
          <cell r="AR2059" t="str">
            <v>-</v>
          </cell>
          <cell r="AS2059" t="str">
            <v>-</v>
          </cell>
          <cell r="AT2059" t="str">
            <v>-</v>
          </cell>
          <cell r="AU2059" t="str">
            <v>-</v>
          </cell>
          <cell r="AV2059" t="str">
            <v>-</v>
          </cell>
          <cell r="AW2059">
            <v>1</v>
          </cell>
          <cell r="AX2059" t="str">
            <v>-</v>
          </cell>
          <cell r="AY2059">
            <v>1</v>
          </cell>
          <cell r="AZ2059">
            <v>1</v>
          </cell>
          <cell r="BA2059" t="str">
            <v>-</v>
          </cell>
          <cell r="BB2059" t="str">
            <v>-</v>
          </cell>
          <cell r="BC2059" t="str">
            <v>-</v>
          </cell>
          <cell r="BD2059" t="str">
            <v>-</v>
          </cell>
          <cell r="BE2059" t="str">
            <v>-</v>
          </cell>
          <cell r="BF2059" t="str">
            <v>-</v>
          </cell>
          <cell r="BG2059" t="str">
            <v>-</v>
          </cell>
          <cell r="BH2059" t="str">
            <v>-</v>
          </cell>
          <cell r="BI2059" t="str">
            <v>-</v>
          </cell>
          <cell r="BJ2059" t="str">
            <v>-</v>
          </cell>
          <cell r="BK2059" t="str">
            <v>-</v>
          </cell>
          <cell r="BL2059" t="str">
            <v>-</v>
          </cell>
          <cell r="BM2059" t="str">
            <v>-</v>
          </cell>
          <cell r="BN2059" t="str">
            <v>-</v>
          </cell>
          <cell r="BO2059" t="str">
            <v>-</v>
          </cell>
          <cell r="BP2059" t="str">
            <v>-</v>
          </cell>
          <cell r="BQ2059" t="str">
            <v>-</v>
          </cell>
          <cell r="BR2059">
            <v>0</v>
          </cell>
          <cell r="BS2059">
            <v>84014.874961599315</v>
          </cell>
          <cell r="BT2059">
            <v>-84014.874961599315</v>
          </cell>
          <cell r="BU2059">
            <v>0</v>
          </cell>
          <cell r="BW2059" t="str">
            <v>Administracion, Imprevistos, Utilidad (AIU)</v>
          </cell>
          <cell r="BX2059">
            <v>0</v>
          </cell>
          <cell r="BY2059">
            <v>0</v>
          </cell>
          <cell r="BZ2059">
            <v>0</v>
          </cell>
          <cell r="CA2059">
            <v>0</v>
          </cell>
        </row>
        <row r="2060">
          <cell r="D2060" t="str">
            <v>SUELO-CEMENTO CLASE SC-D GRADACION TIPO B (NO INCLUYE SUMINISTRO DEL CEMENTO)</v>
          </cell>
          <cell r="E2060" t="str">
            <v>m3</v>
          </cell>
          <cell r="F2060" t="str">
            <v>MG501</v>
          </cell>
          <cell r="G2060">
            <v>0</v>
          </cell>
          <cell r="H2060" t="str">
            <v>-</v>
          </cell>
          <cell r="I2060" t="str">
            <v>-</v>
          </cell>
          <cell r="J2060" t="str">
            <v>-</v>
          </cell>
          <cell r="K2060" t="str">
            <v>-</v>
          </cell>
          <cell r="L2060" t="str">
            <v>-</v>
          </cell>
          <cell r="M2060" t="str">
            <v>-</v>
          </cell>
          <cell r="N2060" t="str">
            <v>-</v>
          </cell>
          <cell r="O2060" t="str">
            <v>-</v>
          </cell>
          <cell r="P2060" t="str">
            <v>-</v>
          </cell>
          <cell r="Q2060" t="str">
            <v>-</v>
          </cell>
          <cell r="R2060" t="str">
            <v>-</v>
          </cell>
          <cell r="S2060" t="str">
            <v>-</v>
          </cell>
          <cell r="T2060" t="str">
            <v>-</v>
          </cell>
          <cell r="U2060" t="str">
            <v>-</v>
          </cell>
          <cell r="V2060" t="str">
            <v>-</v>
          </cell>
          <cell r="W2060" t="str">
            <v>-</v>
          </cell>
          <cell r="X2060" t="str">
            <v>-</v>
          </cell>
          <cell r="Y2060" t="str">
            <v>-</v>
          </cell>
          <cell r="Z2060" t="str">
            <v>-</v>
          </cell>
          <cell r="AA2060" t="str">
            <v>-</v>
          </cell>
          <cell r="AB2060" t="str">
            <v>-</v>
          </cell>
          <cell r="AC2060" t="str">
            <v>-</v>
          </cell>
          <cell r="AD2060" t="str">
            <v>-</v>
          </cell>
          <cell r="AE2060" t="str">
            <v>-</v>
          </cell>
          <cell r="AF2060" t="str">
            <v>-</v>
          </cell>
          <cell r="AG2060" t="str">
            <v>-</v>
          </cell>
          <cell r="AH2060" t="str">
            <v>-</v>
          </cell>
          <cell r="AI2060" t="str">
            <v>-</v>
          </cell>
          <cell r="AJ2060">
            <v>0</v>
          </cell>
          <cell r="AK2060" t="str">
            <v>-</v>
          </cell>
          <cell r="AL2060" t="str">
            <v>-</v>
          </cell>
          <cell r="AM2060" t="str">
            <v>-</v>
          </cell>
          <cell r="AN2060" t="str">
            <v>-</v>
          </cell>
          <cell r="AO2060" t="str">
            <v>-</v>
          </cell>
          <cell r="AP2060" t="str">
            <v>-</v>
          </cell>
          <cell r="AQ2060" t="str">
            <v>-</v>
          </cell>
          <cell r="AR2060" t="str">
            <v>-</v>
          </cell>
          <cell r="AS2060" t="str">
            <v>-</v>
          </cell>
          <cell r="AT2060" t="str">
            <v>-</v>
          </cell>
          <cell r="AU2060" t="str">
            <v>-</v>
          </cell>
          <cell r="AV2060" t="str">
            <v>-</v>
          </cell>
          <cell r="AW2060">
            <v>1</v>
          </cell>
          <cell r="AX2060" t="str">
            <v>-</v>
          </cell>
          <cell r="AY2060">
            <v>1</v>
          </cell>
          <cell r="AZ2060">
            <v>1</v>
          </cell>
          <cell r="BA2060" t="str">
            <v>-</v>
          </cell>
          <cell r="BB2060" t="str">
            <v>-</v>
          </cell>
          <cell r="BC2060" t="str">
            <v>-</v>
          </cell>
          <cell r="BD2060" t="str">
            <v>-</v>
          </cell>
          <cell r="BE2060" t="str">
            <v>-</v>
          </cell>
          <cell r="BF2060" t="str">
            <v>-</v>
          </cell>
          <cell r="BG2060" t="str">
            <v>-</v>
          </cell>
          <cell r="BH2060" t="str">
            <v>-</v>
          </cell>
          <cell r="BI2060" t="str">
            <v>-</v>
          </cell>
          <cell r="BJ2060" t="str">
            <v>-</v>
          </cell>
          <cell r="BK2060" t="str">
            <v>-</v>
          </cell>
          <cell r="BL2060" t="str">
            <v>-</v>
          </cell>
          <cell r="BM2060" t="str">
            <v>-</v>
          </cell>
          <cell r="BN2060" t="str">
            <v>-</v>
          </cell>
          <cell r="BO2060" t="str">
            <v>-</v>
          </cell>
          <cell r="BP2060" t="str">
            <v>-</v>
          </cell>
          <cell r="BQ2060" t="str">
            <v>-</v>
          </cell>
          <cell r="BR2060">
            <v>0</v>
          </cell>
          <cell r="BS2060">
            <v>82643.374961599315</v>
          </cell>
          <cell r="BT2060">
            <v>-82643.374961599315</v>
          </cell>
          <cell r="BU2060">
            <v>0</v>
          </cell>
          <cell r="BW2060" t="str">
            <v>Administracion, Imprevistos, Utilidad (AIU)</v>
          </cell>
          <cell r="BX2060">
            <v>0</v>
          </cell>
          <cell r="BY2060">
            <v>0</v>
          </cell>
          <cell r="BZ2060">
            <v>0</v>
          </cell>
          <cell r="CA2060">
            <v>0</v>
          </cell>
        </row>
        <row r="2061">
          <cell r="D2061" t="str">
            <v>SUELO-CEMENTO CLASE SC-R GRADACION TIPO A (NO INCLUYE SUMINISTRO DEL CEMENTO)</v>
          </cell>
          <cell r="E2061" t="str">
            <v>m3</v>
          </cell>
          <cell r="F2061" t="str">
            <v>MG501</v>
          </cell>
          <cell r="G2061">
            <v>0</v>
          </cell>
          <cell r="H2061" t="str">
            <v>-</v>
          </cell>
          <cell r="I2061" t="str">
            <v>-</v>
          </cell>
          <cell r="J2061" t="str">
            <v>-</v>
          </cell>
          <cell r="K2061" t="str">
            <v>-</v>
          </cell>
          <cell r="L2061" t="str">
            <v>-</v>
          </cell>
          <cell r="M2061" t="str">
            <v>-</v>
          </cell>
          <cell r="N2061" t="str">
            <v>-</v>
          </cell>
          <cell r="O2061" t="str">
            <v>-</v>
          </cell>
          <cell r="P2061" t="str">
            <v>-</v>
          </cell>
          <cell r="Q2061" t="str">
            <v>-</v>
          </cell>
          <cell r="R2061" t="str">
            <v>-</v>
          </cell>
          <cell r="S2061" t="str">
            <v>-</v>
          </cell>
          <cell r="T2061" t="str">
            <v>-</v>
          </cell>
          <cell r="U2061" t="str">
            <v>-</v>
          </cell>
          <cell r="V2061" t="str">
            <v>-</v>
          </cell>
          <cell r="W2061" t="str">
            <v>-</v>
          </cell>
          <cell r="X2061" t="str">
            <v>-</v>
          </cell>
          <cell r="Y2061" t="str">
            <v>-</v>
          </cell>
          <cell r="Z2061" t="str">
            <v>-</v>
          </cell>
          <cell r="AA2061" t="str">
            <v>-</v>
          </cell>
          <cell r="AB2061" t="str">
            <v>-</v>
          </cell>
          <cell r="AC2061" t="str">
            <v>-</v>
          </cell>
          <cell r="AD2061" t="str">
            <v>-</v>
          </cell>
          <cell r="AE2061" t="str">
            <v>-</v>
          </cell>
          <cell r="AF2061" t="str">
            <v>-</v>
          </cell>
          <cell r="AG2061" t="str">
            <v>-</v>
          </cell>
          <cell r="AH2061" t="str">
            <v>-</v>
          </cell>
          <cell r="AI2061" t="str">
            <v>-</v>
          </cell>
          <cell r="AJ2061">
            <v>0</v>
          </cell>
          <cell r="AK2061" t="str">
            <v>-</v>
          </cell>
          <cell r="AL2061" t="str">
            <v>-</v>
          </cell>
          <cell r="AM2061" t="str">
            <v>-</v>
          </cell>
          <cell r="AN2061" t="str">
            <v>-</v>
          </cell>
          <cell r="AO2061" t="str">
            <v>-</v>
          </cell>
          <cell r="AP2061" t="str">
            <v>-</v>
          </cell>
          <cell r="AQ2061" t="str">
            <v>-</v>
          </cell>
          <cell r="AR2061" t="str">
            <v>-</v>
          </cell>
          <cell r="AS2061" t="str">
            <v>-</v>
          </cell>
          <cell r="AT2061" t="str">
            <v>-</v>
          </cell>
          <cell r="AU2061" t="str">
            <v>-</v>
          </cell>
          <cell r="AV2061" t="str">
            <v>-</v>
          </cell>
          <cell r="AW2061">
            <v>1</v>
          </cell>
          <cell r="AX2061" t="str">
            <v>-</v>
          </cell>
          <cell r="AY2061">
            <v>1</v>
          </cell>
          <cell r="AZ2061">
            <v>1</v>
          </cell>
          <cell r="BA2061" t="str">
            <v>-</v>
          </cell>
          <cell r="BB2061" t="str">
            <v>-</v>
          </cell>
          <cell r="BC2061" t="str">
            <v>-</v>
          </cell>
          <cell r="BD2061" t="str">
            <v>-</v>
          </cell>
          <cell r="BE2061" t="str">
            <v>-</v>
          </cell>
          <cell r="BF2061" t="str">
            <v>-</v>
          </cell>
          <cell r="BG2061" t="str">
            <v>-</v>
          </cell>
          <cell r="BH2061" t="str">
            <v>-</v>
          </cell>
          <cell r="BI2061" t="str">
            <v>-</v>
          </cell>
          <cell r="BJ2061" t="str">
            <v>-</v>
          </cell>
          <cell r="BK2061" t="str">
            <v>-</v>
          </cell>
          <cell r="BL2061" t="str">
            <v>-</v>
          </cell>
          <cell r="BM2061" t="str">
            <v>-</v>
          </cell>
          <cell r="BN2061" t="str">
            <v>-</v>
          </cell>
          <cell r="BO2061" t="str">
            <v>-</v>
          </cell>
          <cell r="BP2061" t="str">
            <v>-</v>
          </cell>
          <cell r="BQ2061" t="str">
            <v>-</v>
          </cell>
          <cell r="BR2061">
            <v>0</v>
          </cell>
          <cell r="BS2061">
            <v>84014.874961599315</v>
          </cell>
          <cell r="BT2061">
            <v>-84014.874961599315</v>
          </cell>
          <cell r="BU2061">
            <v>0</v>
          </cell>
          <cell r="BW2061" t="str">
            <v>Administracion, Imprevistos, Utilidad (AIU)</v>
          </cell>
          <cell r="BX2061">
            <v>0</v>
          </cell>
          <cell r="BY2061">
            <v>0</v>
          </cell>
          <cell r="BZ2061">
            <v>0</v>
          </cell>
          <cell r="CA2061">
            <v>0</v>
          </cell>
        </row>
        <row r="2062">
          <cell r="D2062" t="str">
            <v>SUELO-CEMENTO CLASE SC-R GRADACION TIPO B (NO INCLUYE SUMINISTRO DEL CEMENTO)</v>
          </cell>
          <cell r="E2062" t="str">
            <v>m3</v>
          </cell>
          <cell r="F2062" t="str">
            <v>MG501</v>
          </cell>
          <cell r="G2062">
            <v>0</v>
          </cell>
          <cell r="H2062" t="str">
            <v>-</v>
          </cell>
          <cell r="I2062" t="str">
            <v>-</v>
          </cell>
          <cell r="J2062" t="str">
            <v>-</v>
          </cell>
          <cell r="K2062" t="str">
            <v>-</v>
          </cell>
          <cell r="L2062" t="str">
            <v>-</v>
          </cell>
          <cell r="M2062" t="str">
            <v>-</v>
          </cell>
          <cell r="N2062" t="str">
            <v>-</v>
          </cell>
          <cell r="O2062" t="str">
            <v>-</v>
          </cell>
          <cell r="P2062" t="str">
            <v>-</v>
          </cell>
          <cell r="Q2062" t="str">
            <v>-</v>
          </cell>
          <cell r="R2062" t="str">
            <v>-</v>
          </cell>
          <cell r="S2062" t="str">
            <v>-</v>
          </cell>
          <cell r="T2062" t="str">
            <v>-</v>
          </cell>
          <cell r="U2062" t="str">
            <v>-</v>
          </cell>
          <cell r="V2062" t="str">
            <v>-</v>
          </cell>
          <cell r="W2062" t="str">
            <v>-</v>
          </cell>
          <cell r="X2062" t="str">
            <v>-</v>
          </cell>
          <cell r="Y2062" t="str">
            <v>-</v>
          </cell>
          <cell r="Z2062" t="str">
            <v>-</v>
          </cell>
          <cell r="AA2062" t="str">
            <v>-</v>
          </cell>
          <cell r="AB2062" t="str">
            <v>-</v>
          </cell>
          <cell r="AC2062" t="str">
            <v>-</v>
          </cell>
          <cell r="AD2062" t="str">
            <v>-</v>
          </cell>
          <cell r="AE2062" t="str">
            <v>-</v>
          </cell>
          <cell r="AF2062" t="str">
            <v>-</v>
          </cell>
          <cell r="AG2062" t="str">
            <v>-</v>
          </cell>
          <cell r="AH2062" t="str">
            <v>-</v>
          </cell>
          <cell r="AI2062" t="str">
            <v>-</v>
          </cell>
          <cell r="AJ2062">
            <v>0</v>
          </cell>
          <cell r="AK2062" t="str">
            <v>-</v>
          </cell>
          <cell r="AL2062" t="str">
            <v>-</v>
          </cell>
          <cell r="AM2062" t="str">
            <v>-</v>
          </cell>
          <cell r="AN2062" t="str">
            <v>-</v>
          </cell>
          <cell r="AO2062" t="str">
            <v>-</v>
          </cell>
          <cell r="AP2062" t="str">
            <v>-</v>
          </cell>
          <cell r="AQ2062" t="str">
            <v>-</v>
          </cell>
          <cell r="AR2062" t="str">
            <v>-</v>
          </cell>
          <cell r="AS2062" t="str">
            <v>-</v>
          </cell>
          <cell r="AT2062" t="str">
            <v>-</v>
          </cell>
          <cell r="AU2062" t="str">
            <v>-</v>
          </cell>
          <cell r="AV2062" t="str">
            <v>-</v>
          </cell>
          <cell r="AW2062">
            <v>1</v>
          </cell>
          <cell r="AX2062" t="str">
            <v>-</v>
          </cell>
          <cell r="AY2062">
            <v>1</v>
          </cell>
          <cell r="AZ2062">
            <v>1</v>
          </cell>
          <cell r="BA2062" t="str">
            <v>-</v>
          </cell>
          <cell r="BB2062" t="str">
            <v>-</v>
          </cell>
          <cell r="BC2062" t="str">
            <v>-</v>
          </cell>
          <cell r="BD2062" t="str">
            <v>-</v>
          </cell>
          <cell r="BE2062" t="str">
            <v>-</v>
          </cell>
          <cell r="BF2062" t="str">
            <v>-</v>
          </cell>
          <cell r="BG2062" t="str">
            <v>-</v>
          </cell>
          <cell r="BH2062" t="str">
            <v>-</v>
          </cell>
          <cell r="BI2062" t="str">
            <v>-</v>
          </cell>
          <cell r="BJ2062" t="str">
            <v>-</v>
          </cell>
          <cell r="BK2062" t="str">
            <v>-</v>
          </cell>
          <cell r="BL2062" t="str">
            <v>-</v>
          </cell>
          <cell r="BM2062" t="str">
            <v>-</v>
          </cell>
          <cell r="BN2062" t="str">
            <v>-</v>
          </cell>
          <cell r="BO2062" t="str">
            <v>-</v>
          </cell>
          <cell r="BP2062" t="str">
            <v>-</v>
          </cell>
          <cell r="BQ2062" t="str">
            <v>-</v>
          </cell>
          <cell r="BR2062">
            <v>0</v>
          </cell>
          <cell r="BS2062">
            <v>82643.374961599315</v>
          </cell>
          <cell r="BT2062">
            <v>-82643.374961599315</v>
          </cell>
          <cell r="BU2062">
            <v>0</v>
          </cell>
          <cell r="BW2062" t="str">
            <v>Administracion, Imprevistos, Utilidad (AIU)</v>
          </cell>
          <cell r="BX2062">
            <v>0</v>
          </cell>
          <cell r="BY2062">
            <v>0</v>
          </cell>
          <cell r="BZ2062">
            <v>0</v>
          </cell>
          <cell r="CA2062">
            <v>0</v>
          </cell>
        </row>
        <row r="2063">
          <cell r="D2063" t="str">
            <v xml:space="preserve">CEMENTO HIDRAULICO PARA SUELO-CEMENTO </v>
          </cell>
          <cell r="E2063" t="str">
            <v>Kg</v>
          </cell>
          <cell r="F2063" t="str">
            <v>MG501</v>
          </cell>
          <cell r="G2063">
            <v>0</v>
          </cell>
          <cell r="H2063" t="str">
            <v>-</v>
          </cell>
          <cell r="I2063" t="str">
            <v>-</v>
          </cell>
          <cell r="J2063" t="str">
            <v>-</v>
          </cell>
          <cell r="K2063" t="str">
            <v>-</v>
          </cell>
          <cell r="L2063" t="str">
            <v>-</v>
          </cell>
          <cell r="M2063" t="str">
            <v>-</v>
          </cell>
          <cell r="N2063" t="str">
            <v>-</v>
          </cell>
          <cell r="O2063" t="str">
            <v>-</v>
          </cell>
          <cell r="P2063" t="str">
            <v>-</v>
          </cell>
          <cell r="Q2063" t="str">
            <v>-</v>
          </cell>
          <cell r="R2063" t="str">
            <v>-</v>
          </cell>
          <cell r="S2063" t="str">
            <v>-</v>
          </cell>
          <cell r="T2063" t="str">
            <v>-</v>
          </cell>
          <cell r="U2063" t="str">
            <v>-</v>
          </cell>
          <cell r="V2063" t="str">
            <v>-</v>
          </cell>
          <cell r="W2063" t="str">
            <v>-</v>
          </cell>
          <cell r="X2063" t="str">
            <v>-</v>
          </cell>
          <cell r="Y2063" t="str">
            <v>-</v>
          </cell>
          <cell r="Z2063" t="str">
            <v>-</v>
          </cell>
          <cell r="AA2063" t="str">
            <v>-</v>
          </cell>
          <cell r="AB2063" t="str">
            <v>-</v>
          </cell>
          <cell r="AC2063" t="str">
            <v>-</v>
          </cell>
          <cell r="AD2063" t="str">
            <v>-</v>
          </cell>
          <cell r="AE2063" t="str">
            <v>-</v>
          </cell>
          <cell r="AF2063" t="str">
            <v>-</v>
          </cell>
          <cell r="AG2063" t="str">
            <v>-</v>
          </cell>
          <cell r="AH2063" t="str">
            <v>-</v>
          </cell>
          <cell r="AI2063" t="str">
            <v>-</v>
          </cell>
          <cell r="AJ2063">
            <v>0</v>
          </cell>
          <cell r="AK2063" t="str">
            <v>-</v>
          </cell>
          <cell r="AL2063" t="str">
            <v>-</v>
          </cell>
          <cell r="AM2063" t="str">
            <v>-</v>
          </cell>
          <cell r="AN2063" t="str">
            <v>-</v>
          </cell>
          <cell r="AO2063" t="str">
            <v>-</v>
          </cell>
          <cell r="AP2063" t="str">
            <v>-</v>
          </cell>
          <cell r="AQ2063" t="str">
            <v>-</v>
          </cell>
          <cell r="AR2063" t="str">
            <v>-</v>
          </cell>
          <cell r="AS2063" t="str">
            <v>-</v>
          </cell>
          <cell r="AT2063" t="str">
            <v>-</v>
          </cell>
          <cell r="AU2063" t="str">
            <v>-</v>
          </cell>
          <cell r="AV2063" t="str">
            <v>-</v>
          </cell>
          <cell r="AW2063">
            <v>1</v>
          </cell>
          <cell r="AX2063" t="str">
            <v>-</v>
          </cell>
          <cell r="AY2063">
            <v>1</v>
          </cell>
          <cell r="AZ2063">
            <v>1</v>
          </cell>
          <cell r="BA2063" t="str">
            <v>-</v>
          </cell>
          <cell r="BB2063" t="str">
            <v>-</v>
          </cell>
          <cell r="BC2063" t="str">
            <v>-</v>
          </cell>
          <cell r="BD2063" t="str">
            <v>-</v>
          </cell>
          <cell r="BE2063" t="str">
            <v>-</v>
          </cell>
          <cell r="BF2063" t="str">
            <v>-</v>
          </cell>
          <cell r="BG2063" t="str">
            <v>-</v>
          </cell>
          <cell r="BH2063" t="str">
            <v>-</v>
          </cell>
          <cell r="BI2063" t="str">
            <v>-</v>
          </cell>
          <cell r="BJ2063" t="str">
            <v>-</v>
          </cell>
          <cell r="BK2063" t="str">
            <v>-</v>
          </cell>
          <cell r="BL2063" t="str">
            <v>-</v>
          </cell>
          <cell r="BM2063" t="str">
            <v>-</v>
          </cell>
          <cell r="BN2063" t="str">
            <v>-</v>
          </cell>
          <cell r="BO2063" t="str">
            <v>-</v>
          </cell>
          <cell r="BP2063" t="str">
            <v>-</v>
          </cell>
          <cell r="BQ2063" t="str">
            <v>-</v>
          </cell>
          <cell r="BR2063">
            <v>0</v>
          </cell>
          <cell r="BS2063">
            <v>452.99999999999994</v>
          </cell>
          <cell r="BT2063">
            <v>-452.99999999999994</v>
          </cell>
          <cell r="BU2063">
            <v>0</v>
          </cell>
          <cell r="BW2063" t="str">
            <v>Administracion, Imprevistos, Utilidad (AIU)</v>
          </cell>
          <cell r="BX2063">
            <v>0</v>
          </cell>
          <cell r="BY2063">
            <v>0</v>
          </cell>
          <cell r="BZ2063">
            <v>0</v>
          </cell>
          <cell r="CA2063">
            <v>0</v>
          </cell>
        </row>
        <row r="2064">
          <cell r="D2064" t="str">
            <v>BASE TRATADA CON CEMENTO RESISTENCIA R-3.5 (INCLUYE SUMINISTRO DE CEMENTO)</v>
          </cell>
          <cell r="E2064" t="str">
            <v>m3</v>
          </cell>
          <cell r="F2064" t="str">
            <v>MG501</v>
          </cell>
          <cell r="G2064">
            <v>0</v>
          </cell>
          <cell r="H2064" t="str">
            <v>-</v>
          </cell>
          <cell r="I2064" t="str">
            <v>-</v>
          </cell>
          <cell r="J2064" t="str">
            <v>-</v>
          </cell>
          <cell r="K2064" t="str">
            <v>-</v>
          </cell>
          <cell r="L2064" t="str">
            <v>-</v>
          </cell>
          <cell r="M2064" t="str">
            <v>-</v>
          </cell>
          <cell r="N2064" t="str">
            <v>-</v>
          </cell>
          <cell r="O2064" t="str">
            <v>-</v>
          </cell>
          <cell r="P2064" t="str">
            <v>-</v>
          </cell>
          <cell r="Q2064" t="str">
            <v>-</v>
          </cell>
          <cell r="R2064" t="str">
            <v>-</v>
          </cell>
          <cell r="S2064" t="str">
            <v>-</v>
          </cell>
          <cell r="T2064" t="str">
            <v>-</v>
          </cell>
          <cell r="U2064" t="str">
            <v>-</v>
          </cell>
          <cell r="V2064" t="str">
            <v>-</v>
          </cell>
          <cell r="W2064" t="str">
            <v>-</v>
          </cell>
          <cell r="X2064" t="str">
            <v>-</v>
          </cell>
          <cell r="Y2064" t="str">
            <v>-</v>
          </cell>
          <cell r="Z2064" t="str">
            <v>-</v>
          </cell>
          <cell r="AA2064" t="str">
            <v>-</v>
          </cell>
          <cell r="AB2064" t="str">
            <v>-</v>
          </cell>
          <cell r="AC2064" t="str">
            <v>-</v>
          </cell>
          <cell r="AD2064" t="str">
            <v>-</v>
          </cell>
          <cell r="AE2064" t="str">
            <v>-</v>
          </cell>
          <cell r="AF2064" t="str">
            <v>-</v>
          </cell>
          <cell r="AG2064" t="str">
            <v>-</v>
          </cell>
          <cell r="AH2064" t="str">
            <v>-</v>
          </cell>
          <cell r="AI2064" t="str">
            <v>-</v>
          </cell>
          <cell r="AJ2064">
            <v>0</v>
          </cell>
          <cell r="AK2064" t="str">
            <v>-</v>
          </cell>
          <cell r="AL2064" t="str">
            <v>-</v>
          </cell>
          <cell r="AM2064" t="str">
            <v>-</v>
          </cell>
          <cell r="AN2064" t="str">
            <v>-</v>
          </cell>
          <cell r="AO2064" t="str">
            <v>-</v>
          </cell>
          <cell r="AP2064" t="str">
            <v>-</v>
          </cell>
          <cell r="AQ2064" t="str">
            <v>-</v>
          </cell>
          <cell r="AR2064" t="str">
            <v>-</v>
          </cell>
          <cell r="AS2064" t="str">
            <v>-</v>
          </cell>
          <cell r="AT2064" t="str">
            <v>-</v>
          </cell>
          <cell r="AU2064" t="str">
            <v>-</v>
          </cell>
          <cell r="AV2064" t="str">
            <v>-</v>
          </cell>
          <cell r="AW2064">
            <v>1</v>
          </cell>
          <cell r="AX2064" t="str">
            <v>-</v>
          </cell>
          <cell r="AY2064">
            <v>1</v>
          </cell>
          <cell r="AZ2064">
            <v>1</v>
          </cell>
          <cell r="BA2064" t="str">
            <v>-</v>
          </cell>
          <cell r="BB2064" t="str">
            <v>-</v>
          </cell>
          <cell r="BC2064" t="str">
            <v>-</v>
          </cell>
          <cell r="BD2064" t="str">
            <v>-</v>
          </cell>
          <cell r="BE2064" t="str">
            <v>-</v>
          </cell>
          <cell r="BF2064" t="str">
            <v>-</v>
          </cell>
          <cell r="BG2064" t="str">
            <v>-</v>
          </cell>
          <cell r="BH2064" t="str">
            <v>-</v>
          </cell>
          <cell r="BI2064" t="str">
            <v>-</v>
          </cell>
          <cell r="BJ2064" t="str">
            <v>-</v>
          </cell>
          <cell r="BK2064" t="str">
            <v>-</v>
          </cell>
          <cell r="BL2064" t="str">
            <v>-</v>
          </cell>
          <cell r="BM2064" t="str">
            <v>-</v>
          </cell>
          <cell r="BN2064" t="str">
            <v>-</v>
          </cell>
          <cell r="BO2064" t="str">
            <v>-</v>
          </cell>
          <cell r="BP2064" t="str">
            <v>-</v>
          </cell>
          <cell r="BQ2064" t="str">
            <v>-</v>
          </cell>
          <cell r="BR2064">
            <v>0</v>
          </cell>
          <cell r="BS2064">
            <v>123413.37496159931</v>
          </cell>
          <cell r="BT2064">
            <v>-123413.37496159931</v>
          </cell>
          <cell r="BU2064">
            <v>0</v>
          </cell>
          <cell r="BW2064" t="str">
            <v>Administracion, Imprevistos, Utilidad (AIU)</v>
          </cell>
          <cell r="BX2064">
            <v>0</v>
          </cell>
          <cell r="BY2064">
            <v>0</v>
          </cell>
          <cell r="BZ2064">
            <v>0</v>
          </cell>
          <cell r="CA2064">
            <v>0</v>
          </cell>
        </row>
        <row r="2065">
          <cell r="D2065" t="str">
            <v>BASE TRATADA CON CEMENTO RESISTENCIA R-5.2 (INCLUYE SUMINISTRO DE CEMENTO)</v>
          </cell>
          <cell r="E2065" t="str">
            <v>m3</v>
          </cell>
          <cell r="F2065" t="str">
            <v>MG501</v>
          </cell>
          <cell r="G2065">
            <v>0</v>
          </cell>
          <cell r="H2065" t="str">
            <v>-</v>
          </cell>
          <cell r="I2065" t="str">
            <v>-</v>
          </cell>
          <cell r="J2065" t="str">
            <v>-</v>
          </cell>
          <cell r="K2065" t="str">
            <v>-</v>
          </cell>
          <cell r="L2065" t="str">
            <v>-</v>
          </cell>
          <cell r="M2065" t="str">
            <v>-</v>
          </cell>
          <cell r="N2065" t="str">
            <v>-</v>
          </cell>
          <cell r="O2065" t="str">
            <v>-</v>
          </cell>
          <cell r="P2065" t="str">
            <v>-</v>
          </cell>
          <cell r="Q2065" t="str">
            <v>-</v>
          </cell>
          <cell r="R2065" t="str">
            <v>-</v>
          </cell>
          <cell r="S2065" t="str">
            <v>-</v>
          </cell>
          <cell r="T2065" t="str">
            <v>-</v>
          </cell>
          <cell r="U2065" t="str">
            <v>-</v>
          </cell>
          <cell r="V2065" t="str">
            <v>-</v>
          </cell>
          <cell r="W2065" t="str">
            <v>-</v>
          </cell>
          <cell r="X2065" t="str">
            <v>-</v>
          </cell>
          <cell r="Y2065" t="str">
            <v>-</v>
          </cell>
          <cell r="Z2065" t="str">
            <v>-</v>
          </cell>
          <cell r="AA2065" t="str">
            <v>-</v>
          </cell>
          <cell r="AB2065" t="str">
            <v>-</v>
          </cell>
          <cell r="AC2065" t="str">
            <v>-</v>
          </cell>
          <cell r="AD2065" t="str">
            <v>-</v>
          </cell>
          <cell r="AE2065" t="str">
            <v>-</v>
          </cell>
          <cell r="AF2065" t="str">
            <v>-</v>
          </cell>
          <cell r="AG2065" t="str">
            <v>-</v>
          </cell>
          <cell r="AH2065" t="str">
            <v>-</v>
          </cell>
          <cell r="AI2065" t="str">
            <v>-</v>
          </cell>
          <cell r="AJ2065">
            <v>0</v>
          </cell>
          <cell r="AK2065" t="str">
            <v>-</v>
          </cell>
          <cell r="AL2065" t="str">
            <v>-</v>
          </cell>
          <cell r="AM2065" t="str">
            <v>-</v>
          </cell>
          <cell r="AN2065" t="str">
            <v>-</v>
          </cell>
          <cell r="AO2065" t="str">
            <v>-</v>
          </cell>
          <cell r="AP2065" t="str">
            <v>-</v>
          </cell>
          <cell r="AQ2065" t="str">
            <v>-</v>
          </cell>
          <cell r="AR2065" t="str">
            <v>-</v>
          </cell>
          <cell r="AS2065" t="str">
            <v>-</v>
          </cell>
          <cell r="AT2065" t="str">
            <v>-</v>
          </cell>
          <cell r="AU2065" t="str">
            <v>-</v>
          </cell>
          <cell r="AV2065" t="str">
            <v>-</v>
          </cell>
          <cell r="AW2065">
            <v>1</v>
          </cell>
          <cell r="AX2065" t="str">
            <v>-</v>
          </cell>
          <cell r="AY2065">
            <v>1</v>
          </cell>
          <cell r="AZ2065">
            <v>1</v>
          </cell>
          <cell r="BA2065" t="str">
            <v>-</v>
          </cell>
          <cell r="BB2065" t="str">
            <v>-</v>
          </cell>
          <cell r="BC2065" t="str">
            <v>-</v>
          </cell>
          <cell r="BD2065" t="str">
            <v>-</v>
          </cell>
          <cell r="BE2065" t="str">
            <v>-</v>
          </cell>
          <cell r="BF2065" t="str">
            <v>-</v>
          </cell>
          <cell r="BG2065" t="str">
            <v>-</v>
          </cell>
          <cell r="BH2065" t="str">
            <v>-</v>
          </cell>
          <cell r="BI2065" t="str">
            <v>-</v>
          </cell>
          <cell r="BJ2065" t="str">
            <v>-</v>
          </cell>
          <cell r="BK2065" t="str">
            <v>-</v>
          </cell>
          <cell r="BL2065" t="str">
            <v>-</v>
          </cell>
          <cell r="BM2065" t="str">
            <v>-</v>
          </cell>
          <cell r="BN2065" t="str">
            <v>-</v>
          </cell>
          <cell r="BO2065" t="str">
            <v>-</v>
          </cell>
          <cell r="BP2065" t="str">
            <v>-</v>
          </cell>
          <cell r="BQ2065" t="str">
            <v>-</v>
          </cell>
          <cell r="BR2065">
            <v>0</v>
          </cell>
          <cell r="BS2065">
            <v>123413.37496159931</v>
          </cell>
          <cell r="BT2065">
            <v>-123413.37496159931</v>
          </cell>
          <cell r="BU2065">
            <v>0</v>
          </cell>
          <cell r="BW2065" t="str">
            <v>Administracion, Imprevistos, Utilidad (AIU)</v>
          </cell>
          <cell r="BX2065">
            <v>0</v>
          </cell>
          <cell r="BY2065">
            <v>0</v>
          </cell>
          <cell r="BZ2065">
            <v>0</v>
          </cell>
          <cell r="CA2065">
            <v>0</v>
          </cell>
        </row>
        <row r="2066">
          <cell r="D2066" t="str">
            <v>BASE TRATADA CON CEMENTO RESISTENCIA R-3.5 (NO INCLUYE SUMINISTRO DE CEMENTO)</v>
          </cell>
          <cell r="E2066" t="str">
            <v>m3</v>
          </cell>
          <cell r="F2066" t="str">
            <v>MG501</v>
          </cell>
          <cell r="G2066">
            <v>0</v>
          </cell>
          <cell r="H2066" t="str">
            <v>-</v>
          </cell>
          <cell r="I2066" t="str">
            <v>-</v>
          </cell>
          <cell r="J2066" t="str">
            <v>-</v>
          </cell>
          <cell r="K2066" t="str">
            <v>-</v>
          </cell>
          <cell r="L2066" t="str">
            <v>-</v>
          </cell>
          <cell r="M2066" t="str">
            <v>-</v>
          </cell>
          <cell r="N2066" t="str">
            <v>-</v>
          </cell>
          <cell r="O2066" t="str">
            <v>-</v>
          </cell>
          <cell r="P2066" t="str">
            <v>-</v>
          </cell>
          <cell r="Q2066" t="str">
            <v>-</v>
          </cell>
          <cell r="R2066" t="str">
            <v>-</v>
          </cell>
          <cell r="S2066" t="str">
            <v>-</v>
          </cell>
          <cell r="T2066" t="str">
            <v>-</v>
          </cell>
          <cell r="U2066" t="str">
            <v>-</v>
          </cell>
          <cell r="V2066" t="str">
            <v>-</v>
          </cell>
          <cell r="W2066" t="str">
            <v>-</v>
          </cell>
          <cell r="X2066" t="str">
            <v>-</v>
          </cell>
          <cell r="Y2066" t="str">
            <v>-</v>
          </cell>
          <cell r="Z2066" t="str">
            <v>-</v>
          </cell>
          <cell r="AA2066" t="str">
            <v>-</v>
          </cell>
          <cell r="AB2066" t="str">
            <v>-</v>
          </cell>
          <cell r="AC2066" t="str">
            <v>-</v>
          </cell>
          <cell r="AD2066" t="str">
            <v>-</v>
          </cell>
          <cell r="AE2066" t="str">
            <v>-</v>
          </cell>
          <cell r="AF2066" t="str">
            <v>-</v>
          </cell>
          <cell r="AG2066" t="str">
            <v>-</v>
          </cell>
          <cell r="AH2066" t="str">
            <v>-</v>
          </cell>
          <cell r="AI2066" t="str">
            <v>-</v>
          </cell>
          <cell r="AJ2066">
            <v>0</v>
          </cell>
          <cell r="AK2066" t="str">
            <v>-</v>
          </cell>
          <cell r="AL2066" t="str">
            <v>-</v>
          </cell>
          <cell r="AM2066" t="str">
            <v>-</v>
          </cell>
          <cell r="AN2066" t="str">
            <v>-</v>
          </cell>
          <cell r="AO2066" t="str">
            <v>-</v>
          </cell>
          <cell r="AP2066" t="str">
            <v>-</v>
          </cell>
          <cell r="AQ2066" t="str">
            <v>-</v>
          </cell>
          <cell r="AR2066" t="str">
            <v>-</v>
          </cell>
          <cell r="AS2066" t="str">
            <v>-</v>
          </cell>
          <cell r="AT2066" t="str">
            <v>-</v>
          </cell>
          <cell r="AU2066" t="str">
            <v>-</v>
          </cell>
          <cell r="AV2066" t="str">
            <v>-</v>
          </cell>
          <cell r="AW2066">
            <v>1</v>
          </cell>
          <cell r="AX2066" t="str">
            <v>-</v>
          </cell>
          <cell r="AY2066">
            <v>1</v>
          </cell>
          <cell r="AZ2066">
            <v>1</v>
          </cell>
          <cell r="BA2066" t="str">
            <v>-</v>
          </cell>
          <cell r="BB2066" t="str">
            <v>-</v>
          </cell>
          <cell r="BC2066" t="str">
            <v>-</v>
          </cell>
          <cell r="BD2066" t="str">
            <v>-</v>
          </cell>
          <cell r="BE2066" t="str">
            <v>-</v>
          </cell>
          <cell r="BF2066" t="str">
            <v>-</v>
          </cell>
          <cell r="BG2066" t="str">
            <v>-</v>
          </cell>
          <cell r="BH2066" t="str">
            <v>-</v>
          </cell>
          <cell r="BI2066" t="str">
            <v>-</v>
          </cell>
          <cell r="BJ2066" t="str">
            <v>-</v>
          </cell>
          <cell r="BK2066" t="str">
            <v>-</v>
          </cell>
          <cell r="BL2066" t="str">
            <v>-</v>
          </cell>
          <cell r="BM2066" t="str">
            <v>-</v>
          </cell>
          <cell r="BN2066" t="str">
            <v>-</v>
          </cell>
          <cell r="BO2066" t="str">
            <v>-</v>
          </cell>
          <cell r="BP2066" t="str">
            <v>-</v>
          </cell>
          <cell r="BQ2066" t="str">
            <v>-</v>
          </cell>
          <cell r="BR2066">
            <v>0</v>
          </cell>
          <cell r="BS2066">
            <v>82643.374961599315</v>
          </cell>
          <cell r="BT2066">
            <v>-82643.374961599315</v>
          </cell>
          <cell r="BU2066">
            <v>0</v>
          </cell>
          <cell r="BW2066" t="str">
            <v>Administracion, Imprevistos, Utilidad (AIU)</v>
          </cell>
          <cell r="BX2066">
            <v>0</v>
          </cell>
          <cell r="BY2066">
            <v>0</v>
          </cell>
          <cell r="BZ2066">
            <v>0</v>
          </cell>
          <cell r="CA2066">
            <v>0</v>
          </cell>
        </row>
        <row r="2067">
          <cell r="D2067" t="str">
            <v>BASE TRATADA CON CEMENTO RESISTENCIA R-5.2 (NO INCLUYE SUMINISTRO DE CEMENTO)</v>
          </cell>
          <cell r="E2067" t="str">
            <v>m3</v>
          </cell>
          <cell r="F2067" t="str">
            <v>MG501</v>
          </cell>
          <cell r="G2067">
            <v>0</v>
          </cell>
          <cell r="H2067" t="str">
            <v>-</v>
          </cell>
          <cell r="I2067" t="str">
            <v>-</v>
          </cell>
          <cell r="J2067" t="str">
            <v>-</v>
          </cell>
          <cell r="K2067" t="str">
            <v>-</v>
          </cell>
          <cell r="L2067" t="str">
            <v>-</v>
          </cell>
          <cell r="M2067" t="str">
            <v>-</v>
          </cell>
          <cell r="N2067" t="str">
            <v>-</v>
          </cell>
          <cell r="O2067" t="str">
            <v>-</v>
          </cell>
          <cell r="P2067" t="str">
            <v>-</v>
          </cell>
          <cell r="Q2067" t="str">
            <v>-</v>
          </cell>
          <cell r="R2067" t="str">
            <v>-</v>
          </cell>
          <cell r="S2067" t="str">
            <v>-</v>
          </cell>
          <cell r="T2067" t="str">
            <v>-</v>
          </cell>
          <cell r="U2067" t="str">
            <v>-</v>
          </cell>
          <cell r="V2067" t="str">
            <v>-</v>
          </cell>
          <cell r="W2067" t="str">
            <v>-</v>
          </cell>
          <cell r="X2067" t="str">
            <v>-</v>
          </cell>
          <cell r="Y2067" t="str">
            <v>-</v>
          </cell>
          <cell r="Z2067" t="str">
            <v>-</v>
          </cell>
          <cell r="AA2067" t="str">
            <v>-</v>
          </cell>
          <cell r="AB2067" t="str">
            <v>-</v>
          </cell>
          <cell r="AC2067" t="str">
            <v>-</v>
          </cell>
          <cell r="AD2067" t="str">
            <v>-</v>
          </cell>
          <cell r="AE2067" t="str">
            <v>-</v>
          </cell>
          <cell r="AF2067" t="str">
            <v>-</v>
          </cell>
          <cell r="AG2067" t="str">
            <v>-</v>
          </cell>
          <cell r="AH2067" t="str">
            <v>-</v>
          </cell>
          <cell r="AI2067" t="str">
            <v>-</v>
          </cell>
          <cell r="AJ2067">
            <v>0</v>
          </cell>
          <cell r="AK2067" t="str">
            <v>-</v>
          </cell>
          <cell r="AL2067" t="str">
            <v>-</v>
          </cell>
          <cell r="AM2067" t="str">
            <v>-</v>
          </cell>
          <cell r="AN2067" t="str">
            <v>-</v>
          </cell>
          <cell r="AO2067" t="str">
            <v>-</v>
          </cell>
          <cell r="AP2067" t="str">
            <v>-</v>
          </cell>
          <cell r="AQ2067" t="str">
            <v>-</v>
          </cell>
          <cell r="AR2067" t="str">
            <v>-</v>
          </cell>
          <cell r="AS2067" t="str">
            <v>-</v>
          </cell>
          <cell r="AT2067" t="str">
            <v>-</v>
          </cell>
          <cell r="AU2067" t="str">
            <v>-</v>
          </cell>
          <cell r="AV2067" t="str">
            <v>-</v>
          </cell>
          <cell r="AW2067">
            <v>1</v>
          </cell>
          <cell r="AX2067" t="str">
            <v>-</v>
          </cell>
          <cell r="AY2067">
            <v>1</v>
          </cell>
          <cell r="AZ2067">
            <v>1</v>
          </cell>
          <cell r="BA2067" t="str">
            <v>-</v>
          </cell>
          <cell r="BB2067" t="str">
            <v>-</v>
          </cell>
          <cell r="BC2067" t="str">
            <v>-</v>
          </cell>
          <cell r="BD2067" t="str">
            <v>-</v>
          </cell>
          <cell r="BE2067" t="str">
            <v>-</v>
          </cell>
          <cell r="BF2067" t="str">
            <v>-</v>
          </cell>
          <cell r="BG2067" t="str">
            <v>-</v>
          </cell>
          <cell r="BH2067" t="str">
            <v>-</v>
          </cell>
          <cell r="BI2067" t="str">
            <v>-</v>
          </cell>
          <cell r="BJ2067" t="str">
            <v>-</v>
          </cell>
          <cell r="BK2067" t="str">
            <v>-</v>
          </cell>
          <cell r="BL2067" t="str">
            <v>-</v>
          </cell>
          <cell r="BM2067" t="str">
            <v>-</v>
          </cell>
          <cell r="BN2067" t="str">
            <v>-</v>
          </cell>
          <cell r="BO2067" t="str">
            <v>-</v>
          </cell>
          <cell r="BP2067" t="str">
            <v>-</v>
          </cell>
          <cell r="BQ2067" t="str">
            <v>-</v>
          </cell>
          <cell r="BR2067">
            <v>0</v>
          </cell>
          <cell r="BS2067">
            <v>82643.374961599315</v>
          </cell>
          <cell r="BT2067">
            <v>-82643.374961599315</v>
          </cell>
          <cell r="BU2067">
            <v>0</v>
          </cell>
          <cell r="BW2067" t="str">
            <v>Administracion, Imprevistos, Utilidad (AIU)</v>
          </cell>
          <cell r="BX2067">
            <v>0</v>
          </cell>
          <cell r="BY2067">
            <v>0</v>
          </cell>
          <cell r="BZ2067">
            <v>0</v>
          </cell>
          <cell r="CA2067">
            <v>0</v>
          </cell>
        </row>
        <row r="2068">
          <cell r="D2068" t="str">
            <v>CEMENTO HIDRAULICO PARA BASE TRATADA CON CEMENTO</v>
          </cell>
          <cell r="E2068" t="str">
            <v>Kg</v>
          </cell>
          <cell r="F2068" t="str">
            <v>MG501</v>
          </cell>
          <cell r="G2068">
            <v>0</v>
          </cell>
          <cell r="H2068" t="str">
            <v>-</v>
          </cell>
          <cell r="I2068" t="str">
            <v>-</v>
          </cell>
          <cell r="J2068" t="str">
            <v>-</v>
          </cell>
          <cell r="K2068" t="str">
            <v>-</v>
          </cell>
          <cell r="L2068" t="str">
            <v>-</v>
          </cell>
          <cell r="M2068" t="str">
            <v>-</v>
          </cell>
          <cell r="N2068" t="str">
            <v>-</v>
          </cell>
          <cell r="O2068" t="str">
            <v>-</v>
          </cell>
          <cell r="P2068" t="str">
            <v>-</v>
          </cell>
          <cell r="Q2068" t="str">
            <v>-</v>
          </cell>
          <cell r="R2068" t="str">
            <v>-</v>
          </cell>
          <cell r="S2068" t="str">
            <v>-</v>
          </cell>
          <cell r="T2068" t="str">
            <v>-</v>
          </cell>
          <cell r="U2068" t="str">
            <v>-</v>
          </cell>
          <cell r="V2068" t="str">
            <v>-</v>
          </cell>
          <cell r="W2068" t="str">
            <v>-</v>
          </cell>
          <cell r="X2068" t="str">
            <v>-</v>
          </cell>
          <cell r="Y2068" t="str">
            <v>-</v>
          </cell>
          <cell r="Z2068" t="str">
            <v>-</v>
          </cell>
          <cell r="AA2068" t="str">
            <v>-</v>
          </cell>
          <cell r="AB2068" t="str">
            <v>-</v>
          </cell>
          <cell r="AC2068" t="str">
            <v>-</v>
          </cell>
          <cell r="AD2068" t="str">
            <v>-</v>
          </cell>
          <cell r="AE2068" t="str">
            <v>-</v>
          </cell>
          <cell r="AF2068" t="str">
            <v>-</v>
          </cell>
          <cell r="AG2068" t="str">
            <v>-</v>
          </cell>
          <cell r="AH2068" t="str">
            <v>-</v>
          </cell>
          <cell r="AI2068" t="str">
            <v>-</v>
          </cell>
          <cell r="AJ2068">
            <v>0</v>
          </cell>
          <cell r="AK2068" t="str">
            <v>-</v>
          </cell>
          <cell r="AL2068" t="str">
            <v>-</v>
          </cell>
          <cell r="AM2068" t="str">
            <v>-</v>
          </cell>
          <cell r="AN2068" t="str">
            <v>-</v>
          </cell>
          <cell r="AO2068" t="str">
            <v>-</v>
          </cell>
          <cell r="AP2068" t="str">
            <v>-</v>
          </cell>
          <cell r="AQ2068" t="str">
            <v>-</v>
          </cell>
          <cell r="AR2068" t="str">
            <v>-</v>
          </cell>
          <cell r="AS2068" t="str">
            <v>-</v>
          </cell>
          <cell r="AT2068" t="str">
            <v>-</v>
          </cell>
          <cell r="AU2068" t="str">
            <v>-</v>
          </cell>
          <cell r="AV2068" t="str">
            <v>-</v>
          </cell>
          <cell r="AW2068">
            <v>1</v>
          </cell>
          <cell r="AX2068" t="str">
            <v>-</v>
          </cell>
          <cell r="AY2068">
            <v>1</v>
          </cell>
          <cell r="AZ2068">
            <v>1</v>
          </cell>
          <cell r="BA2068" t="str">
            <v>-</v>
          </cell>
          <cell r="BB2068" t="str">
            <v>-</v>
          </cell>
          <cell r="BC2068" t="str">
            <v>-</v>
          </cell>
          <cell r="BD2068" t="str">
            <v>-</v>
          </cell>
          <cell r="BE2068" t="str">
            <v>-</v>
          </cell>
          <cell r="BF2068" t="str">
            <v>-</v>
          </cell>
          <cell r="BG2068" t="str">
            <v>-</v>
          </cell>
          <cell r="BH2068" t="str">
            <v>-</v>
          </cell>
          <cell r="BI2068" t="str">
            <v>-</v>
          </cell>
          <cell r="BJ2068" t="str">
            <v>-</v>
          </cell>
          <cell r="BK2068" t="str">
            <v>-</v>
          </cell>
          <cell r="BL2068" t="str">
            <v>-</v>
          </cell>
          <cell r="BM2068" t="str">
            <v>-</v>
          </cell>
          <cell r="BN2068" t="str">
            <v>-</v>
          </cell>
          <cell r="BO2068" t="str">
            <v>-</v>
          </cell>
          <cell r="BP2068" t="str">
            <v>-</v>
          </cell>
          <cell r="BQ2068" t="str">
            <v>-</v>
          </cell>
          <cell r="BR2068">
            <v>0</v>
          </cell>
          <cell r="BS2068">
            <v>452.99999999999994</v>
          </cell>
          <cell r="BT2068">
            <v>-452.99999999999994</v>
          </cell>
          <cell r="BU2068">
            <v>0</v>
          </cell>
          <cell r="BW2068" t="str">
            <v>Administracion, Imprevistos, Utilidad (AIU)</v>
          </cell>
          <cell r="BX2068">
            <v>0</v>
          </cell>
          <cell r="BY2068">
            <v>0</v>
          </cell>
          <cell r="BZ2068">
            <v>0</v>
          </cell>
          <cell r="CA2068">
            <v>0</v>
          </cell>
        </row>
        <row r="2069">
          <cell r="D2069" t="str">
            <v>CEMENTO ASFÁLTICO DE PENETRACIÓN 40-50</v>
          </cell>
          <cell r="E2069" t="str">
            <v>Kg</v>
          </cell>
          <cell r="F2069" t="str">
            <v>MG501</v>
          </cell>
          <cell r="G2069">
            <v>0</v>
          </cell>
          <cell r="H2069" t="str">
            <v>-</v>
          </cell>
          <cell r="I2069" t="str">
            <v>-</v>
          </cell>
          <cell r="J2069" t="str">
            <v>-</v>
          </cell>
          <cell r="K2069" t="str">
            <v>-</v>
          </cell>
          <cell r="L2069" t="str">
            <v>-</v>
          </cell>
          <cell r="M2069" t="str">
            <v>-</v>
          </cell>
          <cell r="N2069" t="str">
            <v>-</v>
          </cell>
          <cell r="O2069" t="str">
            <v>-</v>
          </cell>
          <cell r="P2069" t="str">
            <v>-</v>
          </cell>
          <cell r="Q2069" t="str">
            <v>-</v>
          </cell>
          <cell r="R2069" t="str">
            <v>-</v>
          </cell>
          <cell r="S2069" t="str">
            <v>-</v>
          </cell>
          <cell r="T2069" t="str">
            <v>-</v>
          </cell>
          <cell r="U2069" t="str">
            <v>-</v>
          </cell>
          <cell r="V2069" t="str">
            <v>-</v>
          </cell>
          <cell r="W2069" t="str">
            <v>-</v>
          </cell>
          <cell r="X2069" t="str">
            <v>-</v>
          </cell>
          <cell r="Y2069" t="str">
            <v>-</v>
          </cell>
          <cell r="Z2069" t="str">
            <v>-</v>
          </cell>
          <cell r="AA2069" t="str">
            <v>-</v>
          </cell>
          <cell r="AB2069" t="str">
            <v>-</v>
          </cell>
          <cell r="AC2069" t="str">
            <v>-</v>
          </cell>
          <cell r="AD2069" t="str">
            <v>-</v>
          </cell>
          <cell r="AE2069" t="str">
            <v>-</v>
          </cell>
          <cell r="AF2069" t="str">
            <v>-</v>
          </cell>
          <cell r="AG2069" t="str">
            <v>-</v>
          </cell>
          <cell r="AH2069" t="str">
            <v>-</v>
          </cell>
          <cell r="AI2069" t="str">
            <v>-</v>
          </cell>
          <cell r="AJ2069">
            <v>0</v>
          </cell>
          <cell r="AK2069" t="str">
            <v>-</v>
          </cell>
          <cell r="AL2069" t="str">
            <v>-</v>
          </cell>
          <cell r="AM2069" t="str">
            <v>-</v>
          </cell>
          <cell r="AN2069" t="str">
            <v>-</v>
          </cell>
          <cell r="AO2069" t="str">
            <v>-</v>
          </cell>
          <cell r="AP2069" t="str">
            <v>-</v>
          </cell>
          <cell r="AQ2069" t="str">
            <v>-</v>
          </cell>
          <cell r="AR2069" t="str">
            <v>-</v>
          </cell>
          <cell r="AS2069" t="str">
            <v>-</v>
          </cell>
          <cell r="AT2069" t="str">
            <v>-</v>
          </cell>
          <cell r="AU2069" t="str">
            <v>-</v>
          </cell>
          <cell r="AV2069" t="str">
            <v>-</v>
          </cell>
          <cell r="AW2069">
            <v>1</v>
          </cell>
          <cell r="AX2069" t="str">
            <v>-</v>
          </cell>
          <cell r="AY2069">
            <v>1</v>
          </cell>
          <cell r="AZ2069">
            <v>1</v>
          </cell>
          <cell r="BA2069" t="str">
            <v>-</v>
          </cell>
          <cell r="BB2069" t="str">
            <v>-</v>
          </cell>
          <cell r="BC2069" t="str">
            <v>-</v>
          </cell>
          <cell r="BD2069" t="str">
            <v>-</v>
          </cell>
          <cell r="BE2069" t="str">
            <v>-</v>
          </cell>
          <cell r="BF2069" t="str">
            <v>-</v>
          </cell>
          <cell r="BG2069" t="str">
            <v>-</v>
          </cell>
          <cell r="BH2069" t="str">
            <v>-</v>
          </cell>
          <cell r="BI2069" t="str">
            <v>-</v>
          </cell>
          <cell r="BJ2069" t="str">
            <v>-</v>
          </cell>
          <cell r="BK2069" t="str">
            <v>-</v>
          </cell>
          <cell r="BL2069" t="str">
            <v>-</v>
          </cell>
          <cell r="BM2069" t="str">
            <v>-</v>
          </cell>
          <cell r="BN2069" t="str">
            <v>-</v>
          </cell>
          <cell r="BO2069" t="str">
            <v>-</v>
          </cell>
          <cell r="BP2069" t="str">
            <v>-</v>
          </cell>
          <cell r="BQ2069" t="str">
            <v>-</v>
          </cell>
          <cell r="BR2069">
            <v>0</v>
          </cell>
          <cell r="BS2069">
            <v>1540</v>
          </cell>
          <cell r="BT2069">
            <v>-1540</v>
          </cell>
          <cell r="BU2069">
            <v>0</v>
          </cell>
          <cell r="BW2069" t="str">
            <v>Administracion, Imprevistos, Utilidad (AIU)</v>
          </cell>
          <cell r="BX2069">
            <v>0</v>
          </cell>
          <cell r="BY2069">
            <v>0</v>
          </cell>
          <cell r="BZ2069">
            <v>0</v>
          </cell>
          <cell r="CA2069">
            <v>0</v>
          </cell>
        </row>
        <row r="2070">
          <cell r="D2070" t="str">
            <v>CEMENTO ASFÁLTICO DE PENETRACIÓN 60-70.</v>
          </cell>
          <cell r="E2070" t="str">
            <v>Kg</v>
          </cell>
          <cell r="F2070" t="str">
            <v>MG501</v>
          </cell>
          <cell r="G2070">
            <v>0</v>
          </cell>
          <cell r="H2070" t="str">
            <v>-</v>
          </cell>
          <cell r="I2070" t="str">
            <v>-</v>
          </cell>
          <cell r="J2070" t="str">
            <v>-</v>
          </cell>
          <cell r="K2070" t="str">
            <v>-</v>
          </cell>
          <cell r="L2070" t="str">
            <v>-</v>
          </cell>
          <cell r="M2070" t="str">
            <v>-</v>
          </cell>
          <cell r="N2070" t="str">
            <v>-</v>
          </cell>
          <cell r="O2070" t="str">
            <v>-</v>
          </cell>
          <cell r="P2070" t="str">
            <v>-</v>
          </cell>
          <cell r="Q2070" t="str">
            <v>-</v>
          </cell>
          <cell r="R2070" t="str">
            <v>-</v>
          </cell>
          <cell r="S2070" t="str">
            <v>-</v>
          </cell>
          <cell r="T2070" t="str">
            <v>-</v>
          </cell>
          <cell r="U2070" t="str">
            <v>-</v>
          </cell>
          <cell r="V2070" t="str">
            <v>-</v>
          </cell>
          <cell r="W2070" t="str">
            <v>-</v>
          </cell>
          <cell r="X2070" t="str">
            <v>-</v>
          </cell>
          <cell r="Y2070" t="str">
            <v>-</v>
          </cell>
          <cell r="Z2070" t="str">
            <v>-</v>
          </cell>
          <cell r="AA2070" t="str">
            <v>-</v>
          </cell>
          <cell r="AB2070" t="str">
            <v>-</v>
          </cell>
          <cell r="AC2070" t="str">
            <v>-</v>
          </cell>
          <cell r="AD2070" t="str">
            <v>-</v>
          </cell>
          <cell r="AE2070" t="str">
            <v>-</v>
          </cell>
          <cell r="AF2070" t="str">
            <v>-</v>
          </cell>
          <cell r="AG2070" t="str">
            <v>-</v>
          </cell>
          <cell r="AH2070" t="str">
            <v>-</v>
          </cell>
          <cell r="AI2070" t="str">
            <v>-</v>
          </cell>
          <cell r="AJ2070">
            <v>0</v>
          </cell>
          <cell r="AK2070" t="str">
            <v>-</v>
          </cell>
          <cell r="AL2070" t="str">
            <v>-</v>
          </cell>
          <cell r="AM2070" t="str">
            <v>-</v>
          </cell>
          <cell r="AN2070" t="str">
            <v>-</v>
          </cell>
          <cell r="AO2070" t="str">
            <v>-</v>
          </cell>
          <cell r="AP2070" t="str">
            <v>-</v>
          </cell>
          <cell r="AQ2070" t="str">
            <v>-</v>
          </cell>
          <cell r="AR2070" t="str">
            <v>-</v>
          </cell>
          <cell r="AS2070" t="str">
            <v>-</v>
          </cell>
          <cell r="AT2070" t="str">
            <v>-</v>
          </cell>
          <cell r="AU2070" t="str">
            <v>-</v>
          </cell>
          <cell r="AV2070" t="str">
            <v>-</v>
          </cell>
          <cell r="AW2070">
            <v>1</v>
          </cell>
          <cell r="AX2070" t="str">
            <v>-</v>
          </cell>
          <cell r="AY2070">
            <v>1</v>
          </cell>
          <cell r="AZ2070">
            <v>1</v>
          </cell>
          <cell r="BA2070" t="str">
            <v>-</v>
          </cell>
          <cell r="BB2070" t="str">
            <v>-</v>
          </cell>
          <cell r="BC2070" t="str">
            <v>-</v>
          </cell>
          <cell r="BD2070" t="str">
            <v>-</v>
          </cell>
          <cell r="BE2070" t="str">
            <v>-</v>
          </cell>
          <cell r="BF2070" t="str">
            <v>-</v>
          </cell>
          <cell r="BG2070" t="str">
            <v>-</v>
          </cell>
          <cell r="BH2070" t="str">
            <v>-</v>
          </cell>
          <cell r="BI2070" t="str">
            <v>-</v>
          </cell>
          <cell r="BJ2070" t="str">
            <v>-</v>
          </cell>
          <cell r="BK2070" t="str">
            <v>-</v>
          </cell>
          <cell r="BL2070" t="str">
            <v>-</v>
          </cell>
          <cell r="BM2070" t="str">
            <v>-</v>
          </cell>
          <cell r="BN2070" t="str">
            <v>-</v>
          </cell>
          <cell r="BO2070" t="str">
            <v>-</v>
          </cell>
          <cell r="BP2070" t="str">
            <v>-</v>
          </cell>
          <cell r="BQ2070" t="str">
            <v>-</v>
          </cell>
          <cell r="BR2070">
            <v>0</v>
          </cell>
          <cell r="BS2070">
            <v>1454.4018287025417</v>
          </cell>
          <cell r="BT2070">
            <v>-1454.4018287025417</v>
          </cell>
          <cell r="BU2070">
            <v>0</v>
          </cell>
          <cell r="BW2070" t="str">
            <v>Administracion, Imprevistos, Utilidad (AIU)</v>
          </cell>
          <cell r="BX2070">
            <v>0</v>
          </cell>
          <cell r="BY2070">
            <v>0</v>
          </cell>
          <cell r="BZ2070">
            <v>0</v>
          </cell>
          <cell r="CA2070">
            <v>0</v>
          </cell>
        </row>
        <row r="2071">
          <cell r="D2071" t="str">
            <v>CEMENTO ASFÁLTICO DE PENETRACIÓN 80-100</v>
          </cell>
          <cell r="E2071" t="str">
            <v>kg</v>
          </cell>
          <cell r="F2071" t="str">
            <v>MG501</v>
          </cell>
          <cell r="G2071">
            <v>0</v>
          </cell>
          <cell r="H2071" t="str">
            <v>-</v>
          </cell>
          <cell r="I2071" t="str">
            <v>-</v>
          </cell>
          <cell r="J2071" t="str">
            <v>-</v>
          </cell>
          <cell r="K2071" t="str">
            <v>-</v>
          </cell>
          <cell r="L2071" t="str">
            <v>-</v>
          </cell>
          <cell r="M2071" t="str">
            <v>-</v>
          </cell>
          <cell r="N2071" t="str">
            <v>-</v>
          </cell>
          <cell r="O2071" t="str">
            <v>-</v>
          </cell>
          <cell r="P2071" t="str">
            <v>-</v>
          </cell>
          <cell r="Q2071" t="str">
            <v>-</v>
          </cell>
          <cell r="R2071" t="str">
            <v>-</v>
          </cell>
          <cell r="S2071" t="str">
            <v>-</v>
          </cell>
          <cell r="T2071" t="str">
            <v>-</v>
          </cell>
          <cell r="U2071" t="str">
            <v>-</v>
          </cell>
          <cell r="V2071" t="str">
            <v>-</v>
          </cell>
          <cell r="W2071" t="str">
            <v>-</v>
          </cell>
          <cell r="X2071" t="str">
            <v>-</v>
          </cell>
          <cell r="Y2071" t="str">
            <v>-</v>
          </cell>
          <cell r="Z2071" t="str">
            <v>-</v>
          </cell>
          <cell r="AA2071" t="str">
            <v>-</v>
          </cell>
          <cell r="AB2071" t="str">
            <v>-</v>
          </cell>
          <cell r="AC2071" t="str">
            <v>-</v>
          </cell>
          <cell r="AD2071" t="str">
            <v>-</v>
          </cell>
          <cell r="AE2071" t="str">
            <v>-</v>
          </cell>
          <cell r="AF2071" t="str">
            <v>-</v>
          </cell>
          <cell r="AG2071" t="str">
            <v>-</v>
          </cell>
          <cell r="AH2071" t="str">
            <v>-</v>
          </cell>
          <cell r="AI2071" t="str">
            <v>-</v>
          </cell>
          <cell r="AJ2071">
            <v>0</v>
          </cell>
          <cell r="AK2071" t="str">
            <v>-</v>
          </cell>
          <cell r="AL2071" t="str">
            <v>-</v>
          </cell>
          <cell r="AM2071" t="str">
            <v>-</v>
          </cell>
          <cell r="AN2071" t="str">
            <v>-</v>
          </cell>
          <cell r="AO2071" t="str">
            <v>-</v>
          </cell>
          <cell r="AP2071" t="str">
            <v>-</v>
          </cell>
          <cell r="AQ2071" t="str">
            <v>-</v>
          </cell>
          <cell r="AR2071" t="str">
            <v>-</v>
          </cell>
          <cell r="AS2071" t="str">
            <v>-</v>
          </cell>
          <cell r="AT2071" t="str">
            <v>-</v>
          </cell>
          <cell r="AU2071" t="str">
            <v>-</v>
          </cell>
          <cell r="AV2071" t="str">
            <v>-</v>
          </cell>
          <cell r="AW2071">
            <v>1</v>
          </cell>
          <cell r="AX2071" t="str">
            <v>-</v>
          </cell>
          <cell r="AY2071">
            <v>1</v>
          </cell>
          <cell r="AZ2071">
            <v>1</v>
          </cell>
          <cell r="BA2071" t="str">
            <v>-</v>
          </cell>
          <cell r="BB2071" t="str">
            <v>-</v>
          </cell>
          <cell r="BC2071" t="str">
            <v>-</v>
          </cell>
          <cell r="BD2071" t="str">
            <v>-</v>
          </cell>
          <cell r="BE2071" t="str">
            <v>-</v>
          </cell>
          <cell r="BF2071" t="str">
            <v>-</v>
          </cell>
          <cell r="BG2071" t="str">
            <v>-</v>
          </cell>
          <cell r="BH2071" t="str">
            <v>-</v>
          </cell>
          <cell r="BI2071" t="str">
            <v>-</v>
          </cell>
          <cell r="BJ2071" t="str">
            <v>-</v>
          </cell>
          <cell r="BK2071" t="str">
            <v>-</v>
          </cell>
          <cell r="BL2071" t="str">
            <v>-</v>
          </cell>
          <cell r="BM2071" t="str">
            <v>-</v>
          </cell>
          <cell r="BN2071" t="str">
            <v>-</v>
          </cell>
          <cell r="BO2071" t="str">
            <v>-</v>
          </cell>
          <cell r="BP2071" t="str">
            <v>-</v>
          </cell>
          <cell r="BQ2071" t="str">
            <v>-</v>
          </cell>
          <cell r="BR2071">
            <v>0</v>
          </cell>
          <cell r="BS2071">
            <v>1463.4765687248848</v>
          </cell>
          <cell r="BT2071">
            <v>-1463.4765687248848</v>
          </cell>
          <cell r="BU2071">
            <v>0</v>
          </cell>
          <cell r="BW2071" t="str">
            <v>Administracion, Imprevistos, Utilidad (AIU)</v>
          </cell>
          <cell r="BX2071">
            <v>0</v>
          </cell>
          <cell r="BY2071">
            <v>0</v>
          </cell>
          <cell r="BZ2071">
            <v>0</v>
          </cell>
          <cell r="CA2071">
            <v>0</v>
          </cell>
        </row>
        <row r="2072">
          <cell r="D2072" t="str">
            <v>SUMINISTRO DE EMULSIÓN ASFÁLTICA DE ROTURA MEDIA CRM.</v>
          </cell>
          <cell r="E2072" t="str">
            <v>Lt</v>
          </cell>
          <cell r="F2072" t="str">
            <v>MG501</v>
          </cell>
          <cell r="G2072">
            <v>0</v>
          </cell>
          <cell r="H2072" t="str">
            <v>-</v>
          </cell>
          <cell r="I2072" t="str">
            <v>-</v>
          </cell>
          <cell r="J2072" t="str">
            <v>-</v>
          </cell>
          <cell r="K2072" t="str">
            <v>-</v>
          </cell>
          <cell r="L2072" t="str">
            <v>-</v>
          </cell>
          <cell r="M2072" t="str">
            <v>-</v>
          </cell>
          <cell r="N2072" t="str">
            <v>-</v>
          </cell>
          <cell r="O2072" t="str">
            <v>-</v>
          </cell>
          <cell r="P2072" t="str">
            <v>-</v>
          </cell>
          <cell r="Q2072" t="str">
            <v>-</v>
          </cell>
          <cell r="R2072" t="str">
            <v>-</v>
          </cell>
          <cell r="S2072" t="str">
            <v>-</v>
          </cell>
          <cell r="T2072" t="str">
            <v>-</v>
          </cell>
          <cell r="U2072" t="str">
            <v>-</v>
          </cell>
          <cell r="V2072" t="str">
            <v>-</v>
          </cell>
          <cell r="W2072" t="str">
            <v>-</v>
          </cell>
          <cell r="X2072" t="str">
            <v>-</v>
          </cell>
          <cell r="Y2072" t="str">
            <v>-</v>
          </cell>
          <cell r="Z2072" t="str">
            <v>-</v>
          </cell>
          <cell r="AA2072" t="str">
            <v>-</v>
          </cell>
          <cell r="AB2072" t="str">
            <v>-</v>
          </cell>
          <cell r="AC2072" t="str">
            <v>-</v>
          </cell>
          <cell r="AD2072" t="str">
            <v>-</v>
          </cell>
          <cell r="AE2072" t="str">
            <v>-</v>
          </cell>
          <cell r="AF2072" t="str">
            <v>-</v>
          </cell>
          <cell r="AG2072" t="str">
            <v>-</v>
          </cell>
          <cell r="AH2072" t="str">
            <v>-</v>
          </cell>
          <cell r="AI2072" t="str">
            <v>-</v>
          </cell>
          <cell r="AJ2072">
            <v>0</v>
          </cell>
          <cell r="AK2072" t="str">
            <v>-</v>
          </cell>
          <cell r="AL2072" t="str">
            <v>-</v>
          </cell>
          <cell r="AM2072" t="str">
            <v>-</v>
          </cell>
          <cell r="AN2072" t="str">
            <v>-</v>
          </cell>
          <cell r="AO2072" t="str">
            <v>-</v>
          </cell>
          <cell r="AP2072" t="str">
            <v>-</v>
          </cell>
          <cell r="AQ2072" t="str">
            <v>-</v>
          </cell>
          <cell r="AR2072" t="str">
            <v>-</v>
          </cell>
          <cell r="AS2072" t="str">
            <v>-</v>
          </cell>
          <cell r="AT2072" t="str">
            <v>-</v>
          </cell>
          <cell r="AU2072" t="str">
            <v>-</v>
          </cell>
          <cell r="AV2072" t="str">
            <v>-</v>
          </cell>
          <cell r="AW2072">
            <v>1</v>
          </cell>
          <cell r="AX2072" t="str">
            <v>-</v>
          </cell>
          <cell r="AY2072">
            <v>1</v>
          </cell>
          <cell r="AZ2072">
            <v>1</v>
          </cell>
          <cell r="BA2072" t="str">
            <v>-</v>
          </cell>
          <cell r="BB2072" t="str">
            <v>-</v>
          </cell>
          <cell r="BC2072" t="str">
            <v>-</v>
          </cell>
          <cell r="BD2072" t="str">
            <v>-</v>
          </cell>
          <cell r="BE2072" t="str">
            <v>-</v>
          </cell>
          <cell r="BF2072" t="str">
            <v>-</v>
          </cell>
          <cell r="BG2072" t="str">
            <v>-</v>
          </cell>
          <cell r="BH2072" t="str">
            <v>-</v>
          </cell>
          <cell r="BI2072" t="str">
            <v>-</v>
          </cell>
          <cell r="BJ2072" t="str">
            <v>-</v>
          </cell>
          <cell r="BK2072" t="str">
            <v>-</v>
          </cell>
          <cell r="BL2072" t="str">
            <v>-</v>
          </cell>
          <cell r="BM2072" t="str">
            <v>-</v>
          </cell>
          <cell r="BN2072" t="str">
            <v>-</v>
          </cell>
          <cell r="BO2072" t="str">
            <v>-</v>
          </cell>
          <cell r="BP2072" t="str">
            <v>-</v>
          </cell>
          <cell r="BQ2072" t="str">
            <v>-</v>
          </cell>
          <cell r="BR2072">
            <v>0</v>
          </cell>
          <cell r="BS2072">
            <v>2100</v>
          </cell>
          <cell r="BT2072">
            <v>-2100</v>
          </cell>
          <cell r="BU2072">
            <v>0</v>
          </cell>
          <cell r="BW2072" t="str">
            <v>Administracion, Imprevistos, Utilidad (AIU)</v>
          </cell>
          <cell r="BX2072">
            <v>0</v>
          </cell>
          <cell r="BY2072">
            <v>0</v>
          </cell>
          <cell r="BZ2072">
            <v>0</v>
          </cell>
          <cell r="CA2072">
            <v>0</v>
          </cell>
        </row>
        <row r="2073">
          <cell r="D2073" t="str">
            <v>EMULSIÓN ASFÁLTICA DE ROTURA LENTA CRL-1 ARD</v>
          </cell>
          <cell r="E2073" t="str">
            <v>Lt</v>
          </cell>
          <cell r="F2073" t="str">
            <v>MG501</v>
          </cell>
          <cell r="G2073">
            <v>0</v>
          </cell>
          <cell r="H2073" t="str">
            <v>-</v>
          </cell>
          <cell r="I2073" t="str">
            <v>-</v>
          </cell>
          <cell r="J2073" t="str">
            <v>-</v>
          </cell>
          <cell r="K2073" t="str">
            <v>-</v>
          </cell>
          <cell r="L2073" t="str">
            <v>-</v>
          </cell>
          <cell r="M2073" t="str">
            <v>-</v>
          </cell>
          <cell r="N2073" t="str">
            <v>-</v>
          </cell>
          <cell r="O2073" t="str">
            <v>-</v>
          </cell>
          <cell r="P2073" t="str">
            <v>-</v>
          </cell>
          <cell r="Q2073" t="str">
            <v>-</v>
          </cell>
          <cell r="R2073" t="str">
            <v>-</v>
          </cell>
          <cell r="S2073" t="str">
            <v>-</v>
          </cell>
          <cell r="T2073" t="str">
            <v>-</v>
          </cell>
          <cell r="U2073" t="str">
            <v>-</v>
          </cell>
          <cell r="V2073" t="str">
            <v>-</v>
          </cell>
          <cell r="W2073" t="str">
            <v>-</v>
          </cell>
          <cell r="X2073" t="str">
            <v>-</v>
          </cell>
          <cell r="Y2073" t="str">
            <v>-</v>
          </cell>
          <cell r="Z2073" t="str">
            <v>-</v>
          </cell>
          <cell r="AA2073" t="str">
            <v>-</v>
          </cell>
          <cell r="AB2073" t="str">
            <v>-</v>
          </cell>
          <cell r="AC2073" t="str">
            <v>-</v>
          </cell>
          <cell r="AD2073" t="str">
            <v>-</v>
          </cell>
          <cell r="AE2073" t="str">
            <v>-</v>
          </cell>
          <cell r="AF2073" t="str">
            <v>-</v>
          </cell>
          <cell r="AG2073" t="str">
            <v>-</v>
          </cell>
          <cell r="AH2073" t="str">
            <v>-</v>
          </cell>
          <cell r="AI2073" t="str">
            <v>-</v>
          </cell>
          <cell r="AJ2073">
            <v>0</v>
          </cell>
          <cell r="AK2073" t="str">
            <v>-</v>
          </cell>
          <cell r="AL2073" t="str">
            <v>-</v>
          </cell>
          <cell r="AM2073" t="str">
            <v>-</v>
          </cell>
          <cell r="AN2073" t="str">
            <v>-</v>
          </cell>
          <cell r="AO2073" t="str">
            <v>-</v>
          </cell>
          <cell r="AP2073" t="str">
            <v>-</v>
          </cell>
          <cell r="AQ2073" t="str">
            <v>-</v>
          </cell>
          <cell r="AR2073" t="str">
            <v>-</v>
          </cell>
          <cell r="AS2073" t="str">
            <v>-</v>
          </cell>
          <cell r="AT2073" t="str">
            <v>-</v>
          </cell>
          <cell r="AU2073" t="str">
            <v>-</v>
          </cell>
          <cell r="AV2073" t="str">
            <v>-</v>
          </cell>
          <cell r="AW2073">
            <v>1</v>
          </cell>
          <cell r="AX2073" t="str">
            <v>-</v>
          </cell>
          <cell r="AY2073">
            <v>1</v>
          </cell>
          <cell r="AZ2073">
            <v>1</v>
          </cell>
          <cell r="BA2073" t="str">
            <v>-</v>
          </cell>
          <cell r="BB2073" t="str">
            <v>-</v>
          </cell>
          <cell r="BC2073" t="str">
            <v>-</v>
          </cell>
          <cell r="BD2073" t="str">
            <v>-</v>
          </cell>
          <cell r="BE2073" t="str">
            <v>-</v>
          </cell>
          <cell r="BF2073" t="str">
            <v>-</v>
          </cell>
          <cell r="BG2073" t="str">
            <v>-</v>
          </cell>
          <cell r="BH2073" t="str">
            <v>-</v>
          </cell>
          <cell r="BI2073" t="str">
            <v>-</v>
          </cell>
          <cell r="BJ2073" t="str">
            <v>-</v>
          </cell>
          <cell r="BK2073" t="str">
            <v>-</v>
          </cell>
          <cell r="BL2073" t="str">
            <v>-</v>
          </cell>
          <cell r="BM2073" t="str">
            <v>-</v>
          </cell>
          <cell r="BN2073" t="str">
            <v>-</v>
          </cell>
          <cell r="BO2073" t="str">
            <v>-</v>
          </cell>
          <cell r="BP2073" t="str">
            <v>-</v>
          </cell>
          <cell r="BQ2073" t="str">
            <v>-</v>
          </cell>
          <cell r="BR2073">
            <v>0</v>
          </cell>
          <cell r="BS2073">
            <v>1998</v>
          </cell>
          <cell r="BT2073">
            <v>-1998</v>
          </cell>
          <cell r="BU2073">
            <v>0</v>
          </cell>
          <cell r="BW2073" t="str">
            <v>Administracion, Imprevistos, Utilidad (AIU)</v>
          </cell>
          <cell r="BX2073">
            <v>0</v>
          </cell>
          <cell r="BY2073">
            <v>0</v>
          </cell>
          <cell r="BZ2073">
            <v>0</v>
          </cell>
          <cell r="CA2073">
            <v>0</v>
          </cell>
        </row>
        <row r="2074">
          <cell r="D2074" t="str">
            <v>EMULSIÓN ASFÁLTICA DE ROTURA LENTA CRL-1 ARB</v>
          </cell>
          <cell r="E2074" t="str">
            <v>Lt</v>
          </cell>
          <cell r="F2074" t="str">
            <v>MG501</v>
          </cell>
          <cell r="G2074">
            <v>0</v>
          </cell>
          <cell r="H2074" t="str">
            <v>-</v>
          </cell>
          <cell r="I2074" t="str">
            <v>-</v>
          </cell>
          <cell r="J2074" t="str">
            <v>-</v>
          </cell>
          <cell r="K2074" t="str">
            <v>-</v>
          </cell>
          <cell r="L2074" t="str">
            <v>-</v>
          </cell>
          <cell r="M2074" t="str">
            <v>-</v>
          </cell>
          <cell r="N2074" t="str">
            <v>-</v>
          </cell>
          <cell r="O2074" t="str">
            <v>-</v>
          </cell>
          <cell r="P2074" t="str">
            <v>-</v>
          </cell>
          <cell r="Q2074" t="str">
            <v>-</v>
          </cell>
          <cell r="R2074" t="str">
            <v>-</v>
          </cell>
          <cell r="S2074" t="str">
            <v>-</v>
          </cell>
          <cell r="T2074" t="str">
            <v>-</v>
          </cell>
          <cell r="U2074" t="str">
            <v>-</v>
          </cell>
          <cell r="V2074" t="str">
            <v>-</v>
          </cell>
          <cell r="W2074" t="str">
            <v>-</v>
          </cell>
          <cell r="X2074" t="str">
            <v>-</v>
          </cell>
          <cell r="Y2074" t="str">
            <v>-</v>
          </cell>
          <cell r="Z2074" t="str">
            <v>-</v>
          </cell>
          <cell r="AA2074" t="str">
            <v>-</v>
          </cell>
          <cell r="AB2074" t="str">
            <v>-</v>
          </cell>
          <cell r="AC2074" t="str">
            <v>-</v>
          </cell>
          <cell r="AD2074" t="str">
            <v>-</v>
          </cell>
          <cell r="AE2074" t="str">
            <v>-</v>
          </cell>
          <cell r="AF2074" t="str">
            <v>-</v>
          </cell>
          <cell r="AG2074" t="str">
            <v>-</v>
          </cell>
          <cell r="AH2074" t="str">
            <v>-</v>
          </cell>
          <cell r="AI2074" t="str">
            <v>-</v>
          </cell>
          <cell r="AJ2074">
            <v>0</v>
          </cell>
          <cell r="AK2074" t="str">
            <v>-</v>
          </cell>
          <cell r="AL2074" t="str">
            <v>-</v>
          </cell>
          <cell r="AM2074" t="str">
            <v>-</v>
          </cell>
          <cell r="AN2074" t="str">
            <v>-</v>
          </cell>
          <cell r="AO2074" t="str">
            <v>-</v>
          </cell>
          <cell r="AP2074" t="str">
            <v>-</v>
          </cell>
          <cell r="AQ2074" t="str">
            <v>-</v>
          </cell>
          <cell r="AR2074" t="str">
            <v>-</v>
          </cell>
          <cell r="AS2074" t="str">
            <v>-</v>
          </cell>
          <cell r="AT2074" t="str">
            <v>-</v>
          </cell>
          <cell r="AU2074" t="str">
            <v>-</v>
          </cell>
          <cell r="AV2074" t="str">
            <v>-</v>
          </cell>
          <cell r="AW2074">
            <v>1</v>
          </cell>
          <cell r="AX2074" t="str">
            <v>-</v>
          </cell>
          <cell r="AY2074">
            <v>1</v>
          </cell>
          <cell r="AZ2074">
            <v>1</v>
          </cell>
          <cell r="BA2074" t="str">
            <v>-</v>
          </cell>
          <cell r="BB2074" t="str">
            <v>-</v>
          </cell>
          <cell r="BC2074" t="str">
            <v>-</v>
          </cell>
          <cell r="BD2074" t="str">
            <v>-</v>
          </cell>
          <cell r="BE2074" t="str">
            <v>-</v>
          </cell>
          <cell r="BF2074" t="str">
            <v>-</v>
          </cell>
          <cell r="BG2074" t="str">
            <v>-</v>
          </cell>
          <cell r="BH2074" t="str">
            <v>-</v>
          </cell>
          <cell r="BI2074" t="str">
            <v>-</v>
          </cell>
          <cell r="BJ2074" t="str">
            <v>-</v>
          </cell>
          <cell r="BK2074" t="str">
            <v>-</v>
          </cell>
          <cell r="BL2074" t="str">
            <v>-</v>
          </cell>
          <cell r="BM2074" t="str">
            <v>-</v>
          </cell>
          <cell r="BN2074" t="str">
            <v>-</v>
          </cell>
          <cell r="BO2074" t="str">
            <v>-</v>
          </cell>
          <cell r="BP2074" t="str">
            <v>-</v>
          </cell>
          <cell r="BQ2074" t="str">
            <v>-</v>
          </cell>
          <cell r="BR2074">
            <v>0</v>
          </cell>
          <cell r="BS2074">
            <v>2100</v>
          </cell>
          <cell r="BT2074">
            <v>-2100</v>
          </cell>
          <cell r="BU2074">
            <v>0</v>
          </cell>
          <cell r="BW2074" t="str">
            <v>Administracion, Imprevistos, Utilidad (AIU)</v>
          </cell>
          <cell r="BX2074">
            <v>0</v>
          </cell>
          <cell r="BY2074">
            <v>0</v>
          </cell>
          <cell r="BZ2074">
            <v>0</v>
          </cell>
          <cell r="CA2074">
            <v>0</v>
          </cell>
        </row>
        <row r="2075">
          <cell r="D2075" t="str">
            <v>SUMINISTRO DE EMULSIÓN ASFÁLTICA DE ROTURA LENTA CRL-1h</v>
          </cell>
          <cell r="E2075" t="str">
            <v>Lt</v>
          </cell>
          <cell r="F2075" t="str">
            <v>MG501</v>
          </cell>
          <cell r="G2075">
            <v>0</v>
          </cell>
          <cell r="H2075" t="str">
            <v>-</v>
          </cell>
          <cell r="I2075" t="str">
            <v>-</v>
          </cell>
          <cell r="J2075" t="str">
            <v>-</v>
          </cell>
          <cell r="K2075" t="str">
            <v>-</v>
          </cell>
          <cell r="L2075" t="str">
            <v>-</v>
          </cell>
          <cell r="M2075" t="str">
            <v>-</v>
          </cell>
          <cell r="N2075" t="str">
            <v>-</v>
          </cell>
          <cell r="O2075" t="str">
            <v>-</v>
          </cell>
          <cell r="P2075" t="str">
            <v>-</v>
          </cell>
          <cell r="Q2075" t="str">
            <v>-</v>
          </cell>
          <cell r="R2075" t="str">
            <v>-</v>
          </cell>
          <cell r="S2075" t="str">
            <v>-</v>
          </cell>
          <cell r="T2075" t="str">
            <v>-</v>
          </cell>
          <cell r="U2075" t="str">
            <v>-</v>
          </cell>
          <cell r="V2075" t="str">
            <v>-</v>
          </cell>
          <cell r="W2075" t="str">
            <v>-</v>
          </cell>
          <cell r="X2075" t="str">
            <v>-</v>
          </cell>
          <cell r="Y2075" t="str">
            <v>-</v>
          </cell>
          <cell r="Z2075" t="str">
            <v>-</v>
          </cell>
          <cell r="AA2075" t="str">
            <v>-</v>
          </cell>
          <cell r="AB2075" t="str">
            <v>-</v>
          </cell>
          <cell r="AC2075" t="str">
            <v>-</v>
          </cell>
          <cell r="AD2075" t="str">
            <v>-</v>
          </cell>
          <cell r="AE2075" t="str">
            <v>-</v>
          </cell>
          <cell r="AF2075" t="str">
            <v>-</v>
          </cell>
          <cell r="AG2075" t="str">
            <v>-</v>
          </cell>
          <cell r="AH2075" t="str">
            <v>-</v>
          </cell>
          <cell r="AI2075" t="str">
            <v>-</v>
          </cell>
          <cell r="AJ2075">
            <v>0</v>
          </cell>
          <cell r="AK2075" t="str">
            <v>-</v>
          </cell>
          <cell r="AL2075" t="str">
            <v>-</v>
          </cell>
          <cell r="AM2075" t="str">
            <v>-</v>
          </cell>
          <cell r="AN2075" t="str">
            <v>-</v>
          </cell>
          <cell r="AO2075" t="str">
            <v>-</v>
          </cell>
          <cell r="AP2075" t="str">
            <v>-</v>
          </cell>
          <cell r="AQ2075" t="str">
            <v>-</v>
          </cell>
          <cell r="AR2075" t="str">
            <v>-</v>
          </cell>
          <cell r="AS2075" t="str">
            <v>-</v>
          </cell>
          <cell r="AT2075" t="str">
            <v>-</v>
          </cell>
          <cell r="AU2075" t="str">
            <v>-</v>
          </cell>
          <cell r="AV2075" t="str">
            <v>-</v>
          </cell>
          <cell r="AW2075">
            <v>1</v>
          </cell>
          <cell r="AX2075" t="str">
            <v>-</v>
          </cell>
          <cell r="AY2075">
            <v>1</v>
          </cell>
          <cell r="AZ2075">
            <v>1</v>
          </cell>
          <cell r="BA2075" t="str">
            <v>-</v>
          </cell>
          <cell r="BB2075" t="str">
            <v>-</v>
          </cell>
          <cell r="BC2075" t="str">
            <v>-</v>
          </cell>
          <cell r="BD2075" t="str">
            <v>-</v>
          </cell>
          <cell r="BE2075" t="str">
            <v>-</v>
          </cell>
          <cell r="BF2075" t="str">
            <v>-</v>
          </cell>
          <cell r="BG2075" t="str">
            <v>-</v>
          </cell>
          <cell r="BH2075" t="str">
            <v>-</v>
          </cell>
          <cell r="BI2075" t="str">
            <v>-</v>
          </cell>
          <cell r="BJ2075" t="str">
            <v>-</v>
          </cell>
          <cell r="BK2075" t="str">
            <v>-</v>
          </cell>
          <cell r="BL2075" t="str">
            <v>-</v>
          </cell>
          <cell r="BM2075" t="str">
            <v>-</v>
          </cell>
          <cell r="BN2075" t="str">
            <v>-</v>
          </cell>
          <cell r="BO2075" t="str">
            <v>-</v>
          </cell>
          <cell r="BP2075" t="str">
            <v>-</v>
          </cell>
          <cell r="BQ2075" t="str">
            <v>-</v>
          </cell>
          <cell r="BR2075">
            <v>0</v>
          </cell>
          <cell r="BS2075">
            <v>2100</v>
          </cell>
          <cell r="BT2075">
            <v>-2100</v>
          </cell>
          <cell r="BU2075">
            <v>0</v>
          </cell>
          <cell r="BW2075" t="str">
            <v>Administracion, Imprevistos, Utilidad (AIU)</v>
          </cell>
          <cell r="BX2075">
            <v>0</v>
          </cell>
          <cell r="BY2075">
            <v>0</v>
          </cell>
          <cell r="BZ2075">
            <v>0</v>
          </cell>
          <cell r="CA2075">
            <v>0</v>
          </cell>
        </row>
        <row r="2076">
          <cell r="D2076" t="str">
            <v xml:space="preserve">CEMENTO ASFALTICO CON GRANO DE CAUCHO RECICLADO TIPO I </v>
          </cell>
          <cell r="E2076" t="str">
            <v>Kg</v>
          </cell>
          <cell r="F2076" t="str">
            <v>MG501</v>
          </cell>
          <cell r="G2076">
            <v>0</v>
          </cell>
          <cell r="H2076" t="str">
            <v>-</v>
          </cell>
          <cell r="I2076" t="str">
            <v>-</v>
          </cell>
          <cell r="J2076" t="str">
            <v>-</v>
          </cell>
          <cell r="K2076" t="str">
            <v>-</v>
          </cell>
          <cell r="L2076" t="str">
            <v>-</v>
          </cell>
          <cell r="M2076" t="str">
            <v>-</v>
          </cell>
          <cell r="N2076" t="str">
            <v>-</v>
          </cell>
          <cell r="O2076" t="str">
            <v>-</v>
          </cell>
          <cell r="P2076" t="str">
            <v>-</v>
          </cell>
          <cell r="Q2076" t="str">
            <v>-</v>
          </cell>
          <cell r="R2076" t="str">
            <v>-</v>
          </cell>
          <cell r="S2076" t="str">
            <v>-</v>
          </cell>
          <cell r="T2076" t="str">
            <v>-</v>
          </cell>
          <cell r="U2076" t="str">
            <v>-</v>
          </cell>
          <cell r="V2076" t="str">
            <v>-</v>
          </cell>
          <cell r="W2076" t="str">
            <v>-</v>
          </cell>
          <cell r="X2076" t="str">
            <v>-</v>
          </cell>
          <cell r="Y2076" t="str">
            <v>-</v>
          </cell>
          <cell r="Z2076" t="str">
            <v>-</v>
          </cell>
          <cell r="AA2076" t="str">
            <v>-</v>
          </cell>
          <cell r="AB2076" t="str">
            <v>-</v>
          </cell>
          <cell r="AC2076" t="str">
            <v>-</v>
          </cell>
          <cell r="AD2076" t="str">
            <v>-</v>
          </cell>
          <cell r="AE2076" t="str">
            <v>-</v>
          </cell>
          <cell r="AF2076" t="str">
            <v>-</v>
          </cell>
          <cell r="AG2076" t="str">
            <v>-</v>
          </cell>
          <cell r="AH2076" t="str">
            <v>-</v>
          </cell>
          <cell r="AI2076" t="str">
            <v>-</v>
          </cell>
          <cell r="AJ2076">
            <v>0</v>
          </cell>
          <cell r="AK2076" t="str">
            <v>-</v>
          </cell>
          <cell r="AL2076" t="str">
            <v>-</v>
          </cell>
          <cell r="AM2076" t="str">
            <v>-</v>
          </cell>
          <cell r="AN2076" t="str">
            <v>-</v>
          </cell>
          <cell r="AO2076" t="str">
            <v>-</v>
          </cell>
          <cell r="AP2076" t="str">
            <v>-</v>
          </cell>
          <cell r="AQ2076" t="str">
            <v>-</v>
          </cell>
          <cell r="AR2076" t="str">
            <v>-</v>
          </cell>
          <cell r="AS2076" t="str">
            <v>-</v>
          </cell>
          <cell r="AT2076" t="str">
            <v>-</v>
          </cell>
          <cell r="AU2076" t="str">
            <v>-</v>
          </cell>
          <cell r="AV2076" t="str">
            <v>-</v>
          </cell>
          <cell r="AW2076">
            <v>1</v>
          </cell>
          <cell r="AX2076" t="str">
            <v>-</v>
          </cell>
          <cell r="AY2076">
            <v>1</v>
          </cell>
          <cell r="AZ2076">
            <v>1</v>
          </cell>
          <cell r="BA2076" t="str">
            <v>-</v>
          </cell>
          <cell r="BB2076" t="str">
            <v>-</v>
          </cell>
          <cell r="BC2076" t="str">
            <v>-</v>
          </cell>
          <cell r="BD2076" t="str">
            <v>-</v>
          </cell>
          <cell r="BE2076" t="str">
            <v>-</v>
          </cell>
          <cell r="BF2076" t="str">
            <v>-</v>
          </cell>
          <cell r="BG2076" t="str">
            <v>-</v>
          </cell>
          <cell r="BH2076" t="str">
            <v>-</v>
          </cell>
          <cell r="BI2076" t="str">
            <v>-</v>
          </cell>
          <cell r="BJ2076" t="str">
            <v>-</v>
          </cell>
          <cell r="BK2076" t="str">
            <v>-</v>
          </cell>
          <cell r="BL2076" t="str">
            <v>-</v>
          </cell>
          <cell r="BM2076" t="str">
            <v>-</v>
          </cell>
          <cell r="BN2076" t="str">
            <v>-</v>
          </cell>
          <cell r="BO2076" t="str">
            <v>-</v>
          </cell>
          <cell r="BP2076" t="str">
            <v>-</v>
          </cell>
          <cell r="BQ2076" t="str">
            <v>-</v>
          </cell>
          <cell r="BR2076">
            <v>0</v>
          </cell>
          <cell r="BS2076">
            <v>2640</v>
          </cell>
          <cell r="BT2076">
            <v>-2640</v>
          </cell>
          <cell r="BU2076">
            <v>0</v>
          </cell>
          <cell r="BW2076" t="str">
            <v>Administracion, Imprevistos, Utilidad (AIU)</v>
          </cell>
          <cell r="BX2076">
            <v>0</v>
          </cell>
          <cell r="BY2076">
            <v>0</v>
          </cell>
          <cell r="BZ2076">
            <v>0</v>
          </cell>
          <cell r="CA2076">
            <v>0</v>
          </cell>
        </row>
        <row r="2077">
          <cell r="D2077" t="str">
            <v>CEMENTO ASFALTICO CON GRANO DE CAUCHO RECICLADO TIPO II</v>
          </cell>
          <cell r="E2077" t="str">
            <v>Kg</v>
          </cell>
          <cell r="F2077" t="str">
            <v>MG501</v>
          </cell>
          <cell r="G2077">
            <v>0</v>
          </cell>
          <cell r="H2077" t="str">
            <v>-</v>
          </cell>
          <cell r="I2077" t="str">
            <v>-</v>
          </cell>
          <cell r="J2077" t="str">
            <v>-</v>
          </cell>
          <cell r="K2077" t="str">
            <v>-</v>
          </cell>
          <cell r="L2077" t="str">
            <v>-</v>
          </cell>
          <cell r="M2077" t="str">
            <v>-</v>
          </cell>
          <cell r="N2077" t="str">
            <v>-</v>
          </cell>
          <cell r="O2077" t="str">
            <v>-</v>
          </cell>
          <cell r="P2077" t="str">
            <v>-</v>
          </cell>
          <cell r="Q2077" t="str">
            <v>-</v>
          </cell>
          <cell r="R2077" t="str">
            <v>-</v>
          </cell>
          <cell r="S2077" t="str">
            <v>-</v>
          </cell>
          <cell r="T2077" t="str">
            <v>-</v>
          </cell>
          <cell r="U2077" t="str">
            <v>-</v>
          </cell>
          <cell r="V2077" t="str">
            <v>-</v>
          </cell>
          <cell r="W2077" t="str">
            <v>-</v>
          </cell>
          <cell r="X2077" t="str">
            <v>-</v>
          </cell>
          <cell r="Y2077" t="str">
            <v>-</v>
          </cell>
          <cell r="Z2077" t="str">
            <v>-</v>
          </cell>
          <cell r="AA2077" t="str">
            <v>-</v>
          </cell>
          <cell r="AB2077" t="str">
            <v>-</v>
          </cell>
          <cell r="AC2077" t="str">
            <v>-</v>
          </cell>
          <cell r="AD2077" t="str">
            <v>-</v>
          </cell>
          <cell r="AE2077" t="str">
            <v>-</v>
          </cell>
          <cell r="AF2077" t="str">
            <v>-</v>
          </cell>
          <cell r="AG2077" t="str">
            <v>-</v>
          </cell>
          <cell r="AH2077" t="str">
            <v>-</v>
          </cell>
          <cell r="AI2077" t="str">
            <v>-</v>
          </cell>
          <cell r="AJ2077">
            <v>0</v>
          </cell>
          <cell r="AK2077" t="str">
            <v>-</v>
          </cell>
          <cell r="AL2077" t="str">
            <v>-</v>
          </cell>
          <cell r="AM2077" t="str">
            <v>-</v>
          </cell>
          <cell r="AN2077" t="str">
            <v>-</v>
          </cell>
          <cell r="AO2077" t="str">
            <v>-</v>
          </cell>
          <cell r="AP2077" t="str">
            <v>-</v>
          </cell>
          <cell r="AQ2077" t="str">
            <v>-</v>
          </cell>
          <cell r="AR2077" t="str">
            <v>-</v>
          </cell>
          <cell r="AS2077" t="str">
            <v>-</v>
          </cell>
          <cell r="AT2077" t="str">
            <v>-</v>
          </cell>
          <cell r="AU2077" t="str">
            <v>-</v>
          </cell>
          <cell r="AV2077" t="str">
            <v>-</v>
          </cell>
          <cell r="AW2077">
            <v>1</v>
          </cell>
          <cell r="AX2077" t="str">
            <v>-</v>
          </cell>
          <cell r="AY2077">
            <v>1</v>
          </cell>
          <cell r="AZ2077">
            <v>1</v>
          </cell>
          <cell r="BA2077" t="str">
            <v>-</v>
          </cell>
          <cell r="BB2077" t="str">
            <v>-</v>
          </cell>
          <cell r="BC2077" t="str">
            <v>-</v>
          </cell>
          <cell r="BD2077" t="str">
            <v>-</v>
          </cell>
          <cell r="BE2077" t="str">
            <v>-</v>
          </cell>
          <cell r="BF2077" t="str">
            <v>-</v>
          </cell>
          <cell r="BG2077" t="str">
            <v>-</v>
          </cell>
          <cell r="BH2077" t="str">
            <v>-</v>
          </cell>
          <cell r="BI2077" t="str">
            <v>-</v>
          </cell>
          <cell r="BJ2077" t="str">
            <v>-</v>
          </cell>
          <cell r="BK2077" t="str">
            <v>-</v>
          </cell>
          <cell r="BL2077" t="str">
            <v>-</v>
          </cell>
          <cell r="BM2077" t="str">
            <v>-</v>
          </cell>
          <cell r="BN2077" t="str">
            <v>-</v>
          </cell>
          <cell r="BO2077" t="str">
            <v>-</v>
          </cell>
          <cell r="BP2077" t="str">
            <v>-</v>
          </cell>
          <cell r="BQ2077" t="str">
            <v>-</v>
          </cell>
          <cell r="BR2077">
            <v>0</v>
          </cell>
          <cell r="BS2077">
            <v>2670</v>
          </cell>
          <cell r="BT2077">
            <v>-2670</v>
          </cell>
          <cell r="BU2077">
            <v>0</v>
          </cell>
          <cell r="BW2077" t="str">
            <v>Administracion, Imprevistos, Utilidad (AIU)</v>
          </cell>
          <cell r="BX2077">
            <v>0</v>
          </cell>
          <cell r="BY2077">
            <v>0</v>
          </cell>
          <cell r="BZ2077">
            <v>0</v>
          </cell>
          <cell r="CA2077">
            <v>0</v>
          </cell>
        </row>
        <row r="2078">
          <cell r="D2078" t="str">
            <v>CEMENTO ASFALTICO CON GRANO DE CAUCHO RECICLADO TIPO  III</v>
          </cell>
          <cell r="E2078" t="str">
            <v>Kg</v>
          </cell>
          <cell r="F2078" t="str">
            <v>MG501</v>
          </cell>
          <cell r="G2078">
            <v>0</v>
          </cell>
          <cell r="H2078" t="str">
            <v>-</v>
          </cell>
          <cell r="I2078" t="str">
            <v>-</v>
          </cell>
          <cell r="J2078" t="str">
            <v>-</v>
          </cell>
          <cell r="K2078" t="str">
            <v>-</v>
          </cell>
          <cell r="L2078" t="str">
            <v>-</v>
          </cell>
          <cell r="M2078" t="str">
            <v>-</v>
          </cell>
          <cell r="N2078" t="str">
            <v>-</v>
          </cell>
          <cell r="O2078" t="str">
            <v>-</v>
          </cell>
          <cell r="P2078" t="str">
            <v>-</v>
          </cell>
          <cell r="Q2078" t="str">
            <v>-</v>
          </cell>
          <cell r="R2078" t="str">
            <v>-</v>
          </cell>
          <cell r="S2078" t="str">
            <v>-</v>
          </cell>
          <cell r="T2078" t="str">
            <v>-</v>
          </cell>
          <cell r="U2078" t="str">
            <v>-</v>
          </cell>
          <cell r="V2078" t="str">
            <v>-</v>
          </cell>
          <cell r="W2078" t="str">
            <v>-</v>
          </cell>
          <cell r="X2078" t="str">
            <v>-</v>
          </cell>
          <cell r="Y2078" t="str">
            <v>-</v>
          </cell>
          <cell r="Z2078" t="str">
            <v>-</v>
          </cell>
          <cell r="AA2078" t="str">
            <v>-</v>
          </cell>
          <cell r="AB2078" t="str">
            <v>-</v>
          </cell>
          <cell r="AC2078" t="str">
            <v>-</v>
          </cell>
          <cell r="AD2078" t="str">
            <v>-</v>
          </cell>
          <cell r="AE2078" t="str">
            <v>-</v>
          </cell>
          <cell r="AF2078" t="str">
            <v>-</v>
          </cell>
          <cell r="AG2078" t="str">
            <v>-</v>
          </cell>
          <cell r="AH2078" t="str">
            <v>-</v>
          </cell>
          <cell r="AI2078" t="str">
            <v>-</v>
          </cell>
          <cell r="AJ2078">
            <v>0</v>
          </cell>
          <cell r="AK2078" t="str">
            <v>-</v>
          </cell>
          <cell r="AL2078" t="str">
            <v>-</v>
          </cell>
          <cell r="AM2078" t="str">
            <v>-</v>
          </cell>
          <cell r="AN2078" t="str">
            <v>-</v>
          </cell>
          <cell r="AO2078" t="str">
            <v>-</v>
          </cell>
          <cell r="AP2078" t="str">
            <v>-</v>
          </cell>
          <cell r="AQ2078" t="str">
            <v>-</v>
          </cell>
          <cell r="AR2078" t="str">
            <v>-</v>
          </cell>
          <cell r="AS2078" t="str">
            <v>-</v>
          </cell>
          <cell r="AT2078" t="str">
            <v>-</v>
          </cell>
          <cell r="AU2078" t="str">
            <v>-</v>
          </cell>
          <cell r="AV2078" t="str">
            <v>-</v>
          </cell>
          <cell r="AW2078">
            <v>1</v>
          </cell>
          <cell r="AX2078" t="str">
            <v>-</v>
          </cell>
          <cell r="AY2078">
            <v>1</v>
          </cell>
          <cell r="AZ2078">
            <v>1</v>
          </cell>
          <cell r="BA2078" t="str">
            <v>-</v>
          </cell>
          <cell r="BB2078" t="str">
            <v>-</v>
          </cell>
          <cell r="BC2078" t="str">
            <v>-</v>
          </cell>
          <cell r="BD2078" t="str">
            <v>-</v>
          </cell>
          <cell r="BE2078" t="str">
            <v>-</v>
          </cell>
          <cell r="BF2078" t="str">
            <v>-</v>
          </cell>
          <cell r="BG2078" t="str">
            <v>-</v>
          </cell>
          <cell r="BH2078" t="str">
            <v>-</v>
          </cell>
          <cell r="BI2078" t="str">
            <v>-</v>
          </cell>
          <cell r="BJ2078" t="str">
            <v>-</v>
          </cell>
          <cell r="BK2078" t="str">
            <v>-</v>
          </cell>
          <cell r="BL2078" t="str">
            <v>-</v>
          </cell>
          <cell r="BM2078" t="str">
            <v>-</v>
          </cell>
          <cell r="BN2078" t="str">
            <v>-</v>
          </cell>
          <cell r="BO2078" t="str">
            <v>-</v>
          </cell>
          <cell r="BP2078" t="str">
            <v>-</v>
          </cell>
          <cell r="BQ2078" t="str">
            <v>-</v>
          </cell>
          <cell r="BR2078">
            <v>0</v>
          </cell>
          <cell r="BS2078">
            <v>2732</v>
          </cell>
          <cell r="BT2078">
            <v>-2732</v>
          </cell>
          <cell r="BU2078">
            <v>0</v>
          </cell>
          <cell r="BW2078" t="str">
            <v>Administracion, Imprevistos, Utilidad (AIU)</v>
          </cell>
          <cell r="BX2078">
            <v>0</v>
          </cell>
          <cell r="BY2078">
            <v>0</v>
          </cell>
          <cell r="BZ2078">
            <v>0</v>
          </cell>
          <cell r="CA2078">
            <v>0</v>
          </cell>
        </row>
        <row r="2079">
          <cell r="D2079" t="str">
            <v>CEMENTO ASFÁLTICO MODIFICADO CON POLÍMEROS TIPO I</v>
          </cell>
          <cell r="E2079" t="str">
            <v>Kg</v>
          </cell>
          <cell r="F2079" t="str">
            <v>MG501</v>
          </cell>
          <cell r="G2079">
            <v>0</v>
          </cell>
          <cell r="H2079" t="str">
            <v>-</v>
          </cell>
          <cell r="I2079" t="str">
            <v>-</v>
          </cell>
          <cell r="J2079" t="str">
            <v>-</v>
          </cell>
          <cell r="K2079" t="str">
            <v>-</v>
          </cell>
          <cell r="L2079" t="str">
            <v>-</v>
          </cell>
          <cell r="M2079" t="str">
            <v>-</v>
          </cell>
          <cell r="N2079" t="str">
            <v>-</v>
          </cell>
          <cell r="O2079" t="str">
            <v>-</v>
          </cell>
          <cell r="P2079" t="str">
            <v>-</v>
          </cell>
          <cell r="Q2079" t="str">
            <v>-</v>
          </cell>
          <cell r="R2079" t="str">
            <v>-</v>
          </cell>
          <cell r="S2079" t="str">
            <v>-</v>
          </cell>
          <cell r="T2079" t="str">
            <v>-</v>
          </cell>
          <cell r="U2079" t="str">
            <v>-</v>
          </cell>
          <cell r="V2079" t="str">
            <v>-</v>
          </cell>
          <cell r="W2079" t="str">
            <v>-</v>
          </cell>
          <cell r="X2079" t="str">
            <v>-</v>
          </cell>
          <cell r="Y2079" t="str">
            <v>-</v>
          </cell>
          <cell r="Z2079" t="str">
            <v>-</v>
          </cell>
          <cell r="AA2079" t="str">
            <v>-</v>
          </cell>
          <cell r="AB2079" t="str">
            <v>-</v>
          </cell>
          <cell r="AC2079" t="str">
            <v>-</v>
          </cell>
          <cell r="AD2079" t="str">
            <v>-</v>
          </cell>
          <cell r="AE2079" t="str">
            <v>-</v>
          </cell>
          <cell r="AF2079" t="str">
            <v>-</v>
          </cell>
          <cell r="AG2079" t="str">
            <v>-</v>
          </cell>
          <cell r="AH2079" t="str">
            <v>-</v>
          </cell>
          <cell r="AI2079" t="str">
            <v>-</v>
          </cell>
          <cell r="AJ2079">
            <v>0</v>
          </cell>
          <cell r="AK2079" t="str">
            <v>-</v>
          </cell>
          <cell r="AL2079" t="str">
            <v>-</v>
          </cell>
          <cell r="AM2079" t="str">
            <v>-</v>
          </cell>
          <cell r="AN2079" t="str">
            <v>-</v>
          </cell>
          <cell r="AO2079" t="str">
            <v>-</v>
          </cell>
          <cell r="AP2079" t="str">
            <v>-</v>
          </cell>
          <cell r="AQ2079" t="str">
            <v>-</v>
          </cell>
          <cell r="AR2079" t="str">
            <v>-</v>
          </cell>
          <cell r="AS2079" t="str">
            <v>-</v>
          </cell>
          <cell r="AT2079" t="str">
            <v>-</v>
          </cell>
          <cell r="AU2079" t="str">
            <v>-</v>
          </cell>
          <cell r="AV2079" t="str">
            <v>-</v>
          </cell>
          <cell r="AW2079">
            <v>1</v>
          </cell>
          <cell r="AX2079" t="str">
            <v>-</v>
          </cell>
          <cell r="AY2079">
            <v>1</v>
          </cell>
          <cell r="AZ2079">
            <v>1</v>
          </cell>
          <cell r="BA2079" t="str">
            <v>-</v>
          </cell>
          <cell r="BB2079" t="str">
            <v>-</v>
          </cell>
          <cell r="BC2079" t="str">
            <v>-</v>
          </cell>
          <cell r="BD2079" t="str">
            <v>-</v>
          </cell>
          <cell r="BE2079" t="str">
            <v>-</v>
          </cell>
          <cell r="BF2079" t="str">
            <v>-</v>
          </cell>
          <cell r="BG2079" t="str">
            <v>-</v>
          </cell>
          <cell r="BH2079" t="str">
            <v>-</v>
          </cell>
          <cell r="BI2079" t="str">
            <v>-</v>
          </cell>
          <cell r="BJ2079" t="str">
            <v>-</v>
          </cell>
          <cell r="BK2079" t="str">
            <v>-</v>
          </cell>
          <cell r="BL2079" t="str">
            <v>-</v>
          </cell>
          <cell r="BM2079" t="str">
            <v>-</v>
          </cell>
          <cell r="BN2079" t="str">
            <v>-</v>
          </cell>
          <cell r="BO2079" t="str">
            <v>-</v>
          </cell>
          <cell r="BP2079" t="str">
            <v>-</v>
          </cell>
          <cell r="BQ2079" t="str">
            <v>-</v>
          </cell>
          <cell r="BR2079">
            <v>0</v>
          </cell>
          <cell r="BS2079">
            <v>2880</v>
          </cell>
          <cell r="BT2079">
            <v>-2880</v>
          </cell>
          <cell r="BU2079">
            <v>0</v>
          </cell>
          <cell r="BW2079" t="str">
            <v>Administracion, Imprevistos, Utilidad (AIU)</v>
          </cell>
          <cell r="BX2079">
            <v>0</v>
          </cell>
          <cell r="BY2079">
            <v>0</v>
          </cell>
          <cell r="BZ2079">
            <v>0</v>
          </cell>
          <cell r="CA2079">
            <v>0</v>
          </cell>
        </row>
        <row r="2080">
          <cell r="D2080" t="str">
            <v>CEMENTO ASFÁLTICO MODIFICADO CON POLÍMEROS TIPO II A</v>
          </cell>
          <cell r="E2080" t="str">
            <v>Kg</v>
          </cell>
          <cell r="F2080" t="str">
            <v>MG501</v>
          </cell>
          <cell r="G2080">
            <v>0</v>
          </cell>
          <cell r="H2080" t="str">
            <v>-</v>
          </cell>
          <cell r="I2080" t="str">
            <v>-</v>
          </cell>
          <cell r="J2080" t="str">
            <v>-</v>
          </cell>
          <cell r="K2080" t="str">
            <v>-</v>
          </cell>
          <cell r="L2080" t="str">
            <v>-</v>
          </cell>
          <cell r="M2080" t="str">
            <v>-</v>
          </cell>
          <cell r="N2080" t="str">
            <v>-</v>
          </cell>
          <cell r="O2080" t="str">
            <v>-</v>
          </cell>
          <cell r="P2080" t="str">
            <v>-</v>
          </cell>
          <cell r="Q2080" t="str">
            <v>-</v>
          </cell>
          <cell r="R2080" t="str">
            <v>-</v>
          </cell>
          <cell r="S2080" t="str">
            <v>-</v>
          </cell>
          <cell r="T2080" t="str">
            <v>-</v>
          </cell>
          <cell r="U2080" t="str">
            <v>-</v>
          </cell>
          <cell r="V2080" t="str">
            <v>-</v>
          </cell>
          <cell r="W2080" t="str">
            <v>-</v>
          </cell>
          <cell r="X2080" t="str">
            <v>-</v>
          </cell>
          <cell r="Y2080" t="str">
            <v>-</v>
          </cell>
          <cell r="Z2080" t="str">
            <v>-</v>
          </cell>
          <cell r="AA2080" t="str">
            <v>-</v>
          </cell>
          <cell r="AB2080" t="str">
            <v>-</v>
          </cell>
          <cell r="AC2080" t="str">
            <v>-</v>
          </cell>
          <cell r="AD2080" t="str">
            <v>-</v>
          </cell>
          <cell r="AE2080" t="str">
            <v>-</v>
          </cell>
          <cell r="AF2080" t="str">
            <v>-</v>
          </cell>
          <cell r="AG2080" t="str">
            <v>-</v>
          </cell>
          <cell r="AH2080" t="str">
            <v>-</v>
          </cell>
          <cell r="AI2080" t="str">
            <v>-</v>
          </cell>
          <cell r="AJ2080">
            <v>0</v>
          </cell>
          <cell r="AK2080" t="str">
            <v>-</v>
          </cell>
          <cell r="AL2080" t="str">
            <v>-</v>
          </cell>
          <cell r="AM2080" t="str">
            <v>-</v>
          </cell>
          <cell r="AN2080" t="str">
            <v>-</v>
          </cell>
          <cell r="AO2080" t="str">
            <v>-</v>
          </cell>
          <cell r="AP2080" t="str">
            <v>-</v>
          </cell>
          <cell r="AQ2080" t="str">
            <v>-</v>
          </cell>
          <cell r="AR2080" t="str">
            <v>-</v>
          </cell>
          <cell r="AS2080" t="str">
            <v>-</v>
          </cell>
          <cell r="AT2080" t="str">
            <v>-</v>
          </cell>
          <cell r="AU2080" t="str">
            <v>-</v>
          </cell>
          <cell r="AV2080" t="str">
            <v>-</v>
          </cell>
          <cell r="AW2080">
            <v>1</v>
          </cell>
          <cell r="AX2080" t="str">
            <v>-</v>
          </cell>
          <cell r="AY2080">
            <v>1</v>
          </cell>
          <cell r="AZ2080">
            <v>1</v>
          </cell>
          <cell r="BA2080" t="str">
            <v>-</v>
          </cell>
          <cell r="BB2080" t="str">
            <v>-</v>
          </cell>
          <cell r="BC2080" t="str">
            <v>-</v>
          </cell>
          <cell r="BD2080" t="str">
            <v>-</v>
          </cell>
          <cell r="BE2080" t="str">
            <v>-</v>
          </cell>
          <cell r="BF2080" t="str">
            <v>-</v>
          </cell>
          <cell r="BG2080" t="str">
            <v>-</v>
          </cell>
          <cell r="BH2080" t="str">
            <v>-</v>
          </cell>
          <cell r="BI2080" t="str">
            <v>-</v>
          </cell>
          <cell r="BJ2080" t="str">
            <v>-</v>
          </cell>
          <cell r="BK2080" t="str">
            <v>-</v>
          </cell>
          <cell r="BL2080" t="str">
            <v>-</v>
          </cell>
          <cell r="BM2080" t="str">
            <v>-</v>
          </cell>
          <cell r="BN2080" t="str">
            <v>-</v>
          </cell>
          <cell r="BO2080" t="str">
            <v>-</v>
          </cell>
          <cell r="BP2080" t="str">
            <v>-</v>
          </cell>
          <cell r="BQ2080" t="str">
            <v>-</v>
          </cell>
          <cell r="BR2080">
            <v>0</v>
          </cell>
          <cell r="BS2080">
            <v>2850</v>
          </cell>
          <cell r="BT2080">
            <v>-2850</v>
          </cell>
          <cell r="BU2080">
            <v>0</v>
          </cell>
          <cell r="BW2080" t="str">
            <v>Administracion, Imprevistos, Utilidad (AIU)</v>
          </cell>
          <cell r="BX2080">
            <v>0</v>
          </cell>
          <cell r="BY2080">
            <v>0</v>
          </cell>
          <cell r="BZ2080">
            <v>0</v>
          </cell>
          <cell r="CA2080">
            <v>0</v>
          </cell>
        </row>
        <row r="2081">
          <cell r="D2081" t="str">
            <v>CEMENTO ASFÁLTICO MODIFICADO CON POLÍMEROS TIPO II B</v>
          </cell>
          <cell r="E2081" t="str">
            <v>Kg</v>
          </cell>
          <cell r="F2081" t="str">
            <v>MG501</v>
          </cell>
          <cell r="G2081">
            <v>0</v>
          </cell>
          <cell r="H2081" t="str">
            <v>-</v>
          </cell>
          <cell r="I2081" t="str">
            <v>-</v>
          </cell>
          <cell r="J2081" t="str">
            <v>-</v>
          </cell>
          <cell r="K2081" t="str">
            <v>-</v>
          </cell>
          <cell r="L2081" t="str">
            <v>-</v>
          </cell>
          <cell r="M2081" t="str">
            <v>-</v>
          </cell>
          <cell r="N2081" t="str">
            <v>-</v>
          </cell>
          <cell r="O2081" t="str">
            <v>-</v>
          </cell>
          <cell r="P2081" t="str">
            <v>-</v>
          </cell>
          <cell r="Q2081" t="str">
            <v>-</v>
          </cell>
          <cell r="R2081" t="str">
            <v>-</v>
          </cell>
          <cell r="S2081" t="str">
            <v>-</v>
          </cell>
          <cell r="T2081" t="str">
            <v>-</v>
          </cell>
          <cell r="U2081" t="str">
            <v>-</v>
          </cell>
          <cell r="V2081" t="str">
            <v>-</v>
          </cell>
          <cell r="W2081" t="str">
            <v>-</v>
          </cell>
          <cell r="X2081" t="str">
            <v>-</v>
          </cell>
          <cell r="Y2081" t="str">
            <v>-</v>
          </cell>
          <cell r="Z2081" t="str">
            <v>-</v>
          </cell>
          <cell r="AA2081" t="str">
            <v>-</v>
          </cell>
          <cell r="AB2081" t="str">
            <v>-</v>
          </cell>
          <cell r="AC2081" t="str">
            <v>-</v>
          </cell>
          <cell r="AD2081" t="str">
            <v>-</v>
          </cell>
          <cell r="AE2081" t="str">
            <v>-</v>
          </cell>
          <cell r="AF2081" t="str">
            <v>-</v>
          </cell>
          <cell r="AG2081" t="str">
            <v>-</v>
          </cell>
          <cell r="AH2081" t="str">
            <v>-</v>
          </cell>
          <cell r="AI2081" t="str">
            <v>-</v>
          </cell>
          <cell r="AJ2081">
            <v>0</v>
          </cell>
          <cell r="AK2081" t="str">
            <v>-</v>
          </cell>
          <cell r="AL2081" t="str">
            <v>-</v>
          </cell>
          <cell r="AM2081" t="str">
            <v>-</v>
          </cell>
          <cell r="AN2081" t="str">
            <v>-</v>
          </cell>
          <cell r="AO2081" t="str">
            <v>-</v>
          </cell>
          <cell r="AP2081" t="str">
            <v>-</v>
          </cell>
          <cell r="AQ2081" t="str">
            <v>-</v>
          </cell>
          <cell r="AR2081" t="str">
            <v>-</v>
          </cell>
          <cell r="AS2081" t="str">
            <v>-</v>
          </cell>
          <cell r="AT2081" t="str">
            <v>-</v>
          </cell>
          <cell r="AU2081" t="str">
            <v>-</v>
          </cell>
          <cell r="AV2081" t="str">
            <v>-</v>
          </cell>
          <cell r="AW2081">
            <v>1</v>
          </cell>
          <cell r="AX2081" t="str">
            <v>-</v>
          </cell>
          <cell r="AY2081">
            <v>1</v>
          </cell>
          <cell r="AZ2081">
            <v>1</v>
          </cell>
          <cell r="BA2081" t="str">
            <v>-</v>
          </cell>
          <cell r="BB2081" t="str">
            <v>-</v>
          </cell>
          <cell r="BC2081" t="str">
            <v>-</v>
          </cell>
          <cell r="BD2081" t="str">
            <v>-</v>
          </cell>
          <cell r="BE2081" t="str">
            <v>-</v>
          </cell>
          <cell r="BF2081" t="str">
            <v>-</v>
          </cell>
          <cell r="BG2081" t="str">
            <v>-</v>
          </cell>
          <cell r="BH2081" t="str">
            <v>-</v>
          </cell>
          <cell r="BI2081" t="str">
            <v>-</v>
          </cell>
          <cell r="BJ2081" t="str">
            <v>-</v>
          </cell>
          <cell r="BK2081" t="str">
            <v>-</v>
          </cell>
          <cell r="BL2081" t="str">
            <v>-</v>
          </cell>
          <cell r="BM2081" t="str">
            <v>-</v>
          </cell>
          <cell r="BN2081" t="str">
            <v>-</v>
          </cell>
          <cell r="BO2081" t="str">
            <v>-</v>
          </cell>
          <cell r="BP2081" t="str">
            <v>-</v>
          </cell>
          <cell r="BQ2081" t="str">
            <v>-</v>
          </cell>
          <cell r="BR2081">
            <v>0</v>
          </cell>
          <cell r="BS2081">
            <v>2850</v>
          </cell>
          <cell r="BT2081">
            <v>-2850</v>
          </cell>
          <cell r="BU2081">
            <v>0</v>
          </cell>
          <cell r="BW2081" t="str">
            <v>Administracion, Imprevistos, Utilidad (AIU)</v>
          </cell>
          <cell r="BX2081">
            <v>0</v>
          </cell>
          <cell r="BY2081">
            <v>0</v>
          </cell>
          <cell r="BZ2081">
            <v>0</v>
          </cell>
          <cell r="CA2081">
            <v>0</v>
          </cell>
        </row>
        <row r="2082">
          <cell r="D2082" t="str">
            <v>CEMENTO ASFÁLTICO MODIFICADO CON POLÍMEROS TIPO III</v>
          </cell>
          <cell r="E2082" t="str">
            <v>Kg</v>
          </cell>
          <cell r="F2082" t="str">
            <v>MG501</v>
          </cell>
          <cell r="G2082">
            <v>0</v>
          </cell>
          <cell r="H2082" t="str">
            <v>-</v>
          </cell>
          <cell r="I2082" t="str">
            <v>-</v>
          </cell>
          <cell r="J2082" t="str">
            <v>-</v>
          </cell>
          <cell r="K2082" t="str">
            <v>-</v>
          </cell>
          <cell r="L2082" t="str">
            <v>-</v>
          </cell>
          <cell r="M2082" t="str">
            <v>-</v>
          </cell>
          <cell r="N2082" t="str">
            <v>-</v>
          </cell>
          <cell r="O2082" t="str">
            <v>-</v>
          </cell>
          <cell r="P2082" t="str">
            <v>-</v>
          </cell>
          <cell r="Q2082" t="str">
            <v>-</v>
          </cell>
          <cell r="R2082" t="str">
            <v>-</v>
          </cell>
          <cell r="S2082" t="str">
            <v>-</v>
          </cell>
          <cell r="T2082" t="str">
            <v>-</v>
          </cell>
          <cell r="U2082" t="str">
            <v>-</v>
          </cell>
          <cell r="V2082" t="str">
            <v>-</v>
          </cell>
          <cell r="W2082" t="str">
            <v>-</v>
          </cell>
          <cell r="X2082" t="str">
            <v>-</v>
          </cell>
          <cell r="Y2082" t="str">
            <v>-</v>
          </cell>
          <cell r="Z2082" t="str">
            <v>-</v>
          </cell>
          <cell r="AA2082" t="str">
            <v>-</v>
          </cell>
          <cell r="AB2082" t="str">
            <v>-</v>
          </cell>
          <cell r="AC2082" t="str">
            <v>-</v>
          </cell>
          <cell r="AD2082" t="str">
            <v>-</v>
          </cell>
          <cell r="AE2082" t="str">
            <v>-</v>
          </cell>
          <cell r="AF2082" t="str">
            <v>-</v>
          </cell>
          <cell r="AG2082" t="str">
            <v>-</v>
          </cell>
          <cell r="AH2082" t="str">
            <v>-</v>
          </cell>
          <cell r="AI2082" t="str">
            <v>-</v>
          </cell>
          <cell r="AJ2082">
            <v>0</v>
          </cell>
          <cell r="AK2082" t="str">
            <v>-</v>
          </cell>
          <cell r="AL2082" t="str">
            <v>-</v>
          </cell>
          <cell r="AM2082" t="str">
            <v>-</v>
          </cell>
          <cell r="AN2082" t="str">
            <v>-</v>
          </cell>
          <cell r="AO2082" t="str">
            <v>-</v>
          </cell>
          <cell r="AP2082" t="str">
            <v>-</v>
          </cell>
          <cell r="AQ2082" t="str">
            <v>-</v>
          </cell>
          <cell r="AR2082" t="str">
            <v>-</v>
          </cell>
          <cell r="AS2082" t="str">
            <v>-</v>
          </cell>
          <cell r="AT2082" t="str">
            <v>-</v>
          </cell>
          <cell r="AU2082" t="str">
            <v>-</v>
          </cell>
          <cell r="AV2082" t="str">
            <v>-</v>
          </cell>
          <cell r="AW2082">
            <v>1</v>
          </cell>
          <cell r="AX2082" t="str">
            <v>-</v>
          </cell>
          <cell r="AY2082">
            <v>1</v>
          </cell>
          <cell r="AZ2082">
            <v>1</v>
          </cell>
          <cell r="BA2082" t="str">
            <v>-</v>
          </cell>
          <cell r="BB2082" t="str">
            <v>-</v>
          </cell>
          <cell r="BC2082" t="str">
            <v>-</v>
          </cell>
          <cell r="BD2082" t="str">
            <v>-</v>
          </cell>
          <cell r="BE2082" t="str">
            <v>-</v>
          </cell>
          <cell r="BF2082" t="str">
            <v>-</v>
          </cell>
          <cell r="BG2082" t="str">
            <v>-</v>
          </cell>
          <cell r="BH2082" t="str">
            <v>-</v>
          </cell>
          <cell r="BI2082" t="str">
            <v>-</v>
          </cell>
          <cell r="BJ2082" t="str">
            <v>-</v>
          </cell>
          <cell r="BK2082" t="str">
            <v>-</v>
          </cell>
          <cell r="BL2082" t="str">
            <v>-</v>
          </cell>
          <cell r="BM2082" t="str">
            <v>-</v>
          </cell>
          <cell r="BN2082" t="str">
            <v>-</v>
          </cell>
          <cell r="BO2082" t="str">
            <v>-</v>
          </cell>
          <cell r="BP2082" t="str">
            <v>-</v>
          </cell>
          <cell r="BQ2082" t="str">
            <v>-</v>
          </cell>
          <cell r="BR2082">
            <v>0</v>
          </cell>
          <cell r="BS2082">
            <v>2870</v>
          </cell>
          <cell r="BT2082">
            <v>-2870</v>
          </cell>
          <cell r="BU2082">
            <v>0</v>
          </cell>
          <cell r="BW2082" t="str">
            <v>Administracion, Imprevistos, Utilidad (AIU)</v>
          </cell>
          <cell r="BX2082">
            <v>0</v>
          </cell>
          <cell r="BY2082">
            <v>0</v>
          </cell>
          <cell r="BZ2082">
            <v>0</v>
          </cell>
          <cell r="CA2082">
            <v>0</v>
          </cell>
        </row>
        <row r="2083">
          <cell r="D2083" t="str">
            <v>CEMENTO ASFÁLTICO MODIFICADO CON POLÍMEROS TIPO IV</v>
          </cell>
          <cell r="E2083" t="str">
            <v>Kg</v>
          </cell>
          <cell r="F2083" t="str">
            <v>MG501</v>
          </cell>
          <cell r="G2083">
            <v>0</v>
          </cell>
          <cell r="H2083" t="str">
            <v>-</v>
          </cell>
          <cell r="I2083" t="str">
            <v>-</v>
          </cell>
          <cell r="J2083" t="str">
            <v>-</v>
          </cell>
          <cell r="K2083" t="str">
            <v>-</v>
          </cell>
          <cell r="L2083" t="str">
            <v>-</v>
          </cell>
          <cell r="M2083" t="str">
            <v>-</v>
          </cell>
          <cell r="N2083" t="str">
            <v>-</v>
          </cell>
          <cell r="O2083" t="str">
            <v>-</v>
          </cell>
          <cell r="P2083" t="str">
            <v>-</v>
          </cell>
          <cell r="Q2083" t="str">
            <v>-</v>
          </cell>
          <cell r="R2083" t="str">
            <v>-</v>
          </cell>
          <cell r="S2083" t="str">
            <v>-</v>
          </cell>
          <cell r="T2083" t="str">
            <v>-</v>
          </cell>
          <cell r="U2083" t="str">
            <v>-</v>
          </cell>
          <cell r="V2083" t="str">
            <v>-</v>
          </cell>
          <cell r="W2083" t="str">
            <v>-</v>
          </cell>
          <cell r="X2083" t="str">
            <v>-</v>
          </cell>
          <cell r="Y2083" t="str">
            <v>-</v>
          </cell>
          <cell r="Z2083" t="str">
            <v>-</v>
          </cell>
          <cell r="AA2083" t="str">
            <v>-</v>
          </cell>
          <cell r="AB2083" t="str">
            <v>-</v>
          </cell>
          <cell r="AC2083" t="str">
            <v>-</v>
          </cell>
          <cell r="AD2083" t="str">
            <v>-</v>
          </cell>
          <cell r="AE2083" t="str">
            <v>-</v>
          </cell>
          <cell r="AF2083" t="str">
            <v>-</v>
          </cell>
          <cell r="AG2083" t="str">
            <v>-</v>
          </cell>
          <cell r="AH2083" t="str">
            <v>-</v>
          </cell>
          <cell r="AI2083" t="str">
            <v>-</v>
          </cell>
          <cell r="AJ2083">
            <v>0</v>
          </cell>
          <cell r="AK2083" t="str">
            <v>-</v>
          </cell>
          <cell r="AL2083" t="str">
            <v>-</v>
          </cell>
          <cell r="AM2083" t="str">
            <v>-</v>
          </cell>
          <cell r="AN2083" t="str">
            <v>-</v>
          </cell>
          <cell r="AO2083" t="str">
            <v>-</v>
          </cell>
          <cell r="AP2083" t="str">
            <v>-</v>
          </cell>
          <cell r="AQ2083" t="str">
            <v>-</v>
          </cell>
          <cell r="AR2083" t="str">
            <v>-</v>
          </cell>
          <cell r="AS2083" t="str">
            <v>-</v>
          </cell>
          <cell r="AT2083" t="str">
            <v>-</v>
          </cell>
          <cell r="AU2083" t="str">
            <v>-</v>
          </cell>
          <cell r="AV2083" t="str">
            <v>-</v>
          </cell>
          <cell r="AW2083">
            <v>1</v>
          </cell>
          <cell r="AX2083" t="str">
            <v>-</v>
          </cell>
          <cell r="AY2083">
            <v>1</v>
          </cell>
          <cell r="AZ2083">
            <v>1</v>
          </cell>
          <cell r="BA2083" t="str">
            <v>-</v>
          </cell>
          <cell r="BB2083" t="str">
            <v>-</v>
          </cell>
          <cell r="BC2083" t="str">
            <v>-</v>
          </cell>
          <cell r="BD2083" t="str">
            <v>-</v>
          </cell>
          <cell r="BE2083" t="str">
            <v>-</v>
          </cell>
          <cell r="BF2083" t="str">
            <v>-</v>
          </cell>
          <cell r="BG2083" t="str">
            <v>-</v>
          </cell>
          <cell r="BH2083" t="str">
            <v>-</v>
          </cell>
          <cell r="BI2083" t="str">
            <v>-</v>
          </cell>
          <cell r="BJ2083" t="str">
            <v>-</v>
          </cell>
          <cell r="BK2083" t="str">
            <v>-</v>
          </cell>
          <cell r="BL2083" t="str">
            <v>-</v>
          </cell>
          <cell r="BM2083" t="str">
            <v>-</v>
          </cell>
          <cell r="BN2083" t="str">
            <v>-</v>
          </cell>
          <cell r="BO2083" t="str">
            <v>-</v>
          </cell>
          <cell r="BP2083" t="str">
            <v>-</v>
          </cell>
          <cell r="BQ2083" t="str">
            <v>-</v>
          </cell>
          <cell r="BR2083">
            <v>0</v>
          </cell>
          <cell r="BS2083">
            <v>2891</v>
          </cell>
          <cell r="BT2083">
            <v>-2891</v>
          </cell>
          <cell r="BU2083">
            <v>0</v>
          </cell>
          <cell r="BW2083" t="str">
            <v>Administracion, Imprevistos, Utilidad (AIU)</v>
          </cell>
          <cell r="BX2083">
            <v>0</v>
          </cell>
          <cell r="BY2083">
            <v>0</v>
          </cell>
          <cell r="BZ2083">
            <v>0</v>
          </cell>
          <cell r="CA2083">
            <v>0</v>
          </cell>
        </row>
        <row r="2084">
          <cell r="D2084" t="str">
            <v>CEMENTO ASFÁLTICO MODIFICADO CON POLÍMEROS TIPO V.</v>
          </cell>
          <cell r="E2084" t="str">
            <v>Kg</v>
          </cell>
          <cell r="F2084" t="str">
            <v>MG501</v>
          </cell>
          <cell r="G2084">
            <v>0</v>
          </cell>
          <cell r="H2084" t="str">
            <v>-</v>
          </cell>
          <cell r="I2084" t="str">
            <v>-</v>
          </cell>
          <cell r="J2084" t="str">
            <v>-</v>
          </cell>
          <cell r="K2084" t="str">
            <v>-</v>
          </cell>
          <cell r="L2084" t="str">
            <v>-</v>
          </cell>
          <cell r="M2084" t="str">
            <v>-</v>
          </cell>
          <cell r="N2084" t="str">
            <v>-</v>
          </cell>
          <cell r="O2084" t="str">
            <v>-</v>
          </cell>
          <cell r="P2084" t="str">
            <v>-</v>
          </cell>
          <cell r="Q2084" t="str">
            <v>-</v>
          </cell>
          <cell r="R2084" t="str">
            <v>-</v>
          </cell>
          <cell r="S2084" t="str">
            <v>-</v>
          </cell>
          <cell r="T2084" t="str">
            <v>-</v>
          </cell>
          <cell r="U2084" t="str">
            <v>-</v>
          </cell>
          <cell r="V2084" t="str">
            <v>-</v>
          </cell>
          <cell r="W2084" t="str">
            <v>-</v>
          </cell>
          <cell r="X2084" t="str">
            <v>-</v>
          </cell>
          <cell r="Y2084" t="str">
            <v>-</v>
          </cell>
          <cell r="Z2084" t="str">
            <v>-</v>
          </cell>
          <cell r="AA2084" t="str">
            <v>-</v>
          </cell>
          <cell r="AB2084" t="str">
            <v>-</v>
          </cell>
          <cell r="AC2084" t="str">
            <v>-</v>
          </cell>
          <cell r="AD2084" t="str">
            <v>-</v>
          </cell>
          <cell r="AE2084" t="str">
            <v>-</v>
          </cell>
          <cell r="AF2084" t="str">
            <v>-</v>
          </cell>
          <cell r="AG2084" t="str">
            <v>-</v>
          </cell>
          <cell r="AH2084" t="str">
            <v>-</v>
          </cell>
          <cell r="AI2084" t="str">
            <v>-</v>
          </cell>
          <cell r="AJ2084">
            <v>0</v>
          </cell>
          <cell r="AK2084" t="str">
            <v>-</v>
          </cell>
          <cell r="AL2084" t="str">
            <v>-</v>
          </cell>
          <cell r="AM2084" t="str">
            <v>-</v>
          </cell>
          <cell r="AN2084" t="str">
            <v>-</v>
          </cell>
          <cell r="AO2084" t="str">
            <v>-</v>
          </cell>
          <cell r="AP2084" t="str">
            <v>-</v>
          </cell>
          <cell r="AQ2084" t="str">
            <v>-</v>
          </cell>
          <cell r="AR2084" t="str">
            <v>-</v>
          </cell>
          <cell r="AS2084" t="str">
            <v>-</v>
          </cell>
          <cell r="AT2084" t="str">
            <v>-</v>
          </cell>
          <cell r="AU2084" t="str">
            <v>-</v>
          </cell>
          <cell r="AV2084" t="str">
            <v>-</v>
          </cell>
          <cell r="AW2084">
            <v>1</v>
          </cell>
          <cell r="AX2084" t="str">
            <v>-</v>
          </cell>
          <cell r="AY2084">
            <v>1</v>
          </cell>
          <cell r="AZ2084">
            <v>1</v>
          </cell>
          <cell r="BA2084" t="str">
            <v>-</v>
          </cell>
          <cell r="BB2084" t="str">
            <v>-</v>
          </cell>
          <cell r="BC2084" t="str">
            <v>-</v>
          </cell>
          <cell r="BD2084" t="str">
            <v>-</v>
          </cell>
          <cell r="BE2084" t="str">
            <v>-</v>
          </cell>
          <cell r="BF2084" t="str">
            <v>-</v>
          </cell>
          <cell r="BG2084" t="str">
            <v>-</v>
          </cell>
          <cell r="BH2084" t="str">
            <v>-</v>
          </cell>
          <cell r="BI2084" t="str">
            <v>-</v>
          </cell>
          <cell r="BJ2084" t="str">
            <v>-</v>
          </cell>
          <cell r="BK2084" t="str">
            <v>-</v>
          </cell>
          <cell r="BL2084" t="str">
            <v>-</v>
          </cell>
          <cell r="BM2084" t="str">
            <v>-</v>
          </cell>
          <cell r="BN2084" t="str">
            <v>-</v>
          </cell>
          <cell r="BO2084" t="str">
            <v>-</v>
          </cell>
          <cell r="BP2084" t="str">
            <v>-</v>
          </cell>
          <cell r="BQ2084" t="str">
            <v>-</v>
          </cell>
          <cell r="BR2084">
            <v>0</v>
          </cell>
          <cell r="BS2084">
            <v>2901</v>
          </cell>
          <cell r="BT2084">
            <v>-2901</v>
          </cell>
          <cell r="BU2084">
            <v>0</v>
          </cell>
          <cell r="BW2084" t="str">
            <v>Administracion, Imprevistos, Utilidad (AIU)</v>
          </cell>
          <cell r="BX2084">
            <v>0</v>
          </cell>
          <cell r="BY2084">
            <v>0</v>
          </cell>
          <cell r="BZ2084">
            <v>0</v>
          </cell>
          <cell r="CA2084">
            <v>0</v>
          </cell>
        </row>
        <row r="2085">
          <cell r="D2085" t="str">
            <v>EMULSIÓN ASFÁLTICA DE ROTURA MEDIA, MODIFICADA CON POLÍMEROS, CRM-m</v>
          </cell>
          <cell r="E2085" t="str">
            <v>Lt</v>
          </cell>
          <cell r="F2085" t="str">
            <v>MG501</v>
          </cell>
          <cell r="G2085">
            <v>0</v>
          </cell>
          <cell r="H2085" t="str">
            <v>-</v>
          </cell>
          <cell r="I2085" t="str">
            <v>-</v>
          </cell>
          <cell r="J2085" t="str">
            <v>-</v>
          </cell>
          <cell r="K2085" t="str">
            <v>-</v>
          </cell>
          <cell r="L2085" t="str">
            <v>-</v>
          </cell>
          <cell r="M2085" t="str">
            <v>-</v>
          </cell>
          <cell r="N2085" t="str">
            <v>-</v>
          </cell>
          <cell r="O2085" t="str">
            <v>-</v>
          </cell>
          <cell r="P2085" t="str">
            <v>-</v>
          </cell>
          <cell r="Q2085" t="str">
            <v>-</v>
          </cell>
          <cell r="R2085" t="str">
            <v>-</v>
          </cell>
          <cell r="S2085" t="str">
            <v>-</v>
          </cell>
          <cell r="T2085" t="str">
            <v>-</v>
          </cell>
          <cell r="U2085" t="str">
            <v>-</v>
          </cell>
          <cell r="V2085" t="str">
            <v>-</v>
          </cell>
          <cell r="W2085" t="str">
            <v>-</v>
          </cell>
          <cell r="X2085" t="str">
            <v>-</v>
          </cell>
          <cell r="Y2085" t="str">
            <v>-</v>
          </cell>
          <cell r="Z2085" t="str">
            <v>-</v>
          </cell>
          <cell r="AA2085" t="str">
            <v>-</v>
          </cell>
          <cell r="AB2085" t="str">
            <v>-</v>
          </cell>
          <cell r="AC2085" t="str">
            <v>-</v>
          </cell>
          <cell r="AD2085" t="str">
            <v>-</v>
          </cell>
          <cell r="AE2085" t="str">
            <v>-</v>
          </cell>
          <cell r="AF2085" t="str">
            <v>-</v>
          </cell>
          <cell r="AG2085" t="str">
            <v>-</v>
          </cell>
          <cell r="AH2085" t="str">
            <v>-</v>
          </cell>
          <cell r="AI2085" t="str">
            <v>-</v>
          </cell>
          <cell r="AJ2085">
            <v>0</v>
          </cell>
          <cell r="AK2085" t="str">
            <v>-</v>
          </cell>
          <cell r="AL2085" t="str">
            <v>-</v>
          </cell>
          <cell r="AM2085" t="str">
            <v>-</v>
          </cell>
          <cell r="AN2085" t="str">
            <v>-</v>
          </cell>
          <cell r="AO2085" t="str">
            <v>-</v>
          </cell>
          <cell r="AP2085" t="str">
            <v>-</v>
          </cell>
          <cell r="AQ2085" t="str">
            <v>-</v>
          </cell>
          <cell r="AR2085" t="str">
            <v>-</v>
          </cell>
          <cell r="AS2085" t="str">
            <v>-</v>
          </cell>
          <cell r="AT2085" t="str">
            <v>-</v>
          </cell>
          <cell r="AU2085" t="str">
            <v>-</v>
          </cell>
          <cell r="AV2085" t="str">
            <v>-</v>
          </cell>
          <cell r="AW2085">
            <v>1</v>
          </cell>
          <cell r="AX2085" t="str">
            <v>-</v>
          </cell>
          <cell r="AY2085">
            <v>1</v>
          </cell>
          <cell r="AZ2085">
            <v>1</v>
          </cell>
          <cell r="BA2085" t="str">
            <v>-</v>
          </cell>
          <cell r="BB2085" t="str">
            <v>-</v>
          </cell>
          <cell r="BC2085" t="str">
            <v>-</v>
          </cell>
          <cell r="BD2085" t="str">
            <v>-</v>
          </cell>
          <cell r="BE2085" t="str">
            <v>-</v>
          </cell>
          <cell r="BF2085" t="str">
            <v>-</v>
          </cell>
          <cell r="BG2085" t="str">
            <v>-</v>
          </cell>
          <cell r="BH2085" t="str">
            <v>-</v>
          </cell>
          <cell r="BI2085" t="str">
            <v>-</v>
          </cell>
          <cell r="BJ2085" t="str">
            <v>-</v>
          </cell>
          <cell r="BK2085" t="str">
            <v>-</v>
          </cell>
          <cell r="BL2085" t="str">
            <v>-</v>
          </cell>
          <cell r="BM2085" t="str">
            <v>-</v>
          </cell>
          <cell r="BN2085" t="str">
            <v>-</v>
          </cell>
          <cell r="BO2085" t="str">
            <v>-</v>
          </cell>
          <cell r="BP2085" t="str">
            <v>-</v>
          </cell>
          <cell r="BQ2085" t="str">
            <v>-</v>
          </cell>
          <cell r="BR2085">
            <v>0</v>
          </cell>
          <cell r="BS2085">
            <v>2264</v>
          </cell>
          <cell r="BT2085">
            <v>-2264</v>
          </cell>
          <cell r="BU2085">
            <v>0</v>
          </cell>
          <cell r="BW2085" t="str">
            <v>Administracion, Imprevistos, Utilidad (AIU)</v>
          </cell>
          <cell r="BX2085">
            <v>0</v>
          </cell>
          <cell r="BY2085">
            <v>0</v>
          </cell>
          <cell r="BZ2085">
            <v>0</v>
          </cell>
          <cell r="CA2085">
            <v>0</v>
          </cell>
        </row>
        <row r="2086">
          <cell r="D2086" t="str">
            <v>RIEGO DE IMPRIMACIÓN CON EMULSIÓN ASFÁLTICA CRL -0</v>
          </cell>
          <cell r="E2086" t="str">
            <v>m2</v>
          </cell>
          <cell r="F2086" t="str">
            <v>MG501</v>
          </cell>
          <cell r="G2086">
            <v>0</v>
          </cell>
          <cell r="H2086" t="str">
            <v>-</v>
          </cell>
          <cell r="I2086" t="str">
            <v>-</v>
          </cell>
          <cell r="J2086" t="str">
            <v>-</v>
          </cell>
          <cell r="K2086" t="str">
            <v>-</v>
          </cell>
          <cell r="L2086" t="str">
            <v>-</v>
          </cell>
          <cell r="M2086" t="str">
            <v>-</v>
          </cell>
          <cell r="N2086" t="str">
            <v>-</v>
          </cell>
          <cell r="O2086" t="str">
            <v>-</v>
          </cell>
          <cell r="P2086" t="str">
            <v>-</v>
          </cell>
          <cell r="Q2086" t="str">
            <v>-</v>
          </cell>
          <cell r="R2086" t="str">
            <v>-</v>
          </cell>
          <cell r="S2086" t="str">
            <v>-</v>
          </cell>
          <cell r="T2086" t="str">
            <v>-</v>
          </cell>
          <cell r="U2086" t="str">
            <v>-</v>
          </cell>
          <cell r="V2086" t="str">
            <v>-</v>
          </cell>
          <cell r="W2086" t="str">
            <v>-</v>
          </cell>
          <cell r="X2086" t="str">
            <v>-</v>
          </cell>
          <cell r="Y2086" t="str">
            <v>-</v>
          </cell>
          <cell r="Z2086" t="str">
            <v>-</v>
          </cell>
          <cell r="AA2086" t="str">
            <v>-</v>
          </cell>
          <cell r="AB2086" t="str">
            <v>-</v>
          </cell>
          <cell r="AC2086" t="str">
            <v>-</v>
          </cell>
          <cell r="AD2086" t="str">
            <v>-</v>
          </cell>
          <cell r="AE2086" t="str">
            <v>-</v>
          </cell>
          <cell r="AF2086" t="str">
            <v>-</v>
          </cell>
          <cell r="AG2086" t="str">
            <v>-</v>
          </cell>
          <cell r="AH2086" t="str">
            <v>-</v>
          </cell>
          <cell r="AI2086" t="str">
            <v>-</v>
          </cell>
          <cell r="AJ2086">
            <v>0</v>
          </cell>
          <cell r="AK2086" t="str">
            <v>-</v>
          </cell>
          <cell r="AL2086" t="str">
            <v>-</v>
          </cell>
          <cell r="AM2086" t="str">
            <v>-</v>
          </cell>
          <cell r="AN2086" t="str">
            <v>-</v>
          </cell>
          <cell r="AO2086" t="str">
            <v>-</v>
          </cell>
          <cell r="AP2086" t="str">
            <v>-</v>
          </cell>
          <cell r="AQ2086" t="str">
            <v>-</v>
          </cell>
          <cell r="AR2086" t="str">
            <v>-</v>
          </cell>
          <cell r="AS2086" t="str">
            <v>-</v>
          </cell>
          <cell r="AT2086" t="str">
            <v>-</v>
          </cell>
          <cell r="AU2086" t="str">
            <v>-</v>
          </cell>
          <cell r="AV2086" t="str">
            <v>-</v>
          </cell>
          <cell r="AW2086">
            <v>1</v>
          </cell>
          <cell r="AX2086" t="str">
            <v>-</v>
          </cell>
          <cell r="AY2086">
            <v>1</v>
          </cell>
          <cell r="AZ2086">
            <v>1</v>
          </cell>
          <cell r="BA2086" t="str">
            <v>-</v>
          </cell>
          <cell r="BB2086" t="str">
            <v>-</v>
          </cell>
          <cell r="BC2086" t="str">
            <v>-</v>
          </cell>
          <cell r="BD2086" t="str">
            <v>-</v>
          </cell>
          <cell r="BE2086" t="str">
            <v>-</v>
          </cell>
          <cell r="BF2086" t="str">
            <v>-</v>
          </cell>
          <cell r="BG2086" t="str">
            <v>-</v>
          </cell>
          <cell r="BH2086" t="str">
            <v>-</v>
          </cell>
          <cell r="BI2086" t="str">
            <v>-</v>
          </cell>
          <cell r="BJ2086" t="str">
            <v>-</v>
          </cell>
          <cell r="BK2086" t="str">
            <v>-</v>
          </cell>
          <cell r="BL2086" t="str">
            <v>-</v>
          </cell>
          <cell r="BM2086" t="str">
            <v>-</v>
          </cell>
          <cell r="BN2086" t="str">
            <v>-</v>
          </cell>
          <cell r="BO2086" t="str">
            <v>-</v>
          </cell>
          <cell r="BP2086" t="str">
            <v>-</v>
          </cell>
          <cell r="BQ2086" t="str">
            <v>-</v>
          </cell>
          <cell r="BR2086">
            <v>0</v>
          </cell>
          <cell r="BS2086">
            <v>2468.7474738166661</v>
          </cell>
          <cell r="BT2086">
            <v>-2468.7474738166661</v>
          </cell>
          <cell r="BU2086">
            <v>0</v>
          </cell>
          <cell r="BW2086" t="str">
            <v>Administracion, Imprevistos, Utilidad (AIU)</v>
          </cell>
          <cell r="BX2086">
            <v>0</v>
          </cell>
          <cell r="BY2086">
            <v>0</v>
          </cell>
          <cell r="BZ2086">
            <v>0</v>
          </cell>
          <cell r="CA2086">
            <v>0</v>
          </cell>
        </row>
        <row r="2087">
          <cell r="D2087" t="str">
            <v>RIEGO DE IMPRIMACIÓN CON EMILSÍON ASFÁLTICA CRL-1</v>
          </cell>
          <cell r="E2087" t="str">
            <v>m2</v>
          </cell>
          <cell r="F2087" t="str">
            <v>MG501</v>
          </cell>
          <cell r="G2087">
            <v>0</v>
          </cell>
          <cell r="H2087" t="str">
            <v>-</v>
          </cell>
          <cell r="I2087" t="str">
            <v>-</v>
          </cell>
          <cell r="J2087" t="str">
            <v>-</v>
          </cell>
          <cell r="K2087" t="str">
            <v>-</v>
          </cell>
          <cell r="L2087" t="str">
            <v>-</v>
          </cell>
          <cell r="M2087" t="str">
            <v>-</v>
          </cell>
          <cell r="N2087" t="str">
            <v>-</v>
          </cell>
          <cell r="O2087" t="str">
            <v>-</v>
          </cell>
          <cell r="P2087" t="str">
            <v>-</v>
          </cell>
          <cell r="Q2087" t="str">
            <v>-</v>
          </cell>
          <cell r="R2087" t="str">
            <v>-</v>
          </cell>
          <cell r="S2087" t="str">
            <v>-</v>
          </cell>
          <cell r="T2087" t="str">
            <v>-</v>
          </cell>
          <cell r="U2087" t="str">
            <v>-</v>
          </cell>
          <cell r="V2087" t="str">
            <v>-</v>
          </cell>
          <cell r="W2087" t="str">
            <v>-</v>
          </cell>
          <cell r="X2087" t="str">
            <v>-</v>
          </cell>
          <cell r="Y2087" t="str">
            <v>-</v>
          </cell>
          <cell r="Z2087" t="str">
            <v>-</v>
          </cell>
          <cell r="AA2087" t="str">
            <v>-</v>
          </cell>
          <cell r="AB2087" t="str">
            <v>-</v>
          </cell>
          <cell r="AC2087" t="str">
            <v>-</v>
          </cell>
          <cell r="AD2087" t="str">
            <v>-</v>
          </cell>
          <cell r="AE2087" t="str">
            <v>-</v>
          </cell>
          <cell r="AF2087" t="str">
            <v>-</v>
          </cell>
          <cell r="AG2087" t="str">
            <v>-</v>
          </cell>
          <cell r="AH2087" t="str">
            <v>-</v>
          </cell>
          <cell r="AI2087" t="str">
            <v>-</v>
          </cell>
          <cell r="AJ2087">
            <v>0</v>
          </cell>
          <cell r="AK2087" t="str">
            <v>-</v>
          </cell>
          <cell r="AL2087" t="str">
            <v>-</v>
          </cell>
          <cell r="AM2087" t="str">
            <v>-</v>
          </cell>
          <cell r="AN2087" t="str">
            <v>-</v>
          </cell>
          <cell r="AO2087" t="str">
            <v>-</v>
          </cell>
          <cell r="AP2087" t="str">
            <v>-</v>
          </cell>
          <cell r="AQ2087" t="str">
            <v>-</v>
          </cell>
          <cell r="AR2087" t="str">
            <v>-</v>
          </cell>
          <cell r="AS2087" t="str">
            <v>-</v>
          </cell>
          <cell r="AT2087" t="str">
            <v>-</v>
          </cell>
          <cell r="AU2087" t="str">
            <v>-</v>
          </cell>
          <cell r="AV2087" t="str">
            <v>-</v>
          </cell>
          <cell r="AW2087">
            <v>1</v>
          </cell>
          <cell r="AX2087" t="str">
            <v>-</v>
          </cell>
          <cell r="AY2087">
            <v>1</v>
          </cell>
          <cell r="AZ2087">
            <v>1</v>
          </cell>
          <cell r="BA2087" t="str">
            <v>-</v>
          </cell>
          <cell r="BB2087" t="str">
            <v>-</v>
          </cell>
          <cell r="BC2087" t="str">
            <v>-</v>
          </cell>
          <cell r="BD2087" t="str">
            <v>-</v>
          </cell>
          <cell r="BE2087" t="str">
            <v>-</v>
          </cell>
          <cell r="BF2087" t="str">
            <v>-</v>
          </cell>
          <cell r="BG2087" t="str">
            <v>-</v>
          </cell>
          <cell r="BH2087" t="str">
            <v>-</v>
          </cell>
          <cell r="BI2087" t="str">
            <v>-</v>
          </cell>
          <cell r="BJ2087" t="str">
            <v>-</v>
          </cell>
          <cell r="BK2087" t="str">
            <v>-</v>
          </cell>
          <cell r="BL2087" t="str">
            <v>-</v>
          </cell>
          <cell r="BM2087" t="str">
            <v>-</v>
          </cell>
          <cell r="BN2087" t="str">
            <v>-</v>
          </cell>
          <cell r="BO2087" t="str">
            <v>-</v>
          </cell>
          <cell r="BP2087" t="str">
            <v>-</v>
          </cell>
          <cell r="BQ2087" t="str">
            <v>-</v>
          </cell>
          <cell r="BR2087">
            <v>0</v>
          </cell>
          <cell r="BS2087">
            <v>2468.7474738166661</v>
          </cell>
          <cell r="BT2087">
            <v>-2468.7474738166661</v>
          </cell>
          <cell r="BU2087">
            <v>0</v>
          </cell>
          <cell r="BW2087" t="str">
            <v>Administracion, Imprevistos, Utilidad (AIU)</v>
          </cell>
          <cell r="BX2087">
            <v>0</v>
          </cell>
          <cell r="BY2087">
            <v>0</v>
          </cell>
          <cell r="BZ2087">
            <v>0</v>
          </cell>
          <cell r="CA2087">
            <v>0</v>
          </cell>
        </row>
        <row r="2088">
          <cell r="D2088" t="str">
            <v>RIEGO DE IMPRIMACIÓN CON ASFALTO LIQUIDO</v>
          </cell>
          <cell r="E2088" t="str">
            <v>m2</v>
          </cell>
          <cell r="F2088" t="str">
            <v>MG501</v>
          </cell>
          <cell r="G2088">
            <v>0</v>
          </cell>
          <cell r="H2088" t="str">
            <v>-</v>
          </cell>
          <cell r="I2088" t="str">
            <v>-</v>
          </cell>
          <cell r="J2088" t="str">
            <v>-</v>
          </cell>
          <cell r="K2088" t="str">
            <v>-</v>
          </cell>
          <cell r="L2088" t="str">
            <v>-</v>
          </cell>
          <cell r="M2088" t="str">
            <v>-</v>
          </cell>
          <cell r="N2088" t="str">
            <v>-</v>
          </cell>
          <cell r="O2088" t="str">
            <v>-</v>
          </cell>
          <cell r="P2088" t="str">
            <v>-</v>
          </cell>
          <cell r="Q2088" t="str">
            <v>-</v>
          </cell>
          <cell r="R2088" t="str">
            <v>-</v>
          </cell>
          <cell r="S2088" t="str">
            <v>-</v>
          </cell>
          <cell r="T2088" t="str">
            <v>-</v>
          </cell>
          <cell r="U2088" t="str">
            <v>-</v>
          </cell>
          <cell r="V2088" t="str">
            <v>-</v>
          </cell>
          <cell r="W2088" t="str">
            <v>-</v>
          </cell>
          <cell r="X2088" t="str">
            <v>-</v>
          </cell>
          <cell r="Y2088" t="str">
            <v>-</v>
          </cell>
          <cell r="Z2088" t="str">
            <v>-</v>
          </cell>
          <cell r="AA2088" t="str">
            <v>-</v>
          </cell>
          <cell r="AB2088" t="str">
            <v>-</v>
          </cell>
          <cell r="AC2088" t="str">
            <v>-</v>
          </cell>
          <cell r="AD2088" t="str">
            <v>-</v>
          </cell>
          <cell r="AE2088" t="str">
            <v>-</v>
          </cell>
          <cell r="AF2088" t="str">
            <v>-</v>
          </cell>
          <cell r="AG2088" t="str">
            <v>-</v>
          </cell>
          <cell r="AH2088" t="str">
            <v>-</v>
          </cell>
          <cell r="AI2088" t="str">
            <v>-</v>
          </cell>
          <cell r="AJ2088">
            <v>0</v>
          </cell>
          <cell r="AK2088" t="str">
            <v>-</v>
          </cell>
          <cell r="AL2088" t="str">
            <v>-</v>
          </cell>
          <cell r="AM2088" t="str">
            <v>-</v>
          </cell>
          <cell r="AN2088" t="str">
            <v>-</v>
          </cell>
          <cell r="AO2088" t="str">
            <v>-</v>
          </cell>
          <cell r="AP2088" t="str">
            <v>-</v>
          </cell>
          <cell r="AQ2088" t="str">
            <v>-</v>
          </cell>
          <cell r="AR2088" t="str">
            <v>-</v>
          </cell>
          <cell r="AS2088" t="str">
            <v>-</v>
          </cell>
          <cell r="AT2088" t="str">
            <v>-</v>
          </cell>
          <cell r="AU2088" t="str">
            <v>-</v>
          </cell>
          <cell r="AV2088" t="str">
            <v>-</v>
          </cell>
          <cell r="AW2088">
            <v>1</v>
          </cell>
          <cell r="AX2088" t="str">
            <v>-</v>
          </cell>
          <cell r="AY2088">
            <v>1</v>
          </cell>
          <cell r="AZ2088">
            <v>1</v>
          </cell>
          <cell r="BA2088" t="str">
            <v>-</v>
          </cell>
          <cell r="BB2088" t="str">
            <v>-</v>
          </cell>
          <cell r="BC2088" t="str">
            <v>-</v>
          </cell>
          <cell r="BD2088" t="str">
            <v>-</v>
          </cell>
          <cell r="BE2088" t="str">
            <v>-</v>
          </cell>
          <cell r="BF2088" t="str">
            <v>-</v>
          </cell>
          <cell r="BG2088" t="str">
            <v>-</v>
          </cell>
          <cell r="BH2088" t="str">
            <v>-</v>
          </cell>
          <cell r="BI2088" t="str">
            <v>-</v>
          </cell>
          <cell r="BJ2088" t="str">
            <v>-</v>
          </cell>
          <cell r="BK2088" t="str">
            <v>-</v>
          </cell>
          <cell r="BL2088" t="str">
            <v>-</v>
          </cell>
          <cell r="BM2088" t="str">
            <v>-</v>
          </cell>
          <cell r="BN2088" t="str">
            <v>-</v>
          </cell>
          <cell r="BO2088" t="str">
            <v>-</v>
          </cell>
          <cell r="BP2088" t="str">
            <v>-</v>
          </cell>
          <cell r="BQ2088" t="str">
            <v>-</v>
          </cell>
          <cell r="BR2088">
            <v>0</v>
          </cell>
          <cell r="BS2088">
            <v>2525.1771175758045</v>
          </cell>
          <cell r="BT2088">
            <v>-2525.1771175758045</v>
          </cell>
          <cell r="BU2088">
            <v>0</v>
          </cell>
          <cell r="BW2088" t="str">
            <v>Administracion, Imprevistos, Utilidad (AIU)</v>
          </cell>
          <cell r="BX2088">
            <v>0</v>
          </cell>
          <cell r="BY2088">
            <v>0</v>
          </cell>
          <cell r="BZ2088">
            <v>0</v>
          </cell>
          <cell r="CA2088">
            <v>0</v>
          </cell>
        </row>
        <row r="2089">
          <cell r="D2089" t="str">
            <v>RIEGO DE LIGA CON EMULSIÓN ASFÁLTICA CRR-1</v>
          </cell>
          <cell r="E2089" t="str">
            <v>m2</v>
          </cell>
          <cell r="F2089" t="str">
            <v>MG501</v>
          </cell>
          <cell r="G2089">
            <v>0</v>
          </cell>
          <cell r="H2089" t="str">
            <v>-</v>
          </cell>
          <cell r="I2089" t="str">
            <v>-</v>
          </cell>
          <cell r="J2089" t="str">
            <v>-</v>
          </cell>
          <cell r="K2089" t="str">
            <v>-</v>
          </cell>
          <cell r="L2089" t="str">
            <v>-</v>
          </cell>
          <cell r="M2089" t="str">
            <v>-</v>
          </cell>
          <cell r="N2089" t="str">
            <v>-</v>
          </cell>
          <cell r="O2089" t="str">
            <v>-</v>
          </cell>
          <cell r="P2089" t="str">
            <v>-</v>
          </cell>
          <cell r="Q2089" t="str">
            <v>-</v>
          </cell>
          <cell r="R2089" t="str">
            <v>-</v>
          </cell>
          <cell r="S2089" t="str">
            <v>-</v>
          </cell>
          <cell r="T2089" t="str">
            <v>-</v>
          </cell>
          <cell r="U2089" t="str">
            <v>-</v>
          </cell>
          <cell r="V2089" t="str">
            <v>-</v>
          </cell>
          <cell r="W2089" t="str">
            <v>-</v>
          </cell>
          <cell r="X2089" t="str">
            <v>-</v>
          </cell>
          <cell r="Y2089" t="str">
            <v>-</v>
          </cell>
          <cell r="Z2089" t="str">
            <v>-</v>
          </cell>
          <cell r="AA2089" t="str">
            <v>-</v>
          </cell>
          <cell r="AB2089" t="str">
            <v>-</v>
          </cell>
          <cell r="AC2089" t="str">
            <v>-</v>
          </cell>
          <cell r="AD2089" t="str">
            <v>-</v>
          </cell>
          <cell r="AE2089" t="str">
            <v>-</v>
          </cell>
          <cell r="AF2089" t="str">
            <v>-</v>
          </cell>
          <cell r="AG2089" t="str">
            <v>-</v>
          </cell>
          <cell r="AH2089" t="str">
            <v>-</v>
          </cell>
          <cell r="AI2089" t="str">
            <v>-</v>
          </cell>
          <cell r="AJ2089">
            <v>0</v>
          </cell>
          <cell r="AK2089" t="str">
            <v>-</v>
          </cell>
          <cell r="AL2089" t="str">
            <v>-</v>
          </cell>
          <cell r="AM2089" t="str">
            <v>-</v>
          </cell>
          <cell r="AN2089" t="str">
            <v>-</v>
          </cell>
          <cell r="AO2089" t="str">
            <v>-</v>
          </cell>
          <cell r="AP2089" t="str">
            <v>-</v>
          </cell>
          <cell r="AQ2089" t="str">
            <v>-</v>
          </cell>
          <cell r="AR2089" t="str">
            <v>-</v>
          </cell>
          <cell r="AS2089" t="str">
            <v>-</v>
          </cell>
          <cell r="AT2089" t="str">
            <v>-</v>
          </cell>
          <cell r="AU2089" t="str">
            <v>-</v>
          </cell>
          <cell r="AV2089" t="str">
            <v>-</v>
          </cell>
          <cell r="AW2089">
            <v>1</v>
          </cell>
          <cell r="AX2089" t="str">
            <v>-</v>
          </cell>
          <cell r="AY2089">
            <v>1</v>
          </cell>
          <cell r="AZ2089">
            <v>1</v>
          </cell>
          <cell r="BA2089" t="str">
            <v>-</v>
          </cell>
          <cell r="BB2089" t="str">
            <v>-</v>
          </cell>
          <cell r="BC2089" t="str">
            <v>-</v>
          </cell>
          <cell r="BD2089" t="str">
            <v>-</v>
          </cell>
          <cell r="BE2089" t="str">
            <v>-</v>
          </cell>
          <cell r="BF2089" t="str">
            <v>-</v>
          </cell>
          <cell r="BG2089" t="str">
            <v>-</v>
          </cell>
          <cell r="BH2089" t="str">
            <v>-</v>
          </cell>
          <cell r="BI2089" t="str">
            <v>-</v>
          </cell>
          <cell r="BJ2089" t="str">
            <v>-</v>
          </cell>
          <cell r="BK2089" t="str">
            <v>-</v>
          </cell>
          <cell r="BL2089" t="str">
            <v>-</v>
          </cell>
          <cell r="BM2089" t="str">
            <v>-</v>
          </cell>
          <cell r="BN2089" t="str">
            <v>-</v>
          </cell>
          <cell r="BO2089" t="str">
            <v>-</v>
          </cell>
          <cell r="BP2089" t="str">
            <v>-</v>
          </cell>
          <cell r="BQ2089" t="str">
            <v>-</v>
          </cell>
          <cell r="BR2089">
            <v>0</v>
          </cell>
          <cell r="BS2089">
            <v>1313.7474738166666</v>
          </cell>
          <cell r="BT2089">
            <v>-1313.7474738166666</v>
          </cell>
          <cell r="BU2089">
            <v>0</v>
          </cell>
          <cell r="BW2089" t="str">
            <v>Administracion, Imprevistos, Utilidad (AIU)</v>
          </cell>
          <cell r="BX2089">
            <v>0</v>
          </cell>
          <cell r="BY2089">
            <v>0</v>
          </cell>
          <cell r="BZ2089">
            <v>0</v>
          </cell>
          <cell r="CA2089">
            <v>0</v>
          </cell>
        </row>
        <row r="2090">
          <cell r="D2090" t="str">
            <v>RIEGO DE LIGA CON EMULSIÓN ASFÁLTICA CRR-2</v>
          </cell>
          <cell r="E2090" t="str">
            <v>m2</v>
          </cell>
          <cell r="F2090" t="str">
            <v>MG501</v>
          </cell>
          <cell r="G2090">
            <v>0</v>
          </cell>
          <cell r="H2090" t="str">
            <v>-</v>
          </cell>
          <cell r="I2090" t="str">
            <v>-</v>
          </cell>
          <cell r="J2090" t="str">
            <v>-</v>
          </cell>
          <cell r="K2090" t="str">
            <v>-</v>
          </cell>
          <cell r="L2090" t="str">
            <v>-</v>
          </cell>
          <cell r="M2090" t="str">
            <v>-</v>
          </cell>
          <cell r="N2090" t="str">
            <v>-</v>
          </cell>
          <cell r="O2090" t="str">
            <v>-</v>
          </cell>
          <cell r="P2090" t="str">
            <v>-</v>
          </cell>
          <cell r="Q2090" t="str">
            <v>-</v>
          </cell>
          <cell r="R2090" t="str">
            <v>-</v>
          </cell>
          <cell r="S2090" t="str">
            <v>-</v>
          </cell>
          <cell r="T2090" t="str">
            <v>-</v>
          </cell>
          <cell r="U2090" t="str">
            <v>-</v>
          </cell>
          <cell r="V2090" t="str">
            <v>-</v>
          </cell>
          <cell r="W2090" t="str">
            <v>-</v>
          </cell>
          <cell r="X2090" t="str">
            <v>-</v>
          </cell>
          <cell r="Y2090" t="str">
            <v>-</v>
          </cell>
          <cell r="Z2090" t="str">
            <v>-</v>
          </cell>
          <cell r="AA2090" t="str">
            <v>-</v>
          </cell>
          <cell r="AB2090" t="str">
            <v>-</v>
          </cell>
          <cell r="AC2090" t="str">
            <v>-</v>
          </cell>
          <cell r="AD2090" t="str">
            <v>-</v>
          </cell>
          <cell r="AE2090" t="str">
            <v>-</v>
          </cell>
          <cell r="AF2090" t="str">
            <v>-</v>
          </cell>
          <cell r="AG2090" t="str">
            <v>-</v>
          </cell>
          <cell r="AH2090" t="str">
            <v>-</v>
          </cell>
          <cell r="AI2090" t="str">
            <v>-</v>
          </cell>
          <cell r="AJ2090">
            <v>0</v>
          </cell>
          <cell r="AK2090" t="str">
            <v>-</v>
          </cell>
          <cell r="AL2090" t="str">
            <v>-</v>
          </cell>
          <cell r="AM2090" t="str">
            <v>-</v>
          </cell>
          <cell r="AN2090" t="str">
            <v>-</v>
          </cell>
          <cell r="AO2090" t="str">
            <v>-</v>
          </cell>
          <cell r="AP2090" t="str">
            <v>-</v>
          </cell>
          <cell r="AQ2090" t="str">
            <v>-</v>
          </cell>
          <cell r="AR2090" t="str">
            <v>-</v>
          </cell>
          <cell r="AS2090" t="str">
            <v>-</v>
          </cell>
          <cell r="AT2090" t="str">
            <v>-</v>
          </cell>
          <cell r="AU2090" t="str">
            <v>-</v>
          </cell>
          <cell r="AV2090" t="str">
            <v>-</v>
          </cell>
          <cell r="AW2090">
            <v>1</v>
          </cell>
          <cell r="AX2090" t="str">
            <v>-</v>
          </cell>
          <cell r="AY2090">
            <v>1</v>
          </cell>
          <cell r="AZ2090">
            <v>1</v>
          </cell>
          <cell r="BA2090" t="str">
            <v>-</v>
          </cell>
          <cell r="BB2090" t="str">
            <v>-</v>
          </cell>
          <cell r="BC2090" t="str">
            <v>-</v>
          </cell>
          <cell r="BD2090" t="str">
            <v>-</v>
          </cell>
          <cell r="BE2090" t="str">
            <v>-</v>
          </cell>
          <cell r="BF2090" t="str">
            <v>-</v>
          </cell>
          <cell r="BG2090" t="str">
            <v>-</v>
          </cell>
          <cell r="BH2090" t="str">
            <v>-</v>
          </cell>
          <cell r="BI2090" t="str">
            <v>-</v>
          </cell>
          <cell r="BJ2090" t="str">
            <v>-</v>
          </cell>
          <cell r="BK2090" t="str">
            <v>-</v>
          </cell>
          <cell r="BL2090" t="str">
            <v>-</v>
          </cell>
          <cell r="BM2090" t="str">
            <v>-</v>
          </cell>
          <cell r="BN2090" t="str">
            <v>-</v>
          </cell>
          <cell r="BO2090" t="str">
            <v>-</v>
          </cell>
          <cell r="BP2090" t="str">
            <v>-</v>
          </cell>
          <cell r="BQ2090" t="str">
            <v>-</v>
          </cell>
          <cell r="BR2090">
            <v>0</v>
          </cell>
          <cell r="BS2090">
            <v>1313.7474738166666</v>
          </cell>
          <cell r="BT2090">
            <v>-1313.7474738166666</v>
          </cell>
          <cell r="BU2090">
            <v>0</v>
          </cell>
          <cell r="BW2090" t="str">
            <v>Administracion, Imprevistos, Utilidad (AIU)</v>
          </cell>
          <cell r="BX2090">
            <v>0</v>
          </cell>
          <cell r="BY2090">
            <v>0</v>
          </cell>
          <cell r="BZ2090">
            <v>0</v>
          </cell>
          <cell r="CA2090">
            <v>0</v>
          </cell>
        </row>
        <row r="2091">
          <cell r="D2091" t="str">
            <v xml:space="preserve"> RIEGO DE LIGA CON EMULSIÓN MODIFICADA CON POLÍMEROS CRR- 1m</v>
          </cell>
          <cell r="E2091" t="str">
            <v>m2</v>
          </cell>
          <cell r="F2091" t="str">
            <v>MG501</v>
          </cell>
          <cell r="G2091">
            <v>0</v>
          </cell>
          <cell r="H2091" t="str">
            <v>-</v>
          </cell>
          <cell r="I2091" t="str">
            <v>-</v>
          </cell>
          <cell r="J2091" t="str">
            <v>-</v>
          </cell>
          <cell r="K2091" t="str">
            <v>-</v>
          </cell>
          <cell r="L2091" t="str">
            <v>-</v>
          </cell>
          <cell r="M2091" t="str">
            <v>-</v>
          </cell>
          <cell r="N2091" t="str">
            <v>-</v>
          </cell>
          <cell r="O2091" t="str">
            <v>-</v>
          </cell>
          <cell r="P2091" t="str">
            <v>-</v>
          </cell>
          <cell r="Q2091" t="str">
            <v>-</v>
          </cell>
          <cell r="R2091" t="str">
            <v>-</v>
          </cell>
          <cell r="S2091" t="str">
            <v>-</v>
          </cell>
          <cell r="T2091" t="str">
            <v>-</v>
          </cell>
          <cell r="U2091" t="str">
            <v>-</v>
          </cell>
          <cell r="V2091" t="str">
            <v>-</v>
          </cell>
          <cell r="W2091" t="str">
            <v>-</v>
          </cell>
          <cell r="X2091" t="str">
            <v>-</v>
          </cell>
          <cell r="Y2091" t="str">
            <v>-</v>
          </cell>
          <cell r="Z2091" t="str">
            <v>-</v>
          </cell>
          <cell r="AA2091" t="str">
            <v>-</v>
          </cell>
          <cell r="AB2091" t="str">
            <v>-</v>
          </cell>
          <cell r="AC2091" t="str">
            <v>-</v>
          </cell>
          <cell r="AD2091" t="str">
            <v>-</v>
          </cell>
          <cell r="AE2091" t="str">
            <v>-</v>
          </cell>
          <cell r="AF2091" t="str">
            <v>-</v>
          </cell>
          <cell r="AG2091" t="str">
            <v>-</v>
          </cell>
          <cell r="AH2091" t="str">
            <v>-</v>
          </cell>
          <cell r="AI2091" t="str">
            <v>-</v>
          </cell>
          <cell r="AJ2091">
            <v>0</v>
          </cell>
          <cell r="AK2091" t="str">
            <v>-</v>
          </cell>
          <cell r="AL2091" t="str">
            <v>-</v>
          </cell>
          <cell r="AM2091" t="str">
            <v>-</v>
          </cell>
          <cell r="AN2091" t="str">
            <v>-</v>
          </cell>
          <cell r="AO2091" t="str">
            <v>-</v>
          </cell>
          <cell r="AP2091" t="str">
            <v>-</v>
          </cell>
          <cell r="AQ2091" t="str">
            <v>-</v>
          </cell>
          <cell r="AR2091" t="str">
            <v>-</v>
          </cell>
          <cell r="AS2091" t="str">
            <v>-</v>
          </cell>
          <cell r="AT2091" t="str">
            <v>-</v>
          </cell>
          <cell r="AU2091" t="str">
            <v>-</v>
          </cell>
          <cell r="AV2091" t="str">
            <v>-</v>
          </cell>
          <cell r="AW2091">
            <v>1</v>
          </cell>
          <cell r="AX2091" t="str">
            <v>-</v>
          </cell>
          <cell r="AY2091">
            <v>1</v>
          </cell>
          <cell r="AZ2091">
            <v>1</v>
          </cell>
          <cell r="BA2091" t="str">
            <v>-</v>
          </cell>
          <cell r="BB2091" t="str">
            <v>-</v>
          </cell>
          <cell r="BC2091" t="str">
            <v>-</v>
          </cell>
          <cell r="BD2091" t="str">
            <v>-</v>
          </cell>
          <cell r="BE2091" t="str">
            <v>-</v>
          </cell>
          <cell r="BF2091" t="str">
            <v>-</v>
          </cell>
          <cell r="BG2091" t="str">
            <v>-</v>
          </cell>
          <cell r="BH2091" t="str">
            <v>-</v>
          </cell>
          <cell r="BI2091" t="str">
            <v>-</v>
          </cell>
          <cell r="BJ2091" t="str">
            <v>-</v>
          </cell>
          <cell r="BK2091" t="str">
            <v>-</v>
          </cell>
          <cell r="BL2091" t="str">
            <v>-</v>
          </cell>
          <cell r="BM2091" t="str">
            <v>-</v>
          </cell>
          <cell r="BN2091" t="str">
            <v>-</v>
          </cell>
          <cell r="BO2091" t="str">
            <v>-</v>
          </cell>
          <cell r="BP2091" t="str">
            <v>-</v>
          </cell>
          <cell r="BQ2091" t="str">
            <v>-</v>
          </cell>
          <cell r="BR2091">
            <v>0</v>
          </cell>
          <cell r="BS2091">
            <v>1313.7474738166666</v>
          </cell>
          <cell r="BT2091">
            <v>-1313.7474738166666</v>
          </cell>
          <cell r="BU2091">
            <v>0</v>
          </cell>
          <cell r="BW2091" t="str">
            <v>Administracion, Imprevistos, Utilidad (AIU)</v>
          </cell>
          <cell r="BX2091">
            <v>0</v>
          </cell>
          <cell r="BY2091">
            <v>0</v>
          </cell>
          <cell r="BZ2091">
            <v>0</v>
          </cell>
          <cell r="CA2091">
            <v>0</v>
          </cell>
        </row>
        <row r="2092">
          <cell r="D2092" t="str">
            <v xml:space="preserve"> RIEGO DE LIGA CON EMULSIÓN MODIFICADA CON POLÍMEROS CRR- 2m</v>
          </cell>
          <cell r="E2092" t="str">
            <v>m2</v>
          </cell>
          <cell r="F2092" t="str">
            <v>MG501</v>
          </cell>
          <cell r="G2092">
            <v>0</v>
          </cell>
          <cell r="H2092" t="str">
            <v>-</v>
          </cell>
          <cell r="I2092" t="str">
            <v>-</v>
          </cell>
          <cell r="J2092" t="str">
            <v>-</v>
          </cell>
          <cell r="K2092" t="str">
            <v>-</v>
          </cell>
          <cell r="L2092" t="str">
            <v>-</v>
          </cell>
          <cell r="M2092" t="str">
            <v>-</v>
          </cell>
          <cell r="N2092" t="str">
            <v>-</v>
          </cell>
          <cell r="O2092" t="str">
            <v>-</v>
          </cell>
          <cell r="P2092" t="str">
            <v>-</v>
          </cell>
          <cell r="Q2092" t="str">
            <v>-</v>
          </cell>
          <cell r="R2092" t="str">
            <v>-</v>
          </cell>
          <cell r="S2092" t="str">
            <v>-</v>
          </cell>
          <cell r="T2092" t="str">
            <v>-</v>
          </cell>
          <cell r="U2092" t="str">
            <v>-</v>
          </cell>
          <cell r="V2092" t="str">
            <v>-</v>
          </cell>
          <cell r="W2092" t="str">
            <v>-</v>
          </cell>
          <cell r="X2092" t="str">
            <v>-</v>
          </cell>
          <cell r="Y2092" t="str">
            <v>-</v>
          </cell>
          <cell r="Z2092" t="str">
            <v>-</v>
          </cell>
          <cell r="AA2092" t="str">
            <v>-</v>
          </cell>
          <cell r="AB2092" t="str">
            <v>-</v>
          </cell>
          <cell r="AC2092" t="str">
            <v>-</v>
          </cell>
          <cell r="AD2092" t="str">
            <v>-</v>
          </cell>
          <cell r="AE2092" t="str">
            <v>-</v>
          </cell>
          <cell r="AF2092" t="str">
            <v>-</v>
          </cell>
          <cell r="AG2092" t="str">
            <v>-</v>
          </cell>
          <cell r="AH2092" t="str">
            <v>-</v>
          </cell>
          <cell r="AI2092" t="str">
            <v>-</v>
          </cell>
          <cell r="AJ2092">
            <v>0</v>
          </cell>
          <cell r="AK2092" t="str">
            <v>-</v>
          </cell>
          <cell r="AL2092" t="str">
            <v>-</v>
          </cell>
          <cell r="AM2092" t="str">
            <v>-</v>
          </cell>
          <cell r="AN2092" t="str">
            <v>-</v>
          </cell>
          <cell r="AO2092" t="str">
            <v>-</v>
          </cell>
          <cell r="AP2092" t="str">
            <v>-</v>
          </cell>
          <cell r="AQ2092" t="str">
            <v>-</v>
          </cell>
          <cell r="AR2092" t="str">
            <v>-</v>
          </cell>
          <cell r="AS2092" t="str">
            <v>-</v>
          </cell>
          <cell r="AT2092" t="str">
            <v>-</v>
          </cell>
          <cell r="AU2092" t="str">
            <v>-</v>
          </cell>
          <cell r="AV2092" t="str">
            <v>-</v>
          </cell>
          <cell r="AW2092">
            <v>1</v>
          </cell>
          <cell r="AX2092" t="str">
            <v>-</v>
          </cell>
          <cell r="AY2092">
            <v>1</v>
          </cell>
          <cell r="AZ2092">
            <v>1</v>
          </cell>
          <cell r="BA2092" t="str">
            <v>-</v>
          </cell>
          <cell r="BB2092" t="str">
            <v>-</v>
          </cell>
          <cell r="BC2092" t="str">
            <v>-</v>
          </cell>
          <cell r="BD2092" t="str">
            <v>-</v>
          </cell>
          <cell r="BE2092" t="str">
            <v>-</v>
          </cell>
          <cell r="BF2092" t="str">
            <v>-</v>
          </cell>
          <cell r="BG2092" t="str">
            <v>-</v>
          </cell>
          <cell r="BH2092" t="str">
            <v>-</v>
          </cell>
          <cell r="BI2092" t="str">
            <v>-</v>
          </cell>
          <cell r="BJ2092" t="str">
            <v>-</v>
          </cell>
          <cell r="BK2092" t="str">
            <v>-</v>
          </cell>
          <cell r="BL2092" t="str">
            <v>-</v>
          </cell>
          <cell r="BM2092" t="str">
            <v>-</v>
          </cell>
          <cell r="BN2092" t="str">
            <v>-</v>
          </cell>
          <cell r="BO2092" t="str">
            <v>-</v>
          </cell>
          <cell r="BP2092" t="str">
            <v>-</v>
          </cell>
          <cell r="BQ2092" t="str">
            <v>-</v>
          </cell>
          <cell r="BR2092">
            <v>0</v>
          </cell>
          <cell r="BS2092">
            <v>1313.7474738166666</v>
          </cell>
          <cell r="BT2092">
            <v>-1313.7474738166666</v>
          </cell>
          <cell r="BU2092">
            <v>0</v>
          </cell>
          <cell r="BW2092" t="str">
            <v>Administracion, Imprevistos, Utilidad (AIU)</v>
          </cell>
          <cell r="BX2092">
            <v>0</v>
          </cell>
          <cell r="BY2092">
            <v>0</v>
          </cell>
          <cell r="BZ2092">
            <v>0</v>
          </cell>
          <cell r="CA2092">
            <v>0</v>
          </cell>
        </row>
        <row r="2093">
          <cell r="D2093" t="str">
            <v>TRATAMIENTO SUPERFICIAL SIMPLE CON EMULSIÓN CRR-2 GRADACION 19</v>
          </cell>
          <cell r="E2093" t="str">
            <v>m2</v>
          </cell>
          <cell r="F2093" t="str">
            <v>MG501</v>
          </cell>
          <cell r="G2093">
            <v>0</v>
          </cell>
          <cell r="H2093" t="str">
            <v>-</v>
          </cell>
          <cell r="I2093" t="str">
            <v>-</v>
          </cell>
          <cell r="J2093" t="str">
            <v>-</v>
          </cell>
          <cell r="K2093" t="str">
            <v>-</v>
          </cell>
          <cell r="L2093" t="str">
            <v>-</v>
          </cell>
          <cell r="M2093" t="str">
            <v>-</v>
          </cell>
          <cell r="N2093" t="str">
            <v>-</v>
          </cell>
          <cell r="O2093" t="str">
            <v>-</v>
          </cell>
          <cell r="P2093" t="str">
            <v>-</v>
          </cell>
          <cell r="Q2093" t="str">
            <v>-</v>
          </cell>
          <cell r="R2093" t="str">
            <v>-</v>
          </cell>
          <cell r="S2093" t="str">
            <v>-</v>
          </cell>
          <cell r="T2093" t="str">
            <v>-</v>
          </cell>
          <cell r="U2093" t="str">
            <v>-</v>
          </cell>
          <cell r="V2093" t="str">
            <v>-</v>
          </cell>
          <cell r="W2093" t="str">
            <v>-</v>
          </cell>
          <cell r="X2093" t="str">
            <v>-</v>
          </cell>
          <cell r="Y2093" t="str">
            <v>-</v>
          </cell>
          <cell r="Z2093" t="str">
            <v>-</v>
          </cell>
          <cell r="AA2093" t="str">
            <v>-</v>
          </cell>
          <cell r="AB2093" t="str">
            <v>-</v>
          </cell>
          <cell r="AC2093" t="str">
            <v>-</v>
          </cell>
          <cell r="AD2093" t="str">
            <v>-</v>
          </cell>
          <cell r="AE2093" t="str">
            <v>-</v>
          </cell>
          <cell r="AF2093" t="str">
            <v>-</v>
          </cell>
          <cell r="AG2093" t="str">
            <v>-</v>
          </cell>
          <cell r="AH2093" t="str">
            <v>-</v>
          </cell>
          <cell r="AI2093" t="str">
            <v>-</v>
          </cell>
          <cell r="AJ2093">
            <v>0</v>
          </cell>
          <cell r="AK2093" t="str">
            <v>-</v>
          </cell>
          <cell r="AL2093" t="str">
            <v>-</v>
          </cell>
          <cell r="AM2093" t="str">
            <v>-</v>
          </cell>
          <cell r="AN2093" t="str">
            <v>-</v>
          </cell>
          <cell r="AO2093" t="str">
            <v>-</v>
          </cell>
          <cell r="AP2093" t="str">
            <v>-</v>
          </cell>
          <cell r="AQ2093" t="str">
            <v>-</v>
          </cell>
          <cell r="AR2093" t="str">
            <v>-</v>
          </cell>
          <cell r="AS2093" t="str">
            <v>-</v>
          </cell>
          <cell r="AT2093" t="str">
            <v>-</v>
          </cell>
          <cell r="AU2093" t="str">
            <v>-</v>
          </cell>
          <cell r="AV2093" t="str">
            <v>-</v>
          </cell>
          <cell r="AW2093">
            <v>1</v>
          </cell>
          <cell r="AX2093" t="str">
            <v>-</v>
          </cell>
          <cell r="AY2093">
            <v>1</v>
          </cell>
          <cell r="AZ2093">
            <v>1</v>
          </cell>
          <cell r="BA2093" t="str">
            <v>-</v>
          </cell>
          <cell r="BB2093" t="str">
            <v>-</v>
          </cell>
          <cell r="BC2093" t="str">
            <v>-</v>
          </cell>
          <cell r="BD2093" t="str">
            <v>-</v>
          </cell>
          <cell r="BE2093" t="str">
            <v>-</v>
          </cell>
          <cell r="BF2093" t="str">
            <v>-</v>
          </cell>
          <cell r="BG2093" t="str">
            <v>-</v>
          </cell>
          <cell r="BH2093" t="str">
            <v>-</v>
          </cell>
          <cell r="BI2093" t="str">
            <v>-</v>
          </cell>
          <cell r="BJ2093" t="str">
            <v>-</v>
          </cell>
          <cell r="BK2093" t="str">
            <v>-</v>
          </cell>
          <cell r="BL2093" t="str">
            <v>-</v>
          </cell>
          <cell r="BM2093" t="str">
            <v>-</v>
          </cell>
          <cell r="BN2093" t="str">
            <v>-</v>
          </cell>
          <cell r="BO2093" t="str">
            <v>-</v>
          </cell>
          <cell r="BP2093" t="str">
            <v>-</v>
          </cell>
          <cell r="BQ2093" t="str">
            <v>-</v>
          </cell>
          <cell r="BR2093">
            <v>0</v>
          </cell>
          <cell r="BS2093">
            <v>6300.2386346183712</v>
          </cell>
          <cell r="BT2093">
            <v>-6300.2386346183712</v>
          </cell>
          <cell r="BU2093">
            <v>0</v>
          </cell>
          <cell r="BW2093" t="str">
            <v>Administracion, Imprevistos, Utilidad (AIU)</v>
          </cell>
          <cell r="BX2093">
            <v>0</v>
          </cell>
          <cell r="BY2093">
            <v>0</v>
          </cell>
          <cell r="BZ2093">
            <v>0</v>
          </cell>
          <cell r="CA2093">
            <v>0</v>
          </cell>
        </row>
        <row r="2094">
          <cell r="D2094" t="str">
            <v>TRATAMIENTO SUPERFICIAL SIMPLE CON EMULSIÓN CRR-2 GRADACION 13</v>
          </cell>
          <cell r="E2094" t="str">
            <v>m2</v>
          </cell>
          <cell r="F2094" t="str">
            <v>MG501</v>
          </cell>
          <cell r="G2094">
            <v>0</v>
          </cell>
          <cell r="H2094" t="str">
            <v>-</v>
          </cell>
          <cell r="I2094" t="str">
            <v>-</v>
          </cell>
          <cell r="J2094" t="str">
            <v>-</v>
          </cell>
          <cell r="K2094" t="str">
            <v>-</v>
          </cell>
          <cell r="L2094" t="str">
            <v>-</v>
          </cell>
          <cell r="M2094" t="str">
            <v>-</v>
          </cell>
          <cell r="N2094" t="str">
            <v>-</v>
          </cell>
          <cell r="O2094" t="str">
            <v>-</v>
          </cell>
          <cell r="P2094" t="str">
            <v>-</v>
          </cell>
          <cell r="Q2094" t="str">
            <v>-</v>
          </cell>
          <cell r="R2094" t="str">
            <v>-</v>
          </cell>
          <cell r="S2094" t="str">
            <v>-</v>
          </cell>
          <cell r="T2094" t="str">
            <v>-</v>
          </cell>
          <cell r="U2094" t="str">
            <v>-</v>
          </cell>
          <cell r="V2094" t="str">
            <v>-</v>
          </cell>
          <cell r="W2094" t="str">
            <v>-</v>
          </cell>
          <cell r="X2094" t="str">
            <v>-</v>
          </cell>
          <cell r="Y2094" t="str">
            <v>-</v>
          </cell>
          <cell r="Z2094" t="str">
            <v>-</v>
          </cell>
          <cell r="AA2094" t="str">
            <v>-</v>
          </cell>
          <cell r="AB2094" t="str">
            <v>-</v>
          </cell>
          <cell r="AC2094" t="str">
            <v>-</v>
          </cell>
          <cell r="AD2094" t="str">
            <v>-</v>
          </cell>
          <cell r="AE2094" t="str">
            <v>-</v>
          </cell>
          <cell r="AF2094" t="str">
            <v>-</v>
          </cell>
          <cell r="AG2094" t="str">
            <v>-</v>
          </cell>
          <cell r="AH2094" t="str">
            <v>-</v>
          </cell>
          <cell r="AI2094" t="str">
            <v>-</v>
          </cell>
          <cell r="AJ2094">
            <v>0</v>
          </cell>
          <cell r="AK2094" t="str">
            <v>-</v>
          </cell>
          <cell r="AL2094" t="str">
            <v>-</v>
          </cell>
          <cell r="AM2094" t="str">
            <v>-</v>
          </cell>
          <cell r="AN2094" t="str">
            <v>-</v>
          </cell>
          <cell r="AO2094" t="str">
            <v>-</v>
          </cell>
          <cell r="AP2094" t="str">
            <v>-</v>
          </cell>
          <cell r="AQ2094" t="str">
            <v>-</v>
          </cell>
          <cell r="AR2094" t="str">
            <v>-</v>
          </cell>
          <cell r="AS2094" t="str">
            <v>-</v>
          </cell>
          <cell r="AT2094" t="str">
            <v>-</v>
          </cell>
          <cell r="AU2094" t="str">
            <v>-</v>
          </cell>
          <cell r="AV2094" t="str">
            <v>-</v>
          </cell>
          <cell r="AW2094">
            <v>1</v>
          </cell>
          <cell r="AX2094" t="str">
            <v>-</v>
          </cell>
          <cell r="AY2094">
            <v>1</v>
          </cell>
          <cell r="AZ2094">
            <v>1</v>
          </cell>
          <cell r="BA2094" t="str">
            <v>-</v>
          </cell>
          <cell r="BB2094" t="str">
            <v>-</v>
          </cell>
          <cell r="BC2094" t="str">
            <v>-</v>
          </cell>
          <cell r="BD2094" t="str">
            <v>-</v>
          </cell>
          <cell r="BE2094" t="str">
            <v>-</v>
          </cell>
          <cell r="BF2094" t="str">
            <v>-</v>
          </cell>
          <cell r="BG2094" t="str">
            <v>-</v>
          </cell>
          <cell r="BH2094" t="str">
            <v>-</v>
          </cell>
          <cell r="BI2094" t="str">
            <v>-</v>
          </cell>
          <cell r="BJ2094" t="str">
            <v>-</v>
          </cell>
          <cell r="BK2094" t="str">
            <v>-</v>
          </cell>
          <cell r="BL2094" t="str">
            <v>-</v>
          </cell>
          <cell r="BM2094" t="str">
            <v>-</v>
          </cell>
          <cell r="BN2094" t="str">
            <v>-</v>
          </cell>
          <cell r="BO2094" t="str">
            <v>-</v>
          </cell>
          <cell r="BP2094" t="str">
            <v>-</v>
          </cell>
          <cell r="BQ2094" t="str">
            <v>-</v>
          </cell>
          <cell r="BR2094">
            <v>0</v>
          </cell>
          <cell r="BS2094">
            <v>5172.3295437092802</v>
          </cell>
          <cell r="BT2094">
            <v>-5172.3295437092802</v>
          </cell>
          <cell r="BU2094">
            <v>0</v>
          </cell>
          <cell r="BW2094" t="str">
            <v>Administracion, Imprevistos, Utilidad (AIU)</v>
          </cell>
          <cell r="BX2094">
            <v>0</v>
          </cell>
          <cell r="BY2094">
            <v>0</v>
          </cell>
          <cell r="BZ2094">
            <v>0</v>
          </cell>
          <cell r="CA2094">
            <v>0</v>
          </cell>
        </row>
        <row r="2095">
          <cell r="D2095" t="str">
            <v>TRATAMIENTO SUPERFICIAL SIMPLE CON EMULSIÓN CRR-2 m GRADACION 19</v>
          </cell>
          <cell r="E2095" t="str">
            <v>m2</v>
          </cell>
          <cell r="F2095" t="str">
            <v>MG501</v>
          </cell>
          <cell r="G2095">
            <v>0</v>
          </cell>
          <cell r="H2095" t="str">
            <v>-</v>
          </cell>
          <cell r="I2095" t="str">
            <v>-</v>
          </cell>
          <cell r="J2095" t="str">
            <v>-</v>
          </cell>
          <cell r="K2095" t="str">
            <v>-</v>
          </cell>
          <cell r="L2095" t="str">
            <v>-</v>
          </cell>
          <cell r="M2095" t="str">
            <v>-</v>
          </cell>
          <cell r="N2095" t="str">
            <v>-</v>
          </cell>
          <cell r="O2095" t="str">
            <v>-</v>
          </cell>
          <cell r="P2095" t="str">
            <v>-</v>
          </cell>
          <cell r="Q2095" t="str">
            <v>-</v>
          </cell>
          <cell r="R2095" t="str">
            <v>-</v>
          </cell>
          <cell r="S2095" t="str">
            <v>-</v>
          </cell>
          <cell r="T2095" t="str">
            <v>-</v>
          </cell>
          <cell r="U2095" t="str">
            <v>-</v>
          </cell>
          <cell r="V2095" t="str">
            <v>-</v>
          </cell>
          <cell r="W2095" t="str">
            <v>-</v>
          </cell>
          <cell r="X2095" t="str">
            <v>-</v>
          </cell>
          <cell r="Y2095" t="str">
            <v>-</v>
          </cell>
          <cell r="Z2095" t="str">
            <v>-</v>
          </cell>
          <cell r="AA2095" t="str">
            <v>-</v>
          </cell>
          <cell r="AB2095" t="str">
            <v>-</v>
          </cell>
          <cell r="AC2095" t="str">
            <v>-</v>
          </cell>
          <cell r="AD2095" t="str">
            <v>-</v>
          </cell>
          <cell r="AE2095" t="str">
            <v>-</v>
          </cell>
          <cell r="AF2095" t="str">
            <v>-</v>
          </cell>
          <cell r="AG2095" t="str">
            <v>-</v>
          </cell>
          <cell r="AH2095" t="str">
            <v>-</v>
          </cell>
          <cell r="AI2095" t="str">
            <v>-</v>
          </cell>
          <cell r="AJ2095">
            <v>0</v>
          </cell>
          <cell r="AK2095" t="str">
            <v>-</v>
          </cell>
          <cell r="AL2095" t="str">
            <v>-</v>
          </cell>
          <cell r="AM2095" t="str">
            <v>-</v>
          </cell>
          <cell r="AN2095" t="str">
            <v>-</v>
          </cell>
          <cell r="AO2095" t="str">
            <v>-</v>
          </cell>
          <cell r="AP2095" t="str">
            <v>-</v>
          </cell>
          <cell r="AQ2095" t="str">
            <v>-</v>
          </cell>
          <cell r="AR2095" t="str">
            <v>-</v>
          </cell>
          <cell r="AS2095" t="str">
            <v>-</v>
          </cell>
          <cell r="AT2095" t="str">
            <v>-</v>
          </cell>
          <cell r="AU2095" t="str">
            <v>-</v>
          </cell>
          <cell r="AV2095" t="str">
            <v>-</v>
          </cell>
          <cell r="AW2095">
            <v>1</v>
          </cell>
          <cell r="AX2095" t="str">
            <v>-</v>
          </cell>
          <cell r="AY2095">
            <v>1</v>
          </cell>
          <cell r="AZ2095">
            <v>1</v>
          </cell>
          <cell r="BA2095" t="str">
            <v>-</v>
          </cell>
          <cell r="BB2095" t="str">
            <v>-</v>
          </cell>
          <cell r="BC2095" t="str">
            <v>-</v>
          </cell>
          <cell r="BD2095" t="str">
            <v>-</v>
          </cell>
          <cell r="BE2095" t="str">
            <v>-</v>
          </cell>
          <cell r="BF2095" t="str">
            <v>-</v>
          </cell>
          <cell r="BG2095" t="str">
            <v>-</v>
          </cell>
          <cell r="BH2095" t="str">
            <v>-</v>
          </cell>
          <cell r="BI2095" t="str">
            <v>-</v>
          </cell>
          <cell r="BJ2095" t="str">
            <v>-</v>
          </cell>
          <cell r="BK2095" t="str">
            <v>-</v>
          </cell>
          <cell r="BL2095" t="str">
            <v>-</v>
          </cell>
          <cell r="BM2095" t="str">
            <v>-</v>
          </cell>
          <cell r="BN2095" t="str">
            <v>-</v>
          </cell>
          <cell r="BO2095" t="str">
            <v>-</v>
          </cell>
          <cell r="BP2095" t="str">
            <v>-</v>
          </cell>
          <cell r="BQ2095" t="str">
            <v>-</v>
          </cell>
          <cell r="BR2095">
            <v>0</v>
          </cell>
          <cell r="BS2095">
            <v>6300.2386346183712</v>
          </cell>
          <cell r="BT2095">
            <v>-6300.2386346183712</v>
          </cell>
          <cell r="BU2095">
            <v>0</v>
          </cell>
          <cell r="BW2095" t="str">
            <v>Administracion, Imprevistos, Utilidad (AIU)</v>
          </cell>
          <cell r="BX2095">
            <v>0</v>
          </cell>
          <cell r="BY2095">
            <v>0</v>
          </cell>
          <cell r="BZ2095">
            <v>0</v>
          </cell>
          <cell r="CA2095">
            <v>0</v>
          </cell>
        </row>
        <row r="2096">
          <cell r="D2096" t="str">
            <v>TRATAMIENTO SUPERFICIAL SIMPLE CON EMULSIÓN CRR-2m  GRADACION 13</v>
          </cell>
          <cell r="E2096" t="str">
            <v>m2</v>
          </cell>
          <cell r="F2096" t="str">
            <v>MG501</v>
          </cell>
          <cell r="G2096">
            <v>0</v>
          </cell>
          <cell r="H2096" t="str">
            <v>-</v>
          </cell>
          <cell r="I2096" t="str">
            <v>-</v>
          </cell>
          <cell r="J2096" t="str">
            <v>-</v>
          </cell>
          <cell r="K2096" t="str">
            <v>-</v>
          </cell>
          <cell r="L2096" t="str">
            <v>-</v>
          </cell>
          <cell r="M2096" t="str">
            <v>-</v>
          </cell>
          <cell r="N2096" t="str">
            <v>-</v>
          </cell>
          <cell r="O2096" t="str">
            <v>-</v>
          </cell>
          <cell r="P2096" t="str">
            <v>-</v>
          </cell>
          <cell r="Q2096" t="str">
            <v>-</v>
          </cell>
          <cell r="R2096" t="str">
            <v>-</v>
          </cell>
          <cell r="S2096" t="str">
            <v>-</v>
          </cell>
          <cell r="T2096" t="str">
            <v>-</v>
          </cell>
          <cell r="U2096" t="str">
            <v>-</v>
          </cell>
          <cell r="V2096" t="str">
            <v>-</v>
          </cell>
          <cell r="W2096" t="str">
            <v>-</v>
          </cell>
          <cell r="X2096" t="str">
            <v>-</v>
          </cell>
          <cell r="Y2096" t="str">
            <v>-</v>
          </cell>
          <cell r="Z2096" t="str">
            <v>-</v>
          </cell>
          <cell r="AA2096" t="str">
            <v>-</v>
          </cell>
          <cell r="AB2096" t="str">
            <v>-</v>
          </cell>
          <cell r="AC2096" t="str">
            <v>-</v>
          </cell>
          <cell r="AD2096" t="str">
            <v>-</v>
          </cell>
          <cell r="AE2096" t="str">
            <v>-</v>
          </cell>
          <cell r="AF2096" t="str">
            <v>-</v>
          </cell>
          <cell r="AG2096" t="str">
            <v>-</v>
          </cell>
          <cell r="AH2096" t="str">
            <v>-</v>
          </cell>
          <cell r="AI2096" t="str">
            <v>-</v>
          </cell>
          <cell r="AJ2096">
            <v>0</v>
          </cell>
          <cell r="AK2096" t="str">
            <v>-</v>
          </cell>
          <cell r="AL2096" t="str">
            <v>-</v>
          </cell>
          <cell r="AM2096" t="str">
            <v>-</v>
          </cell>
          <cell r="AN2096" t="str">
            <v>-</v>
          </cell>
          <cell r="AO2096" t="str">
            <v>-</v>
          </cell>
          <cell r="AP2096" t="str">
            <v>-</v>
          </cell>
          <cell r="AQ2096" t="str">
            <v>-</v>
          </cell>
          <cell r="AR2096" t="str">
            <v>-</v>
          </cell>
          <cell r="AS2096" t="str">
            <v>-</v>
          </cell>
          <cell r="AT2096" t="str">
            <v>-</v>
          </cell>
          <cell r="AU2096" t="str">
            <v>-</v>
          </cell>
          <cell r="AV2096" t="str">
            <v>-</v>
          </cell>
          <cell r="AW2096">
            <v>1</v>
          </cell>
          <cell r="AX2096" t="str">
            <v>-</v>
          </cell>
          <cell r="AY2096">
            <v>1</v>
          </cell>
          <cell r="AZ2096">
            <v>1</v>
          </cell>
          <cell r="BA2096" t="str">
            <v>-</v>
          </cell>
          <cell r="BB2096" t="str">
            <v>-</v>
          </cell>
          <cell r="BC2096" t="str">
            <v>-</v>
          </cell>
          <cell r="BD2096" t="str">
            <v>-</v>
          </cell>
          <cell r="BE2096" t="str">
            <v>-</v>
          </cell>
          <cell r="BF2096" t="str">
            <v>-</v>
          </cell>
          <cell r="BG2096" t="str">
            <v>-</v>
          </cell>
          <cell r="BH2096" t="str">
            <v>-</v>
          </cell>
          <cell r="BI2096" t="str">
            <v>-</v>
          </cell>
          <cell r="BJ2096" t="str">
            <v>-</v>
          </cell>
          <cell r="BK2096" t="str">
            <v>-</v>
          </cell>
          <cell r="BL2096" t="str">
            <v>-</v>
          </cell>
          <cell r="BM2096" t="str">
            <v>-</v>
          </cell>
          <cell r="BN2096" t="str">
            <v>-</v>
          </cell>
          <cell r="BO2096" t="str">
            <v>-</v>
          </cell>
          <cell r="BP2096" t="str">
            <v>-</v>
          </cell>
          <cell r="BQ2096" t="str">
            <v>-</v>
          </cell>
          <cell r="BR2096">
            <v>0</v>
          </cell>
          <cell r="BS2096">
            <v>5172.3295437092802</v>
          </cell>
          <cell r="BT2096">
            <v>-5172.3295437092802</v>
          </cell>
          <cell r="BU2096">
            <v>0</v>
          </cell>
          <cell r="BW2096" t="str">
            <v>Administracion, Imprevistos, Utilidad (AIU)</v>
          </cell>
          <cell r="BX2096">
            <v>0</v>
          </cell>
          <cell r="BY2096">
            <v>0</v>
          </cell>
          <cell r="BZ2096">
            <v>0</v>
          </cell>
          <cell r="CA2096">
            <v>0</v>
          </cell>
        </row>
        <row r="2097">
          <cell r="D2097" t="str">
            <v>TRATAMIENTO SUPERFICIAL DOBLE CON EMULSIÓN CRR-2. TIPO 1</v>
          </cell>
          <cell r="E2097" t="str">
            <v>m2</v>
          </cell>
          <cell r="F2097" t="str">
            <v>MG501</v>
          </cell>
          <cell r="G2097">
            <v>0</v>
          </cell>
          <cell r="H2097" t="str">
            <v>-</v>
          </cell>
          <cell r="I2097" t="str">
            <v>-</v>
          </cell>
          <cell r="J2097" t="str">
            <v>-</v>
          </cell>
          <cell r="K2097" t="str">
            <v>-</v>
          </cell>
          <cell r="L2097" t="str">
            <v>-</v>
          </cell>
          <cell r="M2097" t="str">
            <v>-</v>
          </cell>
          <cell r="N2097" t="str">
            <v>-</v>
          </cell>
          <cell r="O2097" t="str">
            <v>-</v>
          </cell>
          <cell r="P2097" t="str">
            <v>-</v>
          </cell>
          <cell r="Q2097" t="str">
            <v>-</v>
          </cell>
          <cell r="R2097" t="str">
            <v>-</v>
          </cell>
          <cell r="S2097" t="str">
            <v>-</v>
          </cell>
          <cell r="T2097" t="str">
            <v>-</v>
          </cell>
          <cell r="U2097" t="str">
            <v>-</v>
          </cell>
          <cell r="V2097" t="str">
            <v>-</v>
          </cell>
          <cell r="W2097" t="str">
            <v>-</v>
          </cell>
          <cell r="X2097" t="str">
            <v>-</v>
          </cell>
          <cell r="Y2097" t="str">
            <v>-</v>
          </cell>
          <cell r="Z2097" t="str">
            <v>-</v>
          </cell>
          <cell r="AA2097" t="str">
            <v>-</v>
          </cell>
          <cell r="AB2097" t="str">
            <v>-</v>
          </cell>
          <cell r="AC2097" t="str">
            <v>-</v>
          </cell>
          <cell r="AD2097" t="str">
            <v>-</v>
          </cell>
          <cell r="AE2097" t="str">
            <v>-</v>
          </cell>
          <cell r="AF2097" t="str">
            <v>-</v>
          </cell>
          <cell r="AG2097" t="str">
            <v>-</v>
          </cell>
          <cell r="AH2097" t="str">
            <v>-</v>
          </cell>
          <cell r="AI2097" t="str">
            <v>-</v>
          </cell>
          <cell r="AJ2097">
            <v>0</v>
          </cell>
          <cell r="AK2097" t="str">
            <v>-</v>
          </cell>
          <cell r="AL2097" t="str">
            <v>-</v>
          </cell>
          <cell r="AM2097" t="str">
            <v>-</v>
          </cell>
          <cell r="AN2097" t="str">
            <v>-</v>
          </cell>
          <cell r="AO2097" t="str">
            <v>-</v>
          </cell>
          <cell r="AP2097" t="str">
            <v>-</v>
          </cell>
          <cell r="AQ2097" t="str">
            <v>-</v>
          </cell>
          <cell r="AR2097" t="str">
            <v>-</v>
          </cell>
          <cell r="AS2097" t="str">
            <v>-</v>
          </cell>
          <cell r="AT2097" t="str">
            <v>-</v>
          </cell>
          <cell r="AU2097" t="str">
            <v>-</v>
          </cell>
          <cell r="AV2097" t="str">
            <v>-</v>
          </cell>
          <cell r="AW2097">
            <v>1</v>
          </cell>
          <cell r="AX2097" t="str">
            <v>-</v>
          </cell>
          <cell r="AY2097">
            <v>1</v>
          </cell>
          <cell r="AZ2097">
            <v>1</v>
          </cell>
          <cell r="BA2097" t="str">
            <v>-</v>
          </cell>
          <cell r="BB2097" t="str">
            <v>-</v>
          </cell>
          <cell r="BC2097" t="str">
            <v>-</v>
          </cell>
          <cell r="BD2097" t="str">
            <v>-</v>
          </cell>
          <cell r="BE2097" t="str">
            <v>-</v>
          </cell>
          <cell r="BF2097" t="str">
            <v>-</v>
          </cell>
          <cell r="BG2097" t="str">
            <v>-</v>
          </cell>
          <cell r="BH2097" t="str">
            <v>-</v>
          </cell>
          <cell r="BI2097" t="str">
            <v>-</v>
          </cell>
          <cell r="BJ2097" t="str">
            <v>-</v>
          </cell>
          <cell r="BK2097" t="str">
            <v>-</v>
          </cell>
          <cell r="BL2097" t="str">
            <v>-</v>
          </cell>
          <cell r="BM2097" t="str">
            <v>-</v>
          </cell>
          <cell r="BN2097" t="str">
            <v>-</v>
          </cell>
          <cell r="BO2097" t="str">
            <v>-</v>
          </cell>
          <cell r="BP2097" t="str">
            <v>-</v>
          </cell>
          <cell r="BQ2097" t="str">
            <v>-</v>
          </cell>
          <cell r="BR2097">
            <v>0</v>
          </cell>
          <cell r="BS2097">
            <v>12549.99167761185</v>
          </cell>
          <cell r="BT2097">
            <v>-12549.99167761185</v>
          </cell>
          <cell r="BU2097">
            <v>0</v>
          </cell>
          <cell r="BW2097" t="str">
            <v>Administracion, Imprevistos, Utilidad (AIU)</v>
          </cell>
          <cell r="BX2097">
            <v>0</v>
          </cell>
          <cell r="BY2097">
            <v>0</v>
          </cell>
          <cell r="BZ2097">
            <v>0</v>
          </cell>
          <cell r="CA2097">
            <v>0</v>
          </cell>
        </row>
        <row r="2098">
          <cell r="D2098" t="str">
            <v>TRATAMIENTO SUPERFICIAL DOBLE CON EMULSIÓN CRR-2. TIPO 2</v>
          </cell>
          <cell r="E2098" t="str">
            <v>m2</v>
          </cell>
          <cell r="F2098" t="str">
            <v>MG501</v>
          </cell>
          <cell r="G2098">
            <v>0</v>
          </cell>
          <cell r="H2098" t="str">
            <v>-</v>
          </cell>
          <cell r="I2098" t="str">
            <v>-</v>
          </cell>
          <cell r="J2098" t="str">
            <v>-</v>
          </cell>
          <cell r="K2098" t="str">
            <v>-</v>
          </cell>
          <cell r="L2098" t="str">
            <v>-</v>
          </cell>
          <cell r="M2098" t="str">
            <v>-</v>
          </cell>
          <cell r="N2098" t="str">
            <v>-</v>
          </cell>
          <cell r="O2098" t="str">
            <v>-</v>
          </cell>
          <cell r="P2098" t="str">
            <v>-</v>
          </cell>
          <cell r="Q2098" t="str">
            <v>-</v>
          </cell>
          <cell r="R2098" t="str">
            <v>-</v>
          </cell>
          <cell r="S2098" t="str">
            <v>-</v>
          </cell>
          <cell r="T2098" t="str">
            <v>-</v>
          </cell>
          <cell r="U2098" t="str">
            <v>-</v>
          </cell>
          <cell r="V2098" t="str">
            <v>-</v>
          </cell>
          <cell r="W2098" t="str">
            <v>-</v>
          </cell>
          <cell r="X2098" t="str">
            <v>-</v>
          </cell>
          <cell r="Y2098" t="str">
            <v>-</v>
          </cell>
          <cell r="Z2098" t="str">
            <v>-</v>
          </cell>
          <cell r="AA2098" t="str">
            <v>-</v>
          </cell>
          <cell r="AB2098" t="str">
            <v>-</v>
          </cell>
          <cell r="AC2098" t="str">
            <v>-</v>
          </cell>
          <cell r="AD2098" t="str">
            <v>-</v>
          </cell>
          <cell r="AE2098" t="str">
            <v>-</v>
          </cell>
          <cell r="AF2098" t="str">
            <v>-</v>
          </cell>
          <cell r="AG2098" t="str">
            <v>-</v>
          </cell>
          <cell r="AH2098" t="str">
            <v>-</v>
          </cell>
          <cell r="AI2098" t="str">
            <v>-</v>
          </cell>
          <cell r="AJ2098">
            <v>0</v>
          </cell>
          <cell r="AK2098" t="str">
            <v>-</v>
          </cell>
          <cell r="AL2098" t="str">
            <v>-</v>
          </cell>
          <cell r="AM2098" t="str">
            <v>-</v>
          </cell>
          <cell r="AN2098" t="str">
            <v>-</v>
          </cell>
          <cell r="AO2098" t="str">
            <v>-</v>
          </cell>
          <cell r="AP2098" t="str">
            <v>-</v>
          </cell>
          <cell r="AQ2098" t="str">
            <v>-</v>
          </cell>
          <cell r="AR2098" t="str">
            <v>-</v>
          </cell>
          <cell r="AS2098" t="str">
            <v>-</v>
          </cell>
          <cell r="AT2098" t="str">
            <v>-</v>
          </cell>
          <cell r="AU2098" t="str">
            <v>-</v>
          </cell>
          <cell r="AV2098" t="str">
            <v>-</v>
          </cell>
          <cell r="AW2098">
            <v>1</v>
          </cell>
          <cell r="AX2098" t="str">
            <v>-</v>
          </cell>
          <cell r="AY2098">
            <v>1</v>
          </cell>
          <cell r="AZ2098">
            <v>1</v>
          </cell>
          <cell r="BA2098" t="str">
            <v>-</v>
          </cell>
          <cell r="BB2098" t="str">
            <v>-</v>
          </cell>
          <cell r="BC2098" t="str">
            <v>-</v>
          </cell>
          <cell r="BD2098" t="str">
            <v>-</v>
          </cell>
          <cell r="BE2098" t="str">
            <v>-</v>
          </cell>
          <cell r="BF2098" t="str">
            <v>-</v>
          </cell>
          <cell r="BG2098" t="str">
            <v>-</v>
          </cell>
          <cell r="BH2098" t="str">
            <v>-</v>
          </cell>
          <cell r="BI2098" t="str">
            <v>-</v>
          </cell>
          <cell r="BJ2098" t="str">
            <v>-</v>
          </cell>
          <cell r="BK2098" t="str">
            <v>-</v>
          </cell>
          <cell r="BL2098" t="str">
            <v>-</v>
          </cell>
          <cell r="BM2098" t="str">
            <v>-</v>
          </cell>
          <cell r="BN2098" t="str">
            <v>-</v>
          </cell>
          <cell r="BO2098" t="str">
            <v>-</v>
          </cell>
          <cell r="BP2098" t="str">
            <v>-</v>
          </cell>
          <cell r="BQ2098" t="str">
            <v>-</v>
          </cell>
          <cell r="BR2098">
            <v>0</v>
          </cell>
          <cell r="BS2098">
            <v>9958.6453923941572</v>
          </cell>
          <cell r="BT2098">
            <v>-9958.6453923941572</v>
          </cell>
          <cell r="BU2098">
            <v>0</v>
          </cell>
          <cell r="BW2098" t="str">
            <v>Administracion, Imprevistos, Utilidad (AIU)</v>
          </cell>
          <cell r="BX2098">
            <v>0</v>
          </cell>
          <cell r="BY2098">
            <v>0</v>
          </cell>
          <cell r="BZ2098">
            <v>0</v>
          </cell>
          <cell r="CA2098">
            <v>0</v>
          </cell>
        </row>
        <row r="2099">
          <cell r="D2099" t="str">
            <v>TRATAMIENTO SUPERFICIAL DOBLE CON EMULSIÓN CRR-2 m TIPO 1</v>
          </cell>
          <cell r="E2099" t="str">
            <v>m2</v>
          </cell>
          <cell r="F2099" t="str">
            <v>MG501</v>
          </cell>
          <cell r="G2099">
            <v>0</v>
          </cell>
          <cell r="H2099" t="str">
            <v>-</v>
          </cell>
          <cell r="I2099" t="str">
            <v>-</v>
          </cell>
          <cell r="J2099" t="str">
            <v>-</v>
          </cell>
          <cell r="K2099" t="str">
            <v>-</v>
          </cell>
          <cell r="L2099" t="str">
            <v>-</v>
          </cell>
          <cell r="M2099" t="str">
            <v>-</v>
          </cell>
          <cell r="N2099" t="str">
            <v>-</v>
          </cell>
          <cell r="O2099" t="str">
            <v>-</v>
          </cell>
          <cell r="P2099" t="str">
            <v>-</v>
          </cell>
          <cell r="Q2099" t="str">
            <v>-</v>
          </cell>
          <cell r="R2099" t="str">
            <v>-</v>
          </cell>
          <cell r="S2099" t="str">
            <v>-</v>
          </cell>
          <cell r="T2099" t="str">
            <v>-</v>
          </cell>
          <cell r="U2099" t="str">
            <v>-</v>
          </cell>
          <cell r="V2099" t="str">
            <v>-</v>
          </cell>
          <cell r="W2099" t="str">
            <v>-</v>
          </cell>
          <cell r="X2099" t="str">
            <v>-</v>
          </cell>
          <cell r="Y2099" t="str">
            <v>-</v>
          </cell>
          <cell r="Z2099" t="str">
            <v>-</v>
          </cell>
          <cell r="AA2099" t="str">
            <v>-</v>
          </cell>
          <cell r="AB2099" t="str">
            <v>-</v>
          </cell>
          <cell r="AC2099" t="str">
            <v>-</v>
          </cell>
          <cell r="AD2099" t="str">
            <v>-</v>
          </cell>
          <cell r="AE2099" t="str">
            <v>-</v>
          </cell>
          <cell r="AF2099" t="str">
            <v>-</v>
          </cell>
          <cell r="AG2099" t="str">
            <v>-</v>
          </cell>
          <cell r="AH2099" t="str">
            <v>-</v>
          </cell>
          <cell r="AI2099" t="str">
            <v>-</v>
          </cell>
          <cell r="AJ2099">
            <v>0</v>
          </cell>
          <cell r="AK2099" t="str">
            <v>-</v>
          </cell>
          <cell r="AL2099" t="str">
            <v>-</v>
          </cell>
          <cell r="AM2099" t="str">
            <v>-</v>
          </cell>
          <cell r="AN2099" t="str">
            <v>-</v>
          </cell>
          <cell r="AO2099" t="str">
            <v>-</v>
          </cell>
          <cell r="AP2099" t="str">
            <v>-</v>
          </cell>
          <cell r="AQ2099" t="str">
            <v>-</v>
          </cell>
          <cell r="AR2099" t="str">
            <v>-</v>
          </cell>
          <cell r="AS2099" t="str">
            <v>-</v>
          </cell>
          <cell r="AT2099" t="str">
            <v>-</v>
          </cell>
          <cell r="AU2099" t="str">
            <v>-</v>
          </cell>
          <cell r="AV2099" t="str">
            <v>-</v>
          </cell>
          <cell r="AW2099">
            <v>1</v>
          </cell>
          <cell r="AX2099" t="str">
            <v>-</v>
          </cell>
          <cell r="AY2099">
            <v>1</v>
          </cell>
          <cell r="AZ2099">
            <v>1</v>
          </cell>
          <cell r="BA2099" t="str">
            <v>-</v>
          </cell>
          <cell r="BB2099" t="str">
            <v>-</v>
          </cell>
          <cell r="BC2099" t="str">
            <v>-</v>
          </cell>
          <cell r="BD2099" t="str">
            <v>-</v>
          </cell>
          <cell r="BE2099" t="str">
            <v>-</v>
          </cell>
          <cell r="BF2099" t="str">
            <v>-</v>
          </cell>
          <cell r="BG2099" t="str">
            <v>-</v>
          </cell>
          <cell r="BH2099" t="str">
            <v>-</v>
          </cell>
          <cell r="BI2099" t="str">
            <v>-</v>
          </cell>
          <cell r="BJ2099" t="str">
            <v>-</v>
          </cell>
          <cell r="BK2099" t="str">
            <v>-</v>
          </cell>
          <cell r="BL2099" t="str">
            <v>-</v>
          </cell>
          <cell r="BM2099" t="str">
            <v>-</v>
          </cell>
          <cell r="BN2099" t="str">
            <v>-</v>
          </cell>
          <cell r="BO2099" t="str">
            <v>-</v>
          </cell>
          <cell r="BP2099" t="str">
            <v>-</v>
          </cell>
          <cell r="BQ2099" t="str">
            <v>-</v>
          </cell>
          <cell r="BR2099">
            <v>0</v>
          </cell>
          <cell r="BS2099">
            <v>12549.99167761185</v>
          </cell>
          <cell r="BT2099">
            <v>-12549.99167761185</v>
          </cell>
          <cell r="BU2099">
            <v>0</v>
          </cell>
          <cell r="BW2099" t="str">
            <v>Administracion, Imprevistos, Utilidad (AIU)</v>
          </cell>
          <cell r="BX2099">
            <v>0</v>
          </cell>
          <cell r="BY2099">
            <v>0</v>
          </cell>
          <cell r="BZ2099">
            <v>0</v>
          </cell>
          <cell r="CA2099">
            <v>0</v>
          </cell>
        </row>
        <row r="2100">
          <cell r="D2100" t="str">
            <v>TRATAMIENTO SUPERFICIAL DOBLE CON EMULSIÓN CRR-2 m TIPO 2</v>
          </cell>
          <cell r="E2100" t="str">
            <v>m2</v>
          </cell>
          <cell r="F2100" t="str">
            <v>MG501</v>
          </cell>
          <cell r="G2100">
            <v>0</v>
          </cell>
          <cell r="H2100" t="str">
            <v>-</v>
          </cell>
          <cell r="I2100" t="str">
            <v>-</v>
          </cell>
          <cell r="J2100" t="str">
            <v>-</v>
          </cell>
          <cell r="K2100" t="str">
            <v>-</v>
          </cell>
          <cell r="L2100" t="str">
            <v>-</v>
          </cell>
          <cell r="M2100" t="str">
            <v>-</v>
          </cell>
          <cell r="N2100" t="str">
            <v>-</v>
          </cell>
          <cell r="O2100" t="str">
            <v>-</v>
          </cell>
          <cell r="P2100" t="str">
            <v>-</v>
          </cell>
          <cell r="Q2100" t="str">
            <v>-</v>
          </cell>
          <cell r="R2100" t="str">
            <v>-</v>
          </cell>
          <cell r="S2100" t="str">
            <v>-</v>
          </cell>
          <cell r="T2100" t="str">
            <v>-</v>
          </cell>
          <cell r="U2100" t="str">
            <v>-</v>
          </cell>
          <cell r="V2100" t="str">
            <v>-</v>
          </cell>
          <cell r="W2100" t="str">
            <v>-</v>
          </cell>
          <cell r="X2100" t="str">
            <v>-</v>
          </cell>
          <cell r="Y2100" t="str">
            <v>-</v>
          </cell>
          <cell r="Z2100" t="str">
            <v>-</v>
          </cell>
          <cell r="AA2100" t="str">
            <v>-</v>
          </cell>
          <cell r="AB2100" t="str">
            <v>-</v>
          </cell>
          <cell r="AC2100" t="str">
            <v>-</v>
          </cell>
          <cell r="AD2100" t="str">
            <v>-</v>
          </cell>
          <cell r="AE2100" t="str">
            <v>-</v>
          </cell>
          <cell r="AF2100" t="str">
            <v>-</v>
          </cell>
          <cell r="AG2100" t="str">
            <v>-</v>
          </cell>
          <cell r="AH2100" t="str">
            <v>-</v>
          </cell>
          <cell r="AI2100" t="str">
            <v>-</v>
          </cell>
          <cell r="AJ2100">
            <v>0</v>
          </cell>
          <cell r="AK2100" t="str">
            <v>-</v>
          </cell>
          <cell r="AL2100" t="str">
            <v>-</v>
          </cell>
          <cell r="AM2100" t="str">
            <v>-</v>
          </cell>
          <cell r="AN2100" t="str">
            <v>-</v>
          </cell>
          <cell r="AO2100" t="str">
            <v>-</v>
          </cell>
          <cell r="AP2100" t="str">
            <v>-</v>
          </cell>
          <cell r="AQ2100" t="str">
            <v>-</v>
          </cell>
          <cell r="AR2100" t="str">
            <v>-</v>
          </cell>
          <cell r="AS2100" t="str">
            <v>-</v>
          </cell>
          <cell r="AT2100" t="str">
            <v>-</v>
          </cell>
          <cell r="AU2100" t="str">
            <v>-</v>
          </cell>
          <cell r="AV2100" t="str">
            <v>-</v>
          </cell>
          <cell r="AW2100">
            <v>1</v>
          </cell>
          <cell r="AX2100" t="str">
            <v>-</v>
          </cell>
          <cell r="AY2100">
            <v>1</v>
          </cell>
          <cell r="AZ2100">
            <v>1</v>
          </cell>
          <cell r="BA2100" t="str">
            <v>-</v>
          </cell>
          <cell r="BB2100" t="str">
            <v>-</v>
          </cell>
          <cell r="BC2100" t="str">
            <v>-</v>
          </cell>
          <cell r="BD2100" t="str">
            <v>-</v>
          </cell>
          <cell r="BE2100" t="str">
            <v>-</v>
          </cell>
          <cell r="BF2100" t="str">
            <v>-</v>
          </cell>
          <cell r="BG2100" t="str">
            <v>-</v>
          </cell>
          <cell r="BH2100" t="str">
            <v>-</v>
          </cell>
          <cell r="BI2100" t="str">
            <v>-</v>
          </cell>
          <cell r="BJ2100" t="str">
            <v>-</v>
          </cell>
          <cell r="BK2100" t="str">
            <v>-</v>
          </cell>
          <cell r="BL2100" t="str">
            <v>-</v>
          </cell>
          <cell r="BM2100" t="str">
            <v>-</v>
          </cell>
          <cell r="BN2100" t="str">
            <v>-</v>
          </cell>
          <cell r="BO2100" t="str">
            <v>-</v>
          </cell>
          <cell r="BP2100" t="str">
            <v>-</v>
          </cell>
          <cell r="BQ2100" t="str">
            <v>-</v>
          </cell>
          <cell r="BR2100">
            <v>0</v>
          </cell>
          <cell r="BS2100">
            <v>9958.6453923941572</v>
          </cell>
          <cell r="BT2100">
            <v>-9958.6453923941572</v>
          </cell>
          <cell r="BU2100">
            <v>0</v>
          </cell>
          <cell r="BW2100" t="str">
            <v>Administracion, Imprevistos, Utilidad (AIU)</v>
          </cell>
          <cell r="BX2100">
            <v>0</v>
          </cell>
          <cell r="BY2100">
            <v>0</v>
          </cell>
          <cell r="BZ2100">
            <v>0</v>
          </cell>
          <cell r="CA2100">
            <v>0</v>
          </cell>
        </row>
        <row r="2101">
          <cell r="D2101" t="str">
            <v>SELLO DE ARENA-ASFALTO CON EMULSIÓN CRR-2</v>
          </cell>
          <cell r="E2101" t="str">
            <v>m2</v>
          </cell>
          <cell r="F2101" t="str">
            <v>MG501</v>
          </cell>
          <cell r="G2101">
            <v>0</v>
          </cell>
          <cell r="H2101" t="str">
            <v>-</v>
          </cell>
          <cell r="I2101" t="str">
            <v>-</v>
          </cell>
          <cell r="J2101" t="str">
            <v>-</v>
          </cell>
          <cell r="K2101" t="str">
            <v>-</v>
          </cell>
          <cell r="L2101" t="str">
            <v>-</v>
          </cell>
          <cell r="M2101" t="str">
            <v>-</v>
          </cell>
          <cell r="N2101" t="str">
            <v>-</v>
          </cell>
          <cell r="O2101" t="str">
            <v>-</v>
          </cell>
          <cell r="P2101" t="str">
            <v>-</v>
          </cell>
          <cell r="Q2101" t="str">
            <v>-</v>
          </cell>
          <cell r="R2101" t="str">
            <v>-</v>
          </cell>
          <cell r="S2101" t="str">
            <v>-</v>
          </cell>
          <cell r="T2101" t="str">
            <v>-</v>
          </cell>
          <cell r="U2101" t="str">
            <v>-</v>
          </cell>
          <cell r="V2101" t="str">
            <v>-</v>
          </cell>
          <cell r="W2101" t="str">
            <v>-</v>
          </cell>
          <cell r="X2101" t="str">
            <v>-</v>
          </cell>
          <cell r="Y2101" t="str">
            <v>-</v>
          </cell>
          <cell r="Z2101" t="str">
            <v>-</v>
          </cell>
          <cell r="AA2101" t="str">
            <v>-</v>
          </cell>
          <cell r="AB2101" t="str">
            <v>-</v>
          </cell>
          <cell r="AC2101" t="str">
            <v>-</v>
          </cell>
          <cell r="AD2101" t="str">
            <v>-</v>
          </cell>
          <cell r="AE2101" t="str">
            <v>-</v>
          </cell>
          <cell r="AF2101" t="str">
            <v>-</v>
          </cell>
          <cell r="AG2101" t="str">
            <v>-</v>
          </cell>
          <cell r="AH2101" t="str">
            <v>-</v>
          </cell>
          <cell r="AI2101" t="str">
            <v>-</v>
          </cell>
          <cell r="AJ2101">
            <v>0</v>
          </cell>
          <cell r="AK2101" t="str">
            <v>-</v>
          </cell>
          <cell r="AL2101" t="str">
            <v>-</v>
          </cell>
          <cell r="AM2101" t="str">
            <v>-</v>
          </cell>
          <cell r="AN2101" t="str">
            <v>-</v>
          </cell>
          <cell r="AO2101" t="str">
            <v>-</v>
          </cell>
          <cell r="AP2101" t="str">
            <v>-</v>
          </cell>
          <cell r="AQ2101" t="str">
            <v>-</v>
          </cell>
          <cell r="AR2101" t="str">
            <v>-</v>
          </cell>
          <cell r="AS2101" t="str">
            <v>-</v>
          </cell>
          <cell r="AT2101" t="str">
            <v>-</v>
          </cell>
          <cell r="AU2101" t="str">
            <v>-</v>
          </cell>
          <cell r="AV2101" t="str">
            <v>-</v>
          </cell>
          <cell r="AW2101">
            <v>1</v>
          </cell>
          <cell r="AX2101" t="str">
            <v>-</v>
          </cell>
          <cell r="AY2101">
            <v>1</v>
          </cell>
          <cell r="AZ2101">
            <v>1</v>
          </cell>
          <cell r="BA2101" t="str">
            <v>-</v>
          </cell>
          <cell r="BB2101" t="str">
            <v>-</v>
          </cell>
          <cell r="BC2101" t="str">
            <v>-</v>
          </cell>
          <cell r="BD2101" t="str">
            <v>-</v>
          </cell>
          <cell r="BE2101" t="str">
            <v>-</v>
          </cell>
          <cell r="BF2101" t="str">
            <v>-</v>
          </cell>
          <cell r="BG2101" t="str">
            <v>-</v>
          </cell>
          <cell r="BH2101" t="str">
            <v>-</v>
          </cell>
          <cell r="BI2101" t="str">
            <v>-</v>
          </cell>
          <cell r="BJ2101" t="str">
            <v>-</v>
          </cell>
          <cell r="BK2101" t="str">
            <v>-</v>
          </cell>
          <cell r="BL2101" t="str">
            <v>-</v>
          </cell>
          <cell r="BM2101" t="str">
            <v>-</v>
          </cell>
          <cell r="BN2101" t="str">
            <v>-</v>
          </cell>
          <cell r="BO2101" t="str">
            <v>-</v>
          </cell>
          <cell r="BP2101" t="str">
            <v>-</v>
          </cell>
          <cell r="BQ2101" t="str">
            <v>-</v>
          </cell>
          <cell r="BR2101">
            <v>0</v>
          </cell>
          <cell r="BS2101">
            <v>3897.243795993284</v>
          </cell>
          <cell r="BT2101">
            <v>-3897.243795993284</v>
          </cell>
          <cell r="BU2101">
            <v>0</v>
          </cell>
          <cell r="BW2101" t="str">
            <v>Administracion, Imprevistos, Utilidad (AIU)</v>
          </cell>
          <cell r="BX2101">
            <v>0</v>
          </cell>
          <cell r="BY2101">
            <v>0</v>
          </cell>
          <cell r="BZ2101">
            <v>0</v>
          </cell>
          <cell r="CA2101">
            <v>0</v>
          </cell>
        </row>
        <row r="2102">
          <cell r="D2102" t="str">
            <v>SELLO DE ARENA-ASFALTO CON EMULSIÓN CRR-2m</v>
          </cell>
          <cell r="E2102" t="str">
            <v>m2</v>
          </cell>
          <cell r="F2102" t="str">
            <v>MG501</v>
          </cell>
          <cell r="G2102">
            <v>0</v>
          </cell>
          <cell r="H2102" t="str">
            <v>-</v>
          </cell>
          <cell r="I2102" t="str">
            <v>-</v>
          </cell>
          <cell r="J2102" t="str">
            <v>-</v>
          </cell>
          <cell r="K2102" t="str">
            <v>-</v>
          </cell>
          <cell r="L2102" t="str">
            <v>-</v>
          </cell>
          <cell r="M2102" t="str">
            <v>-</v>
          </cell>
          <cell r="N2102" t="str">
            <v>-</v>
          </cell>
          <cell r="O2102" t="str">
            <v>-</v>
          </cell>
          <cell r="P2102" t="str">
            <v>-</v>
          </cell>
          <cell r="Q2102" t="str">
            <v>-</v>
          </cell>
          <cell r="R2102" t="str">
            <v>-</v>
          </cell>
          <cell r="S2102" t="str">
            <v>-</v>
          </cell>
          <cell r="T2102" t="str">
            <v>-</v>
          </cell>
          <cell r="U2102" t="str">
            <v>-</v>
          </cell>
          <cell r="V2102" t="str">
            <v>-</v>
          </cell>
          <cell r="W2102" t="str">
            <v>-</v>
          </cell>
          <cell r="X2102" t="str">
            <v>-</v>
          </cell>
          <cell r="Y2102" t="str">
            <v>-</v>
          </cell>
          <cell r="Z2102" t="str">
            <v>-</v>
          </cell>
          <cell r="AA2102" t="str">
            <v>-</v>
          </cell>
          <cell r="AB2102" t="str">
            <v>-</v>
          </cell>
          <cell r="AC2102" t="str">
            <v>-</v>
          </cell>
          <cell r="AD2102" t="str">
            <v>-</v>
          </cell>
          <cell r="AE2102" t="str">
            <v>-</v>
          </cell>
          <cell r="AF2102" t="str">
            <v>-</v>
          </cell>
          <cell r="AG2102" t="str">
            <v>-</v>
          </cell>
          <cell r="AH2102" t="str">
            <v>-</v>
          </cell>
          <cell r="AI2102" t="str">
            <v>-</v>
          </cell>
          <cell r="AJ2102">
            <v>0</v>
          </cell>
          <cell r="AK2102" t="str">
            <v>-</v>
          </cell>
          <cell r="AL2102" t="str">
            <v>-</v>
          </cell>
          <cell r="AM2102" t="str">
            <v>-</v>
          </cell>
          <cell r="AN2102" t="str">
            <v>-</v>
          </cell>
          <cell r="AO2102" t="str">
            <v>-</v>
          </cell>
          <cell r="AP2102" t="str">
            <v>-</v>
          </cell>
          <cell r="AQ2102" t="str">
            <v>-</v>
          </cell>
          <cell r="AR2102" t="str">
            <v>-</v>
          </cell>
          <cell r="AS2102" t="str">
            <v>-</v>
          </cell>
          <cell r="AT2102" t="str">
            <v>-</v>
          </cell>
          <cell r="AU2102" t="str">
            <v>-</v>
          </cell>
          <cell r="AV2102" t="str">
            <v>-</v>
          </cell>
          <cell r="AW2102">
            <v>1</v>
          </cell>
          <cell r="AX2102" t="str">
            <v>-</v>
          </cell>
          <cell r="AY2102">
            <v>1</v>
          </cell>
          <cell r="AZ2102">
            <v>1</v>
          </cell>
          <cell r="BA2102" t="str">
            <v>-</v>
          </cell>
          <cell r="BB2102" t="str">
            <v>-</v>
          </cell>
          <cell r="BC2102" t="str">
            <v>-</v>
          </cell>
          <cell r="BD2102" t="str">
            <v>-</v>
          </cell>
          <cell r="BE2102" t="str">
            <v>-</v>
          </cell>
          <cell r="BF2102" t="str">
            <v>-</v>
          </cell>
          <cell r="BG2102" t="str">
            <v>-</v>
          </cell>
          <cell r="BH2102" t="str">
            <v>-</v>
          </cell>
          <cell r="BI2102" t="str">
            <v>-</v>
          </cell>
          <cell r="BJ2102" t="str">
            <v>-</v>
          </cell>
          <cell r="BK2102" t="str">
            <v>-</v>
          </cell>
          <cell r="BL2102" t="str">
            <v>-</v>
          </cell>
          <cell r="BM2102" t="str">
            <v>-</v>
          </cell>
          <cell r="BN2102" t="str">
            <v>-</v>
          </cell>
          <cell r="BO2102" t="str">
            <v>-</v>
          </cell>
          <cell r="BP2102" t="str">
            <v>-</v>
          </cell>
          <cell r="BQ2102" t="str">
            <v>-</v>
          </cell>
          <cell r="BR2102">
            <v>0</v>
          </cell>
          <cell r="BS2102">
            <v>3897.243795993284</v>
          </cell>
          <cell r="BT2102">
            <v>-3897.243795993284</v>
          </cell>
          <cell r="BU2102">
            <v>0</v>
          </cell>
          <cell r="BW2102" t="str">
            <v>Administracion, Imprevistos, Utilidad (AIU)</v>
          </cell>
          <cell r="BX2102">
            <v>0</v>
          </cell>
          <cell r="BY2102">
            <v>0</v>
          </cell>
          <cell r="BZ2102">
            <v>0</v>
          </cell>
          <cell r="CA2102">
            <v>0</v>
          </cell>
        </row>
        <row r="2103">
          <cell r="D2103" t="str">
            <v>LECHADA ASFÁLTICA CON EMULSIÓN CRL-1H, TIPO LA-13</v>
          </cell>
          <cell r="E2103" t="str">
            <v>m2</v>
          </cell>
          <cell r="F2103" t="str">
            <v>MG501</v>
          </cell>
          <cell r="G2103">
            <v>0</v>
          </cell>
          <cell r="H2103" t="str">
            <v>-</v>
          </cell>
          <cell r="I2103" t="str">
            <v>-</v>
          </cell>
          <cell r="J2103" t="str">
            <v>-</v>
          </cell>
          <cell r="K2103" t="str">
            <v>-</v>
          </cell>
          <cell r="L2103" t="str">
            <v>-</v>
          </cell>
          <cell r="M2103" t="str">
            <v>-</v>
          </cell>
          <cell r="N2103" t="str">
            <v>-</v>
          </cell>
          <cell r="O2103" t="str">
            <v>-</v>
          </cell>
          <cell r="P2103" t="str">
            <v>-</v>
          </cell>
          <cell r="Q2103" t="str">
            <v>-</v>
          </cell>
          <cell r="R2103" t="str">
            <v>-</v>
          </cell>
          <cell r="S2103" t="str">
            <v>-</v>
          </cell>
          <cell r="T2103" t="str">
            <v>-</v>
          </cell>
          <cell r="U2103" t="str">
            <v>-</v>
          </cell>
          <cell r="V2103" t="str">
            <v>-</v>
          </cell>
          <cell r="W2103" t="str">
            <v>-</v>
          </cell>
          <cell r="X2103" t="str">
            <v>-</v>
          </cell>
          <cell r="Y2103" t="str">
            <v>-</v>
          </cell>
          <cell r="Z2103" t="str">
            <v>-</v>
          </cell>
          <cell r="AA2103" t="str">
            <v>-</v>
          </cell>
          <cell r="AB2103" t="str">
            <v>-</v>
          </cell>
          <cell r="AC2103" t="str">
            <v>-</v>
          </cell>
          <cell r="AD2103" t="str">
            <v>-</v>
          </cell>
          <cell r="AE2103" t="str">
            <v>-</v>
          </cell>
          <cell r="AF2103" t="str">
            <v>-</v>
          </cell>
          <cell r="AG2103" t="str">
            <v>-</v>
          </cell>
          <cell r="AH2103" t="str">
            <v>-</v>
          </cell>
          <cell r="AI2103" t="str">
            <v>-</v>
          </cell>
          <cell r="AJ2103">
            <v>0</v>
          </cell>
          <cell r="AK2103" t="str">
            <v>-</v>
          </cell>
          <cell r="AL2103" t="str">
            <v>-</v>
          </cell>
          <cell r="AM2103" t="str">
            <v>-</v>
          </cell>
          <cell r="AN2103" t="str">
            <v>-</v>
          </cell>
          <cell r="AO2103" t="str">
            <v>-</v>
          </cell>
          <cell r="AP2103" t="str">
            <v>-</v>
          </cell>
          <cell r="AQ2103" t="str">
            <v>-</v>
          </cell>
          <cell r="AR2103" t="str">
            <v>-</v>
          </cell>
          <cell r="AS2103" t="str">
            <v>-</v>
          </cell>
          <cell r="AT2103" t="str">
            <v>-</v>
          </cell>
          <cell r="AU2103" t="str">
            <v>-</v>
          </cell>
          <cell r="AV2103" t="str">
            <v>-</v>
          </cell>
          <cell r="AW2103">
            <v>1</v>
          </cell>
          <cell r="AX2103" t="str">
            <v>-</v>
          </cell>
          <cell r="AY2103">
            <v>1</v>
          </cell>
          <cell r="AZ2103">
            <v>1</v>
          </cell>
          <cell r="BA2103" t="str">
            <v>-</v>
          </cell>
          <cell r="BB2103" t="str">
            <v>-</v>
          </cell>
          <cell r="BC2103" t="str">
            <v>-</v>
          </cell>
          <cell r="BD2103" t="str">
            <v>-</v>
          </cell>
          <cell r="BE2103" t="str">
            <v>-</v>
          </cell>
          <cell r="BF2103" t="str">
            <v>-</v>
          </cell>
          <cell r="BG2103" t="str">
            <v>-</v>
          </cell>
          <cell r="BH2103" t="str">
            <v>-</v>
          </cell>
          <cell r="BI2103" t="str">
            <v>-</v>
          </cell>
          <cell r="BJ2103" t="str">
            <v>-</v>
          </cell>
          <cell r="BK2103" t="str">
            <v>-</v>
          </cell>
          <cell r="BL2103" t="str">
            <v>-</v>
          </cell>
          <cell r="BM2103" t="str">
            <v>-</v>
          </cell>
          <cell r="BN2103" t="str">
            <v>-</v>
          </cell>
          <cell r="BO2103" t="str">
            <v>-</v>
          </cell>
          <cell r="BP2103" t="str">
            <v>-</v>
          </cell>
          <cell r="BQ2103" t="str">
            <v>-</v>
          </cell>
          <cell r="BR2103">
            <v>0</v>
          </cell>
          <cell r="BS2103">
            <v>4168.0770542760056</v>
          </cell>
          <cell r="BT2103">
            <v>-4168.0770542760056</v>
          </cell>
          <cell r="BU2103">
            <v>0</v>
          </cell>
          <cell r="BW2103" t="str">
            <v>Administracion, Imprevistos, Utilidad (AIU)</v>
          </cell>
          <cell r="BX2103">
            <v>0</v>
          </cell>
          <cell r="BY2103">
            <v>0</v>
          </cell>
          <cell r="BZ2103">
            <v>0</v>
          </cell>
          <cell r="CA2103">
            <v>0</v>
          </cell>
        </row>
        <row r="2104">
          <cell r="D2104" t="str">
            <v>LECHADA ASFÁLTICA CON EMULSIÓN CRL-1H, TIPO LA-10</v>
          </cell>
          <cell r="E2104" t="str">
            <v>m2</v>
          </cell>
          <cell r="F2104" t="str">
            <v>MG501</v>
          </cell>
          <cell r="G2104">
            <v>0</v>
          </cell>
          <cell r="H2104" t="str">
            <v>-</v>
          </cell>
          <cell r="I2104" t="str">
            <v>-</v>
          </cell>
          <cell r="J2104" t="str">
            <v>-</v>
          </cell>
          <cell r="K2104" t="str">
            <v>-</v>
          </cell>
          <cell r="L2104" t="str">
            <v>-</v>
          </cell>
          <cell r="M2104" t="str">
            <v>-</v>
          </cell>
          <cell r="N2104" t="str">
            <v>-</v>
          </cell>
          <cell r="O2104" t="str">
            <v>-</v>
          </cell>
          <cell r="P2104" t="str">
            <v>-</v>
          </cell>
          <cell r="Q2104" t="str">
            <v>-</v>
          </cell>
          <cell r="R2104" t="str">
            <v>-</v>
          </cell>
          <cell r="S2104" t="str">
            <v>-</v>
          </cell>
          <cell r="T2104" t="str">
            <v>-</v>
          </cell>
          <cell r="U2104" t="str">
            <v>-</v>
          </cell>
          <cell r="V2104" t="str">
            <v>-</v>
          </cell>
          <cell r="W2104" t="str">
            <v>-</v>
          </cell>
          <cell r="X2104" t="str">
            <v>-</v>
          </cell>
          <cell r="Y2104" t="str">
            <v>-</v>
          </cell>
          <cell r="Z2104" t="str">
            <v>-</v>
          </cell>
          <cell r="AA2104" t="str">
            <v>-</v>
          </cell>
          <cell r="AB2104" t="str">
            <v>-</v>
          </cell>
          <cell r="AC2104" t="str">
            <v>-</v>
          </cell>
          <cell r="AD2104" t="str">
            <v>-</v>
          </cell>
          <cell r="AE2104" t="str">
            <v>-</v>
          </cell>
          <cell r="AF2104" t="str">
            <v>-</v>
          </cell>
          <cell r="AG2104" t="str">
            <v>-</v>
          </cell>
          <cell r="AH2104" t="str">
            <v>-</v>
          </cell>
          <cell r="AI2104" t="str">
            <v>-</v>
          </cell>
          <cell r="AJ2104">
            <v>0</v>
          </cell>
          <cell r="AK2104" t="str">
            <v>-</v>
          </cell>
          <cell r="AL2104" t="str">
            <v>-</v>
          </cell>
          <cell r="AM2104" t="str">
            <v>-</v>
          </cell>
          <cell r="AN2104" t="str">
            <v>-</v>
          </cell>
          <cell r="AO2104" t="str">
            <v>-</v>
          </cell>
          <cell r="AP2104" t="str">
            <v>-</v>
          </cell>
          <cell r="AQ2104" t="str">
            <v>-</v>
          </cell>
          <cell r="AR2104" t="str">
            <v>-</v>
          </cell>
          <cell r="AS2104" t="str">
            <v>-</v>
          </cell>
          <cell r="AT2104" t="str">
            <v>-</v>
          </cell>
          <cell r="AU2104" t="str">
            <v>-</v>
          </cell>
          <cell r="AV2104" t="str">
            <v>-</v>
          </cell>
          <cell r="AW2104">
            <v>1</v>
          </cell>
          <cell r="AX2104" t="str">
            <v>-</v>
          </cell>
          <cell r="AY2104">
            <v>1</v>
          </cell>
          <cell r="AZ2104">
            <v>1</v>
          </cell>
          <cell r="BA2104" t="str">
            <v>-</v>
          </cell>
          <cell r="BB2104" t="str">
            <v>-</v>
          </cell>
          <cell r="BC2104" t="str">
            <v>-</v>
          </cell>
          <cell r="BD2104" t="str">
            <v>-</v>
          </cell>
          <cell r="BE2104" t="str">
            <v>-</v>
          </cell>
          <cell r="BF2104" t="str">
            <v>-</v>
          </cell>
          <cell r="BG2104" t="str">
            <v>-</v>
          </cell>
          <cell r="BH2104" t="str">
            <v>-</v>
          </cell>
          <cell r="BI2104" t="str">
            <v>-</v>
          </cell>
          <cell r="BJ2104" t="str">
            <v>-</v>
          </cell>
          <cell r="BK2104" t="str">
            <v>-</v>
          </cell>
          <cell r="BL2104" t="str">
            <v>-</v>
          </cell>
          <cell r="BM2104" t="str">
            <v>-</v>
          </cell>
          <cell r="BN2104" t="str">
            <v>-</v>
          </cell>
          <cell r="BO2104" t="str">
            <v>-</v>
          </cell>
          <cell r="BP2104" t="str">
            <v>-</v>
          </cell>
          <cell r="BQ2104" t="str">
            <v>-</v>
          </cell>
          <cell r="BR2104">
            <v>0</v>
          </cell>
          <cell r="BS2104">
            <v>3884.9051025798876</v>
          </cell>
          <cell r="BT2104">
            <v>-3884.9051025798876</v>
          </cell>
          <cell r="BU2104">
            <v>0</v>
          </cell>
          <cell r="BW2104" t="str">
            <v>Administracion, Imprevistos, Utilidad (AIU)</v>
          </cell>
          <cell r="BX2104">
            <v>0</v>
          </cell>
          <cell r="BY2104">
            <v>0</v>
          </cell>
          <cell r="BZ2104">
            <v>0</v>
          </cell>
          <cell r="CA2104">
            <v>0</v>
          </cell>
        </row>
        <row r="2105">
          <cell r="D2105" t="str">
            <v>LECHADA ASFÁLTICA CON EMULSIÓN CRL-1H, TIPO LA-5</v>
          </cell>
          <cell r="E2105" t="str">
            <v>m2</v>
          </cell>
          <cell r="F2105" t="str">
            <v>MG501</v>
          </cell>
          <cell r="G2105">
            <v>0</v>
          </cell>
          <cell r="H2105" t="str">
            <v>-</v>
          </cell>
          <cell r="I2105" t="str">
            <v>-</v>
          </cell>
          <cell r="J2105" t="str">
            <v>-</v>
          </cell>
          <cell r="K2105" t="str">
            <v>-</v>
          </cell>
          <cell r="L2105" t="str">
            <v>-</v>
          </cell>
          <cell r="M2105" t="str">
            <v>-</v>
          </cell>
          <cell r="N2105" t="str">
            <v>-</v>
          </cell>
          <cell r="O2105" t="str">
            <v>-</v>
          </cell>
          <cell r="P2105" t="str">
            <v>-</v>
          </cell>
          <cell r="Q2105" t="str">
            <v>-</v>
          </cell>
          <cell r="R2105" t="str">
            <v>-</v>
          </cell>
          <cell r="S2105" t="str">
            <v>-</v>
          </cell>
          <cell r="T2105" t="str">
            <v>-</v>
          </cell>
          <cell r="U2105" t="str">
            <v>-</v>
          </cell>
          <cell r="V2105" t="str">
            <v>-</v>
          </cell>
          <cell r="W2105" t="str">
            <v>-</v>
          </cell>
          <cell r="X2105" t="str">
            <v>-</v>
          </cell>
          <cell r="Y2105" t="str">
            <v>-</v>
          </cell>
          <cell r="Z2105" t="str">
            <v>-</v>
          </cell>
          <cell r="AA2105" t="str">
            <v>-</v>
          </cell>
          <cell r="AB2105" t="str">
            <v>-</v>
          </cell>
          <cell r="AC2105" t="str">
            <v>-</v>
          </cell>
          <cell r="AD2105" t="str">
            <v>-</v>
          </cell>
          <cell r="AE2105" t="str">
            <v>-</v>
          </cell>
          <cell r="AF2105" t="str">
            <v>-</v>
          </cell>
          <cell r="AG2105" t="str">
            <v>-</v>
          </cell>
          <cell r="AH2105" t="str">
            <v>-</v>
          </cell>
          <cell r="AI2105" t="str">
            <v>-</v>
          </cell>
          <cell r="AJ2105">
            <v>0</v>
          </cell>
          <cell r="AK2105" t="str">
            <v>-</v>
          </cell>
          <cell r="AL2105" t="str">
            <v>-</v>
          </cell>
          <cell r="AM2105" t="str">
            <v>-</v>
          </cell>
          <cell r="AN2105" t="str">
            <v>-</v>
          </cell>
          <cell r="AO2105" t="str">
            <v>-</v>
          </cell>
          <cell r="AP2105" t="str">
            <v>-</v>
          </cell>
          <cell r="AQ2105" t="str">
            <v>-</v>
          </cell>
          <cell r="AR2105" t="str">
            <v>-</v>
          </cell>
          <cell r="AS2105" t="str">
            <v>-</v>
          </cell>
          <cell r="AT2105" t="str">
            <v>-</v>
          </cell>
          <cell r="AU2105" t="str">
            <v>-</v>
          </cell>
          <cell r="AV2105" t="str">
            <v>-</v>
          </cell>
          <cell r="AW2105">
            <v>1</v>
          </cell>
          <cell r="AX2105" t="str">
            <v>-</v>
          </cell>
          <cell r="AY2105">
            <v>1</v>
          </cell>
          <cell r="AZ2105">
            <v>1</v>
          </cell>
          <cell r="BA2105" t="str">
            <v>-</v>
          </cell>
          <cell r="BB2105" t="str">
            <v>-</v>
          </cell>
          <cell r="BC2105" t="str">
            <v>-</v>
          </cell>
          <cell r="BD2105" t="str">
            <v>-</v>
          </cell>
          <cell r="BE2105" t="str">
            <v>-</v>
          </cell>
          <cell r="BF2105" t="str">
            <v>-</v>
          </cell>
          <cell r="BG2105" t="str">
            <v>-</v>
          </cell>
          <cell r="BH2105" t="str">
            <v>-</v>
          </cell>
          <cell r="BI2105" t="str">
            <v>-</v>
          </cell>
          <cell r="BJ2105" t="str">
            <v>-</v>
          </cell>
          <cell r="BK2105" t="str">
            <v>-</v>
          </cell>
          <cell r="BL2105" t="str">
            <v>-</v>
          </cell>
          <cell r="BM2105" t="str">
            <v>-</v>
          </cell>
          <cell r="BN2105" t="str">
            <v>-</v>
          </cell>
          <cell r="BO2105" t="str">
            <v>-</v>
          </cell>
          <cell r="BP2105" t="str">
            <v>-</v>
          </cell>
          <cell r="BQ2105" t="str">
            <v>-</v>
          </cell>
          <cell r="BR2105">
            <v>0</v>
          </cell>
          <cell r="BS2105">
            <v>4548.0779917718573</v>
          </cell>
          <cell r="BT2105">
            <v>-4548.0779917718573</v>
          </cell>
          <cell r="BU2105">
            <v>0</v>
          </cell>
          <cell r="BW2105" t="str">
            <v>Administracion, Imprevistos, Utilidad (AIU)</v>
          </cell>
          <cell r="BX2105">
            <v>0</v>
          </cell>
          <cell r="BY2105">
            <v>0</v>
          </cell>
          <cell r="BZ2105">
            <v>0</v>
          </cell>
          <cell r="CA2105">
            <v>0</v>
          </cell>
        </row>
        <row r="2106">
          <cell r="D2106" t="str">
            <v>LECHADA ASFÁLTICA CON EMULSIÓN CRL-1H, TIPO LA-3</v>
          </cell>
          <cell r="E2106" t="str">
            <v>m2</v>
          </cell>
          <cell r="F2106" t="str">
            <v>MG501</v>
          </cell>
          <cell r="G2106">
            <v>0</v>
          </cell>
          <cell r="H2106" t="str">
            <v>-</v>
          </cell>
          <cell r="I2106" t="str">
            <v>-</v>
          </cell>
          <cell r="J2106" t="str">
            <v>-</v>
          </cell>
          <cell r="K2106" t="str">
            <v>-</v>
          </cell>
          <cell r="L2106" t="str">
            <v>-</v>
          </cell>
          <cell r="M2106" t="str">
            <v>-</v>
          </cell>
          <cell r="N2106" t="str">
            <v>-</v>
          </cell>
          <cell r="O2106" t="str">
            <v>-</v>
          </cell>
          <cell r="P2106" t="str">
            <v>-</v>
          </cell>
          <cell r="Q2106" t="str">
            <v>-</v>
          </cell>
          <cell r="R2106" t="str">
            <v>-</v>
          </cell>
          <cell r="S2106" t="str">
            <v>-</v>
          </cell>
          <cell r="T2106" t="str">
            <v>-</v>
          </cell>
          <cell r="U2106" t="str">
            <v>-</v>
          </cell>
          <cell r="V2106" t="str">
            <v>-</v>
          </cell>
          <cell r="W2106" t="str">
            <v>-</v>
          </cell>
          <cell r="X2106" t="str">
            <v>-</v>
          </cell>
          <cell r="Y2106" t="str">
            <v>-</v>
          </cell>
          <cell r="Z2106" t="str">
            <v>-</v>
          </cell>
          <cell r="AA2106" t="str">
            <v>-</v>
          </cell>
          <cell r="AB2106" t="str">
            <v>-</v>
          </cell>
          <cell r="AC2106" t="str">
            <v>-</v>
          </cell>
          <cell r="AD2106" t="str">
            <v>-</v>
          </cell>
          <cell r="AE2106" t="str">
            <v>-</v>
          </cell>
          <cell r="AF2106" t="str">
            <v>-</v>
          </cell>
          <cell r="AG2106" t="str">
            <v>-</v>
          </cell>
          <cell r="AH2106" t="str">
            <v>-</v>
          </cell>
          <cell r="AI2106" t="str">
            <v>-</v>
          </cell>
          <cell r="AJ2106">
            <v>0</v>
          </cell>
          <cell r="AK2106" t="str">
            <v>-</v>
          </cell>
          <cell r="AL2106" t="str">
            <v>-</v>
          </cell>
          <cell r="AM2106" t="str">
            <v>-</v>
          </cell>
          <cell r="AN2106" t="str">
            <v>-</v>
          </cell>
          <cell r="AO2106" t="str">
            <v>-</v>
          </cell>
          <cell r="AP2106" t="str">
            <v>-</v>
          </cell>
          <cell r="AQ2106" t="str">
            <v>-</v>
          </cell>
          <cell r="AR2106" t="str">
            <v>-</v>
          </cell>
          <cell r="AS2106" t="str">
            <v>-</v>
          </cell>
          <cell r="AT2106" t="str">
            <v>-</v>
          </cell>
          <cell r="AU2106" t="str">
            <v>-</v>
          </cell>
          <cell r="AV2106" t="str">
            <v>-</v>
          </cell>
          <cell r="AW2106">
            <v>1</v>
          </cell>
          <cell r="AX2106" t="str">
            <v>-</v>
          </cell>
          <cell r="AY2106">
            <v>1</v>
          </cell>
          <cell r="AZ2106">
            <v>1</v>
          </cell>
          <cell r="BA2106" t="str">
            <v>-</v>
          </cell>
          <cell r="BB2106" t="str">
            <v>-</v>
          </cell>
          <cell r="BC2106" t="str">
            <v>-</v>
          </cell>
          <cell r="BD2106" t="str">
            <v>-</v>
          </cell>
          <cell r="BE2106" t="str">
            <v>-</v>
          </cell>
          <cell r="BF2106" t="str">
            <v>-</v>
          </cell>
          <cell r="BG2106" t="str">
            <v>-</v>
          </cell>
          <cell r="BH2106" t="str">
            <v>-</v>
          </cell>
          <cell r="BI2106" t="str">
            <v>-</v>
          </cell>
          <cell r="BJ2106" t="str">
            <v>-</v>
          </cell>
          <cell r="BK2106" t="str">
            <v>-</v>
          </cell>
          <cell r="BL2106" t="str">
            <v>-</v>
          </cell>
          <cell r="BM2106" t="str">
            <v>-</v>
          </cell>
          <cell r="BN2106" t="str">
            <v>-</v>
          </cell>
          <cell r="BO2106" t="str">
            <v>-</v>
          </cell>
          <cell r="BP2106" t="str">
            <v>-</v>
          </cell>
          <cell r="BQ2106" t="str">
            <v>-</v>
          </cell>
          <cell r="BR2106">
            <v>0</v>
          </cell>
          <cell r="BS2106">
            <v>2940.1294803870087</v>
          </cell>
          <cell r="BT2106">
            <v>-2940.1294803870087</v>
          </cell>
          <cell r="BU2106">
            <v>0</v>
          </cell>
          <cell r="BW2106" t="str">
            <v>Administracion, Imprevistos, Utilidad (AIU)</v>
          </cell>
          <cell r="BX2106">
            <v>0</v>
          </cell>
          <cell r="BY2106">
            <v>0</v>
          </cell>
          <cell r="BZ2106">
            <v>0</v>
          </cell>
          <cell r="CA2106">
            <v>0</v>
          </cell>
        </row>
        <row r="2107">
          <cell r="D2107" t="str">
            <v>LECHADA ASFÁLTICA CON EMULSIÓN CRL-1HM ,TIPO LA-13</v>
          </cell>
          <cell r="E2107" t="str">
            <v>m2</v>
          </cell>
          <cell r="F2107" t="str">
            <v>MG501</v>
          </cell>
          <cell r="G2107">
            <v>0</v>
          </cell>
          <cell r="H2107" t="str">
            <v>-</v>
          </cell>
          <cell r="I2107" t="str">
            <v>-</v>
          </cell>
          <cell r="J2107" t="str">
            <v>-</v>
          </cell>
          <cell r="K2107" t="str">
            <v>-</v>
          </cell>
          <cell r="L2107" t="str">
            <v>-</v>
          </cell>
          <cell r="M2107" t="str">
            <v>-</v>
          </cell>
          <cell r="N2107" t="str">
            <v>-</v>
          </cell>
          <cell r="O2107" t="str">
            <v>-</v>
          </cell>
          <cell r="P2107" t="str">
            <v>-</v>
          </cell>
          <cell r="Q2107" t="str">
            <v>-</v>
          </cell>
          <cell r="R2107" t="str">
            <v>-</v>
          </cell>
          <cell r="S2107" t="str">
            <v>-</v>
          </cell>
          <cell r="T2107" t="str">
            <v>-</v>
          </cell>
          <cell r="U2107" t="str">
            <v>-</v>
          </cell>
          <cell r="V2107" t="str">
            <v>-</v>
          </cell>
          <cell r="W2107" t="str">
            <v>-</v>
          </cell>
          <cell r="X2107" t="str">
            <v>-</v>
          </cell>
          <cell r="Y2107" t="str">
            <v>-</v>
          </cell>
          <cell r="Z2107" t="str">
            <v>-</v>
          </cell>
          <cell r="AA2107" t="str">
            <v>-</v>
          </cell>
          <cell r="AB2107" t="str">
            <v>-</v>
          </cell>
          <cell r="AC2107" t="str">
            <v>-</v>
          </cell>
          <cell r="AD2107" t="str">
            <v>-</v>
          </cell>
          <cell r="AE2107" t="str">
            <v>-</v>
          </cell>
          <cell r="AF2107" t="str">
            <v>-</v>
          </cell>
          <cell r="AG2107" t="str">
            <v>-</v>
          </cell>
          <cell r="AH2107" t="str">
            <v>-</v>
          </cell>
          <cell r="AI2107" t="str">
            <v>-</v>
          </cell>
          <cell r="AJ2107">
            <v>0</v>
          </cell>
          <cell r="AK2107" t="str">
            <v>-</v>
          </cell>
          <cell r="AL2107" t="str">
            <v>-</v>
          </cell>
          <cell r="AM2107" t="str">
            <v>-</v>
          </cell>
          <cell r="AN2107" t="str">
            <v>-</v>
          </cell>
          <cell r="AO2107" t="str">
            <v>-</v>
          </cell>
          <cell r="AP2107" t="str">
            <v>-</v>
          </cell>
          <cell r="AQ2107" t="str">
            <v>-</v>
          </cell>
          <cell r="AR2107" t="str">
            <v>-</v>
          </cell>
          <cell r="AS2107" t="str">
            <v>-</v>
          </cell>
          <cell r="AT2107" t="str">
            <v>-</v>
          </cell>
          <cell r="AU2107" t="str">
            <v>-</v>
          </cell>
          <cell r="AV2107" t="str">
            <v>-</v>
          </cell>
          <cell r="AW2107">
            <v>1</v>
          </cell>
          <cell r="AX2107" t="str">
            <v>-</v>
          </cell>
          <cell r="AY2107">
            <v>1</v>
          </cell>
          <cell r="AZ2107">
            <v>1</v>
          </cell>
          <cell r="BA2107" t="str">
            <v>-</v>
          </cell>
          <cell r="BB2107" t="str">
            <v>-</v>
          </cell>
          <cell r="BC2107" t="str">
            <v>-</v>
          </cell>
          <cell r="BD2107" t="str">
            <v>-</v>
          </cell>
          <cell r="BE2107" t="str">
            <v>-</v>
          </cell>
          <cell r="BF2107" t="str">
            <v>-</v>
          </cell>
          <cell r="BG2107" t="str">
            <v>-</v>
          </cell>
          <cell r="BH2107" t="str">
            <v>-</v>
          </cell>
          <cell r="BI2107" t="str">
            <v>-</v>
          </cell>
          <cell r="BJ2107" t="str">
            <v>-</v>
          </cell>
          <cell r="BK2107" t="str">
            <v>-</v>
          </cell>
          <cell r="BL2107" t="str">
            <v>-</v>
          </cell>
          <cell r="BM2107" t="str">
            <v>-</v>
          </cell>
          <cell r="BN2107" t="str">
            <v>-</v>
          </cell>
          <cell r="BO2107" t="str">
            <v>-</v>
          </cell>
          <cell r="BP2107" t="str">
            <v>-</v>
          </cell>
          <cell r="BQ2107" t="str">
            <v>-</v>
          </cell>
          <cell r="BR2107">
            <v>0</v>
          </cell>
          <cell r="BS2107">
            <v>4168.0770542760056</v>
          </cell>
          <cell r="BT2107">
            <v>-4168.0770542760056</v>
          </cell>
          <cell r="BU2107">
            <v>0</v>
          </cell>
          <cell r="BW2107" t="str">
            <v>Administracion, Imprevistos, Utilidad (AIU)</v>
          </cell>
          <cell r="BX2107">
            <v>0</v>
          </cell>
          <cell r="BY2107">
            <v>0</v>
          </cell>
          <cell r="BZ2107">
            <v>0</v>
          </cell>
          <cell r="CA2107">
            <v>0</v>
          </cell>
        </row>
        <row r="2108">
          <cell r="D2108" t="str">
            <v>LECHADA ASFÁLTICA CON EMULSIÓN CRL-1HM ,TIPO LA-10</v>
          </cell>
          <cell r="E2108" t="str">
            <v>m2</v>
          </cell>
          <cell r="F2108" t="str">
            <v>MG501</v>
          </cell>
          <cell r="G2108">
            <v>0</v>
          </cell>
          <cell r="H2108" t="str">
            <v>-</v>
          </cell>
          <cell r="I2108" t="str">
            <v>-</v>
          </cell>
          <cell r="J2108" t="str">
            <v>-</v>
          </cell>
          <cell r="K2108" t="str">
            <v>-</v>
          </cell>
          <cell r="L2108" t="str">
            <v>-</v>
          </cell>
          <cell r="M2108" t="str">
            <v>-</v>
          </cell>
          <cell r="N2108" t="str">
            <v>-</v>
          </cell>
          <cell r="O2108" t="str">
            <v>-</v>
          </cell>
          <cell r="P2108" t="str">
            <v>-</v>
          </cell>
          <cell r="Q2108" t="str">
            <v>-</v>
          </cell>
          <cell r="R2108" t="str">
            <v>-</v>
          </cell>
          <cell r="S2108" t="str">
            <v>-</v>
          </cell>
          <cell r="T2108" t="str">
            <v>-</v>
          </cell>
          <cell r="U2108" t="str">
            <v>-</v>
          </cell>
          <cell r="V2108" t="str">
            <v>-</v>
          </cell>
          <cell r="W2108" t="str">
            <v>-</v>
          </cell>
          <cell r="X2108" t="str">
            <v>-</v>
          </cell>
          <cell r="Y2108" t="str">
            <v>-</v>
          </cell>
          <cell r="Z2108" t="str">
            <v>-</v>
          </cell>
          <cell r="AA2108" t="str">
            <v>-</v>
          </cell>
          <cell r="AB2108" t="str">
            <v>-</v>
          </cell>
          <cell r="AC2108" t="str">
            <v>-</v>
          </cell>
          <cell r="AD2108" t="str">
            <v>-</v>
          </cell>
          <cell r="AE2108" t="str">
            <v>-</v>
          </cell>
          <cell r="AF2108" t="str">
            <v>-</v>
          </cell>
          <cell r="AG2108" t="str">
            <v>-</v>
          </cell>
          <cell r="AH2108" t="str">
            <v>-</v>
          </cell>
          <cell r="AI2108" t="str">
            <v>-</v>
          </cell>
          <cell r="AJ2108">
            <v>0</v>
          </cell>
          <cell r="AK2108" t="str">
            <v>-</v>
          </cell>
          <cell r="AL2108" t="str">
            <v>-</v>
          </cell>
          <cell r="AM2108" t="str">
            <v>-</v>
          </cell>
          <cell r="AN2108" t="str">
            <v>-</v>
          </cell>
          <cell r="AO2108" t="str">
            <v>-</v>
          </cell>
          <cell r="AP2108" t="str">
            <v>-</v>
          </cell>
          <cell r="AQ2108" t="str">
            <v>-</v>
          </cell>
          <cell r="AR2108" t="str">
            <v>-</v>
          </cell>
          <cell r="AS2108" t="str">
            <v>-</v>
          </cell>
          <cell r="AT2108" t="str">
            <v>-</v>
          </cell>
          <cell r="AU2108" t="str">
            <v>-</v>
          </cell>
          <cell r="AV2108" t="str">
            <v>-</v>
          </cell>
          <cell r="AW2108">
            <v>1</v>
          </cell>
          <cell r="AX2108" t="str">
            <v>-</v>
          </cell>
          <cell r="AY2108">
            <v>1</v>
          </cell>
          <cell r="AZ2108">
            <v>1</v>
          </cell>
          <cell r="BA2108" t="str">
            <v>-</v>
          </cell>
          <cell r="BB2108" t="str">
            <v>-</v>
          </cell>
          <cell r="BC2108" t="str">
            <v>-</v>
          </cell>
          <cell r="BD2108" t="str">
            <v>-</v>
          </cell>
          <cell r="BE2108" t="str">
            <v>-</v>
          </cell>
          <cell r="BF2108" t="str">
            <v>-</v>
          </cell>
          <cell r="BG2108" t="str">
            <v>-</v>
          </cell>
          <cell r="BH2108" t="str">
            <v>-</v>
          </cell>
          <cell r="BI2108" t="str">
            <v>-</v>
          </cell>
          <cell r="BJ2108" t="str">
            <v>-</v>
          </cell>
          <cell r="BK2108" t="str">
            <v>-</v>
          </cell>
          <cell r="BL2108" t="str">
            <v>-</v>
          </cell>
          <cell r="BM2108" t="str">
            <v>-</v>
          </cell>
          <cell r="BN2108" t="str">
            <v>-</v>
          </cell>
          <cell r="BO2108" t="str">
            <v>-</v>
          </cell>
          <cell r="BP2108" t="str">
            <v>-</v>
          </cell>
          <cell r="BQ2108" t="str">
            <v>-</v>
          </cell>
          <cell r="BR2108">
            <v>0</v>
          </cell>
          <cell r="BS2108">
            <v>3884.9051025798876</v>
          </cell>
          <cell r="BT2108">
            <v>-3884.9051025798876</v>
          </cell>
          <cell r="BU2108">
            <v>0</v>
          </cell>
          <cell r="BW2108" t="str">
            <v>Administracion, Imprevistos, Utilidad (AIU)</v>
          </cell>
          <cell r="BX2108">
            <v>0</v>
          </cell>
          <cell r="BY2108">
            <v>0</v>
          </cell>
          <cell r="BZ2108">
            <v>0</v>
          </cell>
          <cell r="CA2108">
            <v>0</v>
          </cell>
        </row>
        <row r="2109">
          <cell r="D2109" t="str">
            <v>LECHADA ASFÁLTICA CON EMULSIÓN CRL-1HM ,TIPO LA-5</v>
          </cell>
          <cell r="E2109" t="str">
            <v>m2</v>
          </cell>
          <cell r="F2109" t="str">
            <v>MG501</v>
          </cell>
          <cell r="G2109">
            <v>0</v>
          </cell>
          <cell r="H2109" t="str">
            <v>-</v>
          </cell>
          <cell r="I2109" t="str">
            <v>-</v>
          </cell>
          <cell r="J2109" t="str">
            <v>-</v>
          </cell>
          <cell r="K2109" t="str">
            <v>-</v>
          </cell>
          <cell r="L2109" t="str">
            <v>-</v>
          </cell>
          <cell r="M2109" t="str">
            <v>-</v>
          </cell>
          <cell r="N2109" t="str">
            <v>-</v>
          </cell>
          <cell r="O2109" t="str">
            <v>-</v>
          </cell>
          <cell r="P2109" t="str">
            <v>-</v>
          </cell>
          <cell r="Q2109" t="str">
            <v>-</v>
          </cell>
          <cell r="R2109" t="str">
            <v>-</v>
          </cell>
          <cell r="S2109" t="str">
            <v>-</v>
          </cell>
          <cell r="T2109" t="str">
            <v>-</v>
          </cell>
          <cell r="U2109" t="str">
            <v>-</v>
          </cell>
          <cell r="V2109" t="str">
            <v>-</v>
          </cell>
          <cell r="W2109" t="str">
            <v>-</v>
          </cell>
          <cell r="X2109" t="str">
            <v>-</v>
          </cell>
          <cell r="Y2109" t="str">
            <v>-</v>
          </cell>
          <cell r="Z2109" t="str">
            <v>-</v>
          </cell>
          <cell r="AA2109" t="str">
            <v>-</v>
          </cell>
          <cell r="AB2109" t="str">
            <v>-</v>
          </cell>
          <cell r="AC2109" t="str">
            <v>-</v>
          </cell>
          <cell r="AD2109" t="str">
            <v>-</v>
          </cell>
          <cell r="AE2109" t="str">
            <v>-</v>
          </cell>
          <cell r="AF2109" t="str">
            <v>-</v>
          </cell>
          <cell r="AG2109" t="str">
            <v>-</v>
          </cell>
          <cell r="AH2109" t="str">
            <v>-</v>
          </cell>
          <cell r="AI2109" t="str">
            <v>-</v>
          </cell>
          <cell r="AJ2109">
            <v>0</v>
          </cell>
          <cell r="AK2109" t="str">
            <v>-</v>
          </cell>
          <cell r="AL2109" t="str">
            <v>-</v>
          </cell>
          <cell r="AM2109" t="str">
            <v>-</v>
          </cell>
          <cell r="AN2109" t="str">
            <v>-</v>
          </cell>
          <cell r="AO2109" t="str">
            <v>-</v>
          </cell>
          <cell r="AP2109" t="str">
            <v>-</v>
          </cell>
          <cell r="AQ2109" t="str">
            <v>-</v>
          </cell>
          <cell r="AR2109" t="str">
            <v>-</v>
          </cell>
          <cell r="AS2109" t="str">
            <v>-</v>
          </cell>
          <cell r="AT2109" t="str">
            <v>-</v>
          </cell>
          <cell r="AU2109" t="str">
            <v>-</v>
          </cell>
          <cell r="AV2109" t="str">
            <v>-</v>
          </cell>
          <cell r="AW2109">
            <v>1</v>
          </cell>
          <cell r="AX2109" t="str">
            <v>-</v>
          </cell>
          <cell r="AY2109">
            <v>1</v>
          </cell>
          <cell r="AZ2109">
            <v>1</v>
          </cell>
          <cell r="BA2109" t="str">
            <v>-</v>
          </cell>
          <cell r="BB2109" t="str">
            <v>-</v>
          </cell>
          <cell r="BC2109" t="str">
            <v>-</v>
          </cell>
          <cell r="BD2109" t="str">
            <v>-</v>
          </cell>
          <cell r="BE2109" t="str">
            <v>-</v>
          </cell>
          <cell r="BF2109" t="str">
            <v>-</v>
          </cell>
          <cell r="BG2109" t="str">
            <v>-</v>
          </cell>
          <cell r="BH2109" t="str">
            <v>-</v>
          </cell>
          <cell r="BI2109" t="str">
            <v>-</v>
          </cell>
          <cell r="BJ2109" t="str">
            <v>-</v>
          </cell>
          <cell r="BK2109" t="str">
            <v>-</v>
          </cell>
          <cell r="BL2109" t="str">
            <v>-</v>
          </cell>
          <cell r="BM2109" t="str">
            <v>-</v>
          </cell>
          <cell r="BN2109" t="str">
            <v>-</v>
          </cell>
          <cell r="BO2109" t="str">
            <v>-</v>
          </cell>
          <cell r="BP2109" t="str">
            <v>-</v>
          </cell>
          <cell r="BQ2109" t="str">
            <v>-</v>
          </cell>
          <cell r="BR2109">
            <v>0</v>
          </cell>
          <cell r="BS2109">
            <v>4548.0779917718573</v>
          </cell>
          <cell r="BT2109">
            <v>-4548.0779917718573</v>
          </cell>
          <cell r="BU2109">
            <v>0</v>
          </cell>
          <cell r="BW2109" t="str">
            <v>Administracion, Imprevistos, Utilidad (AIU)</v>
          </cell>
          <cell r="BX2109">
            <v>0</v>
          </cell>
          <cell r="BY2109">
            <v>0</v>
          </cell>
          <cell r="BZ2109">
            <v>0</v>
          </cell>
          <cell r="CA2109">
            <v>0</v>
          </cell>
        </row>
        <row r="2110">
          <cell r="D2110" t="str">
            <v>LECHADA ASFÁLTICA CON EMULSIÓN CRL-1HM ,TIPO LA-3</v>
          </cell>
          <cell r="E2110" t="str">
            <v>m2</v>
          </cell>
          <cell r="F2110" t="str">
            <v>MG501</v>
          </cell>
          <cell r="G2110">
            <v>0</v>
          </cell>
          <cell r="H2110" t="str">
            <v>-</v>
          </cell>
          <cell r="I2110" t="str">
            <v>-</v>
          </cell>
          <cell r="J2110" t="str">
            <v>-</v>
          </cell>
          <cell r="K2110" t="str">
            <v>-</v>
          </cell>
          <cell r="L2110" t="str">
            <v>-</v>
          </cell>
          <cell r="M2110" t="str">
            <v>-</v>
          </cell>
          <cell r="N2110" t="str">
            <v>-</v>
          </cell>
          <cell r="O2110" t="str">
            <v>-</v>
          </cell>
          <cell r="P2110" t="str">
            <v>-</v>
          </cell>
          <cell r="Q2110" t="str">
            <v>-</v>
          </cell>
          <cell r="R2110" t="str">
            <v>-</v>
          </cell>
          <cell r="S2110" t="str">
            <v>-</v>
          </cell>
          <cell r="T2110" t="str">
            <v>-</v>
          </cell>
          <cell r="U2110" t="str">
            <v>-</v>
          </cell>
          <cell r="V2110" t="str">
            <v>-</v>
          </cell>
          <cell r="W2110" t="str">
            <v>-</v>
          </cell>
          <cell r="X2110" t="str">
            <v>-</v>
          </cell>
          <cell r="Y2110" t="str">
            <v>-</v>
          </cell>
          <cell r="Z2110" t="str">
            <v>-</v>
          </cell>
          <cell r="AA2110" t="str">
            <v>-</v>
          </cell>
          <cell r="AB2110" t="str">
            <v>-</v>
          </cell>
          <cell r="AC2110" t="str">
            <v>-</v>
          </cell>
          <cell r="AD2110" t="str">
            <v>-</v>
          </cell>
          <cell r="AE2110" t="str">
            <v>-</v>
          </cell>
          <cell r="AF2110" t="str">
            <v>-</v>
          </cell>
          <cell r="AG2110" t="str">
            <v>-</v>
          </cell>
          <cell r="AH2110" t="str">
            <v>-</v>
          </cell>
          <cell r="AI2110" t="str">
            <v>-</v>
          </cell>
          <cell r="AJ2110">
            <v>0</v>
          </cell>
          <cell r="AK2110" t="str">
            <v>-</v>
          </cell>
          <cell r="AL2110" t="str">
            <v>-</v>
          </cell>
          <cell r="AM2110" t="str">
            <v>-</v>
          </cell>
          <cell r="AN2110" t="str">
            <v>-</v>
          </cell>
          <cell r="AO2110" t="str">
            <v>-</v>
          </cell>
          <cell r="AP2110" t="str">
            <v>-</v>
          </cell>
          <cell r="AQ2110" t="str">
            <v>-</v>
          </cell>
          <cell r="AR2110" t="str">
            <v>-</v>
          </cell>
          <cell r="AS2110" t="str">
            <v>-</v>
          </cell>
          <cell r="AT2110" t="str">
            <v>-</v>
          </cell>
          <cell r="AU2110" t="str">
            <v>-</v>
          </cell>
          <cell r="AV2110" t="str">
            <v>-</v>
          </cell>
          <cell r="AW2110">
            <v>1</v>
          </cell>
          <cell r="AX2110" t="str">
            <v>-</v>
          </cell>
          <cell r="AY2110">
            <v>1</v>
          </cell>
          <cell r="AZ2110">
            <v>1</v>
          </cell>
          <cell r="BA2110" t="str">
            <v>-</v>
          </cell>
          <cell r="BB2110" t="str">
            <v>-</v>
          </cell>
          <cell r="BC2110" t="str">
            <v>-</v>
          </cell>
          <cell r="BD2110" t="str">
            <v>-</v>
          </cell>
          <cell r="BE2110" t="str">
            <v>-</v>
          </cell>
          <cell r="BF2110" t="str">
            <v>-</v>
          </cell>
          <cell r="BG2110" t="str">
            <v>-</v>
          </cell>
          <cell r="BH2110" t="str">
            <v>-</v>
          </cell>
          <cell r="BI2110" t="str">
            <v>-</v>
          </cell>
          <cell r="BJ2110" t="str">
            <v>-</v>
          </cell>
          <cell r="BK2110" t="str">
            <v>-</v>
          </cell>
          <cell r="BL2110" t="str">
            <v>-</v>
          </cell>
          <cell r="BM2110" t="str">
            <v>-</v>
          </cell>
          <cell r="BN2110" t="str">
            <v>-</v>
          </cell>
          <cell r="BO2110" t="str">
            <v>-</v>
          </cell>
          <cell r="BP2110" t="str">
            <v>-</v>
          </cell>
          <cell r="BQ2110" t="str">
            <v>-</v>
          </cell>
          <cell r="BR2110">
            <v>0</v>
          </cell>
          <cell r="BS2110">
            <v>2940.1294803870087</v>
          </cell>
          <cell r="BT2110">
            <v>-2940.1294803870087</v>
          </cell>
          <cell r="BU2110">
            <v>0</v>
          </cell>
          <cell r="BW2110" t="str">
            <v>Administracion, Imprevistos, Utilidad (AIU)</v>
          </cell>
          <cell r="BX2110">
            <v>0</v>
          </cell>
          <cell r="BY2110">
            <v>0</v>
          </cell>
          <cell r="BZ2110">
            <v>0</v>
          </cell>
          <cell r="CA2110">
            <v>0</v>
          </cell>
        </row>
        <row r="2111">
          <cell r="D2111" t="str">
            <v>MEZCLA DENSA EN FRÍO TIPO MDF-38</v>
          </cell>
          <cell r="E2111" t="str">
            <v>m3</v>
          </cell>
          <cell r="F2111" t="str">
            <v>MG501</v>
          </cell>
          <cell r="G2111">
            <v>0</v>
          </cell>
          <cell r="H2111" t="str">
            <v>-</v>
          </cell>
          <cell r="I2111" t="str">
            <v>-</v>
          </cell>
          <cell r="J2111" t="str">
            <v>-</v>
          </cell>
          <cell r="K2111" t="str">
            <v>-</v>
          </cell>
          <cell r="L2111" t="str">
            <v>-</v>
          </cell>
          <cell r="M2111" t="str">
            <v>-</v>
          </cell>
          <cell r="N2111" t="str">
            <v>-</v>
          </cell>
          <cell r="O2111" t="str">
            <v>-</v>
          </cell>
          <cell r="P2111" t="str">
            <v>-</v>
          </cell>
          <cell r="Q2111" t="str">
            <v>-</v>
          </cell>
          <cell r="R2111" t="str">
            <v>-</v>
          </cell>
          <cell r="S2111" t="str">
            <v>-</v>
          </cell>
          <cell r="T2111" t="str">
            <v>-</v>
          </cell>
          <cell r="U2111" t="str">
            <v>-</v>
          </cell>
          <cell r="V2111" t="str">
            <v>-</v>
          </cell>
          <cell r="W2111" t="str">
            <v>-</v>
          </cell>
          <cell r="X2111" t="str">
            <v>-</v>
          </cell>
          <cell r="Y2111" t="str">
            <v>-</v>
          </cell>
          <cell r="Z2111" t="str">
            <v>-</v>
          </cell>
          <cell r="AA2111" t="str">
            <v>-</v>
          </cell>
          <cell r="AB2111" t="str">
            <v>-</v>
          </cell>
          <cell r="AC2111" t="str">
            <v>-</v>
          </cell>
          <cell r="AD2111" t="str">
            <v>-</v>
          </cell>
          <cell r="AE2111" t="str">
            <v>-</v>
          </cell>
          <cell r="AF2111" t="str">
            <v>-</v>
          </cell>
          <cell r="AG2111" t="str">
            <v>-</v>
          </cell>
          <cell r="AH2111" t="str">
            <v>-</v>
          </cell>
          <cell r="AI2111" t="str">
            <v>-</v>
          </cell>
          <cell r="AJ2111">
            <v>0</v>
          </cell>
          <cell r="AK2111" t="str">
            <v>-</v>
          </cell>
          <cell r="AL2111" t="str">
            <v>-</v>
          </cell>
          <cell r="AM2111" t="str">
            <v>-</v>
          </cell>
          <cell r="AN2111" t="str">
            <v>-</v>
          </cell>
          <cell r="AO2111" t="str">
            <v>-</v>
          </cell>
          <cell r="AP2111" t="str">
            <v>-</v>
          </cell>
          <cell r="AQ2111" t="str">
            <v>-</v>
          </cell>
          <cell r="AR2111" t="str">
            <v>-</v>
          </cell>
          <cell r="AS2111" t="str">
            <v>-</v>
          </cell>
          <cell r="AT2111" t="str">
            <v>-</v>
          </cell>
          <cell r="AU2111" t="str">
            <v>-</v>
          </cell>
          <cell r="AV2111" t="str">
            <v>-</v>
          </cell>
          <cell r="AW2111">
            <v>1</v>
          </cell>
          <cell r="AX2111" t="str">
            <v>-</v>
          </cell>
          <cell r="AY2111">
            <v>1</v>
          </cell>
          <cell r="AZ2111">
            <v>1</v>
          </cell>
          <cell r="BA2111" t="str">
            <v>-</v>
          </cell>
          <cell r="BB2111" t="str">
            <v>-</v>
          </cell>
          <cell r="BC2111" t="str">
            <v>-</v>
          </cell>
          <cell r="BD2111" t="str">
            <v>-</v>
          </cell>
          <cell r="BE2111" t="str">
            <v>-</v>
          </cell>
          <cell r="BF2111" t="str">
            <v>-</v>
          </cell>
          <cell r="BG2111" t="str">
            <v>-</v>
          </cell>
          <cell r="BH2111" t="str">
            <v>-</v>
          </cell>
          <cell r="BI2111" t="str">
            <v>-</v>
          </cell>
          <cell r="BJ2111" t="str">
            <v>-</v>
          </cell>
          <cell r="BK2111" t="str">
            <v>-</v>
          </cell>
          <cell r="BL2111" t="str">
            <v>-</v>
          </cell>
          <cell r="BM2111" t="str">
            <v>-</v>
          </cell>
          <cell r="BN2111" t="str">
            <v>-</v>
          </cell>
          <cell r="BO2111" t="str">
            <v>-</v>
          </cell>
          <cell r="BP2111" t="str">
            <v>-</v>
          </cell>
          <cell r="BQ2111" t="str">
            <v>-</v>
          </cell>
          <cell r="BR2111">
            <v>0</v>
          </cell>
          <cell r="BS2111">
            <v>169898.97263227712</v>
          </cell>
          <cell r="BT2111">
            <v>-169898.97263227712</v>
          </cell>
          <cell r="BU2111">
            <v>0</v>
          </cell>
          <cell r="BW2111" t="str">
            <v>Administracion, Imprevistos, Utilidad (AIU)</v>
          </cell>
          <cell r="BX2111">
            <v>0</v>
          </cell>
          <cell r="BY2111">
            <v>0</v>
          </cell>
          <cell r="BZ2111">
            <v>0</v>
          </cell>
          <cell r="CA2111">
            <v>0</v>
          </cell>
        </row>
        <row r="2112">
          <cell r="D2112" t="str">
            <v>MEZCLA DENSA EN FRÍO TIPO MDF-25</v>
          </cell>
          <cell r="E2112" t="str">
            <v>m3</v>
          </cell>
          <cell r="F2112" t="str">
            <v>MG501</v>
          </cell>
          <cell r="G2112">
            <v>0</v>
          </cell>
          <cell r="H2112" t="str">
            <v>-</v>
          </cell>
          <cell r="I2112" t="str">
            <v>-</v>
          </cell>
          <cell r="J2112" t="str">
            <v>-</v>
          </cell>
          <cell r="K2112" t="str">
            <v>-</v>
          </cell>
          <cell r="L2112" t="str">
            <v>-</v>
          </cell>
          <cell r="M2112" t="str">
            <v>-</v>
          </cell>
          <cell r="N2112" t="str">
            <v>-</v>
          </cell>
          <cell r="O2112" t="str">
            <v>-</v>
          </cell>
          <cell r="P2112" t="str">
            <v>-</v>
          </cell>
          <cell r="Q2112" t="str">
            <v>-</v>
          </cell>
          <cell r="R2112" t="str">
            <v>-</v>
          </cell>
          <cell r="S2112" t="str">
            <v>-</v>
          </cell>
          <cell r="T2112" t="str">
            <v>-</v>
          </cell>
          <cell r="U2112" t="str">
            <v>-</v>
          </cell>
          <cell r="V2112" t="str">
            <v>-</v>
          </cell>
          <cell r="W2112" t="str">
            <v>-</v>
          </cell>
          <cell r="X2112" t="str">
            <v>-</v>
          </cell>
          <cell r="Y2112" t="str">
            <v>-</v>
          </cell>
          <cell r="Z2112" t="str">
            <v>-</v>
          </cell>
          <cell r="AA2112" t="str">
            <v>-</v>
          </cell>
          <cell r="AB2112" t="str">
            <v>-</v>
          </cell>
          <cell r="AC2112" t="str">
            <v>-</v>
          </cell>
          <cell r="AD2112" t="str">
            <v>-</v>
          </cell>
          <cell r="AE2112" t="str">
            <v>-</v>
          </cell>
          <cell r="AF2112" t="str">
            <v>-</v>
          </cell>
          <cell r="AG2112" t="str">
            <v>-</v>
          </cell>
          <cell r="AH2112" t="str">
            <v>-</v>
          </cell>
          <cell r="AI2112" t="str">
            <v>-</v>
          </cell>
          <cell r="AJ2112">
            <v>0</v>
          </cell>
          <cell r="AK2112" t="str">
            <v>-</v>
          </cell>
          <cell r="AL2112" t="str">
            <v>-</v>
          </cell>
          <cell r="AM2112" t="str">
            <v>-</v>
          </cell>
          <cell r="AN2112" t="str">
            <v>-</v>
          </cell>
          <cell r="AO2112" t="str">
            <v>-</v>
          </cell>
          <cell r="AP2112" t="str">
            <v>-</v>
          </cell>
          <cell r="AQ2112" t="str">
            <v>-</v>
          </cell>
          <cell r="AR2112" t="str">
            <v>-</v>
          </cell>
          <cell r="AS2112" t="str">
            <v>-</v>
          </cell>
          <cell r="AT2112" t="str">
            <v>-</v>
          </cell>
          <cell r="AU2112" t="str">
            <v>-</v>
          </cell>
          <cell r="AV2112" t="str">
            <v>-</v>
          </cell>
          <cell r="AW2112">
            <v>1</v>
          </cell>
          <cell r="AX2112" t="str">
            <v>-</v>
          </cell>
          <cell r="AY2112">
            <v>1</v>
          </cell>
          <cell r="AZ2112">
            <v>1</v>
          </cell>
          <cell r="BA2112" t="str">
            <v>-</v>
          </cell>
          <cell r="BB2112" t="str">
            <v>-</v>
          </cell>
          <cell r="BC2112" t="str">
            <v>-</v>
          </cell>
          <cell r="BD2112" t="str">
            <v>-</v>
          </cell>
          <cell r="BE2112" t="str">
            <v>-</v>
          </cell>
          <cell r="BF2112" t="str">
            <v>-</v>
          </cell>
          <cell r="BG2112" t="str">
            <v>-</v>
          </cell>
          <cell r="BH2112" t="str">
            <v>-</v>
          </cell>
          <cell r="BI2112" t="str">
            <v>-</v>
          </cell>
          <cell r="BJ2112" t="str">
            <v>-</v>
          </cell>
          <cell r="BK2112" t="str">
            <v>-</v>
          </cell>
          <cell r="BL2112" t="str">
            <v>-</v>
          </cell>
          <cell r="BM2112" t="str">
            <v>-</v>
          </cell>
          <cell r="BN2112" t="str">
            <v>-</v>
          </cell>
          <cell r="BO2112" t="str">
            <v>-</v>
          </cell>
          <cell r="BP2112" t="str">
            <v>-</v>
          </cell>
          <cell r="BQ2112" t="str">
            <v>-</v>
          </cell>
          <cell r="BR2112">
            <v>0</v>
          </cell>
          <cell r="BS2112">
            <v>169898.97263227712</v>
          </cell>
          <cell r="BT2112">
            <v>-169898.97263227712</v>
          </cell>
          <cell r="BU2112">
            <v>0</v>
          </cell>
          <cell r="BW2112" t="str">
            <v>Administracion, Imprevistos, Utilidad (AIU)</v>
          </cell>
          <cell r="BX2112">
            <v>0</v>
          </cell>
          <cell r="BY2112">
            <v>0</v>
          </cell>
          <cell r="BZ2112">
            <v>0</v>
          </cell>
          <cell r="CA2112">
            <v>0</v>
          </cell>
        </row>
        <row r="2113">
          <cell r="D2113" t="str">
            <v>MEZCLA DENSA EN FRÍO TIPO MDF-19</v>
          </cell>
          <cell r="E2113" t="str">
            <v>m3</v>
          </cell>
          <cell r="F2113" t="str">
            <v>MG501</v>
          </cell>
          <cell r="G2113">
            <v>0</v>
          </cell>
          <cell r="H2113" t="str">
            <v>-</v>
          </cell>
          <cell r="I2113" t="str">
            <v>-</v>
          </cell>
          <cell r="J2113" t="str">
            <v>-</v>
          </cell>
          <cell r="K2113" t="str">
            <v>-</v>
          </cell>
          <cell r="L2113" t="str">
            <v>-</v>
          </cell>
          <cell r="M2113" t="str">
            <v>-</v>
          </cell>
          <cell r="N2113" t="str">
            <v>-</v>
          </cell>
          <cell r="O2113" t="str">
            <v>-</v>
          </cell>
          <cell r="P2113" t="str">
            <v>-</v>
          </cell>
          <cell r="Q2113" t="str">
            <v>-</v>
          </cell>
          <cell r="R2113" t="str">
            <v>-</v>
          </cell>
          <cell r="S2113" t="str">
            <v>-</v>
          </cell>
          <cell r="T2113" t="str">
            <v>-</v>
          </cell>
          <cell r="U2113" t="str">
            <v>-</v>
          </cell>
          <cell r="V2113" t="str">
            <v>-</v>
          </cell>
          <cell r="W2113" t="str">
            <v>-</v>
          </cell>
          <cell r="X2113" t="str">
            <v>-</v>
          </cell>
          <cell r="Y2113" t="str">
            <v>-</v>
          </cell>
          <cell r="Z2113" t="str">
            <v>-</v>
          </cell>
          <cell r="AA2113" t="str">
            <v>-</v>
          </cell>
          <cell r="AB2113" t="str">
            <v>-</v>
          </cell>
          <cell r="AC2113" t="str">
            <v>-</v>
          </cell>
          <cell r="AD2113" t="str">
            <v>-</v>
          </cell>
          <cell r="AE2113" t="str">
            <v>-</v>
          </cell>
          <cell r="AF2113" t="str">
            <v>-</v>
          </cell>
          <cell r="AG2113" t="str">
            <v>-</v>
          </cell>
          <cell r="AH2113" t="str">
            <v>-</v>
          </cell>
          <cell r="AI2113" t="str">
            <v>-</v>
          </cell>
          <cell r="AJ2113">
            <v>0</v>
          </cell>
          <cell r="AK2113" t="str">
            <v>-</v>
          </cell>
          <cell r="AL2113" t="str">
            <v>-</v>
          </cell>
          <cell r="AM2113" t="str">
            <v>-</v>
          </cell>
          <cell r="AN2113" t="str">
            <v>-</v>
          </cell>
          <cell r="AO2113" t="str">
            <v>-</v>
          </cell>
          <cell r="AP2113" t="str">
            <v>-</v>
          </cell>
          <cell r="AQ2113" t="str">
            <v>-</v>
          </cell>
          <cell r="AR2113" t="str">
            <v>-</v>
          </cell>
          <cell r="AS2113" t="str">
            <v>-</v>
          </cell>
          <cell r="AT2113" t="str">
            <v>-</v>
          </cell>
          <cell r="AU2113" t="str">
            <v>-</v>
          </cell>
          <cell r="AV2113" t="str">
            <v>-</v>
          </cell>
          <cell r="AW2113">
            <v>1</v>
          </cell>
          <cell r="AX2113" t="str">
            <v>-</v>
          </cell>
          <cell r="AY2113">
            <v>1</v>
          </cell>
          <cell r="AZ2113">
            <v>1</v>
          </cell>
          <cell r="BA2113" t="str">
            <v>-</v>
          </cell>
          <cell r="BB2113" t="str">
            <v>-</v>
          </cell>
          <cell r="BC2113" t="str">
            <v>-</v>
          </cell>
          <cell r="BD2113" t="str">
            <v>-</v>
          </cell>
          <cell r="BE2113" t="str">
            <v>-</v>
          </cell>
          <cell r="BF2113" t="str">
            <v>-</v>
          </cell>
          <cell r="BG2113" t="str">
            <v>-</v>
          </cell>
          <cell r="BH2113" t="str">
            <v>-</v>
          </cell>
          <cell r="BI2113" t="str">
            <v>-</v>
          </cell>
          <cell r="BJ2113" t="str">
            <v>-</v>
          </cell>
          <cell r="BK2113" t="str">
            <v>-</v>
          </cell>
          <cell r="BL2113" t="str">
            <v>-</v>
          </cell>
          <cell r="BM2113" t="str">
            <v>-</v>
          </cell>
          <cell r="BN2113" t="str">
            <v>-</v>
          </cell>
          <cell r="BO2113" t="str">
            <v>-</v>
          </cell>
          <cell r="BP2113" t="str">
            <v>-</v>
          </cell>
          <cell r="BQ2113" t="str">
            <v>-</v>
          </cell>
          <cell r="BR2113">
            <v>0</v>
          </cell>
          <cell r="BS2113">
            <v>169898.97263227712</v>
          </cell>
          <cell r="BT2113">
            <v>-169898.97263227712</v>
          </cell>
          <cell r="BU2113">
            <v>0</v>
          </cell>
          <cell r="BW2113" t="str">
            <v>Administracion, Imprevistos, Utilidad (AIU)</v>
          </cell>
          <cell r="BX2113">
            <v>0</v>
          </cell>
          <cell r="BY2113">
            <v>0</v>
          </cell>
          <cell r="BZ2113">
            <v>0</v>
          </cell>
          <cell r="CA2113">
            <v>0</v>
          </cell>
        </row>
        <row r="2114">
          <cell r="D2114" t="str">
            <v>MEZCLA DENSA EN FRÍO PARA BACHEO</v>
          </cell>
          <cell r="E2114" t="str">
            <v>m3</v>
          </cell>
          <cell r="F2114" t="str">
            <v>MG501</v>
          </cell>
          <cell r="G2114">
            <v>0</v>
          </cell>
          <cell r="H2114" t="str">
            <v>-</v>
          </cell>
          <cell r="I2114" t="str">
            <v>-</v>
          </cell>
          <cell r="J2114" t="str">
            <v>-</v>
          </cell>
          <cell r="K2114" t="str">
            <v>-</v>
          </cell>
          <cell r="L2114" t="str">
            <v>-</v>
          </cell>
          <cell r="M2114" t="str">
            <v>-</v>
          </cell>
          <cell r="N2114" t="str">
            <v>-</v>
          </cell>
          <cell r="O2114" t="str">
            <v>-</v>
          </cell>
          <cell r="P2114" t="str">
            <v>-</v>
          </cell>
          <cell r="Q2114" t="str">
            <v>-</v>
          </cell>
          <cell r="R2114" t="str">
            <v>-</v>
          </cell>
          <cell r="S2114" t="str">
            <v>-</v>
          </cell>
          <cell r="T2114" t="str">
            <v>-</v>
          </cell>
          <cell r="U2114" t="str">
            <v>-</v>
          </cell>
          <cell r="V2114" t="str">
            <v>-</v>
          </cell>
          <cell r="W2114" t="str">
            <v>-</v>
          </cell>
          <cell r="X2114" t="str">
            <v>-</v>
          </cell>
          <cell r="Y2114" t="str">
            <v>-</v>
          </cell>
          <cell r="Z2114" t="str">
            <v>-</v>
          </cell>
          <cell r="AA2114" t="str">
            <v>-</v>
          </cell>
          <cell r="AB2114" t="str">
            <v>-</v>
          </cell>
          <cell r="AC2114" t="str">
            <v>-</v>
          </cell>
          <cell r="AD2114" t="str">
            <v>-</v>
          </cell>
          <cell r="AE2114" t="str">
            <v>-</v>
          </cell>
          <cell r="AF2114" t="str">
            <v>-</v>
          </cell>
          <cell r="AG2114" t="str">
            <v>-</v>
          </cell>
          <cell r="AH2114" t="str">
            <v>-</v>
          </cell>
          <cell r="AI2114" t="str">
            <v>-</v>
          </cell>
          <cell r="AJ2114">
            <v>0</v>
          </cell>
          <cell r="AK2114" t="str">
            <v>-</v>
          </cell>
          <cell r="AL2114" t="str">
            <v>-</v>
          </cell>
          <cell r="AM2114" t="str">
            <v>-</v>
          </cell>
          <cell r="AN2114" t="str">
            <v>-</v>
          </cell>
          <cell r="AO2114" t="str">
            <v>-</v>
          </cell>
          <cell r="AP2114" t="str">
            <v>-</v>
          </cell>
          <cell r="AQ2114" t="str">
            <v>-</v>
          </cell>
          <cell r="AR2114" t="str">
            <v>-</v>
          </cell>
          <cell r="AS2114" t="str">
            <v>-</v>
          </cell>
          <cell r="AT2114" t="str">
            <v>-</v>
          </cell>
          <cell r="AU2114" t="str">
            <v>-</v>
          </cell>
          <cell r="AV2114" t="str">
            <v>-</v>
          </cell>
          <cell r="AW2114">
            <v>1</v>
          </cell>
          <cell r="AX2114" t="str">
            <v>-</v>
          </cell>
          <cell r="AY2114">
            <v>1</v>
          </cell>
          <cell r="AZ2114">
            <v>1</v>
          </cell>
          <cell r="BA2114" t="str">
            <v>-</v>
          </cell>
          <cell r="BB2114" t="str">
            <v>-</v>
          </cell>
          <cell r="BC2114" t="str">
            <v>-</v>
          </cell>
          <cell r="BD2114" t="str">
            <v>-</v>
          </cell>
          <cell r="BE2114" t="str">
            <v>-</v>
          </cell>
          <cell r="BF2114" t="str">
            <v>-</v>
          </cell>
          <cell r="BG2114" t="str">
            <v>-</v>
          </cell>
          <cell r="BH2114" t="str">
            <v>-</v>
          </cell>
          <cell r="BI2114" t="str">
            <v>-</v>
          </cell>
          <cell r="BJ2114" t="str">
            <v>-</v>
          </cell>
          <cell r="BK2114" t="str">
            <v>-</v>
          </cell>
          <cell r="BL2114" t="str">
            <v>-</v>
          </cell>
          <cell r="BM2114" t="str">
            <v>-</v>
          </cell>
          <cell r="BN2114" t="str">
            <v>-</v>
          </cell>
          <cell r="BO2114" t="str">
            <v>-</v>
          </cell>
          <cell r="BP2114" t="str">
            <v>-</v>
          </cell>
          <cell r="BQ2114" t="str">
            <v>-</v>
          </cell>
          <cell r="BR2114">
            <v>0</v>
          </cell>
          <cell r="BS2114">
            <v>187806.8762853856</v>
          </cell>
          <cell r="BT2114">
            <v>-187806.8762853856</v>
          </cell>
          <cell r="BU2114">
            <v>0</v>
          </cell>
          <cell r="BW2114" t="str">
            <v>Administracion, Imprevistos, Utilidad (AIU)</v>
          </cell>
          <cell r="BX2114">
            <v>0</v>
          </cell>
          <cell r="BY2114">
            <v>0</v>
          </cell>
          <cell r="BZ2114">
            <v>0</v>
          </cell>
          <cell r="CA2114">
            <v>0</v>
          </cell>
        </row>
        <row r="2115">
          <cell r="D2115" t="str">
            <v>MEZCLA ABIERTA EN FRÍO TIPO MAF-19</v>
          </cell>
          <cell r="E2115" t="str">
            <v>m3</v>
          </cell>
          <cell r="F2115" t="str">
            <v>MG501</v>
          </cell>
          <cell r="G2115">
            <v>0</v>
          </cell>
          <cell r="H2115" t="str">
            <v>-</v>
          </cell>
          <cell r="I2115" t="str">
            <v>-</v>
          </cell>
          <cell r="J2115" t="str">
            <v>-</v>
          </cell>
          <cell r="K2115" t="str">
            <v>-</v>
          </cell>
          <cell r="L2115" t="str">
            <v>-</v>
          </cell>
          <cell r="M2115" t="str">
            <v>-</v>
          </cell>
          <cell r="N2115" t="str">
            <v>-</v>
          </cell>
          <cell r="O2115" t="str">
            <v>-</v>
          </cell>
          <cell r="P2115" t="str">
            <v>-</v>
          </cell>
          <cell r="Q2115" t="str">
            <v>-</v>
          </cell>
          <cell r="R2115" t="str">
            <v>-</v>
          </cell>
          <cell r="S2115" t="str">
            <v>-</v>
          </cell>
          <cell r="T2115" t="str">
            <v>-</v>
          </cell>
          <cell r="U2115" t="str">
            <v>-</v>
          </cell>
          <cell r="V2115" t="str">
            <v>-</v>
          </cell>
          <cell r="W2115" t="str">
            <v>-</v>
          </cell>
          <cell r="X2115" t="str">
            <v>-</v>
          </cell>
          <cell r="Y2115" t="str">
            <v>-</v>
          </cell>
          <cell r="Z2115" t="str">
            <v>-</v>
          </cell>
          <cell r="AA2115" t="str">
            <v>-</v>
          </cell>
          <cell r="AB2115" t="str">
            <v>-</v>
          </cell>
          <cell r="AC2115" t="str">
            <v>-</v>
          </cell>
          <cell r="AD2115" t="str">
            <v>-</v>
          </cell>
          <cell r="AE2115" t="str">
            <v>-</v>
          </cell>
          <cell r="AF2115" t="str">
            <v>-</v>
          </cell>
          <cell r="AG2115" t="str">
            <v>-</v>
          </cell>
          <cell r="AH2115" t="str">
            <v>-</v>
          </cell>
          <cell r="AI2115" t="str">
            <v>-</v>
          </cell>
          <cell r="AJ2115">
            <v>0</v>
          </cell>
          <cell r="AK2115" t="str">
            <v>-</v>
          </cell>
          <cell r="AL2115" t="str">
            <v>-</v>
          </cell>
          <cell r="AM2115" t="str">
            <v>-</v>
          </cell>
          <cell r="AN2115" t="str">
            <v>-</v>
          </cell>
          <cell r="AO2115" t="str">
            <v>-</v>
          </cell>
          <cell r="AP2115" t="str">
            <v>-</v>
          </cell>
          <cell r="AQ2115" t="str">
            <v>-</v>
          </cell>
          <cell r="AR2115" t="str">
            <v>-</v>
          </cell>
          <cell r="AS2115" t="str">
            <v>-</v>
          </cell>
          <cell r="AT2115" t="str">
            <v>-</v>
          </cell>
          <cell r="AU2115" t="str">
            <v>-</v>
          </cell>
          <cell r="AV2115" t="str">
            <v>-</v>
          </cell>
          <cell r="AW2115">
            <v>1</v>
          </cell>
          <cell r="AX2115" t="str">
            <v>-</v>
          </cell>
          <cell r="AY2115">
            <v>1</v>
          </cell>
          <cell r="AZ2115">
            <v>1</v>
          </cell>
          <cell r="BA2115" t="str">
            <v>-</v>
          </cell>
          <cell r="BB2115" t="str">
            <v>-</v>
          </cell>
          <cell r="BC2115" t="str">
            <v>-</v>
          </cell>
          <cell r="BD2115" t="str">
            <v>-</v>
          </cell>
          <cell r="BE2115" t="str">
            <v>-</v>
          </cell>
          <cell r="BF2115" t="str">
            <v>-</v>
          </cell>
          <cell r="BG2115" t="str">
            <v>-</v>
          </cell>
          <cell r="BH2115" t="str">
            <v>-</v>
          </cell>
          <cell r="BI2115" t="str">
            <v>-</v>
          </cell>
          <cell r="BJ2115" t="str">
            <v>-</v>
          </cell>
          <cell r="BK2115" t="str">
            <v>-</v>
          </cell>
          <cell r="BL2115" t="str">
            <v>-</v>
          </cell>
          <cell r="BM2115" t="str">
            <v>-</v>
          </cell>
          <cell r="BN2115" t="str">
            <v>-</v>
          </cell>
          <cell r="BO2115" t="str">
            <v>-</v>
          </cell>
          <cell r="BP2115" t="str">
            <v>-</v>
          </cell>
          <cell r="BQ2115" t="str">
            <v>-</v>
          </cell>
          <cell r="BR2115">
            <v>0</v>
          </cell>
          <cell r="BS2115">
            <v>169898.97263227712</v>
          </cell>
          <cell r="BT2115">
            <v>-169898.97263227712</v>
          </cell>
          <cell r="BU2115">
            <v>0</v>
          </cell>
          <cell r="BW2115" t="str">
            <v>Administracion, Imprevistos, Utilidad (AIU)</v>
          </cell>
          <cell r="BX2115">
            <v>0</v>
          </cell>
          <cell r="BY2115">
            <v>0</v>
          </cell>
          <cell r="BZ2115">
            <v>0</v>
          </cell>
          <cell r="CA2115">
            <v>0</v>
          </cell>
        </row>
        <row r="2116">
          <cell r="D2116" t="str">
            <v>MEZCLA ABIERTA EN FRÍO TIPO MAF-25</v>
          </cell>
          <cell r="E2116" t="str">
            <v>m3</v>
          </cell>
          <cell r="F2116" t="str">
            <v>MG501</v>
          </cell>
          <cell r="G2116">
            <v>0</v>
          </cell>
          <cell r="H2116" t="str">
            <v>-</v>
          </cell>
          <cell r="I2116" t="str">
            <v>-</v>
          </cell>
          <cell r="J2116" t="str">
            <v>-</v>
          </cell>
          <cell r="K2116" t="str">
            <v>-</v>
          </cell>
          <cell r="L2116" t="str">
            <v>-</v>
          </cell>
          <cell r="M2116" t="str">
            <v>-</v>
          </cell>
          <cell r="N2116" t="str">
            <v>-</v>
          </cell>
          <cell r="O2116" t="str">
            <v>-</v>
          </cell>
          <cell r="P2116" t="str">
            <v>-</v>
          </cell>
          <cell r="Q2116" t="str">
            <v>-</v>
          </cell>
          <cell r="R2116" t="str">
            <v>-</v>
          </cell>
          <cell r="S2116" t="str">
            <v>-</v>
          </cell>
          <cell r="T2116" t="str">
            <v>-</v>
          </cell>
          <cell r="U2116" t="str">
            <v>-</v>
          </cell>
          <cell r="V2116" t="str">
            <v>-</v>
          </cell>
          <cell r="W2116" t="str">
            <v>-</v>
          </cell>
          <cell r="X2116" t="str">
            <v>-</v>
          </cell>
          <cell r="Y2116" t="str">
            <v>-</v>
          </cell>
          <cell r="Z2116" t="str">
            <v>-</v>
          </cell>
          <cell r="AA2116" t="str">
            <v>-</v>
          </cell>
          <cell r="AB2116" t="str">
            <v>-</v>
          </cell>
          <cell r="AC2116" t="str">
            <v>-</v>
          </cell>
          <cell r="AD2116" t="str">
            <v>-</v>
          </cell>
          <cell r="AE2116" t="str">
            <v>-</v>
          </cell>
          <cell r="AF2116" t="str">
            <v>-</v>
          </cell>
          <cell r="AG2116" t="str">
            <v>-</v>
          </cell>
          <cell r="AH2116" t="str">
            <v>-</v>
          </cell>
          <cell r="AI2116" t="str">
            <v>-</v>
          </cell>
          <cell r="AJ2116">
            <v>0</v>
          </cell>
          <cell r="AK2116" t="str">
            <v>-</v>
          </cell>
          <cell r="AL2116" t="str">
            <v>-</v>
          </cell>
          <cell r="AM2116" t="str">
            <v>-</v>
          </cell>
          <cell r="AN2116" t="str">
            <v>-</v>
          </cell>
          <cell r="AO2116" t="str">
            <v>-</v>
          </cell>
          <cell r="AP2116" t="str">
            <v>-</v>
          </cell>
          <cell r="AQ2116" t="str">
            <v>-</v>
          </cell>
          <cell r="AR2116" t="str">
            <v>-</v>
          </cell>
          <cell r="AS2116" t="str">
            <v>-</v>
          </cell>
          <cell r="AT2116" t="str">
            <v>-</v>
          </cell>
          <cell r="AU2116" t="str">
            <v>-</v>
          </cell>
          <cell r="AV2116" t="str">
            <v>-</v>
          </cell>
          <cell r="AW2116">
            <v>1</v>
          </cell>
          <cell r="AX2116" t="str">
            <v>-</v>
          </cell>
          <cell r="AY2116">
            <v>1</v>
          </cell>
          <cell r="AZ2116">
            <v>1</v>
          </cell>
          <cell r="BA2116" t="str">
            <v>-</v>
          </cell>
          <cell r="BB2116" t="str">
            <v>-</v>
          </cell>
          <cell r="BC2116" t="str">
            <v>-</v>
          </cell>
          <cell r="BD2116" t="str">
            <v>-</v>
          </cell>
          <cell r="BE2116" t="str">
            <v>-</v>
          </cell>
          <cell r="BF2116" t="str">
            <v>-</v>
          </cell>
          <cell r="BG2116" t="str">
            <v>-</v>
          </cell>
          <cell r="BH2116" t="str">
            <v>-</v>
          </cell>
          <cell r="BI2116" t="str">
            <v>-</v>
          </cell>
          <cell r="BJ2116" t="str">
            <v>-</v>
          </cell>
          <cell r="BK2116" t="str">
            <v>-</v>
          </cell>
          <cell r="BL2116" t="str">
            <v>-</v>
          </cell>
          <cell r="BM2116" t="str">
            <v>-</v>
          </cell>
          <cell r="BN2116" t="str">
            <v>-</v>
          </cell>
          <cell r="BO2116" t="str">
            <v>-</v>
          </cell>
          <cell r="BP2116" t="str">
            <v>-</v>
          </cell>
          <cell r="BQ2116" t="str">
            <v>-</v>
          </cell>
          <cell r="BR2116">
            <v>0</v>
          </cell>
          <cell r="BS2116">
            <v>169898.97263227712</v>
          </cell>
          <cell r="BT2116">
            <v>-169898.97263227712</v>
          </cell>
          <cell r="BU2116">
            <v>0</v>
          </cell>
          <cell r="BW2116" t="str">
            <v>Administracion, Imprevistos, Utilidad (AIU)</v>
          </cell>
          <cell r="BX2116">
            <v>0</v>
          </cell>
          <cell r="BY2116">
            <v>0</v>
          </cell>
          <cell r="BZ2116">
            <v>0</v>
          </cell>
          <cell r="CA2116">
            <v>0</v>
          </cell>
        </row>
        <row r="2117">
          <cell r="D2117" t="str">
            <v>MEZCLA ABIERTA EN FRÍO TIPO MAF-38</v>
          </cell>
          <cell r="E2117" t="str">
            <v>m3</v>
          </cell>
          <cell r="F2117" t="str">
            <v>MG501</v>
          </cell>
          <cell r="G2117">
            <v>0</v>
          </cell>
          <cell r="H2117" t="str">
            <v>-</v>
          </cell>
          <cell r="I2117" t="str">
            <v>-</v>
          </cell>
          <cell r="J2117" t="str">
            <v>-</v>
          </cell>
          <cell r="K2117" t="str">
            <v>-</v>
          </cell>
          <cell r="L2117" t="str">
            <v>-</v>
          </cell>
          <cell r="M2117" t="str">
            <v>-</v>
          </cell>
          <cell r="N2117" t="str">
            <v>-</v>
          </cell>
          <cell r="O2117" t="str">
            <v>-</v>
          </cell>
          <cell r="P2117" t="str">
            <v>-</v>
          </cell>
          <cell r="Q2117" t="str">
            <v>-</v>
          </cell>
          <cell r="R2117" t="str">
            <v>-</v>
          </cell>
          <cell r="S2117" t="str">
            <v>-</v>
          </cell>
          <cell r="T2117" t="str">
            <v>-</v>
          </cell>
          <cell r="U2117" t="str">
            <v>-</v>
          </cell>
          <cell r="V2117" t="str">
            <v>-</v>
          </cell>
          <cell r="W2117" t="str">
            <v>-</v>
          </cell>
          <cell r="X2117" t="str">
            <v>-</v>
          </cell>
          <cell r="Y2117" t="str">
            <v>-</v>
          </cell>
          <cell r="Z2117" t="str">
            <v>-</v>
          </cell>
          <cell r="AA2117" t="str">
            <v>-</v>
          </cell>
          <cell r="AB2117" t="str">
            <v>-</v>
          </cell>
          <cell r="AC2117" t="str">
            <v>-</v>
          </cell>
          <cell r="AD2117" t="str">
            <v>-</v>
          </cell>
          <cell r="AE2117" t="str">
            <v>-</v>
          </cell>
          <cell r="AF2117" t="str">
            <v>-</v>
          </cell>
          <cell r="AG2117" t="str">
            <v>-</v>
          </cell>
          <cell r="AH2117" t="str">
            <v>-</v>
          </cell>
          <cell r="AI2117" t="str">
            <v>-</v>
          </cell>
          <cell r="AJ2117">
            <v>0</v>
          </cell>
          <cell r="AK2117" t="str">
            <v>-</v>
          </cell>
          <cell r="AL2117" t="str">
            <v>-</v>
          </cell>
          <cell r="AM2117" t="str">
            <v>-</v>
          </cell>
          <cell r="AN2117" t="str">
            <v>-</v>
          </cell>
          <cell r="AO2117" t="str">
            <v>-</v>
          </cell>
          <cell r="AP2117" t="str">
            <v>-</v>
          </cell>
          <cell r="AQ2117" t="str">
            <v>-</v>
          </cell>
          <cell r="AR2117" t="str">
            <v>-</v>
          </cell>
          <cell r="AS2117" t="str">
            <v>-</v>
          </cell>
          <cell r="AT2117" t="str">
            <v>-</v>
          </cell>
          <cell r="AU2117" t="str">
            <v>-</v>
          </cell>
          <cell r="AV2117" t="str">
            <v>-</v>
          </cell>
          <cell r="AW2117">
            <v>1</v>
          </cell>
          <cell r="AX2117" t="str">
            <v>-</v>
          </cell>
          <cell r="AY2117">
            <v>1</v>
          </cell>
          <cell r="AZ2117">
            <v>1</v>
          </cell>
          <cell r="BA2117" t="str">
            <v>-</v>
          </cell>
          <cell r="BB2117" t="str">
            <v>-</v>
          </cell>
          <cell r="BC2117" t="str">
            <v>-</v>
          </cell>
          <cell r="BD2117" t="str">
            <v>-</v>
          </cell>
          <cell r="BE2117" t="str">
            <v>-</v>
          </cell>
          <cell r="BF2117" t="str">
            <v>-</v>
          </cell>
          <cell r="BG2117" t="str">
            <v>-</v>
          </cell>
          <cell r="BH2117" t="str">
            <v>-</v>
          </cell>
          <cell r="BI2117" t="str">
            <v>-</v>
          </cell>
          <cell r="BJ2117" t="str">
            <v>-</v>
          </cell>
          <cell r="BK2117" t="str">
            <v>-</v>
          </cell>
          <cell r="BL2117" t="str">
            <v>-</v>
          </cell>
          <cell r="BM2117" t="str">
            <v>-</v>
          </cell>
          <cell r="BN2117" t="str">
            <v>-</v>
          </cell>
          <cell r="BO2117" t="str">
            <v>-</v>
          </cell>
          <cell r="BP2117" t="str">
            <v>-</v>
          </cell>
          <cell r="BQ2117" t="str">
            <v>-</v>
          </cell>
          <cell r="BR2117">
            <v>0</v>
          </cell>
          <cell r="BS2117">
            <v>169898.97263227712</v>
          </cell>
          <cell r="BT2117">
            <v>-169898.97263227712</v>
          </cell>
          <cell r="BU2117">
            <v>0</v>
          </cell>
          <cell r="BW2117" t="str">
            <v>Administracion, Imprevistos, Utilidad (AIU)</v>
          </cell>
          <cell r="BX2117">
            <v>0</v>
          </cell>
          <cell r="BY2117">
            <v>0</v>
          </cell>
          <cell r="BZ2117">
            <v>0</v>
          </cell>
          <cell r="CA2117">
            <v>0</v>
          </cell>
        </row>
        <row r="2118">
          <cell r="D2118" t="str">
            <v>MEZCLA ABIERTA EN FRÍO  TIPO MAF-38 PARA BACHEO</v>
          </cell>
          <cell r="E2118" t="str">
            <v>m3</v>
          </cell>
          <cell r="F2118" t="str">
            <v>MG501</v>
          </cell>
          <cell r="G2118">
            <v>0</v>
          </cell>
          <cell r="H2118" t="str">
            <v>-</v>
          </cell>
          <cell r="I2118" t="str">
            <v>-</v>
          </cell>
          <cell r="J2118" t="str">
            <v>-</v>
          </cell>
          <cell r="K2118" t="str">
            <v>-</v>
          </cell>
          <cell r="L2118" t="str">
            <v>-</v>
          </cell>
          <cell r="M2118" t="str">
            <v>-</v>
          </cell>
          <cell r="N2118" t="str">
            <v>-</v>
          </cell>
          <cell r="O2118" t="str">
            <v>-</v>
          </cell>
          <cell r="P2118" t="str">
            <v>-</v>
          </cell>
          <cell r="Q2118" t="str">
            <v>-</v>
          </cell>
          <cell r="R2118" t="str">
            <v>-</v>
          </cell>
          <cell r="S2118" t="str">
            <v>-</v>
          </cell>
          <cell r="T2118" t="str">
            <v>-</v>
          </cell>
          <cell r="U2118" t="str">
            <v>-</v>
          </cell>
          <cell r="V2118" t="str">
            <v>-</v>
          </cell>
          <cell r="W2118" t="str">
            <v>-</v>
          </cell>
          <cell r="X2118" t="str">
            <v>-</v>
          </cell>
          <cell r="Y2118" t="str">
            <v>-</v>
          </cell>
          <cell r="Z2118" t="str">
            <v>-</v>
          </cell>
          <cell r="AA2118" t="str">
            <v>-</v>
          </cell>
          <cell r="AB2118" t="str">
            <v>-</v>
          </cell>
          <cell r="AC2118" t="str">
            <v>-</v>
          </cell>
          <cell r="AD2118" t="str">
            <v>-</v>
          </cell>
          <cell r="AE2118" t="str">
            <v>-</v>
          </cell>
          <cell r="AF2118" t="str">
            <v>-</v>
          </cell>
          <cell r="AG2118" t="str">
            <v>-</v>
          </cell>
          <cell r="AH2118" t="str">
            <v>-</v>
          </cell>
          <cell r="AI2118" t="str">
            <v>-</v>
          </cell>
          <cell r="AJ2118">
            <v>0</v>
          </cell>
          <cell r="AK2118" t="str">
            <v>-</v>
          </cell>
          <cell r="AL2118" t="str">
            <v>-</v>
          </cell>
          <cell r="AM2118" t="str">
            <v>-</v>
          </cell>
          <cell r="AN2118" t="str">
            <v>-</v>
          </cell>
          <cell r="AO2118" t="str">
            <v>-</v>
          </cell>
          <cell r="AP2118" t="str">
            <v>-</v>
          </cell>
          <cell r="AQ2118" t="str">
            <v>-</v>
          </cell>
          <cell r="AR2118" t="str">
            <v>-</v>
          </cell>
          <cell r="AS2118" t="str">
            <v>-</v>
          </cell>
          <cell r="AT2118" t="str">
            <v>-</v>
          </cell>
          <cell r="AU2118" t="str">
            <v>-</v>
          </cell>
          <cell r="AV2118" t="str">
            <v>-</v>
          </cell>
          <cell r="AW2118">
            <v>1</v>
          </cell>
          <cell r="AX2118" t="str">
            <v>-</v>
          </cell>
          <cell r="AY2118">
            <v>1</v>
          </cell>
          <cell r="AZ2118">
            <v>1</v>
          </cell>
          <cell r="BA2118" t="str">
            <v>-</v>
          </cell>
          <cell r="BB2118" t="str">
            <v>-</v>
          </cell>
          <cell r="BC2118" t="str">
            <v>-</v>
          </cell>
          <cell r="BD2118" t="str">
            <v>-</v>
          </cell>
          <cell r="BE2118" t="str">
            <v>-</v>
          </cell>
          <cell r="BF2118" t="str">
            <v>-</v>
          </cell>
          <cell r="BG2118" t="str">
            <v>-</v>
          </cell>
          <cell r="BH2118" t="str">
            <v>-</v>
          </cell>
          <cell r="BI2118" t="str">
            <v>-</v>
          </cell>
          <cell r="BJ2118" t="str">
            <v>-</v>
          </cell>
          <cell r="BK2118" t="str">
            <v>-</v>
          </cell>
          <cell r="BL2118" t="str">
            <v>-</v>
          </cell>
          <cell r="BM2118" t="str">
            <v>-</v>
          </cell>
          <cell r="BN2118" t="str">
            <v>-</v>
          </cell>
          <cell r="BO2118" t="str">
            <v>-</v>
          </cell>
          <cell r="BP2118" t="str">
            <v>-</v>
          </cell>
          <cell r="BQ2118" t="str">
            <v>-</v>
          </cell>
          <cell r="BR2118">
            <v>0</v>
          </cell>
          <cell r="BS2118">
            <v>187806.8762853856</v>
          </cell>
          <cell r="BT2118">
            <v>-187806.8762853856</v>
          </cell>
          <cell r="BU2118">
            <v>0</v>
          </cell>
          <cell r="BW2118" t="str">
            <v>Administracion, Imprevistos, Utilidad (AIU)</v>
          </cell>
          <cell r="BX2118">
            <v>0</v>
          </cell>
          <cell r="BY2118">
            <v>0</v>
          </cell>
          <cell r="BZ2118">
            <v>0</v>
          </cell>
          <cell r="CA2118">
            <v>0</v>
          </cell>
        </row>
        <row r="2119">
          <cell r="D2119" t="str">
            <v>MEZCLA DENSA EN CALIENTE TIPO MDC-25</v>
          </cell>
          <cell r="E2119" t="str">
            <v>m3</v>
          </cell>
          <cell r="F2119" t="str">
            <v>MG501</v>
          </cell>
          <cell r="G2119">
            <v>0</v>
          </cell>
          <cell r="H2119" t="str">
            <v>-</v>
          </cell>
          <cell r="I2119" t="str">
            <v>-</v>
          </cell>
          <cell r="J2119" t="str">
            <v>-</v>
          </cell>
          <cell r="K2119" t="str">
            <v>-</v>
          </cell>
          <cell r="L2119" t="str">
            <v>-</v>
          </cell>
          <cell r="M2119" t="str">
            <v>-</v>
          </cell>
          <cell r="N2119" t="str">
            <v>-</v>
          </cell>
          <cell r="O2119" t="str">
            <v>-</v>
          </cell>
          <cell r="P2119" t="str">
            <v>-</v>
          </cell>
          <cell r="Q2119" t="str">
            <v>-</v>
          </cell>
          <cell r="R2119" t="str">
            <v>-</v>
          </cell>
          <cell r="S2119" t="str">
            <v>-</v>
          </cell>
          <cell r="T2119" t="str">
            <v>-</v>
          </cell>
          <cell r="U2119" t="str">
            <v>-</v>
          </cell>
          <cell r="V2119" t="str">
            <v>-</v>
          </cell>
          <cell r="W2119" t="str">
            <v>-</v>
          </cell>
          <cell r="X2119" t="str">
            <v>-</v>
          </cell>
          <cell r="Y2119" t="str">
            <v>-</v>
          </cell>
          <cell r="Z2119" t="str">
            <v>-</v>
          </cell>
          <cell r="AA2119" t="str">
            <v>-</v>
          </cell>
          <cell r="AB2119" t="str">
            <v>-</v>
          </cell>
          <cell r="AC2119" t="str">
            <v>-</v>
          </cell>
          <cell r="AD2119" t="str">
            <v>-</v>
          </cell>
          <cell r="AE2119" t="str">
            <v>-</v>
          </cell>
          <cell r="AF2119" t="str">
            <v>-</v>
          </cell>
          <cell r="AG2119" t="str">
            <v>-</v>
          </cell>
          <cell r="AH2119" t="str">
            <v>-</v>
          </cell>
          <cell r="AI2119" t="str">
            <v>-</v>
          </cell>
          <cell r="AJ2119">
            <v>0</v>
          </cell>
          <cell r="AK2119" t="str">
            <v>-</v>
          </cell>
          <cell r="AL2119" t="str">
            <v>-</v>
          </cell>
          <cell r="AM2119" t="str">
            <v>-</v>
          </cell>
          <cell r="AN2119" t="str">
            <v>-</v>
          </cell>
          <cell r="AO2119" t="str">
            <v>-</v>
          </cell>
          <cell r="AP2119" t="str">
            <v>-</v>
          </cell>
          <cell r="AQ2119" t="str">
            <v>-</v>
          </cell>
          <cell r="AR2119" t="str">
            <v>-</v>
          </cell>
          <cell r="AS2119" t="str">
            <v>-</v>
          </cell>
          <cell r="AT2119" t="str">
            <v>-</v>
          </cell>
          <cell r="AU2119" t="str">
            <v>-</v>
          </cell>
          <cell r="AV2119" t="str">
            <v>-</v>
          </cell>
          <cell r="AW2119">
            <v>1</v>
          </cell>
          <cell r="AX2119" t="str">
            <v>-</v>
          </cell>
          <cell r="AY2119">
            <v>1</v>
          </cell>
          <cell r="AZ2119">
            <v>1</v>
          </cell>
          <cell r="BA2119" t="str">
            <v>-</v>
          </cell>
          <cell r="BB2119" t="str">
            <v>-</v>
          </cell>
          <cell r="BC2119" t="str">
            <v>-</v>
          </cell>
          <cell r="BD2119" t="str">
            <v>-</v>
          </cell>
          <cell r="BE2119" t="str">
            <v>-</v>
          </cell>
          <cell r="BF2119" t="str">
            <v>-</v>
          </cell>
          <cell r="BG2119" t="str">
            <v>-</v>
          </cell>
          <cell r="BH2119" t="str">
            <v>-</v>
          </cell>
          <cell r="BI2119" t="str">
            <v>-</v>
          </cell>
          <cell r="BJ2119" t="str">
            <v>-</v>
          </cell>
          <cell r="BK2119" t="str">
            <v>-</v>
          </cell>
          <cell r="BL2119" t="str">
            <v>-</v>
          </cell>
          <cell r="BM2119" t="str">
            <v>-</v>
          </cell>
          <cell r="BN2119" t="str">
            <v>-</v>
          </cell>
          <cell r="BO2119" t="str">
            <v>-</v>
          </cell>
          <cell r="BP2119" t="str">
            <v>-</v>
          </cell>
          <cell r="BQ2119" t="str">
            <v>-</v>
          </cell>
          <cell r="BR2119">
            <v>0</v>
          </cell>
          <cell r="BS2119">
            <v>185437.01785287901</v>
          </cell>
          <cell r="BT2119">
            <v>-185437.01785287901</v>
          </cell>
          <cell r="BU2119">
            <v>0</v>
          </cell>
          <cell r="BW2119" t="str">
            <v>Administracion, Imprevistos, Utilidad (AIU)</v>
          </cell>
          <cell r="BX2119">
            <v>0</v>
          </cell>
          <cell r="BY2119">
            <v>0</v>
          </cell>
          <cell r="BZ2119">
            <v>0</v>
          </cell>
          <cell r="CA2119">
            <v>0</v>
          </cell>
        </row>
        <row r="2120">
          <cell r="D2120" t="str">
            <v>MEZCLA DENSA EN CALIENTE TIPO MDC-19</v>
          </cell>
          <cell r="E2120" t="str">
            <v>m3</v>
          </cell>
          <cell r="F2120" t="str">
            <v>MG501</v>
          </cell>
          <cell r="G2120">
            <v>0</v>
          </cell>
          <cell r="H2120" t="str">
            <v>-</v>
          </cell>
          <cell r="I2120" t="str">
            <v>-</v>
          </cell>
          <cell r="J2120" t="str">
            <v>-</v>
          </cell>
          <cell r="K2120" t="str">
            <v>-</v>
          </cell>
          <cell r="L2120" t="str">
            <v>-</v>
          </cell>
          <cell r="M2120" t="str">
            <v>-</v>
          </cell>
          <cell r="N2120" t="str">
            <v>-</v>
          </cell>
          <cell r="O2120" t="str">
            <v>-</v>
          </cell>
          <cell r="P2120" t="str">
            <v>-</v>
          </cell>
          <cell r="Q2120" t="str">
            <v>-</v>
          </cell>
          <cell r="R2120" t="str">
            <v>-</v>
          </cell>
          <cell r="S2120" t="str">
            <v>-</v>
          </cell>
          <cell r="T2120" t="str">
            <v>-</v>
          </cell>
          <cell r="U2120" t="str">
            <v>-</v>
          </cell>
          <cell r="V2120" t="str">
            <v>-</v>
          </cell>
          <cell r="W2120" t="str">
            <v>-</v>
          </cell>
          <cell r="X2120" t="str">
            <v>-</v>
          </cell>
          <cell r="Y2120" t="str">
            <v>-</v>
          </cell>
          <cell r="Z2120" t="str">
            <v>-</v>
          </cell>
          <cell r="AA2120" t="str">
            <v>-</v>
          </cell>
          <cell r="AB2120" t="str">
            <v>-</v>
          </cell>
          <cell r="AC2120" t="str">
            <v>-</v>
          </cell>
          <cell r="AD2120" t="str">
            <v>-</v>
          </cell>
          <cell r="AE2120" t="str">
            <v>-</v>
          </cell>
          <cell r="AF2120" t="str">
            <v>-</v>
          </cell>
          <cell r="AG2120" t="str">
            <v>-</v>
          </cell>
          <cell r="AH2120" t="str">
            <v>-</v>
          </cell>
          <cell r="AI2120" t="str">
            <v>-</v>
          </cell>
          <cell r="AJ2120">
            <v>0</v>
          </cell>
          <cell r="AK2120" t="str">
            <v>-</v>
          </cell>
          <cell r="AL2120" t="str">
            <v>-</v>
          </cell>
          <cell r="AM2120" t="str">
            <v>-</v>
          </cell>
          <cell r="AN2120" t="str">
            <v>-</v>
          </cell>
          <cell r="AO2120" t="str">
            <v>-</v>
          </cell>
          <cell r="AP2120" t="str">
            <v>-</v>
          </cell>
          <cell r="AQ2120" t="str">
            <v>-</v>
          </cell>
          <cell r="AR2120" t="str">
            <v>-</v>
          </cell>
          <cell r="AS2120" t="str">
            <v>-</v>
          </cell>
          <cell r="AT2120" t="str">
            <v>-</v>
          </cell>
          <cell r="AU2120" t="str">
            <v>-</v>
          </cell>
          <cell r="AV2120" t="str">
            <v>-</v>
          </cell>
          <cell r="AW2120">
            <v>1</v>
          </cell>
          <cell r="AX2120" t="str">
            <v>-</v>
          </cell>
          <cell r="AY2120">
            <v>1</v>
          </cell>
          <cell r="AZ2120">
            <v>1</v>
          </cell>
          <cell r="BA2120" t="str">
            <v>-</v>
          </cell>
          <cell r="BB2120" t="str">
            <v>-</v>
          </cell>
          <cell r="BC2120" t="str">
            <v>-</v>
          </cell>
          <cell r="BD2120" t="str">
            <v>-</v>
          </cell>
          <cell r="BE2120" t="str">
            <v>-</v>
          </cell>
          <cell r="BF2120" t="str">
            <v>-</v>
          </cell>
          <cell r="BG2120" t="str">
            <v>-</v>
          </cell>
          <cell r="BH2120" t="str">
            <v>-</v>
          </cell>
          <cell r="BI2120" t="str">
            <v>-</v>
          </cell>
          <cell r="BJ2120" t="str">
            <v>-</v>
          </cell>
          <cell r="BK2120" t="str">
            <v>-</v>
          </cell>
          <cell r="BL2120" t="str">
            <v>-</v>
          </cell>
          <cell r="BM2120" t="str">
            <v>-</v>
          </cell>
          <cell r="BN2120" t="str">
            <v>-</v>
          </cell>
          <cell r="BO2120" t="str">
            <v>-</v>
          </cell>
          <cell r="BP2120" t="str">
            <v>-</v>
          </cell>
          <cell r="BQ2120" t="str">
            <v>-</v>
          </cell>
          <cell r="BR2120">
            <v>0</v>
          </cell>
          <cell r="BS2120">
            <v>185437.01785287901</v>
          </cell>
          <cell r="BT2120">
            <v>-185437.01785287901</v>
          </cell>
          <cell r="BU2120">
            <v>0</v>
          </cell>
          <cell r="BW2120" t="str">
            <v>Administracion, Imprevistos, Utilidad (AIU)</v>
          </cell>
          <cell r="BX2120">
            <v>0</v>
          </cell>
          <cell r="BY2120">
            <v>0</v>
          </cell>
          <cell r="BZ2120">
            <v>0</v>
          </cell>
          <cell r="CA2120">
            <v>0</v>
          </cell>
        </row>
        <row r="2121">
          <cell r="D2121" t="str">
            <v>MEZCLA DENSA EN CALIENTE TIPO MDC-10</v>
          </cell>
          <cell r="E2121" t="str">
            <v>m3</v>
          </cell>
          <cell r="F2121" t="str">
            <v>MG501</v>
          </cell>
          <cell r="G2121">
            <v>0</v>
          </cell>
          <cell r="H2121" t="str">
            <v>-</v>
          </cell>
          <cell r="I2121" t="str">
            <v>-</v>
          </cell>
          <cell r="J2121" t="str">
            <v>-</v>
          </cell>
          <cell r="K2121" t="str">
            <v>-</v>
          </cell>
          <cell r="L2121" t="str">
            <v>-</v>
          </cell>
          <cell r="M2121" t="str">
            <v>-</v>
          </cell>
          <cell r="N2121" t="str">
            <v>-</v>
          </cell>
          <cell r="O2121" t="str">
            <v>-</v>
          </cell>
          <cell r="P2121" t="str">
            <v>-</v>
          </cell>
          <cell r="Q2121" t="str">
            <v>-</v>
          </cell>
          <cell r="R2121" t="str">
            <v>-</v>
          </cell>
          <cell r="S2121" t="str">
            <v>-</v>
          </cell>
          <cell r="T2121" t="str">
            <v>-</v>
          </cell>
          <cell r="U2121" t="str">
            <v>-</v>
          </cell>
          <cell r="V2121" t="str">
            <v>-</v>
          </cell>
          <cell r="W2121" t="str">
            <v>-</v>
          </cell>
          <cell r="X2121" t="str">
            <v>-</v>
          </cell>
          <cell r="Y2121" t="str">
            <v>-</v>
          </cell>
          <cell r="Z2121" t="str">
            <v>-</v>
          </cell>
          <cell r="AA2121" t="str">
            <v>-</v>
          </cell>
          <cell r="AB2121" t="str">
            <v>-</v>
          </cell>
          <cell r="AC2121" t="str">
            <v>-</v>
          </cell>
          <cell r="AD2121" t="str">
            <v>-</v>
          </cell>
          <cell r="AE2121" t="str">
            <v>-</v>
          </cell>
          <cell r="AF2121" t="str">
            <v>-</v>
          </cell>
          <cell r="AG2121" t="str">
            <v>-</v>
          </cell>
          <cell r="AH2121" t="str">
            <v>-</v>
          </cell>
          <cell r="AI2121" t="str">
            <v>-</v>
          </cell>
          <cell r="AJ2121">
            <v>0</v>
          </cell>
          <cell r="AK2121" t="str">
            <v>-</v>
          </cell>
          <cell r="AL2121" t="str">
            <v>-</v>
          </cell>
          <cell r="AM2121" t="str">
            <v>-</v>
          </cell>
          <cell r="AN2121" t="str">
            <v>-</v>
          </cell>
          <cell r="AO2121" t="str">
            <v>-</v>
          </cell>
          <cell r="AP2121" t="str">
            <v>-</v>
          </cell>
          <cell r="AQ2121" t="str">
            <v>-</v>
          </cell>
          <cell r="AR2121" t="str">
            <v>-</v>
          </cell>
          <cell r="AS2121" t="str">
            <v>-</v>
          </cell>
          <cell r="AT2121" t="str">
            <v>-</v>
          </cell>
          <cell r="AU2121" t="str">
            <v>-</v>
          </cell>
          <cell r="AV2121" t="str">
            <v>-</v>
          </cell>
          <cell r="AW2121">
            <v>1</v>
          </cell>
          <cell r="AX2121" t="str">
            <v>-</v>
          </cell>
          <cell r="AY2121">
            <v>1</v>
          </cell>
          <cell r="AZ2121">
            <v>1</v>
          </cell>
          <cell r="BA2121" t="str">
            <v>-</v>
          </cell>
          <cell r="BB2121" t="str">
            <v>-</v>
          </cell>
          <cell r="BC2121" t="str">
            <v>-</v>
          </cell>
          <cell r="BD2121" t="str">
            <v>-</v>
          </cell>
          <cell r="BE2121" t="str">
            <v>-</v>
          </cell>
          <cell r="BF2121" t="str">
            <v>-</v>
          </cell>
          <cell r="BG2121" t="str">
            <v>-</v>
          </cell>
          <cell r="BH2121" t="str">
            <v>-</v>
          </cell>
          <cell r="BI2121" t="str">
            <v>-</v>
          </cell>
          <cell r="BJ2121" t="str">
            <v>-</v>
          </cell>
          <cell r="BK2121" t="str">
            <v>-</v>
          </cell>
          <cell r="BL2121" t="str">
            <v>-</v>
          </cell>
          <cell r="BM2121" t="str">
            <v>-</v>
          </cell>
          <cell r="BN2121" t="str">
            <v>-</v>
          </cell>
          <cell r="BO2121" t="str">
            <v>-</v>
          </cell>
          <cell r="BP2121" t="str">
            <v>-</v>
          </cell>
          <cell r="BQ2121" t="str">
            <v>-</v>
          </cell>
          <cell r="BR2121">
            <v>0</v>
          </cell>
          <cell r="BS2121">
            <v>185437.01785287901</v>
          </cell>
          <cell r="BT2121">
            <v>-185437.01785287901</v>
          </cell>
          <cell r="BU2121">
            <v>0</v>
          </cell>
          <cell r="BW2121" t="str">
            <v>Administracion, Imprevistos, Utilidad (AIU)</v>
          </cell>
          <cell r="BX2121">
            <v>0</v>
          </cell>
          <cell r="BY2121">
            <v>0</v>
          </cell>
          <cell r="BZ2121">
            <v>0</v>
          </cell>
          <cell r="CA2121">
            <v>0</v>
          </cell>
        </row>
        <row r="2122">
          <cell r="D2122" t="str">
            <v>MEZCLA SEMIDENSA EN CALIENTE TIPO MSC-25</v>
          </cell>
          <cell r="E2122" t="str">
            <v>m3</v>
          </cell>
          <cell r="F2122" t="str">
            <v>MG501</v>
          </cell>
          <cell r="G2122">
            <v>0</v>
          </cell>
          <cell r="H2122" t="str">
            <v>-</v>
          </cell>
          <cell r="I2122" t="str">
            <v>-</v>
          </cell>
          <cell r="J2122" t="str">
            <v>-</v>
          </cell>
          <cell r="K2122" t="str">
            <v>-</v>
          </cell>
          <cell r="L2122" t="str">
            <v>-</v>
          </cell>
          <cell r="M2122" t="str">
            <v>-</v>
          </cell>
          <cell r="N2122" t="str">
            <v>-</v>
          </cell>
          <cell r="O2122" t="str">
            <v>-</v>
          </cell>
          <cell r="P2122" t="str">
            <v>-</v>
          </cell>
          <cell r="Q2122" t="str">
            <v>-</v>
          </cell>
          <cell r="R2122" t="str">
            <v>-</v>
          </cell>
          <cell r="S2122" t="str">
            <v>-</v>
          </cell>
          <cell r="T2122" t="str">
            <v>-</v>
          </cell>
          <cell r="U2122" t="str">
            <v>-</v>
          </cell>
          <cell r="V2122" t="str">
            <v>-</v>
          </cell>
          <cell r="W2122" t="str">
            <v>-</v>
          </cell>
          <cell r="X2122" t="str">
            <v>-</v>
          </cell>
          <cell r="Y2122" t="str">
            <v>-</v>
          </cell>
          <cell r="Z2122" t="str">
            <v>-</v>
          </cell>
          <cell r="AA2122" t="str">
            <v>-</v>
          </cell>
          <cell r="AB2122" t="str">
            <v>-</v>
          </cell>
          <cell r="AC2122" t="str">
            <v>-</v>
          </cell>
          <cell r="AD2122" t="str">
            <v>-</v>
          </cell>
          <cell r="AE2122" t="str">
            <v>-</v>
          </cell>
          <cell r="AF2122" t="str">
            <v>-</v>
          </cell>
          <cell r="AG2122" t="str">
            <v>-</v>
          </cell>
          <cell r="AH2122" t="str">
            <v>-</v>
          </cell>
          <cell r="AI2122" t="str">
            <v>-</v>
          </cell>
          <cell r="AJ2122">
            <v>0</v>
          </cell>
          <cell r="AK2122" t="str">
            <v>-</v>
          </cell>
          <cell r="AL2122" t="str">
            <v>-</v>
          </cell>
          <cell r="AM2122" t="str">
            <v>-</v>
          </cell>
          <cell r="AN2122" t="str">
            <v>-</v>
          </cell>
          <cell r="AO2122" t="str">
            <v>-</v>
          </cell>
          <cell r="AP2122" t="str">
            <v>-</v>
          </cell>
          <cell r="AQ2122" t="str">
            <v>-</v>
          </cell>
          <cell r="AR2122" t="str">
            <v>-</v>
          </cell>
          <cell r="AS2122" t="str">
            <v>-</v>
          </cell>
          <cell r="AT2122" t="str">
            <v>-</v>
          </cell>
          <cell r="AU2122" t="str">
            <v>-</v>
          </cell>
          <cell r="AV2122" t="str">
            <v>-</v>
          </cell>
          <cell r="AW2122">
            <v>1</v>
          </cell>
          <cell r="AX2122" t="str">
            <v>-</v>
          </cell>
          <cell r="AY2122">
            <v>1</v>
          </cell>
          <cell r="AZ2122">
            <v>1</v>
          </cell>
          <cell r="BA2122" t="str">
            <v>-</v>
          </cell>
          <cell r="BB2122" t="str">
            <v>-</v>
          </cell>
          <cell r="BC2122" t="str">
            <v>-</v>
          </cell>
          <cell r="BD2122" t="str">
            <v>-</v>
          </cell>
          <cell r="BE2122" t="str">
            <v>-</v>
          </cell>
          <cell r="BF2122" t="str">
            <v>-</v>
          </cell>
          <cell r="BG2122" t="str">
            <v>-</v>
          </cell>
          <cell r="BH2122" t="str">
            <v>-</v>
          </cell>
          <cell r="BI2122" t="str">
            <v>-</v>
          </cell>
          <cell r="BJ2122" t="str">
            <v>-</v>
          </cell>
          <cell r="BK2122" t="str">
            <v>-</v>
          </cell>
          <cell r="BL2122" t="str">
            <v>-</v>
          </cell>
          <cell r="BM2122" t="str">
            <v>-</v>
          </cell>
          <cell r="BN2122" t="str">
            <v>-</v>
          </cell>
          <cell r="BO2122" t="str">
            <v>-</v>
          </cell>
          <cell r="BP2122" t="str">
            <v>-</v>
          </cell>
          <cell r="BQ2122" t="str">
            <v>-</v>
          </cell>
          <cell r="BR2122">
            <v>0</v>
          </cell>
          <cell r="BS2122">
            <v>185437.01785287901</v>
          </cell>
          <cell r="BT2122">
            <v>-185437.01785287901</v>
          </cell>
          <cell r="BU2122">
            <v>0</v>
          </cell>
          <cell r="BW2122" t="str">
            <v>Administracion, Imprevistos, Utilidad (AIU)</v>
          </cell>
          <cell r="BX2122">
            <v>0</v>
          </cell>
          <cell r="BY2122">
            <v>0</v>
          </cell>
          <cell r="BZ2122">
            <v>0</v>
          </cell>
          <cell r="CA2122">
            <v>0</v>
          </cell>
        </row>
        <row r="2123">
          <cell r="D2123" t="str">
            <v>MEZCLA SEMIDENSA EN CALIENTE TIPO MSC-19</v>
          </cell>
          <cell r="E2123" t="str">
            <v>m3</v>
          </cell>
          <cell r="F2123" t="str">
            <v>MG501</v>
          </cell>
          <cell r="G2123">
            <v>0</v>
          </cell>
          <cell r="H2123" t="str">
            <v>-</v>
          </cell>
          <cell r="I2123" t="str">
            <v>-</v>
          </cell>
          <cell r="J2123" t="str">
            <v>-</v>
          </cell>
          <cell r="K2123" t="str">
            <v>-</v>
          </cell>
          <cell r="L2123" t="str">
            <v>-</v>
          </cell>
          <cell r="M2123" t="str">
            <v>-</v>
          </cell>
          <cell r="N2123" t="str">
            <v>-</v>
          </cell>
          <cell r="O2123" t="str">
            <v>-</v>
          </cell>
          <cell r="P2123" t="str">
            <v>-</v>
          </cell>
          <cell r="Q2123" t="str">
            <v>-</v>
          </cell>
          <cell r="R2123" t="str">
            <v>-</v>
          </cell>
          <cell r="S2123" t="str">
            <v>-</v>
          </cell>
          <cell r="T2123" t="str">
            <v>-</v>
          </cell>
          <cell r="U2123" t="str">
            <v>-</v>
          </cell>
          <cell r="V2123" t="str">
            <v>-</v>
          </cell>
          <cell r="W2123" t="str">
            <v>-</v>
          </cell>
          <cell r="X2123" t="str">
            <v>-</v>
          </cell>
          <cell r="Y2123" t="str">
            <v>-</v>
          </cell>
          <cell r="Z2123" t="str">
            <v>-</v>
          </cell>
          <cell r="AA2123" t="str">
            <v>-</v>
          </cell>
          <cell r="AB2123" t="str">
            <v>-</v>
          </cell>
          <cell r="AC2123" t="str">
            <v>-</v>
          </cell>
          <cell r="AD2123" t="str">
            <v>-</v>
          </cell>
          <cell r="AE2123" t="str">
            <v>-</v>
          </cell>
          <cell r="AF2123" t="str">
            <v>-</v>
          </cell>
          <cell r="AG2123" t="str">
            <v>-</v>
          </cell>
          <cell r="AH2123" t="str">
            <v>-</v>
          </cell>
          <cell r="AI2123" t="str">
            <v>-</v>
          </cell>
          <cell r="AJ2123">
            <v>0</v>
          </cell>
          <cell r="AK2123" t="str">
            <v>-</v>
          </cell>
          <cell r="AL2123" t="str">
            <v>-</v>
          </cell>
          <cell r="AM2123" t="str">
            <v>-</v>
          </cell>
          <cell r="AN2123" t="str">
            <v>-</v>
          </cell>
          <cell r="AO2123" t="str">
            <v>-</v>
          </cell>
          <cell r="AP2123" t="str">
            <v>-</v>
          </cell>
          <cell r="AQ2123" t="str">
            <v>-</v>
          </cell>
          <cell r="AR2123" t="str">
            <v>-</v>
          </cell>
          <cell r="AS2123" t="str">
            <v>-</v>
          </cell>
          <cell r="AT2123" t="str">
            <v>-</v>
          </cell>
          <cell r="AU2123" t="str">
            <v>-</v>
          </cell>
          <cell r="AV2123" t="str">
            <v>-</v>
          </cell>
          <cell r="AW2123">
            <v>1</v>
          </cell>
          <cell r="AX2123" t="str">
            <v>-</v>
          </cell>
          <cell r="AY2123">
            <v>1</v>
          </cell>
          <cell r="AZ2123">
            <v>1</v>
          </cell>
          <cell r="BA2123" t="str">
            <v>-</v>
          </cell>
          <cell r="BB2123" t="str">
            <v>-</v>
          </cell>
          <cell r="BC2123" t="str">
            <v>-</v>
          </cell>
          <cell r="BD2123" t="str">
            <v>-</v>
          </cell>
          <cell r="BE2123" t="str">
            <v>-</v>
          </cell>
          <cell r="BF2123" t="str">
            <v>-</v>
          </cell>
          <cell r="BG2123" t="str">
            <v>-</v>
          </cell>
          <cell r="BH2123" t="str">
            <v>-</v>
          </cell>
          <cell r="BI2123" t="str">
            <v>-</v>
          </cell>
          <cell r="BJ2123" t="str">
            <v>-</v>
          </cell>
          <cell r="BK2123" t="str">
            <v>-</v>
          </cell>
          <cell r="BL2123" t="str">
            <v>-</v>
          </cell>
          <cell r="BM2123" t="str">
            <v>-</v>
          </cell>
          <cell r="BN2123" t="str">
            <v>-</v>
          </cell>
          <cell r="BO2123" t="str">
            <v>-</v>
          </cell>
          <cell r="BP2123" t="str">
            <v>-</v>
          </cell>
          <cell r="BQ2123" t="str">
            <v>-</v>
          </cell>
          <cell r="BR2123">
            <v>0</v>
          </cell>
          <cell r="BS2123">
            <v>185437.01785287901</v>
          </cell>
          <cell r="BT2123">
            <v>-185437.01785287901</v>
          </cell>
          <cell r="BU2123">
            <v>0</v>
          </cell>
          <cell r="BW2123" t="str">
            <v>Administracion, Imprevistos, Utilidad (AIU)</v>
          </cell>
          <cell r="BX2123">
            <v>0</v>
          </cell>
          <cell r="BY2123">
            <v>0</v>
          </cell>
          <cell r="BZ2123">
            <v>0</v>
          </cell>
          <cell r="CA2123">
            <v>0</v>
          </cell>
        </row>
        <row r="2124">
          <cell r="D2124" t="str">
            <v>MEZCLA GRUESA EN CALIENTE TIPO MGC-38</v>
          </cell>
          <cell r="E2124" t="str">
            <v>m3</v>
          </cell>
          <cell r="F2124" t="str">
            <v>MG501</v>
          </cell>
          <cell r="G2124">
            <v>0</v>
          </cell>
          <cell r="H2124" t="str">
            <v>-</v>
          </cell>
          <cell r="I2124" t="str">
            <v>-</v>
          </cell>
          <cell r="J2124" t="str">
            <v>-</v>
          </cell>
          <cell r="K2124" t="str">
            <v>-</v>
          </cell>
          <cell r="L2124" t="str">
            <v>-</v>
          </cell>
          <cell r="M2124" t="str">
            <v>-</v>
          </cell>
          <cell r="N2124" t="str">
            <v>-</v>
          </cell>
          <cell r="O2124" t="str">
            <v>-</v>
          </cell>
          <cell r="P2124" t="str">
            <v>-</v>
          </cell>
          <cell r="Q2124" t="str">
            <v>-</v>
          </cell>
          <cell r="R2124" t="str">
            <v>-</v>
          </cell>
          <cell r="S2124" t="str">
            <v>-</v>
          </cell>
          <cell r="T2124" t="str">
            <v>-</v>
          </cell>
          <cell r="U2124" t="str">
            <v>-</v>
          </cell>
          <cell r="V2124" t="str">
            <v>-</v>
          </cell>
          <cell r="W2124" t="str">
            <v>-</v>
          </cell>
          <cell r="X2124" t="str">
            <v>-</v>
          </cell>
          <cell r="Y2124" t="str">
            <v>-</v>
          </cell>
          <cell r="Z2124" t="str">
            <v>-</v>
          </cell>
          <cell r="AA2124" t="str">
            <v>-</v>
          </cell>
          <cell r="AB2124" t="str">
            <v>-</v>
          </cell>
          <cell r="AC2124" t="str">
            <v>-</v>
          </cell>
          <cell r="AD2124" t="str">
            <v>-</v>
          </cell>
          <cell r="AE2124" t="str">
            <v>-</v>
          </cell>
          <cell r="AF2124" t="str">
            <v>-</v>
          </cell>
          <cell r="AG2124" t="str">
            <v>-</v>
          </cell>
          <cell r="AH2124" t="str">
            <v>-</v>
          </cell>
          <cell r="AI2124" t="str">
            <v>-</v>
          </cell>
          <cell r="AJ2124">
            <v>0</v>
          </cell>
          <cell r="AK2124" t="str">
            <v>-</v>
          </cell>
          <cell r="AL2124" t="str">
            <v>-</v>
          </cell>
          <cell r="AM2124" t="str">
            <v>-</v>
          </cell>
          <cell r="AN2124" t="str">
            <v>-</v>
          </cell>
          <cell r="AO2124" t="str">
            <v>-</v>
          </cell>
          <cell r="AP2124" t="str">
            <v>-</v>
          </cell>
          <cell r="AQ2124" t="str">
            <v>-</v>
          </cell>
          <cell r="AR2124" t="str">
            <v>-</v>
          </cell>
          <cell r="AS2124" t="str">
            <v>-</v>
          </cell>
          <cell r="AT2124" t="str">
            <v>-</v>
          </cell>
          <cell r="AU2124" t="str">
            <v>-</v>
          </cell>
          <cell r="AV2124" t="str">
            <v>-</v>
          </cell>
          <cell r="AW2124">
            <v>1</v>
          </cell>
          <cell r="AX2124" t="str">
            <v>-</v>
          </cell>
          <cell r="AY2124">
            <v>1</v>
          </cell>
          <cell r="AZ2124">
            <v>1</v>
          </cell>
          <cell r="BA2124" t="str">
            <v>-</v>
          </cell>
          <cell r="BB2124" t="str">
            <v>-</v>
          </cell>
          <cell r="BC2124" t="str">
            <v>-</v>
          </cell>
          <cell r="BD2124" t="str">
            <v>-</v>
          </cell>
          <cell r="BE2124" t="str">
            <v>-</v>
          </cell>
          <cell r="BF2124" t="str">
            <v>-</v>
          </cell>
          <cell r="BG2124" t="str">
            <v>-</v>
          </cell>
          <cell r="BH2124" t="str">
            <v>-</v>
          </cell>
          <cell r="BI2124" t="str">
            <v>-</v>
          </cell>
          <cell r="BJ2124" t="str">
            <v>-</v>
          </cell>
          <cell r="BK2124" t="str">
            <v>-</v>
          </cell>
          <cell r="BL2124" t="str">
            <v>-</v>
          </cell>
          <cell r="BM2124" t="str">
            <v>-</v>
          </cell>
          <cell r="BN2124" t="str">
            <v>-</v>
          </cell>
          <cell r="BO2124" t="str">
            <v>-</v>
          </cell>
          <cell r="BP2124" t="str">
            <v>-</v>
          </cell>
          <cell r="BQ2124" t="str">
            <v>-</v>
          </cell>
          <cell r="BR2124">
            <v>0</v>
          </cell>
          <cell r="BS2124">
            <v>185437.01785287901</v>
          </cell>
          <cell r="BT2124">
            <v>-185437.01785287901</v>
          </cell>
          <cell r="BU2124">
            <v>0</v>
          </cell>
          <cell r="BW2124" t="str">
            <v>Administracion, Imprevistos, Utilidad (AIU)</v>
          </cell>
          <cell r="BX2124">
            <v>0</v>
          </cell>
          <cell r="BY2124">
            <v>0</v>
          </cell>
          <cell r="BZ2124">
            <v>0</v>
          </cell>
          <cell r="CA2124">
            <v>0</v>
          </cell>
        </row>
        <row r="2125">
          <cell r="D2125" t="str">
            <v>MEZCLA GRUESA EN CALIENTE TIPO MGC-25</v>
          </cell>
          <cell r="E2125" t="str">
            <v>m3</v>
          </cell>
          <cell r="F2125" t="str">
            <v>MG501</v>
          </cell>
          <cell r="G2125">
            <v>0</v>
          </cell>
          <cell r="H2125" t="str">
            <v>-</v>
          </cell>
          <cell r="I2125" t="str">
            <v>-</v>
          </cell>
          <cell r="J2125" t="str">
            <v>-</v>
          </cell>
          <cell r="K2125" t="str">
            <v>-</v>
          </cell>
          <cell r="L2125" t="str">
            <v>-</v>
          </cell>
          <cell r="M2125" t="str">
            <v>-</v>
          </cell>
          <cell r="N2125" t="str">
            <v>-</v>
          </cell>
          <cell r="O2125" t="str">
            <v>-</v>
          </cell>
          <cell r="P2125" t="str">
            <v>-</v>
          </cell>
          <cell r="Q2125" t="str">
            <v>-</v>
          </cell>
          <cell r="R2125" t="str">
            <v>-</v>
          </cell>
          <cell r="S2125" t="str">
            <v>-</v>
          </cell>
          <cell r="T2125" t="str">
            <v>-</v>
          </cell>
          <cell r="U2125" t="str">
            <v>-</v>
          </cell>
          <cell r="V2125" t="str">
            <v>-</v>
          </cell>
          <cell r="W2125" t="str">
            <v>-</v>
          </cell>
          <cell r="X2125" t="str">
            <v>-</v>
          </cell>
          <cell r="Y2125" t="str">
            <v>-</v>
          </cell>
          <cell r="Z2125" t="str">
            <v>-</v>
          </cell>
          <cell r="AA2125" t="str">
            <v>-</v>
          </cell>
          <cell r="AB2125" t="str">
            <v>-</v>
          </cell>
          <cell r="AC2125" t="str">
            <v>-</v>
          </cell>
          <cell r="AD2125" t="str">
            <v>-</v>
          </cell>
          <cell r="AE2125" t="str">
            <v>-</v>
          </cell>
          <cell r="AF2125" t="str">
            <v>-</v>
          </cell>
          <cell r="AG2125" t="str">
            <v>-</v>
          </cell>
          <cell r="AH2125" t="str">
            <v>-</v>
          </cell>
          <cell r="AI2125" t="str">
            <v>-</v>
          </cell>
          <cell r="AJ2125">
            <v>0</v>
          </cell>
          <cell r="AK2125" t="str">
            <v>-</v>
          </cell>
          <cell r="AL2125" t="str">
            <v>-</v>
          </cell>
          <cell r="AM2125" t="str">
            <v>-</v>
          </cell>
          <cell r="AN2125" t="str">
            <v>-</v>
          </cell>
          <cell r="AO2125" t="str">
            <v>-</v>
          </cell>
          <cell r="AP2125" t="str">
            <v>-</v>
          </cell>
          <cell r="AQ2125" t="str">
            <v>-</v>
          </cell>
          <cell r="AR2125" t="str">
            <v>-</v>
          </cell>
          <cell r="AS2125" t="str">
            <v>-</v>
          </cell>
          <cell r="AT2125" t="str">
            <v>-</v>
          </cell>
          <cell r="AU2125" t="str">
            <v>-</v>
          </cell>
          <cell r="AV2125" t="str">
            <v>-</v>
          </cell>
          <cell r="AW2125">
            <v>1</v>
          </cell>
          <cell r="AX2125" t="str">
            <v>-</v>
          </cell>
          <cell r="AY2125">
            <v>1</v>
          </cell>
          <cell r="AZ2125">
            <v>1</v>
          </cell>
          <cell r="BA2125" t="str">
            <v>-</v>
          </cell>
          <cell r="BB2125" t="str">
            <v>-</v>
          </cell>
          <cell r="BC2125" t="str">
            <v>-</v>
          </cell>
          <cell r="BD2125" t="str">
            <v>-</v>
          </cell>
          <cell r="BE2125" t="str">
            <v>-</v>
          </cell>
          <cell r="BF2125" t="str">
            <v>-</v>
          </cell>
          <cell r="BG2125" t="str">
            <v>-</v>
          </cell>
          <cell r="BH2125" t="str">
            <v>-</v>
          </cell>
          <cell r="BI2125" t="str">
            <v>-</v>
          </cell>
          <cell r="BJ2125" t="str">
            <v>-</v>
          </cell>
          <cell r="BK2125" t="str">
            <v>-</v>
          </cell>
          <cell r="BL2125" t="str">
            <v>-</v>
          </cell>
          <cell r="BM2125" t="str">
            <v>-</v>
          </cell>
          <cell r="BN2125" t="str">
            <v>-</v>
          </cell>
          <cell r="BO2125" t="str">
            <v>-</v>
          </cell>
          <cell r="BP2125" t="str">
            <v>-</v>
          </cell>
          <cell r="BQ2125" t="str">
            <v>-</v>
          </cell>
          <cell r="BR2125">
            <v>0</v>
          </cell>
          <cell r="BS2125">
            <v>185437.01785287901</v>
          </cell>
          <cell r="BT2125">
            <v>-185437.01785287901</v>
          </cell>
          <cell r="BU2125">
            <v>0</v>
          </cell>
          <cell r="BW2125" t="str">
            <v>Administracion, Imprevistos, Utilidad (AIU)</v>
          </cell>
          <cell r="BX2125">
            <v>0</v>
          </cell>
          <cell r="BY2125">
            <v>0</v>
          </cell>
          <cell r="BZ2125">
            <v>0</v>
          </cell>
          <cell r="CA2125">
            <v>0</v>
          </cell>
        </row>
        <row r="2126">
          <cell r="D2126" t="str">
            <v>MEZCLA DE ALTO MÓDULO MAM-25</v>
          </cell>
          <cell r="E2126" t="str">
            <v>m3</v>
          </cell>
          <cell r="F2126" t="str">
            <v>MG501</v>
          </cell>
          <cell r="G2126">
            <v>0</v>
          </cell>
          <cell r="H2126" t="str">
            <v>-</v>
          </cell>
          <cell r="I2126" t="str">
            <v>-</v>
          </cell>
          <cell r="J2126" t="str">
            <v>-</v>
          </cell>
          <cell r="K2126" t="str">
            <v>-</v>
          </cell>
          <cell r="L2126" t="str">
            <v>-</v>
          </cell>
          <cell r="M2126" t="str">
            <v>-</v>
          </cell>
          <cell r="N2126" t="str">
            <v>-</v>
          </cell>
          <cell r="O2126" t="str">
            <v>-</v>
          </cell>
          <cell r="P2126" t="str">
            <v>-</v>
          </cell>
          <cell r="Q2126" t="str">
            <v>-</v>
          </cell>
          <cell r="R2126" t="str">
            <v>-</v>
          </cell>
          <cell r="S2126" t="str">
            <v>-</v>
          </cell>
          <cell r="T2126" t="str">
            <v>-</v>
          </cell>
          <cell r="U2126" t="str">
            <v>-</v>
          </cell>
          <cell r="V2126" t="str">
            <v>-</v>
          </cell>
          <cell r="W2126" t="str">
            <v>-</v>
          </cell>
          <cell r="X2126" t="str">
            <v>-</v>
          </cell>
          <cell r="Y2126" t="str">
            <v>-</v>
          </cell>
          <cell r="Z2126" t="str">
            <v>-</v>
          </cell>
          <cell r="AA2126" t="str">
            <v>-</v>
          </cell>
          <cell r="AB2126" t="str">
            <v>-</v>
          </cell>
          <cell r="AC2126" t="str">
            <v>-</v>
          </cell>
          <cell r="AD2126" t="str">
            <v>-</v>
          </cell>
          <cell r="AE2126" t="str">
            <v>-</v>
          </cell>
          <cell r="AF2126" t="str">
            <v>-</v>
          </cell>
          <cell r="AG2126" t="str">
            <v>-</v>
          </cell>
          <cell r="AH2126" t="str">
            <v>-</v>
          </cell>
          <cell r="AI2126" t="str">
            <v>-</v>
          </cell>
          <cell r="AJ2126">
            <v>0</v>
          </cell>
          <cell r="AK2126" t="str">
            <v>-</v>
          </cell>
          <cell r="AL2126" t="str">
            <v>-</v>
          </cell>
          <cell r="AM2126" t="str">
            <v>-</v>
          </cell>
          <cell r="AN2126" t="str">
            <v>-</v>
          </cell>
          <cell r="AO2126" t="str">
            <v>-</v>
          </cell>
          <cell r="AP2126" t="str">
            <v>-</v>
          </cell>
          <cell r="AQ2126" t="str">
            <v>-</v>
          </cell>
          <cell r="AR2126" t="str">
            <v>-</v>
          </cell>
          <cell r="AS2126" t="str">
            <v>-</v>
          </cell>
          <cell r="AT2126" t="str">
            <v>-</v>
          </cell>
          <cell r="AU2126" t="str">
            <v>-</v>
          </cell>
          <cell r="AV2126" t="str">
            <v>-</v>
          </cell>
          <cell r="AW2126">
            <v>1</v>
          </cell>
          <cell r="AX2126" t="str">
            <v>-</v>
          </cell>
          <cell r="AY2126">
            <v>1</v>
          </cell>
          <cell r="AZ2126">
            <v>1</v>
          </cell>
          <cell r="BA2126" t="str">
            <v>-</v>
          </cell>
          <cell r="BB2126" t="str">
            <v>-</v>
          </cell>
          <cell r="BC2126" t="str">
            <v>-</v>
          </cell>
          <cell r="BD2126" t="str">
            <v>-</v>
          </cell>
          <cell r="BE2126" t="str">
            <v>-</v>
          </cell>
          <cell r="BF2126" t="str">
            <v>-</v>
          </cell>
          <cell r="BG2126" t="str">
            <v>-</v>
          </cell>
          <cell r="BH2126" t="str">
            <v>-</v>
          </cell>
          <cell r="BI2126" t="str">
            <v>-</v>
          </cell>
          <cell r="BJ2126" t="str">
            <v>-</v>
          </cell>
          <cell r="BK2126" t="str">
            <v>-</v>
          </cell>
          <cell r="BL2126" t="str">
            <v>-</v>
          </cell>
          <cell r="BM2126" t="str">
            <v>-</v>
          </cell>
          <cell r="BN2126" t="str">
            <v>-</v>
          </cell>
          <cell r="BO2126" t="str">
            <v>-</v>
          </cell>
          <cell r="BP2126" t="str">
            <v>-</v>
          </cell>
          <cell r="BQ2126" t="str">
            <v>-</v>
          </cell>
          <cell r="BR2126">
            <v>0</v>
          </cell>
          <cell r="BS2126">
            <v>185437.01785287901</v>
          </cell>
          <cell r="BT2126">
            <v>-185437.01785287901</v>
          </cell>
          <cell r="BU2126">
            <v>0</v>
          </cell>
          <cell r="BW2126" t="str">
            <v>Administracion, Imprevistos, Utilidad (AIU)</v>
          </cell>
          <cell r="BX2126">
            <v>0</v>
          </cell>
          <cell r="BY2126">
            <v>0</v>
          </cell>
          <cell r="BZ2126">
            <v>0</v>
          </cell>
          <cell r="CA2126">
            <v>0</v>
          </cell>
        </row>
        <row r="2127">
          <cell r="D2127" t="str">
            <v>MEZCLA EN CALIENTE PARA BACHEO MSC-25</v>
          </cell>
          <cell r="E2127" t="str">
            <v>m3</v>
          </cell>
          <cell r="F2127" t="str">
            <v>MG501</v>
          </cell>
          <cell r="G2127">
            <v>0</v>
          </cell>
          <cell r="H2127" t="str">
            <v>-</v>
          </cell>
          <cell r="I2127" t="str">
            <v>-</v>
          </cell>
          <cell r="J2127" t="str">
            <v>-</v>
          </cell>
          <cell r="K2127" t="str">
            <v>-</v>
          </cell>
          <cell r="L2127" t="str">
            <v>-</v>
          </cell>
          <cell r="M2127" t="str">
            <v>-</v>
          </cell>
          <cell r="N2127" t="str">
            <v>-</v>
          </cell>
          <cell r="O2127" t="str">
            <v>-</v>
          </cell>
          <cell r="P2127" t="str">
            <v>-</v>
          </cell>
          <cell r="Q2127" t="str">
            <v>-</v>
          </cell>
          <cell r="R2127" t="str">
            <v>-</v>
          </cell>
          <cell r="S2127" t="str">
            <v>-</v>
          </cell>
          <cell r="T2127" t="str">
            <v>-</v>
          </cell>
          <cell r="U2127" t="str">
            <v>-</v>
          </cell>
          <cell r="V2127" t="str">
            <v>-</v>
          </cell>
          <cell r="W2127" t="str">
            <v>-</v>
          </cell>
          <cell r="X2127" t="str">
            <v>-</v>
          </cell>
          <cell r="Y2127" t="str">
            <v>-</v>
          </cell>
          <cell r="Z2127" t="str">
            <v>-</v>
          </cell>
          <cell r="AA2127" t="str">
            <v>-</v>
          </cell>
          <cell r="AB2127" t="str">
            <v>-</v>
          </cell>
          <cell r="AC2127" t="str">
            <v>-</v>
          </cell>
          <cell r="AD2127" t="str">
            <v>-</v>
          </cell>
          <cell r="AE2127" t="str">
            <v>-</v>
          </cell>
          <cell r="AF2127" t="str">
            <v>-</v>
          </cell>
          <cell r="AG2127" t="str">
            <v>-</v>
          </cell>
          <cell r="AH2127" t="str">
            <v>-</v>
          </cell>
          <cell r="AI2127" t="str">
            <v>-</v>
          </cell>
          <cell r="AJ2127">
            <v>0</v>
          </cell>
          <cell r="AK2127" t="str">
            <v>-</v>
          </cell>
          <cell r="AL2127" t="str">
            <v>-</v>
          </cell>
          <cell r="AM2127" t="str">
            <v>-</v>
          </cell>
          <cell r="AN2127" t="str">
            <v>-</v>
          </cell>
          <cell r="AO2127" t="str">
            <v>-</v>
          </cell>
          <cell r="AP2127" t="str">
            <v>-</v>
          </cell>
          <cell r="AQ2127" t="str">
            <v>-</v>
          </cell>
          <cell r="AR2127" t="str">
            <v>-</v>
          </cell>
          <cell r="AS2127" t="str">
            <v>-</v>
          </cell>
          <cell r="AT2127" t="str">
            <v>-</v>
          </cell>
          <cell r="AU2127" t="str">
            <v>-</v>
          </cell>
          <cell r="AV2127" t="str">
            <v>-</v>
          </cell>
          <cell r="AW2127">
            <v>1</v>
          </cell>
          <cell r="AX2127" t="str">
            <v>-</v>
          </cell>
          <cell r="AY2127">
            <v>1</v>
          </cell>
          <cell r="AZ2127">
            <v>1</v>
          </cell>
          <cell r="BA2127" t="str">
            <v>-</v>
          </cell>
          <cell r="BB2127" t="str">
            <v>-</v>
          </cell>
          <cell r="BC2127" t="str">
            <v>-</v>
          </cell>
          <cell r="BD2127" t="str">
            <v>-</v>
          </cell>
          <cell r="BE2127" t="str">
            <v>-</v>
          </cell>
          <cell r="BF2127" t="str">
            <v>-</v>
          </cell>
          <cell r="BG2127" t="str">
            <v>-</v>
          </cell>
          <cell r="BH2127" t="str">
            <v>-</v>
          </cell>
          <cell r="BI2127" t="str">
            <v>-</v>
          </cell>
          <cell r="BJ2127" t="str">
            <v>-</v>
          </cell>
          <cell r="BK2127" t="str">
            <v>-</v>
          </cell>
          <cell r="BL2127" t="str">
            <v>-</v>
          </cell>
          <cell r="BM2127" t="str">
            <v>-</v>
          </cell>
          <cell r="BN2127" t="str">
            <v>-</v>
          </cell>
          <cell r="BO2127" t="str">
            <v>-</v>
          </cell>
          <cell r="BP2127" t="str">
            <v>-</v>
          </cell>
          <cell r="BQ2127" t="str">
            <v>-</v>
          </cell>
          <cell r="BR2127">
            <v>0</v>
          </cell>
          <cell r="BS2127">
            <v>214234.0004100549</v>
          </cell>
          <cell r="BT2127">
            <v>-214234.0004100549</v>
          </cell>
          <cell r="BU2127">
            <v>0</v>
          </cell>
          <cell r="BW2127" t="str">
            <v>Administracion, Imprevistos, Utilidad (AIU)</v>
          </cell>
          <cell r="BX2127">
            <v>0</v>
          </cell>
          <cell r="BY2127">
            <v>0</v>
          </cell>
          <cell r="BZ2127">
            <v>0</v>
          </cell>
          <cell r="CA2127">
            <v>0</v>
          </cell>
        </row>
        <row r="2128">
          <cell r="D2128" t="str">
            <v>MEZCLA EN CALIENTE PARA BACHEO MGC-25</v>
          </cell>
          <cell r="E2128" t="str">
            <v>m3</v>
          </cell>
          <cell r="F2128" t="str">
            <v>MG501</v>
          </cell>
          <cell r="G2128">
            <v>0</v>
          </cell>
          <cell r="H2128" t="str">
            <v>-</v>
          </cell>
          <cell r="I2128" t="str">
            <v>-</v>
          </cell>
          <cell r="J2128" t="str">
            <v>-</v>
          </cell>
          <cell r="K2128" t="str">
            <v>-</v>
          </cell>
          <cell r="L2128" t="str">
            <v>-</v>
          </cell>
          <cell r="M2128" t="str">
            <v>-</v>
          </cell>
          <cell r="N2128" t="str">
            <v>-</v>
          </cell>
          <cell r="O2128" t="str">
            <v>-</v>
          </cell>
          <cell r="P2128" t="str">
            <v>-</v>
          </cell>
          <cell r="Q2128" t="str">
            <v>-</v>
          </cell>
          <cell r="R2128" t="str">
            <v>-</v>
          </cell>
          <cell r="S2128" t="str">
            <v>-</v>
          </cell>
          <cell r="T2128" t="str">
            <v>-</v>
          </cell>
          <cell r="U2128" t="str">
            <v>-</v>
          </cell>
          <cell r="V2128" t="str">
            <v>-</v>
          </cell>
          <cell r="W2128" t="str">
            <v>-</v>
          </cell>
          <cell r="X2128" t="str">
            <v>-</v>
          </cell>
          <cell r="Y2128" t="str">
            <v>-</v>
          </cell>
          <cell r="Z2128" t="str">
            <v>-</v>
          </cell>
          <cell r="AA2128" t="str">
            <v>-</v>
          </cell>
          <cell r="AB2128" t="str">
            <v>-</v>
          </cell>
          <cell r="AC2128" t="str">
            <v>-</v>
          </cell>
          <cell r="AD2128" t="str">
            <v>-</v>
          </cell>
          <cell r="AE2128" t="str">
            <v>-</v>
          </cell>
          <cell r="AF2128" t="str">
            <v>-</v>
          </cell>
          <cell r="AG2128" t="str">
            <v>-</v>
          </cell>
          <cell r="AH2128" t="str">
            <v>-</v>
          </cell>
          <cell r="AI2128" t="str">
            <v>-</v>
          </cell>
          <cell r="AJ2128">
            <v>0</v>
          </cell>
          <cell r="AK2128" t="str">
            <v>-</v>
          </cell>
          <cell r="AL2128" t="str">
            <v>-</v>
          </cell>
          <cell r="AM2128" t="str">
            <v>-</v>
          </cell>
          <cell r="AN2128" t="str">
            <v>-</v>
          </cell>
          <cell r="AO2128" t="str">
            <v>-</v>
          </cell>
          <cell r="AP2128" t="str">
            <v>-</v>
          </cell>
          <cell r="AQ2128" t="str">
            <v>-</v>
          </cell>
          <cell r="AR2128" t="str">
            <v>-</v>
          </cell>
          <cell r="AS2128" t="str">
            <v>-</v>
          </cell>
          <cell r="AT2128" t="str">
            <v>-</v>
          </cell>
          <cell r="AU2128" t="str">
            <v>-</v>
          </cell>
          <cell r="AV2128" t="str">
            <v>-</v>
          </cell>
          <cell r="AW2128">
            <v>1</v>
          </cell>
          <cell r="AX2128" t="str">
            <v>-</v>
          </cell>
          <cell r="AY2128">
            <v>1</v>
          </cell>
          <cell r="AZ2128">
            <v>1</v>
          </cell>
          <cell r="BA2128" t="str">
            <v>-</v>
          </cell>
          <cell r="BB2128" t="str">
            <v>-</v>
          </cell>
          <cell r="BC2128" t="str">
            <v>-</v>
          </cell>
          <cell r="BD2128" t="str">
            <v>-</v>
          </cell>
          <cell r="BE2128" t="str">
            <v>-</v>
          </cell>
          <cell r="BF2128" t="str">
            <v>-</v>
          </cell>
          <cell r="BG2128" t="str">
            <v>-</v>
          </cell>
          <cell r="BH2128" t="str">
            <v>-</v>
          </cell>
          <cell r="BI2128" t="str">
            <v>-</v>
          </cell>
          <cell r="BJ2128" t="str">
            <v>-</v>
          </cell>
          <cell r="BK2128" t="str">
            <v>-</v>
          </cell>
          <cell r="BL2128" t="str">
            <v>-</v>
          </cell>
          <cell r="BM2128" t="str">
            <v>-</v>
          </cell>
          <cell r="BN2128" t="str">
            <v>-</v>
          </cell>
          <cell r="BO2128" t="str">
            <v>-</v>
          </cell>
          <cell r="BP2128" t="str">
            <v>-</v>
          </cell>
          <cell r="BQ2128" t="str">
            <v>-</v>
          </cell>
          <cell r="BR2128">
            <v>0</v>
          </cell>
          <cell r="BS2128">
            <v>214234.0004100549</v>
          </cell>
          <cell r="BT2128">
            <v>-214234.0004100549</v>
          </cell>
          <cell r="BU2128">
            <v>0</v>
          </cell>
          <cell r="BW2128" t="str">
            <v>Administracion, Imprevistos, Utilidad (AIU)</v>
          </cell>
          <cell r="BX2128">
            <v>0</v>
          </cell>
          <cell r="BY2128">
            <v>0</v>
          </cell>
          <cell r="BZ2128">
            <v>0</v>
          </cell>
          <cell r="CA2128">
            <v>0</v>
          </cell>
        </row>
        <row r="2129">
          <cell r="D2129" t="str">
            <v>MEZCLA EN CALIENTE PARA BACHEO MGC-38</v>
          </cell>
          <cell r="E2129" t="str">
            <v>m3</v>
          </cell>
          <cell r="F2129" t="str">
            <v>MG501</v>
          </cell>
          <cell r="G2129">
            <v>0</v>
          </cell>
          <cell r="H2129" t="str">
            <v>-</v>
          </cell>
          <cell r="I2129" t="str">
            <v>-</v>
          </cell>
          <cell r="J2129" t="str">
            <v>-</v>
          </cell>
          <cell r="K2129" t="str">
            <v>-</v>
          </cell>
          <cell r="L2129" t="str">
            <v>-</v>
          </cell>
          <cell r="M2129" t="str">
            <v>-</v>
          </cell>
          <cell r="N2129" t="str">
            <v>-</v>
          </cell>
          <cell r="O2129" t="str">
            <v>-</v>
          </cell>
          <cell r="P2129" t="str">
            <v>-</v>
          </cell>
          <cell r="Q2129" t="str">
            <v>-</v>
          </cell>
          <cell r="R2129" t="str">
            <v>-</v>
          </cell>
          <cell r="S2129" t="str">
            <v>-</v>
          </cell>
          <cell r="T2129" t="str">
            <v>-</v>
          </cell>
          <cell r="U2129" t="str">
            <v>-</v>
          </cell>
          <cell r="V2129" t="str">
            <v>-</v>
          </cell>
          <cell r="W2129" t="str">
            <v>-</v>
          </cell>
          <cell r="X2129" t="str">
            <v>-</v>
          </cell>
          <cell r="Y2129" t="str">
            <v>-</v>
          </cell>
          <cell r="Z2129" t="str">
            <v>-</v>
          </cell>
          <cell r="AA2129" t="str">
            <v>-</v>
          </cell>
          <cell r="AB2129" t="str">
            <v>-</v>
          </cell>
          <cell r="AC2129" t="str">
            <v>-</v>
          </cell>
          <cell r="AD2129" t="str">
            <v>-</v>
          </cell>
          <cell r="AE2129" t="str">
            <v>-</v>
          </cell>
          <cell r="AF2129" t="str">
            <v>-</v>
          </cell>
          <cell r="AG2129" t="str">
            <v>-</v>
          </cell>
          <cell r="AH2129" t="str">
            <v>-</v>
          </cell>
          <cell r="AI2129" t="str">
            <v>-</v>
          </cell>
          <cell r="AJ2129">
            <v>0</v>
          </cell>
          <cell r="AK2129" t="str">
            <v>-</v>
          </cell>
          <cell r="AL2129" t="str">
            <v>-</v>
          </cell>
          <cell r="AM2129" t="str">
            <v>-</v>
          </cell>
          <cell r="AN2129" t="str">
            <v>-</v>
          </cell>
          <cell r="AO2129" t="str">
            <v>-</v>
          </cell>
          <cell r="AP2129" t="str">
            <v>-</v>
          </cell>
          <cell r="AQ2129" t="str">
            <v>-</v>
          </cell>
          <cell r="AR2129" t="str">
            <v>-</v>
          </cell>
          <cell r="AS2129" t="str">
            <v>-</v>
          </cell>
          <cell r="AT2129" t="str">
            <v>-</v>
          </cell>
          <cell r="AU2129" t="str">
            <v>-</v>
          </cell>
          <cell r="AV2129" t="str">
            <v>-</v>
          </cell>
          <cell r="AW2129">
            <v>1</v>
          </cell>
          <cell r="AX2129" t="str">
            <v>-</v>
          </cell>
          <cell r="AY2129">
            <v>1</v>
          </cell>
          <cell r="AZ2129">
            <v>1</v>
          </cell>
          <cell r="BA2129" t="str">
            <v>-</v>
          </cell>
          <cell r="BB2129" t="str">
            <v>-</v>
          </cell>
          <cell r="BC2129" t="str">
            <v>-</v>
          </cell>
          <cell r="BD2129" t="str">
            <v>-</v>
          </cell>
          <cell r="BE2129" t="str">
            <v>-</v>
          </cell>
          <cell r="BF2129" t="str">
            <v>-</v>
          </cell>
          <cell r="BG2129" t="str">
            <v>-</v>
          </cell>
          <cell r="BH2129" t="str">
            <v>-</v>
          </cell>
          <cell r="BI2129" t="str">
            <v>-</v>
          </cell>
          <cell r="BJ2129" t="str">
            <v>-</v>
          </cell>
          <cell r="BK2129" t="str">
            <v>-</v>
          </cell>
          <cell r="BL2129" t="str">
            <v>-</v>
          </cell>
          <cell r="BM2129" t="str">
            <v>-</v>
          </cell>
          <cell r="BN2129" t="str">
            <v>-</v>
          </cell>
          <cell r="BO2129" t="str">
            <v>-</v>
          </cell>
          <cell r="BP2129" t="str">
            <v>-</v>
          </cell>
          <cell r="BQ2129" t="str">
            <v>-</v>
          </cell>
          <cell r="BR2129">
            <v>0</v>
          </cell>
          <cell r="BS2129">
            <v>214234.0004100549</v>
          </cell>
          <cell r="BT2129">
            <v>-214234.0004100549</v>
          </cell>
          <cell r="BU2129">
            <v>0</v>
          </cell>
          <cell r="BW2129" t="str">
            <v>Administracion, Imprevistos, Utilidad (AIU)</v>
          </cell>
          <cell r="BX2129">
            <v>0</v>
          </cell>
          <cell r="BY2129">
            <v>0</v>
          </cell>
          <cell r="BZ2129">
            <v>0</v>
          </cell>
          <cell r="CA2129">
            <v>0</v>
          </cell>
        </row>
        <row r="2130">
          <cell r="D2130" t="str">
            <v>MEZCLA ABIERTA EN CALIENTE TIPO MAC-75</v>
          </cell>
          <cell r="E2130" t="str">
            <v>m3</v>
          </cell>
          <cell r="F2130" t="str">
            <v>MG501</v>
          </cell>
          <cell r="G2130">
            <v>0</v>
          </cell>
          <cell r="H2130" t="str">
            <v>-</v>
          </cell>
          <cell r="I2130" t="str">
            <v>-</v>
          </cell>
          <cell r="J2130" t="str">
            <v>-</v>
          </cell>
          <cell r="K2130" t="str">
            <v>-</v>
          </cell>
          <cell r="L2130" t="str">
            <v>-</v>
          </cell>
          <cell r="M2130" t="str">
            <v>-</v>
          </cell>
          <cell r="N2130" t="str">
            <v>-</v>
          </cell>
          <cell r="O2130" t="str">
            <v>-</v>
          </cell>
          <cell r="P2130" t="str">
            <v>-</v>
          </cell>
          <cell r="Q2130" t="str">
            <v>-</v>
          </cell>
          <cell r="R2130" t="str">
            <v>-</v>
          </cell>
          <cell r="S2130" t="str">
            <v>-</v>
          </cell>
          <cell r="T2130" t="str">
            <v>-</v>
          </cell>
          <cell r="U2130" t="str">
            <v>-</v>
          </cell>
          <cell r="V2130" t="str">
            <v>-</v>
          </cell>
          <cell r="W2130" t="str">
            <v>-</v>
          </cell>
          <cell r="X2130" t="str">
            <v>-</v>
          </cell>
          <cell r="Y2130" t="str">
            <v>-</v>
          </cell>
          <cell r="Z2130" t="str">
            <v>-</v>
          </cell>
          <cell r="AA2130" t="str">
            <v>-</v>
          </cell>
          <cell r="AB2130" t="str">
            <v>-</v>
          </cell>
          <cell r="AC2130" t="str">
            <v>-</v>
          </cell>
          <cell r="AD2130" t="str">
            <v>-</v>
          </cell>
          <cell r="AE2130" t="str">
            <v>-</v>
          </cell>
          <cell r="AF2130" t="str">
            <v>-</v>
          </cell>
          <cell r="AG2130" t="str">
            <v>-</v>
          </cell>
          <cell r="AH2130" t="str">
            <v>-</v>
          </cell>
          <cell r="AI2130" t="str">
            <v>-</v>
          </cell>
          <cell r="AJ2130">
            <v>0</v>
          </cell>
          <cell r="AK2130" t="str">
            <v>-</v>
          </cell>
          <cell r="AL2130" t="str">
            <v>-</v>
          </cell>
          <cell r="AM2130" t="str">
            <v>-</v>
          </cell>
          <cell r="AN2130" t="str">
            <v>-</v>
          </cell>
          <cell r="AO2130" t="str">
            <v>-</v>
          </cell>
          <cell r="AP2130" t="str">
            <v>-</v>
          </cell>
          <cell r="AQ2130" t="str">
            <v>-</v>
          </cell>
          <cell r="AR2130" t="str">
            <v>-</v>
          </cell>
          <cell r="AS2130" t="str">
            <v>-</v>
          </cell>
          <cell r="AT2130" t="str">
            <v>-</v>
          </cell>
          <cell r="AU2130" t="str">
            <v>-</v>
          </cell>
          <cell r="AV2130" t="str">
            <v>-</v>
          </cell>
          <cell r="AW2130">
            <v>1</v>
          </cell>
          <cell r="AX2130" t="str">
            <v>-</v>
          </cell>
          <cell r="AY2130">
            <v>1</v>
          </cell>
          <cell r="AZ2130">
            <v>1</v>
          </cell>
          <cell r="BA2130" t="str">
            <v>-</v>
          </cell>
          <cell r="BB2130" t="str">
            <v>-</v>
          </cell>
          <cell r="BC2130" t="str">
            <v>-</v>
          </cell>
          <cell r="BD2130" t="str">
            <v>-</v>
          </cell>
          <cell r="BE2130" t="str">
            <v>-</v>
          </cell>
          <cell r="BF2130" t="str">
            <v>-</v>
          </cell>
          <cell r="BG2130" t="str">
            <v>-</v>
          </cell>
          <cell r="BH2130" t="str">
            <v>-</v>
          </cell>
          <cell r="BI2130" t="str">
            <v>-</v>
          </cell>
          <cell r="BJ2130" t="str">
            <v>-</v>
          </cell>
          <cell r="BK2130" t="str">
            <v>-</v>
          </cell>
          <cell r="BL2130" t="str">
            <v>-</v>
          </cell>
          <cell r="BM2130" t="str">
            <v>-</v>
          </cell>
          <cell r="BN2130" t="str">
            <v>-</v>
          </cell>
          <cell r="BO2130" t="str">
            <v>-</v>
          </cell>
          <cell r="BP2130" t="str">
            <v>-</v>
          </cell>
          <cell r="BQ2130" t="str">
            <v>-</v>
          </cell>
          <cell r="BR2130">
            <v>0</v>
          </cell>
          <cell r="BS2130">
            <v>185437.01785287901</v>
          </cell>
          <cell r="BT2130">
            <v>-185437.01785287901</v>
          </cell>
          <cell r="BU2130">
            <v>0</v>
          </cell>
          <cell r="BW2130" t="str">
            <v>Administracion, Imprevistos, Utilidad (AIU)</v>
          </cell>
          <cell r="BX2130">
            <v>0</v>
          </cell>
          <cell r="BY2130">
            <v>0</v>
          </cell>
          <cell r="BZ2130">
            <v>0</v>
          </cell>
          <cell r="CA2130">
            <v>0</v>
          </cell>
        </row>
        <row r="2131">
          <cell r="D2131" t="str">
            <v>MEZCLA ABIERTA EN CALIENTE TIPO MAC-63</v>
          </cell>
          <cell r="E2131" t="str">
            <v>m3</v>
          </cell>
          <cell r="F2131" t="str">
            <v>MG501</v>
          </cell>
          <cell r="G2131">
            <v>0</v>
          </cell>
          <cell r="H2131" t="str">
            <v>-</v>
          </cell>
          <cell r="I2131" t="str">
            <v>-</v>
          </cell>
          <cell r="J2131" t="str">
            <v>-</v>
          </cell>
          <cell r="K2131" t="str">
            <v>-</v>
          </cell>
          <cell r="L2131" t="str">
            <v>-</v>
          </cell>
          <cell r="M2131" t="str">
            <v>-</v>
          </cell>
          <cell r="N2131" t="str">
            <v>-</v>
          </cell>
          <cell r="O2131" t="str">
            <v>-</v>
          </cell>
          <cell r="P2131" t="str">
            <v>-</v>
          </cell>
          <cell r="Q2131" t="str">
            <v>-</v>
          </cell>
          <cell r="R2131" t="str">
            <v>-</v>
          </cell>
          <cell r="S2131" t="str">
            <v>-</v>
          </cell>
          <cell r="T2131" t="str">
            <v>-</v>
          </cell>
          <cell r="U2131" t="str">
            <v>-</v>
          </cell>
          <cell r="V2131" t="str">
            <v>-</v>
          </cell>
          <cell r="W2131" t="str">
            <v>-</v>
          </cell>
          <cell r="X2131" t="str">
            <v>-</v>
          </cell>
          <cell r="Y2131" t="str">
            <v>-</v>
          </cell>
          <cell r="Z2131" t="str">
            <v>-</v>
          </cell>
          <cell r="AA2131" t="str">
            <v>-</v>
          </cell>
          <cell r="AB2131" t="str">
            <v>-</v>
          </cell>
          <cell r="AC2131" t="str">
            <v>-</v>
          </cell>
          <cell r="AD2131" t="str">
            <v>-</v>
          </cell>
          <cell r="AE2131" t="str">
            <v>-</v>
          </cell>
          <cell r="AF2131" t="str">
            <v>-</v>
          </cell>
          <cell r="AG2131" t="str">
            <v>-</v>
          </cell>
          <cell r="AH2131" t="str">
            <v>-</v>
          </cell>
          <cell r="AI2131" t="str">
            <v>-</v>
          </cell>
          <cell r="AJ2131">
            <v>0</v>
          </cell>
          <cell r="AK2131" t="str">
            <v>-</v>
          </cell>
          <cell r="AL2131" t="str">
            <v>-</v>
          </cell>
          <cell r="AM2131" t="str">
            <v>-</v>
          </cell>
          <cell r="AN2131" t="str">
            <v>-</v>
          </cell>
          <cell r="AO2131" t="str">
            <v>-</v>
          </cell>
          <cell r="AP2131" t="str">
            <v>-</v>
          </cell>
          <cell r="AQ2131" t="str">
            <v>-</v>
          </cell>
          <cell r="AR2131" t="str">
            <v>-</v>
          </cell>
          <cell r="AS2131" t="str">
            <v>-</v>
          </cell>
          <cell r="AT2131" t="str">
            <v>-</v>
          </cell>
          <cell r="AU2131" t="str">
            <v>-</v>
          </cell>
          <cell r="AV2131" t="str">
            <v>-</v>
          </cell>
          <cell r="AW2131">
            <v>1</v>
          </cell>
          <cell r="AX2131" t="str">
            <v>-</v>
          </cell>
          <cell r="AY2131">
            <v>1</v>
          </cell>
          <cell r="AZ2131">
            <v>1</v>
          </cell>
          <cell r="BA2131" t="str">
            <v>-</v>
          </cell>
          <cell r="BB2131" t="str">
            <v>-</v>
          </cell>
          <cell r="BC2131" t="str">
            <v>-</v>
          </cell>
          <cell r="BD2131" t="str">
            <v>-</v>
          </cell>
          <cell r="BE2131" t="str">
            <v>-</v>
          </cell>
          <cell r="BF2131" t="str">
            <v>-</v>
          </cell>
          <cell r="BG2131" t="str">
            <v>-</v>
          </cell>
          <cell r="BH2131" t="str">
            <v>-</v>
          </cell>
          <cell r="BI2131" t="str">
            <v>-</v>
          </cell>
          <cell r="BJ2131" t="str">
            <v>-</v>
          </cell>
          <cell r="BK2131" t="str">
            <v>-</v>
          </cell>
          <cell r="BL2131" t="str">
            <v>-</v>
          </cell>
          <cell r="BM2131" t="str">
            <v>-</v>
          </cell>
          <cell r="BN2131" t="str">
            <v>-</v>
          </cell>
          <cell r="BO2131" t="str">
            <v>-</v>
          </cell>
          <cell r="BP2131" t="str">
            <v>-</v>
          </cell>
          <cell r="BQ2131" t="str">
            <v>-</v>
          </cell>
          <cell r="BR2131">
            <v>0</v>
          </cell>
          <cell r="BS2131">
            <v>185437.01785287901</v>
          </cell>
          <cell r="BT2131">
            <v>-185437.01785287901</v>
          </cell>
          <cell r="BU2131">
            <v>0</v>
          </cell>
          <cell r="BW2131" t="str">
            <v>Administracion, Imprevistos, Utilidad (AIU)</v>
          </cell>
          <cell r="BX2131">
            <v>0</v>
          </cell>
          <cell r="BY2131">
            <v>0</v>
          </cell>
          <cell r="BZ2131">
            <v>0</v>
          </cell>
          <cell r="CA2131">
            <v>0</v>
          </cell>
        </row>
        <row r="2132">
          <cell r="D2132" t="str">
            <v>MEZCLA ABIERTA EN CALIENTE TIPO MAC-50</v>
          </cell>
          <cell r="E2132" t="str">
            <v>m3</v>
          </cell>
          <cell r="F2132" t="str">
            <v>MG501</v>
          </cell>
          <cell r="G2132">
            <v>0</v>
          </cell>
          <cell r="H2132" t="str">
            <v>-</v>
          </cell>
          <cell r="I2132" t="str">
            <v>-</v>
          </cell>
          <cell r="J2132" t="str">
            <v>-</v>
          </cell>
          <cell r="K2132" t="str">
            <v>-</v>
          </cell>
          <cell r="L2132" t="str">
            <v>-</v>
          </cell>
          <cell r="M2132" t="str">
            <v>-</v>
          </cell>
          <cell r="N2132" t="str">
            <v>-</v>
          </cell>
          <cell r="O2132" t="str">
            <v>-</v>
          </cell>
          <cell r="P2132" t="str">
            <v>-</v>
          </cell>
          <cell r="Q2132" t="str">
            <v>-</v>
          </cell>
          <cell r="R2132" t="str">
            <v>-</v>
          </cell>
          <cell r="S2132" t="str">
            <v>-</v>
          </cell>
          <cell r="T2132" t="str">
            <v>-</v>
          </cell>
          <cell r="U2132" t="str">
            <v>-</v>
          </cell>
          <cell r="V2132" t="str">
            <v>-</v>
          </cell>
          <cell r="W2132" t="str">
            <v>-</v>
          </cell>
          <cell r="X2132" t="str">
            <v>-</v>
          </cell>
          <cell r="Y2132" t="str">
            <v>-</v>
          </cell>
          <cell r="Z2132" t="str">
            <v>-</v>
          </cell>
          <cell r="AA2132" t="str">
            <v>-</v>
          </cell>
          <cell r="AB2132" t="str">
            <v>-</v>
          </cell>
          <cell r="AC2132" t="str">
            <v>-</v>
          </cell>
          <cell r="AD2132" t="str">
            <v>-</v>
          </cell>
          <cell r="AE2132" t="str">
            <v>-</v>
          </cell>
          <cell r="AF2132" t="str">
            <v>-</v>
          </cell>
          <cell r="AG2132" t="str">
            <v>-</v>
          </cell>
          <cell r="AH2132" t="str">
            <v>-</v>
          </cell>
          <cell r="AI2132" t="str">
            <v>-</v>
          </cell>
          <cell r="AJ2132">
            <v>0</v>
          </cell>
          <cell r="AK2132" t="str">
            <v>-</v>
          </cell>
          <cell r="AL2132" t="str">
            <v>-</v>
          </cell>
          <cell r="AM2132" t="str">
            <v>-</v>
          </cell>
          <cell r="AN2132" t="str">
            <v>-</v>
          </cell>
          <cell r="AO2132" t="str">
            <v>-</v>
          </cell>
          <cell r="AP2132" t="str">
            <v>-</v>
          </cell>
          <cell r="AQ2132" t="str">
            <v>-</v>
          </cell>
          <cell r="AR2132" t="str">
            <v>-</v>
          </cell>
          <cell r="AS2132" t="str">
            <v>-</v>
          </cell>
          <cell r="AT2132" t="str">
            <v>-</v>
          </cell>
          <cell r="AU2132" t="str">
            <v>-</v>
          </cell>
          <cell r="AV2132" t="str">
            <v>-</v>
          </cell>
          <cell r="AW2132">
            <v>1</v>
          </cell>
          <cell r="AX2132" t="str">
            <v>-</v>
          </cell>
          <cell r="AY2132">
            <v>1</v>
          </cell>
          <cell r="AZ2132">
            <v>1</v>
          </cell>
          <cell r="BA2132" t="str">
            <v>-</v>
          </cell>
          <cell r="BB2132" t="str">
            <v>-</v>
          </cell>
          <cell r="BC2132" t="str">
            <v>-</v>
          </cell>
          <cell r="BD2132" t="str">
            <v>-</v>
          </cell>
          <cell r="BE2132" t="str">
            <v>-</v>
          </cell>
          <cell r="BF2132" t="str">
            <v>-</v>
          </cell>
          <cell r="BG2132" t="str">
            <v>-</v>
          </cell>
          <cell r="BH2132" t="str">
            <v>-</v>
          </cell>
          <cell r="BI2132" t="str">
            <v>-</v>
          </cell>
          <cell r="BJ2132" t="str">
            <v>-</v>
          </cell>
          <cell r="BK2132" t="str">
            <v>-</v>
          </cell>
          <cell r="BL2132" t="str">
            <v>-</v>
          </cell>
          <cell r="BM2132" t="str">
            <v>-</v>
          </cell>
          <cell r="BN2132" t="str">
            <v>-</v>
          </cell>
          <cell r="BO2132" t="str">
            <v>-</v>
          </cell>
          <cell r="BP2132" t="str">
            <v>-</v>
          </cell>
          <cell r="BQ2132" t="str">
            <v>-</v>
          </cell>
          <cell r="BR2132">
            <v>0</v>
          </cell>
          <cell r="BS2132">
            <v>185437.01785287901</v>
          </cell>
          <cell r="BT2132">
            <v>-185437.01785287901</v>
          </cell>
          <cell r="BU2132">
            <v>0</v>
          </cell>
          <cell r="BW2132" t="str">
            <v>Administracion, Imprevistos, Utilidad (AIU)</v>
          </cell>
          <cell r="BX2132">
            <v>0</v>
          </cell>
          <cell r="BY2132">
            <v>0</v>
          </cell>
          <cell r="BZ2132">
            <v>0</v>
          </cell>
          <cell r="CA2132">
            <v>0</v>
          </cell>
        </row>
        <row r="2133">
          <cell r="D2133" t="str">
            <v>MEZCLA ABIERTA EN CALIENTE TIPO MAC -50 PARA BACHEO</v>
          </cell>
          <cell r="E2133" t="str">
            <v>m3</v>
          </cell>
          <cell r="F2133" t="str">
            <v>MG501</v>
          </cell>
          <cell r="G2133">
            <v>0</v>
          </cell>
          <cell r="H2133" t="str">
            <v>-</v>
          </cell>
          <cell r="I2133" t="str">
            <v>-</v>
          </cell>
          <cell r="J2133" t="str">
            <v>-</v>
          </cell>
          <cell r="K2133" t="str">
            <v>-</v>
          </cell>
          <cell r="L2133" t="str">
            <v>-</v>
          </cell>
          <cell r="M2133" t="str">
            <v>-</v>
          </cell>
          <cell r="N2133" t="str">
            <v>-</v>
          </cell>
          <cell r="O2133" t="str">
            <v>-</v>
          </cell>
          <cell r="P2133" t="str">
            <v>-</v>
          </cell>
          <cell r="Q2133" t="str">
            <v>-</v>
          </cell>
          <cell r="R2133" t="str">
            <v>-</v>
          </cell>
          <cell r="S2133" t="str">
            <v>-</v>
          </cell>
          <cell r="T2133" t="str">
            <v>-</v>
          </cell>
          <cell r="U2133" t="str">
            <v>-</v>
          </cell>
          <cell r="V2133" t="str">
            <v>-</v>
          </cell>
          <cell r="W2133" t="str">
            <v>-</v>
          </cell>
          <cell r="X2133" t="str">
            <v>-</v>
          </cell>
          <cell r="Y2133" t="str">
            <v>-</v>
          </cell>
          <cell r="Z2133" t="str">
            <v>-</v>
          </cell>
          <cell r="AA2133" t="str">
            <v>-</v>
          </cell>
          <cell r="AB2133" t="str">
            <v>-</v>
          </cell>
          <cell r="AC2133" t="str">
            <v>-</v>
          </cell>
          <cell r="AD2133" t="str">
            <v>-</v>
          </cell>
          <cell r="AE2133" t="str">
            <v>-</v>
          </cell>
          <cell r="AF2133" t="str">
            <v>-</v>
          </cell>
          <cell r="AG2133" t="str">
            <v>-</v>
          </cell>
          <cell r="AH2133" t="str">
            <v>-</v>
          </cell>
          <cell r="AI2133" t="str">
            <v>-</v>
          </cell>
          <cell r="AJ2133">
            <v>0</v>
          </cell>
          <cell r="AK2133" t="str">
            <v>-</v>
          </cell>
          <cell r="AL2133" t="str">
            <v>-</v>
          </cell>
          <cell r="AM2133" t="str">
            <v>-</v>
          </cell>
          <cell r="AN2133" t="str">
            <v>-</v>
          </cell>
          <cell r="AO2133" t="str">
            <v>-</v>
          </cell>
          <cell r="AP2133" t="str">
            <v>-</v>
          </cell>
          <cell r="AQ2133" t="str">
            <v>-</v>
          </cell>
          <cell r="AR2133" t="str">
            <v>-</v>
          </cell>
          <cell r="AS2133" t="str">
            <v>-</v>
          </cell>
          <cell r="AT2133" t="str">
            <v>-</v>
          </cell>
          <cell r="AU2133" t="str">
            <v>-</v>
          </cell>
          <cell r="AV2133" t="str">
            <v>-</v>
          </cell>
          <cell r="AW2133">
            <v>1</v>
          </cell>
          <cell r="AX2133" t="str">
            <v>-</v>
          </cell>
          <cell r="AY2133">
            <v>1</v>
          </cell>
          <cell r="AZ2133">
            <v>1</v>
          </cell>
          <cell r="BA2133" t="str">
            <v>-</v>
          </cell>
          <cell r="BB2133" t="str">
            <v>-</v>
          </cell>
          <cell r="BC2133" t="str">
            <v>-</v>
          </cell>
          <cell r="BD2133" t="str">
            <v>-</v>
          </cell>
          <cell r="BE2133" t="str">
            <v>-</v>
          </cell>
          <cell r="BF2133" t="str">
            <v>-</v>
          </cell>
          <cell r="BG2133" t="str">
            <v>-</v>
          </cell>
          <cell r="BH2133" t="str">
            <v>-</v>
          </cell>
          <cell r="BI2133" t="str">
            <v>-</v>
          </cell>
          <cell r="BJ2133" t="str">
            <v>-</v>
          </cell>
          <cell r="BK2133" t="str">
            <v>-</v>
          </cell>
          <cell r="BL2133" t="str">
            <v>-</v>
          </cell>
          <cell r="BM2133" t="str">
            <v>-</v>
          </cell>
          <cell r="BN2133" t="str">
            <v>-</v>
          </cell>
          <cell r="BO2133" t="str">
            <v>-</v>
          </cell>
          <cell r="BP2133" t="str">
            <v>-</v>
          </cell>
          <cell r="BQ2133" t="str">
            <v>-</v>
          </cell>
          <cell r="BR2133">
            <v>0</v>
          </cell>
          <cell r="BS2133">
            <v>214234.0004100549</v>
          </cell>
          <cell r="BT2133">
            <v>-214234.0004100549</v>
          </cell>
          <cell r="BU2133">
            <v>0</v>
          </cell>
          <cell r="BW2133" t="str">
            <v>Administracion, Imprevistos, Utilidad (AIU)</v>
          </cell>
          <cell r="BX2133">
            <v>0</v>
          </cell>
          <cell r="BY2133">
            <v>0</v>
          </cell>
          <cell r="BZ2133">
            <v>0</v>
          </cell>
          <cell r="CA2133">
            <v>0</v>
          </cell>
        </row>
        <row r="2134">
          <cell r="D2134" t="str">
            <v>MEZCLA DISCONTINUA EN CALIENTE TIPO M-13</v>
          </cell>
          <cell r="E2134" t="str">
            <v>m3</v>
          </cell>
          <cell r="F2134" t="str">
            <v>MG501</v>
          </cell>
          <cell r="G2134">
            <v>0</v>
          </cell>
          <cell r="H2134" t="str">
            <v>-</v>
          </cell>
          <cell r="I2134" t="str">
            <v>-</v>
          </cell>
          <cell r="J2134" t="str">
            <v>-</v>
          </cell>
          <cell r="K2134" t="str">
            <v>-</v>
          </cell>
          <cell r="L2134" t="str">
            <v>-</v>
          </cell>
          <cell r="M2134" t="str">
            <v>-</v>
          </cell>
          <cell r="N2134" t="str">
            <v>-</v>
          </cell>
          <cell r="O2134" t="str">
            <v>-</v>
          </cell>
          <cell r="P2134" t="str">
            <v>-</v>
          </cell>
          <cell r="Q2134" t="str">
            <v>-</v>
          </cell>
          <cell r="R2134" t="str">
            <v>-</v>
          </cell>
          <cell r="S2134" t="str">
            <v>-</v>
          </cell>
          <cell r="T2134" t="str">
            <v>-</v>
          </cell>
          <cell r="U2134" t="str">
            <v>-</v>
          </cell>
          <cell r="V2134" t="str">
            <v>-</v>
          </cell>
          <cell r="W2134" t="str">
            <v>-</v>
          </cell>
          <cell r="X2134" t="str">
            <v>-</v>
          </cell>
          <cell r="Y2134" t="str">
            <v>-</v>
          </cell>
          <cell r="Z2134" t="str">
            <v>-</v>
          </cell>
          <cell r="AA2134" t="str">
            <v>-</v>
          </cell>
          <cell r="AB2134" t="str">
            <v>-</v>
          </cell>
          <cell r="AC2134" t="str">
            <v>-</v>
          </cell>
          <cell r="AD2134" t="str">
            <v>-</v>
          </cell>
          <cell r="AE2134" t="str">
            <v>-</v>
          </cell>
          <cell r="AF2134" t="str">
            <v>-</v>
          </cell>
          <cell r="AG2134" t="str">
            <v>-</v>
          </cell>
          <cell r="AH2134" t="str">
            <v>-</v>
          </cell>
          <cell r="AI2134" t="str">
            <v>-</v>
          </cell>
          <cell r="AJ2134">
            <v>0</v>
          </cell>
          <cell r="AK2134" t="str">
            <v>-</v>
          </cell>
          <cell r="AL2134" t="str">
            <v>-</v>
          </cell>
          <cell r="AM2134" t="str">
            <v>-</v>
          </cell>
          <cell r="AN2134" t="str">
            <v>-</v>
          </cell>
          <cell r="AO2134" t="str">
            <v>-</v>
          </cell>
          <cell r="AP2134" t="str">
            <v>-</v>
          </cell>
          <cell r="AQ2134" t="str">
            <v>-</v>
          </cell>
          <cell r="AR2134" t="str">
            <v>-</v>
          </cell>
          <cell r="AS2134" t="str">
            <v>-</v>
          </cell>
          <cell r="AT2134" t="str">
            <v>-</v>
          </cell>
          <cell r="AU2134" t="str">
            <v>-</v>
          </cell>
          <cell r="AV2134" t="str">
            <v>-</v>
          </cell>
          <cell r="AW2134">
            <v>1</v>
          </cell>
          <cell r="AX2134" t="str">
            <v>-</v>
          </cell>
          <cell r="AY2134">
            <v>1</v>
          </cell>
          <cell r="AZ2134">
            <v>1</v>
          </cell>
          <cell r="BA2134" t="str">
            <v>-</v>
          </cell>
          <cell r="BB2134" t="str">
            <v>-</v>
          </cell>
          <cell r="BC2134" t="str">
            <v>-</v>
          </cell>
          <cell r="BD2134" t="str">
            <v>-</v>
          </cell>
          <cell r="BE2134" t="str">
            <v>-</v>
          </cell>
          <cell r="BF2134" t="str">
            <v>-</v>
          </cell>
          <cell r="BG2134" t="str">
            <v>-</v>
          </cell>
          <cell r="BH2134" t="str">
            <v>-</v>
          </cell>
          <cell r="BI2134" t="str">
            <v>-</v>
          </cell>
          <cell r="BJ2134" t="str">
            <v>-</v>
          </cell>
          <cell r="BK2134" t="str">
            <v>-</v>
          </cell>
          <cell r="BL2134" t="str">
            <v>-</v>
          </cell>
          <cell r="BM2134" t="str">
            <v>-</v>
          </cell>
          <cell r="BN2134" t="str">
            <v>-</v>
          </cell>
          <cell r="BO2134" t="str">
            <v>-</v>
          </cell>
          <cell r="BP2134" t="str">
            <v>-</v>
          </cell>
          <cell r="BQ2134" t="str">
            <v>-</v>
          </cell>
          <cell r="BR2134">
            <v>0</v>
          </cell>
          <cell r="BS2134">
            <v>185437.01785287901</v>
          </cell>
          <cell r="BT2134">
            <v>-185437.01785287901</v>
          </cell>
          <cell r="BU2134">
            <v>0</v>
          </cell>
          <cell r="BW2134" t="str">
            <v>Administracion, Imprevistos, Utilidad (AIU)</v>
          </cell>
          <cell r="BX2134">
            <v>0</v>
          </cell>
          <cell r="BY2134">
            <v>0</v>
          </cell>
          <cell r="BZ2134">
            <v>0</v>
          </cell>
          <cell r="CA2134">
            <v>0</v>
          </cell>
        </row>
        <row r="2135">
          <cell r="D2135" t="str">
            <v>MEZCLA DISCONTINUA EN CALIENTE TIPO M-10</v>
          </cell>
          <cell r="E2135" t="str">
            <v>m3</v>
          </cell>
          <cell r="F2135" t="str">
            <v>MG501</v>
          </cell>
          <cell r="G2135">
            <v>0</v>
          </cell>
          <cell r="H2135" t="str">
            <v>-</v>
          </cell>
          <cell r="I2135" t="str">
            <v>-</v>
          </cell>
          <cell r="J2135" t="str">
            <v>-</v>
          </cell>
          <cell r="K2135" t="str">
            <v>-</v>
          </cell>
          <cell r="L2135" t="str">
            <v>-</v>
          </cell>
          <cell r="M2135" t="str">
            <v>-</v>
          </cell>
          <cell r="N2135" t="str">
            <v>-</v>
          </cell>
          <cell r="O2135" t="str">
            <v>-</v>
          </cell>
          <cell r="P2135" t="str">
            <v>-</v>
          </cell>
          <cell r="Q2135" t="str">
            <v>-</v>
          </cell>
          <cell r="R2135" t="str">
            <v>-</v>
          </cell>
          <cell r="S2135" t="str">
            <v>-</v>
          </cell>
          <cell r="T2135" t="str">
            <v>-</v>
          </cell>
          <cell r="U2135" t="str">
            <v>-</v>
          </cell>
          <cell r="V2135" t="str">
            <v>-</v>
          </cell>
          <cell r="W2135" t="str">
            <v>-</v>
          </cell>
          <cell r="X2135" t="str">
            <v>-</v>
          </cell>
          <cell r="Y2135" t="str">
            <v>-</v>
          </cell>
          <cell r="Z2135" t="str">
            <v>-</v>
          </cell>
          <cell r="AA2135" t="str">
            <v>-</v>
          </cell>
          <cell r="AB2135" t="str">
            <v>-</v>
          </cell>
          <cell r="AC2135" t="str">
            <v>-</v>
          </cell>
          <cell r="AD2135" t="str">
            <v>-</v>
          </cell>
          <cell r="AE2135" t="str">
            <v>-</v>
          </cell>
          <cell r="AF2135" t="str">
            <v>-</v>
          </cell>
          <cell r="AG2135" t="str">
            <v>-</v>
          </cell>
          <cell r="AH2135" t="str">
            <v>-</v>
          </cell>
          <cell r="AI2135" t="str">
            <v>-</v>
          </cell>
          <cell r="AJ2135">
            <v>0</v>
          </cell>
          <cell r="AK2135" t="str">
            <v>-</v>
          </cell>
          <cell r="AL2135" t="str">
            <v>-</v>
          </cell>
          <cell r="AM2135" t="str">
            <v>-</v>
          </cell>
          <cell r="AN2135" t="str">
            <v>-</v>
          </cell>
          <cell r="AO2135" t="str">
            <v>-</v>
          </cell>
          <cell r="AP2135" t="str">
            <v>-</v>
          </cell>
          <cell r="AQ2135" t="str">
            <v>-</v>
          </cell>
          <cell r="AR2135" t="str">
            <v>-</v>
          </cell>
          <cell r="AS2135" t="str">
            <v>-</v>
          </cell>
          <cell r="AT2135" t="str">
            <v>-</v>
          </cell>
          <cell r="AU2135" t="str">
            <v>-</v>
          </cell>
          <cell r="AV2135" t="str">
            <v>-</v>
          </cell>
          <cell r="AW2135">
            <v>1</v>
          </cell>
          <cell r="AX2135" t="str">
            <v>-</v>
          </cell>
          <cell r="AY2135">
            <v>1</v>
          </cell>
          <cell r="AZ2135">
            <v>1</v>
          </cell>
          <cell r="BA2135" t="str">
            <v>-</v>
          </cell>
          <cell r="BB2135" t="str">
            <v>-</v>
          </cell>
          <cell r="BC2135" t="str">
            <v>-</v>
          </cell>
          <cell r="BD2135" t="str">
            <v>-</v>
          </cell>
          <cell r="BE2135" t="str">
            <v>-</v>
          </cell>
          <cell r="BF2135" t="str">
            <v>-</v>
          </cell>
          <cell r="BG2135" t="str">
            <v>-</v>
          </cell>
          <cell r="BH2135" t="str">
            <v>-</v>
          </cell>
          <cell r="BI2135" t="str">
            <v>-</v>
          </cell>
          <cell r="BJ2135" t="str">
            <v>-</v>
          </cell>
          <cell r="BK2135" t="str">
            <v>-</v>
          </cell>
          <cell r="BL2135" t="str">
            <v>-</v>
          </cell>
          <cell r="BM2135" t="str">
            <v>-</v>
          </cell>
          <cell r="BN2135" t="str">
            <v>-</v>
          </cell>
          <cell r="BO2135" t="str">
            <v>-</v>
          </cell>
          <cell r="BP2135" t="str">
            <v>-</v>
          </cell>
          <cell r="BQ2135" t="str">
            <v>-</v>
          </cell>
          <cell r="BR2135">
            <v>0</v>
          </cell>
          <cell r="BS2135">
            <v>185437.01785287901</v>
          </cell>
          <cell r="BT2135">
            <v>-185437.01785287901</v>
          </cell>
          <cell r="BU2135">
            <v>0</v>
          </cell>
          <cell r="BW2135" t="str">
            <v>Administracion, Imprevistos, Utilidad (AIU)</v>
          </cell>
          <cell r="BX2135">
            <v>0</v>
          </cell>
          <cell r="BY2135">
            <v>0</v>
          </cell>
          <cell r="BZ2135">
            <v>0</v>
          </cell>
          <cell r="CA2135">
            <v>0</v>
          </cell>
        </row>
        <row r="2136">
          <cell r="D2136" t="str">
            <v>MEZCLA DISCONTINUA EN CALIENTE TIPO F-13</v>
          </cell>
          <cell r="E2136" t="str">
            <v>m3</v>
          </cell>
          <cell r="F2136" t="str">
            <v>MG501</v>
          </cell>
          <cell r="G2136">
            <v>0</v>
          </cell>
          <cell r="H2136" t="str">
            <v>-</v>
          </cell>
          <cell r="I2136" t="str">
            <v>-</v>
          </cell>
          <cell r="J2136" t="str">
            <v>-</v>
          </cell>
          <cell r="K2136" t="str">
            <v>-</v>
          </cell>
          <cell r="L2136" t="str">
            <v>-</v>
          </cell>
          <cell r="M2136" t="str">
            <v>-</v>
          </cell>
          <cell r="N2136" t="str">
            <v>-</v>
          </cell>
          <cell r="O2136" t="str">
            <v>-</v>
          </cell>
          <cell r="P2136" t="str">
            <v>-</v>
          </cell>
          <cell r="Q2136" t="str">
            <v>-</v>
          </cell>
          <cell r="R2136" t="str">
            <v>-</v>
          </cell>
          <cell r="S2136" t="str">
            <v>-</v>
          </cell>
          <cell r="T2136" t="str">
            <v>-</v>
          </cell>
          <cell r="U2136" t="str">
            <v>-</v>
          </cell>
          <cell r="V2136" t="str">
            <v>-</v>
          </cell>
          <cell r="W2136" t="str">
            <v>-</v>
          </cell>
          <cell r="X2136" t="str">
            <v>-</v>
          </cell>
          <cell r="Y2136" t="str">
            <v>-</v>
          </cell>
          <cell r="Z2136" t="str">
            <v>-</v>
          </cell>
          <cell r="AA2136" t="str">
            <v>-</v>
          </cell>
          <cell r="AB2136" t="str">
            <v>-</v>
          </cell>
          <cell r="AC2136" t="str">
            <v>-</v>
          </cell>
          <cell r="AD2136" t="str">
            <v>-</v>
          </cell>
          <cell r="AE2136" t="str">
            <v>-</v>
          </cell>
          <cell r="AF2136" t="str">
            <v>-</v>
          </cell>
          <cell r="AG2136" t="str">
            <v>-</v>
          </cell>
          <cell r="AH2136" t="str">
            <v>-</v>
          </cell>
          <cell r="AI2136" t="str">
            <v>-</v>
          </cell>
          <cell r="AJ2136">
            <v>0</v>
          </cell>
          <cell r="AK2136" t="str">
            <v>-</v>
          </cell>
          <cell r="AL2136" t="str">
            <v>-</v>
          </cell>
          <cell r="AM2136" t="str">
            <v>-</v>
          </cell>
          <cell r="AN2136" t="str">
            <v>-</v>
          </cell>
          <cell r="AO2136" t="str">
            <v>-</v>
          </cell>
          <cell r="AP2136" t="str">
            <v>-</v>
          </cell>
          <cell r="AQ2136" t="str">
            <v>-</v>
          </cell>
          <cell r="AR2136" t="str">
            <v>-</v>
          </cell>
          <cell r="AS2136" t="str">
            <v>-</v>
          </cell>
          <cell r="AT2136" t="str">
            <v>-</v>
          </cell>
          <cell r="AU2136" t="str">
            <v>-</v>
          </cell>
          <cell r="AV2136" t="str">
            <v>-</v>
          </cell>
          <cell r="AW2136">
            <v>1</v>
          </cell>
          <cell r="AX2136" t="str">
            <v>-</v>
          </cell>
          <cell r="AY2136">
            <v>1</v>
          </cell>
          <cell r="AZ2136">
            <v>1</v>
          </cell>
          <cell r="BA2136" t="str">
            <v>-</v>
          </cell>
          <cell r="BB2136" t="str">
            <v>-</v>
          </cell>
          <cell r="BC2136" t="str">
            <v>-</v>
          </cell>
          <cell r="BD2136" t="str">
            <v>-</v>
          </cell>
          <cell r="BE2136" t="str">
            <v>-</v>
          </cell>
          <cell r="BF2136" t="str">
            <v>-</v>
          </cell>
          <cell r="BG2136" t="str">
            <v>-</v>
          </cell>
          <cell r="BH2136" t="str">
            <v>-</v>
          </cell>
          <cell r="BI2136" t="str">
            <v>-</v>
          </cell>
          <cell r="BJ2136" t="str">
            <v>-</v>
          </cell>
          <cell r="BK2136" t="str">
            <v>-</v>
          </cell>
          <cell r="BL2136" t="str">
            <v>-</v>
          </cell>
          <cell r="BM2136" t="str">
            <v>-</v>
          </cell>
          <cell r="BN2136" t="str">
            <v>-</v>
          </cell>
          <cell r="BO2136" t="str">
            <v>-</v>
          </cell>
          <cell r="BP2136" t="str">
            <v>-</v>
          </cell>
          <cell r="BQ2136" t="str">
            <v>-</v>
          </cell>
          <cell r="BR2136">
            <v>0</v>
          </cell>
          <cell r="BS2136">
            <v>185437.01785287901</v>
          </cell>
          <cell r="BT2136">
            <v>-185437.01785287901</v>
          </cell>
          <cell r="BU2136">
            <v>0</v>
          </cell>
          <cell r="BW2136" t="str">
            <v>Administracion, Imprevistos, Utilidad (AIU)</v>
          </cell>
          <cell r="BX2136">
            <v>0</v>
          </cell>
          <cell r="BY2136">
            <v>0</v>
          </cell>
          <cell r="BZ2136">
            <v>0</v>
          </cell>
          <cell r="CA2136">
            <v>0</v>
          </cell>
        </row>
        <row r="2137">
          <cell r="D2137" t="str">
            <v>MEZCLA DISCONTINUA EN CALIENTE TIPO F-10</v>
          </cell>
          <cell r="E2137" t="str">
            <v>m3</v>
          </cell>
          <cell r="F2137" t="str">
            <v>MG501</v>
          </cell>
          <cell r="G2137">
            <v>0</v>
          </cell>
          <cell r="H2137" t="str">
            <v>-</v>
          </cell>
          <cell r="I2137" t="str">
            <v>-</v>
          </cell>
          <cell r="J2137" t="str">
            <v>-</v>
          </cell>
          <cell r="K2137" t="str">
            <v>-</v>
          </cell>
          <cell r="L2137" t="str">
            <v>-</v>
          </cell>
          <cell r="M2137" t="str">
            <v>-</v>
          </cell>
          <cell r="N2137" t="str">
            <v>-</v>
          </cell>
          <cell r="O2137" t="str">
            <v>-</v>
          </cell>
          <cell r="P2137" t="str">
            <v>-</v>
          </cell>
          <cell r="Q2137" t="str">
            <v>-</v>
          </cell>
          <cell r="R2137" t="str">
            <v>-</v>
          </cell>
          <cell r="S2137" t="str">
            <v>-</v>
          </cell>
          <cell r="T2137" t="str">
            <v>-</v>
          </cell>
          <cell r="U2137" t="str">
            <v>-</v>
          </cell>
          <cell r="V2137" t="str">
            <v>-</v>
          </cell>
          <cell r="W2137" t="str">
            <v>-</v>
          </cell>
          <cell r="X2137" t="str">
            <v>-</v>
          </cell>
          <cell r="Y2137" t="str">
            <v>-</v>
          </cell>
          <cell r="Z2137" t="str">
            <v>-</v>
          </cell>
          <cell r="AA2137" t="str">
            <v>-</v>
          </cell>
          <cell r="AB2137" t="str">
            <v>-</v>
          </cell>
          <cell r="AC2137" t="str">
            <v>-</v>
          </cell>
          <cell r="AD2137" t="str">
            <v>-</v>
          </cell>
          <cell r="AE2137" t="str">
            <v>-</v>
          </cell>
          <cell r="AF2137" t="str">
            <v>-</v>
          </cell>
          <cell r="AG2137" t="str">
            <v>-</v>
          </cell>
          <cell r="AH2137" t="str">
            <v>-</v>
          </cell>
          <cell r="AI2137" t="str">
            <v>-</v>
          </cell>
          <cell r="AJ2137">
            <v>0</v>
          </cell>
          <cell r="AK2137" t="str">
            <v>-</v>
          </cell>
          <cell r="AL2137" t="str">
            <v>-</v>
          </cell>
          <cell r="AM2137" t="str">
            <v>-</v>
          </cell>
          <cell r="AN2137" t="str">
            <v>-</v>
          </cell>
          <cell r="AO2137" t="str">
            <v>-</v>
          </cell>
          <cell r="AP2137" t="str">
            <v>-</v>
          </cell>
          <cell r="AQ2137" t="str">
            <v>-</v>
          </cell>
          <cell r="AR2137" t="str">
            <v>-</v>
          </cell>
          <cell r="AS2137" t="str">
            <v>-</v>
          </cell>
          <cell r="AT2137" t="str">
            <v>-</v>
          </cell>
          <cell r="AU2137" t="str">
            <v>-</v>
          </cell>
          <cell r="AV2137" t="str">
            <v>-</v>
          </cell>
          <cell r="AW2137">
            <v>1</v>
          </cell>
          <cell r="AX2137" t="str">
            <v>-</v>
          </cell>
          <cell r="AY2137">
            <v>1</v>
          </cell>
          <cell r="AZ2137">
            <v>1</v>
          </cell>
          <cell r="BA2137" t="str">
            <v>-</v>
          </cell>
          <cell r="BB2137" t="str">
            <v>-</v>
          </cell>
          <cell r="BC2137" t="str">
            <v>-</v>
          </cell>
          <cell r="BD2137" t="str">
            <v>-</v>
          </cell>
          <cell r="BE2137" t="str">
            <v>-</v>
          </cell>
          <cell r="BF2137" t="str">
            <v>-</v>
          </cell>
          <cell r="BG2137" t="str">
            <v>-</v>
          </cell>
          <cell r="BH2137" t="str">
            <v>-</v>
          </cell>
          <cell r="BI2137" t="str">
            <v>-</v>
          </cell>
          <cell r="BJ2137" t="str">
            <v>-</v>
          </cell>
          <cell r="BK2137" t="str">
            <v>-</v>
          </cell>
          <cell r="BL2137" t="str">
            <v>-</v>
          </cell>
          <cell r="BM2137" t="str">
            <v>-</v>
          </cell>
          <cell r="BN2137" t="str">
            <v>-</v>
          </cell>
          <cell r="BO2137" t="str">
            <v>-</v>
          </cell>
          <cell r="BP2137" t="str">
            <v>-</v>
          </cell>
          <cell r="BQ2137" t="str">
            <v>-</v>
          </cell>
          <cell r="BR2137">
            <v>0</v>
          </cell>
          <cell r="BS2137">
            <v>185437.01785287901</v>
          </cell>
          <cell r="BT2137">
            <v>-185437.01785287901</v>
          </cell>
          <cell r="BU2137">
            <v>0</v>
          </cell>
          <cell r="BW2137" t="str">
            <v>Administracion, Imprevistos, Utilidad (AIU)</v>
          </cell>
          <cell r="BX2137">
            <v>0</v>
          </cell>
          <cell r="BY2137">
            <v>0</v>
          </cell>
          <cell r="BZ2137">
            <v>0</v>
          </cell>
          <cell r="CA2137">
            <v>0</v>
          </cell>
        </row>
        <row r="2138">
          <cell r="D2138" t="str">
            <v>MEZCLA DRENANTE</v>
          </cell>
          <cell r="E2138" t="str">
            <v>m3</v>
          </cell>
          <cell r="F2138" t="str">
            <v>MG501</v>
          </cell>
          <cell r="G2138">
            <v>0</v>
          </cell>
          <cell r="H2138" t="str">
            <v>-</v>
          </cell>
          <cell r="I2138" t="str">
            <v>-</v>
          </cell>
          <cell r="J2138" t="str">
            <v>-</v>
          </cell>
          <cell r="K2138" t="str">
            <v>-</v>
          </cell>
          <cell r="L2138" t="str">
            <v>-</v>
          </cell>
          <cell r="M2138" t="str">
            <v>-</v>
          </cell>
          <cell r="N2138" t="str">
            <v>-</v>
          </cell>
          <cell r="O2138" t="str">
            <v>-</v>
          </cell>
          <cell r="P2138" t="str">
            <v>-</v>
          </cell>
          <cell r="Q2138" t="str">
            <v>-</v>
          </cell>
          <cell r="R2138" t="str">
            <v>-</v>
          </cell>
          <cell r="S2138" t="str">
            <v>-</v>
          </cell>
          <cell r="T2138" t="str">
            <v>-</v>
          </cell>
          <cell r="U2138" t="str">
            <v>-</v>
          </cell>
          <cell r="V2138" t="str">
            <v>-</v>
          </cell>
          <cell r="W2138" t="str">
            <v>-</v>
          </cell>
          <cell r="X2138" t="str">
            <v>-</v>
          </cell>
          <cell r="Y2138" t="str">
            <v>-</v>
          </cell>
          <cell r="Z2138" t="str">
            <v>-</v>
          </cell>
          <cell r="AA2138" t="str">
            <v>-</v>
          </cell>
          <cell r="AB2138" t="str">
            <v>-</v>
          </cell>
          <cell r="AC2138" t="str">
            <v>-</v>
          </cell>
          <cell r="AD2138" t="str">
            <v>-</v>
          </cell>
          <cell r="AE2138" t="str">
            <v>-</v>
          </cell>
          <cell r="AF2138" t="str">
            <v>-</v>
          </cell>
          <cell r="AG2138" t="str">
            <v>-</v>
          </cell>
          <cell r="AH2138" t="str">
            <v>-</v>
          </cell>
          <cell r="AI2138" t="str">
            <v>-</v>
          </cell>
          <cell r="AJ2138">
            <v>0</v>
          </cell>
          <cell r="AK2138" t="str">
            <v>-</v>
          </cell>
          <cell r="AL2138" t="str">
            <v>-</v>
          </cell>
          <cell r="AM2138" t="str">
            <v>-</v>
          </cell>
          <cell r="AN2138" t="str">
            <v>-</v>
          </cell>
          <cell r="AO2138" t="str">
            <v>-</v>
          </cell>
          <cell r="AP2138" t="str">
            <v>-</v>
          </cell>
          <cell r="AQ2138" t="str">
            <v>-</v>
          </cell>
          <cell r="AR2138" t="str">
            <v>-</v>
          </cell>
          <cell r="AS2138" t="str">
            <v>-</v>
          </cell>
          <cell r="AT2138" t="str">
            <v>-</v>
          </cell>
          <cell r="AU2138" t="str">
            <v>-</v>
          </cell>
          <cell r="AV2138" t="str">
            <v>-</v>
          </cell>
          <cell r="AW2138">
            <v>1</v>
          </cell>
          <cell r="AX2138" t="str">
            <v>-</v>
          </cell>
          <cell r="AY2138">
            <v>1</v>
          </cell>
          <cell r="AZ2138">
            <v>1</v>
          </cell>
          <cell r="BA2138" t="str">
            <v>-</v>
          </cell>
          <cell r="BB2138" t="str">
            <v>-</v>
          </cell>
          <cell r="BC2138" t="str">
            <v>-</v>
          </cell>
          <cell r="BD2138" t="str">
            <v>-</v>
          </cell>
          <cell r="BE2138" t="str">
            <v>-</v>
          </cell>
          <cell r="BF2138" t="str">
            <v>-</v>
          </cell>
          <cell r="BG2138" t="str">
            <v>-</v>
          </cell>
          <cell r="BH2138" t="str">
            <v>-</v>
          </cell>
          <cell r="BI2138" t="str">
            <v>-</v>
          </cell>
          <cell r="BJ2138" t="str">
            <v>-</v>
          </cell>
          <cell r="BK2138" t="str">
            <v>-</v>
          </cell>
          <cell r="BL2138" t="str">
            <v>-</v>
          </cell>
          <cell r="BM2138" t="str">
            <v>-</v>
          </cell>
          <cell r="BN2138" t="str">
            <v>-</v>
          </cell>
          <cell r="BO2138" t="str">
            <v>-</v>
          </cell>
          <cell r="BP2138" t="str">
            <v>-</v>
          </cell>
          <cell r="BQ2138" t="str">
            <v>-</v>
          </cell>
          <cell r="BR2138">
            <v>0</v>
          </cell>
          <cell r="BS2138">
            <v>185253.10801121229</v>
          </cell>
          <cell r="BT2138">
            <v>-185253.10801121229</v>
          </cell>
          <cell r="BU2138">
            <v>0</v>
          </cell>
          <cell r="BW2138" t="str">
            <v>Administracion, Imprevistos, Utilidad (AIU)</v>
          </cell>
          <cell r="BX2138">
            <v>0</v>
          </cell>
          <cell r="BY2138">
            <v>0</v>
          </cell>
          <cell r="BZ2138">
            <v>0</v>
          </cell>
          <cell r="CA2138">
            <v>0</v>
          </cell>
        </row>
        <row r="2139">
          <cell r="D2139" t="str">
            <v>FRESADO DE PAVIMENTO ASFÁLTICO EN ESPESOR DE  10 CM</v>
          </cell>
          <cell r="E2139" t="str">
            <v>m2</v>
          </cell>
          <cell r="F2139" t="str">
            <v>MG501</v>
          </cell>
          <cell r="G2139">
            <v>0</v>
          </cell>
          <cell r="H2139" t="str">
            <v>-</v>
          </cell>
          <cell r="I2139" t="str">
            <v>-</v>
          </cell>
          <cell r="J2139" t="str">
            <v>-</v>
          </cell>
          <cell r="K2139" t="str">
            <v>-</v>
          </cell>
          <cell r="L2139" t="str">
            <v>-</v>
          </cell>
          <cell r="M2139" t="str">
            <v>-</v>
          </cell>
          <cell r="N2139" t="str">
            <v>-</v>
          </cell>
          <cell r="O2139" t="str">
            <v>-</v>
          </cell>
          <cell r="P2139" t="str">
            <v>-</v>
          </cell>
          <cell r="Q2139" t="str">
            <v>-</v>
          </cell>
          <cell r="R2139" t="str">
            <v>-</v>
          </cell>
          <cell r="S2139" t="str">
            <v>-</v>
          </cell>
          <cell r="T2139" t="str">
            <v>-</v>
          </cell>
          <cell r="U2139" t="str">
            <v>-</v>
          </cell>
          <cell r="V2139" t="str">
            <v>-</v>
          </cell>
          <cell r="W2139" t="str">
            <v>-</v>
          </cell>
          <cell r="X2139" t="str">
            <v>-</v>
          </cell>
          <cell r="Y2139" t="str">
            <v>-</v>
          </cell>
          <cell r="Z2139" t="str">
            <v>-</v>
          </cell>
          <cell r="AA2139" t="str">
            <v>-</v>
          </cell>
          <cell r="AB2139" t="str">
            <v>-</v>
          </cell>
          <cell r="AC2139" t="str">
            <v>-</v>
          </cell>
          <cell r="AD2139" t="str">
            <v>-</v>
          </cell>
          <cell r="AE2139" t="str">
            <v>-</v>
          </cell>
          <cell r="AF2139" t="str">
            <v>-</v>
          </cell>
          <cell r="AG2139" t="str">
            <v>-</v>
          </cell>
          <cell r="AH2139" t="str">
            <v>-</v>
          </cell>
          <cell r="AI2139" t="str">
            <v>-</v>
          </cell>
          <cell r="AJ2139">
            <v>0</v>
          </cell>
          <cell r="AK2139" t="str">
            <v>-</v>
          </cell>
          <cell r="AL2139" t="str">
            <v>-</v>
          </cell>
          <cell r="AM2139" t="str">
            <v>-</v>
          </cell>
          <cell r="AN2139" t="str">
            <v>-</v>
          </cell>
          <cell r="AO2139" t="str">
            <v>-</v>
          </cell>
          <cell r="AP2139" t="str">
            <v>-</v>
          </cell>
          <cell r="AQ2139" t="str">
            <v>-</v>
          </cell>
          <cell r="AR2139" t="str">
            <v>-</v>
          </cell>
          <cell r="AS2139" t="str">
            <v>-</v>
          </cell>
          <cell r="AT2139" t="str">
            <v>-</v>
          </cell>
          <cell r="AU2139" t="str">
            <v>-</v>
          </cell>
          <cell r="AV2139" t="str">
            <v>-</v>
          </cell>
          <cell r="AW2139">
            <v>1</v>
          </cell>
          <cell r="AX2139" t="str">
            <v>-</v>
          </cell>
          <cell r="AY2139">
            <v>1</v>
          </cell>
          <cell r="AZ2139">
            <v>1</v>
          </cell>
          <cell r="BA2139" t="str">
            <v>-</v>
          </cell>
          <cell r="BB2139" t="str">
            <v>-</v>
          </cell>
          <cell r="BC2139" t="str">
            <v>-</v>
          </cell>
          <cell r="BD2139" t="str">
            <v>-</v>
          </cell>
          <cell r="BE2139" t="str">
            <v>-</v>
          </cell>
          <cell r="BF2139" t="str">
            <v>-</v>
          </cell>
          <cell r="BG2139" t="str">
            <v>-</v>
          </cell>
          <cell r="BH2139" t="str">
            <v>-</v>
          </cell>
          <cell r="BI2139" t="str">
            <v>-</v>
          </cell>
          <cell r="BJ2139" t="str">
            <v>-</v>
          </cell>
          <cell r="BK2139" t="str">
            <v>-</v>
          </cell>
          <cell r="BL2139" t="str">
            <v>-</v>
          </cell>
          <cell r="BM2139" t="str">
            <v>-</v>
          </cell>
          <cell r="BN2139" t="str">
            <v>-</v>
          </cell>
          <cell r="BO2139" t="str">
            <v>-</v>
          </cell>
          <cell r="BP2139" t="str">
            <v>-</v>
          </cell>
          <cell r="BQ2139" t="str">
            <v>-</v>
          </cell>
          <cell r="BR2139">
            <v>0</v>
          </cell>
          <cell r="BS2139">
            <v>4257.9930615994062</v>
          </cell>
          <cell r="BT2139">
            <v>-4257.9930615994062</v>
          </cell>
          <cell r="BU2139">
            <v>0</v>
          </cell>
          <cell r="BW2139" t="str">
            <v>Administracion, Imprevistos, Utilidad (AIU)</v>
          </cell>
          <cell r="BX2139">
            <v>0</v>
          </cell>
          <cell r="BY2139">
            <v>0</v>
          </cell>
          <cell r="BZ2139">
            <v>0</v>
          </cell>
          <cell r="CA2139">
            <v>0</v>
          </cell>
        </row>
        <row r="2140">
          <cell r="D2140" t="str">
            <v>FRESADO DE PAVIMENTO ASFÁLTICO EN ESPESOR DE 5 CM</v>
          </cell>
          <cell r="E2140" t="str">
            <v>m2</v>
          </cell>
          <cell r="F2140" t="str">
            <v>MG501</v>
          </cell>
          <cell r="G2140">
            <v>0</v>
          </cell>
          <cell r="H2140" t="str">
            <v>-</v>
          </cell>
          <cell r="I2140" t="str">
            <v>-</v>
          </cell>
          <cell r="J2140" t="str">
            <v>-</v>
          </cell>
          <cell r="K2140" t="str">
            <v>-</v>
          </cell>
          <cell r="L2140" t="str">
            <v>-</v>
          </cell>
          <cell r="M2140" t="str">
            <v>-</v>
          </cell>
          <cell r="N2140" t="str">
            <v>-</v>
          </cell>
          <cell r="O2140" t="str">
            <v>-</v>
          </cell>
          <cell r="P2140" t="str">
            <v>-</v>
          </cell>
          <cell r="Q2140" t="str">
            <v>-</v>
          </cell>
          <cell r="R2140" t="str">
            <v>-</v>
          </cell>
          <cell r="S2140" t="str">
            <v>-</v>
          </cell>
          <cell r="T2140" t="str">
            <v>-</v>
          </cell>
          <cell r="U2140" t="str">
            <v>-</v>
          </cell>
          <cell r="V2140" t="str">
            <v>-</v>
          </cell>
          <cell r="W2140" t="str">
            <v>-</v>
          </cell>
          <cell r="X2140" t="str">
            <v>-</v>
          </cell>
          <cell r="Y2140" t="str">
            <v>-</v>
          </cell>
          <cell r="Z2140" t="str">
            <v>-</v>
          </cell>
          <cell r="AA2140" t="str">
            <v>-</v>
          </cell>
          <cell r="AB2140" t="str">
            <v>-</v>
          </cell>
          <cell r="AC2140" t="str">
            <v>-</v>
          </cell>
          <cell r="AD2140" t="str">
            <v>-</v>
          </cell>
          <cell r="AE2140" t="str">
            <v>-</v>
          </cell>
          <cell r="AF2140" t="str">
            <v>-</v>
          </cell>
          <cell r="AG2140" t="str">
            <v>-</v>
          </cell>
          <cell r="AH2140" t="str">
            <v>-</v>
          </cell>
          <cell r="AI2140" t="str">
            <v>-</v>
          </cell>
          <cell r="AJ2140">
            <v>0</v>
          </cell>
          <cell r="AK2140" t="str">
            <v>-</v>
          </cell>
          <cell r="AL2140" t="str">
            <v>-</v>
          </cell>
          <cell r="AM2140" t="str">
            <v>-</v>
          </cell>
          <cell r="AN2140" t="str">
            <v>-</v>
          </cell>
          <cell r="AO2140" t="str">
            <v>-</v>
          </cell>
          <cell r="AP2140" t="str">
            <v>-</v>
          </cell>
          <cell r="AQ2140" t="str">
            <v>-</v>
          </cell>
          <cell r="AR2140" t="str">
            <v>-</v>
          </cell>
          <cell r="AS2140" t="str">
            <v>-</v>
          </cell>
          <cell r="AT2140" t="str">
            <v>-</v>
          </cell>
          <cell r="AU2140" t="str">
            <v>-</v>
          </cell>
          <cell r="AV2140" t="str">
            <v>-</v>
          </cell>
          <cell r="AW2140">
            <v>1</v>
          </cell>
          <cell r="AX2140" t="str">
            <v>-</v>
          </cell>
          <cell r="AY2140">
            <v>1</v>
          </cell>
          <cell r="AZ2140">
            <v>1</v>
          </cell>
          <cell r="BA2140" t="str">
            <v>-</v>
          </cell>
          <cell r="BB2140" t="str">
            <v>-</v>
          </cell>
          <cell r="BC2140" t="str">
            <v>-</v>
          </cell>
          <cell r="BD2140" t="str">
            <v>-</v>
          </cell>
          <cell r="BE2140" t="str">
            <v>-</v>
          </cell>
          <cell r="BF2140" t="str">
            <v>-</v>
          </cell>
          <cell r="BG2140" t="str">
            <v>-</v>
          </cell>
          <cell r="BH2140" t="str">
            <v>-</v>
          </cell>
          <cell r="BI2140" t="str">
            <v>-</v>
          </cell>
          <cell r="BJ2140" t="str">
            <v>-</v>
          </cell>
          <cell r="BK2140" t="str">
            <v>-</v>
          </cell>
          <cell r="BL2140" t="str">
            <v>-</v>
          </cell>
          <cell r="BM2140" t="str">
            <v>-</v>
          </cell>
          <cell r="BN2140" t="str">
            <v>-</v>
          </cell>
          <cell r="BO2140" t="str">
            <v>-</v>
          </cell>
          <cell r="BP2140" t="str">
            <v>-</v>
          </cell>
          <cell r="BQ2140" t="str">
            <v>-</v>
          </cell>
          <cell r="BR2140">
            <v>0</v>
          </cell>
          <cell r="BS2140">
            <v>2128.9965307997031</v>
          </cell>
          <cell r="BT2140">
            <v>-2128.9965307997031</v>
          </cell>
          <cell r="BU2140">
            <v>0</v>
          </cell>
          <cell r="BW2140" t="str">
            <v>Administracion, Imprevistos, Utilidad (AIU)</v>
          </cell>
          <cell r="BX2140">
            <v>0</v>
          </cell>
          <cell r="BY2140">
            <v>0</v>
          </cell>
          <cell r="BZ2140">
            <v>0</v>
          </cell>
          <cell r="CA2140">
            <v>0</v>
          </cell>
        </row>
        <row r="2141">
          <cell r="D2141" t="str">
            <v>PAVIMENTO RECICLADO EN FRÍO EN EL LUGAR CON EMULSIÓN ASFÁLTICA</v>
          </cell>
          <cell r="E2141" t="str">
            <v>m3</v>
          </cell>
          <cell r="F2141" t="str">
            <v>MG501</v>
          </cell>
          <cell r="G2141">
            <v>0</v>
          </cell>
          <cell r="H2141" t="str">
            <v>-</v>
          </cell>
          <cell r="I2141" t="str">
            <v>-</v>
          </cell>
          <cell r="J2141" t="str">
            <v>-</v>
          </cell>
          <cell r="K2141" t="str">
            <v>-</v>
          </cell>
          <cell r="L2141" t="str">
            <v>-</v>
          </cell>
          <cell r="M2141" t="str">
            <v>-</v>
          </cell>
          <cell r="N2141" t="str">
            <v>-</v>
          </cell>
          <cell r="O2141" t="str">
            <v>-</v>
          </cell>
          <cell r="P2141" t="str">
            <v>-</v>
          </cell>
          <cell r="Q2141" t="str">
            <v>-</v>
          </cell>
          <cell r="R2141" t="str">
            <v>-</v>
          </cell>
          <cell r="S2141" t="str">
            <v>-</v>
          </cell>
          <cell r="T2141" t="str">
            <v>-</v>
          </cell>
          <cell r="U2141" t="str">
            <v>-</v>
          </cell>
          <cell r="V2141" t="str">
            <v>-</v>
          </cell>
          <cell r="W2141" t="str">
            <v>-</v>
          </cell>
          <cell r="X2141" t="str">
            <v>-</v>
          </cell>
          <cell r="Y2141" t="str">
            <v>-</v>
          </cell>
          <cell r="Z2141" t="str">
            <v>-</v>
          </cell>
          <cell r="AA2141" t="str">
            <v>-</v>
          </cell>
          <cell r="AB2141" t="str">
            <v>-</v>
          </cell>
          <cell r="AC2141" t="str">
            <v>-</v>
          </cell>
          <cell r="AD2141" t="str">
            <v>-</v>
          </cell>
          <cell r="AE2141" t="str">
            <v>-</v>
          </cell>
          <cell r="AF2141" t="str">
            <v>-</v>
          </cell>
          <cell r="AG2141" t="str">
            <v>-</v>
          </cell>
          <cell r="AH2141" t="str">
            <v>-</v>
          </cell>
          <cell r="AI2141" t="str">
            <v>-</v>
          </cell>
          <cell r="AJ2141">
            <v>0</v>
          </cell>
          <cell r="AK2141" t="str">
            <v>-</v>
          </cell>
          <cell r="AL2141" t="str">
            <v>-</v>
          </cell>
          <cell r="AM2141" t="str">
            <v>-</v>
          </cell>
          <cell r="AN2141" t="str">
            <v>-</v>
          </cell>
          <cell r="AO2141" t="str">
            <v>-</v>
          </cell>
          <cell r="AP2141" t="str">
            <v>-</v>
          </cell>
          <cell r="AQ2141" t="str">
            <v>-</v>
          </cell>
          <cell r="AR2141" t="str">
            <v>-</v>
          </cell>
          <cell r="AS2141" t="str">
            <v>-</v>
          </cell>
          <cell r="AT2141" t="str">
            <v>-</v>
          </cell>
          <cell r="AU2141" t="str">
            <v>-</v>
          </cell>
          <cell r="AV2141" t="str">
            <v>-</v>
          </cell>
          <cell r="AW2141">
            <v>1</v>
          </cell>
          <cell r="AX2141" t="str">
            <v>-</v>
          </cell>
          <cell r="AY2141">
            <v>1</v>
          </cell>
          <cell r="AZ2141">
            <v>1</v>
          </cell>
          <cell r="BA2141" t="str">
            <v>-</v>
          </cell>
          <cell r="BB2141" t="str">
            <v>-</v>
          </cell>
          <cell r="BC2141" t="str">
            <v>-</v>
          </cell>
          <cell r="BD2141" t="str">
            <v>-</v>
          </cell>
          <cell r="BE2141" t="str">
            <v>-</v>
          </cell>
          <cell r="BF2141" t="str">
            <v>-</v>
          </cell>
          <cell r="BG2141" t="str">
            <v>-</v>
          </cell>
          <cell r="BH2141" t="str">
            <v>-</v>
          </cell>
          <cell r="BI2141" t="str">
            <v>-</v>
          </cell>
          <cell r="BJ2141" t="str">
            <v>-</v>
          </cell>
          <cell r="BK2141" t="str">
            <v>-</v>
          </cell>
          <cell r="BL2141" t="str">
            <v>-</v>
          </cell>
          <cell r="BM2141" t="str">
            <v>-</v>
          </cell>
          <cell r="BN2141" t="str">
            <v>-</v>
          </cell>
          <cell r="BO2141" t="str">
            <v>-</v>
          </cell>
          <cell r="BP2141" t="str">
            <v>-</v>
          </cell>
          <cell r="BQ2141" t="str">
            <v>-</v>
          </cell>
          <cell r="BR2141">
            <v>0</v>
          </cell>
          <cell r="BS2141">
            <v>75038.070552997538</v>
          </cell>
          <cell r="BT2141">
            <v>-75038.070552997538</v>
          </cell>
          <cell r="BU2141">
            <v>0</v>
          </cell>
          <cell r="BW2141" t="str">
            <v>Administracion, Imprevistos, Utilidad (AIU)</v>
          </cell>
          <cell r="BX2141">
            <v>0</v>
          </cell>
          <cell r="BY2141">
            <v>0</v>
          </cell>
          <cell r="BZ2141">
            <v>0</v>
          </cell>
          <cell r="CA2141">
            <v>0</v>
          </cell>
        </row>
        <row r="2142">
          <cell r="D2142" t="str">
            <v>PAVIMENTO RECICLADO EN FRÍO EN EL LUGAR CON CEMENTO ASFÁLTICO ESPUMADO</v>
          </cell>
          <cell r="E2142" t="str">
            <v>m3</v>
          </cell>
          <cell r="F2142" t="str">
            <v>MG501</v>
          </cell>
          <cell r="G2142">
            <v>0</v>
          </cell>
          <cell r="H2142" t="str">
            <v>-</v>
          </cell>
          <cell r="I2142" t="str">
            <v>-</v>
          </cell>
          <cell r="J2142" t="str">
            <v>-</v>
          </cell>
          <cell r="K2142" t="str">
            <v>-</v>
          </cell>
          <cell r="L2142" t="str">
            <v>-</v>
          </cell>
          <cell r="M2142" t="str">
            <v>-</v>
          </cell>
          <cell r="N2142" t="str">
            <v>-</v>
          </cell>
          <cell r="O2142" t="str">
            <v>-</v>
          </cell>
          <cell r="P2142" t="str">
            <v>-</v>
          </cell>
          <cell r="Q2142" t="str">
            <v>-</v>
          </cell>
          <cell r="R2142" t="str">
            <v>-</v>
          </cell>
          <cell r="S2142" t="str">
            <v>-</v>
          </cell>
          <cell r="T2142" t="str">
            <v>-</v>
          </cell>
          <cell r="U2142" t="str">
            <v>-</v>
          </cell>
          <cell r="V2142" t="str">
            <v>-</v>
          </cell>
          <cell r="W2142" t="str">
            <v>-</v>
          </cell>
          <cell r="X2142" t="str">
            <v>-</v>
          </cell>
          <cell r="Y2142" t="str">
            <v>-</v>
          </cell>
          <cell r="Z2142" t="str">
            <v>-</v>
          </cell>
          <cell r="AA2142" t="str">
            <v>-</v>
          </cell>
          <cell r="AB2142" t="str">
            <v>-</v>
          </cell>
          <cell r="AC2142" t="str">
            <v>-</v>
          </cell>
          <cell r="AD2142" t="str">
            <v>-</v>
          </cell>
          <cell r="AE2142" t="str">
            <v>-</v>
          </cell>
          <cell r="AF2142" t="str">
            <v>-</v>
          </cell>
          <cell r="AG2142" t="str">
            <v>-</v>
          </cell>
          <cell r="AH2142" t="str">
            <v>-</v>
          </cell>
          <cell r="AI2142" t="str">
            <v>-</v>
          </cell>
          <cell r="AJ2142">
            <v>0</v>
          </cell>
          <cell r="AK2142" t="str">
            <v>-</v>
          </cell>
          <cell r="AL2142" t="str">
            <v>-</v>
          </cell>
          <cell r="AM2142" t="str">
            <v>-</v>
          </cell>
          <cell r="AN2142" t="str">
            <v>-</v>
          </cell>
          <cell r="AO2142" t="str">
            <v>-</v>
          </cell>
          <cell r="AP2142" t="str">
            <v>-</v>
          </cell>
          <cell r="AQ2142" t="str">
            <v>-</v>
          </cell>
          <cell r="AR2142" t="str">
            <v>-</v>
          </cell>
          <cell r="AS2142" t="str">
            <v>-</v>
          </cell>
          <cell r="AT2142" t="str">
            <v>-</v>
          </cell>
          <cell r="AU2142" t="str">
            <v>-</v>
          </cell>
          <cell r="AV2142" t="str">
            <v>-</v>
          </cell>
          <cell r="AW2142">
            <v>1</v>
          </cell>
          <cell r="AX2142" t="str">
            <v>-</v>
          </cell>
          <cell r="AY2142">
            <v>1</v>
          </cell>
          <cell r="AZ2142">
            <v>1</v>
          </cell>
          <cell r="BA2142" t="str">
            <v>-</v>
          </cell>
          <cell r="BB2142" t="str">
            <v>-</v>
          </cell>
          <cell r="BC2142" t="str">
            <v>-</v>
          </cell>
          <cell r="BD2142" t="str">
            <v>-</v>
          </cell>
          <cell r="BE2142" t="str">
            <v>-</v>
          </cell>
          <cell r="BF2142" t="str">
            <v>-</v>
          </cell>
          <cell r="BG2142" t="str">
            <v>-</v>
          </cell>
          <cell r="BH2142" t="str">
            <v>-</v>
          </cell>
          <cell r="BI2142" t="str">
            <v>-</v>
          </cell>
          <cell r="BJ2142" t="str">
            <v>-</v>
          </cell>
          <cell r="BK2142" t="str">
            <v>-</v>
          </cell>
          <cell r="BL2142" t="str">
            <v>-</v>
          </cell>
          <cell r="BM2142" t="str">
            <v>-</v>
          </cell>
          <cell r="BN2142" t="str">
            <v>-</v>
          </cell>
          <cell r="BO2142" t="str">
            <v>-</v>
          </cell>
          <cell r="BP2142" t="str">
            <v>-</v>
          </cell>
          <cell r="BQ2142" t="str">
            <v>-</v>
          </cell>
          <cell r="BR2142">
            <v>0</v>
          </cell>
          <cell r="BS2142">
            <v>90249.233597222206</v>
          </cell>
          <cell r="BT2142">
            <v>-90249.233597222206</v>
          </cell>
          <cell r="BU2142">
            <v>0</v>
          </cell>
          <cell r="BW2142" t="str">
            <v>Administracion, Imprevistos, Utilidad (AIU)</v>
          </cell>
          <cell r="BX2142">
            <v>0</v>
          </cell>
          <cell r="BY2142">
            <v>0</v>
          </cell>
          <cell r="BZ2142">
            <v>0</v>
          </cell>
          <cell r="CA2142">
            <v>0</v>
          </cell>
        </row>
        <row r="2143">
          <cell r="D2143" t="str">
            <v>MEZCLA ASFALTICA RECICLADA EN CALIENTE DE TIPO MDC-25</v>
          </cell>
          <cell r="E2143" t="str">
            <v>m3</v>
          </cell>
          <cell r="F2143" t="str">
            <v>MG501</v>
          </cell>
          <cell r="G2143">
            <v>0</v>
          </cell>
          <cell r="H2143" t="str">
            <v>-</v>
          </cell>
          <cell r="I2143" t="str">
            <v>-</v>
          </cell>
          <cell r="J2143" t="str">
            <v>-</v>
          </cell>
          <cell r="K2143" t="str">
            <v>-</v>
          </cell>
          <cell r="L2143" t="str">
            <v>-</v>
          </cell>
          <cell r="M2143" t="str">
            <v>-</v>
          </cell>
          <cell r="N2143" t="str">
            <v>-</v>
          </cell>
          <cell r="O2143" t="str">
            <v>-</v>
          </cell>
          <cell r="P2143" t="str">
            <v>-</v>
          </cell>
          <cell r="Q2143" t="str">
            <v>-</v>
          </cell>
          <cell r="R2143" t="str">
            <v>-</v>
          </cell>
          <cell r="S2143" t="str">
            <v>-</v>
          </cell>
          <cell r="T2143" t="str">
            <v>-</v>
          </cell>
          <cell r="U2143" t="str">
            <v>-</v>
          </cell>
          <cell r="V2143" t="str">
            <v>-</v>
          </cell>
          <cell r="W2143" t="str">
            <v>-</v>
          </cell>
          <cell r="X2143" t="str">
            <v>-</v>
          </cell>
          <cell r="Y2143" t="str">
            <v>-</v>
          </cell>
          <cell r="Z2143" t="str">
            <v>-</v>
          </cell>
          <cell r="AA2143" t="str">
            <v>-</v>
          </cell>
          <cell r="AB2143" t="str">
            <v>-</v>
          </cell>
          <cell r="AC2143" t="str">
            <v>-</v>
          </cell>
          <cell r="AD2143" t="str">
            <v>-</v>
          </cell>
          <cell r="AE2143" t="str">
            <v>-</v>
          </cell>
          <cell r="AF2143" t="str">
            <v>-</v>
          </cell>
          <cell r="AG2143" t="str">
            <v>-</v>
          </cell>
          <cell r="AH2143" t="str">
            <v>-</v>
          </cell>
          <cell r="AI2143" t="str">
            <v>-</v>
          </cell>
          <cell r="AJ2143">
            <v>0</v>
          </cell>
          <cell r="AK2143" t="str">
            <v>-</v>
          </cell>
          <cell r="AL2143" t="str">
            <v>-</v>
          </cell>
          <cell r="AM2143" t="str">
            <v>-</v>
          </cell>
          <cell r="AN2143" t="str">
            <v>-</v>
          </cell>
          <cell r="AO2143" t="str">
            <v>-</v>
          </cell>
          <cell r="AP2143" t="str">
            <v>-</v>
          </cell>
          <cell r="AQ2143" t="str">
            <v>-</v>
          </cell>
          <cell r="AR2143" t="str">
            <v>-</v>
          </cell>
          <cell r="AS2143" t="str">
            <v>-</v>
          </cell>
          <cell r="AT2143" t="str">
            <v>-</v>
          </cell>
          <cell r="AU2143" t="str">
            <v>-</v>
          </cell>
          <cell r="AV2143" t="str">
            <v>-</v>
          </cell>
          <cell r="AW2143">
            <v>1</v>
          </cell>
          <cell r="AX2143" t="str">
            <v>-</v>
          </cell>
          <cell r="AY2143">
            <v>1</v>
          </cell>
          <cell r="AZ2143">
            <v>1</v>
          </cell>
          <cell r="BA2143" t="str">
            <v>-</v>
          </cell>
          <cell r="BB2143" t="str">
            <v>-</v>
          </cell>
          <cell r="BC2143" t="str">
            <v>-</v>
          </cell>
          <cell r="BD2143" t="str">
            <v>-</v>
          </cell>
          <cell r="BE2143" t="str">
            <v>-</v>
          </cell>
          <cell r="BF2143" t="str">
            <v>-</v>
          </cell>
          <cell r="BG2143" t="str">
            <v>-</v>
          </cell>
          <cell r="BH2143" t="str">
            <v>-</v>
          </cell>
          <cell r="BI2143" t="str">
            <v>-</v>
          </cell>
          <cell r="BJ2143" t="str">
            <v>-</v>
          </cell>
          <cell r="BK2143" t="str">
            <v>-</v>
          </cell>
          <cell r="BL2143" t="str">
            <v>-</v>
          </cell>
          <cell r="BM2143" t="str">
            <v>-</v>
          </cell>
          <cell r="BN2143" t="str">
            <v>-</v>
          </cell>
          <cell r="BO2143" t="str">
            <v>-</v>
          </cell>
          <cell r="BP2143" t="str">
            <v>-</v>
          </cell>
          <cell r="BQ2143" t="str">
            <v>-</v>
          </cell>
          <cell r="BR2143">
            <v>0</v>
          </cell>
          <cell r="BS2143">
            <v>117425.84147466328</v>
          </cell>
          <cell r="BT2143">
            <v>-117425.84147466328</v>
          </cell>
          <cell r="BU2143">
            <v>0</v>
          </cell>
          <cell r="BW2143" t="str">
            <v>Administracion, Imprevistos, Utilidad (AIU)</v>
          </cell>
          <cell r="BX2143">
            <v>0</v>
          </cell>
          <cell r="BY2143">
            <v>0</v>
          </cell>
          <cell r="BZ2143">
            <v>0</v>
          </cell>
          <cell r="CA2143">
            <v>0</v>
          </cell>
        </row>
        <row r="2144">
          <cell r="D2144" t="str">
            <v>MEZCLA ASFALTICA RECICLADA EN CALIENTE DE TIPO MDC-19</v>
          </cell>
          <cell r="E2144" t="str">
            <v>m3</v>
          </cell>
          <cell r="F2144" t="str">
            <v>MG501</v>
          </cell>
          <cell r="G2144">
            <v>0</v>
          </cell>
          <cell r="H2144" t="str">
            <v>-</v>
          </cell>
          <cell r="I2144" t="str">
            <v>-</v>
          </cell>
          <cell r="J2144" t="str">
            <v>-</v>
          </cell>
          <cell r="K2144" t="str">
            <v>-</v>
          </cell>
          <cell r="L2144" t="str">
            <v>-</v>
          </cell>
          <cell r="M2144" t="str">
            <v>-</v>
          </cell>
          <cell r="N2144" t="str">
            <v>-</v>
          </cell>
          <cell r="O2144" t="str">
            <v>-</v>
          </cell>
          <cell r="P2144" t="str">
            <v>-</v>
          </cell>
          <cell r="Q2144" t="str">
            <v>-</v>
          </cell>
          <cell r="R2144" t="str">
            <v>-</v>
          </cell>
          <cell r="S2144" t="str">
            <v>-</v>
          </cell>
          <cell r="T2144" t="str">
            <v>-</v>
          </cell>
          <cell r="U2144" t="str">
            <v>-</v>
          </cell>
          <cell r="V2144" t="str">
            <v>-</v>
          </cell>
          <cell r="W2144" t="str">
            <v>-</v>
          </cell>
          <cell r="X2144" t="str">
            <v>-</v>
          </cell>
          <cell r="Y2144" t="str">
            <v>-</v>
          </cell>
          <cell r="Z2144" t="str">
            <v>-</v>
          </cell>
          <cell r="AA2144" t="str">
            <v>-</v>
          </cell>
          <cell r="AB2144" t="str">
            <v>-</v>
          </cell>
          <cell r="AC2144" t="str">
            <v>-</v>
          </cell>
          <cell r="AD2144" t="str">
            <v>-</v>
          </cell>
          <cell r="AE2144" t="str">
            <v>-</v>
          </cell>
          <cell r="AF2144" t="str">
            <v>-</v>
          </cell>
          <cell r="AG2144" t="str">
            <v>-</v>
          </cell>
          <cell r="AH2144" t="str">
            <v>-</v>
          </cell>
          <cell r="AI2144" t="str">
            <v>-</v>
          </cell>
          <cell r="AJ2144">
            <v>0</v>
          </cell>
          <cell r="AK2144" t="str">
            <v>-</v>
          </cell>
          <cell r="AL2144" t="str">
            <v>-</v>
          </cell>
          <cell r="AM2144" t="str">
            <v>-</v>
          </cell>
          <cell r="AN2144" t="str">
            <v>-</v>
          </cell>
          <cell r="AO2144" t="str">
            <v>-</v>
          </cell>
          <cell r="AP2144" t="str">
            <v>-</v>
          </cell>
          <cell r="AQ2144" t="str">
            <v>-</v>
          </cell>
          <cell r="AR2144" t="str">
            <v>-</v>
          </cell>
          <cell r="AS2144" t="str">
            <v>-</v>
          </cell>
          <cell r="AT2144" t="str">
            <v>-</v>
          </cell>
          <cell r="AU2144" t="str">
            <v>-</v>
          </cell>
          <cell r="AV2144" t="str">
            <v>-</v>
          </cell>
          <cell r="AW2144">
            <v>1</v>
          </cell>
          <cell r="AX2144" t="str">
            <v>-</v>
          </cell>
          <cell r="AY2144">
            <v>1</v>
          </cell>
          <cell r="AZ2144">
            <v>1</v>
          </cell>
          <cell r="BA2144" t="str">
            <v>-</v>
          </cell>
          <cell r="BB2144" t="str">
            <v>-</v>
          </cell>
          <cell r="BC2144" t="str">
            <v>-</v>
          </cell>
          <cell r="BD2144" t="str">
            <v>-</v>
          </cell>
          <cell r="BE2144" t="str">
            <v>-</v>
          </cell>
          <cell r="BF2144" t="str">
            <v>-</v>
          </cell>
          <cell r="BG2144" t="str">
            <v>-</v>
          </cell>
          <cell r="BH2144" t="str">
            <v>-</v>
          </cell>
          <cell r="BI2144" t="str">
            <v>-</v>
          </cell>
          <cell r="BJ2144" t="str">
            <v>-</v>
          </cell>
          <cell r="BK2144" t="str">
            <v>-</v>
          </cell>
          <cell r="BL2144" t="str">
            <v>-</v>
          </cell>
          <cell r="BM2144" t="str">
            <v>-</v>
          </cell>
          <cell r="BN2144" t="str">
            <v>-</v>
          </cell>
          <cell r="BO2144" t="str">
            <v>-</v>
          </cell>
          <cell r="BP2144" t="str">
            <v>-</v>
          </cell>
          <cell r="BQ2144" t="str">
            <v>-</v>
          </cell>
          <cell r="BR2144">
            <v>0</v>
          </cell>
          <cell r="BS2144">
            <v>118336.1914746633</v>
          </cell>
          <cell r="BT2144">
            <v>-118336.1914746633</v>
          </cell>
          <cell r="BU2144">
            <v>0</v>
          </cell>
          <cell r="BW2144" t="str">
            <v>Administracion, Imprevistos, Utilidad (AIU)</v>
          </cell>
          <cell r="BX2144">
            <v>0</v>
          </cell>
          <cell r="BY2144">
            <v>0</v>
          </cell>
          <cell r="BZ2144">
            <v>0</v>
          </cell>
          <cell r="CA2144">
            <v>0</v>
          </cell>
        </row>
        <row r="2145">
          <cell r="D2145" t="str">
            <v>MEZCLA ASFALTICA RECICLADA EN CALIENTE DE TIPO MDC-25 PARA BACHEO</v>
          </cell>
          <cell r="E2145" t="str">
            <v>m3</v>
          </cell>
          <cell r="F2145" t="str">
            <v>MG501</v>
          </cell>
          <cell r="G2145">
            <v>0</v>
          </cell>
          <cell r="H2145" t="str">
            <v>-</v>
          </cell>
          <cell r="I2145" t="str">
            <v>-</v>
          </cell>
          <cell r="J2145" t="str">
            <v>-</v>
          </cell>
          <cell r="K2145" t="str">
            <v>-</v>
          </cell>
          <cell r="L2145" t="str">
            <v>-</v>
          </cell>
          <cell r="M2145" t="str">
            <v>-</v>
          </cell>
          <cell r="N2145" t="str">
            <v>-</v>
          </cell>
          <cell r="O2145" t="str">
            <v>-</v>
          </cell>
          <cell r="P2145" t="str">
            <v>-</v>
          </cell>
          <cell r="Q2145" t="str">
            <v>-</v>
          </cell>
          <cell r="R2145" t="str">
            <v>-</v>
          </cell>
          <cell r="S2145" t="str">
            <v>-</v>
          </cell>
          <cell r="T2145" t="str">
            <v>-</v>
          </cell>
          <cell r="U2145" t="str">
            <v>-</v>
          </cell>
          <cell r="V2145" t="str">
            <v>-</v>
          </cell>
          <cell r="W2145" t="str">
            <v>-</v>
          </cell>
          <cell r="X2145" t="str">
            <v>-</v>
          </cell>
          <cell r="Y2145" t="str">
            <v>-</v>
          </cell>
          <cell r="Z2145" t="str">
            <v>-</v>
          </cell>
          <cell r="AA2145" t="str">
            <v>-</v>
          </cell>
          <cell r="AB2145" t="str">
            <v>-</v>
          </cell>
          <cell r="AC2145" t="str">
            <v>-</v>
          </cell>
          <cell r="AD2145" t="str">
            <v>-</v>
          </cell>
          <cell r="AE2145" t="str">
            <v>-</v>
          </cell>
          <cell r="AF2145" t="str">
            <v>-</v>
          </cell>
          <cell r="AG2145" t="str">
            <v>-</v>
          </cell>
          <cell r="AH2145" t="str">
            <v>-</v>
          </cell>
          <cell r="AI2145" t="str">
            <v>-</v>
          </cell>
          <cell r="AJ2145">
            <v>0</v>
          </cell>
          <cell r="AK2145" t="str">
            <v>-</v>
          </cell>
          <cell r="AL2145" t="str">
            <v>-</v>
          </cell>
          <cell r="AM2145" t="str">
            <v>-</v>
          </cell>
          <cell r="AN2145" t="str">
            <v>-</v>
          </cell>
          <cell r="AO2145" t="str">
            <v>-</v>
          </cell>
          <cell r="AP2145" t="str">
            <v>-</v>
          </cell>
          <cell r="AQ2145" t="str">
            <v>-</v>
          </cell>
          <cell r="AR2145" t="str">
            <v>-</v>
          </cell>
          <cell r="AS2145" t="str">
            <v>-</v>
          </cell>
          <cell r="AT2145" t="str">
            <v>-</v>
          </cell>
          <cell r="AU2145" t="str">
            <v>-</v>
          </cell>
          <cell r="AV2145" t="str">
            <v>-</v>
          </cell>
          <cell r="AW2145">
            <v>1</v>
          </cell>
          <cell r="AX2145" t="str">
            <v>-</v>
          </cell>
          <cell r="AY2145">
            <v>1</v>
          </cell>
          <cell r="AZ2145">
            <v>1</v>
          </cell>
          <cell r="BA2145" t="str">
            <v>-</v>
          </cell>
          <cell r="BB2145" t="str">
            <v>-</v>
          </cell>
          <cell r="BC2145" t="str">
            <v>-</v>
          </cell>
          <cell r="BD2145" t="str">
            <v>-</v>
          </cell>
          <cell r="BE2145" t="str">
            <v>-</v>
          </cell>
          <cell r="BF2145" t="str">
            <v>-</v>
          </cell>
          <cell r="BG2145" t="str">
            <v>-</v>
          </cell>
          <cell r="BH2145" t="str">
            <v>-</v>
          </cell>
          <cell r="BI2145" t="str">
            <v>-</v>
          </cell>
          <cell r="BJ2145" t="str">
            <v>-</v>
          </cell>
          <cell r="BK2145" t="str">
            <v>-</v>
          </cell>
          <cell r="BL2145" t="str">
            <v>-</v>
          </cell>
          <cell r="BM2145" t="str">
            <v>-</v>
          </cell>
          <cell r="BN2145" t="str">
            <v>-</v>
          </cell>
          <cell r="BO2145" t="str">
            <v>-</v>
          </cell>
          <cell r="BP2145" t="str">
            <v>-</v>
          </cell>
          <cell r="BQ2145" t="str">
            <v>-</v>
          </cell>
          <cell r="BR2145">
            <v>0</v>
          </cell>
          <cell r="BS2145">
            <v>128500.11340595958</v>
          </cell>
          <cell r="BT2145">
            <v>-128500.11340595958</v>
          </cell>
          <cell r="BU2145">
            <v>0</v>
          </cell>
          <cell r="BW2145" t="str">
            <v>Administracion, Imprevistos, Utilidad (AIU)</v>
          </cell>
          <cell r="BX2145">
            <v>0</v>
          </cell>
          <cell r="BY2145">
            <v>0</v>
          </cell>
          <cell r="BZ2145">
            <v>0</v>
          </cell>
          <cell r="CA2145">
            <v>0</v>
          </cell>
        </row>
        <row r="2146">
          <cell r="D2146" t="str">
            <v>MEZCLA ASFALTICA RECICLADA EN CALIENTE DE TIPO MDC-19  PARA BACHEO</v>
          </cell>
          <cell r="E2146" t="str">
            <v>m3</v>
          </cell>
          <cell r="F2146" t="str">
            <v>MG501</v>
          </cell>
          <cell r="G2146">
            <v>0</v>
          </cell>
          <cell r="H2146" t="str">
            <v>-</v>
          </cell>
          <cell r="I2146" t="str">
            <v>-</v>
          </cell>
          <cell r="J2146" t="str">
            <v>-</v>
          </cell>
          <cell r="K2146" t="str">
            <v>-</v>
          </cell>
          <cell r="L2146" t="str">
            <v>-</v>
          </cell>
          <cell r="M2146" t="str">
            <v>-</v>
          </cell>
          <cell r="N2146" t="str">
            <v>-</v>
          </cell>
          <cell r="O2146" t="str">
            <v>-</v>
          </cell>
          <cell r="P2146" t="str">
            <v>-</v>
          </cell>
          <cell r="Q2146" t="str">
            <v>-</v>
          </cell>
          <cell r="R2146" t="str">
            <v>-</v>
          </cell>
          <cell r="S2146" t="str">
            <v>-</v>
          </cell>
          <cell r="T2146" t="str">
            <v>-</v>
          </cell>
          <cell r="U2146" t="str">
            <v>-</v>
          </cell>
          <cell r="V2146" t="str">
            <v>-</v>
          </cell>
          <cell r="W2146" t="str">
            <v>-</v>
          </cell>
          <cell r="X2146" t="str">
            <v>-</v>
          </cell>
          <cell r="Y2146" t="str">
            <v>-</v>
          </cell>
          <cell r="Z2146" t="str">
            <v>-</v>
          </cell>
          <cell r="AA2146" t="str">
            <v>-</v>
          </cell>
          <cell r="AB2146" t="str">
            <v>-</v>
          </cell>
          <cell r="AC2146" t="str">
            <v>-</v>
          </cell>
          <cell r="AD2146" t="str">
            <v>-</v>
          </cell>
          <cell r="AE2146" t="str">
            <v>-</v>
          </cell>
          <cell r="AF2146" t="str">
            <v>-</v>
          </cell>
          <cell r="AG2146" t="str">
            <v>-</v>
          </cell>
          <cell r="AH2146" t="str">
            <v>-</v>
          </cell>
          <cell r="AI2146" t="str">
            <v>-</v>
          </cell>
          <cell r="AJ2146">
            <v>0</v>
          </cell>
          <cell r="AK2146" t="str">
            <v>-</v>
          </cell>
          <cell r="AL2146" t="str">
            <v>-</v>
          </cell>
          <cell r="AM2146" t="str">
            <v>-</v>
          </cell>
          <cell r="AN2146" t="str">
            <v>-</v>
          </cell>
          <cell r="AO2146" t="str">
            <v>-</v>
          </cell>
          <cell r="AP2146" t="str">
            <v>-</v>
          </cell>
          <cell r="AQ2146" t="str">
            <v>-</v>
          </cell>
          <cell r="AR2146" t="str">
            <v>-</v>
          </cell>
          <cell r="AS2146" t="str">
            <v>-</v>
          </cell>
          <cell r="AT2146" t="str">
            <v>-</v>
          </cell>
          <cell r="AU2146" t="str">
            <v>-</v>
          </cell>
          <cell r="AV2146" t="str">
            <v>-</v>
          </cell>
          <cell r="AW2146">
            <v>1</v>
          </cell>
          <cell r="AX2146" t="str">
            <v>-</v>
          </cell>
          <cell r="AY2146">
            <v>1</v>
          </cell>
          <cell r="AZ2146">
            <v>1</v>
          </cell>
          <cell r="BA2146" t="str">
            <v>-</v>
          </cell>
          <cell r="BB2146" t="str">
            <v>-</v>
          </cell>
          <cell r="BC2146" t="str">
            <v>-</v>
          </cell>
          <cell r="BD2146" t="str">
            <v>-</v>
          </cell>
          <cell r="BE2146" t="str">
            <v>-</v>
          </cell>
          <cell r="BF2146" t="str">
            <v>-</v>
          </cell>
          <cell r="BG2146" t="str">
            <v>-</v>
          </cell>
          <cell r="BH2146" t="str">
            <v>-</v>
          </cell>
          <cell r="BI2146" t="str">
            <v>-</v>
          </cell>
          <cell r="BJ2146" t="str">
            <v>-</v>
          </cell>
          <cell r="BK2146" t="str">
            <v>-</v>
          </cell>
          <cell r="BL2146" t="str">
            <v>-</v>
          </cell>
          <cell r="BM2146" t="str">
            <v>-</v>
          </cell>
          <cell r="BN2146" t="str">
            <v>-</v>
          </cell>
          <cell r="BO2146" t="str">
            <v>-</v>
          </cell>
          <cell r="BP2146" t="str">
            <v>-</v>
          </cell>
          <cell r="BQ2146" t="str">
            <v>-</v>
          </cell>
          <cell r="BR2146">
            <v>0</v>
          </cell>
          <cell r="BS2146">
            <v>129410.4634059596</v>
          </cell>
          <cell r="BT2146">
            <v>-129410.4634059596</v>
          </cell>
          <cell r="BU2146">
            <v>0</v>
          </cell>
          <cell r="BW2146" t="str">
            <v>Administracion, Imprevistos, Utilidad (AIU)</v>
          </cell>
          <cell r="BX2146">
            <v>0</v>
          </cell>
          <cell r="BY2146">
            <v>0</v>
          </cell>
          <cell r="BZ2146">
            <v>0</v>
          </cell>
          <cell r="CA2146">
            <v>0</v>
          </cell>
        </row>
        <row r="2147">
          <cell r="D2147" t="str">
            <v>GEOTEXTIL PARA REPAVIMENTACIÒN</v>
          </cell>
          <cell r="E2147" t="str">
            <v>m2</v>
          </cell>
          <cell r="F2147" t="str">
            <v>MG501</v>
          </cell>
          <cell r="G2147">
            <v>0</v>
          </cell>
          <cell r="H2147" t="str">
            <v>-</v>
          </cell>
          <cell r="I2147" t="str">
            <v>-</v>
          </cell>
          <cell r="J2147" t="str">
            <v>-</v>
          </cell>
          <cell r="K2147" t="str">
            <v>-</v>
          </cell>
          <cell r="L2147" t="str">
            <v>-</v>
          </cell>
          <cell r="M2147" t="str">
            <v>-</v>
          </cell>
          <cell r="N2147" t="str">
            <v>-</v>
          </cell>
          <cell r="O2147" t="str">
            <v>-</v>
          </cell>
          <cell r="P2147" t="str">
            <v>-</v>
          </cell>
          <cell r="Q2147" t="str">
            <v>-</v>
          </cell>
          <cell r="R2147" t="str">
            <v>-</v>
          </cell>
          <cell r="S2147" t="str">
            <v>-</v>
          </cell>
          <cell r="T2147" t="str">
            <v>-</v>
          </cell>
          <cell r="U2147" t="str">
            <v>-</v>
          </cell>
          <cell r="V2147" t="str">
            <v>-</v>
          </cell>
          <cell r="W2147" t="str">
            <v>-</v>
          </cell>
          <cell r="X2147" t="str">
            <v>-</v>
          </cell>
          <cell r="Y2147" t="str">
            <v>-</v>
          </cell>
          <cell r="Z2147" t="str">
            <v>-</v>
          </cell>
          <cell r="AA2147" t="str">
            <v>-</v>
          </cell>
          <cell r="AB2147" t="str">
            <v>-</v>
          </cell>
          <cell r="AC2147" t="str">
            <v>-</v>
          </cell>
          <cell r="AD2147" t="str">
            <v>-</v>
          </cell>
          <cell r="AE2147" t="str">
            <v>-</v>
          </cell>
          <cell r="AF2147" t="str">
            <v>-</v>
          </cell>
          <cell r="AG2147" t="str">
            <v>-</v>
          </cell>
          <cell r="AH2147" t="str">
            <v>-</v>
          </cell>
          <cell r="AI2147" t="str">
            <v>-</v>
          </cell>
          <cell r="AJ2147">
            <v>0</v>
          </cell>
          <cell r="AK2147" t="str">
            <v>-</v>
          </cell>
          <cell r="AL2147" t="str">
            <v>-</v>
          </cell>
          <cell r="AM2147" t="str">
            <v>-</v>
          </cell>
          <cell r="AN2147" t="str">
            <v>-</v>
          </cell>
          <cell r="AO2147" t="str">
            <v>-</v>
          </cell>
          <cell r="AP2147" t="str">
            <v>-</v>
          </cell>
          <cell r="AQ2147" t="str">
            <v>-</v>
          </cell>
          <cell r="AR2147" t="str">
            <v>-</v>
          </cell>
          <cell r="AS2147" t="str">
            <v>-</v>
          </cell>
          <cell r="AT2147" t="str">
            <v>-</v>
          </cell>
          <cell r="AU2147" t="str">
            <v>-</v>
          </cell>
          <cell r="AV2147" t="str">
            <v>-</v>
          </cell>
          <cell r="AW2147">
            <v>1</v>
          </cell>
          <cell r="AX2147" t="str">
            <v>-</v>
          </cell>
          <cell r="AY2147">
            <v>1</v>
          </cell>
          <cell r="AZ2147">
            <v>1</v>
          </cell>
          <cell r="BA2147" t="str">
            <v>-</v>
          </cell>
          <cell r="BB2147" t="str">
            <v>-</v>
          </cell>
          <cell r="BC2147" t="str">
            <v>-</v>
          </cell>
          <cell r="BD2147" t="str">
            <v>-</v>
          </cell>
          <cell r="BE2147" t="str">
            <v>-</v>
          </cell>
          <cell r="BF2147" t="str">
            <v>-</v>
          </cell>
          <cell r="BG2147" t="str">
            <v>-</v>
          </cell>
          <cell r="BH2147" t="str">
            <v>-</v>
          </cell>
          <cell r="BI2147" t="str">
            <v>-</v>
          </cell>
          <cell r="BJ2147" t="str">
            <v>-</v>
          </cell>
          <cell r="BK2147" t="str">
            <v>-</v>
          </cell>
          <cell r="BL2147" t="str">
            <v>-</v>
          </cell>
          <cell r="BM2147" t="str">
            <v>-</v>
          </cell>
          <cell r="BN2147" t="str">
            <v>-</v>
          </cell>
          <cell r="BO2147" t="str">
            <v>-</v>
          </cell>
          <cell r="BP2147" t="str">
            <v>-</v>
          </cell>
          <cell r="BQ2147" t="str">
            <v>-</v>
          </cell>
          <cell r="BR2147">
            <v>0</v>
          </cell>
          <cell r="BS2147">
            <v>6952.8897905333333</v>
          </cell>
          <cell r="BT2147">
            <v>-6952.8897905333333</v>
          </cell>
          <cell r="BU2147">
            <v>0</v>
          </cell>
          <cell r="BW2147" t="str">
            <v>Administracion, Imprevistos, Utilidad (AIU)</v>
          </cell>
          <cell r="BX2147">
            <v>0</v>
          </cell>
          <cell r="BY2147">
            <v>0</v>
          </cell>
          <cell r="BZ2147">
            <v>0</v>
          </cell>
          <cell r="CA2147">
            <v>0</v>
          </cell>
        </row>
        <row r="2148">
          <cell r="D2148" t="str">
            <v>EXCAVACIÓN PARA REPARACIÓN DE PAVIMENTO ASFÁLTICO EXISTENTE INCLUYENDO EL CORTE Y LA REMOCIÒN DE LAS CAPAS ASFALTICAS SUBYACENTES</v>
          </cell>
          <cell r="E2148" t="str">
            <v>m3</v>
          </cell>
          <cell r="F2148" t="str">
            <v>MG501</v>
          </cell>
          <cell r="G2148">
            <v>0</v>
          </cell>
          <cell r="H2148" t="str">
            <v>-</v>
          </cell>
          <cell r="I2148" t="str">
            <v>-</v>
          </cell>
          <cell r="J2148" t="str">
            <v>-</v>
          </cell>
          <cell r="K2148" t="str">
            <v>-</v>
          </cell>
          <cell r="L2148" t="str">
            <v>-</v>
          </cell>
          <cell r="M2148" t="str">
            <v>-</v>
          </cell>
          <cell r="N2148" t="str">
            <v>-</v>
          </cell>
          <cell r="O2148" t="str">
            <v>-</v>
          </cell>
          <cell r="P2148" t="str">
            <v>-</v>
          </cell>
          <cell r="Q2148" t="str">
            <v>-</v>
          </cell>
          <cell r="R2148" t="str">
            <v>-</v>
          </cell>
          <cell r="S2148" t="str">
            <v>-</v>
          </cell>
          <cell r="T2148" t="str">
            <v>-</v>
          </cell>
          <cell r="U2148" t="str">
            <v>-</v>
          </cell>
          <cell r="V2148" t="str">
            <v>-</v>
          </cell>
          <cell r="W2148" t="str">
            <v>-</v>
          </cell>
          <cell r="X2148" t="str">
            <v>-</v>
          </cell>
          <cell r="Y2148" t="str">
            <v>-</v>
          </cell>
          <cell r="Z2148" t="str">
            <v>-</v>
          </cell>
          <cell r="AA2148" t="str">
            <v>-</v>
          </cell>
          <cell r="AB2148" t="str">
            <v>-</v>
          </cell>
          <cell r="AC2148" t="str">
            <v>-</v>
          </cell>
          <cell r="AD2148" t="str">
            <v>-</v>
          </cell>
          <cell r="AE2148" t="str">
            <v>-</v>
          </cell>
          <cell r="AF2148" t="str">
            <v>-</v>
          </cell>
          <cell r="AG2148" t="str">
            <v>-</v>
          </cell>
          <cell r="AH2148" t="str">
            <v>-</v>
          </cell>
          <cell r="AI2148" t="str">
            <v>-</v>
          </cell>
          <cell r="AJ2148">
            <v>0</v>
          </cell>
          <cell r="AK2148" t="str">
            <v>-</v>
          </cell>
          <cell r="AL2148" t="str">
            <v>-</v>
          </cell>
          <cell r="AM2148" t="str">
            <v>-</v>
          </cell>
          <cell r="AN2148" t="str">
            <v>-</v>
          </cell>
          <cell r="AO2148" t="str">
            <v>-</v>
          </cell>
          <cell r="AP2148" t="str">
            <v>-</v>
          </cell>
          <cell r="AQ2148" t="str">
            <v>-</v>
          </cell>
          <cell r="AR2148" t="str">
            <v>-</v>
          </cell>
          <cell r="AS2148" t="str">
            <v>-</v>
          </cell>
          <cell r="AT2148" t="str">
            <v>-</v>
          </cell>
          <cell r="AU2148" t="str">
            <v>-</v>
          </cell>
          <cell r="AV2148" t="str">
            <v>-</v>
          </cell>
          <cell r="AW2148">
            <v>1</v>
          </cell>
          <cell r="AX2148" t="str">
            <v>-</v>
          </cell>
          <cell r="AY2148">
            <v>1</v>
          </cell>
          <cell r="AZ2148">
            <v>1</v>
          </cell>
          <cell r="BA2148" t="str">
            <v>-</v>
          </cell>
          <cell r="BB2148" t="str">
            <v>-</v>
          </cell>
          <cell r="BC2148" t="str">
            <v>-</v>
          </cell>
          <cell r="BD2148" t="str">
            <v>-</v>
          </cell>
          <cell r="BE2148" t="str">
            <v>-</v>
          </cell>
          <cell r="BF2148" t="str">
            <v>-</v>
          </cell>
          <cell r="BG2148" t="str">
            <v>-</v>
          </cell>
          <cell r="BH2148" t="str">
            <v>-</v>
          </cell>
          <cell r="BI2148" t="str">
            <v>-</v>
          </cell>
          <cell r="BJ2148" t="str">
            <v>-</v>
          </cell>
          <cell r="BK2148" t="str">
            <v>-</v>
          </cell>
          <cell r="BL2148" t="str">
            <v>-</v>
          </cell>
          <cell r="BM2148" t="str">
            <v>-</v>
          </cell>
          <cell r="BN2148" t="str">
            <v>-</v>
          </cell>
          <cell r="BO2148" t="str">
            <v>-</v>
          </cell>
          <cell r="BP2148" t="str">
            <v>-</v>
          </cell>
          <cell r="BQ2148" t="str">
            <v>-</v>
          </cell>
          <cell r="BR2148">
            <v>0</v>
          </cell>
          <cell r="BS2148">
            <v>66865.630139795176</v>
          </cell>
          <cell r="BT2148">
            <v>-66865.630139795176</v>
          </cell>
          <cell r="BU2148">
            <v>0</v>
          </cell>
          <cell r="BW2148" t="str">
            <v>Administracion, Imprevistos, Utilidad (AIU)</v>
          </cell>
          <cell r="BX2148">
            <v>0</v>
          </cell>
          <cell r="BY2148">
            <v>0</v>
          </cell>
          <cell r="BZ2148">
            <v>0</v>
          </cell>
          <cell r="CA2148">
            <v>0</v>
          </cell>
        </row>
        <row r="2149">
          <cell r="D2149" t="str">
            <v>EXCAVACIÒN PARA LA REPARACIÒN DE PAVIMENTO ASFALTICO EXISTENTE EXCLUYENDO EL CORTE Y LA REMOCIÒN DE LAS CAPAS ASFALTICAS Y DE LAS SUBYACENTES.</v>
          </cell>
          <cell r="E2149" t="str">
            <v>m3</v>
          </cell>
          <cell r="F2149" t="str">
            <v>MG501</v>
          </cell>
          <cell r="G2149">
            <v>0</v>
          </cell>
          <cell r="H2149" t="str">
            <v>-</v>
          </cell>
          <cell r="I2149" t="str">
            <v>-</v>
          </cell>
          <cell r="J2149" t="str">
            <v>-</v>
          </cell>
          <cell r="K2149" t="str">
            <v>-</v>
          </cell>
          <cell r="L2149" t="str">
            <v>-</v>
          </cell>
          <cell r="M2149" t="str">
            <v>-</v>
          </cell>
          <cell r="N2149" t="str">
            <v>-</v>
          </cell>
          <cell r="O2149" t="str">
            <v>-</v>
          </cell>
          <cell r="P2149" t="str">
            <v>-</v>
          </cell>
          <cell r="Q2149" t="str">
            <v>-</v>
          </cell>
          <cell r="R2149" t="str">
            <v>-</v>
          </cell>
          <cell r="S2149" t="str">
            <v>-</v>
          </cell>
          <cell r="T2149" t="str">
            <v>-</v>
          </cell>
          <cell r="U2149" t="str">
            <v>-</v>
          </cell>
          <cell r="V2149" t="str">
            <v>-</v>
          </cell>
          <cell r="W2149" t="str">
            <v>-</v>
          </cell>
          <cell r="X2149" t="str">
            <v>-</v>
          </cell>
          <cell r="Y2149" t="str">
            <v>-</v>
          </cell>
          <cell r="Z2149" t="str">
            <v>-</v>
          </cell>
          <cell r="AA2149" t="str">
            <v>-</v>
          </cell>
          <cell r="AB2149" t="str">
            <v>-</v>
          </cell>
          <cell r="AC2149" t="str">
            <v>-</v>
          </cell>
          <cell r="AD2149" t="str">
            <v>-</v>
          </cell>
          <cell r="AE2149" t="str">
            <v>-</v>
          </cell>
          <cell r="AF2149" t="str">
            <v>-</v>
          </cell>
          <cell r="AG2149" t="str">
            <v>-</v>
          </cell>
          <cell r="AH2149" t="str">
            <v>-</v>
          </cell>
          <cell r="AI2149" t="str">
            <v>-</v>
          </cell>
          <cell r="AJ2149">
            <v>0</v>
          </cell>
          <cell r="AK2149" t="str">
            <v>-</v>
          </cell>
          <cell r="AL2149" t="str">
            <v>-</v>
          </cell>
          <cell r="AM2149" t="str">
            <v>-</v>
          </cell>
          <cell r="AN2149" t="str">
            <v>-</v>
          </cell>
          <cell r="AO2149" t="str">
            <v>-</v>
          </cell>
          <cell r="AP2149" t="str">
            <v>-</v>
          </cell>
          <cell r="AQ2149" t="str">
            <v>-</v>
          </cell>
          <cell r="AR2149" t="str">
            <v>-</v>
          </cell>
          <cell r="AS2149" t="str">
            <v>-</v>
          </cell>
          <cell r="AT2149" t="str">
            <v>-</v>
          </cell>
          <cell r="AU2149" t="str">
            <v>-</v>
          </cell>
          <cell r="AV2149" t="str">
            <v>-</v>
          </cell>
          <cell r="AW2149">
            <v>1</v>
          </cell>
          <cell r="AX2149" t="str">
            <v>-</v>
          </cell>
          <cell r="AY2149">
            <v>1</v>
          </cell>
          <cell r="AZ2149">
            <v>1</v>
          </cell>
          <cell r="BA2149" t="str">
            <v>-</v>
          </cell>
          <cell r="BB2149" t="str">
            <v>-</v>
          </cell>
          <cell r="BC2149" t="str">
            <v>-</v>
          </cell>
          <cell r="BD2149" t="str">
            <v>-</v>
          </cell>
          <cell r="BE2149" t="str">
            <v>-</v>
          </cell>
          <cell r="BF2149" t="str">
            <v>-</v>
          </cell>
          <cell r="BG2149" t="str">
            <v>-</v>
          </cell>
          <cell r="BH2149" t="str">
            <v>-</v>
          </cell>
          <cell r="BI2149" t="str">
            <v>-</v>
          </cell>
          <cell r="BJ2149" t="str">
            <v>-</v>
          </cell>
          <cell r="BK2149" t="str">
            <v>-</v>
          </cell>
          <cell r="BL2149" t="str">
            <v>-</v>
          </cell>
          <cell r="BM2149" t="str">
            <v>-</v>
          </cell>
          <cell r="BN2149" t="str">
            <v>-</v>
          </cell>
          <cell r="BO2149" t="str">
            <v>-</v>
          </cell>
          <cell r="BP2149" t="str">
            <v>-</v>
          </cell>
          <cell r="BQ2149" t="str">
            <v>-</v>
          </cell>
          <cell r="BR2149">
            <v>0</v>
          </cell>
          <cell r="BS2149">
            <v>21500.002503448464</v>
          </cell>
          <cell r="BT2149">
            <v>-21500.002503448464</v>
          </cell>
          <cell r="BU2149">
            <v>0</v>
          </cell>
          <cell r="BW2149" t="str">
            <v>Administracion, Imprevistos, Utilidad (AIU)</v>
          </cell>
          <cell r="BX2149">
            <v>0</v>
          </cell>
          <cell r="BY2149">
            <v>0</v>
          </cell>
          <cell r="BZ2149">
            <v>0</v>
          </cell>
          <cell r="CA2149">
            <v>0</v>
          </cell>
        </row>
        <row r="2150">
          <cell r="D2150" t="str">
            <v>SELLO DE GRIETAS EN PAVIMENTO ASFÁLTICO SIN RUTEO.</v>
          </cell>
          <cell r="E2150" t="str">
            <v>m</v>
          </cell>
          <cell r="F2150" t="str">
            <v>MG501</v>
          </cell>
          <cell r="G2150">
            <v>0</v>
          </cell>
          <cell r="H2150" t="str">
            <v>-</v>
          </cell>
          <cell r="I2150" t="str">
            <v>-</v>
          </cell>
          <cell r="J2150" t="str">
            <v>-</v>
          </cell>
          <cell r="K2150" t="str">
            <v>-</v>
          </cell>
          <cell r="L2150" t="str">
            <v>-</v>
          </cell>
          <cell r="M2150" t="str">
            <v>-</v>
          </cell>
          <cell r="N2150" t="str">
            <v>-</v>
          </cell>
          <cell r="O2150" t="str">
            <v>-</v>
          </cell>
          <cell r="P2150" t="str">
            <v>-</v>
          </cell>
          <cell r="Q2150" t="str">
            <v>-</v>
          </cell>
          <cell r="R2150" t="str">
            <v>-</v>
          </cell>
          <cell r="S2150" t="str">
            <v>-</v>
          </cell>
          <cell r="T2150" t="str">
            <v>-</v>
          </cell>
          <cell r="U2150" t="str">
            <v>-</v>
          </cell>
          <cell r="V2150" t="str">
            <v>-</v>
          </cell>
          <cell r="W2150" t="str">
            <v>-</v>
          </cell>
          <cell r="X2150" t="str">
            <v>-</v>
          </cell>
          <cell r="Y2150" t="str">
            <v>-</v>
          </cell>
          <cell r="Z2150" t="str">
            <v>-</v>
          </cell>
          <cell r="AA2150" t="str">
            <v>-</v>
          </cell>
          <cell r="AB2150" t="str">
            <v>-</v>
          </cell>
          <cell r="AC2150" t="str">
            <v>-</v>
          </cell>
          <cell r="AD2150" t="str">
            <v>-</v>
          </cell>
          <cell r="AE2150" t="str">
            <v>-</v>
          </cell>
          <cell r="AF2150" t="str">
            <v>-</v>
          </cell>
          <cell r="AG2150" t="str">
            <v>-</v>
          </cell>
          <cell r="AH2150" t="str">
            <v>-</v>
          </cell>
          <cell r="AI2150" t="str">
            <v>-</v>
          </cell>
          <cell r="AJ2150">
            <v>0</v>
          </cell>
          <cell r="AK2150" t="str">
            <v>-</v>
          </cell>
          <cell r="AL2150" t="str">
            <v>-</v>
          </cell>
          <cell r="AM2150" t="str">
            <v>-</v>
          </cell>
          <cell r="AN2150" t="str">
            <v>-</v>
          </cell>
          <cell r="AO2150" t="str">
            <v>-</v>
          </cell>
          <cell r="AP2150" t="str">
            <v>-</v>
          </cell>
          <cell r="AQ2150" t="str">
            <v>-</v>
          </cell>
          <cell r="AR2150" t="str">
            <v>-</v>
          </cell>
          <cell r="AS2150" t="str">
            <v>-</v>
          </cell>
          <cell r="AT2150" t="str">
            <v>-</v>
          </cell>
          <cell r="AU2150" t="str">
            <v>-</v>
          </cell>
          <cell r="AV2150" t="str">
            <v>-</v>
          </cell>
          <cell r="AW2150">
            <v>1</v>
          </cell>
          <cell r="AX2150" t="str">
            <v>-</v>
          </cell>
          <cell r="AY2150">
            <v>1</v>
          </cell>
          <cell r="AZ2150">
            <v>1</v>
          </cell>
          <cell r="BA2150" t="str">
            <v>-</v>
          </cell>
          <cell r="BB2150" t="str">
            <v>-</v>
          </cell>
          <cell r="BC2150" t="str">
            <v>-</v>
          </cell>
          <cell r="BD2150" t="str">
            <v>-</v>
          </cell>
          <cell r="BE2150" t="str">
            <v>-</v>
          </cell>
          <cell r="BF2150" t="str">
            <v>-</v>
          </cell>
          <cell r="BG2150" t="str">
            <v>-</v>
          </cell>
          <cell r="BH2150" t="str">
            <v>-</v>
          </cell>
          <cell r="BI2150" t="str">
            <v>-</v>
          </cell>
          <cell r="BJ2150" t="str">
            <v>-</v>
          </cell>
          <cell r="BK2150" t="str">
            <v>-</v>
          </cell>
          <cell r="BL2150" t="str">
            <v>-</v>
          </cell>
          <cell r="BM2150" t="str">
            <v>-</v>
          </cell>
          <cell r="BN2150" t="str">
            <v>-</v>
          </cell>
          <cell r="BO2150" t="str">
            <v>-</v>
          </cell>
          <cell r="BP2150" t="str">
            <v>-</v>
          </cell>
          <cell r="BQ2150" t="str">
            <v>-</v>
          </cell>
          <cell r="BR2150">
            <v>0</v>
          </cell>
          <cell r="BS2150">
            <v>2831.7433514372042</v>
          </cell>
          <cell r="BT2150">
            <v>-2831.7433514372042</v>
          </cell>
          <cell r="BU2150">
            <v>0</v>
          </cell>
          <cell r="BW2150" t="str">
            <v>Administracion, Imprevistos, Utilidad (AIU)</v>
          </cell>
          <cell r="BX2150">
            <v>0</v>
          </cell>
          <cell r="BY2150">
            <v>0</v>
          </cell>
          <cell r="BZ2150">
            <v>0</v>
          </cell>
          <cell r="CA2150">
            <v>0</v>
          </cell>
        </row>
        <row r="2151">
          <cell r="D2151" t="str">
            <v>SELLO DE GRIETAS EN PAVIMENTO ASFÁLTICO CON RUTEO.</v>
          </cell>
          <cell r="E2151" t="str">
            <v>m</v>
          </cell>
          <cell r="F2151" t="str">
            <v>MG501</v>
          </cell>
          <cell r="G2151">
            <v>0</v>
          </cell>
          <cell r="H2151" t="str">
            <v>-</v>
          </cell>
          <cell r="I2151" t="str">
            <v>-</v>
          </cell>
          <cell r="J2151" t="str">
            <v>-</v>
          </cell>
          <cell r="K2151" t="str">
            <v>-</v>
          </cell>
          <cell r="L2151" t="str">
            <v>-</v>
          </cell>
          <cell r="M2151" t="str">
            <v>-</v>
          </cell>
          <cell r="N2151" t="str">
            <v>-</v>
          </cell>
          <cell r="O2151" t="str">
            <v>-</v>
          </cell>
          <cell r="P2151" t="str">
            <v>-</v>
          </cell>
          <cell r="Q2151" t="str">
            <v>-</v>
          </cell>
          <cell r="R2151" t="str">
            <v>-</v>
          </cell>
          <cell r="S2151" t="str">
            <v>-</v>
          </cell>
          <cell r="T2151" t="str">
            <v>-</v>
          </cell>
          <cell r="U2151" t="str">
            <v>-</v>
          </cell>
          <cell r="V2151" t="str">
            <v>-</v>
          </cell>
          <cell r="W2151" t="str">
            <v>-</v>
          </cell>
          <cell r="X2151" t="str">
            <v>-</v>
          </cell>
          <cell r="Y2151" t="str">
            <v>-</v>
          </cell>
          <cell r="Z2151" t="str">
            <v>-</v>
          </cell>
          <cell r="AA2151" t="str">
            <v>-</v>
          </cell>
          <cell r="AB2151" t="str">
            <v>-</v>
          </cell>
          <cell r="AC2151" t="str">
            <v>-</v>
          </cell>
          <cell r="AD2151" t="str">
            <v>-</v>
          </cell>
          <cell r="AE2151" t="str">
            <v>-</v>
          </cell>
          <cell r="AF2151" t="str">
            <v>-</v>
          </cell>
          <cell r="AG2151" t="str">
            <v>-</v>
          </cell>
          <cell r="AH2151" t="str">
            <v>-</v>
          </cell>
          <cell r="AI2151" t="str">
            <v>-</v>
          </cell>
          <cell r="AJ2151">
            <v>0</v>
          </cell>
          <cell r="AK2151" t="str">
            <v>-</v>
          </cell>
          <cell r="AL2151" t="str">
            <v>-</v>
          </cell>
          <cell r="AM2151" t="str">
            <v>-</v>
          </cell>
          <cell r="AN2151" t="str">
            <v>-</v>
          </cell>
          <cell r="AO2151" t="str">
            <v>-</v>
          </cell>
          <cell r="AP2151" t="str">
            <v>-</v>
          </cell>
          <cell r="AQ2151" t="str">
            <v>-</v>
          </cell>
          <cell r="AR2151" t="str">
            <v>-</v>
          </cell>
          <cell r="AS2151" t="str">
            <v>-</v>
          </cell>
          <cell r="AT2151" t="str">
            <v>-</v>
          </cell>
          <cell r="AU2151" t="str">
            <v>-</v>
          </cell>
          <cell r="AV2151" t="str">
            <v>-</v>
          </cell>
          <cell r="AW2151">
            <v>1</v>
          </cell>
          <cell r="AX2151" t="str">
            <v>-</v>
          </cell>
          <cell r="AY2151">
            <v>1</v>
          </cell>
          <cell r="AZ2151">
            <v>1</v>
          </cell>
          <cell r="BA2151" t="str">
            <v>-</v>
          </cell>
          <cell r="BB2151" t="str">
            <v>-</v>
          </cell>
          <cell r="BC2151" t="str">
            <v>-</v>
          </cell>
          <cell r="BD2151" t="str">
            <v>-</v>
          </cell>
          <cell r="BE2151" t="str">
            <v>-</v>
          </cell>
          <cell r="BF2151" t="str">
            <v>-</v>
          </cell>
          <cell r="BG2151" t="str">
            <v>-</v>
          </cell>
          <cell r="BH2151" t="str">
            <v>-</v>
          </cell>
          <cell r="BI2151" t="str">
            <v>-</v>
          </cell>
          <cell r="BJ2151" t="str">
            <v>-</v>
          </cell>
          <cell r="BK2151" t="str">
            <v>-</v>
          </cell>
          <cell r="BL2151" t="str">
            <v>-</v>
          </cell>
          <cell r="BM2151" t="str">
            <v>-</v>
          </cell>
          <cell r="BN2151" t="str">
            <v>-</v>
          </cell>
          <cell r="BO2151" t="str">
            <v>-</v>
          </cell>
          <cell r="BP2151" t="str">
            <v>-</v>
          </cell>
          <cell r="BQ2151" t="str">
            <v>-</v>
          </cell>
          <cell r="BR2151">
            <v>0</v>
          </cell>
          <cell r="BS2151">
            <v>3230.3258941015583</v>
          </cell>
          <cell r="BT2151">
            <v>-3230.3258941015583</v>
          </cell>
          <cell r="BU2151">
            <v>0</v>
          </cell>
          <cell r="BW2151" t="str">
            <v>Administracion, Imprevistos, Utilidad (AIU)</v>
          </cell>
          <cell r="BX2151">
            <v>0</v>
          </cell>
          <cell r="BY2151">
            <v>0</v>
          </cell>
          <cell r="BZ2151">
            <v>0</v>
          </cell>
          <cell r="CA2151">
            <v>0</v>
          </cell>
        </row>
        <row r="2152">
          <cell r="D2152" t="str">
            <v>PAVIMENTO DE CONCRETO HIDRÁULICO.</v>
          </cell>
          <cell r="E2152" t="str">
            <v>m3</v>
          </cell>
          <cell r="F2152" t="str">
            <v>MG501</v>
          </cell>
          <cell r="G2152">
            <v>0.1</v>
          </cell>
          <cell r="H2152" t="str">
            <v>C_ELABORA_1</v>
          </cell>
          <cell r="I2152">
            <v>6.4</v>
          </cell>
          <cell r="J2152" t="str">
            <v>C0010250</v>
          </cell>
          <cell r="K2152">
            <v>50</v>
          </cell>
          <cell r="L2152" t="str">
            <v>C0010290</v>
          </cell>
          <cell r="M2152">
            <v>3.75</v>
          </cell>
          <cell r="N2152" t="str">
            <v>C0010922</v>
          </cell>
          <cell r="O2152">
            <v>6.4</v>
          </cell>
          <cell r="P2152" t="str">
            <v>B0063290</v>
          </cell>
          <cell r="Q2152">
            <v>1.1200000000000001</v>
          </cell>
          <cell r="R2152" t="str">
            <v>B0133710</v>
          </cell>
          <cell r="S2152">
            <v>1.01</v>
          </cell>
          <cell r="T2152" t="str">
            <v>-</v>
          </cell>
          <cell r="U2152" t="str">
            <v>-</v>
          </cell>
          <cell r="V2152" t="str">
            <v>-</v>
          </cell>
          <cell r="W2152" t="str">
            <v>-</v>
          </cell>
          <cell r="X2152" t="str">
            <v>-</v>
          </cell>
          <cell r="Y2152" t="str">
            <v>-</v>
          </cell>
          <cell r="Z2152" t="str">
            <v>-</v>
          </cell>
          <cell r="AA2152" t="str">
            <v>-</v>
          </cell>
          <cell r="AB2152" t="str">
            <v>-</v>
          </cell>
          <cell r="AC2152" t="str">
            <v>-</v>
          </cell>
          <cell r="AD2152" t="str">
            <v>-</v>
          </cell>
          <cell r="AE2152" t="str">
            <v>-</v>
          </cell>
          <cell r="AF2152" t="str">
            <v>-</v>
          </cell>
          <cell r="AG2152" t="str">
            <v>-</v>
          </cell>
          <cell r="AH2152" t="str">
            <v>-</v>
          </cell>
          <cell r="AI2152" t="str">
            <v>-</v>
          </cell>
          <cell r="AJ2152">
            <v>0</v>
          </cell>
          <cell r="AK2152" t="str">
            <v>T0010009</v>
          </cell>
          <cell r="AL2152">
            <v>1.01</v>
          </cell>
          <cell r="AM2152" t="str">
            <v>-</v>
          </cell>
          <cell r="AN2152" t="str">
            <v>-</v>
          </cell>
          <cell r="AO2152" t="str">
            <v>-</v>
          </cell>
          <cell r="AP2152" t="str">
            <v>-</v>
          </cell>
          <cell r="AQ2152" t="str">
            <v>-</v>
          </cell>
          <cell r="AR2152" t="str">
            <v>-</v>
          </cell>
          <cell r="AS2152" t="str">
            <v>-</v>
          </cell>
          <cell r="AT2152" t="str">
            <v>-</v>
          </cell>
          <cell r="AU2152" t="str">
            <v>-</v>
          </cell>
          <cell r="AV2152" t="str">
            <v>-</v>
          </cell>
          <cell r="AW2152">
            <v>1</v>
          </cell>
          <cell r="AX2152" t="str">
            <v>-</v>
          </cell>
          <cell r="AY2152">
            <v>1</v>
          </cell>
          <cell r="AZ2152">
            <v>1</v>
          </cell>
          <cell r="BA2152">
            <v>7</v>
          </cell>
          <cell r="BB2152" t="str">
            <v>A0030010</v>
          </cell>
          <cell r="BC2152">
            <v>60</v>
          </cell>
          <cell r="BD2152">
            <v>1</v>
          </cell>
          <cell r="BE2152" t="str">
            <v>A0030010</v>
          </cell>
          <cell r="BF2152">
            <v>60</v>
          </cell>
          <cell r="BG2152" t="str">
            <v>-</v>
          </cell>
          <cell r="BH2152" t="str">
            <v>-</v>
          </cell>
          <cell r="BI2152" t="str">
            <v>-</v>
          </cell>
          <cell r="BJ2152" t="str">
            <v>-</v>
          </cell>
          <cell r="BK2152" t="str">
            <v>-</v>
          </cell>
          <cell r="BL2152" t="str">
            <v>-</v>
          </cell>
          <cell r="BM2152" t="str">
            <v>-</v>
          </cell>
          <cell r="BN2152" t="str">
            <v>-</v>
          </cell>
          <cell r="BO2152" t="str">
            <v>-</v>
          </cell>
          <cell r="BP2152" t="str">
            <v>-</v>
          </cell>
          <cell r="BQ2152" t="str">
            <v>-</v>
          </cell>
          <cell r="BR2152">
            <v>610323</v>
          </cell>
          <cell r="BS2152">
            <v>593926.76758191315</v>
          </cell>
          <cell r="BT2152">
            <v>16396.232418086845</v>
          </cell>
          <cell r="BU2152">
            <v>0</v>
          </cell>
          <cell r="BW2152" t="str">
            <v>Administracion, Imprevistos, Utilidad (AIU)</v>
          </cell>
          <cell r="BX2152">
            <v>0</v>
          </cell>
          <cell r="BY2152">
            <v>0</v>
          </cell>
          <cell r="BZ2152">
            <v>0</v>
          </cell>
          <cell r="CA2152">
            <v>0</v>
          </cell>
        </row>
        <row r="2153">
          <cell r="D2153" t="str">
            <v>PAVIMENTO DE CONCRETO HIDRÁULICO DE FRAGUADO RAPIDO (FAST TRACK)</v>
          </cell>
          <cell r="E2153" t="str">
            <v>m3</v>
          </cell>
          <cell r="F2153" t="str">
            <v>MG501</v>
          </cell>
          <cell r="G2153">
            <v>0</v>
          </cell>
          <cell r="H2153" t="str">
            <v>-</v>
          </cell>
          <cell r="I2153" t="str">
            <v>-</v>
          </cell>
          <cell r="J2153" t="str">
            <v>-</v>
          </cell>
          <cell r="K2153" t="str">
            <v>-</v>
          </cell>
          <cell r="L2153" t="str">
            <v>-</v>
          </cell>
          <cell r="M2153" t="str">
            <v>-</v>
          </cell>
          <cell r="N2153" t="str">
            <v>-</v>
          </cell>
          <cell r="O2153" t="str">
            <v>-</v>
          </cell>
          <cell r="P2153" t="str">
            <v>-</v>
          </cell>
          <cell r="Q2153" t="str">
            <v>-</v>
          </cell>
          <cell r="R2153" t="str">
            <v>-</v>
          </cell>
          <cell r="S2153" t="str">
            <v>-</v>
          </cell>
          <cell r="T2153" t="str">
            <v>-</v>
          </cell>
          <cell r="U2153" t="str">
            <v>-</v>
          </cell>
          <cell r="V2153" t="str">
            <v>-</v>
          </cell>
          <cell r="W2153" t="str">
            <v>-</v>
          </cell>
          <cell r="X2153" t="str">
            <v>-</v>
          </cell>
          <cell r="Y2153" t="str">
            <v>-</v>
          </cell>
          <cell r="Z2153" t="str">
            <v>-</v>
          </cell>
          <cell r="AA2153" t="str">
            <v>-</v>
          </cell>
          <cell r="AB2153" t="str">
            <v>-</v>
          </cell>
          <cell r="AC2153" t="str">
            <v>-</v>
          </cell>
          <cell r="AD2153" t="str">
            <v>-</v>
          </cell>
          <cell r="AE2153" t="str">
            <v>-</v>
          </cell>
          <cell r="AF2153" t="str">
            <v>-</v>
          </cell>
          <cell r="AG2153" t="str">
            <v>-</v>
          </cell>
          <cell r="AH2153" t="str">
            <v>-</v>
          </cell>
          <cell r="AI2153" t="str">
            <v>-</v>
          </cell>
          <cell r="AJ2153">
            <v>0</v>
          </cell>
          <cell r="AK2153" t="str">
            <v>-</v>
          </cell>
          <cell r="AL2153" t="str">
            <v>-</v>
          </cell>
          <cell r="AM2153" t="str">
            <v>-</v>
          </cell>
          <cell r="AN2153" t="str">
            <v>-</v>
          </cell>
          <cell r="AO2153" t="str">
            <v>-</v>
          </cell>
          <cell r="AP2153" t="str">
            <v>-</v>
          </cell>
          <cell r="AQ2153" t="str">
            <v>-</v>
          </cell>
          <cell r="AR2153" t="str">
            <v>-</v>
          </cell>
          <cell r="AS2153" t="str">
            <v>-</v>
          </cell>
          <cell r="AT2153" t="str">
            <v>-</v>
          </cell>
          <cell r="AU2153" t="str">
            <v>-</v>
          </cell>
          <cell r="AV2153" t="str">
            <v>-</v>
          </cell>
          <cell r="AW2153">
            <v>1</v>
          </cell>
          <cell r="AX2153" t="str">
            <v>-</v>
          </cell>
          <cell r="AY2153">
            <v>1</v>
          </cell>
          <cell r="AZ2153">
            <v>1</v>
          </cell>
          <cell r="BA2153" t="str">
            <v>-</v>
          </cell>
          <cell r="BB2153" t="str">
            <v>-</v>
          </cell>
          <cell r="BC2153" t="str">
            <v>-</v>
          </cell>
          <cell r="BD2153" t="str">
            <v>-</v>
          </cell>
          <cell r="BE2153" t="str">
            <v>-</v>
          </cell>
          <cell r="BF2153" t="str">
            <v>-</v>
          </cell>
          <cell r="BG2153" t="str">
            <v>-</v>
          </cell>
          <cell r="BH2153" t="str">
            <v>-</v>
          </cell>
          <cell r="BI2153" t="str">
            <v>-</v>
          </cell>
          <cell r="BJ2153" t="str">
            <v>-</v>
          </cell>
          <cell r="BK2153" t="str">
            <v>-</v>
          </cell>
          <cell r="BL2153" t="str">
            <v>-</v>
          </cell>
          <cell r="BM2153" t="str">
            <v>-</v>
          </cell>
          <cell r="BN2153" t="str">
            <v>-</v>
          </cell>
          <cell r="BO2153" t="str">
            <v>-</v>
          </cell>
          <cell r="BP2153" t="str">
            <v>-</v>
          </cell>
          <cell r="BQ2153" t="str">
            <v>-</v>
          </cell>
          <cell r="BR2153">
            <v>0</v>
          </cell>
          <cell r="BS2153">
            <v>606163.93087547214</v>
          </cell>
          <cell r="BT2153">
            <v>-606163.93087547214</v>
          </cell>
          <cell r="BU2153">
            <v>0</v>
          </cell>
          <cell r="BW2153" t="str">
            <v>Administracion, Imprevistos, Utilidad (AIU)</v>
          </cell>
          <cell r="BX2153">
            <v>0</v>
          </cell>
          <cell r="BY2153">
            <v>0</v>
          </cell>
          <cell r="BZ2153">
            <v>0</v>
          </cell>
          <cell r="CA2153">
            <v>0</v>
          </cell>
        </row>
        <row r="2154">
          <cell r="D2154" t="str">
            <v>CEMENTO PORTHLAND, NORMA ASTM C150, TIPO ______ . SE DEBE ELABORAR UN ITEM DE PAGO PARA CADA TIPO DE CEMENTO QUE SE ESPECIFIQUE EN LOS DOCUMENTOS DEL CONTRATO.</v>
          </cell>
          <cell r="E2154" t="str">
            <v>kg</v>
          </cell>
          <cell r="F2154" t="str">
            <v>MG501</v>
          </cell>
          <cell r="G2154">
            <v>0</v>
          </cell>
          <cell r="H2154" t="str">
            <v>-</v>
          </cell>
          <cell r="I2154" t="str">
            <v>-</v>
          </cell>
          <cell r="J2154" t="str">
            <v>-</v>
          </cell>
          <cell r="K2154" t="str">
            <v>-</v>
          </cell>
          <cell r="L2154" t="str">
            <v>-</v>
          </cell>
          <cell r="M2154" t="str">
            <v>-</v>
          </cell>
          <cell r="N2154" t="str">
            <v>-</v>
          </cell>
          <cell r="O2154" t="str">
            <v>-</v>
          </cell>
          <cell r="P2154" t="str">
            <v>-</v>
          </cell>
          <cell r="Q2154" t="str">
            <v>-</v>
          </cell>
          <cell r="R2154" t="str">
            <v>-</v>
          </cell>
          <cell r="S2154" t="str">
            <v>-</v>
          </cell>
          <cell r="T2154" t="str">
            <v>-</v>
          </cell>
          <cell r="U2154" t="str">
            <v>-</v>
          </cell>
          <cell r="V2154" t="str">
            <v>-</v>
          </cell>
          <cell r="W2154" t="str">
            <v>-</v>
          </cell>
          <cell r="X2154" t="str">
            <v>-</v>
          </cell>
          <cell r="Y2154" t="str">
            <v>-</v>
          </cell>
          <cell r="Z2154" t="str">
            <v>-</v>
          </cell>
          <cell r="AA2154" t="str">
            <v>-</v>
          </cell>
          <cell r="AB2154" t="str">
            <v>-</v>
          </cell>
          <cell r="AC2154" t="str">
            <v>-</v>
          </cell>
          <cell r="AD2154" t="str">
            <v>-</v>
          </cell>
          <cell r="AE2154" t="str">
            <v>-</v>
          </cell>
          <cell r="AF2154" t="str">
            <v>-</v>
          </cell>
          <cell r="AG2154" t="str">
            <v>-</v>
          </cell>
          <cell r="AH2154" t="str">
            <v>-</v>
          </cell>
          <cell r="AI2154" t="str">
            <v>-</v>
          </cell>
          <cell r="AJ2154">
            <v>0</v>
          </cell>
          <cell r="AK2154" t="str">
            <v>-</v>
          </cell>
          <cell r="AL2154" t="str">
            <v>-</v>
          </cell>
          <cell r="AM2154" t="str">
            <v>-</v>
          </cell>
          <cell r="AN2154" t="str">
            <v>-</v>
          </cell>
          <cell r="AO2154" t="str">
            <v>-</v>
          </cell>
          <cell r="AP2154" t="str">
            <v>-</v>
          </cell>
          <cell r="AQ2154" t="str">
            <v>-</v>
          </cell>
          <cell r="AR2154" t="str">
            <v>-</v>
          </cell>
          <cell r="AS2154" t="str">
            <v>-</v>
          </cell>
          <cell r="AT2154" t="str">
            <v>-</v>
          </cell>
          <cell r="AU2154" t="str">
            <v>-</v>
          </cell>
          <cell r="AV2154" t="str">
            <v>-</v>
          </cell>
          <cell r="AW2154">
            <v>1</v>
          </cell>
          <cell r="AX2154" t="str">
            <v>-</v>
          </cell>
          <cell r="AY2154">
            <v>1</v>
          </cell>
          <cell r="AZ2154">
            <v>1</v>
          </cell>
          <cell r="BA2154" t="str">
            <v>-</v>
          </cell>
          <cell r="BB2154" t="str">
            <v>-</v>
          </cell>
          <cell r="BC2154" t="str">
            <v>-</v>
          </cell>
          <cell r="BD2154" t="str">
            <v>-</v>
          </cell>
          <cell r="BE2154" t="str">
            <v>-</v>
          </cell>
          <cell r="BF2154" t="str">
            <v>-</v>
          </cell>
          <cell r="BG2154" t="str">
            <v>-</v>
          </cell>
          <cell r="BH2154" t="str">
            <v>-</v>
          </cell>
          <cell r="BI2154" t="str">
            <v>-</v>
          </cell>
          <cell r="BJ2154" t="str">
            <v>-</v>
          </cell>
          <cell r="BK2154" t="str">
            <v>-</v>
          </cell>
          <cell r="BL2154" t="str">
            <v>-</v>
          </cell>
          <cell r="BM2154" t="str">
            <v>-</v>
          </cell>
          <cell r="BN2154" t="str">
            <v>-</v>
          </cell>
          <cell r="BO2154" t="str">
            <v>-</v>
          </cell>
          <cell r="BP2154" t="str">
            <v>-</v>
          </cell>
          <cell r="BQ2154" t="str">
            <v>-</v>
          </cell>
          <cell r="BR2154">
            <v>0</v>
          </cell>
          <cell r="BS2154">
            <v>591</v>
          </cell>
          <cell r="BT2154">
            <v>-591</v>
          </cell>
          <cell r="BU2154">
            <v>0</v>
          </cell>
          <cell r="BW2154" t="str">
            <v>Administracion, Imprevistos, Utilidad (AIU)</v>
          </cell>
          <cell r="BX2154">
            <v>0</v>
          </cell>
          <cell r="BY2154">
            <v>0</v>
          </cell>
          <cell r="BZ2154">
            <v>0</v>
          </cell>
          <cell r="CA2154">
            <v>0</v>
          </cell>
        </row>
        <row r="2155">
          <cell r="D2155" t="str">
            <v>CEMENTO HIDRAULICO  SDICIONADO, NORMA ASTM C595, TIPO ______ SE DEBE ELABORAR UN ITEM DE PAGO PARA CADA TIPO DE CEMENTO QUE SE ESPECIFIQUE EN LOS DOCUMENTOS DEL CONTRATO</v>
          </cell>
          <cell r="E2155" t="str">
            <v>kg</v>
          </cell>
          <cell r="F2155" t="str">
            <v>MG501</v>
          </cell>
          <cell r="G2155">
            <v>0</v>
          </cell>
          <cell r="H2155" t="str">
            <v>-</v>
          </cell>
          <cell r="I2155" t="str">
            <v>-</v>
          </cell>
          <cell r="J2155" t="str">
            <v>-</v>
          </cell>
          <cell r="K2155" t="str">
            <v>-</v>
          </cell>
          <cell r="L2155" t="str">
            <v>-</v>
          </cell>
          <cell r="M2155" t="str">
            <v>-</v>
          </cell>
          <cell r="N2155" t="str">
            <v>-</v>
          </cell>
          <cell r="O2155" t="str">
            <v>-</v>
          </cell>
          <cell r="P2155" t="str">
            <v>-</v>
          </cell>
          <cell r="Q2155" t="str">
            <v>-</v>
          </cell>
          <cell r="R2155" t="str">
            <v>-</v>
          </cell>
          <cell r="S2155" t="str">
            <v>-</v>
          </cell>
          <cell r="T2155" t="str">
            <v>-</v>
          </cell>
          <cell r="U2155" t="str">
            <v>-</v>
          </cell>
          <cell r="V2155" t="str">
            <v>-</v>
          </cell>
          <cell r="W2155" t="str">
            <v>-</v>
          </cell>
          <cell r="X2155" t="str">
            <v>-</v>
          </cell>
          <cell r="Y2155" t="str">
            <v>-</v>
          </cell>
          <cell r="Z2155" t="str">
            <v>-</v>
          </cell>
          <cell r="AA2155" t="str">
            <v>-</v>
          </cell>
          <cell r="AB2155" t="str">
            <v>-</v>
          </cell>
          <cell r="AC2155" t="str">
            <v>-</v>
          </cell>
          <cell r="AD2155" t="str">
            <v>-</v>
          </cell>
          <cell r="AE2155" t="str">
            <v>-</v>
          </cell>
          <cell r="AF2155" t="str">
            <v>-</v>
          </cell>
          <cell r="AG2155" t="str">
            <v>-</v>
          </cell>
          <cell r="AH2155" t="str">
            <v>-</v>
          </cell>
          <cell r="AI2155" t="str">
            <v>-</v>
          </cell>
          <cell r="AJ2155">
            <v>0</v>
          </cell>
          <cell r="AK2155" t="str">
            <v>-</v>
          </cell>
          <cell r="AL2155" t="str">
            <v>-</v>
          </cell>
          <cell r="AM2155" t="str">
            <v>-</v>
          </cell>
          <cell r="AN2155" t="str">
            <v>-</v>
          </cell>
          <cell r="AO2155" t="str">
            <v>-</v>
          </cell>
          <cell r="AP2155" t="str">
            <v>-</v>
          </cell>
          <cell r="AQ2155" t="str">
            <v>-</v>
          </cell>
          <cell r="AR2155" t="str">
            <v>-</v>
          </cell>
          <cell r="AS2155" t="str">
            <v>-</v>
          </cell>
          <cell r="AT2155" t="str">
            <v>-</v>
          </cell>
          <cell r="AU2155" t="str">
            <v>-</v>
          </cell>
          <cell r="AV2155" t="str">
            <v>-</v>
          </cell>
          <cell r="AW2155">
            <v>1</v>
          </cell>
          <cell r="AX2155" t="str">
            <v>-</v>
          </cell>
          <cell r="AY2155">
            <v>1</v>
          </cell>
          <cell r="AZ2155">
            <v>1</v>
          </cell>
          <cell r="BA2155" t="str">
            <v>-</v>
          </cell>
          <cell r="BB2155" t="str">
            <v>-</v>
          </cell>
          <cell r="BC2155" t="str">
            <v>-</v>
          </cell>
          <cell r="BD2155" t="str">
            <v>-</v>
          </cell>
          <cell r="BE2155" t="str">
            <v>-</v>
          </cell>
          <cell r="BF2155" t="str">
            <v>-</v>
          </cell>
          <cell r="BG2155" t="str">
            <v>-</v>
          </cell>
          <cell r="BH2155" t="str">
            <v>-</v>
          </cell>
          <cell r="BI2155" t="str">
            <v>-</v>
          </cell>
          <cell r="BJ2155" t="str">
            <v>-</v>
          </cell>
          <cell r="BK2155" t="str">
            <v>-</v>
          </cell>
          <cell r="BL2155" t="str">
            <v>-</v>
          </cell>
          <cell r="BM2155" t="str">
            <v>-</v>
          </cell>
          <cell r="BN2155" t="str">
            <v>-</v>
          </cell>
          <cell r="BO2155" t="str">
            <v>-</v>
          </cell>
          <cell r="BP2155" t="str">
            <v>-</v>
          </cell>
          <cell r="BQ2155" t="str">
            <v>-</v>
          </cell>
          <cell r="BR2155">
            <v>0</v>
          </cell>
          <cell r="BS2155">
            <v>591</v>
          </cell>
          <cell r="BT2155">
            <v>-591</v>
          </cell>
          <cell r="BU2155">
            <v>0</v>
          </cell>
          <cell r="BW2155" t="str">
            <v>Administracion, Imprevistos, Utilidad (AIU)</v>
          </cell>
          <cell r="BX2155">
            <v>0</v>
          </cell>
          <cell r="BY2155">
            <v>0</v>
          </cell>
          <cell r="BZ2155">
            <v>0</v>
          </cell>
          <cell r="CA2155">
            <v>0</v>
          </cell>
        </row>
        <row r="2156">
          <cell r="D2156" t="str">
            <v xml:space="preserve">CEMENTO HIDRAULICO ESPECIFICADO POR DESEMPEÑO, NORMA ASTM C1137, TIPO ______ .SE DEBE ELABORAR UN ITEM DE PAGO PARA CADA TIPO DE CEMENTO QUE SE ESPECIFIQUE EN LOS DOCUMENTOS DEL CONTRATO. </v>
          </cell>
          <cell r="E2156" t="str">
            <v>kg</v>
          </cell>
          <cell r="F2156" t="str">
            <v>MG501</v>
          </cell>
          <cell r="G2156">
            <v>0</v>
          </cell>
          <cell r="H2156" t="str">
            <v>-</v>
          </cell>
          <cell r="I2156" t="str">
            <v>-</v>
          </cell>
          <cell r="J2156" t="str">
            <v>-</v>
          </cell>
          <cell r="K2156" t="str">
            <v>-</v>
          </cell>
          <cell r="L2156" t="str">
            <v>-</v>
          </cell>
          <cell r="M2156" t="str">
            <v>-</v>
          </cell>
          <cell r="N2156" t="str">
            <v>-</v>
          </cell>
          <cell r="O2156" t="str">
            <v>-</v>
          </cell>
          <cell r="P2156" t="str">
            <v>-</v>
          </cell>
          <cell r="Q2156" t="str">
            <v>-</v>
          </cell>
          <cell r="R2156" t="str">
            <v>-</v>
          </cell>
          <cell r="S2156" t="str">
            <v>-</v>
          </cell>
          <cell r="T2156" t="str">
            <v>-</v>
          </cell>
          <cell r="U2156" t="str">
            <v>-</v>
          </cell>
          <cell r="V2156" t="str">
            <v>-</v>
          </cell>
          <cell r="W2156" t="str">
            <v>-</v>
          </cell>
          <cell r="X2156" t="str">
            <v>-</v>
          </cell>
          <cell r="Y2156" t="str">
            <v>-</v>
          </cell>
          <cell r="Z2156" t="str">
            <v>-</v>
          </cell>
          <cell r="AA2156" t="str">
            <v>-</v>
          </cell>
          <cell r="AB2156" t="str">
            <v>-</v>
          </cell>
          <cell r="AC2156" t="str">
            <v>-</v>
          </cell>
          <cell r="AD2156" t="str">
            <v>-</v>
          </cell>
          <cell r="AE2156" t="str">
            <v>-</v>
          </cell>
          <cell r="AF2156" t="str">
            <v>-</v>
          </cell>
          <cell r="AG2156" t="str">
            <v>-</v>
          </cell>
          <cell r="AH2156" t="str">
            <v>-</v>
          </cell>
          <cell r="AI2156" t="str">
            <v>-</v>
          </cell>
          <cell r="AJ2156">
            <v>0</v>
          </cell>
          <cell r="AK2156" t="str">
            <v>-</v>
          </cell>
          <cell r="AL2156" t="str">
            <v>-</v>
          </cell>
          <cell r="AM2156" t="str">
            <v>-</v>
          </cell>
          <cell r="AN2156" t="str">
            <v>-</v>
          </cell>
          <cell r="AO2156" t="str">
            <v>-</v>
          </cell>
          <cell r="AP2156" t="str">
            <v>-</v>
          </cell>
          <cell r="AQ2156" t="str">
            <v>-</v>
          </cell>
          <cell r="AR2156" t="str">
            <v>-</v>
          </cell>
          <cell r="AS2156" t="str">
            <v>-</v>
          </cell>
          <cell r="AT2156" t="str">
            <v>-</v>
          </cell>
          <cell r="AU2156" t="str">
            <v>-</v>
          </cell>
          <cell r="AV2156" t="str">
            <v>-</v>
          </cell>
          <cell r="AW2156">
            <v>1</v>
          </cell>
          <cell r="AX2156" t="str">
            <v>-</v>
          </cell>
          <cell r="AY2156">
            <v>1</v>
          </cell>
          <cell r="AZ2156">
            <v>1</v>
          </cell>
          <cell r="BA2156" t="str">
            <v>-</v>
          </cell>
          <cell r="BB2156" t="str">
            <v>-</v>
          </cell>
          <cell r="BC2156" t="str">
            <v>-</v>
          </cell>
          <cell r="BD2156" t="str">
            <v>-</v>
          </cell>
          <cell r="BE2156" t="str">
            <v>-</v>
          </cell>
          <cell r="BF2156" t="str">
            <v>-</v>
          </cell>
          <cell r="BG2156" t="str">
            <v>-</v>
          </cell>
          <cell r="BH2156" t="str">
            <v>-</v>
          </cell>
          <cell r="BI2156" t="str">
            <v>-</v>
          </cell>
          <cell r="BJ2156" t="str">
            <v>-</v>
          </cell>
          <cell r="BK2156" t="str">
            <v>-</v>
          </cell>
          <cell r="BL2156" t="str">
            <v>-</v>
          </cell>
          <cell r="BM2156" t="str">
            <v>-</v>
          </cell>
          <cell r="BN2156" t="str">
            <v>-</v>
          </cell>
          <cell r="BO2156" t="str">
            <v>-</v>
          </cell>
          <cell r="BP2156" t="str">
            <v>-</v>
          </cell>
          <cell r="BQ2156" t="str">
            <v>-</v>
          </cell>
          <cell r="BR2156">
            <v>0</v>
          </cell>
          <cell r="BS2156">
            <v>452.99999999999994</v>
          </cell>
          <cell r="BT2156">
            <v>-452.99999999999994</v>
          </cell>
          <cell r="BU2156">
            <v>0</v>
          </cell>
          <cell r="BW2156" t="str">
            <v>Administracion, Imprevistos, Utilidad (AIU)</v>
          </cell>
          <cell r="BX2156">
            <v>0</v>
          </cell>
          <cell r="BY2156">
            <v>0</v>
          </cell>
          <cell r="BZ2156">
            <v>0</v>
          </cell>
          <cell r="CA2156">
            <v>0</v>
          </cell>
        </row>
        <row r="2157">
          <cell r="D2157" t="str">
            <v xml:space="preserve">BASE DE CONCRETO HIDRÁULICO </v>
          </cell>
          <cell r="E2157" t="str">
            <v>m3</v>
          </cell>
          <cell r="F2157" t="str">
            <v>MG501</v>
          </cell>
          <cell r="G2157">
            <v>0</v>
          </cell>
          <cell r="H2157" t="str">
            <v>-</v>
          </cell>
          <cell r="I2157" t="str">
            <v>-</v>
          </cell>
          <cell r="J2157" t="str">
            <v>-</v>
          </cell>
          <cell r="K2157" t="str">
            <v>-</v>
          </cell>
          <cell r="L2157" t="str">
            <v>-</v>
          </cell>
          <cell r="M2157" t="str">
            <v>-</v>
          </cell>
          <cell r="N2157" t="str">
            <v>-</v>
          </cell>
          <cell r="O2157" t="str">
            <v>-</v>
          </cell>
          <cell r="P2157" t="str">
            <v>-</v>
          </cell>
          <cell r="Q2157" t="str">
            <v>-</v>
          </cell>
          <cell r="R2157" t="str">
            <v>-</v>
          </cell>
          <cell r="S2157" t="str">
            <v>-</v>
          </cell>
          <cell r="T2157" t="str">
            <v>-</v>
          </cell>
          <cell r="U2157" t="str">
            <v>-</v>
          </cell>
          <cell r="V2157" t="str">
            <v>-</v>
          </cell>
          <cell r="W2157" t="str">
            <v>-</v>
          </cell>
          <cell r="X2157" t="str">
            <v>-</v>
          </cell>
          <cell r="Y2157" t="str">
            <v>-</v>
          </cell>
          <cell r="Z2157" t="str">
            <v>-</v>
          </cell>
          <cell r="AA2157" t="str">
            <v>-</v>
          </cell>
          <cell r="AB2157" t="str">
            <v>-</v>
          </cell>
          <cell r="AC2157" t="str">
            <v>-</v>
          </cell>
          <cell r="AD2157" t="str">
            <v>-</v>
          </cell>
          <cell r="AE2157" t="str">
            <v>-</v>
          </cell>
          <cell r="AF2157" t="str">
            <v>-</v>
          </cell>
          <cell r="AG2157" t="str">
            <v>-</v>
          </cell>
          <cell r="AH2157" t="str">
            <v>-</v>
          </cell>
          <cell r="AI2157" t="str">
            <v>-</v>
          </cell>
          <cell r="AJ2157">
            <v>0</v>
          </cell>
          <cell r="AK2157" t="str">
            <v>-</v>
          </cell>
          <cell r="AL2157" t="str">
            <v>-</v>
          </cell>
          <cell r="AM2157" t="str">
            <v>-</v>
          </cell>
          <cell r="AN2157" t="str">
            <v>-</v>
          </cell>
          <cell r="AO2157" t="str">
            <v>-</v>
          </cell>
          <cell r="AP2157" t="str">
            <v>-</v>
          </cell>
          <cell r="AQ2157" t="str">
            <v>-</v>
          </cell>
          <cell r="AR2157" t="str">
            <v>-</v>
          </cell>
          <cell r="AS2157" t="str">
            <v>-</v>
          </cell>
          <cell r="AT2157" t="str">
            <v>-</v>
          </cell>
          <cell r="AU2157" t="str">
            <v>-</v>
          </cell>
          <cell r="AV2157" t="str">
            <v>-</v>
          </cell>
          <cell r="AW2157">
            <v>1</v>
          </cell>
          <cell r="AX2157" t="str">
            <v>-</v>
          </cell>
          <cell r="AY2157">
            <v>1</v>
          </cell>
          <cell r="AZ2157">
            <v>1</v>
          </cell>
          <cell r="BA2157" t="str">
            <v>-</v>
          </cell>
          <cell r="BB2157" t="str">
            <v>-</v>
          </cell>
          <cell r="BC2157" t="str">
            <v>-</v>
          </cell>
          <cell r="BD2157" t="str">
            <v>-</v>
          </cell>
          <cell r="BE2157" t="str">
            <v>-</v>
          </cell>
          <cell r="BF2157" t="str">
            <v>-</v>
          </cell>
          <cell r="BG2157" t="str">
            <v>-</v>
          </cell>
          <cell r="BH2157" t="str">
            <v>-</v>
          </cell>
          <cell r="BI2157" t="str">
            <v>-</v>
          </cell>
          <cell r="BJ2157" t="str">
            <v>-</v>
          </cell>
          <cell r="BK2157" t="str">
            <v>-</v>
          </cell>
          <cell r="BL2157" t="str">
            <v>-</v>
          </cell>
          <cell r="BM2157" t="str">
            <v>-</v>
          </cell>
          <cell r="BN2157" t="str">
            <v>-</v>
          </cell>
          <cell r="BO2157" t="str">
            <v>-</v>
          </cell>
          <cell r="BP2157" t="str">
            <v>-</v>
          </cell>
          <cell r="BQ2157" t="str">
            <v>-</v>
          </cell>
          <cell r="BR2157">
            <v>0</v>
          </cell>
          <cell r="BS2157">
            <v>546095.7664226474</v>
          </cell>
          <cell r="BT2157">
            <v>-546095.7664226474</v>
          </cell>
          <cell r="BU2157">
            <v>0</v>
          </cell>
          <cell r="BW2157" t="str">
            <v>Administracion, Imprevistos, Utilidad (AIU)</v>
          </cell>
          <cell r="BX2157">
            <v>0</v>
          </cell>
          <cell r="BY2157">
            <v>0</v>
          </cell>
          <cell r="BZ2157">
            <v>0</v>
          </cell>
          <cell r="CA2157">
            <v>0</v>
          </cell>
        </row>
        <row r="2158">
          <cell r="D2158" t="str">
            <v>PAVIMENTO DE ADOQUINES DE CONCRETO.</v>
          </cell>
          <cell r="E2158" t="str">
            <v>m2</v>
          </cell>
          <cell r="F2158" t="str">
            <v>MG501</v>
          </cell>
          <cell r="G2158">
            <v>0</v>
          </cell>
          <cell r="H2158" t="str">
            <v>-</v>
          </cell>
          <cell r="I2158" t="str">
            <v>-</v>
          </cell>
          <cell r="J2158" t="str">
            <v>-</v>
          </cell>
          <cell r="K2158" t="str">
            <v>-</v>
          </cell>
          <cell r="L2158" t="str">
            <v>-</v>
          </cell>
          <cell r="M2158" t="str">
            <v>-</v>
          </cell>
          <cell r="N2158" t="str">
            <v>-</v>
          </cell>
          <cell r="O2158" t="str">
            <v>-</v>
          </cell>
          <cell r="P2158" t="str">
            <v>-</v>
          </cell>
          <cell r="Q2158" t="str">
            <v>-</v>
          </cell>
          <cell r="R2158" t="str">
            <v>-</v>
          </cell>
          <cell r="S2158" t="str">
            <v>-</v>
          </cell>
          <cell r="T2158" t="str">
            <v>-</v>
          </cell>
          <cell r="U2158" t="str">
            <v>-</v>
          </cell>
          <cell r="V2158" t="str">
            <v>-</v>
          </cell>
          <cell r="W2158" t="str">
            <v>-</v>
          </cell>
          <cell r="X2158" t="str">
            <v>-</v>
          </cell>
          <cell r="Y2158" t="str">
            <v>-</v>
          </cell>
          <cell r="Z2158" t="str">
            <v>-</v>
          </cell>
          <cell r="AA2158" t="str">
            <v>-</v>
          </cell>
          <cell r="AB2158" t="str">
            <v>-</v>
          </cell>
          <cell r="AC2158" t="str">
            <v>-</v>
          </cell>
          <cell r="AD2158" t="str">
            <v>-</v>
          </cell>
          <cell r="AE2158" t="str">
            <v>-</v>
          </cell>
          <cell r="AF2158" t="str">
            <v>-</v>
          </cell>
          <cell r="AG2158" t="str">
            <v>-</v>
          </cell>
          <cell r="AH2158" t="str">
            <v>-</v>
          </cell>
          <cell r="AI2158" t="str">
            <v>-</v>
          </cell>
          <cell r="AJ2158">
            <v>0</v>
          </cell>
          <cell r="AK2158" t="str">
            <v>-</v>
          </cell>
          <cell r="AL2158" t="str">
            <v>-</v>
          </cell>
          <cell r="AM2158" t="str">
            <v>-</v>
          </cell>
          <cell r="AN2158" t="str">
            <v>-</v>
          </cell>
          <cell r="AO2158" t="str">
            <v>-</v>
          </cell>
          <cell r="AP2158" t="str">
            <v>-</v>
          </cell>
          <cell r="AQ2158" t="str">
            <v>-</v>
          </cell>
          <cell r="AR2158" t="str">
            <v>-</v>
          </cell>
          <cell r="AS2158" t="str">
            <v>-</v>
          </cell>
          <cell r="AT2158" t="str">
            <v>-</v>
          </cell>
          <cell r="AU2158" t="str">
            <v>-</v>
          </cell>
          <cell r="AV2158" t="str">
            <v>-</v>
          </cell>
          <cell r="AW2158">
            <v>1</v>
          </cell>
          <cell r="AX2158" t="str">
            <v>-</v>
          </cell>
          <cell r="AY2158">
            <v>1</v>
          </cell>
          <cell r="AZ2158">
            <v>1</v>
          </cell>
          <cell r="BA2158" t="str">
            <v>-</v>
          </cell>
          <cell r="BB2158" t="str">
            <v>-</v>
          </cell>
          <cell r="BC2158" t="str">
            <v>-</v>
          </cell>
          <cell r="BD2158" t="str">
            <v>-</v>
          </cell>
          <cell r="BE2158" t="str">
            <v>-</v>
          </cell>
          <cell r="BF2158" t="str">
            <v>-</v>
          </cell>
          <cell r="BG2158" t="str">
            <v>-</v>
          </cell>
          <cell r="BH2158" t="str">
            <v>-</v>
          </cell>
          <cell r="BI2158" t="str">
            <v>-</v>
          </cell>
          <cell r="BJ2158" t="str">
            <v>-</v>
          </cell>
          <cell r="BK2158" t="str">
            <v>-</v>
          </cell>
          <cell r="BL2158" t="str">
            <v>-</v>
          </cell>
          <cell r="BM2158" t="str">
            <v>-</v>
          </cell>
          <cell r="BN2158" t="str">
            <v>-</v>
          </cell>
          <cell r="BO2158" t="str">
            <v>-</v>
          </cell>
          <cell r="BP2158" t="str">
            <v>-</v>
          </cell>
          <cell r="BQ2158" t="str">
            <v>-</v>
          </cell>
          <cell r="BR2158">
            <v>0</v>
          </cell>
          <cell r="BS2158">
            <v>63303.138546739312</v>
          </cell>
          <cell r="BT2158">
            <v>-63303.138546739312</v>
          </cell>
          <cell r="BU2158">
            <v>0</v>
          </cell>
          <cell r="BW2158" t="str">
            <v>Administracion, Imprevistos, Utilidad (AIU)</v>
          </cell>
          <cell r="BX2158">
            <v>0</v>
          </cell>
          <cell r="BY2158">
            <v>0</v>
          </cell>
          <cell r="BZ2158">
            <v>0</v>
          </cell>
          <cell r="CA2158">
            <v>0</v>
          </cell>
        </row>
        <row r="2159">
          <cell r="D2159" t="str">
            <v>EXCAVACIONES VARIAS SIN CLASIFICAR</v>
          </cell>
          <cell r="E2159" t="str">
            <v>m3</v>
          </cell>
          <cell r="F2159" t="str">
            <v>MG501</v>
          </cell>
          <cell r="G2159">
            <v>0</v>
          </cell>
          <cell r="H2159" t="str">
            <v>-</v>
          </cell>
          <cell r="I2159" t="str">
            <v>-</v>
          </cell>
          <cell r="J2159" t="str">
            <v>-</v>
          </cell>
          <cell r="K2159" t="str">
            <v>-</v>
          </cell>
          <cell r="L2159" t="str">
            <v>-</v>
          </cell>
          <cell r="M2159" t="str">
            <v>-</v>
          </cell>
          <cell r="N2159" t="str">
            <v>-</v>
          </cell>
          <cell r="O2159" t="str">
            <v>-</v>
          </cell>
          <cell r="P2159" t="str">
            <v>-</v>
          </cell>
          <cell r="Q2159" t="str">
            <v>-</v>
          </cell>
          <cell r="R2159" t="str">
            <v>-</v>
          </cell>
          <cell r="S2159" t="str">
            <v>-</v>
          </cell>
          <cell r="T2159" t="str">
            <v>-</v>
          </cell>
          <cell r="U2159" t="str">
            <v>-</v>
          </cell>
          <cell r="V2159" t="str">
            <v>-</v>
          </cell>
          <cell r="W2159" t="str">
            <v>-</v>
          </cell>
          <cell r="X2159" t="str">
            <v>-</v>
          </cell>
          <cell r="Y2159" t="str">
            <v>-</v>
          </cell>
          <cell r="Z2159" t="str">
            <v>-</v>
          </cell>
          <cell r="AA2159" t="str">
            <v>-</v>
          </cell>
          <cell r="AB2159" t="str">
            <v>-</v>
          </cell>
          <cell r="AC2159" t="str">
            <v>-</v>
          </cell>
          <cell r="AD2159" t="str">
            <v>-</v>
          </cell>
          <cell r="AE2159" t="str">
            <v>-</v>
          </cell>
          <cell r="AF2159" t="str">
            <v>-</v>
          </cell>
          <cell r="AG2159" t="str">
            <v>-</v>
          </cell>
          <cell r="AH2159" t="str">
            <v>-</v>
          </cell>
          <cell r="AI2159" t="str">
            <v>-</v>
          </cell>
          <cell r="AJ2159">
            <v>0</v>
          </cell>
          <cell r="AK2159" t="str">
            <v>-</v>
          </cell>
          <cell r="AL2159" t="str">
            <v>-</v>
          </cell>
          <cell r="AM2159" t="str">
            <v>-</v>
          </cell>
          <cell r="AN2159" t="str">
            <v>-</v>
          </cell>
          <cell r="AO2159" t="str">
            <v>-</v>
          </cell>
          <cell r="AP2159" t="str">
            <v>-</v>
          </cell>
          <cell r="AQ2159" t="str">
            <v>-</v>
          </cell>
          <cell r="AR2159" t="str">
            <v>-</v>
          </cell>
          <cell r="AS2159" t="str">
            <v>-</v>
          </cell>
          <cell r="AT2159" t="str">
            <v>-</v>
          </cell>
          <cell r="AU2159" t="str">
            <v>-</v>
          </cell>
          <cell r="AV2159" t="str">
            <v>-</v>
          </cell>
          <cell r="AW2159">
            <v>1</v>
          </cell>
          <cell r="AX2159" t="str">
            <v>-</v>
          </cell>
          <cell r="AY2159">
            <v>1</v>
          </cell>
          <cell r="AZ2159">
            <v>1</v>
          </cell>
          <cell r="BA2159" t="str">
            <v>-</v>
          </cell>
          <cell r="BB2159" t="str">
            <v>-</v>
          </cell>
          <cell r="BC2159" t="str">
            <v>-</v>
          </cell>
          <cell r="BD2159" t="str">
            <v>-</v>
          </cell>
          <cell r="BE2159" t="str">
            <v>-</v>
          </cell>
          <cell r="BF2159" t="str">
            <v>-</v>
          </cell>
          <cell r="BG2159" t="str">
            <v>-</v>
          </cell>
          <cell r="BH2159" t="str">
            <v>-</v>
          </cell>
          <cell r="BI2159" t="str">
            <v>-</v>
          </cell>
          <cell r="BJ2159" t="str">
            <v>-</v>
          </cell>
          <cell r="BK2159" t="str">
            <v>-</v>
          </cell>
          <cell r="BL2159" t="str">
            <v>-</v>
          </cell>
          <cell r="BM2159" t="str">
            <v>-</v>
          </cell>
          <cell r="BN2159" t="str">
            <v>-</v>
          </cell>
          <cell r="BO2159" t="str">
            <v>-</v>
          </cell>
          <cell r="BP2159" t="str">
            <v>-</v>
          </cell>
          <cell r="BQ2159" t="str">
            <v>-</v>
          </cell>
          <cell r="BR2159">
            <v>0</v>
          </cell>
          <cell r="BS2159">
            <v>16180.828374197457</v>
          </cell>
          <cell r="BT2159">
            <v>-16180.828374197457</v>
          </cell>
          <cell r="BU2159">
            <v>0</v>
          </cell>
          <cell r="BW2159" t="str">
            <v>Administracion, Imprevistos, Utilidad (AIU)</v>
          </cell>
          <cell r="BX2159">
            <v>0</v>
          </cell>
          <cell r="BY2159">
            <v>0</v>
          </cell>
          <cell r="BZ2159">
            <v>0</v>
          </cell>
          <cell r="CA2159">
            <v>0</v>
          </cell>
        </row>
        <row r="2160">
          <cell r="D2160" t="str">
            <v>EXCAVACIONES VARIAS EN ROCA EN SECO.</v>
          </cell>
          <cell r="E2160" t="str">
            <v>m3</v>
          </cell>
          <cell r="F2160" t="str">
            <v>MG501</v>
          </cell>
          <cell r="G2160">
            <v>0</v>
          </cell>
          <cell r="H2160" t="str">
            <v>-</v>
          </cell>
          <cell r="I2160" t="str">
            <v>-</v>
          </cell>
          <cell r="J2160" t="str">
            <v>-</v>
          </cell>
          <cell r="K2160" t="str">
            <v>-</v>
          </cell>
          <cell r="L2160" t="str">
            <v>-</v>
          </cell>
          <cell r="M2160" t="str">
            <v>-</v>
          </cell>
          <cell r="N2160" t="str">
            <v>-</v>
          </cell>
          <cell r="O2160" t="str">
            <v>-</v>
          </cell>
          <cell r="P2160" t="str">
            <v>-</v>
          </cell>
          <cell r="Q2160" t="str">
            <v>-</v>
          </cell>
          <cell r="R2160" t="str">
            <v>-</v>
          </cell>
          <cell r="S2160" t="str">
            <v>-</v>
          </cell>
          <cell r="T2160" t="str">
            <v>-</v>
          </cell>
          <cell r="U2160" t="str">
            <v>-</v>
          </cell>
          <cell r="V2160" t="str">
            <v>-</v>
          </cell>
          <cell r="W2160" t="str">
            <v>-</v>
          </cell>
          <cell r="X2160" t="str">
            <v>-</v>
          </cell>
          <cell r="Y2160" t="str">
            <v>-</v>
          </cell>
          <cell r="Z2160" t="str">
            <v>-</v>
          </cell>
          <cell r="AA2160" t="str">
            <v>-</v>
          </cell>
          <cell r="AB2160" t="str">
            <v>-</v>
          </cell>
          <cell r="AC2160" t="str">
            <v>-</v>
          </cell>
          <cell r="AD2160" t="str">
            <v>-</v>
          </cell>
          <cell r="AE2160" t="str">
            <v>-</v>
          </cell>
          <cell r="AF2160" t="str">
            <v>-</v>
          </cell>
          <cell r="AG2160" t="str">
            <v>-</v>
          </cell>
          <cell r="AH2160" t="str">
            <v>-</v>
          </cell>
          <cell r="AI2160" t="str">
            <v>-</v>
          </cell>
          <cell r="AJ2160">
            <v>0</v>
          </cell>
          <cell r="AK2160" t="str">
            <v>-</v>
          </cell>
          <cell r="AL2160" t="str">
            <v>-</v>
          </cell>
          <cell r="AM2160" t="str">
            <v>-</v>
          </cell>
          <cell r="AN2160" t="str">
            <v>-</v>
          </cell>
          <cell r="AO2160" t="str">
            <v>-</v>
          </cell>
          <cell r="AP2160" t="str">
            <v>-</v>
          </cell>
          <cell r="AQ2160" t="str">
            <v>-</v>
          </cell>
          <cell r="AR2160" t="str">
            <v>-</v>
          </cell>
          <cell r="AS2160" t="str">
            <v>-</v>
          </cell>
          <cell r="AT2160" t="str">
            <v>-</v>
          </cell>
          <cell r="AU2160" t="str">
            <v>-</v>
          </cell>
          <cell r="AV2160" t="str">
            <v>-</v>
          </cell>
          <cell r="AW2160">
            <v>1</v>
          </cell>
          <cell r="AX2160" t="str">
            <v>-</v>
          </cell>
          <cell r="AY2160">
            <v>1</v>
          </cell>
          <cell r="AZ2160">
            <v>1</v>
          </cell>
          <cell r="BA2160" t="str">
            <v>-</v>
          </cell>
          <cell r="BB2160" t="str">
            <v>-</v>
          </cell>
          <cell r="BC2160" t="str">
            <v>-</v>
          </cell>
          <cell r="BD2160" t="str">
            <v>-</v>
          </cell>
          <cell r="BE2160" t="str">
            <v>-</v>
          </cell>
          <cell r="BF2160" t="str">
            <v>-</v>
          </cell>
          <cell r="BG2160" t="str">
            <v>-</v>
          </cell>
          <cell r="BH2160" t="str">
            <v>-</v>
          </cell>
          <cell r="BI2160" t="str">
            <v>-</v>
          </cell>
          <cell r="BJ2160" t="str">
            <v>-</v>
          </cell>
          <cell r="BK2160" t="str">
            <v>-</v>
          </cell>
          <cell r="BL2160" t="str">
            <v>-</v>
          </cell>
          <cell r="BM2160" t="str">
            <v>-</v>
          </cell>
          <cell r="BN2160" t="str">
            <v>-</v>
          </cell>
          <cell r="BO2160" t="str">
            <v>-</v>
          </cell>
          <cell r="BP2160" t="str">
            <v>-</v>
          </cell>
          <cell r="BQ2160" t="str">
            <v>-</v>
          </cell>
          <cell r="BR2160">
            <v>0</v>
          </cell>
          <cell r="BS2160">
            <v>74695.637548190542</v>
          </cell>
          <cell r="BT2160">
            <v>-74695.637548190542</v>
          </cell>
          <cell r="BU2160">
            <v>0</v>
          </cell>
          <cell r="BW2160" t="str">
            <v>Administracion, Imprevistos, Utilidad (AIU)</v>
          </cell>
          <cell r="BX2160">
            <v>0</v>
          </cell>
          <cell r="BY2160">
            <v>0</v>
          </cell>
          <cell r="BZ2160">
            <v>0</v>
          </cell>
          <cell r="CA2160">
            <v>0</v>
          </cell>
        </row>
        <row r="2161">
          <cell r="D2161" t="str">
            <v>EXCAVACIONES VARIAS EN ROCA BAJO AGUA.</v>
          </cell>
          <cell r="E2161" t="str">
            <v>m3</v>
          </cell>
          <cell r="F2161" t="str">
            <v>MG501</v>
          </cell>
          <cell r="G2161">
            <v>0</v>
          </cell>
          <cell r="H2161" t="str">
            <v>-</v>
          </cell>
          <cell r="I2161" t="str">
            <v>-</v>
          </cell>
          <cell r="J2161" t="str">
            <v>-</v>
          </cell>
          <cell r="K2161" t="str">
            <v>-</v>
          </cell>
          <cell r="L2161" t="str">
            <v>-</v>
          </cell>
          <cell r="M2161" t="str">
            <v>-</v>
          </cell>
          <cell r="N2161" t="str">
            <v>-</v>
          </cell>
          <cell r="O2161" t="str">
            <v>-</v>
          </cell>
          <cell r="P2161" t="str">
            <v>-</v>
          </cell>
          <cell r="Q2161" t="str">
            <v>-</v>
          </cell>
          <cell r="R2161" t="str">
            <v>-</v>
          </cell>
          <cell r="S2161" t="str">
            <v>-</v>
          </cell>
          <cell r="T2161" t="str">
            <v>-</v>
          </cell>
          <cell r="U2161" t="str">
            <v>-</v>
          </cell>
          <cell r="V2161" t="str">
            <v>-</v>
          </cell>
          <cell r="W2161" t="str">
            <v>-</v>
          </cell>
          <cell r="X2161" t="str">
            <v>-</v>
          </cell>
          <cell r="Y2161" t="str">
            <v>-</v>
          </cell>
          <cell r="Z2161" t="str">
            <v>-</v>
          </cell>
          <cell r="AA2161" t="str">
            <v>-</v>
          </cell>
          <cell r="AB2161" t="str">
            <v>-</v>
          </cell>
          <cell r="AC2161" t="str">
            <v>-</v>
          </cell>
          <cell r="AD2161" t="str">
            <v>-</v>
          </cell>
          <cell r="AE2161" t="str">
            <v>-</v>
          </cell>
          <cell r="AF2161" t="str">
            <v>-</v>
          </cell>
          <cell r="AG2161" t="str">
            <v>-</v>
          </cell>
          <cell r="AH2161" t="str">
            <v>-</v>
          </cell>
          <cell r="AI2161" t="str">
            <v>-</v>
          </cell>
          <cell r="AJ2161">
            <v>0</v>
          </cell>
          <cell r="AK2161" t="str">
            <v>-</v>
          </cell>
          <cell r="AL2161" t="str">
            <v>-</v>
          </cell>
          <cell r="AM2161" t="str">
            <v>-</v>
          </cell>
          <cell r="AN2161" t="str">
            <v>-</v>
          </cell>
          <cell r="AO2161" t="str">
            <v>-</v>
          </cell>
          <cell r="AP2161" t="str">
            <v>-</v>
          </cell>
          <cell r="AQ2161" t="str">
            <v>-</v>
          </cell>
          <cell r="AR2161" t="str">
            <v>-</v>
          </cell>
          <cell r="AS2161" t="str">
            <v>-</v>
          </cell>
          <cell r="AT2161" t="str">
            <v>-</v>
          </cell>
          <cell r="AU2161" t="str">
            <v>-</v>
          </cell>
          <cell r="AV2161" t="str">
            <v>-</v>
          </cell>
          <cell r="AW2161">
            <v>1</v>
          </cell>
          <cell r="AX2161" t="str">
            <v>-</v>
          </cell>
          <cell r="AY2161">
            <v>1</v>
          </cell>
          <cell r="AZ2161">
            <v>1</v>
          </cell>
          <cell r="BA2161" t="str">
            <v>-</v>
          </cell>
          <cell r="BB2161" t="str">
            <v>-</v>
          </cell>
          <cell r="BC2161" t="str">
            <v>-</v>
          </cell>
          <cell r="BD2161" t="str">
            <v>-</v>
          </cell>
          <cell r="BE2161" t="str">
            <v>-</v>
          </cell>
          <cell r="BF2161" t="str">
            <v>-</v>
          </cell>
          <cell r="BG2161" t="str">
            <v>-</v>
          </cell>
          <cell r="BH2161" t="str">
            <v>-</v>
          </cell>
          <cell r="BI2161" t="str">
            <v>-</v>
          </cell>
          <cell r="BJ2161" t="str">
            <v>-</v>
          </cell>
          <cell r="BK2161" t="str">
            <v>-</v>
          </cell>
          <cell r="BL2161" t="str">
            <v>-</v>
          </cell>
          <cell r="BM2161" t="str">
            <v>-</v>
          </cell>
          <cell r="BN2161" t="str">
            <v>-</v>
          </cell>
          <cell r="BO2161" t="str">
            <v>-</v>
          </cell>
          <cell r="BP2161" t="str">
            <v>-</v>
          </cell>
          <cell r="BQ2161" t="str">
            <v>-</v>
          </cell>
          <cell r="BR2161">
            <v>0</v>
          </cell>
          <cell r="BS2161">
            <v>106548.06919123534</v>
          </cell>
          <cell r="BT2161">
            <v>-106548.06919123534</v>
          </cell>
          <cell r="BU2161">
            <v>0</v>
          </cell>
          <cell r="BW2161" t="str">
            <v>Administracion, Imprevistos, Utilidad (AIU)</v>
          </cell>
          <cell r="BX2161">
            <v>0</v>
          </cell>
          <cell r="BY2161">
            <v>0</v>
          </cell>
          <cell r="BZ2161">
            <v>0</v>
          </cell>
          <cell r="CA2161">
            <v>0</v>
          </cell>
        </row>
        <row r="2162">
          <cell r="D2162" t="str">
            <v>EXCAVACIONES VARIAS EN MATERIAL COMUN EN SECO</v>
          </cell>
          <cell r="E2162" t="str">
            <v>m3</v>
          </cell>
          <cell r="F2162" t="str">
            <v>MG501</v>
          </cell>
          <cell r="G2162">
            <v>0.01</v>
          </cell>
          <cell r="H2162" t="str">
            <v>C0010052</v>
          </cell>
          <cell r="I2162">
            <v>100</v>
          </cell>
          <cell r="J2162" t="str">
            <v>C0010790</v>
          </cell>
          <cell r="K2162">
            <v>35</v>
          </cell>
          <cell r="L2162" t="str">
            <v>-</v>
          </cell>
          <cell r="M2162" t="str">
            <v>-</v>
          </cell>
          <cell r="N2162" t="str">
            <v>-</v>
          </cell>
          <cell r="O2162" t="str">
            <v>-</v>
          </cell>
          <cell r="P2162" t="str">
            <v>B0013790</v>
          </cell>
          <cell r="Q2162">
            <v>1.3</v>
          </cell>
          <cell r="R2162" t="str">
            <v>-</v>
          </cell>
          <cell r="S2162" t="str">
            <v>-</v>
          </cell>
          <cell r="T2162" t="str">
            <v>-</v>
          </cell>
          <cell r="U2162" t="str">
            <v>-</v>
          </cell>
          <cell r="V2162" t="str">
            <v>-</v>
          </cell>
          <cell r="W2162" t="str">
            <v>-</v>
          </cell>
          <cell r="X2162" t="str">
            <v>-</v>
          </cell>
          <cell r="Y2162" t="str">
            <v>-</v>
          </cell>
          <cell r="Z2162" t="str">
            <v>-</v>
          </cell>
          <cell r="AA2162" t="str">
            <v>-</v>
          </cell>
          <cell r="AB2162" t="str">
            <v>-</v>
          </cell>
          <cell r="AC2162" t="str">
            <v>-</v>
          </cell>
          <cell r="AD2162" t="str">
            <v>-</v>
          </cell>
          <cell r="AE2162" t="str">
            <v>-</v>
          </cell>
          <cell r="AF2162" t="str">
            <v>-</v>
          </cell>
          <cell r="AG2162" t="str">
            <v>-</v>
          </cell>
          <cell r="AH2162" t="str">
            <v>-</v>
          </cell>
          <cell r="AI2162" t="str">
            <v>-</v>
          </cell>
          <cell r="AJ2162">
            <v>0</v>
          </cell>
          <cell r="AK2162" t="str">
            <v>T0010025</v>
          </cell>
          <cell r="AL2162">
            <v>1.3</v>
          </cell>
          <cell r="AM2162" t="str">
            <v>-</v>
          </cell>
          <cell r="AN2162" t="str">
            <v>-</v>
          </cell>
          <cell r="AO2162" t="str">
            <v>-</v>
          </cell>
          <cell r="AP2162" t="str">
            <v>-</v>
          </cell>
          <cell r="AQ2162" t="str">
            <v>-</v>
          </cell>
          <cell r="AR2162" t="str">
            <v>-</v>
          </cell>
          <cell r="AS2162" t="str">
            <v>-</v>
          </cell>
          <cell r="AT2162" t="str">
            <v>-</v>
          </cell>
          <cell r="AU2162" t="str">
            <v>-</v>
          </cell>
          <cell r="AV2162" t="str">
            <v>-</v>
          </cell>
          <cell r="AW2162">
            <v>1</v>
          </cell>
          <cell r="AX2162" t="str">
            <v>-</v>
          </cell>
          <cell r="AY2162">
            <v>1</v>
          </cell>
          <cell r="AZ2162">
            <v>1</v>
          </cell>
          <cell r="BA2162">
            <v>1</v>
          </cell>
          <cell r="BB2162" t="str">
            <v>A0040010</v>
          </cell>
          <cell r="BC2162">
            <v>280</v>
          </cell>
          <cell r="BD2162">
            <v>2</v>
          </cell>
          <cell r="BE2162" t="str">
            <v>A0030010</v>
          </cell>
          <cell r="BF2162">
            <v>280</v>
          </cell>
          <cell r="BG2162" t="str">
            <v>-</v>
          </cell>
          <cell r="BH2162" t="str">
            <v>-</v>
          </cell>
          <cell r="BI2162" t="str">
            <v>-</v>
          </cell>
          <cell r="BJ2162" t="str">
            <v>-</v>
          </cell>
          <cell r="BK2162" t="str">
            <v>-</v>
          </cell>
          <cell r="BL2162" t="str">
            <v>-</v>
          </cell>
          <cell r="BM2162" t="str">
            <v>-</v>
          </cell>
          <cell r="BN2162" t="str">
            <v>-</v>
          </cell>
          <cell r="BO2162" t="str">
            <v>-</v>
          </cell>
          <cell r="BP2162" t="str">
            <v>-</v>
          </cell>
          <cell r="BQ2162" t="str">
            <v>-</v>
          </cell>
          <cell r="BR2162">
            <v>23130</v>
          </cell>
          <cell r="BS2162">
            <v>15891.266941969694</v>
          </cell>
          <cell r="BT2162">
            <v>7238.733058030306</v>
          </cell>
          <cell r="BU2162">
            <v>0</v>
          </cell>
          <cell r="BW2162" t="str">
            <v>Administracion, Imprevistos, Utilidad (AIU)</v>
          </cell>
          <cell r="BX2162">
            <v>0</v>
          </cell>
          <cell r="BY2162">
            <v>0</v>
          </cell>
          <cell r="BZ2162">
            <v>0</v>
          </cell>
          <cell r="CA2162">
            <v>0</v>
          </cell>
        </row>
        <row r="2163">
          <cell r="D2163" t="str">
            <v>EXCAVACIONES VARIAS EN MATERIAL COMUN EN SECO MOD.</v>
          </cell>
          <cell r="E2163" t="str">
            <v>m3</v>
          </cell>
          <cell r="F2163" t="str">
            <v>MG501</v>
          </cell>
          <cell r="G2163">
            <v>0.01</v>
          </cell>
          <cell r="H2163" t="str">
            <v>C0010831</v>
          </cell>
          <cell r="I2163">
            <v>7.89</v>
          </cell>
          <cell r="J2163" t="str">
            <v>-</v>
          </cell>
          <cell r="K2163" t="str">
            <v>-</v>
          </cell>
          <cell r="L2163" t="str">
            <v>-</v>
          </cell>
          <cell r="M2163" t="str">
            <v>-</v>
          </cell>
          <cell r="N2163" t="str">
            <v>-</v>
          </cell>
          <cell r="O2163" t="str">
            <v>-</v>
          </cell>
          <cell r="P2163" t="str">
            <v>B0013790</v>
          </cell>
          <cell r="Q2163">
            <v>1.3</v>
          </cell>
          <cell r="R2163" t="str">
            <v>-</v>
          </cell>
          <cell r="S2163" t="str">
            <v>-</v>
          </cell>
          <cell r="T2163" t="str">
            <v>-</v>
          </cell>
          <cell r="U2163" t="str">
            <v>-</v>
          </cell>
          <cell r="V2163" t="str">
            <v>-</v>
          </cell>
          <cell r="W2163" t="str">
            <v>-</v>
          </cell>
          <cell r="X2163" t="str">
            <v>-</v>
          </cell>
          <cell r="Y2163" t="str">
            <v>-</v>
          </cell>
          <cell r="Z2163" t="str">
            <v>-</v>
          </cell>
          <cell r="AA2163" t="str">
            <v>-</v>
          </cell>
          <cell r="AB2163" t="str">
            <v>-</v>
          </cell>
          <cell r="AC2163" t="str">
            <v>-</v>
          </cell>
          <cell r="AD2163" t="str">
            <v>-</v>
          </cell>
          <cell r="AE2163" t="str">
            <v>-</v>
          </cell>
          <cell r="AF2163" t="str">
            <v>-</v>
          </cell>
          <cell r="AG2163" t="str">
            <v>-</v>
          </cell>
          <cell r="AH2163" t="str">
            <v>-</v>
          </cell>
          <cell r="AI2163" t="str">
            <v>-</v>
          </cell>
          <cell r="AJ2163">
            <v>0</v>
          </cell>
          <cell r="AK2163" t="str">
            <v>T0010025</v>
          </cell>
          <cell r="AL2163">
            <v>1.3</v>
          </cell>
          <cell r="AM2163" t="str">
            <v>-</v>
          </cell>
          <cell r="AN2163" t="str">
            <v>-</v>
          </cell>
          <cell r="AO2163" t="str">
            <v>-</v>
          </cell>
          <cell r="AP2163" t="str">
            <v>-</v>
          </cell>
          <cell r="AQ2163" t="str">
            <v>-</v>
          </cell>
          <cell r="AR2163" t="str">
            <v>-</v>
          </cell>
          <cell r="AS2163" t="str">
            <v>-</v>
          </cell>
          <cell r="AT2163" t="str">
            <v>-</v>
          </cell>
          <cell r="AU2163" t="str">
            <v>-</v>
          </cell>
          <cell r="AV2163" t="str">
            <v>-</v>
          </cell>
          <cell r="AW2163">
            <v>1</v>
          </cell>
          <cell r="AX2163" t="str">
            <v>-</v>
          </cell>
          <cell r="AY2163">
            <v>1</v>
          </cell>
          <cell r="AZ2163">
            <v>1</v>
          </cell>
          <cell r="BA2163">
            <v>1</v>
          </cell>
          <cell r="BB2163" t="str">
            <v>A0040010</v>
          </cell>
          <cell r="BC2163">
            <v>100</v>
          </cell>
          <cell r="BD2163">
            <v>2</v>
          </cell>
          <cell r="BE2163" t="str">
            <v>A0030010</v>
          </cell>
          <cell r="BF2163">
            <v>100</v>
          </cell>
          <cell r="BG2163" t="str">
            <v>-</v>
          </cell>
          <cell r="BH2163" t="str">
            <v>-</v>
          </cell>
          <cell r="BI2163" t="str">
            <v>-</v>
          </cell>
          <cell r="BJ2163" t="str">
            <v>-</v>
          </cell>
          <cell r="BK2163" t="str">
            <v>-</v>
          </cell>
          <cell r="BL2163" t="str">
            <v>-</v>
          </cell>
          <cell r="BM2163" t="str">
            <v>-</v>
          </cell>
          <cell r="BN2163" t="str">
            <v>-</v>
          </cell>
          <cell r="BO2163" t="str">
            <v>-</v>
          </cell>
          <cell r="BP2163" t="str">
            <v>-</v>
          </cell>
          <cell r="BQ2163" t="str">
            <v>-</v>
          </cell>
          <cell r="BR2163">
            <v>23341</v>
          </cell>
          <cell r="BS2163">
            <v>15891.266941969694</v>
          </cell>
          <cell r="BT2163">
            <v>7449.733058030306</v>
          </cell>
          <cell r="BU2163">
            <v>0</v>
          </cell>
          <cell r="BW2163" t="str">
            <v>Administracion, Imprevistos, Utilidad (AIU)</v>
          </cell>
          <cell r="BX2163">
            <v>0</v>
          </cell>
          <cell r="BY2163">
            <v>0</v>
          </cell>
          <cell r="BZ2163">
            <v>0</v>
          </cell>
          <cell r="CA2163">
            <v>0</v>
          </cell>
        </row>
        <row r="2164">
          <cell r="D2164" t="str">
            <v>EXCAVACIONES VARIAS EN MATERIAL COMÚN BAJO AGUA.</v>
          </cell>
          <cell r="E2164" t="str">
            <v>m3</v>
          </cell>
          <cell r="F2164" t="str">
            <v>MG501</v>
          </cell>
          <cell r="G2164">
            <v>0</v>
          </cell>
          <cell r="H2164" t="str">
            <v>-</v>
          </cell>
          <cell r="I2164" t="str">
            <v>-</v>
          </cell>
          <cell r="J2164" t="str">
            <v>-</v>
          </cell>
          <cell r="K2164" t="str">
            <v>-</v>
          </cell>
          <cell r="L2164" t="str">
            <v>-</v>
          </cell>
          <cell r="M2164" t="str">
            <v>-</v>
          </cell>
          <cell r="N2164" t="str">
            <v>-</v>
          </cell>
          <cell r="O2164" t="str">
            <v>-</v>
          </cell>
          <cell r="P2164" t="str">
            <v>-</v>
          </cell>
          <cell r="Q2164" t="str">
            <v>-</v>
          </cell>
          <cell r="R2164" t="str">
            <v>-</v>
          </cell>
          <cell r="S2164" t="str">
            <v>-</v>
          </cell>
          <cell r="T2164" t="str">
            <v>-</v>
          </cell>
          <cell r="U2164" t="str">
            <v>-</v>
          </cell>
          <cell r="V2164" t="str">
            <v>-</v>
          </cell>
          <cell r="W2164" t="str">
            <v>-</v>
          </cell>
          <cell r="X2164" t="str">
            <v>-</v>
          </cell>
          <cell r="Y2164" t="str">
            <v>-</v>
          </cell>
          <cell r="Z2164" t="str">
            <v>-</v>
          </cell>
          <cell r="AA2164" t="str">
            <v>-</v>
          </cell>
          <cell r="AB2164" t="str">
            <v>-</v>
          </cell>
          <cell r="AC2164" t="str">
            <v>-</v>
          </cell>
          <cell r="AD2164" t="str">
            <v>-</v>
          </cell>
          <cell r="AE2164" t="str">
            <v>-</v>
          </cell>
          <cell r="AF2164" t="str">
            <v>-</v>
          </cell>
          <cell r="AG2164" t="str">
            <v>-</v>
          </cell>
          <cell r="AH2164" t="str">
            <v>-</v>
          </cell>
          <cell r="AI2164" t="str">
            <v>-</v>
          </cell>
          <cell r="AJ2164">
            <v>0</v>
          </cell>
          <cell r="AK2164" t="str">
            <v>-</v>
          </cell>
          <cell r="AL2164" t="str">
            <v>-</v>
          </cell>
          <cell r="AM2164" t="str">
            <v>-</v>
          </cell>
          <cell r="AN2164" t="str">
            <v>-</v>
          </cell>
          <cell r="AO2164" t="str">
            <v>-</v>
          </cell>
          <cell r="AP2164" t="str">
            <v>-</v>
          </cell>
          <cell r="AQ2164" t="str">
            <v>-</v>
          </cell>
          <cell r="AR2164" t="str">
            <v>-</v>
          </cell>
          <cell r="AS2164" t="str">
            <v>-</v>
          </cell>
          <cell r="AT2164" t="str">
            <v>-</v>
          </cell>
          <cell r="AU2164" t="str">
            <v>-</v>
          </cell>
          <cell r="AV2164" t="str">
            <v>-</v>
          </cell>
          <cell r="AW2164">
            <v>1</v>
          </cell>
          <cell r="AX2164" t="str">
            <v>-</v>
          </cell>
          <cell r="AY2164">
            <v>1</v>
          </cell>
          <cell r="AZ2164">
            <v>1</v>
          </cell>
          <cell r="BA2164" t="str">
            <v>-</v>
          </cell>
          <cell r="BB2164" t="str">
            <v>-</v>
          </cell>
          <cell r="BC2164" t="str">
            <v>-</v>
          </cell>
          <cell r="BD2164" t="str">
            <v>-</v>
          </cell>
          <cell r="BE2164" t="str">
            <v>-</v>
          </cell>
          <cell r="BF2164" t="str">
            <v>-</v>
          </cell>
          <cell r="BG2164" t="str">
            <v>-</v>
          </cell>
          <cell r="BH2164" t="str">
            <v>-</v>
          </cell>
          <cell r="BI2164" t="str">
            <v>-</v>
          </cell>
          <cell r="BJ2164" t="str">
            <v>-</v>
          </cell>
          <cell r="BK2164" t="str">
            <v>-</v>
          </cell>
          <cell r="BL2164" t="str">
            <v>-</v>
          </cell>
          <cell r="BM2164" t="str">
            <v>-</v>
          </cell>
          <cell r="BN2164" t="str">
            <v>-</v>
          </cell>
          <cell r="BO2164" t="str">
            <v>-</v>
          </cell>
          <cell r="BP2164" t="str">
            <v>-</v>
          </cell>
          <cell r="BQ2164" t="str">
            <v>-</v>
          </cell>
          <cell r="BR2164">
            <v>0</v>
          </cell>
          <cell r="BS2164">
            <v>21265.528597366523</v>
          </cell>
          <cell r="BT2164">
            <v>-21265.528597366523</v>
          </cell>
          <cell r="BU2164">
            <v>0</v>
          </cell>
          <cell r="BW2164" t="str">
            <v>Administracion, Imprevistos, Utilidad (AIU)</v>
          </cell>
          <cell r="BX2164">
            <v>0</v>
          </cell>
          <cell r="BY2164">
            <v>0</v>
          </cell>
          <cell r="BZ2164">
            <v>0</v>
          </cell>
          <cell r="CA2164">
            <v>0</v>
          </cell>
        </row>
        <row r="2165">
          <cell r="D2165" t="str">
            <v>RELLENOS PARA ESTRUCTURAS CON SUELO.</v>
          </cell>
          <cell r="E2165" t="str">
            <v>m3</v>
          </cell>
          <cell r="F2165" t="str">
            <v>MG501</v>
          </cell>
          <cell r="G2165">
            <v>0.05</v>
          </cell>
          <cell r="H2165" t="str">
            <v>C0010200</v>
          </cell>
          <cell r="I2165">
            <v>2.5</v>
          </cell>
          <cell r="J2165" t="str">
            <v>-</v>
          </cell>
          <cell r="K2165" t="str">
            <v>-</v>
          </cell>
          <cell r="L2165" t="str">
            <v>-</v>
          </cell>
          <cell r="M2165" t="str">
            <v>-</v>
          </cell>
          <cell r="N2165" t="str">
            <v>-</v>
          </cell>
          <cell r="O2165" t="str">
            <v>-</v>
          </cell>
          <cell r="P2165" t="str">
            <v>B0014410</v>
          </cell>
          <cell r="Q2165">
            <v>1.3</v>
          </cell>
          <cell r="R2165" t="str">
            <v>B0063200</v>
          </cell>
          <cell r="S2165">
            <v>30</v>
          </cell>
          <cell r="T2165" t="str">
            <v>-</v>
          </cell>
          <cell r="U2165" t="str">
            <v>-</v>
          </cell>
          <cell r="V2165" t="str">
            <v>-</v>
          </cell>
          <cell r="W2165" t="str">
            <v>-</v>
          </cell>
          <cell r="X2165" t="str">
            <v>-</v>
          </cell>
          <cell r="Y2165" t="str">
            <v>-</v>
          </cell>
          <cell r="Z2165" t="str">
            <v>-</v>
          </cell>
          <cell r="AA2165" t="str">
            <v>-</v>
          </cell>
          <cell r="AB2165" t="str">
            <v>-</v>
          </cell>
          <cell r="AC2165" t="str">
            <v>-</v>
          </cell>
          <cell r="AD2165" t="str">
            <v>-</v>
          </cell>
          <cell r="AE2165" t="str">
            <v>-</v>
          </cell>
          <cell r="AF2165" t="str">
            <v>-</v>
          </cell>
          <cell r="AG2165" t="str">
            <v>-</v>
          </cell>
          <cell r="AH2165" t="str">
            <v>-</v>
          </cell>
          <cell r="AI2165" t="str">
            <v>-</v>
          </cell>
          <cell r="AJ2165">
            <v>0</v>
          </cell>
          <cell r="AK2165" t="str">
            <v>T0010062</v>
          </cell>
          <cell r="AL2165">
            <v>1.3</v>
          </cell>
          <cell r="AM2165" t="str">
            <v>-</v>
          </cell>
          <cell r="AN2165" t="str">
            <v>-</v>
          </cell>
          <cell r="AO2165" t="str">
            <v>-</v>
          </cell>
          <cell r="AP2165" t="str">
            <v>-</v>
          </cell>
          <cell r="AQ2165" t="str">
            <v>-</v>
          </cell>
          <cell r="AR2165" t="str">
            <v>-</v>
          </cell>
          <cell r="AS2165" t="str">
            <v>-</v>
          </cell>
          <cell r="AT2165" t="str">
            <v>-</v>
          </cell>
          <cell r="AU2165" t="str">
            <v>-</v>
          </cell>
          <cell r="AV2165" t="str">
            <v>-</v>
          </cell>
          <cell r="AW2165">
            <v>1</v>
          </cell>
          <cell r="AX2165" t="str">
            <v>-</v>
          </cell>
          <cell r="AY2165">
            <v>1</v>
          </cell>
          <cell r="AZ2165">
            <v>1</v>
          </cell>
          <cell r="BA2165">
            <v>3</v>
          </cell>
          <cell r="BB2165" t="str">
            <v>A0030010</v>
          </cell>
          <cell r="BC2165">
            <v>18</v>
          </cell>
          <cell r="BD2165" t="str">
            <v>-</v>
          </cell>
          <cell r="BE2165" t="str">
            <v>-</v>
          </cell>
          <cell r="BF2165" t="str">
            <v>-</v>
          </cell>
          <cell r="BG2165" t="str">
            <v>-</v>
          </cell>
          <cell r="BH2165" t="str">
            <v>-</v>
          </cell>
          <cell r="BI2165" t="str">
            <v>-</v>
          </cell>
          <cell r="BJ2165" t="str">
            <v>-</v>
          </cell>
          <cell r="BK2165" t="str">
            <v>-</v>
          </cell>
          <cell r="BL2165" t="str">
            <v>-</v>
          </cell>
          <cell r="BM2165" t="str">
            <v>-</v>
          </cell>
          <cell r="BN2165" t="str">
            <v>-</v>
          </cell>
          <cell r="BO2165" t="str">
            <v>-</v>
          </cell>
          <cell r="BP2165" t="str">
            <v>-</v>
          </cell>
          <cell r="BQ2165" t="str">
            <v>-</v>
          </cell>
          <cell r="BR2165">
            <v>64314</v>
          </cell>
          <cell r="BS2165">
            <v>45813.046842292832</v>
          </cell>
          <cell r="BT2165">
            <v>18500.953157707168</v>
          </cell>
          <cell r="BU2165">
            <v>0</v>
          </cell>
          <cell r="BW2165" t="str">
            <v>Administracion, Imprevistos, Utilidad (AIU)</v>
          </cell>
          <cell r="BX2165">
            <v>0</v>
          </cell>
          <cell r="BY2165">
            <v>0</v>
          </cell>
          <cell r="BZ2165">
            <v>0</v>
          </cell>
          <cell r="CA2165">
            <v>0</v>
          </cell>
        </row>
        <row r="2166">
          <cell r="D2166" t="str">
            <v>RELLENOS PARA ESTRUCTURAS CON RECEBO.</v>
          </cell>
          <cell r="E2166" t="str">
            <v>m3</v>
          </cell>
          <cell r="F2166" t="str">
            <v>MG501</v>
          </cell>
          <cell r="G2166">
            <v>0</v>
          </cell>
          <cell r="H2166" t="str">
            <v>-</v>
          </cell>
          <cell r="I2166" t="str">
            <v>-</v>
          </cell>
          <cell r="J2166" t="str">
            <v>-</v>
          </cell>
          <cell r="K2166" t="str">
            <v>-</v>
          </cell>
          <cell r="L2166" t="str">
            <v>-</v>
          </cell>
          <cell r="M2166" t="str">
            <v>-</v>
          </cell>
          <cell r="N2166" t="str">
            <v>-</v>
          </cell>
          <cell r="O2166" t="str">
            <v>-</v>
          </cell>
          <cell r="P2166" t="str">
            <v>-</v>
          </cell>
          <cell r="Q2166" t="str">
            <v>-</v>
          </cell>
          <cell r="R2166" t="str">
            <v>-</v>
          </cell>
          <cell r="S2166" t="str">
            <v>-</v>
          </cell>
          <cell r="T2166" t="str">
            <v>-</v>
          </cell>
          <cell r="U2166" t="str">
            <v>-</v>
          </cell>
          <cell r="V2166" t="str">
            <v>-</v>
          </cell>
          <cell r="W2166" t="str">
            <v>-</v>
          </cell>
          <cell r="X2166" t="str">
            <v>-</v>
          </cell>
          <cell r="Y2166" t="str">
            <v>-</v>
          </cell>
          <cell r="Z2166" t="str">
            <v>-</v>
          </cell>
          <cell r="AA2166" t="str">
            <v>-</v>
          </cell>
          <cell r="AB2166" t="str">
            <v>-</v>
          </cell>
          <cell r="AC2166" t="str">
            <v>-</v>
          </cell>
          <cell r="AD2166" t="str">
            <v>-</v>
          </cell>
          <cell r="AE2166" t="str">
            <v>-</v>
          </cell>
          <cell r="AF2166" t="str">
            <v>-</v>
          </cell>
          <cell r="AG2166" t="str">
            <v>-</v>
          </cell>
          <cell r="AH2166" t="str">
            <v>-</v>
          </cell>
          <cell r="AI2166" t="str">
            <v>-</v>
          </cell>
          <cell r="AJ2166">
            <v>0</v>
          </cell>
          <cell r="AK2166" t="str">
            <v>-</v>
          </cell>
          <cell r="AL2166" t="str">
            <v>-</v>
          </cell>
          <cell r="AM2166" t="str">
            <v>-</v>
          </cell>
          <cell r="AN2166" t="str">
            <v>-</v>
          </cell>
          <cell r="AO2166" t="str">
            <v>-</v>
          </cell>
          <cell r="AP2166" t="str">
            <v>-</v>
          </cell>
          <cell r="AQ2166" t="str">
            <v>-</v>
          </cell>
          <cell r="AR2166" t="str">
            <v>-</v>
          </cell>
          <cell r="AS2166" t="str">
            <v>-</v>
          </cell>
          <cell r="AT2166" t="str">
            <v>-</v>
          </cell>
          <cell r="AU2166" t="str">
            <v>-</v>
          </cell>
          <cell r="AV2166" t="str">
            <v>-</v>
          </cell>
          <cell r="AW2166">
            <v>1</v>
          </cell>
          <cell r="AX2166" t="str">
            <v>-</v>
          </cell>
          <cell r="AY2166">
            <v>1</v>
          </cell>
          <cell r="AZ2166">
            <v>1</v>
          </cell>
          <cell r="BA2166" t="str">
            <v>-</v>
          </cell>
          <cell r="BB2166" t="str">
            <v>-</v>
          </cell>
          <cell r="BC2166" t="str">
            <v>-</v>
          </cell>
          <cell r="BD2166" t="str">
            <v>-</v>
          </cell>
          <cell r="BE2166" t="str">
            <v>-</v>
          </cell>
          <cell r="BF2166" t="str">
            <v>-</v>
          </cell>
          <cell r="BG2166" t="str">
            <v>-</v>
          </cell>
          <cell r="BH2166" t="str">
            <v>-</v>
          </cell>
          <cell r="BI2166" t="str">
            <v>-</v>
          </cell>
          <cell r="BJ2166" t="str">
            <v>-</v>
          </cell>
          <cell r="BK2166" t="str">
            <v>-</v>
          </cell>
          <cell r="BL2166" t="str">
            <v>-</v>
          </cell>
          <cell r="BM2166" t="str">
            <v>-</v>
          </cell>
          <cell r="BN2166" t="str">
            <v>-</v>
          </cell>
          <cell r="BO2166" t="str">
            <v>-</v>
          </cell>
          <cell r="BP2166" t="str">
            <v>-</v>
          </cell>
          <cell r="BQ2166" t="str">
            <v>-</v>
          </cell>
          <cell r="BR2166">
            <v>0</v>
          </cell>
          <cell r="BS2166">
            <v>40818.43552430343</v>
          </cell>
          <cell r="BT2166">
            <v>-40818.43552430343</v>
          </cell>
          <cell r="BU2166">
            <v>0</v>
          </cell>
          <cell r="BW2166" t="str">
            <v>Administracion, Imprevistos, Utilidad (AIU)</v>
          </cell>
          <cell r="BX2166">
            <v>0</v>
          </cell>
          <cell r="BY2166">
            <v>0</v>
          </cell>
          <cell r="BZ2166">
            <v>0</v>
          </cell>
          <cell r="CA2166">
            <v>0</v>
          </cell>
        </row>
        <row r="2167">
          <cell r="D2167" t="str">
            <v>RELLENO PARA ESTRUCTURAS CON MATERIAL GRANULAR TIPO SBG</v>
          </cell>
          <cell r="E2167" t="str">
            <v>m3</v>
          </cell>
          <cell r="F2167" t="str">
            <v>MG501</v>
          </cell>
          <cell r="G2167">
            <v>0</v>
          </cell>
          <cell r="H2167" t="str">
            <v>-</v>
          </cell>
          <cell r="I2167" t="str">
            <v>-</v>
          </cell>
          <cell r="J2167" t="str">
            <v>-</v>
          </cell>
          <cell r="K2167" t="str">
            <v>-</v>
          </cell>
          <cell r="L2167" t="str">
            <v>-</v>
          </cell>
          <cell r="M2167" t="str">
            <v>-</v>
          </cell>
          <cell r="N2167" t="str">
            <v>-</v>
          </cell>
          <cell r="O2167" t="str">
            <v>-</v>
          </cell>
          <cell r="P2167" t="str">
            <v>-</v>
          </cell>
          <cell r="Q2167" t="str">
            <v>-</v>
          </cell>
          <cell r="R2167" t="str">
            <v>-</v>
          </cell>
          <cell r="S2167" t="str">
            <v>-</v>
          </cell>
          <cell r="T2167" t="str">
            <v>-</v>
          </cell>
          <cell r="U2167" t="str">
            <v>-</v>
          </cell>
          <cell r="V2167" t="str">
            <v>-</v>
          </cell>
          <cell r="W2167" t="str">
            <v>-</v>
          </cell>
          <cell r="X2167" t="str">
            <v>-</v>
          </cell>
          <cell r="Y2167" t="str">
            <v>-</v>
          </cell>
          <cell r="Z2167" t="str">
            <v>-</v>
          </cell>
          <cell r="AA2167" t="str">
            <v>-</v>
          </cell>
          <cell r="AB2167" t="str">
            <v>-</v>
          </cell>
          <cell r="AC2167" t="str">
            <v>-</v>
          </cell>
          <cell r="AD2167" t="str">
            <v>-</v>
          </cell>
          <cell r="AE2167" t="str">
            <v>-</v>
          </cell>
          <cell r="AF2167" t="str">
            <v>-</v>
          </cell>
          <cell r="AG2167" t="str">
            <v>-</v>
          </cell>
          <cell r="AH2167" t="str">
            <v>-</v>
          </cell>
          <cell r="AI2167" t="str">
            <v>-</v>
          </cell>
          <cell r="AJ2167">
            <v>0</v>
          </cell>
          <cell r="AK2167" t="str">
            <v>-</v>
          </cell>
          <cell r="AL2167" t="str">
            <v>-</v>
          </cell>
          <cell r="AM2167" t="str">
            <v>-</v>
          </cell>
          <cell r="AN2167" t="str">
            <v>-</v>
          </cell>
          <cell r="AO2167" t="str">
            <v>-</v>
          </cell>
          <cell r="AP2167" t="str">
            <v>-</v>
          </cell>
          <cell r="AQ2167" t="str">
            <v>-</v>
          </cell>
          <cell r="AR2167" t="str">
            <v>-</v>
          </cell>
          <cell r="AS2167" t="str">
            <v>-</v>
          </cell>
          <cell r="AT2167" t="str">
            <v>-</v>
          </cell>
          <cell r="AU2167" t="str">
            <v>-</v>
          </cell>
          <cell r="AV2167" t="str">
            <v>-</v>
          </cell>
          <cell r="AW2167">
            <v>1</v>
          </cell>
          <cell r="AX2167" t="str">
            <v>-</v>
          </cell>
          <cell r="AY2167">
            <v>1</v>
          </cell>
          <cell r="AZ2167">
            <v>1</v>
          </cell>
          <cell r="BA2167" t="str">
            <v>-</v>
          </cell>
          <cell r="BB2167" t="str">
            <v>-</v>
          </cell>
          <cell r="BC2167" t="str">
            <v>-</v>
          </cell>
          <cell r="BD2167" t="str">
            <v>-</v>
          </cell>
          <cell r="BE2167" t="str">
            <v>-</v>
          </cell>
          <cell r="BF2167" t="str">
            <v>-</v>
          </cell>
          <cell r="BG2167" t="str">
            <v>-</v>
          </cell>
          <cell r="BH2167" t="str">
            <v>-</v>
          </cell>
          <cell r="BI2167" t="str">
            <v>-</v>
          </cell>
          <cell r="BJ2167" t="str">
            <v>-</v>
          </cell>
          <cell r="BK2167" t="str">
            <v>-</v>
          </cell>
          <cell r="BL2167" t="str">
            <v>-</v>
          </cell>
          <cell r="BM2167" t="str">
            <v>-</v>
          </cell>
          <cell r="BN2167" t="str">
            <v>-</v>
          </cell>
          <cell r="BO2167" t="str">
            <v>-</v>
          </cell>
          <cell r="BP2167" t="str">
            <v>-</v>
          </cell>
          <cell r="BQ2167" t="str">
            <v>-</v>
          </cell>
          <cell r="BR2167">
            <v>0</v>
          </cell>
          <cell r="BS2167">
            <v>73399.046842292824</v>
          </cell>
          <cell r="BT2167">
            <v>-73399.046842292824</v>
          </cell>
          <cell r="BU2167">
            <v>0</v>
          </cell>
          <cell r="BW2167" t="str">
            <v>Administracion, Imprevistos, Utilidad (AIU)</v>
          </cell>
          <cell r="BX2167">
            <v>0</v>
          </cell>
          <cell r="BY2167">
            <v>0</v>
          </cell>
          <cell r="BZ2167">
            <v>0</v>
          </cell>
          <cell r="CA2167">
            <v>0</v>
          </cell>
        </row>
        <row r="2168">
          <cell r="D2168" t="str">
            <v>RELLENO PARA ESTRUCTURAS CON MATERIAL GRANULAR TIPO BG</v>
          </cell>
          <cell r="E2168" t="str">
            <v>m3</v>
          </cell>
          <cell r="F2168" t="str">
            <v>MG501</v>
          </cell>
          <cell r="G2168">
            <v>0</v>
          </cell>
          <cell r="H2168" t="str">
            <v>-</v>
          </cell>
          <cell r="I2168" t="str">
            <v>-</v>
          </cell>
          <cell r="J2168" t="str">
            <v>-</v>
          </cell>
          <cell r="K2168" t="str">
            <v>-</v>
          </cell>
          <cell r="L2168" t="str">
            <v>-</v>
          </cell>
          <cell r="M2168" t="str">
            <v>-</v>
          </cell>
          <cell r="N2168" t="str">
            <v>-</v>
          </cell>
          <cell r="O2168" t="str">
            <v>-</v>
          </cell>
          <cell r="P2168" t="str">
            <v>-</v>
          </cell>
          <cell r="Q2168" t="str">
            <v>-</v>
          </cell>
          <cell r="R2168" t="str">
            <v>-</v>
          </cell>
          <cell r="S2168" t="str">
            <v>-</v>
          </cell>
          <cell r="T2168" t="str">
            <v>-</v>
          </cell>
          <cell r="U2168" t="str">
            <v>-</v>
          </cell>
          <cell r="V2168" t="str">
            <v>-</v>
          </cell>
          <cell r="W2168" t="str">
            <v>-</v>
          </cell>
          <cell r="X2168" t="str">
            <v>-</v>
          </cell>
          <cell r="Y2168" t="str">
            <v>-</v>
          </cell>
          <cell r="Z2168" t="str">
            <v>-</v>
          </cell>
          <cell r="AA2168" t="str">
            <v>-</v>
          </cell>
          <cell r="AB2168" t="str">
            <v>-</v>
          </cell>
          <cell r="AC2168" t="str">
            <v>-</v>
          </cell>
          <cell r="AD2168" t="str">
            <v>-</v>
          </cell>
          <cell r="AE2168" t="str">
            <v>-</v>
          </cell>
          <cell r="AF2168" t="str">
            <v>-</v>
          </cell>
          <cell r="AG2168" t="str">
            <v>-</v>
          </cell>
          <cell r="AH2168" t="str">
            <v>-</v>
          </cell>
          <cell r="AI2168" t="str">
            <v>-</v>
          </cell>
          <cell r="AJ2168">
            <v>0</v>
          </cell>
          <cell r="AK2168" t="str">
            <v>-</v>
          </cell>
          <cell r="AL2168" t="str">
            <v>-</v>
          </cell>
          <cell r="AM2168" t="str">
            <v>-</v>
          </cell>
          <cell r="AN2168" t="str">
            <v>-</v>
          </cell>
          <cell r="AO2168" t="str">
            <v>-</v>
          </cell>
          <cell r="AP2168" t="str">
            <v>-</v>
          </cell>
          <cell r="AQ2168" t="str">
            <v>-</v>
          </cell>
          <cell r="AR2168" t="str">
            <v>-</v>
          </cell>
          <cell r="AS2168" t="str">
            <v>-</v>
          </cell>
          <cell r="AT2168" t="str">
            <v>-</v>
          </cell>
          <cell r="AU2168" t="str">
            <v>-</v>
          </cell>
          <cell r="AV2168" t="str">
            <v>-</v>
          </cell>
          <cell r="AW2168">
            <v>1</v>
          </cell>
          <cell r="AX2168" t="str">
            <v>-</v>
          </cell>
          <cell r="AY2168">
            <v>1</v>
          </cell>
          <cell r="AZ2168">
            <v>1</v>
          </cell>
          <cell r="BA2168" t="str">
            <v>-</v>
          </cell>
          <cell r="BB2168" t="str">
            <v>-</v>
          </cell>
          <cell r="BC2168" t="str">
            <v>-</v>
          </cell>
          <cell r="BD2168" t="str">
            <v>-</v>
          </cell>
          <cell r="BE2168" t="str">
            <v>-</v>
          </cell>
          <cell r="BF2168" t="str">
            <v>-</v>
          </cell>
          <cell r="BG2168" t="str">
            <v>-</v>
          </cell>
          <cell r="BH2168" t="str">
            <v>-</v>
          </cell>
          <cell r="BI2168" t="str">
            <v>-</v>
          </cell>
          <cell r="BJ2168" t="str">
            <v>-</v>
          </cell>
          <cell r="BK2168" t="str">
            <v>-</v>
          </cell>
          <cell r="BL2168" t="str">
            <v>-</v>
          </cell>
          <cell r="BM2168" t="str">
            <v>-</v>
          </cell>
          <cell r="BN2168" t="str">
            <v>-</v>
          </cell>
          <cell r="BO2168" t="str">
            <v>-</v>
          </cell>
          <cell r="BP2168" t="str">
            <v>-</v>
          </cell>
          <cell r="BQ2168" t="str">
            <v>-</v>
          </cell>
          <cell r="BR2168">
            <v>0</v>
          </cell>
          <cell r="BS2168">
            <v>70370.881889097363</v>
          </cell>
          <cell r="BT2168">
            <v>-70370.881889097363</v>
          </cell>
          <cell r="BU2168">
            <v>0</v>
          </cell>
          <cell r="BW2168" t="str">
            <v>Administracion, Imprevistos, Utilidad (AIU)</v>
          </cell>
          <cell r="BX2168">
            <v>0</v>
          </cell>
          <cell r="BY2168">
            <v>0</v>
          </cell>
          <cell r="BZ2168">
            <v>0</v>
          </cell>
          <cell r="CA2168">
            <v>0</v>
          </cell>
        </row>
        <row r="2169">
          <cell r="D2169" t="str">
            <v>RELLENOS CON MATERIAL FILTRANTE</v>
          </cell>
          <cell r="E2169" t="str">
            <v>m3</v>
          </cell>
          <cell r="F2169" t="str">
            <v>MG501</v>
          </cell>
          <cell r="G2169">
            <v>0</v>
          </cell>
          <cell r="H2169" t="str">
            <v>-</v>
          </cell>
          <cell r="I2169" t="str">
            <v>-</v>
          </cell>
          <cell r="J2169" t="str">
            <v>-</v>
          </cell>
          <cell r="K2169" t="str">
            <v>-</v>
          </cell>
          <cell r="L2169" t="str">
            <v>-</v>
          </cell>
          <cell r="M2169" t="str">
            <v>-</v>
          </cell>
          <cell r="N2169" t="str">
            <v>-</v>
          </cell>
          <cell r="O2169" t="str">
            <v>-</v>
          </cell>
          <cell r="P2169" t="str">
            <v>-</v>
          </cell>
          <cell r="Q2169" t="str">
            <v>-</v>
          </cell>
          <cell r="R2169" t="str">
            <v>-</v>
          </cell>
          <cell r="S2169" t="str">
            <v>-</v>
          </cell>
          <cell r="T2169" t="str">
            <v>-</v>
          </cell>
          <cell r="U2169" t="str">
            <v>-</v>
          </cell>
          <cell r="V2169" t="str">
            <v>-</v>
          </cell>
          <cell r="W2169" t="str">
            <v>-</v>
          </cell>
          <cell r="X2169" t="str">
            <v>-</v>
          </cell>
          <cell r="Y2169" t="str">
            <v>-</v>
          </cell>
          <cell r="Z2169" t="str">
            <v>-</v>
          </cell>
          <cell r="AA2169" t="str">
            <v>-</v>
          </cell>
          <cell r="AB2169" t="str">
            <v>-</v>
          </cell>
          <cell r="AC2169" t="str">
            <v>-</v>
          </cell>
          <cell r="AD2169" t="str">
            <v>-</v>
          </cell>
          <cell r="AE2169" t="str">
            <v>-</v>
          </cell>
          <cell r="AF2169" t="str">
            <v>-</v>
          </cell>
          <cell r="AG2169" t="str">
            <v>-</v>
          </cell>
          <cell r="AH2169" t="str">
            <v>-</v>
          </cell>
          <cell r="AI2169" t="str">
            <v>-</v>
          </cell>
          <cell r="AJ2169">
            <v>0</v>
          </cell>
          <cell r="AK2169" t="str">
            <v>-</v>
          </cell>
          <cell r="AL2169" t="str">
            <v>-</v>
          </cell>
          <cell r="AM2169" t="str">
            <v>-</v>
          </cell>
          <cell r="AN2169" t="str">
            <v>-</v>
          </cell>
          <cell r="AO2169" t="str">
            <v>-</v>
          </cell>
          <cell r="AP2169" t="str">
            <v>-</v>
          </cell>
          <cell r="AQ2169" t="str">
            <v>-</v>
          </cell>
          <cell r="AR2169" t="str">
            <v>-</v>
          </cell>
          <cell r="AS2169" t="str">
            <v>-</v>
          </cell>
          <cell r="AT2169" t="str">
            <v>-</v>
          </cell>
          <cell r="AU2169" t="str">
            <v>-</v>
          </cell>
          <cell r="AV2169" t="str">
            <v>-</v>
          </cell>
          <cell r="AW2169">
            <v>1</v>
          </cell>
          <cell r="AX2169" t="str">
            <v>-</v>
          </cell>
          <cell r="AY2169">
            <v>1</v>
          </cell>
          <cell r="AZ2169">
            <v>1</v>
          </cell>
          <cell r="BA2169" t="str">
            <v>-</v>
          </cell>
          <cell r="BB2169" t="str">
            <v>-</v>
          </cell>
          <cell r="BC2169" t="str">
            <v>-</v>
          </cell>
          <cell r="BD2169" t="str">
            <v>-</v>
          </cell>
          <cell r="BE2169" t="str">
            <v>-</v>
          </cell>
          <cell r="BF2169" t="str">
            <v>-</v>
          </cell>
          <cell r="BG2169" t="str">
            <v>-</v>
          </cell>
          <cell r="BH2169" t="str">
            <v>-</v>
          </cell>
          <cell r="BI2169" t="str">
            <v>-</v>
          </cell>
          <cell r="BJ2169" t="str">
            <v>-</v>
          </cell>
          <cell r="BK2169" t="str">
            <v>-</v>
          </cell>
          <cell r="BL2169" t="str">
            <v>-</v>
          </cell>
          <cell r="BM2169" t="str">
            <v>-</v>
          </cell>
          <cell r="BN2169" t="str">
            <v>-</v>
          </cell>
          <cell r="BO2169" t="str">
            <v>-</v>
          </cell>
          <cell r="BP2169" t="str">
            <v>-</v>
          </cell>
          <cell r="BQ2169" t="str">
            <v>-</v>
          </cell>
          <cell r="BR2169">
            <v>0</v>
          </cell>
          <cell r="BS2169">
            <v>66359.862510452862</v>
          </cell>
          <cell r="BT2169">
            <v>-66359.862510452862</v>
          </cell>
          <cell r="BU2169">
            <v>0</v>
          </cell>
          <cell r="BW2169" t="str">
            <v>Administracion, Imprevistos, Utilidad (AIU)</v>
          </cell>
          <cell r="BX2169">
            <v>0</v>
          </cell>
          <cell r="BY2169">
            <v>0</v>
          </cell>
          <cell r="BZ2169">
            <v>0</v>
          </cell>
          <cell r="CA2169">
            <v>0</v>
          </cell>
        </row>
        <row r="2170">
          <cell r="D2170" t="str">
            <v>RELLENO CON GRAVILLA</v>
          </cell>
          <cell r="E2170" t="str">
            <v>m3</v>
          </cell>
          <cell r="F2170" t="str">
            <v>MG501</v>
          </cell>
          <cell r="G2170">
            <v>0</v>
          </cell>
          <cell r="H2170" t="str">
            <v>-</v>
          </cell>
          <cell r="I2170" t="str">
            <v>-</v>
          </cell>
          <cell r="J2170" t="str">
            <v>-</v>
          </cell>
          <cell r="K2170" t="str">
            <v>-</v>
          </cell>
          <cell r="L2170" t="str">
            <v>-</v>
          </cell>
          <cell r="M2170" t="str">
            <v>-</v>
          </cell>
          <cell r="N2170" t="str">
            <v>-</v>
          </cell>
          <cell r="O2170" t="str">
            <v>-</v>
          </cell>
          <cell r="P2170" t="str">
            <v>-</v>
          </cell>
          <cell r="Q2170" t="str">
            <v>-</v>
          </cell>
          <cell r="R2170" t="str">
            <v>-</v>
          </cell>
          <cell r="S2170" t="str">
            <v>-</v>
          </cell>
          <cell r="T2170" t="str">
            <v>-</v>
          </cell>
          <cell r="U2170" t="str">
            <v>-</v>
          </cell>
          <cell r="V2170" t="str">
            <v>-</v>
          </cell>
          <cell r="W2170" t="str">
            <v>-</v>
          </cell>
          <cell r="X2170" t="str">
            <v>-</v>
          </cell>
          <cell r="Y2170" t="str">
            <v>-</v>
          </cell>
          <cell r="Z2170" t="str">
            <v>-</v>
          </cell>
          <cell r="AA2170" t="str">
            <v>-</v>
          </cell>
          <cell r="AB2170" t="str">
            <v>-</v>
          </cell>
          <cell r="AC2170" t="str">
            <v>-</v>
          </cell>
          <cell r="AD2170" t="str">
            <v>-</v>
          </cell>
          <cell r="AE2170" t="str">
            <v>-</v>
          </cell>
          <cell r="AF2170" t="str">
            <v>-</v>
          </cell>
          <cell r="AG2170" t="str">
            <v>-</v>
          </cell>
          <cell r="AH2170" t="str">
            <v>-</v>
          </cell>
          <cell r="AI2170" t="str">
            <v>-</v>
          </cell>
          <cell r="AJ2170">
            <v>0</v>
          </cell>
          <cell r="AK2170" t="str">
            <v>-</v>
          </cell>
          <cell r="AL2170" t="str">
            <v>-</v>
          </cell>
          <cell r="AM2170" t="str">
            <v>-</v>
          </cell>
          <cell r="AN2170" t="str">
            <v>-</v>
          </cell>
          <cell r="AO2170" t="str">
            <v>-</v>
          </cell>
          <cell r="AP2170" t="str">
            <v>-</v>
          </cell>
          <cell r="AQ2170" t="str">
            <v>-</v>
          </cell>
          <cell r="AR2170" t="str">
            <v>-</v>
          </cell>
          <cell r="AS2170" t="str">
            <v>-</v>
          </cell>
          <cell r="AT2170" t="str">
            <v>-</v>
          </cell>
          <cell r="AU2170" t="str">
            <v>-</v>
          </cell>
          <cell r="AV2170" t="str">
            <v>-</v>
          </cell>
          <cell r="AW2170">
            <v>1</v>
          </cell>
          <cell r="AX2170" t="str">
            <v>-</v>
          </cell>
          <cell r="AY2170">
            <v>1</v>
          </cell>
          <cell r="AZ2170">
            <v>1</v>
          </cell>
          <cell r="BA2170" t="str">
            <v>-</v>
          </cell>
          <cell r="BB2170" t="str">
            <v>-</v>
          </cell>
          <cell r="BC2170" t="str">
            <v>-</v>
          </cell>
          <cell r="BD2170" t="str">
            <v>-</v>
          </cell>
          <cell r="BE2170" t="str">
            <v>-</v>
          </cell>
          <cell r="BF2170" t="str">
            <v>-</v>
          </cell>
          <cell r="BG2170" t="str">
            <v>-</v>
          </cell>
          <cell r="BH2170" t="str">
            <v>-</v>
          </cell>
          <cell r="BI2170" t="str">
            <v>-</v>
          </cell>
          <cell r="BJ2170" t="str">
            <v>-</v>
          </cell>
          <cell r="BK2170" t="str">
            <v>-</v>
          </cell>
          <cell r="BL2170" t="str">
            <v>-</v>
          </cell>
          <cell r="BM2170" t="str">
            <v>-</v>
          </cell>
          <cell r="BN2170" t="str">
            <v>-</v>
          </cell>
          <cell r="BO2170" t="str">
            <v>-</v>
          </cell>
          <cell r="BP2170" t="str">
            <v>-</v>
          </cell>
          <cell r="BQ2170" t="str">
            <v>-</v>
          </cell>
          <cell r="BR2170">
            <v>0</v>
          </cell>
          <cell r="BS2170">
            <v>79326.90270333142</v>
          </cell>
          <cell r="BT2170">
            <v>-79326.90270333142</v>
          </cell>
          <cell r="BU2170">
            <v>0</v>
          </cell>
          <cell r="BW2170" t="str">
            <v>Administracion, Imprevistos, Utilidad (AIU)</v>
          </cell>
          <cell r="BX2170">
            <v>0</v>
          </cell>
          <cell r="BY2170">
            <v>0</v>
          </cell>
          <cell r="BZ2170">
            <v>0</v>
          </cell>
          <cell r="CA2170">
            <v>0</v>
          </cell>
        </row>
        <row r="2171">
          <cell r="D2171" t="str">
            <v>RELLENO CON ARENA</v>
          </cell>
          <cell r="E2171" t="str">
            <v>m3</v>
          </cell>
          <cell r="F2171" t="str">
            <v>MG501</v>
          </cell>
          <cell r="G2171">
            <v>0</v>
          </cell>
          <cell r="H2171" t="str">
            <v>-</v>
          </cell>
          <cell r="I2171" t="str">
            <v>-</v>
          </cell>
          <cell r="J2171" t="str">
            <v>-</v>
          </cell>
          <cell r="K2171" t="str">
            <v>-</v>
          </cell>
          <cell r="L2171" t="str">
            <v>-</v>
          </cell>
          <cell r="M2171" t="str">
            <v>-</v>
          </cell>
          <cell r="N2171" t="str">
            <v>-</v>
          </cell>
          <cell r="O2171" t="str">
            <v>-</v>
          </cell>
          <cell r="P2171" t="str">
            <v>-</v>
          </cell>
          <cell r="Q2171" t="str">
            <v>-</v>
          </cell>
          <cell r="R2171" t="str">
            <v>-</v>
          </cell>
          <cell r="S2171" t="str">
            <v>-</v>
          </cell>
          <cell r="T2171" t="str">
            <v>-</v>
          </cell>
          <cell r="U2171" t="str">
            <v>-</v>
          </cell>
          <cell r="V2171" t="str">
            <v>-</v>
          </cell>
          <cell r="W2171" t="str">
            <v>-</v>
          </cell>
          <cell r="X2171" t="str">
            <v>-</v>
          </cell>
          <cell r="Y2171" t="str">
            <v>-</v>
          </cell>
          <cell r="Z2171" t="str">
            <v>-</v>
          </cell>
          <cell r="AA2171" t="str">
            <v>-</v>
          </cell>
          <cell r="AB2171" t="str">
            <v>-</v>
          </cell>
          <cell r="AC2171" t="str">
            <v>-</v>
          </cell>
          <cell r="AD2171" t="str">
            <v>-</v>
          </cell>
          <cell r="AE2171" t="str">
            <v>-</v>
          </cell>
          <cell r="AF2171" t="str">
            <v>-</v>
          </cell>
          <cell r="AG2171" t="str">
            <v>-</v>
          </cell>
          <cell r="AH2171" t="str">
            <v>-</v>
          </cell>
          <cell r="AI2171" t="str">
            <v>-</v>
          </cell>
          <cell r="AJ2171">
            <v>0</v>
          </cell>
          <cell r="AK2171" t="str">
            <v>-</v>
          </cell>
          <cell r="AL2171" t="str">
            <v>-</v>
          </cell>
          <cell r="AM2171" t="str">
            <v>-</v>
          </cell>
          <cell r="AN2171" t="str">
            <v>-</v>
          </cell>
          <cell r="AO2171" t="str">
            <v>-</v>
          </cell>
          <cell r="AP2171" t="str">
            <v>-</v>
          </cell>
          <cell r="AQ2171" t="str">
            <v>-</v>
          </cell>
          <cell r="AR2171" t="str">
            <v>-</v>
          </cell>
          <cell r="AS2171" t="str">
            <v>-</v>
          </cell>
          <cell r="AT2171" t="str">
            <v>-</v>
          </cell>
          <cell r="AU2171" t="str">
            <v>-</v>
          </cell>
          <cell r="AV2171" t="str">
            <v>-</v>
          </cell>
          <cell r="AW2171">
            <v>1</v>
          </cell>
          <cell r="AX2171" t="str">
            <v>-</v>
          </cell>
          <cell r="AY2171">
            <v>1</v>
          </cell>
          <cell r="AZ2171">
            <v>1</v>
          </cell>
          <cell r="BA2171" t="str">
            <v>-</v>
          </cell>
          <cell r="BB2171" t="str">
            <v>-</v>
          </cell>
          <cell r="BC2171" t="str">
            <v>-</v>
          </cell>
          <cell r="BD2171" t="str">
            <v>-</v>
          </cell>
          <cell r="BE2171" t="str">
            <v>-</v>
          </cell>
          <cell r="BF2171" t="str">
            <v>-</v>
          </cell>
          <cell r="BG2171" t="str">
            <v>-</v>
          </cell>
          <cell r="BH2171" t="str">
            <v>-</v>
          </cell>
          <cell r="BI2171" t="str">
            <v>-</v>
          </cell>
          <cell r="BJ2171" t="str">
            <v>-</v>
          </cell>
          <cell r="BK2171" t="str">
            <v>-</v>
          </cell>
          <cell r="BL2171" t="str">
            <v>-</v>
          </cell>
          <cell r="BM2171" t="str">
            <v>-</v>
          </cell>
          <cell r="BN2171" t="str">
            <v>-</v>
          </cell>
          <cell r="BO2171" t="str">
            <v>-</v>
          </cell>
          <cell r="BP2171" t="str">
            <v>-</v>
          </cell>
          <cell r="BQ2171" t="str">
            <v>-</v>
          </cell>
          <cell r="BR2171">
            <v>0</v>
          </cell>
          <cell r="BS2171">
            <v>44278.100657717354</v>
          </cell>
          <cell r="BT2171">
            <v>-44278.100657717354</v>
          </cell>
          <cell r="BU2171">
            <v>0</v>
          </cell>
          <cell r="BW2171" t="str">
            <v>Administracion, Imprevistos, Utilidad (AIU)</v>
          </cell>
          <cell r="BX2171">
            <v>0</v>
          </cell>
          <cell r="BY2171">
            <v>0</v>
          </cell>
          <cell r="BZ2171">
            <v>0</v>
          </cell>
          <cell r="CA2171">
            <v>0</v>
          </cell>
        </row>
        <row r="2172">
          <cell r="D2172" t="str">
            <v>PILOTES PREFABRICADOS DE CONCRETO DIÁMETRO 0,40 M</v>
          </cell>
          <cell r="E2172" t="str">
            <v>m</v>
          </cell>
          <cell r="F2172" t="str">
            <v>MG501</v>
          </cell>
          <cell r="G2172">
            <v>0</v>
          </cell>
          <cell r="H2172" t="str">
            <v>-</v>
          </cell>
          <cell r="I2172" t="str">
            <v>-</v>
          </cell>
          <cell r="J2172" t="str">
            <v>-</v>
          </cell>
          <cell r="K2172" t="str">
            <v>-</v>
          </cell>
          <cell r="L2172" t="str">
            <v>-</v>
          </cell>
          <cell r="M2172" t="str">
            <v>-</v>
          </cell>
          <cell r="N2172" t="str">
            <v>-</v>
          </cell>
          <cell r="O2172" t="str">
            <v>-</v>
          </cell>
          <cell r="P2172" t="str">
            <v>-</v>
          </cell>
          <cell r="Q2172" t="str">
            <v>-</v>
          </cell>
          <cell r="R2172" t="str">
            <v>-</v>
          </cell>
          <cell r="S2172" t="str">
            <v>-</v>
          </cell>
          <cell r="T2172" t="str">
            <v>-</v>
          </cell>
          <cell r="U2172" t="str">
            <v>-</v>
          </cell>
          <cell r="V2172" t="str">
            <v>-</v>
          </cell>
          <cell r="W2172" t="str">
            <v>-</v>
          </cell>
          <cell r="X2172" t="str">
            <v>-</v>
          </cell>
          <cell r="Y2172" t="str">
            <v>-</v>
          </cell>
          <cell r="Z2172" t="str">
            <v>-</v>
          </cell>
          <cell r="AA2172" t="str">
            <v>-</v>
          </cell>
          <cell r="AB2172" t="str">
            <v>-</v>
          </cell>
          <cell r="AC2172" t="str">
            <v>-</v>
          </cell>
          <cell r="AD2172" t="str">
            <v>-</v>
          </cell>
          <cell r="AE2172" t="str">
            <v>-</v>
          </cell>
          <cell r="AF2172" t="str">
            <v>-</v>
          </cell>
          <cell r="AG2172" t="str">
            <v>-</v>
          </cell>
          <cell r="AH2172" t="str">
            <v>-</v>
          </cell>
          <cell r="AI2172" t="str">
            <v>-</v>
          </cell>
          <cell r="AJ2172">
            <v>0</v>
          </cell>
          <cell r="AK2172" t="str">
            <v>-</v>
          </cell>
          <cell r="AL2172" t="str">
            <v>-</v>
          </cell>
          <cell r="AM2172" t="str">
            <v>-</v>
          </cell>
          <cell r="AN2172" t="str">
            <v>-</v>
          </cell>
          <cell r="AO2172" t="str">
            <v>-</v>
          </cell>
          <cell r="AP2172" t="str">
            <v>-</v>
          </cell>
          <cell r="AQ2172" t="str">
            <v>-</v>
          </cell>
          <cell r="AR2172" t="str">
            <v>-</v>
          </cell>
          <cell r="AS2172" t="str">
            <v>-</v>
          </cell>
          <cell r="AT2172" t="str">
            <v>-</v>
          </cell>
          <cell r="AU2172" t="str">
            <v>-</v>
          </cell>
          <cell r="AV2172" t="str">
            <v>-</v>
          </cell>
          <cell r="AW2172">
            <v>1</v>
          </cell>
          <cell r="AX2172" t="str">
            <v>-</v>
          </cell>
          <cell r="AY2172">
            <v>1</v>
          </cell>
          <cell r="AZ2172">
            <v>1</v>
          </cell>
          <cell r="BA2172" t="str">
            <v>-</v>
          </cell>
          <cell r="BB2172" t="str">
            <v>-</v>
          </cell>
          <cell r="BC2172" t="str">
            <v>-</v>
          </cell>
          <cell r="BD2172" t="str">
            <v>-</v>
          </cell>
          <cell r="BE2172" t="str">
            <v>-</v>
          </cell>
          <cell r="BF2172" t="str">
            <v>-</v>
          </cell>
          <cell r="BG2172" t="str">
            <v>-</v>
          </cell>
          <cell r="BH2172" t="str">
            <v>-</v>
          </cell>
          <cell r="BI2172" t="str">
            <v>-</v>
          </cell>
          <cell r="BJ2172" t="str">
            <v>-</v>
          </cell>
          <cell r="BK2172" t="str">
            <v>-</v>
          </cell>
          <cell r="BL2172" t="str">
            <v>-</v>
          </cell>
          <cell r="BM2172" t="str">
            <v>-</v>
          </cell>
          <cell r="BN2172" t="str">
            <v>-</v>
          </cell>
          <cell r="BO2172" t="str">
            <v>-</v>
          </cell>
          <cell r="BP2172" t="str">
            <v>-</v>
          </cell>
          <cell r="BQ2172" t="str">
            <v>-</v>
          </cell>
          <cell r="BR2172">
            <v>0</v>
          </cell>
          <cell r="BS2172">
            <v>269594.08100745745</v>
          </cell>
          <cell r="BT2172">
            <v>-269594.08100745745</v>
          </cell>
          <cell r="BU2172">
            <v>0</v>
          </cell>
          <cell r="BW2172" t="str">
            <v>Administracion, Imprevistos, Utilidad (AIU)</v>
          </cell>
          <cell r="BX2172">
            <v>0</v>
          </cell>
          <cell r="BY2172">
            <v>0</v>
          </cell>
          <cell r="BZ2172">
            <v>0</v>
          </cell>
          <cell r="CA2172">
            <v>0</v>
          </cell>
        </row>
        <row r="2173">
          <cell r="D2173" t="str">
            <v>EXTENSION DE PILOTES, SECCION, 0.40 METROS</v>
          </cell>
          <cell r="E2173" t="str">
            <v>m</v>
          </cell>
          <cell r="F2173" t="str">
            <v>MG501</v>
          </cell>
          <cell r="G2173">
            <v>0</v>
          </cell>
          <cell r="H2173" t="str">
            <v>-</v>
          </cell>
          <cell r="I2173" t="str">
            <v>-</v>
          </cell>
          <cell r="J2173" t="str">
            <v>-</v>
          </cell>
          <cell r="K2173" t="str">
            <v>-</v>
          </cell>
          <cell r="L2173" t="str">
            <v>-</v>
          </cell>
          <cell r="M2173" t="str">
            <v>-</v>
          </cell>
          <cell r="N2173" t="str">
            <v>-</v>
          </cell>
          <cell r="O2173" t="str">
            <v>-</v>
          </cell>
          <cell r="P2173" t="str">
            <v>-</v>
          </cell>
          <cell r="Q2173" t="str">
            <v>-</v>
          </cell>
          <cell r="R2173" t="str">
            <v>-</v>
          </cell>
          <cell r="S2173" t="str">
            <v>-</v>
          </cell>
          <cell r="T2173" t="str">
            <v>-</v>
          </cell>
          <cell r="U2173" t="str">
            <v>-</v>
          </cell>
          <cell r="V2173" t="str">
            <v>-</v>
          </cell>
          <cell r="W2173" t="str">
            <v>-</v>
          </cell>
          <cell r="X2173" t="str">
            <v>-</v>
          </cell>
          <cell r="Y2173" t="str">
            <v>-</v>
          </cell>
          <cell r="Z2173" t="str">
            <v>-</v>
          </cell>
          <cell r="AA2173" t="str">
            <v>-</v>
          </cell>
          <cell r="AB2173" t="str">
            <v>-</v>
          </cell>
          <cell r="AC2173" t="str">
            <v>-</v>
          </cell>
          <cell r="AD2173" t="str">
            <v>-</v>
          </cell>
          <cell r="AE2173" t="str">
            <v>-</v>
          </cell>
          <cell r="AF2173" t="str">
            <v>-</v>
          </cell>
          <cell r="AG2173" t="str">
            <v>-</v>
          </cell>
          <cell r="AH2173" t="str">
            <v>-</v>
          </cell>
          <cell r="AI2173" t="str">
            <v>-</v>
          </cell>
          <cell r="AJ2173">
            <v>0</v>
          </cell>
          <cell r="AK2173" t="str">
            <v>-</v>
          </cell>
          <cell r="AL2173" t="str">
            <v>-</v>
          </cell>
          <cell r="AM2173" t="str">
            <v>-</v>
          </cell>
          <cell r="AN2173" t="str">
            <v>-</v>
          </cell>
          <cell r="AO2173" t="str">
            <v>-</v>
          </cell>
          <cell r="AP2173" t="str">
            <v>-</v>
          </cell>
          <cell r="AQ2173" t="str">
            <v>-</v>
          </cell>
          <cell r="AR2173" t="str">
            <v>-</v>
          </cell>
          <cell r="AS2173" t="str">
            <v>-</v>
          </cell>
          <cell r="AT2173" t="str">
            <v>-</v>
          </cell>
          <cell r="AU2173" t="str">
            <v>-</v>
          </cell>
          <cell r="AV2173" t="str">
            <v>-</v>
          </cell>
          <cell r="AW2173">
            <v>1</v>
          </cell>
          <cell r="AX2173" t="str">
            <v>-</v>
          </cell>
          <cell r="AY2173">
            <v>1</v>
          </cell>
          <cell r="AZ2173">
            <v>1</v>
          </cell>
          <cell r="BA2173" t="str">
            <v>-</v>
          </cell>
          <cell r="BB2173" t="str">
            <v>-</v>
          </cell>
          <cell r="BC2173" t="str">
            <v>-</v>
          </cell>
          <cell r="BD2173" t="str">
            <v>-</v>
          </cell>
          <cell r="BE2173" t="str">
            <v>-</v>
          </cell>
          <cell r="BF2173" t="str">
            <v>-</v>
          </cell>
          <cell r="BG2173" t="str">
            <v>-</v>
          </cell>
          <cell r="BH2173" t="str">
            <v>-</v>
          </cell>
          <cell r="BI2173" t="str">
            <v>-</v>
          </cell>
          <cell r="BJ2173" t="str">
            <v>-</v>
          </cell>
          <cell r="BK2173" t="str">
            <v>-</v>
          </cell>
          <cell r="BL2173" t="str">
            <v>-</v>
          </cell>
          <cell r="BM2173" t="str">
            <v>-</v>
          </cell>
          <cell r="BN2173" t="str">
            <v>-</v>
          </cell>
          <cell r="BO2173" t="str">
            <v>-</v>
          </cell>
          <cell r="BP2173" t="str">
            <v>-</v>
          </cell>
          <cell r="BQ2173" t="str">
            <v>-</v>
          </cell>
          <cell r="BR2173">
            <v>0</v>
          </cell>
          <cell r="BS2173">
            <v>269594.08100745745</v>
          </cell>
          <cell r="BT2173">
            <v>-269594.08100745745</v>
          </cell>
          <cell r="BU2173">
            <v>0</v>
          </cell>
          <cell r="BW2173" t="str">
            <v>Administracion, Imprevistos, Utilidad (AIU)</v>
          </cell>
          <cell r="BX2173">
            <v>0</v>
          </cell>
          <cell r="BY2173">
            <v>0</v>
          </cell>
          <cell r="BZ2173">
            <v>0</v>
          </cell>
          <cell r="CA2173">
            <v>0</v>
          </cell>
        </row>
        <row r="2174">
          <cell r="D2174" t="str">
            <v>PRUEBA DE CARGA TIPO ________ SE DEBERA ELABORA R ITEMS DE PAGO INDEPENDIENTE POR CADA TIPO DE PRUEBA.</v>
          </cell>
          <cell r="E2174" t="str">
            <v>Unidad</v>
          </cell>
          <cell r="F2174" t="str">
            <v>MG501</v>
          </cell>
          <cell r="G2174">
            <v>0</v>
          </cell>
          <cell r="H2174" t="str">
            <v>-</v>
          </cell>
          <cell r="I2174" t="str">
            <v>-</v>
          </cell>
          <cell r="J2174" t="str">
            <v>-</v>
          </cell>
          <cell r="K2174" t="str">
            <v>-</v>
          </cell>
          <cell r="L2174" t="str">
            <v>-</v>
          </cell>
          <cell r="M2174" t="str">
            <v>-</v>
          </cell>
          <cell r="N2174" t="str">
            <v>-</v>
          </cell>
          <cell r="O2174" t="str">
            <v>-</v>
          </cell>
          <cell r="P2174" t="str">
            <v>-</v>
          </cell>
          <cell r="Q2174" t="str">
            <v>-</v>
          </cell>
          <cell r="R2174" t="str">
            <v>-</v>
          </cell>
          <cell r="S2174" t="str">
            <v>-</v>
          </cell>
          <cell r="T2174" t="str">
            <v>-</v>
          </cell>
          <cell r="U2174" t="str">
            <v>-</v>
          </cell>
          <cell r="V2174" t="str">
            <v>-</v>
          </cell>
          <cell r="W2174" t="str">
            <v>-</v>
          </cell>
          <cell r="X2174" t="str">
            <v>-</v>
          </cell>
          <cell r="Y2174" t="str">
            <v>-</v>
          </cell>
          <cell r="Z2174" t="str">
            <v>-</v>
          </cell>
          <cell r="AA2174" t="str">
            <v>-</v>
          </cell>
          <cell r="AB2174" t="str">
            <v>-</v>
          </cell>
          <cell r="AC2174" t="str">
            <v>-</v>
          </cell>
          <cell r="AD2174" t="str">
            <v>-</v>
          </cell>
          <cell r="AE2174" t="str">
            <v>-</v>
          </cell>
          <cell r="AF2174" t="str">
            <v>-</v>
          </cell>
          <cell r="AG2174" t="str">
            <v>-</v>
          </cell>
          <cell r="AH2174" t="str">
            <v>-</v>
          </cell>
          <cell r="AI2174" t="str">
            <v>-</v>
          </cell>
          <cell r="AJ2174">
            <v>0</v>
          </cell>
          <cell r="AK2174" t="str">
            <v>-</v>
          </cell>
          <cell r="AL2174" t="str">
            <v>-</v>
          </cell>
          <cell r="AM2174" t="str">
            <v>-</v>
          </cell>
          <cell r="AN2174" t="str">
            <v>-</v>
          </cell>
          <cell r="AO2174" t="str">
            <v>-</v>
          </cell>
          <cell r="AP2174" t="str">
            <v>-</v>
          </cell>
          <cell r="AQ2174" t="str">
            <v>-</v>
          </cell>
          <cell r="AR2174" t="str">
            <v>-</v>
          </cell>
          <cell r="AS2174" t="str">
            <v>-</v>
          </cell>
          <cell r="AT2174" t="str">
            <v>-</v>
          </cell>
          <cell r="AU2174" t="str">
            <v>-</v>
          </cell>
          <cell r="AV2174" t="str">
            <v>-</v>
          </cell>
          <cell r="AW2174">
            <v>1</v>
          </cell>
          <cell r="AX2174" t="str">
            <v>-</v>
          </cell>
          <cell r="AY2174">
            <v>1</v>
          </cell>
          <cell r="AZ2174">
            <v>1</v>
          </cell>
          <cell r="BA2174" t="str">
            <v>-</v>
          </cell>
          <cell r="BB2174" t="str">
            <v>-</v>
          </cell>
          <cell r="BC2174" t="str">
            <v>-</v>
          </cell>
          <cell r="BD2174" t="str">
            <v>-</v>
          </cell>
          <cell r="BE2174" t="str">
            <v>-</v>
          </cell>
          <cell r="BF2174" t="str">
            <v>-</v>
          </cell>
          <cell r="BG2174" t="str">
            <v>-</v>
          </cell>
          <cell r="BH2174" t="str">
            <v>-</v>
          </cell>
          <cell r="BI2174" t="str">
            <v>-</v>
          </cell>
          <cell r="BJ2174" t="str">
            <v>-</v>
          </cell>
          <cell r="BK2174" t="str">
            <v>-</v>
          </cell>
          <cell r="BL2174" t="str">
            <v>-</v>
          </cell>
          <cell r="BM2174" t="str">
            <v>-</v>
          </cell>
          <cell r="BN2174" t="str">
            <v>-</v>
          </cell>
          <cell r="BO2174" t="str">
            <v>-</v>
          </cell>
          <cell r="BP2174" t="str">
            <v>-</v>
          </cell>
          <cell r="BQ2174" t="str">
            <v>-</v>
          </cell>
          <cell r="BR2174">
            <v>0</v>
          </cell>
          <cell r="BS2174">
            <v>64650059.812103018</v>
          </cell>
          <cell r="BT2174">
            <v>-64650059.812103018</v>
          </cell>
          <cell r="BU2174">
            <v>0</v>
          </cell>
          <cell r="BW2174" t="str">
            <v>Administracion, Imprevistos, Utilidad (AIU)</v>
          </cell>
          <cell r="BX2174">
            <v>0</v>
          </cell>
          <cell r="BY2174">
            <v>0</v>
          </cell>
          <cell r="BZ2174">
            <v>0</v>
          </cell>
          <cell r="CA2174">
            <v>0</v>
          </cell>
        </row>
        <row r="2175">
          <cell r="D2175" t="str">
            <v>PILOTE DE CONCRETO VACIADO IN SITU, DE DIÁMETRO 1 M_</v>
          </cell>
          <cell r="E2175" t="str">
            <v>m</v>
          </cell>
          <cell r="F2175" t="str">
            <v>MG501</v>
          </cell>
          <cell r="G2175">
            <v>0</v>
          </cell>
          <cell r="H2175" t="str">
            <v>-</v>
          </cell>
          <cell r="I2175" t="str">
            <v>-</v>
          </cell>
          <cell r="J2175" t="str">
            <v>-</v>
          </cell>
          <cell r="K2175" t="str">
            <v>-</v>
          </cell>
          <cell r="L2175" t="str">
            <v>-</v>
          </cell>
          <cell r="M2175" t="str">
            <v>-</v>
          </cell>
          <cell r="N2175" t="str">
            <v>-</v>
          </cell>
          <cell r="O2175" t="str">
            <v>-</v>
          </cell>
          <cell r="P2175" t="str">
            <v>-</v>
          </cell>
          <cell r="Q2175" t="str">
            <v>-</v>
          </cell>
          <cell r="R2175" t="str">
            <v>-</v>
          </cell>
          <cell r="S2175" t="str">
            <v>-</v>
          </cell>
          <cell r="T2175" t="str">
            <v>-</v>
          </cell>
          <cell r="U2175" t="str">
            <v>-</v>
          </cell>
          <cell r="V2175" t="str">
            <v>-</v>
          </cell>
          <cell r="W2175" t="str">
            <v>-</v>
          </cell>
          <cell r="X2175" t="str">
            <v>-</v>
          </cell>
          <cell r="Y2175" t="str">
            <v>-</v>
          </cell>
          <cell r="Z2175" t="str">
            <v>-</v>
          </cell>
          <cell r="AA2175" t="str">
            <v>-</v>
          </cell>
          <cell r="AB2175" t="str">
            <v>-</v>
          </cell>
          <cell r="AC2175" t="str">
            <v>-</v>
          </cell>
          <cell r="AD2175" t="str">
            <v>-</v>
          </cell>
          <cell r="AE2175" t="str">
            <v>-</v>
          </cell>
          <cell r="AF2175" t="str">
            <v>-</v>
          </cell>
          <cell r="AG2175" t="str">
            <v>-</v>
          </cell>
          <cell r="AH2175" t="str">
            <v>-</v>
          </cell>
          <cell r="AI2175" t="str">
            <v>-</v>
          </cell>
          <cell r="AJ2175">
            <v>0</v>
          </cell>
          <cell r="AK2175" t="str">
            <v>-</v>
          </cell>
          <cell r="AL2175" t="str">
            <v>-</v>
          </cell>
          <cell r="AM2175" t="str">
            <v>-</v>
          </cell>
          <cell r="AN2175" t="str">
            <v>-</v>
          </cell>
          <cell r="AO2175" t="str">
            <v>-</v>
          </cell>
          <cell r="AP2175" t="str">
            <v>-</v>
          </cell>
          <cell r="AQ2175" t="str">
            <v>-</v>
          </cell>
          <cell r="AR2175" t="str">
            <v>-</v>
          </cell>
          <cell r="AS2175" t="str">
            <v>-</v>
          </cell>
          <cell r="AT2175" t="str">
            <v>-</v>
          </cell>
          <cell r="AU2175" t="str">
            <v>-</v>
          </cell>
          <cell r="AV2175" t="str">
            <v>-</v>
          </cell>
          <cell r="AW2175">
            <v>1</v>
          </cell>
          <cell r="AX2175" t="str">
            <v>-</v>
          </cell>
          <cell r="AY2175">
            <v>1</v>
          </cell>
          <cell r="AZ2175">
            <v>1</v>
          </cell>
          <cell r="BA2175" t="str">
            <v>-</v>
          </cell>
          <cell r="BB2175" t="str">
            <v>-</v>
          </cell>
          <cell r="BC2175" t="str">
            <v>-</v>
          </cell>
          <cell r="BD2175" t="str">
            <v>-</v>
          </cell>
          <cell r="BE2175" t="str">
            <v>-</v>
          </cell>
          <cell r="BF2175" t="str">
            <v>-</v>
          </cell>
          <cell r="BG2175" t="str">
            <v>-</v>
          </cell>
          <cell r="BH2175" t="str">
            <v>-</v>
          </cell>
          <cell r="BI2175" t="str">
            <v>-</v>
          </cell>
          <cell r="BJ2175" t="str">
            <v>-</v>
          </cell>
          <cell r="BK2175" t="str">
            <v>-</v>
          </cell>
          <cell r="BL2175" t="str">
            <v>-</v>
          </cell>
          <cell r="BM2175" t="str">
            <v>-</v>
          </cell>
          <cell r="BN2175" t="str">
            <v>-</v>
          </cell>
          <cell r="BO2175" t="str">
            <v>-</v>
          </cell>
          <cell r="BP2175" t="str">
            <v>-</v>
          </cell>
          <cell r="BQ2175" t="str">
            <v>-</v>
          </cell>
          <cell r="BR2175">
            <v>0</v>
          </cell>
          <cell r="BS2175">
            <v>1850234.9693606682</v>
          </cell>
          <cell r="BT2175">
            <v>-1850234.9693606682</v>
          </cell>
          <cell r="BU2175">
            <v>0</v>
          </cell>
          <cell r="BW2175" t="str">
            <v>Administracion, Imprevistos, Utilidad (AIU)</v>
          </cell>
          <cell r="BX2175">
            <v>0</v>
          </cell>
          <cell r="BY2175">
            <v>0</v>
          </cell>
          <cell r="BZ2175">
            <v>0</v>
          </cell>
          <cell r="CA2175">
            <v>0</v>
          </cell>
        </row>
        <row r="2176">
          <cell r="D2176" t="str">
            <v>PILOTE DE CONCRETO VACIADO IN SITU, DE DIÁMETRO 1,2 M, INCLUYE EXCAVACIÓN EN ROCA, BAJO AGUA</v>
          </cell>
          <cell r="E2176" t="str">
            <v>m</v>
          </cell>
          <cell r="F2176" t="str">
            <v>MG501</v>
          </cell>
          <cell r="G2176">
            <v>0</v>
          </cell>
          <cell r="H2176" t="str">
            <v>-</v>
          </cell>
          <cell r="I2176" t="str">
            <v>-</v>
          </cell>
          <cell r="J2176" t="str">
            <v>-</v>
          </cell>
          <cell r="K2176" t="str">
            <v>-</v>
          </cell>
          <cell r="L2176" t="str">
            <v>-</v>
          </cell>
          <cell r="M2176" t="str">
            <v>-</v>
          </cell>
          <cell r="N2176" t="str">
            <v>-</v>
          </cell>
          <cell r="O2176" t="str">
            <v>-</v>
          </cell>
          <cell r="P2176" t="str">
            <v>-</v>
          </cell>
          <cell r="Q2176" t="str">
            <v>-</v>
          </cell>
          <cell r="R2176" t="str">
            <v>-</v>
          </cell>
          <cell r="S2176" t="str">
            <v>-</v>
          </cell>
          <cell r="T2176" t="str">
            <v>-</v>
          </cell>
          <cell r="U2176" t="str">
            <v>-</v>
          </cell>
          <cell r="V2176" t="str">
            <v>-</v>
          </cell>
          <cell r="W2176" t="str">
            <v>-</v>
          </cell>
          <cell r="X2176" t="str">
            <v>-</v>
          </cell>
          <cell r="Y2176" t="str">
            <v>-</v>
          </cell>
          <cell r="Z2176" t="str">
            <v>-</v>
          </cell>
          <cell r="AA2176" t="str">
            <v>-</v>
          </cell>
          <cell r="AB2176" t="str">
            <v>-</v>
          </cell>
          <cell r="AC2176" t="str">
            <v>-</v>
          </cell>
          <cell r="AD2176" t="str">
            <v>-</v>
          </cell>
          <cell r="AE2176" t="str">
            <v>-</v>
          </cell>
          <cell r="AF2176" t="str">
            <v>-</v>
          </cell>
          <cell r="AG2176" t="str">
            <v>-</v>
          </cell>
          <cell r="AH2176" t="str">
            <v>-</v>
          </cell>
          <cell r="AI2176" t="str">
            <v>-</v>
          </cell>
          <cell r="AJ2176">
            <v>0</v>
          </cell>
          <cell r="AK2176" t="str">
            <v>-</v>
          </cell>
          <cell r="AL2176" t="str">
            <v>-</v>
          </cell>
          <cell r="AM2176" t="str">
            <v>-</v>
          </cell>
          <cell r="AN2176" t="str">
            <v>-</v>
          </cell>
          <cell r="AO2176" t="str">
            <v>-</v>
          </cell>
          <cell r="AP2176" t="str">
            <v>-</v>
          </cell>
          <cell r="AQ2176" t="str">
            <v>-</v>
          </cell>
          <cell r="AR2176" t="str">
            <v>-</v>
          </cell>
          <cell r="AS2176" t="str">
            <v>-</v>
          </cell>
          <cell r="AT2176" t="str">
            <v>-</v>
          </cell>
          <cell r="AU2176" t="str">
            <v>-</v>
          </cell>
          <cell r="AV2176" t="str">
            <v>-</v>
          </cell>
          <cell r="AW2176">
            <v>1</v>
          </cell>
          <cell r="AX2176" t="str">
            <v>-</v>
          </cell>
          <cell r="AY2176">
            <v>1</v>
          </cell>
          <cell r="AZ2176">
            <v>1</v>
          </cell>
          <cell r="BA2176" t="str">
            <v>-</v>
          </cell>
          <cell r="BB2176" t="str">
            <v>-</v>
          </cell>
          <cell r="BC2176" t="str">
            <v>-</v>
          </cell>
          <cell r="BD2176" t="str">
            <v>-</v>
          </cell>
          <cell r="BE2176" t="str">
            <v>-</v>
          </cell>
          <cell r="BF2176" t="str">
            <v>-</v>
          </cell>
          <cell r="BG2176" t="str">
            <v>-</v>
          </cell>
          <cell r="BH2176" t="str">
            <v>-</v>
          </cell>
          <cell r="BI2176" t="str">
            <v>-</v>
          </cell>
          <cell r="BJ2176" t="str">
            <v>-</v>
          </cell>
          <cell r="BK2176" t="str">
            <v>-</v>
          </cell>
          <cell r="BL2176" t="str">
            <v>-</v>
          </cell>
          <cell r="BM2176" t="str">
            <v>-</v>
          </cell>
          <cell r="BN2176" t="str">
            <v>-</v>
          </cell>
          <cell r="BO2176" t="str">
            <v>-</v>
          </cell>
          <cell r="BP2176" t="str">
            <v>-</v>
          </cell>
          <cell r="BQ2176" t="str">
            <v>-</v>
          </cell>
          <cell r="BR2176">
            <v>0</v>
          </cell>
          <cell r="BS2176">
            <v>2580034.0753410705</v>
          </cell>
          <cell r="BT2176">
            <v>-2580034.0753410705</v>
          </cell>
          <cell r="BU2176">
            <v>0</v>
          </cell>
          <cell r="BW2176" t="str">
            <v>Administracion, Imprevistos, Utilidad (AIU)</v>
          </cell>
          <cell r="BX2176">
            <v>0</v>
          </cell>
          <cell r="BY2176">
            <v>0</v>
          </cell>
          <cell r="BZ2176">
            <v>0</v>
          </cell>
          <cell r="CA2176">
            <v>0</v>
          </cell>
        </row>
        <row r="2177">
          <cell r="D2177" t="str">
            <v>BASE ACAMPANADA.</v>
          </cell>
          <cell r="E2177" t="str">
            <v>m3</v>
          </cell>
          <cell r="F2177" t="str">
            <v>MG501</v>
          </cell>
          <cell r="G2177">
            <v>0</v>
          </cell>
          <cell r="H2177" t="str">
            <v>-</v>
          </cell>
          <cell r="I2177" t="str">
            <v>-</v>
          </cell>
          <cell r="J2177" t="str">
            <v>-</v>
          </cell>
          <cell r="K2177" t="str">
            <v>-</v>
          </cell>
          <cell r="L2177" t="str">
            <v>-</v>
          </cell>
          <cell r="M2177" t="str">
            <v>-</v>
          </cell>
          <cell r="N2177" t="str">
            <v>-</v>
          </cell>
          <cell r="O2177" t="str">
            <v>-</v>
          </cell>
          <cell r="P2177" t="str">
            <v>-</v>
          </cell>
          <cell r="Q2177" t="str">
            <v>-</v>
          </cell>
          <cell r="R2177" t="str">
            <v>-</v>
          </cell>
          <cell r="S2177" t="str">
            <v>-</v>
          </cell>
          <cell r="T2177" t="str">
            <v>-</v>
          </cell>
          <cell r="U2177" t="str">
            <v>-</v>
          </cell>
          <cell r="V2177" t="str">
            <v>-</v>
          </cell>
          <cell r="W2177" t="str">
            <v>-</v>
          </cell>
          <cell r="X2177" t="str">
            <v>-</v>
          </cell>
          <cell r="Y2177" t="str">
            <v>-</v>
          </cell>
          <cell r="Z2177" t="str">
            <v>-</v>
          </cell>
          <cell r="AA2177" t="str">
            <v>-</v>
          </cell>
          <cell r="AB2177" t="str">
            <v>-</v>
          </cell>
          <cell r="AC2177" t="str">
            <v>-</v>
          </cell>
          <cell r="AD2177" t="str">
            <v>-</v>
          </cell>
          <cell r="AE2177" t="str">
            <v>-</v>
          </cell>
          <cell r="AF2177" t="str">
            <v>-</v>
          </cell>
          <cell r="AG2177" t="str">
            <v>-</v>
          </cell>
          <cell r="AH2177" t="str">
            <v>-</v>
          </cell>
          <cell r="AI2177" t="str">
            <v>-</v>
          </cell>
          <cell r="AJ2177">
            <v>0</v>
          </cell>
          <cell r="AK2177" t="str">
            <v>-</v>
          </cell>
          <cell r="AL2177" t="str">
            <v>-</v>
          </cell>
          <cell r="AM2177" t="str">
            <v>-</v>
          </cell>
          <cell r="AN2177" t="str">
            <v>-</v>
          </cell>
          <cell r="AO2177" t="str">
            <v>-</v>
          </cell>
          <cell r="AP2177" t="str">
            <v>-</v>
          </cell>
          <cell r="AQ2177" t="str">
            <v>-</v>
          </cell>
          <cell r="AR2177" t="str">
            <v>-</v>
          </cell>
          <cell r="AS2177" t="str">
            <v>-</v>
          </cell>
          <cell r="AT2177" t="str">
            <v>-</v>
          </cell>
          <cell r="AU2177" t="str">
            <v>-</v>
          </cell>
          <cell r="AV2177" t="str">
            <v>-</v>
          </cell>
          <cell r="AW2177">
            <v>1</v>
          </cell>
          <cell r="AX2177" t="str">
            <v>-</v>
          </cell>
          <cell r="AY2177">
            <v>1</v>
          </cell>
          <cell r="AZ2177">
            <v>1</v>
          </cell>
          <cell r="BA2177" t="str">
            <v>-</v>
          </cell>
          <cell r="BB2177" t="str">
            <v>-</v>
          </cell>
          <cell r="BC2177" t="str">
            <v>-</v>
          </cell>
          <cell r="BD2177" t="str">
            <v>-</v>
          </cell>
          <cell r="BE2177" t="str">
            <v>-</v>
          </cell>
          <cell r="BF2177" t="str">
            <v>-</v>
          </cell>
          <cell r="BG2177" t="str">
            <v>-</v>
          </cell>
          <cell r="BH2177" t="str">
            <v>-</v>
          </cell>
          <cell r="BI2177" t="str">
            <v>-</v>
          </cell>
          <cell r="BJ2177" t="str">
            <v>-</v>
          </cell>
          <cell r="BK2177" t="str">
            <v>-</v>
          </cell>
          <cell r="BL2177" t="str">
            <v>-</v>
          </cell>
          <cell r="BM2177" t="str">
            <v>-</v>
          </cell>
          <cell r="BN2177" t="str">
            <v>-</v>
          </cell>
          <cell r="BO2177" t="str">
            <v>-</v>
          </cell>
          <cell r="BP2177" t="str">
            <v>-</v>
          </cell>
          <cell r="BQ2177" t="str">
            <v>-</v>
          </cell>
          <cell r="BR2177">
            <v>0</v>
          </cell>
          <cell r="BS2177">
            <v>1765148.1653940089</v>
          </cell>
          <cell r="BT2177">
            <v>-1765148.1653940089</v>
          </cell>
          <cell r="BU2177">
            <v>0</v>
          </cell>
          <cell r="BW2177" t="str">
            <v>Administracion, Imprevistos, Utilidad (AIU)</v>
          </cell>
          <cell r="BX2177">
            <v>0</v>
          </cell>
          <cell r="BY2177">
            <v>0</v>
          </cell>
          <cell r="BZ2177">
            <v>0</v>
          </cell>
          <cell r="CA2177">
            <v>0</v>
          </cell>
        </row>
        <row r="2178">
          <cell r="D2178" t="str">
            <v>PERFORACION DE PRUEBA PARA PILOTE, D= VARIABLE</v>
          </cell>
          <cell r="E2178" t="str">
            <v>m</v>
          </cell>
          <cell r="F2178" t="str">
            <v>MG501</v>
          </cell>
          <cell r="G2178">
            <v>0</v>
          </cell>
          <cell r="H2178" t="str">
            <v>-</v>
          </cell>
          <cell r="I2178" t="str">
            <v>-</v>
          </cell>
          <cell r="J2178" t="str">
            <v>-</v>
          </cell>
          <cell r="K2178" t="str">
            <v>-</v>
          </cell>
          <cell r="L2178" t="str">
            <v>-</v>
          </cell>
          <cell r="M2178" t="str">
            <v>-</v>
          </cell>
          <cell r="N2178" t="str">
            <v>-</v>
          </cell>
          <cell r="O2178" t="str">
            <v>-</v>
          </cell>
          <cell r="P2178" t="str">
            <v>-</v>
          </cell>
          <cell r="Q2178" t="str">
            <v>-</v>
          </cell>
          <cell r="R2178" t="str">
            <v>-</v>
          </cell>
          <cell r="S2178" t="str">
            <v>-</v>
          </cell>
          <cell r="T2178" t="str">
            <v>-</v>
          </cell>
          <cell r="U2178" t="str">
            <v>-</v>
          </cell>
          <cell r="V2178" t="str">
            <v>-</v>
          </cell>
          <cell r="W2178" t="str">
            <v>-</v>
          </cell>
          <cell r="X2178" t="str">
            <v>-</v>
          </cell>
          <cell r="Y2178" t="str">
            <v>-</v>
          </cell>
          <cell r="Z2178" t="str">
            <v>-</v>
          </cell>
          <cell r="AA2178" t="str">
            <v>-</v>
          </cell>
          <cell r="AB2178" t="str">
            <v>-</v>
          </cell>
          <cell r="AC2178" t="str">
            <v>-</v>
          </cell>
          <cell r="AD2178" t="str">
            <v>-</v>
          </cell>
          <cell r="AE2178" t="str">
            <v>-</v>
          </cell>
          <cell r="AF2178" t="str">
            <v>-</v>
          </cell>
          <cell r="AG2178" t="str">
            <v>-</v>
          </cell>
          <cell r="AH2178" t="str">
            <v>-</v>
          </cell>
          <cell r="AI2178" t="str">
            <v>-</v>
          </cell>
          <cell r="AJ2178">
            <v>0</v>
          </cell>
          <cell r="AK2178" t="str">
            <v>-</v>
          </cell>
          <cell r="AL2178" t="str">
            <v>-</v>
          </cell>
          <cell r="AM2178" t="str">
            <v>-</v>
          </cell>
          <cell r="AN2178" t="str">
            <v>-</v>
          </cell>
          <cell r="AO2178" t="str">
            <v>-</v>
          </cell>
          <cell r="AP2178" t="str">
            <v>-</v>
          </cell>
          <cell r="AQ2178" t="str">
            <v>-</v>
          </cell>
          <cell r="AR2178" t="str">
            <v>-</v>
          </cell>
          <cell r="AS2178" t="str">
            <v>-</v>
          </cell>
          <cell r="AT2178" t="str">
            <v>-</v>
          </cell>
          <cell r="AU2178" t="str">
            <v>-</v>
          </cell>
          <cell r="AV2178" t="str">
            <v>-</v>
          </cell>
          <cell r="AW2178">
            <v>1</v>
          </cell>
          <cell r="AX2178" t="str">
            <v>-</v>
          </cell>
          <cell r="AY2178">
            <v>1</v>
          </cell>
          <cell r="AZ2178">
            <v>1</v>
          </cell>
          <cell r="BA2178" t="str">
            <v>-</v>
          </cell>
          <cell r="BB2178" t="str">
            <v>-</v>
          </cell>
          <cell r="BC2178" t="str">
            <v>-</v>
          </cell>
          <cell r="BD2178" t="str">
            <v>-</v>
          </cell>
          <cell r="BE2178" t="str">
            <v>-</v>
          </cell>
          <cell r="BF2178" t="str">
            <v>-</v>
          </cell>
          <cell r="BG2178" t="str">
            <v>-</v>
          </cell>
          <cell r="BH2178" t="str">
            <v>-</v>
          </cell>
          <cell r="BI2178" t="str">
            <v>-</v>
          </cell>
          <cell r="BJ2178" t="str">
            <v>-</v>
          </cell>
          <cell r="BK2178" t="str">
            <v>-</v>
          </cell>
          <cell r="BL2178" t="str">
            <v>-</v>
          </cell>
          <cell r="BM2178" t="str">
            <v>-</v>
          </cell>
          <cell r="BN2178" t="str">
            <v>-</v>
          </cell>
          <cell r="BO2178" t="str">
            <v>-</v>
          </cell>
          <cell r="BP2178" t="str">
            <v>-</v>
          </cell>
          <cell r="BQ2178" t="str">
            <v>-</v>
          </cell>
          <cell r="BR2178">
            <v>0</v>
          </cell>
          <cell r="BS2178">
            <v>56783351.935537413</v>
          </cell>
          <cell r="BT2178">
            <v>-56783351.935537413</v>
          </cell>
          <cell r="BU2178">
            <v>0</v>
          </cell>
          <cell r="BW2178" t="str">
            <v>Administracion, Imprevistos, Utilidad (AIU)</v>
          </cell>
          <cell r="BX2178">
            <v>0</v>
          </cell>
          <cell r="BY2178">
            <v>0</v>
          </cell>
          <cell r="BZ2178">
            <v>0</v>
          </cell>
          <cell r="CA2178">
            <v>0</v>
          </cell>
        </row>
        <row r="2179">
          <cell r="D2179" t="str">
            <v>PERFORACION DE PRUEBA PARA BASE ACAMPANADA</v>
          </cell>
          <cell r="E2179" t="str">
            <v>m3</v>
          </cell>
          <cell r="F2179" t="str">
            <v>MG501</v>
          </cell>
          <cell r="G2179">
            <v>0</v>
          </cell>
          <cell r="H2179" t="str">
            <v>-</v>
          </cell>
          <cell r="I2179" t="str">
            <v>-</v>
          </cell>
          <cell r="J2179" t="str">
            <v>-</v>
          </cell>
          <cell r="K2179" t="str">
            <v>-</v>
          </cell>
          <cell r="L2179" t="str">
            <v>-</v>
          </cell>
          <cell r="M2179" t="str">
            <v>-</v>
          </cell>
          <cell r="N2179" t="str">
            <v>-</v>
          </cell>
          <cell r="O2179" t="str">
            <v>-</v>
          </cell>
          <cell r="P2179" t="str">
            <v>-</v>
          </cell>
          <cell r="Q2179" t="str">
            <v>-</v>
          </cell>
          <cell r="R2179" t="str">
            <v>-</v>
          </cell>
          <cell r="S2179" t="str">
            <v>-</v>
          </cell>
          <cell r="T2179" t="str">
            <v>-</v>
          </cell>
          <cell r="U2179" t="str">
            <v>-</v>
          </cell>
          <cell r="V2179" t="str">
            <v>-</v>
          </cell>
          <cell r="W2179" t="str">
            <v>-</v>
          </cell>
          <cell r="X2179" t="str">
            <v>-</v>
          </cell>
          <cell r="Y2179" t="str">
            <v>-</v>
          </cell>
          <cell r="Z2179" t="str">
            <v>-</v>
          </cell>
          <cell r="AA2179" t="str">
            <v>-</v>
          </cell>
          <cell r="AB2179" t="str">
            <v>-</v>
          </cell>
          <cell r="AC2179" t="str">
            <v>-</v>
          </cell>
          <cell r="AD2179" t="str">
            <v>-</v>
          </cell>
          <cell r="AE2179" t="str">
            <v>-</v>
          </cell>
          <cell r="AF2179" t="str">
            <v>-</v>
          </cell>
          <cell r="AG2179" t="str">
            <v>-</v>
          </cell>
          <cell r="AH2179" t="str">
            <v>-</v>
          </cell>
          <cell r="AI2179" t="str">
            <v>-</v>
          </cell>
          <cell r="AJ2179">
            <v>0</v>
          </cell>
          <cell r="AK2179" t="str">
            <v>-</v>
          </cell>
          <cell r="AL2179" t="str">
            <v>-</v>
          </cell>
          <cell r="AM2179" t="str">
            <v>-</v>
          </cell>
          <cell r="AN2179" t="str">
            <v>-</v>
          </cell>
          <cell r="AO2179" t="str">
            <v>-</v>
          </cell>
          <cell r="AP2179" t="str">
            <v>-</v>
          </cell>
          <cell r="AQ2179" t="str">
            <v>-</v>
          </cell>
          <cell r="AR2179" t="str">
            <v>-</v>
          </cell>
          <cell r="AS2179" t="str">
            <v>-</v>
          </cell>
          <cell r="AT2179" t="str">
            <v>-</v>
          </cell>
          <cell r="AU2179" t="str">
            <v>-</v>
          </cell>
          <cell r="AV2179" t="str">
            <v>-</v>
          </cell>
          <cell r="AW2179">
            <v>1</v>
          </cell>
          <cell r="AX2179" t="str">
            <v>-</v>
          </cell>
          <cell r="AY2179">
            <v>1</v>
          </cell>
          <cell r="AZ2179">
            <v>1</v>
          </cell>
          <cell r="BA2179" t="str">
            <v>-</v>
          </cell>
          <cell r="BB2179" t="str">
            <v>-</v>
          </cell>
          <cell r="BC2179" t="str">
            <v>-</v>
          </cell>
          <cell r="BD2179" t="str">
            <v>-</v>
          </cell>
          <cell r="BE2179" t="str">
            <v>-</v>
          </cell>
          <cell r="BF2179" t="str">
            <v>-</v>
          </cell>
          <cell r="BG2179" t="str">
            <v>-</v>
          </cell>
          <cell r="BH2179" t="str">
            <v>-</v>
          </cell>
          <cell r="BI2179" t="str">
            <v>-</v>
          </cell>
          <cell r="BJ2179" t="str">
            <v>-</v>
          </cell>
          <cell r="BK2179" t="str">
            <v>-</v>
          </cell>
          <cell r="BL2179" t="str">
            <v>-</v>
          </cell>
          <cell r="BM2179" t="str">
            <v>-</v>
          </cell>
          <cell r="BN2179" t="str">
            <v>-</v>
          </cell>
          <cell r="BO2179" t="str">
            <v>-</v>
          </cell>
          <cell r="BP2179" t="str">
            <v>-</v>
          </cell>
          <cell r="BQ2179" t="str">
            <v>-</v>
          </cell>
          <cell r="BR2179">
            <v>0</v>
          </cell>
          <cell r="BS2179">
            <v>51227901.935537413</v>
          </cell>
          <cell r="BT2179">
            <v>-51227901.935537413</v>
          </cell>
          <cell r="BU2179">
            <v>0</v>
          </cell>
          <cell r="BW2179" t="str">
            <v>Administracion, Imprevistos, Utilidad (AIU)</v>
          </cell>
          <cell r="BX2179">
            <v>0</v>
          </cell>
          <cell r="BY2179">
            <v>0</v>
          </cell>
          <cell r="BZ2179">
            <v>0</v>
          </cell>
          <cell r="CA2179">
            <v>0</v>
          </cell>
        </row>
        <row r="2180">
          <cell r="D2180" t="str">
            <v>CAMISA PERMANENTE DE DIÁMETRO EXTERIOR VARIABLE</v>
          </cell>
          <cell r="E2180" t="str">
            <v>m</v>
          </cell>
          <cell r="F2180" t="str">
            <v>MG501</v>
          </cell>
          <cell r="G2180">
            <v>0</v>
          </cell>
          <cell r="H2180" t="str">
            <v>-</v>
          </cell>
          <cell r="I2180" t="str">
            <v>-</v>
          </cell>
          <cell r="J2180" t="str">
            <v>-</v>
          </cell>
          <cell r="K2180" t="str">
            <v>-</v>
          </cell>
          <cell r="L2180" t="str">
            <v>-</v>
          </cell>
          <cell r="M2180" t="str">
            <v>-</v>
          </cell>
          <cell r="N2180" t="str">
            <v>-</v>
          </cell>
          <cell r="O2180" t="str">
            <v>-</v>
          </cell>
          <cell r="P2180" t="str">
            <v>-</v>
          </cell>
          <cell r="Q2180" t="str">
            <v>-</v>
          </cell>
          <cell r="R2180" t="str">
            <v>-</v>
          </cell>
          <cell r="S2180" t="str">
            <v>-</v>
          </cell>
          <cell r="T2180" t="str">
            <v>-</v>
          </cell>
          <cell r="U2180" t="str">
            <v>-</v>
          </cell>
          <cell r="V2180" t="str">
            <v>-</v>
          </cell>
          <cell r="W2180" t="str">
            <v>-</v>
          </cell>
          <cell r="X2180" t="str">
            <v>-</v>
          </cell>
          <cell r="Y2180" t="str">
            <v>-</v>
          </cell>
          <cell r="Z2180" t="str">
            <v>-</v>
          </cell>
          <cell r="AA2180" t="str">
            <v>-</v>
          </cell>
          <cell r="AB2180" t="str">
            <v>-</v>
          </cell>
          <cell r="AC2180" t="str">
            <v>-</v>
          </cell>
          <cell r="AD2180" t="str">
            <v>-</v>
          </cell>
          <cell r="AE2180" t="str">
            <v>-</v>
          </cell>
          <cell r="AF2180" t="str">
            <v>-</v>
          </cell>
          <cell r="AG2180" t="str">
            <v>-</v>
          </cell>
          <cell r="AH2180" t="str">
            <v>-</v>
          </cell>
          <cell r="AI2180" t="str">
            <v>-</v>
          </cell>
          <cell r="AJ2180">
            <v>0</v>
          </cell>
          <cell r="AK2180" t="str">
            <v>-</v>
          </cell>
          <cell r="AL2180" t="str">
            <v>-</v>
          </cell>
          <cell r="AM2180" t="str">
            <v>-</v>
          </cell>
          <cell r="AN2180" t="str">
            <v>-</v>
          </cell>
          <cell r="AO2180" t="str">
            <v>-</v>
          </cell>
          <cell r="AP2180" t="str">
            <v>-</v>
          </cell>
          <cell r="AQ2180" t="str">
            <v>-</v>
          </cell>
          <cell r="AR2180" t="str">
            <v>-</v>
          </cell>
          <cell r="AS2180" t="str">
            <v>-</v>
          </cell>
          <cell r="AT2180" t="str">
            <v>-</v>
          </cell>
          <cell r="AU2180" t="str">
            <v>-</v>
          </cell>
          <cell r="AV2180" t="str">
            <v>-</v>
          </cell>
          <cell r="AW2180">
            <v>1</v>
          </cell>
          <cell r="AX2180" t="str">
            <v>-</v>
          </cell>
          <cell r="AY2180">
            <v>1</v>
          </cell>
          <cell r="AZ2180">
            <v>1</v>
          </cell>
          <cell r="BA2180" t="str">
            <v>-</v>
          </cell>
          <cell r="BB2180" t="str">
            <v>-</v>
          </cell>
          <cell r="BC2180" t="str">
            <v>-</v>
          </cell>
          <cell r="BD2180" t="str">
            <v>-</v>
          </cell>
          <cell r="BE2180" t="str">
            <v>-</v>
          </cell>
          <cell r="BF2180" t="str">
            <v>-</v>
          </cell>
          <cell r="BG2180" t="str">
            <v>-</v>
          </cell>
          <cell r="BH2180" t="str">
            <v>-</v>
          </cell>
          <cell r="BI2180" t="str">
            <v>-</v>
          </cell>
          <cell r="BJ2180" t="str">
            <v>-</v>
          </cell>
          <cell r="BK2180" t="str">
            <v>-</v>
          </cell>
          <cell r="BL2180" t="str">
            <v>-</v>
          </cell>
          <cell r="BM2180" t="str">
            <v>-</v>
          </cell>
          <cell r="BN2180" t="str">
            <v>-</v>
          </cell>
          <cell r="BO2180" t="str">
            <v>-</v>
          </cell>
          <cell r="BP2180" t="str">
            <v>-</v>
          </cell>
          <cell r="BQ2180" t="str">
            <v>-</v>
          </cell>
          <cell r="BR2180">
            <v>0</v>
          </cell>
          <cell r="BS2180">
            <v>2995306.2092804913</v>
          </cell>
          <cell r="BT2180">
            <v>-2995306.2092804913</v>
          </cell>
          <cell r="BU2180">
            <v>0</v>
          </cell>
          <cell r="BW2180" t="str">
            <v>Administracion, Imprevistos, Utilidad (AIU)</v>
          </cell>
          <cell r="BX2180">
            <v>0</v>
          </cell>
          <cell r="BY2180">
            <v>0</v>
          </cell>
          <cell r="BZ2180">
            <v>0</v>
          </cell>
          <cell r="CA2180">
            <v>0</v>
          </cell>
        </row>
        <row r="2181">
          <cell r="D2181" t="str">
            <v>CAMISA PERMANENTE DE DIÁMETRO EXTERIOR 1,50 M, EN CONCRETO</v>
          </cell>
          <cell r="E2181" t="str">
            <v>m</v>
          </cell>
          <cell r="F2181" t="str">
            <v>MG501</v>
          </cell>
          <cell r="G2181">
            <v>0</v>
          </cell>
          <cell r="H2181" t="str">
            <v>-</v>
          </cell>
          <cell r="I2181" t="str">
            <v>-</v>
          </cell>
          <cell r="J2181" t="str">
            <v>-</v>
          </cell>
          <cell r="K2181" t="str">
            <v>-</v>
          </cell>
          <cell r="L2181" t="str">
            <v>-</v>
          </cell>
          <cell r="M2181" t="str">
            <v>-</v>
          </cell>
          <cell r="N2181" t="str">
            <v>-</v>
          </cell>
          <cell r="O2181" t="str">
            <v>-</v>
          </cell>
          <cell r="P2181" t="str">
            <v>-</v>
          </cell>
          <cell r="Q2181" t="str">
            <v>-</v>
          </cell>
          <cell r="R2181" t="str">
            <v>-</v>
          </cell>
          <cell r="S2181" t="str">
            <v>-</v>
          </cell>
          <cell r="T2181" t="str">
            <v>-</v>
          </cell>
          <cell r="U2181" t="str">
            <v>-</v>
          </cell>
          <cell r="V2181" t="str">
            <v>-</v>
          </cell>
          <cell r="W2181" t="str">
            <v>-</v>
          </cell>
          <cell r="X2181" t="str">
            <v>-</v>
          </cell>
          <cell r="Y2181" t="str">
            <v>-</v>
          </cell>
          <cell r="Z2181" t="str">
            <v>-</v>
          </cell>
          <cell r="AA2181" t="str">
            <v>-</v>
          </cell>
          <cell r="AB2181" t="str">
            <v>-</v>
          </cell>
          <cell r="AC2181" t="str">
            <v>-</v>
          </cell>
          <cell r="AD2181" t="str">
            <v>-</v>
          </cell>
          <cell r="AE2181" t="str">
            <v>-</v>
          </cell>
          <cell r="AF2181" t="str">
            <v>-</v>
          </cell>
          <cell r="AG2181" t="str">
            <v>-</v>
          </cell>
          <cell r="AH2181" t="str">
            <v>-</v>
          </cell>
          <cell r="AI2181" t="str">
            <v>-</v>
          </cell>
          <cell r="AJ2181">
            <v>0</v>
          </cell>
          <cell r="AK2181" t="str">
            <v>-</v>
          </cell>
          <cell r="AL2181" t="str">
            <v>-</v>
          </cell>
          <cell r="AM2181" t="str">
            <v>-</v>
          </cell>
          <cell r="AN2181" t="str">
            <v>-</v>
          </cell>
          <cell r="AO2181" t="str">
            <v>-</v>
          </cell>
          <cell r="AP2181" t="str">
            <v>-</v>
          </cell>
          <cell r="AQ2181" t="str">
            <v>-</v>
          </cell>
          <cell r="AR2181" t="str">
            <v>-</v>
          </cell>
          <cell r="AS2181" t="str">
            <v>-</v>
          </cell>
          <cell r="AT2181" t="str">
            <v>-</v>
          </cell>
          <cell r="AU2181" t="str">
            <v>-</v>
          </cell>
          <cell r="AV2181" t="str">
            <v>-</v>
          </cell>
          <cell r="AW2181">
            <v>1</v>
          </cell>
          <cell r="AX2181" t="str">
            <v>-</v>
          </cell>
          <cell r="AY2181">
            <v>1</v>
          </cell>
          <cell r="AZ2181">
            <v>1</v>
          </cell>
          <cell r="BA2181" t="str">
            <v>-</v>
          </cell>
          <cell r="BB2181" t="str">
            <v>-</v>
          </cell>
          <cell r="BC2181" t="str">
            <v>-</v>
          </cell>
          <cell r="BD2181" t="str">
            <v>-</v>
          </cell>
          <cell r="BE2181" t="str">
            <v>-</v>
          </cell>
          <cell r="BF2181" t="str">
            <v>-</v>
          </cell>
          <cell r="BG2181" t="str">
            <v>-</v>
          </cell>
          <cell r="BH2181" t="str">
            <v>-</v>
          </cell>
          <cell r="BI2181" t="str">
            <v>-</v>
          </cell>
          <cell r="BJ2181" t="str">
            <v>-</v>
          </cell>
          <cell r="BK2181" t="str">
            <v>-</v>
          </cell>
          <cell r="BL2181" t="str">
            <v>-</v>
          </cell>
          <cell r="BM2181" t="str">
            <v>-</v>
          </cell>
          <cell r="BN2181" t="str">
            <v>-</v>
          </cell>
          <cell r="BO2181" t="str">
            <v>-</v>
          </cell>
          <cell r="BP2181" t="str">
            <v>-</v>
          </cell>
          <cell r="BQ2181" t="str">
            <v>-</v>
          </cell>
          <cell r="BR2181">
            <v>0</v>
          </cell>
          <cell r="BS2181">
            <v>490923.13549808227</v>
          </cell>
          <cell r="BT2181">
            <v>-490923.13549808227</v>
          </cell>
          <cell r="BU2181">
            <v>0</v>
          </cell>
          <cell r="BW2181" t="str">
            <v>Administracion, Imprevistos, Utilidad (AIU)</v>
          </cell>
          <cell r="BX2181">
            <v>0</v>
          </cell>
          <cell r="BY2181">
            <v>0</v>
          </cell>
          <cell r="BZ2181">
            <v>0</v>
          </cell>
          <cell r="CA2181">
            <v>0</v>
          </cell>
        </row>
        <row r="2182">
          <cell r="D2182" t="str">
            <v>PRUEBA DE CARGA TIPO (PILOTE PRE EXCAVADO)</v>
          </cell>
          <cell r="E2182" t="str">
            <v>Unidad</v>
          </cell>
          <cell r="F2182" t="str">
            <v>MG501</v>
          </cell>
          <cell r="G2182">
            <v>0</v>
          </cell>
          <cell r="H2182" t="str">
            <v>-</v>
          </cell>
          <cell r="I2182" t="str">
            <v>-</v>
          </cell>
          <cell r="J2182" t="str">
            <v>-</v>
          </cell>
          <cell r="K2182" t="str">
            <v>-</v>
          </cell>
          <cell r="L2182" t="str">
            <v>-</v>
          </cell>
          <cell r="M2182" t="str">
            <v>-</v>
          </cell>
          <cell r="N2182" t="str">
            <v>-</v>
          </cell>
          <cell r="O2182" t="str">
            <v>-</v>
          </cell>
          <cell r="P2182" t="str">
            <v>-</v>
          </cell>
          <cell r="Q2182" t="str">
            <v>-</v>
          </cell>
          <cell r="R2182" t="str">
            <v>-</v>
          </cell>
          <cell r="S2182" t="str">
            <v>-</v>
          </cell>
          <cell r="T2182" t="str">
            <v>-</v>
          </cell>
          <cell r="U2182" t="str">
            <v>-</v>
          </cell>
          <cell r="V2182" t="str">
            <v>-</v>
          </cell>
          <cell r="W2182" t="str">
            <v>-</v>
          </cell>
          <cell r="X2182" t="str">
            <v>-</v>
          </cell>
          <cell r="Y2182" t="str">
            <v>-</v>
          </cell>
          <cell r="Z2182" t="str">
            <v>-</v>
          </cell>
          <cell r="AA2182" t="str">
            <v>-</v>
          </cell>
          <cell r="AB2182" t="str">
            <v>-</v>
          </cell>
          <cell r="AC2182" t="str">
            <v>-</v>
          </cell>
          <cell r="AD2182" t="str">
            <v>-</v>
          </cell>
          <cell r="AE2182" t="str">
            <v>-</v>
          </cell>
          <cell r="AF2182" t="str">
            <v>-</v>
          </cell>
          <cell r="AG2182" t="str">
            <v>-</v>
          </cell>
          <cell r="AH2182" t="str">
            <v>-</v>
          </cell>
          <cell r="AI2182" t="str">
            <v>-</v>
          </cell>
          <cell r="AJ2182">
            <v>0</v>
          </cell>
          <cell r="AK2182" t="str">
            <v>-</v>
          </cell>
          <cell r="AL2182" t="str">
            <v>-</v>
          </cell>
          <cell r="AM2182" t="str">
            <v>-</v>
          </cell>
          <cell r="AN2182" t="str">
            <v>-</v>
          </cell>
          <cell r="AO2182" t="str">
            <v>-</v>
          </cell>
          <cell r="AP2182" t="str">
            <v>-</v>
          </cell>
          <cell r="AQ2182" t="str">
            <v>-</v>
          </cell>
          <cell r="AR2182" t="str">
            <v>-</v>
          </cell>
          <cell r="AS2182" t="str">
            <v>-</v>
          </cell>
          <cell r="AT2182" t="str">
            <v>-</v>
          </cell>
          <cell r="AU2182" t="str">
            <v>-</v>
          </cell>
          <cell r="AV2182" t="str">
            <v>-</v>
          </cell>
          <cell r="AW2182">
            <v>1</v>
          </cell>
          <cell r="AX2182" t="str">
            <v>-</v>
          </cell>
          <cell r="AY2182">
            <v>1</v>
          </cell>
          <cell r="AZ2182">
            <v>1</v>
          </cell>
          <cell r="BA2182" t="str">
            <v>-</v>
          </cell>
          <cell r="BB2182" t="str">
            <v>-</v>
          </cell>
          <cell r="BC2182" t="str">
            <v>-</v>
          </cell>
          <cell r="BD2182" t="str">
            <v>-</v>
          </cell>
          <cell r="BE2182" t="str">
            <v>-</v>
          </cell>
          <cell r="BF2182" t="str">
            <v>-</v>
          </cell>
          <cell r="BG2182" t="str">
            <v>-</v>
          </cell>
          <cell r="BH2182" t="str">
            <v>-</v>
          </cell>
          <cell r="BI2182" t="str">
            <v>-</v>
          </cell>
          <cell r="BJ2182" t="str">
            <v>-</v>
          </cell>
          <cell r="BK2182" t="str">
            <v>-</v>
          </cell>
          <cell r="BL2182" t="str">
            <v>-</v>
          </cell>
          <cell r="BM2182" t="str">
            <v>-</v>
          </cell>
          <cell r="BN2182" t="str">
            <v>-</v>
          </cell>
          <cell r="BO2182" t="str">
            <v>-</v>
          </cell>
          <cell r="BP2182" t="str">
            <v>-</v>
          </cell>
          <cell r="BQ2182" t="str">
            <v>-</v>
          </cell>
          <cell r="BR2182">
            <v>0</v>
          </cell>
          <cell r="BS2182">
            <v>57668356.810864061</v>
          </cell>
          <cell r="BT2182">
            <v>-57668356.810864061</v>
          </cell>
          <cell r="BU2182">
            <v>0</v>
          </cell>
          <cell r="BW2182" t="str">
            <v>Administracion, Imprevistos, Utilidad (AIU)</v>
          </cell>
          <cell r="BX2182">
            <v>0</v>
          </cell>
          <cell r="BY2182">
            <v>0</v>
          </cell>
          <cell r="BZ2182">
            <v>0</v>
          </cell>
          <cell r="CA2182">
            <v>0</v>
          </cell>
        </row>
        <row r="2183">
          <cell r="D2183" t="str">
            <v>PRUEBA DE INTEGRIDAD TIPO ____</v>
          </cell>
          <cell r="E2183" t="str">
            <v>Unidad</v>
          </cell>
          <cell r="F2183" t="str">
            <v>MG501</v>
          </cell>
          <cell r="G2183">
            <v>0</v>
          </cell>
          <cell r="H2183" t="str">
            <v>-</v>
          </cell>
          <cell r="I2183" t="str">
            <v>-</v>
          </cell>
          <cell r="J2183" t="str">
            <v>-</v>
          </cell>
          <cell r="K2183" t="str">
            <v>-</v>
          </cell>
          <cell r="L2183" t="str">
            <v>-</v>
          </cell>
          <cell r="M2183" t="str">
            <v>-</v>
          </cell>
          <cell r="N2183" t="str">
            <v>-</v>
          </cell>
          <cell r="O2183" t="str">
            <v>-</v>
          </cell>
          <cell r="P2183" t="str">
            <v>-</v>
          </cell>
          <cell r="Q2183" t="str">
            <v>-</v>
          </cell>
          <cell r="R2183" t="str">
            <v>-</v>
          </cell>
          <cell r="S2183" t="str">
            <v>-</v>
          </cell>
          <cell r="T2183" t="str">
            <v>-</v>
          </cell>
          <cell r="U2183" t="str">
            <v>-</v>
          </cell>
          <cell r="V2183" t="str">
            <v>-</v>
          </cell>
          <cell r="W2183" t="str">
            <v>-</v>
          </cell>
          <cell r="X2183" t="str">
            <v>-</v>
          </cell>
          <cell r="Y2183" t="str">
            <v>-</v>
          </cell>
          <cell r="Z2183" t="str">
            <v>-</v>
          </cell>
          <cell r="AA2183" t="str">
            <v>-</v>
          </cell>
          <cell r="AB2183" t="str">
            <v>-</v>
          </cell>
          <cell r="AC2183" t="str">
            <v>-</v>
          </cell>
          <cell r="AD2183" t="str">
            <v>-</v>
          </cell>
          <cell r="AE2183" t="str">
            <v>-</v>
          </cell>
          <cell r="AF2183" t="str">
            <v>-</v>
          </cell>
          <cell r="AG2183" t="str">
            <v>-</v>
          </cell>
          <cell r="AH2183" t="str">
            <v>-</v>
          </cell>
          <cell r="AI2183" t="str">
            <v>-</v>
          </cell>
          <cell r="AJ2183">
            <v>0</v>
          </cell>
          <cell r="AK2183" t="str">
            <v>-</v>
          </cell>
          <cell r="AL2183" t="str">
            <v>-</v>
          </cell>
          <cell r="AM2183" t="str">
            <v>-</v>
          </cell>
          <cell r="AN2183" t="str">
            <v>-</v>
          </cell>
          <cell r="AO2183" t="str">
            <v>-</v>
          </cell>
          <cell r="AP2183" t="str">
            <v>-</v>
          </cell>
          <cell r="AQ2183" t="str">
            <v>-</v>
          </cell>
          <cell r="AR2183" t="str">
            <v>-</v>
          </cell>
          <cell r="AS2183" t="str">
            <v>-</v>
          </cell>
          <cell r="AT2183" t="str">
            <v>-</v>
          </cell>
          <cell r="AU2183" t="str">
            <v>-</v>
          </cell>
          <cell r="AV2183" t="str">
            <v>-</v>
          </cell>
          <cell r="AW2183">
            <v>1</v>
          </cell>
          <cell r="AX2183" t="str">
            <v>-</v>
          </cell>
          <cell r="AY2183">
            <v>1</v>
          </cell>
          <cell r="AZ2183">
            <v>1</v>
          </cell>
          <cell r="BA2183" t="str">
            <v>-</v>
          </cell>
          <cell r="BB2183" t="str">
            <v>-</v>
          </cell>
          <cell r="BC2183" t="str">
            <v>-</v>
          </cell>
          <cell r="BD2183" t="str">
            <v>-</v>
          </cell>
          <cell r="BE2183" t="str">
            <v>-</v>
          </cell>
          <cell r="BF2183" t="str">
            <v>-</v>
          </cell>
          <cell r="BG2183" t="str">
            <v>-</v>
          </cell>
          <cell r="BH2183" t="str">
            <v>-</v>
          </cell>
          <cell r="BI2183" t="str">
            <v>-</v>
          </cell>
          <cell r="BJ2183" t="str">
            <v>-</v>
          </cell>
          <cell r="BK2183" t="str">
            <v>-</v>
          </cell>
          <cell r="BL2183" t="str">
            <v>-</v>
          </cell>
          <cell r="BM2183" t="str">
            <v>-</v>
          </cell>
          <cell r="BN2183" t="str">
            <v>-</v>
          </cell>
          <cell r="BO2183" t="str">
            <v>-</v>
          </cell>
          <cell r="BP2183" t="str">
            <v>-</v>
          </cell>
          <cell r="BQ2183" t="str">
            <v>-</v>
          </cell>
          <cell r="BR2183">
            <v>0</v>
          </cell>
          <cell r="BS2183">
            <v>1479036.4636477644</v>
          </cell>
          <cell r="BT2183">
            <v>-1479036.4636477644</v>
          </cell>
          <cell r="BU2183">
            <v>0</v>
          </cell>
          <cell r="BW2183" t="str">
            <v>Administracion, Imprevistos, Utilidad (AIU)</v>
          </cell>
          <cell r="BX2183">
            <v>0</v>
          </cell>
          <cell r="BY2183">
            <v>0</v>
          </cell>
          <cell r="BZ2183">
            <v>0</v>
          </cell>
          <cell r="CA2183">
            <v>0</v>
          </cell>
        </row>
        <row r="2184">
          <cell r="D2184" t="str">
            <v>TABLESTACADO DE MADERA</v>
          </cell>
          <cell r="E2184" t="str">
            <v>m2</v>
          </cell>
          <cell r="F2184" t="str">
            <v>MG501</v>
          </cell>
          <cell r="G2184">
            <v>0</v>
          </cell>
          <cell r="H2184" t="str">
            <v>-</v>
          </cell>
          <cell r="I2184" t="str">
            <v>-</v>
          </cell>
          <cell r="J2184" t="str">
            <v>-</v>
          </cell>
          <cell r="K2184" t="str">
            <v>-</v>
          </cell>
          <cell r="L2184" t="str">
            <v>-</v>
          </cell>
          <cell r="M2184" t="str">
            <v>-</v>
          </cell>
          <cell r="N2184" t="str">
            <v>-</v>
          </cell>
          <cell r="O2184" t="str">
            <v>-</v>
          </cell>
          <cell r="P2184" t="str">
            <v>-</v>
          </cell>
          <cell r="Q2184" t="str">
            <v>-</v>
          </cell>
          <cell r="R2184" t="str">
            <v>-</v>
          </cell>
          <cell r="S2184" t="str">
            <v>-</v>
          </cell>
          <cell r="T2184" t="str">
            <v>-</v>
          </cell>
          <cell r="U2184" t="str">
            <v>-</v>
          </cell>
          <cell r="V2184" t="str">
            <v>-</v>
          </cell>
          <cell r="W2184" t="str">
            <v>-</v>
          </cell>
          <cell r="X2184" t="str">
            <v>-</v>
          </cell>
          <cell r="Y2184" t="str">
            <v>-</v>
          </cell>
          <cell r="Z2184" t="str">
            <v>-</v>
          </cell>
          <cell r="AA2184" t="str">
            <v>-</v>
          </cell>
          <cell r="AB2184" t="str">
            <v>-</v>
          </cell>
          <cell r="AC2184" t="str">
            <v>-</v>
          </cell>
          <cell r="AD2184" t="str">
            <v>-</v>
          </cell>
          <cell r="AE2184" t="str">
            <v>-</v>
          </cell>
          <cell r="AF2184" t="str">
            <v>-</v>
          </cell>
          <cell r="AG2184" t="str">
            <v>-</v>
          </cell>
          <cell r="AH2184" t="str">
            <v>-</v>
          </cell>
          <cell r="AI2184" t="str">
            <v>-</v>
          </cell>
          <cell r="AJ2184">
            <v>0</v>
          </cell>
          <cell r="AK2184" t="str">
            <v>-</v>
          </cell>
          <cell r="AL2184" t="str">
            <v>-</v>
          </cell>
          <cell r="AM2184" t="str">
            <v>-</v>
          </cell>
          <cell r="AN2184" t="str">
            <v>-</v>
          </cell>
          <cell r="AO2184" t="str">
            <v>-</v>
          </cell>
          <cell r="AP2184" t="str">
            <v>-</v>
          </cell>
          <cell r="AQ2184" t="str">
            <v>-</v>
          </cell>
          <cell r="AR2184" t="str">
            <v>-</v>
          </cell>
          <cell r="AS2184" t="str">
            <v>-</v>
          </cell>
          <cell r="AT2184" t="str">
            <v>-</v>
          </cell>
          <cell r="AU2184" t="str">
            <v>-</v>
          </cell>
          <cell r="AV2184" t="str">
            <v>-</v>
          </cell>
          <cell r="AW2184">
            <v>1</v>
          </cell>
          <cell r="AX2184" t="str">
            <v>-</v>
          </cell>
          <cell r="AY2184">
            <v>1</v>
          </cell>
          <cell r="AZ2184">
            <v>1</v>
          </cell>
          <cell r="BA2184" t="str">
            <v>-</v>
          </cell>
          <cell r="BB2184" t="str">
            <v>-</v>
          </cell>
          <cell r="BC2184" t="str">
            <v>-</v>
          </cell>
          <cell r="BD2184" t="str">
            <v>-</v>
          </cell>
          <cell r="BE2184" t="str">
            <v>-</v>
          </cell>
          <cell r="BF2184" t="str">
            <v>-</v>
          </cell>
          <cell r="BG2184" t="str">
            <v>-</v>
          </cell>
          <cell r="BH2184" t="str">
            <v>-</v>
          </cell>
          <cell r="BI2184" t="str">
            <v>-</v>
          </cell>
          <cell r="BJ2184" t="str">
            <v>-</v>
          </cell>
          <cell r="BK2184" t="str">
            <v>-</v>
          </cell>
          <cell r="BL2184" t="str">
            <v>-</v>
          </cell>
          <cell r="BM2184" t="str">
            <v>-</v>
          </cell>
          <cell r="BN2184" t="str">
            <v>-</v>
          </cell>
          <cell r="BO2184" t="str">
            <v>-</v>
          </cell>
          <cell r="BP2184" t="str">
            <v>-</v>
          </cell>
          <cell r="BQ2184" t="str">
            <v>-</v>
          </cell>
          <cell r="BR2184">
            <v>0</v>
          </cell>
          <cell r="BS2184">
            <v>63319.099476809191</v>
          </cell>
          <cell r="BT2184">
            <v>-63319.099476809191</v>
          </cell>
          <cell r="BU2184">
            <v>0</v>
          </cell>
          <cell r="BW2184" t="str">
            <v>Administracion, Imprevistos, Utilidad (AIU)</v>
          </cell>
          <cell r="BX2184">
            <v>0</v>
          </cell>
          <cell r="BY2184">
            <v>0</v>
          </cell>
          <cell r="BZ2184">
            <v>0</v>
          </cell>
          <cell r="CA2184">
            <v>0</v>
          </cell>
        </row>
        <row r="2185">
          <cell r="D2185" t="str">
            <v>TABLESTACADO METÁLICO.</v>
          </cell>
          <cell r="E2185" t="str">
            <v>m2</v>
          </cell>
          <cell r="F2185" t="str">
            <v>MG501</v>
          </cell>
          <cell r="G2185">
            <v>0</v>
          </cell>
          <cell r="H2185" t="str">
            <v>-</v>
          </cell>
          <cell r="I2185" t="str">
            <v>-</v>
          </cell>
          <cell r="J2185" t="str">
            <v>-</v>
          </cell>
          <cell r="K2185" t="str">
            <v>-</v>
          </cell>
          <cell r="L2185" t="str">
            <v>-</v>
          </cell>
          <cell r="M2185" t="str">
            <v>-</v>
          </cell>
          <cell r="N2185" t="str">
            <v>-</v>
          </cell>
          <cell r="O2185" t="str">
            <v>-</v>
          </cell>
          <cell r="P2185" t="str">
            <v>-</v>
          </cell>
          <cell r="Q2185" t="str">
            <v>-</v>
          </cell>
          <cell r="R2185" t="str">
            <v>-</v>
          </cell>
          <cell r="S2185" t="str">
            <v>-</v>
          </cell>
          <cell r="T2185" t="str">
            <v>-</v>
          </cell>
          <cell r="U2185" t="str">
            <v>-</v>
          </cell>
          <cell r="V2185" t="str">
            <v>-</v>
          </cell>
          <cell r="W2185" t="str">
            <v>-</v>
          </cell>
          <cell r="X2185" t="str">
            <v>-</v>
          </cell>
          <cell r="Y2185" t="str">
            <v>-</v>
          </cell>
          <cell r="Z2185" t="str">
            <v>-</v>
          </cell>
          <cell r="AA2185" t="str">
            <v>-</v>
          </cell>
          <cell r="AB2185" t="str">
            <v>-</v>
          </cell>
          <cell r="AC2185" t="str">
            <v>-</v>
          </cell>
          <cell r="AD2185" t="str">
            <v>-</v>
          </cell>
          <cell r="AE2185" t="str">
            <v>-</v>
          </cell>
          <cell r="AF2185" t="str">
            <v>-</v>
          </cell>
          <cell r="AG2185" t="str">
            <v>-</v>
          </cell>
          <cell r="AH2185" t="str">
            <v>-</v>
          </cell>
          <cell r="AI2185" t="str">
            <v>-</v>
          </cell>
          <cell r="AJ2185">
            <v>0</v>
          </cell>
          <cell r="AK2185" t="str">
            <v>-</v>
          </cell>
          <cell r="AL2185" t="str">
            <v>-</v>
          </cell>
          <cell r="AM2185" t="str">
            <v>-</v>
          </cell>
          <cell r="AN2185" t="str">
            <v>-</v>
          </cell>
          <cell r="AO2185" t="str">
            <v>-</v>
          </cell>
          <cell r="AP2185" t="str">
            <v>-</v>
          </cell>
          <cell r="AQ2185" t="str">
            <v>-</v>
          </cell>
          <cell r="AR2185" t="str">
            <v>-</v>
          </cell>
          <cell r="AS2185" t="str">
            <v>-</v>
          </cell>
          <cell r="AT2185" t="str">
            <v>-</v>
          </cell>
          <cell r="AU2185" t="str">
            <v>-</v>
          </cell>
          <cell r="AV2185" t="str">
            <v>-</v>
          </cell>
          <cell r="AW2185">
            <v>1</v>
          </cell>
          <cell r="AX2185" t="str">
            <v>-</v>
          </cell>
          <cell r="AY2185">
            <v>1</v>
          </cell>
          <cell r="AZ2185">
            <v>1</v>
          </cell>
          <cell r="BA2185" t="str">
            <v>-</v>
          </cell>
          <cell r="BB2185" t="str">
            <v>-</v>
          </cell>
          <cell r="BC2185" t="str">
            <v>-</v>
          </cell>
          <cell r="BD2185" t="str">
            <v>-</v>
          </cell>
          <cell r="BE2185" t="str">
            <v>-</v>
          </cell>
          <cell r="BF2185" t="str">
            <v>-</v>
          </cell>
          <cell r="BG2185" t="str">
            <v>-</v>
          </cell>
          <cell r="BH2185" t="str">
            <v>-</v>
          </cell>
          <cell r="BI2185" t="str">
            <v>-</v>
          </cell>
          <cell r="BJ2185" t="str">
            <v>-</v>
          </cell>
          <cell r="BK2185" t="str">
            <v>-</v>
          </cell>
          <cell r="BL2185" t="str">
            <v>-</v>
          </cell>
          <cell r="BM2185" t="str">
            <v>-</v>
          </cell>
          <cell r="BN2185" t="str">
            <v>-</v>
          </cell>
          <cell r="BO2185" t="str">
            <v>-</v>
          </cell>
          <cell r="BP2185" t="str">
            <v>-</v>
          </cell>
          <cell r="BQ2185" t="str">
            <v>-</v>
          </cell>
          <cell r="BR2185">
            <v>0</v>
          </cell>
          <cell r="BS2185">
            <v>281349.63756481267</v>
          </cell>
          <cell r="BT2185">
            <v>-281349.63756481267</v>
          </cell>
          <cell r="BU2185">
            <v>0</v>
          </cell>
          <cell r="BW2185" t="str">
            <v>Administracion, Imprevistos, Utilidad (AIU)</v>
          </cell>
          <cell r="BX2185">
            <v>0</v>
          </cell>
          <cell r="BY2185">
            <v>0</v>
          </cell>
          <cell r="BZ2185">
            <v>0</v>
          </cell>
          <cell r="CA2185">
            <v>0</v>
          </cell>
        </row>
        <row r="2186">
          <cell r="D2186" t="str">
            <v>TABLESTACADO DE CONCRETO REFORZADO.</v>
          </cell>
          <cell r="E2186" t="str">
            <v>m2</v>
          </cell>
          <cell r="F2186" t="str">
            <v>MG501</v>
          </cell>
          <cell r="G2186">
            <v>0</v>
          </cell>
          <cell r="H2186" t="str">
            <v>-</v>
          </cell>
          <cell r="I2186" t="str">
            <v>-</v>
          </cell>
          <cell r="J2186" t="str">
            <v>-</v>
          </cell>
          <cell r="K2186" t="str">
            <v>-</v>
          </cell>
          <cell r="L2186" t="str">
            <v>-</v>
          </cell>
          <cell r="M2186" t="str">
            <v>-</v>
          </cell>
          <cell r="N2186" t="str">
            <v>-</v>
          </cell>
          <cell r="O2186" t="str">
            <v>-</v>
          </cell>
          <cell r="P2186" t="str">
            <v>-</v>
          </cell>
          <cell r="Q2186" t="str">
            <v>-</v>
          </cell>
          <cell r="R2186" t="str">
            <v>-</v>
          </cell>
          <cell r="S2186" t="str">
            <v>-</v>
          </cell>
          <cell r="T2186" t="str">
            <v>-</v>
          </cell>
          <cell r="U2186" t="str">
            <v>-</v>
          </cell>
          <cell r="V2186" t="str">
            <v>-</v>
          </cell>
          <cell r="W2186" t="str">
            <v>-</v>
          </cell>
          <cell r="X2186" t="str">
            <v>-</v>
          </cell>
          <cell r="Y2186" t="str">
            <v>-</v>
          </cell>
          <cell r="Z2186" t="str">
            <v>-</v>
          </cell>
          <cell r="AA2186" t="str">
            <v>-</v>
          </cell>
          <cell r="AB2186" t="str">
            <v>-</v>
          </cell>
          <cell r="AC2186" t="str">
            <v>-</v>
          </cell>
          <cell r="AD2186" t="str">
            <v>-</v>
          </cell>
          <cell r="AE2186" t="str">
            <v>-</v>
          </cell>
          <cell r="AF2186" t="str">
            <v>-</v>
          </cell>
          <cell r="AG2186" t="str">
            <v>-</v>
          </cell>
          <cell r="AH2186" t="str">
            <v>-</v>
          </cell>
          <cell r="AI2186" t="str">
            <v>-</v>
          </cell>
          <cell r="AJ2186">
            <v>0</v>
          </cell>
          <cell r="AK2186" t="str">
            <v>-</v>
          </cell>
          <cell r="AL2186" t="str">
            <v>-</v>
          </cell>
          <cell r="AM2186" t="str">
            <v>-</v>
          </cell>
          <cell r="AN2186" t="str">
            <v>-</v>
          </cell>
          <cell r="AO2186" t="str">
            <v>-</v>
          </cell>
          <cell r="AP2186" t="str">
            <v>-</v>
          </cell>
          <cell r="AQ2186" t="str">
            <v>-</v>
          </cell>
          <cell r="AR2186" t="str">
            <v>-</v>
          </cell>
          <cell r="AS2186" t="str">
            <v>-</v>
          </cell>
          <cell r="AT2186" t="str">
            <v>-</v>
          </cell>
          <cell r="AU2186" t="str">
            <v>-</v>
          </cell>
          <cell r="AV2186" t="str">
            <v>-</v>
          </cell>
          <cell r="AW2186">
            <v>1</v>
          </cell>
          <cell r="AX2186" t="str">
            <v>-</v>
          </cell>
          <cell r="AY2186">
            <v>1</v>
          </cell>
          <cell r="AZ2186">
            <v>1</v>
          </cell>
          <cell r="BA2186" t="str">
            <v>-</v>
          </cell>
          <cell r="BB2186" t="str">
            <v>-</v>
          </cell>
          <cell r="BC2186" t="str">
            <v>-</v>
          </cell>
          <cell r="BD2186" t="str">
            <v>-</v>
          </cell>
          <cell r="BE2186" t="str">
            <v>-</v>
          </cell>
          <cell r="BF2186" t="str">
            <v>-</v>
          </cell>
          <cell r="BG2186" t="str">
            <v>-</v>
          </cell>
          <cell r="BH2186" t="str">
            <v>-</v>
          </cell>
          <cell r="BI2186" t="str">
            <v>-</v>
          </cell>
          <cell r="BJ2186" t="str">
            <v>-</v>
          </cell>
          <cell r="BK2186" t="str">
            <v>-</v>
          </cell>
          <cell r="BL2186" t="str">
            <v>-</v>
          </cell>
          <cell r="BM2186" t="str">
            <v>-</v>
          </cell>
          <cell r="BN2186" t="str">
            <v>-</v>
          </cell>
          <cell r="BO2186" t="str">
            <v>-</v>
          </cell>
          <cell r="BP2186" t="str">
            <v>-</v>
          </cell>
          <cell r="BQ2186" t="str">
            <v>-</v>
          </cell>
          <cell r="BR2186">
            <v>0</v>
          </cell>
          <cell r="BS2186">
            <v>667157.42474053032</v>
          </cell>
          <cell r="BT2186">
            <v>-667157.42474053032</v>
          </cell>
          <cell r="BU2186">
            <v>0</v>
          </cell>
          <cell r="BW2186" t="str">
            <v>Administracion, Imprevistos, Utilidad (AIU)</v>
          </cell>
          <cell r="BX2186">
            <v>0</v>
          </cell>
          <cell r="BY2186">
            <v>0</v>
          </cell>
          <cell r="BZ2186">
            <v>0</v>
          </cell>
          <cell r="CA2186">
            <v>0</v>
          </cell>
        </row>
        <row r="2187">
          <cell r="D2187" t="str">
            <v>TABLESTACADO DE CONCRETO PRE ESFORZADO.</v>
          </cell>
          <cell r="E2187" t="str">
            <v>m2</v>
          </cell>
          <cell r="F2187" t="str">
            <v>MG501</v>
          </cell>
          <cell r="G2187">
            <v>0</v>
          </cell>
          <cell r="H2187" t="str">
            <v>-</v>
          </cell>
          <cell r="I2187" t="str">
            <v>-</v>
          </cell>
          <cell r="J2187" t="str">
            <v>-</v>
          </cell>
          <cell r="K2187" t="str">
            <v>-</v>
          </cell>
          <cell r="L2187" t="str">
            <v>-</v>
          </cell>
          <cell r="M2187" t="str">
            <v>-</v>
          </cell>
          <cell r="N2187" t="str">
            <v>-</v>
          </cell>
          <cell r="O2187" t="str">
            <v>-</v>
          </cell>
          <cell r="P2187" t="str">
            <v>-</v>
          </cell>
          <cell r="Q2187" t="str">
            <v>-</v>
          </cell>
          <cell r="R2187" t="str">
            <v>-</v>
          </cell>
          <cell r="S2187" t="str">
            <v>-</v>
          </cell>
          <cell r="T2187" t="str">
            <v>-</v>
          </cell>
          <cell r="U2187" t="str">
            <v>-</v>
          </cell>
          <cell r="V2187" t="str">
            <v>-</v>
          </cell>
          <cell r="W2187" t="str">
            <v>-</v>
          </cell>
          <cell r="X2187" t="str">
            <v>-</v>
          </cell>
          <cell r="Y2187" t="str">
            <v>-</v>
          </cell>
          <cell r="Z2187" t="str">
            <v>-</v>
          </cell>
          <cell r="AA2187" t="str">
            <v>-</v>
          </cell>
          <cell r="AB2187" t="str">
            <v>-</v>
          </cell>
          <cell r="AC2187" t="str">
            <v>-</v>
          </cell>
          <cell r="AD2187" t="str">
            <v>-</v>
          </cell>
          <cell r="AE2187" t="str">
            <v>-</v>
          </cell>
          <cell r="AF2187" t="str">
            <v>-</v>
          </cell>
          <cell r="AG2187" t="str">
            <v>-</v>
          </cell>
          <cell r="AH2187" t="str">
            <v>-</v>
          </cell>
          <cell r="AI2187" t="str">
            <v>-</v>
          </cell>
          <cell r="AJ2187">
            <v>0</v>
          </cell>
          <cell r="AK2187" t="str">
            <v>-</v>
          </cell>
          <cell r="AL2187" t="str">
            <v>-</v>
          </cell>
          <cell r="AM2187" t="str">
            <v>-</v>
          </cell>
          <cell r="AN2187" t="str">
            <v>-</v>
          </cell>
          <cell r="AO2187" t="str">
            <v>-</v>
          </cell>
          <cell r="AP2187" t="str">
            <v>-</v>
          </cell>
          <cell r="AQ2187" t="str">
            <v>-</v>
          </cell>
          <cell r="AR2187" t="str">
            <v>-</v>
          </cell>
          <cell r="AS2187" t="str">
            <v>-</v>
          </cell>
          <cell r="AT2187" t="str">
            <v>-</v>
          </cell>
          <cell r="AU2187" t="str">
            <v>-</v>
          </cell>
          <cell r="AV2187" t="str">
            <v>-</v>
          </cell>
          <cell r="AW2187">
            <v>1</v>
          </cell>
          <cell r="AX2187" t="str">
            <v>-</v>
          </cell>
          <cell r="AY2187">
            <v>1</v>
          </cell>
          <cell r="AZ2187">
            <v>1</v>
          </cell>
          <cell r="BA2187" t="str">
            <v>-</v>
          </cell>
          <cell r="BB2187" t="str">
            <v>-</v>
          </cell>
          <cell r="BC2187" t="str">
            <v>-</v>
          </cell>
          <cell r="BD2187" t="str">
            <v>-</v>
          </cell>
          <cell r="BE2187" t="str">
            <v>-</v>
          </cell>
          <cell r="BF2187" t="str">
            <v>-</v>
          </cell>
          <cell r="BG2187" t="str">
            <v>-</v>
          </cell>
          <cell r="BH2187" t="str">
            <v>-</v>
          </cell>
          <cell r="BI2187" t="str">
            <v>-</v>
          </cell>
          <cell r="BJ2187" t="str">
            <v>-</v>
          </cell>
          <cell r="BK2187" t="str">
            <v>-</v>
          </cell>
          <cell r="BL2187" t="str">
            <v>-</v>
          </cell>
          <cell r="BM2187" t="str">
            <v>-</v>
          </cell>
          <cell r="BN2187" t="str">
            <v>-</v>
          </cell>
          <cell r="BO2187" t="str">
            <v>-</v>
          </cell>
          <cell r="BP2187" t="str">
            <v>-</v>
          </cell>
          <cell r="BQ2187" t="str">
            <v>-</v>
          </cell>
          <cell r="BR2187">
            <v>0</v>
          </cell>
          <cell r="BS2187">
            <v>650565.42474053032</v>
          </cell>
          <cell r="BT2187">
            <v>-650565.42474053032</v>
          </cell>
          <cell r="BU2187">
            <v>0</v>
          </cell>
          <cell r="BW2187" t="str">
            <v>Administracion, Imprevistos, Utilidad (AIU)</v>
          </cell>
          <cell r="BX2187">
            <v>0</v>
          </cell>
          <cell r="BY2187">
            <v>0</v>
          </cell>
          <cell r="BZ2187">
            <v>0</v>
          </cell>
          <cell r="CA2187">
            <v>0</v>
          </cell>
        </row>
        <row r="2188">
          <cell r="D2188" t="str">
            <v>CORTE DEL EXTREMO SUPERIOR DEL ELEMENTO.</v>
          </cell>
          <cell r="E2188" t="str">
            <v>m</v>
          </cell>
          <cell r="F2188" t="str">
            <v>MG501</v>
          </cell>
          <cell r="G2188">
            <v>0</v>
          </cell>
          <cell r="H2188" t="str">
            <v>-</v>
          </cell>
          <cell r="I2188" t="str">
            <v>-</v>
          </cell>
          <cell r="J2188" t="str">
            <v>-</v>
          </cell>
          <cell r="K2188" t="str">
            <v>-</v>
          </cell>
          <cell r="L2188" t="str">
            <v>-</v>
          </cell>
          <cell r="M2188" t="str">
            <v>-</v>
          </cell>
          <cell r="N2188" t="str">
            <v>-</v>
          </cell>
          <cell r="O2188" t="str">
            <v>-</v>
          </cell>
          <cell r="P2188" t="str">
            <v>-</v>
          </cell>
          <cell r="Q2188" t="str">
            <v>-</v>
          </cell>
          <cell r="R2188" t="str">
            <v>-</v>
          </cell>
          <cell r="S2188" t="str">
            <v>-</v>
          </cell>
          <cell r="T2188" t="str">
            <v>-</v>
          </cell>
          <cell r="U2188" t="str">
            <v>-</v>
          </cell>
          <cell r="V2188" t="str">
            <v>-</v>
          </cell>
          <cell r="W2188" t="str">
            <v>-</v>
          </cell>
          <cell r="X2188" t="str">
            <v>-</v>
          </cell>
          <cell r="Y2188" t="str">
            <v>-</v>
          </cell>
          <cell r="Z2188" t="str">
            <v>-</v>
          </cell>
          <cell r="AA2188" t="str">
            <v>-</v>
          </cell>
          <cell r="AB2188" t="str">
            <v>-</v>
          </cell>
          <cell r="AC2188" t="str">
            <v>-</v>
          </cell>
          <cell r="AD2188" t="str">
            <v>-</v>
          </cell>
          <cell r="AE2188" t="str">
            <v>-</v>
          </cell>
          <cell r="AF2188" t="str">
            <v>-</v>
          </cell>
          <cell r="AG2188" t="str">
            <v>-</v>
          </cell>
          <cell r="AH2188" t="str">
            <v>-</v>
          </cell>
          <cell r="AI2188" t="str">
            <v>-</v>
          </cell>
          <cell r="AJ2188">
            <v>0</v>
          </cell>
          <cell r="AK2188" t="str">
            <v>-</v>
          </cell>
          <cell r="AL2188" t="str">
            <v>-</v>
          </cell>
          <cell r="AM2188" t="str">
            <v>-</v>
          </cell>
          <cell r="AN2188" t="str">
            <v>-</v>
          </cell>
          <cell r="AO2188" t="str">
            <v>-</v>
          </cell>
          <cell r="AP2188" t="str">
            <v>-</v>
          </cell>
          <cell r="AQ2188" t="str">
            <v>-</v>
          </cell>
          <cell r="AR2188" t="str">
            <v>-</v>
          </cell>
          <cell r="AS2188" t="str">
            <v>-</v>
          </cell>
          <cell r="AT2188" t="str">
            <v>-</v>
          </cell>
          <cell r="AU2188" t="str">
            <v>-</v>
          </cell>
          <cell r="AV2188" t="str">
            <v>-</v>
          </cell>
          <cell r="AW2188">
            <v>1</v>
          </cell>
          <cell r="AX2188" t="str">
            <v>-</v>
          </cell>
          <cell r="AY2188">
            <v>1</v>
          </cell>
          <cell r="AZ2188">
            <v>1</v>
          </cell>
          <cell r="BA2188" t="str">
            <v>-</v>
          </cell>
          <cell r="BB2188" t="str">
            <v>-</v>
          </cell>
          <cell r="BC2188" t="str">
            <v>-</v>
          </cell>
          <cell r="BD2188" t="str">
            <v>-</v>
          </cell>
          <cell r="BE2188" t="str">
            <v>-</v>
          </cell>
          <cell r="BF2188" t="str">
            <v>-</v>
          </cell>
          <cell r="BG2188" t="str">
            <v>-</v>
          </cell>
          <cell r="BH2188" t="str">
            <v>-</v>
          </cell>
          <cell r="BI2188" t="str">
            <v>-</v>
          </cell>
          <cell r="BJ2188" t="str">
            <v>-</v>
          </cell>
          <cell r="BK2188" t="str">
            <v>-</v>
          </cell>
          <cell r="BL2188" t="str">
            <v>-</v>
          </cell>
          <cell r="BM2188" t="str">
            <v>-</v>
          </cell>
          <cell r="BN2188" t="str">
            <v>-</v>
          </cell>
          <cell r="BO2188" t="str">
            <v>-</v>
          </cell>
          <cell r="BP2188" t="str">
            <v>-</v>
          </cell>
          <cell r="BQ2188" t="str">
            <v>-</v>
          </cell>
          <cell r="BR2188">
            <v>0</v>
          </cell>
          <cell r="BS2188">
            <v>51147.708747741373</v>
          </cell>
          <cell r="BT2188">
            <v>-51147.708747741373</v>
          </cell>
          <cell r="BU2188">
            <v>0</v>
          </cell>
          <cell r="BW2188" t="str">
            <v>Administracion, Imprevistos, Utilidad (AIU)</v>
          </cell>
          <cell r="BX2188">
            <v>0</v>
          </cell>
          <cell r="BY2188">
            <v>0</v>
          </cell>
          <cell r="BZ2188">
            <v>0</v>
          </cell>
          <cell r="CA2188">
            <v>0</v>
          </cell>
        </row>
        <row r="2189">
          <cell r="D2189" t="str">
            <v>ANCLAJE TIPO _____ (ROCA)</v>
          </cell>
          <cell r="E2189" t="str">
            <v>m</v>
          </cell>
          <cell r="F2189" t="str">
            <v>MG501</v>
          </cell>
          <cell r="G2189">
            <v>0</v>
          </cell>
          <cell r="H2189" t="str">
            <v>-</v>
          </cell>
          <cell r="I2189" t="str">
            <v>-</v>
          </cell>
          <cell r="J2189" t="str">
            <v>-</v>
          </cell>
          <cell r="K2189" t="str">
            <v>-</v>
          </cell>
          <cell r="L2189" t="str">
            <v>-</v>
          </cell>
          <cell r="M2189" t="str">
            <v>-</v>
          </cell>
          <cell r="N2189" t="str">
            <v>-</v>
          </cell>
          <cell r="O2189" t="str">
            <v>-</v>
          </cell>
          <cell r="P2189" t="str">
            <v>-</v>
          </cell>
          <cell r="Q2189" t="str">
            <v>-</v>
          </cell>
          <cell r="R2189" t="str">
            <v>-</v>
          </cell>
          <cell r="S2189" t="str">
            <v>-</v>
          </cell>
          <cell r="T2189" t="str">
            <v>-</v>
          </cell>
          <cell r="U2189" t="str">
            <v>-</v>
          </cell>
          <cell r="V2189" t="str">
            <v>-</v>
          </cell>
          <cell r="W2189" t="str">
            <v>-</v>
          </cell>
          <cell r="X2189" t="str">
            <v>-</v>
          </cell>
          <cell r="Y2189" t="str">
            <v>-</v>
          </cell>
          <cell r="Z2189" t="str">
            <v>-</v>
          </cell>
          <cell r="AA2189" t="str">
            <v>-</v>
          </cell>
          <cell r="AB2189" t="str">
            <v>-</v>
          </cell>
          <cell r="AC2189" t="str">
            <v>-</v>
          </cell>
          <cell r="AD2189" t="str">
            <v>-</v>
          </cell>
          <cell r="AE2189" t="str">
            <v>-</v>
          </cell>
          <cell r="AF2189" t="str">
            <v>-</v>
          </cell>
          <cell r="AG2189" t="str">
            <v>-</v>
          </cell>
          <cell r="AH2189" t="str">
            <v>-</v>
          </cell>
          <cell r="AI2189" t="str">
            <v>-</v>
          </cell>
          <cell r="AJ2189">
            <v>0</v>
          </cell>
          <cell r="AK2189" t="str">
            <v>-</v>
          </cell>
          <cell r="AL2189" t="str">
            <v>-</v>
          </cell>
          <cell r="AM2189" t="str">
            <v>-</v>
          </cell>
          <cell r="AN2189" t="str">
            <v>-</v>
          </cell>
          <cell r="AO2189" t="str">
            <v>-</v>
          </cell>
          <cell r="AP2189" t="str">
            <v>-</v>
          </cell>
          <cell r="AQ2189" t="str">
            <v>-</v>
          </cell>
          <cell r="AR2189" t="str">
            <v>-</v>
          </cell>
          <cell r="AS2189" t="str">
            <v>-</v>
          </cell>
          <cell r="AT2189" t="str">
            <v>-</v>
          </cell>
          <cell r="AU2189" t="str">
            <v>-</v>
          </cell>
          <cell r="AV2189" t="str">
            <v>-</v>
          </cell>
          <cell r="AW2189">
            <v>1</v>
          </cell>
          <cell r="AX2189" t="str">
            <v>-</v>
          </cell>
          <cell r="AY2189">
            <v>1</v>
          </cell>
          <cell r="AZ2189">
            <v>1</v>
          </cell>
          <cell r="BA2189" t="str">
            <v>-</v>
          </cell>
          <cell r="BB2189" t="str">
            <v>-</v>
          </cell>
          <cell r="BC2189" t="str">
            <v>-</v>
          </cell>
          <cell r="BD2189" t="str">
            <v>-</v>
          </cell>
          <cell r="BE2189" t="str">
            <v>-</v>
          </cell>
          <cell r="BF2189" t="str">
            <v>-</v>
          </cell>
          <cell r="BG2189" t="str">
            <v>-</v>
          </cell>
          <cell r="BH2189" t="str">
            <v>-</v>
          </cell>
          <cell r="BI2189" t="str">
            <v>-</v>
          </cell>
          <cell r="BJ2189" t="str">
            <v>-</v>
          </cell>
          <cell r="BK2189" t="str">
            <v>-</v>
          </cell>
          <cell r="BL2189" t="str">
            <v>-</v>
          </cell>
          <cell r="BM2189" t="str">
            <v>-</v>
          </cell>
          <cell r="BN2189" t="str">
            <v>-</v>
          </cell>
          <cell r="BO2189" t="str">
            <v>-</v>
          </cell>
          <cell r="BP2189" t="str">
            <v>-</v>
          </cell>
          <cell r="BQ2189" t="str">
            <v>-</v>
          </cell>
          <cell r="BR2189">
            <v>0</v>
          </cell>
          <cell r="BS2189">
            <v>319205.83513434918</v>
          </cell>
          <cell r="BT2189">
            <v>-319205.83513434918</v>
          </cell>
          <cell r="BU2189">
            <v>0</v>
          </cell>
          <cell r="BW2189" t="str">
            <v>Administracion, Imprevistos, Utilidad (AIU)</v>
          </cell>
          <cell r="BX2189">
            <v>0</v>
          </cell>
          <cell r="BY2189">
            <v>0</v>
          </cell>
          <cell r="BZ2189">
            <v>0</v>
          </cell>
          <cell r="CA2189">
            <v>0</v>
          </cell>
        </row>
        <row r="2190">
          <cell r="D2190" t="str">
            <v>PRUEBA DE CARGA</v>
          </cell>
          <cell r="E2190" t="str">
            <v>unidad</v>
          </cell>
          <cell r="F2190" t="str">
            <v>MG501</v>
          </cell>
          <cell r="G2190">
            <v>0</v>
          </cell>
          <cell r="H2190" t="str">
            <v>-</v>
          </cell>
          <cell r="I2190" t="str">
            <v>-</v>
          </cell>
          <cell r="J2190" t="str">
            <v>-</v>
          </cell>
          <cell r="K2190" t="str">
            <v>-</v>
          </cell>
          <cell r="L2190" t="str">
            <v>-</v>
          </cell>
          <cell r="M2190" t="str">
            <v>-</v>
          </cell>
          <cell r="N2190" t="str">
            <v>-</v>
          </cell>
          <cell r="O2190" t="str">
            <v>-</v>
          </cell>
          <cell r="P2190" t="str">
            <v>-</v>
          </cell>
          <cell r="Q2190" t="str">
            <v>-</v>
          </cell>
          <cell r="R2190" t="str">
            <v>-</v>
          </cell>
          <cell r="S2190" t="str">
            <v>-</v>
          </cell>
          <cell r="T2190" t="str">
            <v>-</v>
          </cell>
          <cell r="U2190" t="str">
            <v>-</v>
          </cell>
          <cell r="V2190" t="str">
            <v>-</v>
          </cell>
          <cell r="W2190" t="str">
            <v>-</v>
          </cell>
          <cell r="X2190" t="str">
            <v>-</v>
          </cell>
          <cell r="Y2190" t="str">
            <v>-</v>
          </cell>
          <cell r="Z2190" t="str">
            <v>-</v>
          </cell>
          <cell r="AA2190" t="str">
            <v>-</v>
          </cell>
          <cell r="AB2190" t="str">
            <v>-</v>
          </cell>
          <cell r="AC2190" t="str">
            <v>-</v>
          </cell>
          <cell r="AD2190" t="str">
            <v>-</v>
          </cell>
          <cell r="AE2190" t="str">
            <v>-</v>
          </cell>
          <cell r="AF2190" t="str">
            <v>-</v>
          </cell>
          <cell r="AG2190" t="str">
            <v>-</v>
          </cell>
          <cell r="AH2190" t="str">
            <v>-</v>
          </cell>
          <cell r="AI2190" t="str">
            <v>-</v>
          </cell>
          <cell r="AJ2190">
            <v>0</v>
          </cell>
          <cell r="AK2190" t="str">
            <v>-</v>
          </cell>
          <cell r="AL2190" t="str">
            <v>-</v>
          </cell>
          <cell r="AM2190" t="str">
            <v>-</v>
          </cell>
          <cell r="AN2190" t="str">
            <v>-</v>
          </cell>
          <cell r="AO2190" t="str">
            <v>-</v>
          </cell>
          <cell r="AP2190" t="str">
            <v>-</v>
          </cell>
          <cell r="AQ2190" t="str">
            <v>-</v>
          </cell>
          <cell r="AR2190" t="str">
            <v>-</v>
          </cell>
          <cell r="AS2190" t="str">
            <v>-</v>
          </cell>
          <cell r="AT2190" t="str">
            <v>-</v>
          </cell>
          <cell r="AU2190" t="str">
            <v>-</v>
          </cell>
          <cell r="AV2190" t="str">
            <v>-</v>
          </cell>
          <cell r="AW2190">
            <v>1</v>
          </cell>
          <cell r="AX2190" t="str">
            <v>-</v>
          </cell>
          <cell r="AY2190">
            <v>1</v>
          </cell>
          <cell r="AZ2190">
            <v>1</v>
          </cell>
          <cell r="BA2190" t="str">
            <v>-</v>
          </cell>
          <cell r="BB2190" t="str">
            <v>-</v>
          </cell>
          <cell r="BC2190" t="str">
            <v>-</v>
          </cell>
          <cell r="BD2190" t="str">
            <v>-</v>
          </cell>
          <cell r="BE2190" t="str">
            <v>-</v>
          </cell>
          <cell r="BF2190" t="str">
            <v>-</v>
          </cell>
          <cell r="BG2190" t="str">
            <v>-</v>
          </cell>
          <cell r="BH2190" t="str">
            <v>-</v>
          </cell>
          <cell r="BI2190" t="str">
            <v>-</v>
          </cell>
          <cell r="BJ2190" t="str">
            <v>-</v>
          </cell>
          <cell r="BK2190" t="str">
            <v>-</v>
          </cell>
          <cell r="BL2190" t="str">
            <v>-</v>
          </cell>
          <cell r="BM2190" t="str">
            <v>-</v>
          </cell>
          <cell r="BN2190" t="str">
            <v>-</v>
          </cell>
          <cell r="BO2190" t="str">
            <v>-</v>
          </cell>
          <cell r="BP2190" t="str">
            <v>-</v>
          </cell>
          <cell r="BQ2190" t="str">
            <v>-</v>
          </cell>
          <cell r="BR2190">
            <v>0</v>
          </cell>
          <cell r="BS2190">
            <v>2076214.538187128</v>
          </cell>
          <cell r="BT2190">
            <v>-2076214.538187128</v>
          </cell>
          <cell r="BU2190">
            <v>0</v>
          </cell>
          <cell r="BW2190" t="str">
            <v>Administracion, Imprevistos, Utilidad (AIU)</v>
          </cell>
          <cell r="BX2190">
            <v>0</v>
          </cell>
          <cell r="BY2190">
            <v>0</v>
          </cell>
          <cell r="BZ2190">
            <v>0</v>
          </cell>
          <cell r="CA2190">
            <v>0</v>
          </cell>
        </row>
        <row r="2191">
          <cell r="D2191" t="str">
            <v xml:space="preserve">CONCRETO RESISTENCIA 35MPA (A) </v>
          </cell>
          <cell r="E2191" t="str">
            <v>m3</v>
          </cell>
          <cell r="F2191" t="str">
            <v>MG501</v>
          </cell>
          <cell r="G2191">
            <v>0</v>
          </cell>
          <cell r="H2191" t="str">
            <v>-</v>
          </cell>
          <cell r="I2191" t="str">
            <v>-</v>
          </cell>
          <cell r="J2191" t="str">
            <v>-</v>
          </cell>
          <cell r="K2191" t="str">
            <v>-</v>
          </cell>
          <cell r="L2191" t="str">
            <v>-</v>
          </cell>
          <cell r="M2191" t="str">
            <v>-</v>
          </cell>
          <cell r="N2191" t="str">
            <v>-</v>
          </cell>
          <cell r="O2191" t="str">
            <v>-</v>
          </cell>
          <cell r="P2191" t="str">
            <v>-</v>
          </cell>
          <cell r="Q2191" t="str">
            <v>-</v>
          </cell>
          <cell r="R2191" t="str">
            <v>-</v>
          </cell>
          <cell r="S2191" t="str">
            <v>-</v>
          </cell>
          <cell r="T2191" t="str">
            <v>-</v>
          </cell>
          <cell r="U2191" t="str">
            <v>-</v>
          </cell>
          <cell r="V2191" t="str">
            <v>-</v>
          </cell>
          <cell r="W2191" t="str">
            <v>-</v>
          </cell>
          <cell r="X2191" t="str">
            <v>-</v>
          </cell>
          <cell r="Y2191" t="str">
            <v>-</v>
          </cell>
          <cell r="Z2191" t="str">
            <v>-</v>
          </cell>
          <cell r="AA2191" t="str">
            <v>-</v>
          </cell>
          <cell r="AB2191" t="str">
            <v>-</v>
          </cell>
          <cell r="AC2191" t="str">
            <v>-</v>
          </cell>
          <cell r="AD2191" t="str">
            <v>-</v>
          </cell>
          <cell r="AE2191" t="str">
            <v>-</v>
          </cell>
          <cell r="AF2191" t="str">
            <v>-</v>
          </cell>
          <cell r="AG2191" t="str">
            <v>-</v>
          </cell>
          <cell r="AH2191" t="str">
            <v>-</v>
          </cell>
          <cell r="AI2191" t="str">
            <v>-</v>
          </cell>
          <cell r="AJ2191">
            <v>0</v>
          </cell>
          <cell r="AK2191" t="str">
            <v>-</v>
          </cell>
          <cell r="AL2191" t="str">
            <v>-</v>
          </cell>
          <cell r="AM2191" t="str">
            <v>-</v>
          </cell>
          <cell r="AN2191" t="str">
            <v>-</v>
          </cell>
          <cell r="AO2191" t="str">
            <v>-</v>
          </cell>
          <cell r="AP2191" t="str">
            <v>-</v>
          </cell>
          <cell r="AQ2191" t="str">
            <v>-</v>
          </cell>
          <cell r="AR2191" t="str">
            <v>-</v>
          </cell>
          <cell r="AS2191" t="str">
            <v>-</v>
          </cell>
          <cell r="AT2191" t="str">
            <v>-</v>
          </cell>
          <cell r="AU2191" t="str">
            <v>-</v>
          </cell>
          <cell r="AV2191" t="str">
            <v>-</v>
          </cell>
          <cell r="AW2191">
            <v>1</v>
          </cell>
          <cell r="AX2191" t="str">
            <v>-</v>
          </cell>
          <cell r="AY2191">
            <v>1</v>
          </cell>
          <cell r="AZ2191">
            <v>1</v>
          </cell>
          <cell r="BA2191" t="str">
            <v>-</v>
          </cell>
          <cell r="BB2191" t="str">
            <v>-</v>
          </cell>
          <cell r="BC2191" t="str">
            <v>-</v>
          </cell>
          <cell r="BD2191" t="str">
            <v>-</v>
          </cell>
          <cell r="BE2191" t="str">
            <v>-</v>
          </cell>
          <cell r="BF2191" t="str">
            <v>-</v>
          </cell>
          <cell r="BG2191" t="str">
            <v>-</v>
          </cell>
          <cell r="BH2191" t="str">
            <v>-</v>
          </cell>
          <cell r="BI2191" t="str">
            <v>-</v>
          </cell>
          <cell r="BJ2191" t="str">
            <v>-</v>
          </cell>
          <cell r="BK2191" t="str">
            <v>-</v>
          </cell>
          <cell r="BL2191" t="str">
            <v>-</v>
          </cell>
          <cell r="BM2191" t="str">
            <v>-</v>
          </cell>
          <cell r="BN2191" t="str">
            <v>-</v>
          </cell>
          <cell r="BO2191" t="str">
            <v>-</v>
          </cell>
          <cell r="BP2191" t="str">
            <v>-</v>
          </cell>
          <cell r="BQ2191" t="str">
            <v>-</v>
          </cell>
          <cell r="BR2191">
            <v>0</v>
          </cell>
          <cell r="BS2191">
            <v>855854.01213718683</v>
          </cell>
          <cell r="BT2191">
            <v>-855854.01213718683</v>
          </cell>
          <cell r="BU2191">
            <v>0</v>
          </cell>
          <cell r="BW2191" t="str">
            <v>Administracion, Imprevistos, Utilidad (AIU)</v>
          </cell>
          <cell r="BX2191">
            <v>0</v>
          </cell>
          <cell r="BY2191">
            <v>0</v>
          </cell>
          <cell r="BZ2191">
            <v>0</v>
          </cell>
          <cell r="CA2191">
            <v>0</v>
          </cell>
        </row>
        <row r="2192">
          <cell r="D2192" t="str">
            <v>CONCRETO RESISTENCIA 32MPA (B)</v>
          </cell>
          <cell r="E2192" t="str">
            <v>m3</v>
          </cell>
          <cell r="F2192" t="str">
            <v>MG501</v>
          </cell>
          <cell r="G2192">
            <v>0</v>
          </cell>
          <cell r="H2192" t="str">
            <v>-</v>
          </cell>
          <cell r="I2192" t="str">
            <v>-</v>
          </cell>
          <cell r="J2192" t="str">
            <v>-</v>
          </cell>
          <cell r="K2192" t="str">
            <v>-</v>
          </cell>
          <cell r="L2192" t="str">
            <v>-</v>
          </cell>
          <cell r="M2192" t="str">
            <v>-</v>
          </cell>
          <cell r="N2192" t="str">
            <v>-</v>
          </cell>
          <cell r="O2192" t="str">
            <v>-</v>
          </cell>
          <cell r="P2192" t="str">
            <v>-</v>
          </cell>
          <cell r="Q2192" t="str">
            <v>-</v>
          </cell>
          <cell r="R2192" t="str">
            <v>-</v>
          </cell>
          <cell r="S2192" t="str">
            <v>-</v>
          </cell>
          <cell r="T2192" t="str">
            <v>-</v>
          </cell>
          <cell r="U2192" t="str">
            <v>-</v>
          </cell>
          <cell r="V2192" t="str">
            <v>-</v>
          </cell>
          <cell r="W2192" t="str">
            <v>-</v>
          </cell>
          <cell r="X2192" t="str">
            <v>-</v>
          </cell>
          <cell r="Y2192" t="str">
            <v>-</v>
          </cell>
          <cell r="Z2192" t="str">
            <v>-</v>
          </cell>
          <cell r="AA2192" t="str">
            <v>-</v>
          </cell>
          <cell r="AB2192" t="str">
            <v>-</v>
          </cell>
          <cell r="AC2192" t="str">
            <v>-</v>
          </cell>
          <cell r="AD2192" t="str">
            <v>-</v>
          </cell>
          <cell r="AE2192" t="str">
            <v>-</v>
          </cell>
          <cell r="AF2192" t="str">
            <v>-</v>
          </cell>
          <cell r="AG2192" t="str">
            <v>-</v>
          </cell>
          <cell r="AH2192" t="str">
            <v>-</v>
          </cell>
          <cell r="AI2192" t="str">
            <v>-</v>
          </cell>
          <cell r="AJ2192">
            <v>0</v>
          </cell>
          <cell r="AK2192" t="str">
            <v>-</v>
          </cell>
          <cell r="AL2192" t="str">
            <v>-</v>
          </cell>
          <cell r="AM2192" t="str">
            <v>-</v>
          </cell>
          <cell r="AN2192" t="str">
            <v>-</v>
          </cell>
          <cell r="AO2192" t="str">
            <v>-</v>
          </cell>
          <cell r="AP2192" t="str">
            <v>-</v>
          </cell>
          <cell r="AQ2192" t="str">
            <v>-</v>
          </cell>
          <cell r="AR2192" t="str">
            <v>-</v>
          </cell>
          <cell r="AS2192" t="str">
            <v>-</v>
          </cell>
          <cell r="AT2192" t="str">
            <v>-</v>
          </cell>
          <cell r="AU2192" t="str">
            <v>-</v>
          </cell>
          <cell r="AV2192" t="str">
            <v>-</v>
          </cell>
          <cell r="AW2192">
            <v>1</v>
          </cell>
          <cell r="AX2192" t="str">
            <v>-</v>
          </cell>
          <cell r="AY2192">
            <v>1</v>
          </cell>
          <cell r="AZ2192">
            <v>1</v>
          </cell>
          <cell r="BA2192" t="str">
            <v>-</v>
          </cell>
          <cell r="BB2192" t="str">
            <v>-</v>
          </cell>
          <cell r="BC2192" t="str">
            <v>-</v>
          </cell>
          <cell r="BD2192" t="str">
            <v>-</v>
          </cell>
          <cell r="BE2192" t="str">
            <v>-</v>
          </cell>
          <cell r="BF2192" t="str">
            <v>-</v>
          </cell>
          <cell r="BG2192" t="str">
            <v>-</v>
          </cell>
          <cell r="BH2192" t="str">
            <v>-</v>
          </cell>
          <cell r="BI2192" t="str">
            <v>-</v>
          </cell>
          <cell r="BJ2192" t="str">
            <v>-</v>
          </cell>
          <cell r="BK2192" t="str">
            <v>-</v>
          </cell>
          <cell r="BL2192" t="str">
            <v>-</v>
          </cell>
          <cell r="BM2192" t="str">
            <v>-</v>
          </cell>
          <cell r="BN2192" t="str">
            <v>-</v>
          </cell>
          <cell r="BO2192" t="str">
            <v>-</v>
          </cell>
          <cell r="BP2192" t="str">
            <v>-</v>
          </cell>
          <cell r="BQ2192" t="str">
            <v>-</v>
          </cell>
          <cell r="BR2192">
            <v>0</v>
          </cell>
          <cell r="BS2192">
            <v>841933.11516843701</v>
          </cell>
          <cell r="BT2192">
            <v>-841933.11516843701</v>
          </cell>
          <cell r="BU2192">
            <v>0</v>
          </cell>
          <cell r="BW2192" t="str">
            <v>Administracion, Imprevistos, Utilidad (AIU)</v>
          </cell>
          <cell r="BX2192">
            <v>0</v>
          </cell>
          <cell r="BY2192">
            <v>0</v>
          </cell>
          <cell r="BZ2192">
            <v>0</v>
          </cell>
          <cell r="CA2192">
            <v>0</v>
          </cell>
        </row>
        <row r="2193">
          <cell r="D2193" t="str">
            <v>CONCRETO RESISTENCIA 28MPA (C )</v>
          </cell>
          <cell r="E2193" t="str">
            <v>m3</v>
          </cell>
          <cell r="F2193" t="str">
            <v>MG501</v>
          </cell>
          <cell r="G2193">
            <v>0</v>
          </cell>
          <cell r="H2193" t="str">
            <v>-</v>
          </cell>
          <cell r="I2193" t="str">
            <v>-</v>
          </cell>
          <cell r="J2193" t="str">
            <v>-</v>
          </cell>
          <cell r="K2193" t="str">
            <v>-</v>
          </cell>
          <cell r="L2193" t="str">
            <v>-</v>
          </cell>
          <cell r="M2193" t="str">
            <v>-</v>
          </cell>
          <cell r="N2193" t="str">
            <v>-</v>
          </cell>
          <cell r="O2193" t="str">
            <v>-</v>
          </cell>
          <cell r="P2193" t="str">
            <v>-</v>
          </cell>
          <cell r="Q2193" t="str">
            <v>-</v>
          </cell>
          <cell r="R2193" t="str">
            <v>-</v>
          </cell>
          <cell r="S2193" t="str">
            <v>-</v>
          </cell>
          <cell r="T2193" t="str">
            <v>-</v>
          </cell>
          <cell r="U2193" t="str">
            <v>-</v>
          </cell>
          <cell r="V2193" t="str">
            <v>-</v>
          </cell>
          <cell r="W2193" t="str">
            <v>-</v>
          </cell>
          <cell r="X2193" t="str">
            <v>-</v>
          </cell>
          <cell r="Y2193" t="str">
            <v>-</v>
          </cell>
          <cell r="Z2193" t="str">
            <v>-</v>
          </cell>
          <cell r="AA2193" t="str">
            <v>-</v>
          </cell>
          <cell r="AB2193" t="str">
            <v>-</v>
          </cell>
          <cell r="AC2193" t="str">
            <v>-</v>
          </cell>
          <cell r="AD2193" t="str">
            <v>-</v>
          </cell>
          <cell r="AE2193" t="str">
            <v>-</v>
          </cell>
          <cell r="AF2193" t="str">
            <v>-</v>
          </cell>
          <cell r="AG2193" t="str">
            <v>-</v>
          </cell>
          <cell r="AH2193" t="str">
            <v>-</v>
          </cell>
          <cell r="AI2193" t="str">
            <v>-</v>
          </cell>
          <cell r="AJ2193">
            <v>0</v>
          </cell>
          <cell r="AK2193" t="str">
            <v>-</v>
          </cell>
          <cell r="AL2193" t="str">
            <v>-</v>
          </cell>
          <cell r="AM2193" t="str">
            <v>-</v>
          </cell>
          <cell r="AN2193" t="str">
            <v>-</v>
          </cell>
          <cell r="AO2193" t="str">
            <v>-</v>
          </cell>
          <cell r="AP2193" t="str">
            <v>-</v>
          </cell>
          <cell r="AQ2193" t="str">
            <v>-</v>
          </cell>
          <cell r="AR2193" t="str">
            <v>-</v>
          </cell>
          <cell r="AS2193" t="str">
            <v>-</v>
          </cell>
          <cell r="AT2193" t="str">
            <v>-</v>
          </cell>
          <cell r="AU2193" t="str">
            <v>-</v>
          </cell>
          <cell r="AV2193" t="str">
            <v>-</v>
          </cell>
          <cell r="AW2193">
            <v>1</v>
          </cell>
          <cell r="AX2193" t="str">
            <v>-</v>
          </cell>
          <cell r="AY2193">
            <v>1</v>
          </cell>
          <cell r="AZ2193">
            <v>1</v>
          </cell>
          <cell r="BA2193" t="str">
            <v>-</v>
          </cell>
          <cell r="BB2193" t="str">
            <v>-</v>
          </cell>
          <cell r="BC2193" t="str">
            <v>-</v>
          </cell>
          <cell r="BD2193" t="str">
            <v>-</v>
          </cell>
          <cell r="BE2193" t="str">
            <v>-</v>
          </cell>
          <cell r="BF2193" t="str">
            <v>-</v>
          </cell>
          <cell r="BG2193" t="str">
            <v>-</v>
          </cell>
          <cell r="BH2193" t="str">
            <v>-</v>
          </cell>
          <cell r="BI2193" t="str">
            <v>-</v>
          </cell>
          <cell r="BJ2193" t="str">
            <v>-</v>
          </cell>
          <cell r="BK2193" t="str">
            <v>-</v>
          </cell>
          <cell r="BL2193" t="str">
            <v>-</v>
          </cell>
          <cell r="BM2193" t="str">
            <v>-</v>
          </cell>
          <cell r="BN2193" t="str">
            <v>-</v>
          </cell>
          <cell r="BO2193" t="str">
            <v>-</v>
          </cell>
          <cell r="BP2193" t="str">
            <v>-</v>
          </cell>
          <cell r="BQ2193" t="str">
            <v>-</v>
          </cell>
          <cell r="BR2193">
            <v>0</v>
          </cell>
          <cell r="BS2193">
            <v>604127.1151684369</v>
          </cell>
          <cell r="BT2193">
            <v>-604127.1151684369</v>
          </cell>
          <cell r="BU2193">
            <v>0</v>
          </cell>
          <cell r="BW2193" t="str">
            <v>Administracion, Imprevistos, Utilidad (AIU)</v>
          </cell>
          <cell r="BX2193">
            <v>0</v>
          </cell>
          <cell r="BY2193">
            <v>0</v>
          </cell>
          <cell r="BZ2193">
            <v>0</v>
          </cell>
          <cell r="CA2193">
            <v>0</v>
          </cell>
        </row>
        <row r="2194">
          <cell r="D2194" t="str">
            <v>CONCRETO RESISTENCIA 21MPA (D)</v>
          </cell>
          <cell r="E2194" t="str">
            <v>m3</v>
          </cell>
          <cell r="F2194" t="str">
            <v>MG501</v>
          </cell>
          <cell r="G2194">
            <v>0</v>
          </cell>
          <cell r="H2194" t="str">
            <v>-</v>
          </cell>
          <cell r="I2194" t="str">
            <v>-</v>
          </cell>
          <cell r="J2194" t="str">
            <v>-</v>
          </cell>
          <cell r="K2194" t="str">
            <v>-</v>
          </cell>
          <cell r="L2194" t="str">
            <v>-</v>
          </cell>
          <cell r="M2194" t="str">
            <v>-</v>
          </cell>
          <cell r="N2194" t="str">
            <v>-</v>
          </cell>
          <cell r="O2194" t="str">
            <v>-</v>
          </cell>
          <cell r="P2194" t="str">
            <v>-</v>
          </cell>
          <cell r="Q2194" t="str">
            <v>-</v>
          </cell>
          <cell r="R2194" t="str">
            <v>-</v>
          </cell>
          <cell r="S2194" t="str">
            <v>-</v>
          </cell>
          <cell r="T2194" t="str">
            <v>-</v>
          </cell>
          <cell r="U2194" t="str">
            <v>-</v>
          </cell>
          <cell r="V2194" t="str">
            <v>-</v>
          </cell>
          <cell r="W2194" t="str">
            <v>-</v>
          </cell>
          <cell r="X2194" t="str">
            <v>-</v>
          </cell>
          <cell r="Y2194" t="str">
            <v>-</v>
          </cell>
          <cell r="Z2194" t="str">
            <v>-</v>
          </cell>
          <cell r="AA2194" t="str">
            <v>-</v>
          </cell>
          <cell r="AB2194" t="str">
            <v>-</v>
          </cell>
          <cell r="AC2194" t="str">
            <v>-</v>
          </cell>
          <cell r="AD2194" t="str">
            <v>-</v>
          </cell>
          <cell r="AE2194" t="str">
            <v>-</v>
          </cell>
          <cell r="AF2194" t="str">
            <v>-</v>
          </cell>
          <cell r="AG2194" t="str">
            <v>-</v>
          </cell>
          <cell r="AH2194" t="str">
            <v>-</v>
          </cell>
          <cell r="AI2194" t="str">
            <v>-</v>
          </cell>
          <cell r="AJ2194">
            <v>0</v>
          </cell>
          <cell r="AK2194" t="str">
            <v>-</v>
          </cell>
          <cell r="AL2194" t="str">
            <v>-</v>
          </cell>
          <cell r="AM2194" t="str">
            <v>-</v>
          </cell>
          <cell r="AN2194" t="str">
            <v>-</v>
          </cell>
          <cell r="AO2194" t="str">
            <v>-</v>
          </cell>
          <cell r="AP2194" t="str">
            <v>-</v>
          </cell>
          <cell r="AQ2194" t="str">
            <v>-</v>
          </cell>
          <cell r="AR2194" t="str">
            <v>-</v>
          </cell>
          <cell r="AS2194" t="str">
            <v>-</v>
          </cell>
          <cell r="AT2194" t="str">
            <v>-</v>
          </cell>
          <cell r="AU2194" t="str">
            <v>-</v>
          </cell>
          <cell r="AV2194" t="str">
            <v>-</v>
          </cell>
          <cell r="AW2194">
            <v>1</v>
          </cell>
          <cell r="AX2194" t="str">
            <v>-</v>
          </cell>
          <cell r="AY2194">
            <v>1</v>
          </cell>
          <cell r="AZ2194">
            <v>1</v>
          </cell>
          <cell r="BA2194" t="str">
            <v>-</v>
          </cell>
          <cell r="BB2194" t="str">
            <v>-</v>
          </cell>
          <cell r="BC2194" t="str">
            <v>-</v>
          </cell>
          <cell r="BD2194" t="str">
            <v>-</v>
          </cell>
          <cell r="BE2194" t="str">
            <v>-</v>
          </cell>
          <cell r="BF2194" t="str">
            <v>-</v>
          </cell>
          <cell r="BG2194" t="str">
            <v>-</v>
          </cell>
          <cell r="BH2194" t="str">
            <v>-</v>
          </cell>
          <cell r="BI2194" t="str">
            <v>-</v>
          </cell>
          <cell r="BJ2194" t="str">
            <v>-</v>
          </cell>
          <cell r="BK2194" t="str">
            <v>-</v>
          </cell>
          <cell r="BL2194" t="str">
            <v>-</v>
          </cell>
          <cell r="BM2194" t="str">
            <v>-</v>
          </cell>
          <cell r="BN2194" t="str">
            <v>-</v>
          </cell>
          <cell r="BO2194" t="str">
            <v>-</v>
          </cell>
          <cell r="BP2194" t="str">
            <v>-</v>
          </cell>
          <cell r="BQ2194" t="str">
            <v>-</v>
          </cell>
          <cell r="BR2194">
            <v>0</v>
          </cell>
          <cell r="BS2194">
            <v>532062.91516843706</v>
          </cell>
          <cell r="BT2194">
            <v>-532062.91516843706</v>
          </cell>
          <cell r="BU2194">
            <v>0</v>
          </cell>
          <cell r="BW2194" t="str">
            <v>Administracion, Imprevistos, Utilidad (AIU)</v>
          </cell>
          <cell r="BX2194">
            <v>0</v>
          </cell>
          <cell r="BY2194">
            <v>0</v>
          </cell>
          <cell r="BZ2194">
            <v>0</v>
          </cell>
          <cell r="CA2194">
            <v>0</v>
          </cell>
        </row>
        <row r="2195">
          <cell r="D2195" t="str">
            <v>CONCRETO RESISTENCIA 17.5MPA (E )</v>
          </cell>
          <cell r="E2195" t="str">
            <v>m3</v>
          </cell>
          <cell r="F2195" t="str">
            <v>MG501</v>
          </cell>
          <cell r="G2195">
            <v>0</v>
          </cell>
          <cell r="H2195" t="str">
            <v>-</v>
          </cell>
          <cell r="I2195" t="str">
            <v>-</v>
          </cell>
          <cell r="J2195" t="str">
            <v>-</v>
          </cell>
          <cell r="K2195" t="str">
            <v>-</v>
          </cell>
          <cell r="L2195" t="str">
            <v>-</v>
          </cell>
          <cell r="M2195" t="str">
            <v>-</v>
          </cell>
          <cell r="N2195" t="str">
            <v>-</v>
          </cell>
          <cell r="O2195" t="str">
            <v>-</v>
          </cell>
          <cell r="P2195" t="str">
            <v>-</v>
          </cell>
          <cell r="Q2195" t="str">
            <v>-</v>
          </cell>
          <cell r="R2195" t="str">
            <v>-</v>
          </cell>
          <cell r="S2195" t="str">
            <v>-</v>
          </cell>
          <cell r="T2195" t="str">
            <v>-</v>
          </cell>
          <cell r="U2195" t="str">
            <v>-</v>
          </cell>
          <cell r="V2195" t="str">
            <v>-</v>
          </cell>
          <cell r="W2195" t="str">
            <v>-</v>
          </cell>
          <cell r="X2195" t="str">
            <v>-</v>
          </cell>
          <cell r="Y2195" t="str">
            <v>-</v>
          </cell>
          <cell r="Z2195" t="str">
            <v>-</v>
          </cell>
          <cell r="AA2195" t="str">
            <v>-</v>
          </cell>
          <cell r="AB2195" t="str">
            <v>-</v>
          </cell>
          <cell r="AC2195" t="str">
            <v>-</v>
          </cell>
          <cell r="AD2195" t="str">
            <v>-</v>
          </cell>
          <cell r="AE2195" t="str">
            <v>-</v>
          </cell>
          <cell r="AF2195" t="str">
            <v>-</v>
          </cell>
          <cell r="AG2195" t="str">
            <v>-</v>
          </cell>
          <cell r="AH2195" t="str">
            <v>-</v>
          </cell>
          <cell r="AI2195" t="str">
            <v>-</v>
          </cell>
          <cell r="AJ2195">
            <v>0</v>
          </cell>
          <cell r="AK2195" t="str">
            <v>-</v>
          </cell>
          <cell r="AL2195" t="str">
            <v>-</v>
          </cell>
          <cell r="AM2195" t="str">
            <v>-</v>
          </cell>
          <cell r="AN2195" t="str">
            <v>-</v>
          </cell>
          <cell r="AO2195" t="str">
            <v>-</v>
          </cell>
          <cell r="AP2195" t="str">
            <v>-</v>
          </cell>
          <cell r="AQ2195" t="str">
            <v>-</v>
          </cell>
          <cell r="AR2195" t="str">
            <v>-</v>
          </cell>
          <cell r="AS2195" t="str">
            <v>-</v>
          </cell>
          <cell r="AT2195" t="str">
            <v>-</v>
          </cell>
          <cell r="AU2195" t="str">
            <v>-</v>
          </cell>
          <cell r="AV2195" t="str">
            <v>-</v>
          </cell>
          <cell r="AW2195">
            <v>1</v>
          </cell>
          <cell r="AX2195" t="str">
            <v>-</v>
          </cell>
          <cell r="AY2195">
            <v>1</v>
          </cell>
          <cell r="AZ2195">
            <v>1</v>
          </cell>
          <cell r="BA2195" t="str">
            <v>-</v>
          </cell>
          <cell r="BB2195" t="str">
            <v>-</v>
          </cell>
          <cell r="BC2195" t="str">
            <v>-</v>
          </cell>
          <cell r="BD2195" t="str">
            <v>-</v>
          </cell>
          <cell r="BE2195" t="str">
            <v>-</v>
          </cell>
          <cell r="BF2195" t="str">
            <v>-</v>
          </cell>
          <cell r="BG2195" t="str">
            <v>-</v>
          </cell>
          <cell r="BH2195" t="str">
            <v>-</v>
          </cell>
          <cell r="BI2195" t="str">
            <v>-</v>
          </cell>
          <cell r="BJ2195" t="str">
            <v>-</v>
          </cell>
          <cell r="BK2195" t="str">
            <v>-</v>
          </cell>
          <cell r="BL2195" t="str">
            <v>-</v>
          </cell>
          <cell r="BM2195" t="str">
            <v>-</v>
          </cell>
          <cell r="BN2195" t="str">
            <v>-</v>
          </cell>
          <cell r="BO2195" t="str">
            <v>-</v>
          </cell>
          <cell r="BP2195" t="str">
            <v>-</v>
          </cell>
          <cell r="BQ2195" t="str">
            <v>-</v>
          </cell>
          <cell r="BR2195">
            <v>0</v>
          </cell>
          <cell r="BS2195">
            <v>316830.93724517198</v>
          </cell>
          <cell r="BT2195">
            <v>-316830.93724517198</v>
          </cell>
          <cell r="BU2195">
            <v>0</v>
          </cell>
          <cell r="BW2195" t="str">
            <v>Administracion, Imprevistos, Utilidad (AIU)</v>
          </cell>
          <cell r="BX2195">
            <v>0</v>
          </cell>
          <cell r="BY2195">
            <v>0</v>
          </cell>
          <cell r="BZ2195">
            <v>0</v>
          </cell>
          <cell r="CA2195">
            <v>0</v>
          </cell>
        </row>
        <row r="2196">
          <cell r="D2196" t="str">
            <v>CONCRETO RESISTENCIA 14MPA  (F)</v>
          </cell>
          <cell r="E2196" t="str">
            <v>m3</v>
          </cell>
          <cell r="F2196" t="str">
            <v>MG501</v>
          </cell>
          <cell r="G2196">
            <v>0.05</v>
          </cell>
          <cell r="H2196" t="str">
            <v>C0010550</v>
          </cell>
          <cell r="I2196">
            <v>1</v>
          </cell>
          <cell r="J2196" t="str">
            <v>-</v>
          </cell>
          <cell r="K2196" t="str">
            <v>-</v>
          </cell>
          <cell r="L2196" t="str">
            <v>-</v>
          </cell>
          <cell r="M2196" t="str">
            <v>-</v>
          </cell>
          <cell r="N2196" t="str">
            <v>-</v>
          </cell>
          <cell r="O2196" t="str">
            <v>-</v>
          </cell>
          <cell r="P2196" t="str">
            <v>B0053100</v>
          </cell>
          <cell r="Q2196">
            <v>0.84</v>
          </cell>
          <cell r="R2196" t="str">
            <v>B0063200</v>
          </cell>
          <cell r="S2196">
            <v>185</v>
          </cell>
          <cell r="T2196" t="str">
            <v>B0093350</v>
          </cell>
          <cell r="U2196">
            <v>0.63</v>
          </cell>
          <cell r="V2196" t="str">
            <v>B0100001</v>
          </cell>
          <cell r="W2196">
            <v>260</v>
          </cell>
          <cell r="X2196" t="str">
            <v>-</v>
          </cell>
          <cell r="Y2196" t="str">
            <v>-</v>
          </cell>
          <cell r="Z2196" t="str">
            <v>-</v>
          </cell>
          <cell r="AA2196" t="str">
            <v>-</v>
          </cell>
          <cell r="AB2196" t="str">
            <v>-</v>
          </cell>
          <cell r="AC2196" t="str">
            <v>-</v>
          </cell>
          <cell r="AD2196" t="str">
            <v>-</v>
          </cell>
          <cell r="AE2196" t="str">
            <v>-</v>
          </cell>
          <cell r="AF2196" t="str">
            <v>-</v>
          </cell>
          <cell r="AG2196" t="str">
            <v>-</v>
          </cell>
          <cell r="AH2196" t="str">
            <v>-</v>
          </cell>
          <cell r="AI2196" t="str">
            <v>-</v>
          </cell>
          <cell r="AJ2196">
            <v>0</v>
          </cell>
          <cell r="AK2196" t="str">
            <v>T0010004</v>
          </cell>
          <cell r="AL2196">
            <v>0.63</v>
          </cell>
          <cell r="AM2196" t="str">
            <v>T0010042</v>
          </cell>
          <cell r="AN2196">
            <v>0.84</v>
          </cell>
          <cell r="AO2196" t="str">
            <v>-</v>
          </cell>
          <cell r="AP2196" t="str">
            <v>-</v>
          </cell>
          <cell r="AQ2196" t="str">
            <v>-</v>
          </cell>
          <cell r="AR2196" t="str">
            <v>-</v>
          </cell>
          <cell r="AS2196" t="str">
            <v>-</v>
          </cell>
          <cell r="AT2196" t="str">
            <v>-</v>
          </cell>
          <cell r="AU2196" t="str">
            <v>-</v>
          </cell>
          <cell r="AV2196" t="str">
            <v>-</v>
          </cell>
          <cell r="AW2196">
            <v>1</v>
          </cell>
          <cell r="AX2196" t="str">
            <v>-</v>
          </cell>
          <cell r="AY2196">
            <v>1</v>
          </cell>
          <cell r="AZ2196">
            <v>1</v>
          </cell>
          <cell r="BA2196">
            <v>8</v>
          </cell>
          <cell r="BB2196" t="str">
            <v>A0030010</v>
          </cell>
          <cell r="BC2196">
            <v>9.5875000000000004</v>
          </cell>
          <cell r="BD2196">
            <v>1</v>
          </cell>
          <cell r="BE2196" t="str">
            <v>A0040010</v>
          </cell>
          <cell r="BF2196">
            <v>9.5875000000000004</v>
          </cell>
          <cell r="BG2196" t="str">
            <v>-</v>
          </cell>
          <cell r="BH2196" t="str">
            <v>-</v>
          </cell>
          <cell r="BI2196" t="str">
            <v>-</v>
          </cell>
          <cell r="BJ2196" t="str">
            <v>-</v>
          </cell>
          <cell r="BK2196" t="str">
            <v>-</v>
          </cell>
          <cell r="BL2196" t="str">
            <v>-</v>
          </cell>
          <cell r="BM2196" t="str">
            <v>-</v>
          </cell>
          <cell r="BN2196" t="str">
            <v>-</v>
          </cell>
          <cell r="BO2196" t="str">
            <v>-</v>
          </cell>
          <cell r="BP2196" t="str">
            <v>-</v>
          </cell>
          <cell r="BQ2196" t="str">
            <v>-</v>
          </cell>
          <cell r="BR2196">
            <v>322239</v>
          </cell>
          <cell r="BS2196">
            <v>274128.45825539046</v>
          </cell>
          <cell r="BT2196">
            <v>48110.541744609538</v>
          </cell>
          <cell r="BU2196">
            <v>0</v>
          </cell>
          <cell r="BV2196">
            <v>1</v>
          </cell>
          <cell r="BW2196" t="str">
            <v>Administracion, Imprevistos, Utilidad (AIU)</v>
          </cell>
          <cell r="BX2196">
            <v>0</v>
          </cell>
          <cell r="BY2196">
            <v>0</v>
          </cell>
          <cell r="BZ2196">
            <v>0</v>
          </cell>
          <cell r="CA2196">
            <v>0</v>
          </cell>
        </row>
        <row r="2197">
          <cell r="D2197" t="str">
            <v>CONCRETO HIDRAULICO PARA PAVIMENTO MR-43 MOD.</v>
          </cell>
          <cell r="E2197" t="str">
            <v>m3</v>
          </cell>
          <cell r="F2197" t="str">
            <v>MG501</v>
          </cell>
          <cell r="G2197">
            <v>0.05</v>
          </cell>
          <cell r="H2197" t="str">
            <v>MG542</v>
          </cell>
          <cell r="I2197">
            <v>2</v>
          </cell>
          <cell r="J2197" t="str">
            <v>-</v>
          </cell>
          <cell r="K2197" t="str">
            <v>-</v>
          </cell>
          <cell r="L2197" t="str">
            <v>-</v>
          </cell>
          <cell r="M2197" t="str">
            <v>-</v>
          </cell>
          <cell r="N2197" t="str">
            <v>-</v>
          </cell>
          <cell r="O2197" t="str">
            <v>-</v>
          </cell>
          <cell r="P2197" t="str">
            <v>B0053100</v>
          </cell>
          <cell r="Q2197">
            <v>0.83</v>
          </cell>
          <cell r="R2197" t="str">
            <v>B0063200</v>
          </cell>
          <cell r="S2197">
            <v>242</v>
          </cell>
          <cell r="T2197" t="str">
            <v>B0093350</v>
          </cell>
          <cell r="U2197">
            <v>0.75</v>
          </cell>
          <cell r="V2197" t="str">
            <v>B0100001</v>
          </cell>
          <cell r="W2197">
            <v>489</v>
          </cell>
          <cell r="X2197" t="str">
            <v>-</v>
          </cell>
          <cell r="Y2197" t="str">
            <v>-</v>
          </cell>
          <cell r="Z2197" t="str">
            <v>-</v>
          </cell>
          <cell r="AA2197" t="str">
            <v>-</v>
          </cell>
          <cell r="AB2197" t="str">
            <v>-</v>
          </cell>
          <cell r="AC2197" t="str">
            <v>-</v>
          </cell>
          <cell r="AD2197" t="str">
            <v>-</v>
          </cell>
          <cell r="AE2197" t="str">
            <v>-</v>
          </cell>
          <cell r="AF2197" t="str">
            <v>-</v>
          </cell>
          <cell r="AG2197" t="str">
            <v>-</v>
          </cell>
          <cell r="AH2197" t="str">
            <v>-</v>
          </cell>
          <cell r="AI2197" t="str">
            <v>-</v>
          </cell>
          <cell r="AJ2197">
            <v>0</v>
          </cell>
          <cell r="AK2197" t="str">
            <v>T0010004</v>
          </cell>
          <cell r="AL2197">
            <v>0.75</v>
          </cell>
          <cell r="AM2197" t="str">
            <v>T0010042</v>
          </cell>
          <cell r="AN2197">
            <v>0.83</v>
          </cell>
          <cell r="AO2197" t="str">
            <v>-</v>
          </cell>
          <cell r="AP2197" t="str">
            <v>-</v>
          </cell>
          <cell r="AQ2197" t="str">
            <v>-</v>
          </cell>
          <cell r="AR2197" t="str">
            <v>-</v>
          </cell>
          <cell r="AS2197" t="str">
            <v>-</v>
          </cell>
          <cell r="AT2197" t="str">
            <v>-</v>
          </cell>
          <cell r="AU2197" t="str">
            <v>-</v>
          </cell>
          <cell r="AV2197" t="str">
            <v>-</v>
          </cell>
          <cell r="AW2197">
            <v>1</v>
          </cell>
          <cell r="AX2197" t="str">
            <v>-</v>
          </cell>
          <cell r="AY2197">
            <v>1</v>
          </cell>
          <cell r="AZ2197">
            <v>1</v>
          </cell>
          <cell r="BA2197">
            <v>8</v>
          </cell>
          <cell r="BB2197" t="str">
            <v>A0030010</v>
          </cell>
          <cell r="BC2197">
            <v>5</v>
          </cell>
          <cell r="BD2197">
            <v>1</v>
          </cell>
          <cell r="BE2197" t="str">
            <v>A0040010</v>
          </cell>
          <cell r="BF2197">
            <v>5</v>
          </cell>
          <cell r="BG2197" t="str">
            <v>-</v>
          </cell>
          <cell r="BH2197" t="str">
            <v>-</v>
          </cell>
          <cell r="BI2197" t="str">
            <v>-</v>
          </cell>
          <cell r="BJ2197" t="str">
            <v>-</v>
          </cell>
          <cell r="BK2197" t="str">
            <v>-</v>
          </cell>
          <cell r="BL2197" t="str">
            <v>-</v>
          </cell>
          <cell r="BM2197" t="str">
            <v>-</v>
          </cell>
          <cell r="BN2197" t="str">
            <v>-</v>
          </cell>
          <cell r="BO2197" t="str">
            <v>-</v>
          </cell>
          <cell r="BP2197" t="str">
            <v>-</v>
          </cell>
          <cell r="BQ2197" t="str">
            <v>-</v>
          </cell>
          <cell r="BR2197">
            <v>543630</v>
          </cell>
          <cell r="BS2197">
            <v>274128.45825539046</v>
          </cell>
          <cell r="BT2197">
            <v>269501.54174460954</v>
          </cell>
          <cell r="BU2197">
            <v>0</v>
          </cell>
          <cell r="BV2197">
            <v>1</v>
          </cell>
          <cell r="BW2197" t="str">
            <v>Administracion, Imprevistos, Utilidad (AIU)</v>
          </cell>
          <cell r="BX2197">
            <v>0</v>
          </cell>
          <cell r="BY2197">
            <v>0</v>
          </cell>
          <cell r="BZ2197">
            <v>0</v>
          </cell>
          <cell r="CA2197">
            <v>0</v>
          </cell>
        </row>
        <row r="2198">
          <cell r="D2198" t="str">
            <v>CONCRETO RESISTENCIA 14MPA (G) (CICLOPEO)</v>
          </cell>
          <cell r="E2198" t="str">
            <v>m3</v>
          </cell>
          <cell r="F2198" t="str">
            <v>MG501</v>
          </cell>
          <cell r="G2198">
            <v>0</v>
          </cell>
          <cell r="H2198" t="str">
            <v>-</v>
          </cell>
          <cell r="I2198" t="str">
            <v>-</v>
          </cell>
          <cell r="J2198" t="str">
            <v>-</v>
          </cell>
          <cell r="K2198" t="str">
            <v>-</v>
          </cell>
          <cell r="L2198" t="str">
            <v>-</v>
          </cell>
          <cell r="M2198" t="str">
            <v>-</v>
          </cell>
          <cell r="N2198" t="str">
            <v>-</v>
          </cell>
          <cell r="O2198" t="str">
            <v>-</v>
          </cell>
          <cell r="P2198" t="str">
            <v>-</v>
          </cell>
          <cell r="Q2198" t="str">
            <v>-</v>
          </cell>
          <cell r="R2198" t="str">
            <v>-</v>
          </cell>
          <cell r="S2198" t="str">
            <v>-</v>
          </cell>
          <cell r="T2198" t="str">
            <v>-</v>
          </cell>
          <cell r="U2198" t="str">
            <v>-</v>
          </cell>
          <cell r="V2198" t="str">
            <v>-</v>
          </cell>
          <cell r="W2198" t="str">
            <v>-</v>
          </cell>
          <cell r="X2198" t="str">
            <v>-</v>
          </cell>
          <cell r="Y2198" t="str">
            <v>-</v>
          </cell>
          <cell r="Z2198" t="str">
            <v>-</v>
          </cell>
          <cell r="AA2198" t="str">
            <v>-</v>
          </cell>
          <cell r="AB2198" t="str">
            <v>-</v>
          </cell>
          <cell r="AC2198" t="str">
            <v>-</v>
          </cell>
          <cell r="AD2198" t="str">
            <v>-</v>
          </cell>
          <cell r="AE2198" t="str">
            <v>-</v>
          </cell>
          <cell r="AF2198" t="str">
            <v>-</v>
          </cell>
          <cell r="AG2198" t="str">
            <v>-</v>
          </cell>
          <cell r="AH2198" t="str">
            <v>-</v>
          </cell>
          <cell r="AI2198" t="str">
            <v>-</v>
          </cell>
          <cell r="AJ2198">
            <v>0</v>
          </cell>
          <cell r="AK2198" t="str">
            <v>-</v>
          </cell>
          <cell r="AL2198" t="str">
            <v>-</v>
          </cell>
          <cell r="AM2198" t="str">
            <v>-</v>
          </cell>
          <cell r="AN2198" t="str">
            <v>-</v>
          </cell>
          <cell r="AO2198" t="str">
            <v>-</v>
          </cell>
          <cell r="AP2198" t="str">
            <v>-</v>
          </cell>
          <cell r="AQ2198" t="str">
            <v>-</v>
          </cell>
          <cell r="AR2198" t="str">
            <v>-</v>
          </cell>
          <cell r="AS2198" t="str">
            <v>-</v>
          </cell>
          <cell r="AT2198" t="str">
            <v>-</v>
          </cell>
          <cell r="AU2198" t="str">
            <v>-</v>
          </cell>
          <cell r="AV2198" t="str">
            <v>-</v>
          </cell>
          <cell r="AW2198">
            <v>1</v>
          </cell>
          <cell r="AX2198" t="str">
            <v>-</v>
          </cell>
          <cell r="AY2198">
            <v>1</v>
          </cell>
          <cell r="AZ2198">
            <v>1</v>
          </cell>
          <cell r="BA2198" t="str">
            <v>-</v>
          </cell>
          <cell r="BB2198" t="str">
            <v>-</v>
          </cell>
          <cell r="BC2198" t="str">
            <v>-</v>
          </cell>
          <cell r="BD2198" t="str">
            <v>-</v>
          </cell>
          <cell r="BE2198" t="str">
            <v>-</v>
          </cell>
          <cell r="BF2198" t="str">
            <v>-</v>
          </cell>
          <cell r="BG2198" t="str">
            <v>-</v>
          </cell>
          <cell r="BH2198" t="str">
            <v>-</v>
          </cell>
          <cell r="BI2198" t="str">
            <v>-</v>
          </cell>
          <cell r="BJ2198" t="str">
            <v>-</v>
          </cell>
          <cell r="BK2198" t="str">
            <v>-</v>
          </cell>
          <cell r="BL2198" t="str">
            <v>-</v>
          </cell>
          <cell r="BM2198" t="str">
            <v>-</v>
          </cell>
          <cell r="BN2198" t="str">
            <v>-</v>
          </cell>
          <cell r="BO2198" t="str">
            <v>-</v>
          </cell>
          <cell r="BP2198" t="str">
            <v>-</v>
          </cell>
          <cell r="BQ2198" t="str">
            <v>-</v>
          </cell>
          <cell r="BR2198">
            <v>0</v>
          </cell>
          <cell r="BS2198">
            <v>194523.76952526494</v>
          </cell>
          <cell r="BT2198">
            <v>-194523.76952526494</v>
          </cell>
          <cell r="BU2198">
            <v>0</v>
          </cell>
          <cell r="BW2198" t="str">
            <v>Administracion, Imprevistos, Utilidad (AIU)</v>
          </cell>
          <cell r="BX2198">
            <v>0</v>
          </cell>
          <cell r="BY2198">
            <v>0</v>
          </cell>
          <cell r="BZ2198">
            <v>0</v>
          </cell>
          <cell r="CA2198">
            <v>0</v>
          </cell>
        </row>
        <row r="2199">
          <cell r="D2199" t="str">
            <v>BARANDA DE CONCRETO, COCRETO 21 MPA</v>
          </cell>
          <cell r="E2199" t="str">
            <v>m</v>
          </cell>
          <cell r="F2199" t="str">
            <v>MG501</v>
          </cell>
          <cell r="G2199">
            <v>0</v>
          </cell>
          <cell r="H2199" t="str">
            <v>-</v>
          </cell>
          <cell r="I2199" t="str">
            <v>-</v>
          </cell>
          <cell r="J2199" t="str">
            <v>-</v>
          </cell>
          <cell r="K2199" t="str">
            <v>-</v>
          </cell>
          <cell r="L2199" t="str">
            <v>-</v>
          </cell>
          <cell r="M2199" t="str">
            <v>-</v>
          </cell>
          <cell r="N2199" t="str">
            <v>-</v>
          </cell>
          <cell r="O2199" t="str">
            <v>-</v>
          </cell>
          <cell r="P2199" t="str">
            <v>-</v>
          </cell>
          <cell r="Q2199" t="str">
            <v>-</v>
          </cell>
          <cell r="R2199" t="str">
            <v>-</v>
          </cell>
          <cell r="S2199" t="str">
            <v>-</v>
          </cell>
          <cell r="T2199" t="str">
            <v>-</v>
          </cell>
          <cell r="U2199" t="str">
            <v>-</v>
          </cell>
          <cell r="V2199" t="str">
            <v>-</v>
          </cell>
          <cell r="W2199" t="str">
            <v>-</v>
          </cell>
          <cell r="X2199" t="str">
            <v>-</v>
          </cell>
          <cell r="Y2199" t="str">
            <v>-</v>
          </cell>
          <cell r="Z2199" t="str">
            <v>-</v>
          </cell>
          <cell r="AA2199" t="str">
            <v>-</v>
          </cell>
          <cell r="AB2199" t="str">
            <v>-</v>
          </cell>
          <cell r="AC2199" t="str">
            <v>-</v>
          </cell>
          <cell r="AD2199" t="str">
            <v>-</v>
          </cell>
          <cell r="AE2199" t="str">
            <v>-</v>
          </cell>
          <cell r="AF2199" t="str">
            <v>-</v>
          </cell>
          <cell r="AG2199" t="str">
            <v>-</v>
          </cell>
          <cell r="AH2199" t="str">
            <v>-</v>
          </cell>
          <cell r="AI2199" t="str">
            <v>-</v>
          </cell>
          <cell r="AJ2199">
            <v>0</v>
          </cell>
          <cell r="AK2199" t="str">
            <v>-</v>
          </cell>
          <cell r="AL2199" t="str">
            <v>-</v>
          </cell>
          <cell r="AM2199" t="str">
            <v>-</v>
          </cell>
          <cell r="AN2199" t="str">
            <v>-</v>
          </cell>
          <cell r="AO2199" t="str">
            <v>-</v>
          </cell>
          <cell r="AP2199" t="str">
            <v>-</v>
          </cell>
          <cell r="AQ2199" t="str">
            <v>-</v>
          </cell>
          <cell r="AR2199" t="str">
            <v>-</v>
          </cell>
          <cell r="AS2199" t="str">
            <v>-</v>
          </cell>
          <cell r="AT2199" t="str">
            <v>-</v>
          </cell>
          <cell r="AU2199" t="str">
            <v>-</v>
          </cell>
          <cell r="AV2199" t="str">
            <v>-</v>
          </cell>
          <cell r="AW2199">
            <v>1</v>
          </cell>
          <cell r="AX2199" t="str">
            <v>-</v>
          </cell>
          <cell r="AY2199">
            <v>1</v>
          </cell>
          <cell r="AZ2199">
            <v>1</v>
          </cell>
          <cell r="BA2199" t="str">
            <v>-</v>
          </cell>
          <cell r="BB2199" t="str">
            <v>-</v>
          </cell>
          <cell r="BC2199" t="str">
            <v>-</v>
          </cell>
          <cell r="BD2199" t="str">
            <v>-</v>
          </cell>
          <cell r="BE2199" t="str">
            <v>-</v>
          </cell>
          <cell r="BF2199" t="str">
            <v>-</v>
          </cell>
          <cell r="BG2199" t="str">
            <v>-</v>
          </cell>
          <cell r="BH2199" t="str">
            <v>-</v>
          </cell>
          <cell r="BI2199" t="str">
            <v>-</v>
          </cell>
          <cell r="BJ2199" t="str">
            <v>-</v>
          </cell>
          <cell r="BK2199" t="str">
            <v>-</v>
          </cell>
          <cell r="BL2199" t="str">
            <v>-</v>
          </cell>
          <cell r="BM2199" t="str">
            <v>-</v>
          </cell>
          <cell r="BN2199" t="str">
            <v>-</v>
          </cell>
          <cell r="BO2199" t="str">
            <v>-</v>
          </cell>
          <cell r="BP2199" t="str">
            <v>-</v>
          </cell>
          <cell r="BQ2199" t="str">
            <v>-</v>
          </cell>
          <cell r="BR2199">
            <v>0</v>
          </cell>
          <cell r="BS2199">
            <v>268724.82940909092</v>
          </cell>
          <cell r="BT2199">
            <v>-268724.82940909092</v>
          </cell>
          <cell r="BU2199">
            <v>0</v>
          </cell>
          <cell r="BW2199" t="str">
            <v>Administracion, Imprevistos, Utilidad (AIU)</v>
          </cell>
          <cell r="BX2199">
            <v>0</v>
          </cell>
          <cell r="BY2199">
            <v>0</v>
          </cell>
          <cell r="BZ2199">
            <v>0</v>
          </cell>
          <cell r="CA2199">
            <v>0</v>
          </cell>
        </row>
        <row r="2200">
          <cell r="D2200" t="str">
            <v>BARANDA DE CONCRETO CONCRETO 28 MPA.</v>
          </cell>
          <cell r="E2200" t="str">
            <v>m</v>
          </cell>
          <cell r="F2200" t="str">
            <v>MG501</v>
          </cell>
          <cell r="G2200">
            <v>0</v>
          </cell>
          <cell r="H2200" t="str">
            <v>-</v>
          </cell>
          <cell r="I2200" t="str">
            <v>-</v>
          </cell>
          <cell r="J2200" t="str">
            <v>-</v>
          </cell>
          <cell r="K2200" t="str">
            <v>-</v>
          </cell>
          <cell r="L2200" t="str">
            <v>-</v>
          </cell>
          <cell r="M2200" t="str">
            <v>-</v>
          </cell>
          <cell r="N2200" t="str">
            <v>-</v>
          </cell>
          <cell r="O2200" t="str">
            <v>-</v>
          </cell>
          <cell r="P2200" t="str">
            <v>-</v>
          </cell>
          <cell r="Q2200" t="str">
            <v>-</v>
          </cell>
          <cell r="R2200" t="str">
            <v>-</v>
          </cell>
          <cell r="S2200" t="str">
            <v>-</v>
          </cell>
          <cell r="T2200" t="str">
            <v>-</v>
          </cell>
          <cell r="U2200" t="str">
            <v>-</v>
          </cell>
          <cell r="V2200" t="str">
            <v>-</v>
          </cell>
          <cell r="W2200" t="str">
            <v>-</v>
          </cell>
          <cell r="X2200" t="str">
            <v>-</v>
          </cell>
          <cell r="Y2200" t="str">
            <v>-</v>
          </cell>
          <cell r="Z2200" t="str">
            <v>-</v>
          </cell>
          <cell r="AA2200" t="str">
            <v>-</v>
          </cell>
          <cell r="AB2200" t="str">
            <v>-</v>
          </cell>
          <cell r="AC2200" t="str">
            <v>-</v>
          </cell>
          <cell r="AD2200" t="str">
            <v>-</v>
          </cell>
          <cell r="AE2200" t="str">
            <v>-</v>
          </cell>
          <cell r="AF2200" t="str">
            <v>-</v>
          </cell>
          <cell r="AG2200" t="str">
            <v>-</v>
          </cell>
          <cell r="AH2200" t="str">
            <v>-</v>
          </cell>
          <cell r="AI2200" t="str">
            <v>-</v>
          </cell>
          <cell r="AJ2200">
            <v>0</v>
          </cell>
          <cell r="AK2200" t="str">
            <v>-</v>
          </cell>
          <cell r="AL2200" t="str">
            <v>-</v>
          </cell>
          <cell r="AM2200" t="str">
            <v>-</v>
          </cell>
          <cell r="AN2200" t="str">
            <v>-</v>
          </cell>
          <cell r="AO2200" t="str">
            <v>-</v>
          </cell>
          <cell r="AP2200" t="str">
            <v>-</v>
          </cell>
          <cell r="AQ2200" t="str">
            <v>-</v>
          </cell>
          <cell r="AR2200" t="str">
            <v>-</v>
          </cell>
          <cell r="AS2200" t="str">
            <v>-</v>
          </cell>
          <cell r="AT2200" t="str">
            <v>-</v>
          </cell>
          <cell r="AU2200" t="str">
            <v>-</v>
          </cell>
          <cell r="AV2200" t="str">
            <v>-</v>
          </cell>
          <cell r="AW2200">
            <v>1</v>
          </cell>
          <cell r="AX2200" t="str">
            <v>-</v>
          </cell>
          <cell r="AY2200">
            <v>1</v>
          </cell>
          <cell r="AZ2200">
            <v>1</v>
          </cell>
          <cell r="BA2200" t="str">
            <v>-</v>
          </cell>
          <cell r="BB2200" t="str">
            <v>-</v>
          </cell>
          <cell r="BC2200" t="str">
            <v>-</v>
          </cell>
          <cell r="BD2200" t="str">
            <v>-</v>
          </cell>
          <cell r="BE2200" t="str">
            <v>-</v>
          </cell>
          <cell r="BF2200" t="str">
            <v>-</v>
          </cell>
          <cell r="BG2200" t="str">
            <v>-</v>
          </cell>
          <cell r="BH2200" t="str">
            <v>-</v>
          </cell>
          <cell r="BI2200" t="str">
            <v>-</v>
          </cell>
          <cell r="BJ2200" t="str">
            <v>-</v>
          </cell>
          <cell r="BK2200" t="str">
            <v>-</v>
          </cell>
          <cell r="BL2200" t="str">
            <v>-</v>
          </cell>
          <cell r="BM2200" t="str">
            <v>-</v>
          </cell>
          <cell r="BN2200" t="str">
            <v>-</v>
          </cell>
          <cell r="BO2200" t="str">
            <v>-</v>
          </cell>
          <cell r="BP2200" t="str">
            <v>-</v>
          </cell>
          <cell r="BQ2200" t="str">
            <v>-</v>
          </cell>
          <cell r="BR2200">
            <v>0</v>
          </cell>
          <cell r="BS2200">
            <v>272633.7274090909</v>
          </cell>
          <cell r="BT2200">
            <v>-272633.7274090909</v>
          </cell>
          <cell r="BU2200">
            <v>0</v>
          </cell>
          <cell r="BW2200" t="str">
            <v>Administracion, Imprevistos, Utilidad (AIU)</v>
          </cell>
          <cell r="BX2200">
            <v>0</v>
          </cell>
          <cell r="BY2200">
            <v>0</v>
          </cell>
          <cell r="BZ2200">
            <v>0</v>
          </cell>
          <cell r="CA2200">
            <v>0</v>
          </cell>
        </row>
        <row r="2201">
          <cell r="D2201" t="str">
            <v>ACERO DE REFUERZO FY 4200 MPA.</v>
          </cell>
          <cell r="E2201" t="str">
            <v>kg</v>
          </cell>
          <cell r="F2201" t="str">
            <v>MG501</v>
          </cell>
          <cell r="G2201">
            <v>0.02</v>
          </cell>
          <cell r="H2201" t="str">
            <v>C0010170</v>
          </cell>
          <cell r="I2201">
            <v>37.5</v>
          </cell>
          <cell r="J2201" t="str">
            <v>-</v>
          </cell>
          <cell r="K2201" t="str">
            <v>-</v>
          </cell>
          <cell r="L2201" t="str">
            <v>-</v>
          </cell>
          <cell r="M2201" t="str">
            <v>-</v>
          </cell>
          <cell r="N2201" t="str">
            <v>-</v>
          </cell>
          <cell r="O2201" t="str">
            <v>-</v>
          </cell>
          <cell r="P2201" t="str">
            <v>B0020003</v>
          </cell>
          <cell r="Q2201">
            <v>1.05</v>
          </cell>
          <cell r="R2201" t="str">
            <v>B026012</v>
          </cell>
          <cell r="S2201">
            <v>0.03</v>
          </cell>
          <cell r="T2201" t="str">
            <v>-</v>
          </cell>
          <cell r="U2201" t="str">
            <v>-</v>
          </cell>
          <cell r="V2201" t="str">
            <v>-</v>
          </cell>
          <cell r="W2201" t="str">
            <v>-</v>
          </cell>
          <cell r="X2201" t="str">
            <v>-</v>
          </cell>
          <cell r="Y2201" t="str">
            <v>-</v>
          </cell>
          <cell r="Z2201" t="str">
            <v>-</v>
          </cell>
          <cell r="AA2201" t="str">
            <v>-</v>
          </cell>
          <cell r="AB2201" t="str">
            <v>-</v>
          </cell>
          <cell r="AC2201" t="str">
            <v>-</v>
          </cell>
          <cell r="AD2201" t="str">
            <v>-</v>
          </cell>
          <cell r="AE2201" t="str">
            <v>-</v>
          </cell>
          <cell r="AF2201" t="str">
            <v>-</v>
          </cell>
          <cell r="AG2201" t="str">
            <v>-</v>
          </cell>
          <cell r="AH2201" t="str">
            <v>-</v>
          </cell>
          <cell r="AI2201" t="str">
            <v>-</v>
          </cell>
          <cell r="AJ2201">
            <v>0</v>
          </cell>
          <cell r="AK2201" t="str">
            <v>T0010001</v>
          </cell>
          <cell r="AL2201">
            <v>1.05</v>
          </cell>
          <cell r="AM2201" t="str">
            <v>-</v>
          </cell>
          <cell r="AN2201" t="str">
            <v>-</v>
          </cell>
          <cell r="AO2201" t="str">
            <v>-</v>
          </cell>
          <cell r="AP2201" t="str">
            <v>-</v>
          </cell>
          <cell r="AQ2201" t="str">
            <v>-</v>
          </cell>
          <cell r="AR2201" t="str">
            <v>-</v>
          </cell>
          <cell r="AS2201" t="str">
            <v>-</v>
          </cell>
          <cell r="AT2201" t="str">
            <v>-</v>
          </cell>
          <cell r="AU2201" t="str">
            <v>-</v>
          </cell>
          <cell r="AV2201" t="str">
            <v>-</v>
          </cell>
          <cell r="AW2201">
            <v>1</v>
          </cell>
          <cell r="AX2201" t="str">
            <v>-</v>
          </cell>
          <cell r="AY2201">
            <v>1</v>
          </cell>
          <cell r="AZ2201">
            <v>1</v>
          </cell>
          <cell r="BA2201">
            <v>1</v>
          </cell>
          <cell r="BB2201" t="str">
            <v>A0030010</v>
          </cell>
          <cell r="BC2201">
            <v>214</v>
          </cell>
          <cell r="BD2201">
            <v>1</v>
          </cell>
          <cell r="BE2201" t="str">
            <v>A0040010</v>
          </cell>
          <cell r="BF2201">
            <v>214</v>
          </cell>
          <cell r="BG2201" t="str">
            <v>-</v>
          </cell>
          <cell r="BH2201" t="str">
            <v>-</v>
          </cell>
          <cell r="BI2201" t="str">
            <v>-</v>
          </cell>
          <cell r="BJ2201" t="str">
            <v>-</v>
          </cell>
          <cell r="BK2201" t="str">
            <v>-</v>
          </cell>
          <cell r="BL2201" t="str">
            <v>-</v>
          </cell>
          <cell r="BM2201" t="str">
            <v>-</v>
          </cell>
          <cell r="BN2201" t="str">
            <v>-</v>
          </cell>
          <cell r="BO2201" t="str">
            <v>-</v>
          </cell>
          <cell r="BP2201" t="str">
            <v>-</v>
          </cell>
          <cell r="BQ2201" t="str">
            <v>-</v>
          </cell>
          <cell r="BR2201">
            <v>3166</v>
          </cell>
          <cell r="BS2201">
            <v>3989.3140142391935</v>
          </cell>
          <cell r="BT2201">
            <v>-823.31401423919351</v>
          </cell>
          <cell r="BU2201">
            <v>0</v>
          </cell>
          <cell r="BW2201" t="str">
            <v>Administracion, Imprevistos, Utilidad (AIU)</v>
          </cell>
          <cell r="BX2201">
            <v>0</v>
          </cell>
          <cell r="BY2201">
            <v>0</v>
          </cell>
          <cell r="BZ2201">
            <v>0</v>
          </cell>
          <cell r="CA2201">
            <v>0</v>
          </cell>
        </row>
        <row r="2202">
          <cell r="D2202" t="str">
            <v>MALLA DE REFUERZO FY 4200 MPA.</v>
          </cell>
          <cell r="E2202" t="str">
            <v>kg</v>
          </cell>
          <cell r="F2202" t="str">
            <v>MG501</v>
          </cell>
          <cell r="G2202">
            <v>0.02</v>
          </cell>
          <cell r="H2202" t="str">
            <v>C0010170</v>
          </cell>
          <cell r="I2202">
            <v>37.5</v>
          </cell>
          <cell r="J2202" t="str">
            <v>-</v>
          </cell>
          <cell r="K2202" t="str">
            <v>-</v>
          </cell>
          <cell r="L2202" t="str">
            <v>-</v>
          </cell>
          <cell r="M2202" t="str">
            <v>-</v>
          </cell>
          <cell r="N2202" t="str">
            <v>-</v>
          </cell>
          <cell r="O2202" t="str">
            <v>-</v>
          </cell>
          <cell r="P2202" t="str">
            <v>B0020002</v>
          </cell>
          <cell r="Q2202">
            <v>1.05</v>
          </cell>
          <cell r="R2202" t="str">
            <v>B026012</v>
          </cell>
          <cell r="S2202">
            <v>0.03</v>
          </cell>
          <cell r="T2202" t="str">
            <v>-</v>
          </cell>
          <cell r="U2202" t="str">
            <v>-</v>
          </cell>
          <cell r="V2202" t="str">
            <v>-</v>
          </cell>
          <cell r="W2202" t="str">
            <v>-</v>
          </cell>
          <cell r="X2202" t="str">
            <v>-</v>
          </cell>
          <cell r="Y2202" t="str">
            <v>-</v>
          </cell>
          <cell r="Z2202" t="str">
            <v>-</v>
          </cell>
          <cell r="AA2202" t="str">
            <v>-</v>
          </cell>
          <cell r="AB2202" t="str">
            <v>-</v>
          </cell>
          <cell r="AC2202" t="str">
            <v>-</v>
          </cell>
          <cell r="AD2202" t="str">
            <v>-</v>
          </cell>
          <cell r="AE2202" t="str">
            <v>-</v>
          </cell>
          <cell r="AF2202" t="str">
            <v>-</v>
          </cell>
          <cell r="AG2202" t="str">
            <v>-</v>
          </cell>
          <cell r="AH2202" t="str">
            <v>-</v>
          </cell>
          <cell r="AI2202" t="str">
            <v>-</v>
          </cell>
          <cell r="AJ2202">
            <v>0</v>
          </cell>
          <cell r="AK2202" t="str">
            <v>T0010001</v>
          </cell>
          <cell r="AL2202">
            <v>1.05</v>
          </cell>
          <cell r="AM2202" t="str">
            <v>-</v>
          </cell>
          <cell r="AN2202" t="str">
            <v>-</v>
          </cell>
          <cell r="AO2202" t="str">
            <v>-</v>
          </cell>
          <cell r="AP2202" t="str">
            <v>-</v>
          </cell>
          <cell r="AQ2202" t="str">
            <v>-</v>
          </cell>
          <cell r="AR2202" t="str">
            <v>-</v>
          </cell>
          <cell r="AS2202" t="str">
            <v>-</v>
          </cell>
          <cell r="AT2202" t="str">
            <v>-</v>
          </cell>
          <cell r="AU2202" t="str">
            <v>-</v>
          </cell>
          <cell r="AV2202" t="str">
            <v>-</v>
          </cell>
          <cell r="AW2202">
            <v>1</v>
          </cell>
          <cell r="AX2202" t="str">
            <v>-</v>
          </cell>
          <cell r="AY2202">
            <v>1</v>
          </cell>
          <cell r="AZ2202">
            <v>1</v>
          </cell>
          <cell r="BA2202">
            <v>1</v>
          </cell>
          <cell r="BB2202" t="str">
            <v>A0030010</v>
          </cell>
          <cell r="BC2202">
            <v>200</v>
          </cell>
          <cell r="BD2202">
            <v>1</v>
          </cell>
          <cell r="BE2202" t="str">
            <v>A0040010</v>
          </cell>
          <cell r="BF2202">
            <v>200</v>
          </cell>
          <cell r="BG2202" t="str">
            <v>-</v>
          </cell>
          <cell r="BH2202" t="str">
            <v>-</v>
          </cell>
          <cell r="BI2202" t="str">
            <v>-</v>
          </cell>
          <cell r="BJ2202" t="str">
            <v>-</v>
          </cell>
          <cell r="BK2202" t="str">
            <v>-</v>
          </cell>
          <cell r="BL2202" t="str">
            <v>-</v>
          </cell>
          <cell r="BM2202" t="str">
            <v>-</v>
          </cell>
          <cell r="BN2202" t="str">
            <v>-</v>
          </cell>
          <cell r="BO2202" t="str">
            <v>-</v>
          </cell>
          <cell r="BP2202" t="str">
            <v>-</v>
          </cell>
          <cell r="BQ2202" t="str">
            <v>-</v>
          </cell>
          <cell r="BR2202">
            <v>3843</v>
          </cell>
          <cell r="BS2202">
            <v>3840.2140142391941</v>
          </cell>
          <cell r="BT2202">
            <v>2.7859857608059428</v>
          </cell>
          <cell r="BU2202">
            <v>0</v>
          </cell>
          <cell r="BW2202" t="str">
            <v>Administracion, Imprevistos, Utilidad (AIU)</v>
          </cell>
          <cell r="BX2202">
            <v>0</v>
          </cell>
          <cell r="BY2202">
            <v>0</v>
          </cell>
          <cell r="BZ2202">
            <v>0</v>
          </cell>
          <cell r="CA2202">
            <v>0</v>
          </cell>
        </row>
        <row r="2203">
          <cell r="D2203" t="str">
            <v>ACERO DE PREESFUERZO.</v>
          </cell>
          <cell r="E2203" t="str">
            <v>tf/m</v>
          </cell>
          <cell r="F2203" t="str">
            <v>MG501</v>
          </cell>
          <cell r="G2203">
            <v>0</v>
          </cell>
          <cell r="H2203" t="str">
            <v>-</v>
          </cell>
          <cell r="I2203" t="str">
            <v>-</v>
          </cell>
          <cell r="J2203" t="str">
            <v>-</v>
          </cell>
          <cell r="K2203" t="str">
            <v>-</v>
          </cell>
          <cell r="L2203" t="str">
            <v>-</v>
          </cell>
          <cell r="M2203" t="str">
            <v>-</v>
          </cell>
          <cell r="N2203" t="str">
            <v>-</v>
          </cell>
          <cell r="O2203" t="str">
            <v>-</v>
          </cell>
          <cell r="P2203" t="str">
            <v>-</v>
          </cell>
          <cell r="Q2203" t="str">
            <v>-</v>
          </cell>
          <cell r="R2203" t="str">
            <v>-</v>
          </cell>
          <cell r="S2203" t="str">
            <v>-</v>
          </cell>
          <cell r="T2203" t="str">
            <v>-</v>
          </cell>
          <cell r="U2203" t="str">
            <v>-</v>
          </cell>
          <cell r="V2203" t="str">
            <v>-</v>
          </cell>
          <cell r="W2203" t="str">
            <v>-</v>
          </cell>
          <cell r="X2203" t="str">
            <v>-</v>
          </cell>
          <cell r="Y2203" t="str">
            <v>-</v>
          </cell>
          <cell r="Z2203" t="str">
            <v>-</v>
          </cell>
          <cell r="AA2203" t="str">
            <v>-</v>
          </cell>
          <cell r="AB2203" t="str">
            <v>-</v>
          </cell>
          <cell r="AC2203" t="str">
            <v>-</v>
          </cell>
          <cell r="AD2203" t="str">
            <v>-</v>
          </cell>
          <cell r="AE2203" t="str">
            <v>-</v>
          </cell>
          <cell r="AF2203" t="str">
            <v>-</v>
          </cell>
          <cell r="AG2203" t="str">
            <v>-</v>
          </cell>
          <cell r="AH2203" t="str">
            <v>-</v>
          </cell>
          <cell r="AI2203" t="str">
            <v>-</v>
          </cell>
          <cell r="AJ2203">
            <v>0</v>
          </cell>
          <cell r="AK2203" t="str">
            <v>-</v>
          </cell>
          <cell r="AL2203" t="str">
            <v>-</v>
          </cell>
          <cell r="AM2203" t="str">
            <v>-</v>
          </cell>
          <cell r="AN2203" t="str">
            <v>-</v>
          </cell>
          <cell r="AO2203" t="str">
            <v>-</v>
          </cell>
          <cell r="AP2203" t="str">
            <v>-</v>
          </cell>
          <cell r="AQ2203" t="str">
            <v>-</v>
          </cell>
          <cell r="AR2203" t="str">
            <v>-</v>
          </cell>
          <cell r="AS2203" t="str">
            <v>-</v>
          </cell>
          <cell r="AT2203" t="str">
            <v>-</v>
          </cell>
          <cell r="AU2203" t="str">
            <v>-</v>
          </cell>
          <cell r="AV2203" t="str">
            <v>-</v>
          </cell>
          <cell r="AW2203">
            <v>1</v>
          </cell>
          <cell r="AX2203" t="str">
            <v>-</v>
          </cell>
          <cell r="AY2203">
            <v>1</v>
          </cell>
          <cell r="AZ2203">
            <v>1</v>
          </cell>
          <cell r="BA2203" t="str">
            <v>-</v>
          </cell>
          <cell r="BB2203" t="str">
            <v>-</v>
          </cell>
          <cell r="BC2203" t="str">
            <v>-</v>
          </cell>
          <cell r="BD2203" t="str">
            <v>-</v>
          </cell>
          <cell r="BE2203" t="str">
            <v>-</v>
          </cell>
          <cell r="BF2203" t="str">
            <v>-</v>
          </cell>
          <cell r="BG2203" t="str">
            <v>-</v>
          </cell>
          <cell r="BH2203" t="str">
            <v>-</v>
          </cell>
          <cell r="BI2203" t="str">
            <v>-</v>
          </cell>
          <cell r="BJ2203" t="str">
            <v>-</v>
          </cell>
          <cell r="BK2203" t="str">
            <v>-</v>
          </cell>
          <cell r="BL2203" t="str">
            <v>-</v>
          </cell>
          <cell r="BM2203" t="str">
            <v>-</v>
          </cell>
          <cell r="BN2203" t="str">
            <v>-</v>
          </cell>
          <cell r="BO2203" t="str">
            <v>-</v>
          </cell>
          <cell r="BP2203" t="str">
            <v>-</v>
          </cell>
          <cell r="BQ2203" t="str">
            <v>-</v>
          </cell>
          <cell r="BR2203">
            <v>0</v>
          </cell>
          <cell r="BS2203">
            <v>1378.3151401414516</v>
          </cell>
          <cell r="BT2203">
            <v>-1378.3151401414516</v>
          </cell>
          <cell r="BU2203">
            <v>0</v>
          </cell>
          <cell r="BW2203" t="str">
            <v>Administracion, Imprevistos, Utilidad (AIU)</v>
          </cell>
          <cell r="BX2203">
            <v>0</v>
          </cell>
          <cell r="BY2203">
            <v>0</v>
          </cell>
          <cell r="BZ2203">
            <v>0</v>
          </cell>
          <cell r="CA2203">
            <v>0</v>
          </cell>
        </row>
        <row r="2204">
          <cell r="D2204" t="str">
            <v>ACERO DE PREESFUERZO.</v>
          </cell>
          <cell r="E2204" t="str">
            <v>kg</v>
          </cell>
          <cell r="F2204" t="str">
            <v>MG501</v>
          </cell>
          <cell r="G2204">
            <v>0</v>
          </cell>
          <cell r="H2204" t="str">
            <v>-</v>
          </cell>
          <cell r="I2204" t="str">
            <v>-</v>
          </cell>
          <cell r="J2204" t="str">
            <v>-</v>
          </cell>
          <cell r="K2204" t="str">
            <v>-</v>
          </cell>
          <cell r="L2204" t="str">
            <v>-</v>
          </cell>
          <cell r="M2204" t="str">
            <v>-</v>
          </cell>
          <cell r="N2204" t="str">
            <v>-</v>
          </cell>
          <cell r="O2204" t="str">
            <v>-</v>
          </cell>
          <cell r="P2204" t="str">
            <v>-</v>
          </cell>
          <cell r="Q2204" t="str">
            <v>-</v>
          </cell>
          <cell r="R2204" t="str">
            <v>-</v>
          </cell>
          <cell r="S2204" t="str">
            <v>-</v>
          </cell>
          <cell r="T2204" t="str">
            <v>-</v>
          </cell>
          <cell r="U2204" t="str">
            <v>-</v>
          </cell>
          <cell r="V2204" t="str">
            <v>-</v>
          </cell>
          <cell r="W2204" t="str">
            <v>-</v>
          </cell>
          <cell r="X2204" t="str">
            <v>-</v>
          </cell>
          <cell r="Y2204" t="str">
            <v>-</v>
          </cell>
          <cell r="Z2204" t="str">
            <v>-</v>
          </cell>
          <cell r="AA2204" t="str">
            <v>-</v>
          </cell>
          <cell r="AB2204" t="str">
            <v>-</v>
          </cell>
          <cell r="AC2204" t="str">
            <v>-</v>
          </cell>
          <cell r="AD2204" t="str">
            <v>-</v>
          </cell>
          <cell r="AE2204" t="str">
            <v>-</v>
          </cell>
          <cell r="AF2204" t="str">
            <v>-</v>
          </cell>
          <cell r="AG2204" t="str">
            <v>-</v>
          </cell>
          <cell r="AH2204" t="str">
            <v>-</v>
          </cell>
          <cell r="AI2204" t="str">
            <v>-</v>
          </cell>
          <cell r="AJ2204">
            <v>0</v>
          </cell>
          <cell r="AK2204" t="str">
            <v>-</v>
          </cell>
          <cell r="AL2204" t="str">
            <v>-</v>
          </cell>
          <cell r="AM2204" t="str">
            <v>-</v>
          </cell>
          <cell r="AN2204" t="str">
            <v>-</v>
          </cell>
          <cell r="AO2204" t="str">
            <v>-</v>
          </cell>
          <cell r="AP2204" t="str">
            <v>-</v>
          </cell>
          <cell r="AQ2204" t="str">
            <v>-</v>
          </cell>
          <cell r="AR2204" t="str">
            <v>-</v>
          </cell>
          <cell r="AS2204" t="str">
            <v>-</v>
          </cell>
          <cell r="AT2204" t="str">
            <v>-</v>
          </cell>
          <cell r="AU2204" t="str">
            <v>-</v>
          </cell>
          <cell r="AV2204" t="str">
            <v>-</v>
          </cell>
          <cell r="AW2204">
            <v>1</v>
          </cell>
          <cell r="AX2204" t="str">
            <v>-</v>
          </cell>
          <cell r="AY2204">
            <v>1</v>
          </cell>
          <cell r="AZ2204">
            <v>1</v>
          </cell>
          <cell r="BA2204" t="str">
            <v>-</v>
          </cell>
          <cell r="BB2204" t="str">
            <v>-</v>
          </cell>
          <cell r="BC2204" t="str">
            <v>-</v>
          </cell>
          <cell r="BD2204" t="str">
            <v>-</v>
          </cell>
          <cell r="BE2204" t="str">
            <v>-</v>
          </cell>
          <cell r="BF2204" t="str">
            <v>-</v>
          </cell>
          <cell r="BG2204" t="str">
            <v>-</v>
          </cell>
          <cell r="BH2204" t="str">
            <v>-</v>
          </cell>
          <cell r="BI2204" t="str">
            <v>-</v>
          </cell>
          <cell r="BJ2204" t="str">
            <v>-</v>
          </cell>
          <cell r="BK2204" t="str">
            <v>-</v>
          </cell>
          <cell r="BL2204" t="str">
            <v>-</v>
          </cell>
          <cell r="BM2204" t="str">
            <v>-</v>
          </cell>
          <cell r="BN2204" t="str">
            <v>-</v>
          </cell>
          <cell r="BO2204" t="str">
            <v>-</v>
          </cell>
          <cell r="BP2204" t="str">
            <v>-</v>
          </cell>
          <cell r="BQ2204" t="str">
            <v>-</v>
          </cell>
          <cell r="BR2204">
            <v>0</v>
          </cell>
          <cell r="BS2204">
            <v>31657.960140141455</v>
          </cell>
          <cell r="BT2204">
            <v>-31657.960140141455</v>
          </cell>
          <cell r="BU2204">
            <v>0</v>
          </cell>
          <cell r="BW2204" t="str">
            <v>Administracion, Imprevistos, Utilidad (AIU)</v>
          </cell>
          <cell r="BX2204">
            <v>0</v>
          </cell>
          <cell r="BY2204">
            <v>0</v>
          </cell>
          <cell r="BZ2204">
            <v>0</v>
          </cell>
          <cell r="CA2204">
            <v>0</v>
          </cell>
        </row>
        <row r="2205">
          <cell r="D2205" t="str">
            <v>APOYO ELASTOMÉRICO.</v>
          </cell>
          <cell r="E2205" t="str">
            <v>Unidad</v>
          </cell>
          <cell r="F2205" t="str">
            <v>MG501</v>
          </cell>
          <cell r="G2205">
            <v>0</v>
          </cell>
          <cell r="H2205" t="str">
            <v>-</v>
          </cell>
          <cell r="I2205" t="str">
            <v>-</v>
          </cell>
          <cell r="J2205" t="str">
            <v>-</v>
          </cell>
          <cell r="K2205" t="str">
            <v>-</v>
          </cell>
          <cell r="L2205" t="str">
            <v>-</v>
          </cell>
          <cell r="M2205" t="str">
            <v>-</v>
          </cell>
          <cell r="N2205" t="str">
            <v>-</v>
          </cell>
          <cell r="O2205" t="str">
            <v>-</v>
          </cell>
          <cell r="P2205" t="str">
            <v>-</v>
          </cell>
          <cell r="Q2205" t="str">
            <v>-</v>
          </cell>
          <cell r="R2205" t="str">
            <v>-</v>
          </cell>
          <cell r="S2205" t="str">
            <v>-</v>
          </cell>
          <cell r="T2205" t="str">
            <v>-</v>
          </cell>
          <cell r="U2205" t="str">
            <v>-</v>
          </cell>
          <cell r="V2205" t="str">
            <v>-</v>
          </cell>
          <cell r="W2205" t="str">
            <v>-</v>
          </cell>
          <cell r="X2205" t="str">
            <v>-</v>
          </cell>
          <cell r="Y2205" t="str">
            <v>-</v>
          </cell>
          <cell r="Z2205" t="str">
            <v>-</v>
          </cell>
          <cell r="AA2205" t="str">
            <v>-</v>
          </cell>
          <cell r="AB2205" t="str">
            <v>-</v>
          </cell>
          <cell r="AC2205" t="str">
            <v>-</v>
          </cell>
          <cell r="AD2205" t="str">
            <v>-</v>
          </cell>
          <cell r="AE2205" t="str">
            <v>-</v>
          </cell>
          <cell r="AF2205" t="str">
            <v>-</v>
          </cell>
          <cell r="AG2205" t="str">
            <v>-</v>
          </cell>
          <cell r="AH2205" t="str">
            <v>-</v>
          </cell>
          <cell r="AI2205" t="str">
            <v>-</v>
          </cell>
          <cell r="AJ2205">
            <v>0</v>
          </cell>
          <cell r="AK2205" t="str">
            <v>-</v>
          </cell>
          <cell r="AL2205" t="str">
            <v>-</v>
          </cell>
          <cell r="AM2205" t="str">
            <v>-</v>
          </cell>
          <cell r="AN2205" t="str">
            <v>-</v>
          </cell>
          <cell r="AO2205" t="str">
            <v>-</v>
          </cell>
          <cell r="AP2205" t="str">
            <v>-</v>
          </cell>
          <cell r="AQ2205" t="str">
            <v>-</v>
          </cell>
          <cell r="AR2205" t="str">
            <v>-</v>
          </cell>
          <cell r="AS2205" t="str">
            <v>-</v>
          </cell>
          <cell r="AT2205" t="str">
            <v>-</v>
          </cell>
          <cell r="AU2205" t="str">
            <v>-</v>
          </cell>
          <cell r="AV2205" t="str">
            <v>-</v>
          </cell>
          <cell r="AW2205">
            <v>1</v>
          </cell>
          <cell r="AX2205" t="str">
            <v>-</v>
          </cell>
          <cell r="AY2205">
            <v>1</v>
          </cell>
          <cell r="AZ2205">
            <v>1</v>
          </cell>
          <cell r="BA2205" t="str">
            <v>-</v>
          </cell>
          <cell r="BB2205" t="str">
            <v>-</v>
          </cell>
          <cell r="BC2205" t="str">
            <v>-</v>
          </cell>
          <cell r="BD2205" t="str">
            <v>-</v>
          </cell>
          <cell r="BE2205" t="str">
            <v>-</v>
          </cell>
          <cell r="BF2205" t="str">
            <v>-</v>
          </cell>
          <cell r="BG2205" t="str">
            <v>-</v>
          </cell>
          <cell r="BH2205" t="str">
            <v>-</v>
          </cell>
          <cell r="BI2205" t="str">
            <v>-</v>
          </cell>
          <cell r="BJ2205" t="str">
            <v>-</v>
          </cell>
          <cell r="BK2205" t="str">
            <v>-</v>
          </cell>
          <cell r="BL2205" t="str">
            <v>-</v>
          </cell>
          <cell r="BM2205" t="str">
            <v>-</v>
          </cell>
          <cell r="BN2205" t="str">
            <v>-</v>
          </cell>
          <cell r="BO2205" t="str">
            <v>-</v>
          </cell>
          <cell r="BP2205" t="str">
            <v>-</v>
          </cell>
          <cell r="BQ2205" t="str">
            <v>-</v>
          </cell>
          <cell r="BR2205">
            <v>0</v>
          </cell>
          <cell r="BS2205">
            <v>377185.20627109782</v>
          </cell>
          <cell r="BT2205">
            <v>-377185.20627109782</v>
          </cell>
          <cell r="BU2205">
            <v>0</v>
          </cell>
          <cell r="BW2205" t="str">
            <v>Administracion, Imprevistos, Utilidad (AIU)</v>
          </cell>
          <cell r="BX2205">
            <v>0</v>
          </cell>
          <cell r="BY2205">
            <v>0</v>
          </cell>
          <cell r="BZ2205">
            <v>0</v>
          </cell>
          <cell r="CA2205">
            <v>0</v>
          </cell>
        </row>
        <row r="2206">
          <cell r="D2206" t="str">
            <v>SELLO PARA JUNTAS DE PUENTES.</v>
          </cell>
          <cell r="E2206" t="str">
            <v>m</v>
          </cell>
          <cell r="F2206" t="str">
            <v>MG501</v>
          </cell>
          <cell r="G2206">
            <v>0</v>
          </cell>
          <cell r="H2206" t="str">
            <v>-</v>
          </cell>
          <cell r="I2206" t="str">
            <v>-</v>
          </cell>
          <cell r="J2206" t="str">
            <v>-</v>
          </cell>
          <cell r="K2206" t="str">
            <v>-</v>
          </cell>
          <cell r="L2206" t="str">
            <v>-</v>
          </cell>
          <cell r="M2206" t="str">
            <v>-</v>
          </cell>
          <cell r="N2206" t="str">
            <v>-</v>
          </cell>
          <cell r="O2206" t="str">
            <v>-</v>
          </cell>
          <cell r="P2206" t="str">
            <v>-</v>
          </cell>
          <cell r="Q2206" t="str">
            <v>-</v>
          </cell>
          <cell r="R2206" t="str">
            <v>-</v>
          </cell>
          <cell r="S2206" t="str">
            <v>-</v>
          </cell>
          <cell r="T2206" t="str">
            <v>-</v>
          </cell>
          <cell r="U2206" t="str">
            <v>-</v>
          </cell>
          <cell r="V2206" t="str">
            <v>-</v>
          </cell>
          <cell r="W2206" t="str">
            <v>-</v>
          </cell>
          <cell r="X2206" t="str">
            <v>-</v>
          </cell>
          <cell r="Y2206" t="str">
            <v>-</v>
          </cell>
          <cell r="Z2206" t="str">
            <v>-</v>
          </cell>
          <cell r="AA2206" t="str">
            <v>-</v>
          </cell>
          <cell r="AB2206" t="str">
            <v>-</v>
          </cell>
          <cell r="AC2206" t="str">
            <v>-</v>
          </cell>
          <cell r="AD2206" t="str">
            <v>-</v>
          </cell>
          <cell r="AE2206" t="str">
            <v>-</v>
          </cell>
          <cell r="AF2206" t="str">
            <v>-</v>
          </cell>
          <cell r="AG2206" t="str">
            <v>-</v>
          </cell>
          <cell r="AH2206" t="str">
            <v>-</v>
          </cell>
          <cell r="AI2206" t="str">
            <v>-</v>
          </cell>
          <cell r="AJ2206">
            <v>0</v>
          </cell>
          <cell r="AK2206" t="str">
            <v>-</v>
          </cell>
          <cell r="AL2206" t="str">
            <v>-</v>
          </cell>
          <cell r="AM2206" t="str">
            <v>-</v>
          </cell>
          <cell r="AN2206" t="str">
            <v>-</v>
          </cell>
          <cell r="AO2206" t="str">
            <v>-</v>
          </cell>
          <cell r="AP2206" t="str">
            <v>-</v>
          </cell>
          <cell r="AQ2206" t="str">
            <v>-</v>
          </cell>
          <cell r="AR2206" t="str">
            <v>-</v>
          </cell>
          <cell r="AS2206" t="str">
            <v>-</v>
          </cell>
          <cell r="AT2206" t="str">
            <v>-</v>
          </cell>
          <cell r="AU2206" t="str">
            <v>-</v>
          </cell>
          <cell r="AV2206" t="str">
            <v>-</v>
          </cell>
          <cell r="AW2206">
            <v>1</v>
          </cell>
          <cell r="AX2206" t="str">
            <v>-</v>
          </cell>
          <cell r="AY2206">
            <v>1</v>
          </cell>
          <cell r="AZ2206">
            <v>1</v>
          </cell>
          <cell r="BA2206" t="str">
            <v>-</v>
          </cell>
          <cell r="BB2206" t="str">
            <v>-</v>
          </cell>
          <cell r="BC2206" t="str">
            <v>-</v>
          </cell>
          <cell r="BD2206" t="str">
            <v>-</v>
          </cell>
          <cell r="BE2206" t="str">
            <v>-</v>
          </cell>
          <cell r="BF2206" t="str">
            <v>-</v>
          </cell>
          <cell r="BG2206" t="str">
            <v>-</v>
          </cell>
          <cell r="BH2206" t="str">
            <v>-</v>
          </cell>
          <cell r="BI2206" t="str">
            <v>-</v>
          </cell>
          <cell r="BJ2206" t="str">
            <v>-</v>
          </cell>
          <cell r="BK2206" t="str">
            <v>-</v>
          </cell>
          <cell r="BL2206" t="str">
            <v>-</v>
          </cell>
          <cell r="BM2206" t="str">
            <v>-</v>
          </cell>
          <cell r="BN2206" t="str">
            <v>-</v>
          </cell>
          <cell r="BO2206" t="str">
            <v>-</v>
          </cell>
          <cell r="BP2206" t="str">
            <v>-</v>
          </cell>
          <cell r="BQ2206" t="str">
            <v>-</v>
          </cell>
          <cell r="BR2206">
            <v>0</v>
          </cell>
          <cell r="BS2206">
            <v>38440.343514999993</v>
          </cell>
          <cell r="BT2206">
            <v>-38440.343514999993</v>
          </cell>
          <cell r="BU2206">
            <v>0</v>
          </cell>
          <cell r="BW2206" t="str">
            <v>Administracion, Imprevistos, Utilidad (AIU)</v>
          </cell>
          <cell r="BX2206">
            <v>0</v>
          </cell>
          <cell r="BY2206">
            <v>0</v>
          </cell>
          <cell r="BZ2206">
            <v>0</v>
          </cell>
          <cell r="CA2206">
            <v>0</v>
          </cell>
        </row>
        <row r="2207">
          <cell r="D2207" t="str">
            <v>DISEÑO Y FABRICACIÓN DE ESTRUCTURA METÁLICA.</v>
          </cell>
          <cell r="E2207" t="str">
            <v>kg</v>
          </cell>
          <cell r="F2207" t="str">
            <v>MG501</v>
          </cell>
          <cell r="G2207">
            <v>0</v>
          </cell>
          <cell r="H2207" t="str">
            <v>-</v>
          </cell>
          <cell r="I2207" t="str">
            <v>-</v>
          </cell>
          <cell r="J2207" t="str">
            <v>-</v>
          </cell>
          <cell r="K2207" t="str">
            <v>-</v>
          </cell>
          <cell r="L2207" t="str">
            <v>-</v>
          </cell>
          <cell r="M2207" t="str">
            <v>-</v>
          </cell>
          <cell r="N2207" t="str">
            <v>-</v>
          </cell>
          <cell r="O2207" t="str">
            <v>-</v>
          </cell>
          <cell r="P2207" t="str">
            <v>-</v>
          </cell>
          <cell r="Q2207" t="str">
            <v>-</v>
          </cell>
          <cell r="R2207" t="str">
            <v>-</v>
          </cell>
          <cell r="S2207" t="str">
            <v>-</v>
          </cell>
          <cell r="T2207" t="str">
            <v>-</v>
          </cell>
          <cell r="U2207" t="str">
            <v>-</v>
          </cell>
          <cell r="V2207" t="str">
            <v>-</v>
          </cell>
          <cell r="W2207" t="str">
            <v>-</v>
          </cell>
          <cell r="X2207" t="str">
            <v>-</v>
          </cell>
          <cell r="Y2207" t="str">
            <v>-</v>
          </cell>
          <cell r="Z2207" t="str">
            <v>-</v>
          </cell>
          <cell r="AA2207" t="str">
            <v>-</v>
          </cell>
          <cell r="AB2207" t="str">
            <v>-</v>
          </cell>
          <cell r="AC2207" t="str">
            <v>-</v>
          </cell>
          <cell r="AD2207" t="str">
            <v>-</v>
          </cell>
          <cell r="AE2207" t="str">
            <v>-</v>
          </cell>
          <cell r="AF2207" t="str">
            <v>-</v>
          </cell>
          <cell r="AG2207" t="str">
            <v>-</v>
          </cell>
          <cell r="AH2207" t="str">
            <v>-</v>
          </cell>
          <cell r="AI2207" t="str">
            <v>-</v>
          </cell>
          <cell r="AJ2207">
            <v>0</v>
          </cell>
          <cell r="AK2207" t="str">
            <v>-</v>
          </cell>
          <cell r="AL2207" t="str">
            <v>-</v>
          </cell>
          <cell r="AM2207" t="str">
            <v>-</v>
          </cell>
          <cell r="AN2207" t="str">
            <v>-</v>
          </cell>
          <cell r="AO2207" t="str">
            <v>-</v>
          </cell>
          <cell r="AP2207" t="str">
            <v>-</v>
          </cell>
          <cell r="AQ2207" t="str">
            <v>-</v>
          </cell>
          <cell r="AR2207" t="str">
            <v>-</v>
          </cell>
          <cell r="AS2207" t="str">
            <v>-</v>
          </cell>
          <cell r="AT2207" t="str">
            <v>-</v>
          </cell>
          <cell r="AU2207" t="str">
            <v>-</v>
          </cell>
          <cell r="AV2207" t="str">
            <v>-</v>
          </cell>
          <cell r="AW2207">
            <v>1</v>
          </cell>
          <cell r="AX2207" t="str">
            <v>-</v>
          </cell>
          <cell r="AY2207">
            <v>1</v>
          </cell>
          <cell r="AZ2207">
            <v>1</v>
          </cell>
          <cell r="BA2207" t="str">
            <v>-</v>
          </cell>
          <cell r="BB2207" t="str">
            <v>-</v>
          </cell>
          <cell r="BC2207" t="str">
            <v>-</v>
          </cell>
          <cell r="BD2207" t="str">
            <v>-</v>
          </cell>
          <cell r="BE2207" t="str">
            <v>-</v>
          </cell>
          <cell r="BF2207" t="str">
            <v>-</v>
          </cell>
          <cell r="BG2207" t="str">
            <v>-</v>
          </cell>
          <cell r="BH2207" t="str">
            <v>-</v>
          </cell>
          <cell r="BI2207" t="str">
            <v>-</v>
          </cell>
          <cell r="BJ2207" t="str">
            <v>-</v>
          </cell>
          <cell r="BK2207" t="str">
            <v>-</v>
          </cell>
          <cell r="BL2207" t="str">
            <v>-</v>
          </cell>
          <cell r="BM2207" t="str">
            <v>-</v>
          </cell>
          <cell r="BN2207" t="str">
            <v>-</v>
          </cell>
          <cell r="BO2207" t="str">
            <v>-</v>
          </cell>
          <cell r="BP2207" t="str">
            <v>-</v>
          </cell>
          <cell r="BQ2207" t="str">
            <v>-</v>
          </cell>
          <cell r="BR2207">
            <v>0</v>
          </cell>
          <cell r="BS2207">
            <v>8957.627541913258</v>
          </cell>
          <cell r="BT2207">
            <v>-8957.627541913258</v>
          </cell>
          <cell r="BU2207">
            <v>0</v>
          </cell>
          <cell r="BW2207" t="str">
            <v>Administracion, Imprevistos, Utilidad (AIU)</v>
          </cell>
          <cell r="BX2207">
            <v>0</v>
          </cell>
          <cell r="BY2207">
            <v>0</v>
          </cell>
          <cell r="BZ2207">
            <v>0</v>
          </cell>
          <cell r="CA2207">
            <v>0</v>
          </cell>
        </row>
        <row r="2208">
          <cell r="D2208" t="str">
            <v>FABRICACIÓN DE ESTRUCTURA METÁLICA.</v>
          </cell>
          <cell r="E2208" t="str">
            <v>kg</v>
          </cell>
          <cell r="F2208" t="str">
            <v>MG501</v>
          </cell>
          <cell r="G2208">
            <v>0</v>
          </cell>
          <cell r="H2208" t="str">
            <v>-</v>
          </cell>
          <cell r="I2208" t="str">
            <v>-</v>
          </cell>
          <cell r="J2208" t="str">
            <v>-</v>
          </cell>
          <cell r="K2208" t="str">
            <v>-</v>
          </cell>
          <cell r="L2208" t="str">
            <v>-</v>
          </cell>
          <cell r="M2208" t="str">
            <v>-</v>
          </cell>
          <cell r="N2208" t="str">
            <v>-</v>
          </cell>
          <cell r="O2208" t="str">
            <v>-</v>
          </cell>
          <cell r="P2208" t="str">
            <v>-</v>
          </cell>
          <cell r="Q2208" t="str">
            <v>-</v>
          </cell>
          <cell r="R2208" t="str">
            <v>-</v>
          </cell>
          <cell r="S2208" t="str">
            <v>-</v>
          </cell>
          <cell r="T2208" t="str">
            <v>-</v>
          </cell>
          <cell r="U2208" t="str">
            <v>-</v>
          </cell>
          <cell r="V2208" t="str">
            <v>-</v>
          </cell>
          <cell r="W2208" t="str">
            <v>-</v>
          </cell>
          <cell r="X2208" t="str">
            <v>-</v>
          </cell>
          <cell r="Y2208" t="str">
            <v>-</v>
          </cell>
          <cell r="Z2208" t="str">
            <v>-</v>
          </cell>
          <cell r="AA2208" t="str">
            <v>-</v>
          </cell>
          <cell r="AB2208" t="str">
            <v>-</v>
          </cell>
          <cell r="AC2208" t="str">
            <v>-</v>
          </cell>
          <cell r="AD2208" t="str">
            <v>-</v>
          </cell>
          <cell r="AE2208" t="str">
            <v>-</v>
          </cell>
          <cell r="AF2208" t="str">
            <v>-</v>
          </cell>
          <cell r="AG2208" t="str">
            <v>-</v>
          </cell>
          <cell r="AH2208" t="str">
            <v>-</v>
          </cell>
          <cell r="AI2208" t="str">
            <v>-</v>
          </cell>
          <cell r="AJ2208">
            <v>0</v>
          </cell>
          <cell r="AK2208" t="str">
            <v>-</v>
          </cell>
          <cell r="AL2208" t="str">
            <v>-</v>
          </cell>
          <cell r="AM2208" t="str">
            <v>-</v>
          </cell>
          <cell r="AN2208" t="str">
            <v>-</v>
          </cell>
          <cell r="AO2208" t="str">
            <v>-</v>
          </cell>
          <cell r="AP2208" t="str">
            <v>-</v>
          </cell>
          <cell r="AQ2208" t="str">
            <v>-</v>
          </cell>
          <cell r="AR2208" t="str">
            <v>-</v>
          </cell>
          <cell r="AS2208" t="str">
            <v>-</v>
          </cell>
          <cell r="AT2208" t="str">
            <v>-</v>
          </cell>
          <cell r="AU2208" t="str">
            <v>-</v>
          </cell>
          <cell r="AV2208" t="str">
            <v>-</v>
          </cell>
          <cell r="AW2208">
            <v>1</v>
          </cell>
          <cell r="AX2208" t="str">
            <v>-</v>
          </cell>
          <cell r="AY2208">
            <v>1</v>
          </cell>
          <cell r="AZ2208">
            <v>1</v>
          </cell>
          <cell r="BA2208" t="str">
            <v>-</v>
          </cell>
          <cell r="BB2208" t="str">
            <v>-</v>
          </cell>
          <cell r="BC2208" t="str">
            <v>-</v>
          </cell>
          <cell r="BD2208" t="str">
            <v>-</v>
          </cell>
          <cell r="BE2208" t="str">
            <v>-</v>
          </cell>
          <cell r="BF2208" t="str">
            <v>-</v>
          </cell>
          <cell r="BG2208" t="str">
            <v>-</v>
          </cell>
          <cell r="BH2208" t="str">
            <v>-</v>
          </cell>
          <cell r="BI2208" t="str">
            <v>-</v>
          </cell>
          <cell r="BJ2208" t="str">
            <v>-</v>
          </cell>
          <cell r="BK2208" t="str">
            <v>-</v>
          </cell>
          <cell r="BL2208" t="str">
            <v>-</v>
          </cell>
          <cell r="BM2208" t="str">
            <v>-</v>
          </cell>
          <cell r="BN2208" t="str">
            <v>-</v>
          </cell>
          <cell r="BO2208" t="str">
            <v>-</v>
          </cell>
          <cell r="BP2208" t="str">
            <v>-</v>
          </cell>
          <cell r="BQ2208" t="str">
            <v>-</v>
          </cell>
          <cell r="BR2208">
            <v>0</v>
          </cell>
          <cell r="BS2208">
            <v>7621.5180088323423</v>
          </cell>
          <cell r="BT2208">
            <v>-7621.5180088323423</v>
          </cell>
          <cell r="BU2208">
            <v>0</v>
          </cell>
          <cell r="BW2208" t="str">
            <v>Administracion, Imprevistos, Utilidad (AIU)</v>
          </cell>
          <cell r="BX2208">
            <v>0</v>
          </cell>
          <cell r="BY2208">
            <v>0</v>
          </cell>
          <cell r="BZ2208">
            <v>0</v>
          </cell>
          <cell r="CA2208">
            <v>0</v>
          </cell>
        </row>
        <row r="2209">
          <cell r="D2209" t="str">
            <v>TRANSPORTE DE ESTRUCTURA METÁLICA.</v>
          </cell>
          <cell r="E2209" t="str">
            <v>kg</v>
          </cell>
          <cell r="F2209" t="str">
            <v>MG501</v>
          </cell>
          <cell r="G2209">
            <v>0</v>
          </cell>
          <cell r="H2209" t="str">
            <v>-</v>
          </cell>
          <cell r="I2209" t="str">
            <v>-</v>
          </cell>
          <cell r="J2209" t="str">
            <v>-</v>
          </cell>
          <cell r="K2209" t="str">
            <v>-</v>
          </cell>
          <cell r="L2209" t="str">
            <v>-</v>
          </cell>
          <cell r="M2209" t="str">
            <v>-</v>
          </cell>
          <cell r="N2209" t="str">
            <v>-</v>
          </cell>
          <cell r="O2209" t="str">
            <v>-</v>
          </cell>
          <cell r="P2209" t="str">
            <v>-</v>
          </cell>
          <cell r="Q2209" t="str">
            <v>-</v>
          </cell>
          <cell r="R2209" t="str">
            <v>-</v>
          </cell>
          <cell r="S2209" t="str">
            <v>-</v>
          </cell>
          <cell r="T2209" t="str">
            <v>-</v>
          </cell>
          <cell r="U2209" t="str">
            <v>-</v>
          </cell>
          <cell r="V2209" t="str">
            <v>-</v>
          </cell>
          <cell r="W2209" t="str">
            <v>-</v>
          </cell>
          <cell r="X2209" t="str">
            <v>-</v>
          </cell>
          <cell r="Y2209" t="str">
            <v>-</v>
          </cell>
          <cell r="Z2209" t="str">
            <v>-</v>
          </cell>
          <cell r="AA2209" t="str">
            <v>-</v>
          </cell>
          <cell r="AB2209" t="str">
            <v>-</v>
          </cell>
          <cell r="AC2209" t="str">
            <v>-</v>
          </cell>
          <cell r="AD2209" t="str">
            <v>-</v>
          </cell>
          <cell r="AE2209" t="str">
            <v>-</v>
          </cell>
          <cell r="AF2209" t="str">
            <v>-</v>
          </cell>
          <cell r="AG2209" t="str">
            <v>-</v>
          </cell>
          <cell r="AH2209" t="str">
            <v>-</v>
          </cell>
          <cell r="AI2209" t="str">
            <v>-</v>
          </cell>
          <cell r="AJ2209">
            <v>0</v>
          </cell>
          <cell r="AK2209" t="str">
            <v>-</v>
          </cell>
          <cell r="AL2209" t="str">
            <v>-</v>
          </cell>
          <cell r="AM2209" t="str">
            <v>-</v>
          </cell>
          <cell r="AN2209" t="str">
            <v>-</v>
          </cell>
          <cell r="AO2209" t="str">
            <v>-</v>
          </cell>
          <cell r="AP2209" t="str">
            <v>-</v>
          </cell>
          <cell r="AQ2209" t="str">
            <v>-</v>
          </cell>
          <cell r="AR2209" t="str">
            <v>-</v>
          </cell>
          <cell r="AS2209" t="str">
            <v>-</v>
          </cell>
          <cell r="AT2209" t="str">
            <v>-</v>
          </cell>
          <cell r="AU2209" t="str">
            <v>-</v>
          </cell>
          <cell r="AV2209" t="str">
            <v>-</v>
          </cell>
          <cell r="AW2209">
            <v>1</v>
          </cell>
          <cell r="AX2209" t="str">
            <v>-</v>
          </cell>
          <cell r="AY2209">
            <v>1</v>
          </cell>
          <cell r="AZ2209">
            <v>1</v>
          </cell>
          <cell r="BA2209" t="str">
            <v>-</v>
          </cell>
          <cell r="BB2209" t="str">
            <v>-</v>
          </cell>
          <cell r="BC2209" t="str">
            <v>-</v>
          </cell>
          <cell r="BD2209" t="str">
            <v>-</v>
          </cell>
          <cell r="BE2209" t="str">
            <v>-</v>
          </cell>
          <cell r="BF2209" t="str">
            <v>-</v>
          </cell>
          <cell r="BG2209" t="str">
            <v>-</v>
          </cell>
          <cell r="BH2209" t="str">
            <v>-</v>
          </cell>
          <cell r="BI2209" t="str">
            <v>-</v>
          </cell>
          <cell r="BJ2209" t="str">
            <v>-</v>
          </cell>
          <cell r="BK2209" t="str">
            <v>-</v>
          </cell>
          <cell r="BL2209" t="str">
            <v>-</v>
          </cell>
          <cell r="BM2209" t="str">
            <v>-</v>
          </cell>
          <cell r="BN2209" t="str">
            <v>-</v>
          </cell>
          <cell r="BO2209" t="str">
            <v>-</v>
          </cell>
          <cell r="BP2209" t="str">
            <v>-</v>
          </cell>
          <cell r="BQ2209" t="str">
            <v>-</v>
          </cell>
          <cell r="BR2209">
            <v>0</v>
          </cell>
          <cell r="BS2209">
            <v>0.42420225740547401</v>
          </cell>
          <cell r="BT2209">
            <v>-0.42420225740547401</v>
          </cell>
          <cell r="BU2209">
            <v>0</v>
          </cell>
          <cell r="BW2209" t="str">
            <v>Administracion, Imprevistos, Utilidad (AIU)</v>
          </cell>
          <cell r="BX2209">
            <v>0</v>
          </cell>
          <cell r="BY2209">
            <v>0</v>
          </cell>
          <cell r="BZ2209">
            <v>0</v>
          </cell>
          <cell r="CA2209">
            <v>0</v>
          </cell>
        </row>
        <row r="2210">
          <cell r="D2210" t="str">
            <v>MONTAJE Y PINTURA  DE ESTRUCTURA METÁLICA.</v>
          </cell>
          <cell r="E2210" t="str">
            <v>kg</v>
          </cell>
          <cell r="F2210" t="str">
            <v>MG501</v>
          </cell>
          <cell r="G2210">
            <v>0</v>
          </cell>
          <cell r="H2210" t="str">
            <v>-</v>
          </cell>
          <cell r="I2210" t="str">
            <v>-</v>
          </cell>
          <cell r="J2210" t="str">
            <v>-</v>
          </cell>
          <cell r="K2210" t="str">
            <v>-</v>
          </cell>
          <cell r="L2210" t="str">
            <v>-</v>
          </cell>
          <cell r="M2210" t="str">
            <v>-</v>
          </cell>
          <cell r="N2210" t="str">
            <v>-</v>
          </cell>
          <cell r="O2210" t="str">
            <v>-</v>
          </cell>
          <cell r="P2210" t="str">
            <v>-</v>
          </cell>
          <cell r="Q2210" t="str">
            <v>-</v>
          </cell>
          <cell r="R2210" t="str">
            <v>-</v>
          </cell>
          <cell r="S2210" t="str">
            <v>-</v>
          </cell>
          <cell r="T2210" t="str">
            <v>-</v>
          </cell>
          <cell r="U2210" t="str">
            <v>-</v>
          </cell>
          <cell r="V2210" t="str">
            <v>-</v>
          </cell>
          <cell r="W2210" t="str">
            <v>-</v>
          </cell>
          <cell r="X2210" t="str">
            <v>-</v>
          </cell>
          <cell r="Y2210" t="str">
            <v>-</v>
          </cell>
          <cell r="Z2210" t="str">
            <v>-</v>
          </cell>
          <cell r="AA2210" t="str">
            <v>-</v>
          </cell>
          <cell r="AB2210" t="str">
            <v>-</v>
          </cell>
          <cell r="AC2210" t="str">
            <v>-</v>
          </cell>
          <cell r="AD2210" t="str">
            <v>-</v>
          </cell>
          <cell r="AE2210" t="str">
            <v>-</v>
          </cell>
          <cell r="AF2210" t="str">
            <v>-</v>
          </cell>
          <cell r="AG2210" t="str">
            <v>-</v>
          </cell>
          <cell r="AH2210" t="str">
            <v>-</v>
          </cell>
          <cell r="AI2210" t="str">
            <v>-</v>
          </cell>
          <cell r="AJ2210">
            <v>0</v>
          </cell>
          <cell r="AK2210" t="str">
            <v>-</v>
          </cell>
          <cell r="AL2210" t="str">
            <v>-</v>
          </cell>
          <cell r="AM2210" t="str">
            <v>-</v>
          </cell>
          <cell r="AN2210" t="str">
            <v>-</v>
          </cell>
          <cell r="AO2210" t="str">
            <v>-</v>
          </cell>
          <cell r="AP2210" t="str">
            <v>-</v>
          </cell>
          <cell r="AQ2210" t="str">
            <v>-</v>
          </cell>
          <cell r="AR2210" t="str">
            <v>-</v>
          </cell>
          <cell r="AS2210" t="str">
            <v>-</v>
          </cell>
          <cell r="AT2210" t="str">
            <v>-</v>
          </cell>
          <cell r="AU2210" t="str">
            <v>-</v>
          </cell>
          <cell r="AV2210" t="str">
            <v>-</v>
          </cell>
          <cell r="AW2210">
            <v>1</v>
          </cell>
          <cell r="AX2210" t="str">
            <v>-</v>
          </cell>
          <cell r="AY2210">
            <v>1</v>
          </cell>
          <cell r="AZ2210">
            <v>1</v>
          </cell>
          <cell r="BA2210" t="str">
            <v>-</v>
          </cell>
          <cell r="BB2210" t="str">
            <v>-</v>
          </cell>
          <cell r="BC2210" t="str">
            <v>-</v>
          </cell>
          <cell r="BD2210" t="str">
            <v>-</v>
          </cell>
          <cell r="BE2210" t="str">
            <v>-</v>
          </cell>
          <cell r="BF2210" t="str">
            <v>-</v>
          </cell>
          <cell r="BG2210" t="str">
            <v>-</v>
          </cell>
          <cell r="BH2210" t="str">
            <v>-</v>
          </cell>
          <cell r="BI2210" t="str">
            <v>-</v>
          </cell>
          <cell r="BJ2210" t="str">
            <v>-</v>
          </cell>
          <cell r="BK2210" t="str">
            <v>-</v>
          </cell>
          <cell r="BL2210" t="str">
            <v>-</v>
          </cell>
          <cell r="BM2210" t="str">
            <v>-</v>
          </cell>
          <cell r="BN2210" t="str">
            <v>-</v>
          </cell>
          <cell r="BO2210" t="str">
            <v>-</v>
          </cell>
          <cell r="BP2210" t="str">
            <v>-</v>
          </cell>
          <cell r="BQ2210" t="str">
            <v>-</v>
          </cell>
          <cell r="BR2210">
            <v>0</v>
          </cell>
          <cell r="BS2210">
            <v>2887.0294119485361</v>
          </cell>
          <cell r="BT2210">
            <v>-2887.0294119485361</v>
          </cell>
          <cell r="BU2210">
            <v>0</v>
          </cell>
          <cell r="BW2210" t="str">
            <v>Administracion, Imprevistos, Utilidad (AIU)</v>
          </cell>
          <cell r="BX2210">
            <v>0</v>
          </cell>
          <cell r="BY2210">
            <v>0</v>
          </cell>
          <cell r="BZ2210">
            <v>0</v>
          </cell>
          <cell r="CA2210">
            <v>0</v>
          </cell>
        </row>
        <row r="2211">
          <cell r="D2211" t="str">
            <v>TUBERÍA DE CONCRETO SIMPLE 14 MPA DE 450 MM DE DIAMETRO INTERIOR. SE DEBERA ELABORAR ITEM DE PAGO POR CADA CLASE DE TUBERIA DE CONCRETO SIMPLE Y CADA DIAMETRO QUE TENGAN LAS TUBERIAS DEL PROYECTO.</v>
          </cell>
          <cell r="E2211" t="str">
            <v>m2</v>
          </cell>
          <cell r="F2211" t="str">
            <v>MG501</v>
          </cell>
          <cell r="G2211">
            <v>0</v>
          </cell>
          <cell r="H2211" t="str">
            <v>-</v>
          </cell>
          <cell r="I2211" t="str">
            <v>-</v>
          </cell>
          <cell r="J2211" t="str">
            <v>-</v>
          </cell>
          <cell r="K2211" t="str">
            <v>-</v>
          </cell>
          <cell r="L2211" t="str">
            <v>-</v>
          </cell>
          <cell r="M2211" t="str">
            <v>-</v>
          </cell>
          <cell r="N2211" t="str">
            <v>-</v>
          </cell>
          <cell r="O2211" t="str">
            <v>-</v>
          </cell>
          <cell r="P2211" t="str">
            <v>-</v>
          </cell>
          <cell r="Q2211" t="str">
            <v>-</v>
          </cell>
          <cell r="R2211" t="str">
            <v>-</v>
          </cell>
          <cell r="S2211" t="str">
            <v>-</v>
          </cell>
          <cell r="T2211" t="str">
            <v>-</v>
          </cell>
          <cell r="U2211" t="str">
            <v>-</v>
          </cell>
          <cell r="V2211" t="str">
            <v>-</v>
          </cell>
          <cell r="W2211" t="str">
            <v>-</v>
          </cell>
          <cell r="X2211" t="str">
            <v>-</v>
          </cell>
          <cell r="Y2211" t="str">
            <v>-</v>
          </cell>
          <cell r="Z2211" t="str">
            <v>-</v>
          </cell>
          <cell r="AA2211" t="str">
            <v>-</v>
          </cell>
          <cell r="AB2211" t="str">
            <v>-</v>
          </cell>
          <cell r="AC2211" t="str">
            <v>-</v>
          </cell>
          <cell r="AD2211" t="str">
            <v>-</v>
          </cell>
          <cell r="AE2211" t="str">
            <v>-</v>
          </cell>
          <cell r="AF2211" t="str">
            <v>-</v>
          </cell>
          <cell r="AG2211" t="str">
            <v>-</v>
          </cell>
          <cell r="AH2211" t="str">
            <v>-</v>
          </cell>
          <cell r="AI2211" t="str">
            <v>-</v>
          </cell>
          <cell r="AJ2211">
            <v>0</v>
          </cell>
          <cell r="AK2211" t="str">
            <v>-</v>
          </cell>
          <cell r="AL2211" t="str">
            <v>-</v>
          </cell>
          <cell r="AM2211" t="str">
            <v>-</v>
          </cell>
          <cell r="AN2211" t="str">
            <v>-</v>
          </cell>
          <cell r="AO2211" t="str">
            <v>-</v>
          </cell>
          <cell r="AP2211" t="str">
            <v>-</v>
          </cell>
          <cell r="AQ2211" t="str">
            <v>-</v>
          </cell>
          <cell r="AR2211" t="str">
            <v>-</v>
          </cell>
          <cell r="AS2211" t="str">
            <v>-</v>
          </cell>
          <cell r="AT2211" t="str">
            <v>-</v>
          </cell>
          <cell r="AU2211" t="str">
            <v>-</v>
          </cell>
          <cell r="AV2211" t="str">
            <v>-</v>
          </cell>
          <cell r="AW2211">
            <v>1</v>
          </cell>
          <cell r="AX2211" t="str">
            <v>-</v>
          </cell>
          <cell r="AY2211">
            <v>1</v>
          </cell>
          <cell r="AZ2211">
            <v>1</v>
          </cell>
          <cell r="BA2211" t="str">
            <v>-</v>
          </cell>
          <cell r="BB2211" t="str">
            <v>-</v>
          </cell>
          <cell r="BC2211" t="str">
            <v>-</v>
          </cell>
          <cell r="BD2211" t="str">
            <v>-</v>
          </cell>
          <cell r="BE2211" t="str">
            <v>-</v>
          </cell>
          <cell r="BF2211" t="str">
            <v>-</v>
          </cell>
          <cell r="BG2211" t="str">
            <v>-</v>
          </cell>
          <cell r="BH2211" t="str">
            <v>-</v>
          </cell>
          <cell r="BI2211" t="str">
            <v>-</v>
          </cell>
          <cell r="BJ2211" t="str">
            <v>-</v>
          </cell>
          <cell r="BK2211" t="str">
            <v>-</v>
          </cell>
          <cell r="BL2211" t="str">
            <v>-</v>
          </cell>
          <cell r="BM2211" t="str">
            <v>-</v>
          </cell>
          <cell r="BN2211" t="str">
            <v>-</v>
          </cell>
          <cell r="BO2211" t="str">
            <v>-</v>
          </cell>
          <cell r="BP2211" t="str">
            <v>-</v>
          </cell>
          <cell r="BQ2211" t="str">
            <v>-</v>
          </cell>
          <cell r="BR2211">
            <v>0</v>
          </cell>
          <cell r="BS2211">
            <v>286806.15209121484</v>
          </cell>
          <cell r="BT2211">
            <v>-286806.15209121484</v>
          </cell>
          <cell r="BU2211">
            <v>0</v>
          </cell>
          <cell r="BW2211" t="str">
            <v>Administracion, Imprevistos, Utilidad (AIU)</v>
          </cell>
          <cell r="BX2211">
            <v>0</v>
          </cell>
          <cell r="BY2211">
            <v>0</v>
          </cell>
          <cell r="BZ2211">
            <v>0</v>
          </cell>
          <cell r="CA2211">
            <v>0</v>
          </cell>
        </row>
        <row r="2212">
          <cell r="D2212"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E2212" t="str">
            <v>m</v>
          </cell>
          <cell r="F2212" t="str">
            <v>MG501</v>
          </cell>
          <cell r="G2212">
            <v>0</v>
          </cell>
          <cell r="H2212" t="str">
            <v>-</v>
          </cell>
          <cell r="I2212" t="str">
            <v>-</v>
          </cell>
          <cell r="J2212" t="str">
            <v>-</v>
          </cell>
          <cell r="K2212" t="str">
            <v>-</v>
          </cell>
          <cell r="L2212" t="str">
            <v>-</v>
          </cell>
          <cell r="M2212" t="str">
            <v>-</v>
          </cell>
          <cell r="N2212" t="str">
            <v>-</v>
          </cell>
          <cell r="O2212" t="str">
            <v>-</v>
          </cell>
          <cell r="P2212" t="str">
            <v>-</v>
          </cell>
          <cell r="Q2212" t="str">
            <v>-</v>
          </cell>
          <cell r="R2212" t="str">
            <v>-</v>
          </cell>
          <cell r="S2212" t="str">
            <v>-</v>
          </cell>
          <cell r="T2212" t="str">
            <v>-</v>
          </cell>
          <cell r="U2212" t="str">
            <v>-</v>
          </cell>
          <cell r="V2212" t="str">
            <v>-</v>
          </cell>
          <cell r="W2212" t="str">
            <v>-</v>
          </cell>
          <cell r="X2212" t="str">
            <v>-</v>
          </cell>
          <cell r="Y2212" t="str">
            <v>-</v>
          </cell>
          <cell r="Z2212" t="str">
            <v>-</v>
          </cell>
          <cell r="AA2212" t="str">
            <v>-</v>
          </cell>
          <cell r="AB2212" t="str">
            <v>-</v>
          </cell>
          <cell r="AC2212" t="str">
            <v>-</v>
          </cell>
          <cell r="AD2212" t="str">
            <v>-</v>
          </cell>
          <cell r="AE2212" t="str">
            <v>-</v>
          </cell>
          <cell r="AF2212" t="str">
            <v>-</v>
          </cell>
          <cell r="AG2212" t="str">
            <v>-</v>
          </cell>
          <cell r="AH2212" t="str">
            <v>-</v>
          </cell>
          <cell r="AI2212" t="str">
            <v>-</v>
          </cell>
          <cell r="AJ2212">
            <v>0</v>
          </cell>
          <cell r="AK2212" t="str">
            <v>-</v>
          </cell>
          <cell r="AL2212" t="str">
            <v>-</v>
          </cell>
          <cell r="AM2212" t="str">
            <v>-</v>
          </cell>
          <cell r="AN2212" t="str">
            <v>-</v>
          </cell>
          <cell r="AO2212" t="str">
            <v>-</v>
          </cell>
          <cell r="AP2212" t="str">
            <v>-</v>
          </cell>
          <cell r="AQ2212" t="str">
            <v>-</v>
          </cell>
          <cell r="AR2212" t="str">
            <v>-</v>
          </cell>
          <cell r="AS2212" t="str">
            <v>-</v>
          </cell>
          <cell r="AT2212" t="str">
            <v>-</v>
          </cell>
          <cell r="AU2212" t="str">
            <v>-</v>
          </cell>
          <cell r="AV2212" t="str">
            <v>-</v>
          </cell>
          <cell r="AW2212">
            <v>1</v>
          </cell>
          <cell r="AX2212" t="str">
            <v>-</v>
          </cell>
          <cell r="AY2212">
            <v>1</v>
          </cell>
          <cell r="AZ2212">
            <v>1</v>
          </cell>
          <cell r="BA2212" t="str">
            <v>-</v>
          </cell>
          <cell r="BB2212" t="str">
            <v>-</v>
          </cell>
          <cell r="BC2212" t="str">
            <v>-</v>
          </cell>
          <cell r="BD2212" t="str">
            <v>-</v>
          </cell>
          <cell r="BE2212" t="str">
            <v>-</v>
          </cell>
          <cell r="BF2212" t="str">
            <v>-</v>
          </cell>
          <cell r="BG2212" t="str">
            <v>-</v>
          </cell>
          <cell r="BH2212" t="str">
            <v>-</v>
          </cell>
          <cell r="BI2212" t="str">
            <v>-</v>
          </cell>
          <cell r="BJ2212" t="str">
            <v>-</v>
          </cell>
          <cell r="BK2212" t="str">
            <v>-</v>
          </cell>
          <cell r="BL2212" t="str">
            <v>-</v>
          </cell>
          <cell r="BM2212" t="str">
            <v>-</v>
          </cell>
          <cell r="BN2212" t="str">
            <v>-</v>
          </cell>
          <cell r="BO2212" t="str">
            <v>-</v>
          </cell>
          <cell r="BP2212" t="str">
            <v>-</v>
          </cell>
          <cell r="BQ2212" t="str">
            <v>-</v>
          </cell>
          <cell r="BR2212">
            <v>0</v>
          </cell>
          <cell r="BS2212">
            <v>331607.51709121483</v>
          </cell>
          <cell r="BT2212">
            <v>-331607.51709121483</v>
          </cell>
          <cell r="BU2212">
            <v>0</v>
          </cell>
          <cell r="BW2212" t="str">
            <v>Administracion, Imprevistos, Utilidad (AIU)</v>
          </cell>
          <cell r="BX2212">
            <v>0</v>
          </cell>
          <cell r="BY2212">
            <v>0</v>
          </cell>
          <cell r="BZ2212">
            <v>0</v>
          </cell>
          <cell r="CA2212">
            <v>0</v>
          </cell>
        </row>
        <row r="2213">
          <cell r="D2213" t="str">
            <v>TUBERÍA DE CONCRETO REFORZADO  21 MPA DE 900 MM DE DIAMETRO INTERIOR</v>
          </cell>
          <cell r="E2213" t="str">
            <v>m</v>
          </cell>
          <cell r="F2213" t="str">
            <v>MG501</v>
          </cell>
          <cell r="G2213">
            <v>0</v>
          </cell>
          <cell r="H2213" t="str">
            <v>-</v>
          </cell>
          <cell r="I2213" t="str">
            <v>-</v>
          </cell>
          <cell r="J2213" t="str">
            <v>-</v>
          </cell>
          <cell r="K2213" t="str">
            <v>-</v>
          </cell>
          <cell r="L2213" t="str">
            <v>-</v>
          </cell>
          <cell r="M2213" t="str">
            <v>-</v>
          </cell>
          <cell r="N2213" t="str">
            <v>-</v>
          </cell>
          <cell r="O2213" t="str">
            <v>-</v>
          </cell>
          <cell r="P2213" t="str">
            <v>-</v>
          </cell>
          <cell r="Q2213" t="str">
            <v>-</v>
          </cell>
          <cell r="R2213" t="str">
            <v>-</v>
          </cell>
          <cell r="S2213" t="str">
            <v>-</v>
          </cell>
          <cell r="T2213" t="str">
            <v>-</v>
          </cell>
          <cell r="U2213" t="str">
            <v>-</v>
          </cell>
          <cell r="V2213" t="str">
            <v>-</v>
          </cell>
          <cell r="W2213" t="str">
            <v>-</v>
          </cell>
          <cell r="X2213" t="str">
            <v>-</v>
          </cell>
          <cell r="Y2213" t="str">
            <v>-</v>
          </cell>
          <cell r="Z2213" t="str">
            <v>-</v>
          </cell>
          <cell r="AA2213" t="str">
            <v>-</v>
          </cell>
          <cell r="AB2213" t="str">
            <v>-</v>
          </cell>
          <cell r="AC2213" t="str">
            <v>-</v>
          </cell>
          <cell r="AD2213" t="str">
            <v>-</v>
          </cell>
          <cell r="AE2213" t="str">
            <v>-</v>
          </cell>
          <cell r="AF2213" t="str">
            <v>-</v>
          </cell>
          <cell r="AG2213" t="str">
            <v>-</v>
          </cell>
          <cell r="AH2213" t="str">
            <v>-</v>
          </cell>
          <cell r="AI2213" t="str">
            <v>-</v>
          </cell>
          <cell r="AJ2213">
            <v>0</v>
          </cell>
          <cell r="AK2213" t="str">
            <v>-</v>
          </cell>
          <cell r="AL2213" t="str">
            <v>-</v>
          </cell>
          <cell r="AM2213" t="str">
            <v>-</v>
          </cell>
          <cell r="AN2213" t="str">
            <v>-</v>
          </cell>
          <cell r="AO2213" t="str">
            <v>-</v>
          </cell>
          <cell r="AP2213" t="str">
            <v>-</v>
          </cell>
          <cell r="AQ2213" t="str">
            <v>-</v>
          </cell>
          <cell r="AR2213" t="str">
            <v>-</v>
          </cell>
          <cell r="AS2213" t="str">
            <v>-</v>
          </cell>
          <cell r="AT2213" t="str">
            <v>-</v>
          </cell>
          <cell r="AU2213" t="str">
            <v>-</v>
          </cell>
          <cell r="AV2213" t="str">
            <v>-</v>
          </cell>
          <cell r="AW2213">
            <v>1</v>
          </cell>
          <cell r="AX2213" t="str">
            <v>-</v>
          </cell>
          <cell r="AY2213">
            <v>1</v>
          </cell>
          <cell r="AZ2213">
            <v>1</v>
          </cell>
          <cell r="BA2213" t="str">
            <v>-</v>
          </cell>
          <cell r="BB2213" t="str">
            <v>-</v>
          </cell>
          <cell r="BC2213" t="str">
            <v>-</v>
          </cell>
          <cell r="BD2213" t="str">
            <v>-</v>
          </cell>
          <cell r="BE2213" t="str">
            <v>-</v>
          </cell>
          <cell r="BF2213" t="str">
            <v>-</v>
          </cell>
          <cell r="BG2213" t="str">
            <v>-</v>
          </cell>
          <cell r="BH2213" t="str">
            <v>-</v>
          </cell>
          <cell r="BI2213" t="str">
            <v>-</v>
          </cell>
          <cell r="BJ2213" t="str">
            <v>-</v>
          </cell>
          <cell r="BK2213" t="str">
            <v>-</v>
          </cell>
          <cell r="BL2213" t="str">
            <v>-</v>
          </cell>
          <cell r="BM2213" t="str">
            <v>-</v>
          </cell>
          <cell r="BN2213" t="str">
            <v>-</v>
          </cell>
          <cell r="BO2213" t="str">
            <v>-</v>
          </cell>
          <cell r="BP2213" t="str">
            <v>-</v>
          </cell>
          <cell r="BQ2213" t="str">
            <v>-</v>
          </cell>
          <cell r="BR2213">
            <v>0</v>
          </cell>
          <cell r="BS2213">
            <v>454682.4004492099</v>
          </cell>
          <cell r="BT2213">
            <v>-454682.4004492099</v>
          </cell>
          <cell r="BU2213">
            <v>0</v>
          </cell>
          <cell r="BW2213" t="str">
            <v>Administracion, Imprevistos, Utilidad (AIU)</v>
          </cell>
          <cell r="BX2213">
            <v>0</v>
          </cell>
          <cell r="BY2213">
            <v>0</v>
          </cell>
          <cell r="BZ2213">
            <v>0</v>
          </cell>
          <cell r="CA2213">
            <v>0</v>
          </cell>
        </row>
        <row r="2214">
          <cell r="D2214" t="str">
            <v>TUBERÍA CORRUGADA DE ACERO GALVANIZADO MP-68, DE LÁMINA CALIBRE__ Y DIAMETRO __</v>
          </cell>
          <cell r="E2214" t="str">
            <v>m</v>
          </cell>
          <cell r="F2214" t="str">
            <v>MG501</v>
          </cell>
          <cell r="G2214">
            <v>0</v>
          </cell>
          <cell r="H2214" t="str">
            <v>-</v>
          </cell>
          <cell r="I2214" t="str">
            <v>-</v>
          </cell>
          <cell r="J2214" t="str">
            <v>-</v>
          </cell>
          <cell r="K2214" t="str">
            <v>-</v>
          </cell>
          <cell r="L2214" t="str">
            <v>-</v>
          </cell>
          <cell r="M2214" t="str">
            <v>-</v>
          </cell>
          <cell r="N2214" t="str">
            <v>-</v>
          </cell>
          <cell r="O2214" t="str">
            <v>-</v>
          </cell>
          <cell r="P2214" t="str">
            <v>-</v>
          </cell>
          <cell r="Q2214" t="str">
            <v>-</v>
          </cell>
          <cell r="R2214" t="str">
            <v>-</v>
          </cell>
          <cell r="S2214" t="str">
            <v>-</v>
          </cell>
          <cell r="T2214" t="str">
            <v>-</v>
          </cell>
          <cell r="U2214" t="str">
            <v>-</v>
          </cell>
          <cell r="V2214" t="str">
            <v>-</v>
          </cell>
          <cell r="W2214" t="str">
            <v>-</v>
          </cell>
          <cell r="X2214" t="str">
            <v>-</v>
          </cell>
          <cell r="Y2214" t="str">
            <v>-</v>
          </cell>
          <cell r="Z2214" t="str">
            <v>-</v>
          </cell>
          <cell r="AA2214" t="str">
            <v>-</v>
          </cell>
          <cell r="AB2214" t="str">
            <v>-</v>
          </cell>
          <cell r="AC2214" t="str">
            <v>-</v>
          </cell>
          <cell r="AD2214" t="str">
            <v>-</v>
          </cell>
          <cell r="AE2214" t="str">
            <v>-</v>
          </cell>
          <cell r="AF2214" t="str">
            <v>-</v>
          </cell>
          <cell r="AG2214" t="str">
            <v>-</v>
          </cell>
          <cell r="AH2214" t="str">
            <v>-</v>
          </cell>
          <cell r="AI2214" t="str">
            <v>-</v>
          </cell>
          <cell r="AJ2214">
            <v>0</v>
          </cell>
          <cell r="AK2214" t="str">
            <v>-</v>
          </cell>
          <cell r="AL2214" t="str">
            <v>-</v>
          </cell>
          <cell r="AM2214" t="str">
            <v>-</v>
          </cell>
          <cell r="AN2214" t="str">
            <v>-</v>
          </cell>
          <cell r="AO2214" t="str">
            <v>-</v>
          </cell>
          <cell r="AP2214" t="str">
            <v>-</v>
          </cell>
          <cell r="AQ2214" t="str">
            <v>-</v>
          </cell>
          <cell r="AR2214" t="str">
            <v>-</v>
          </cell>
          <cell r="AS2214" t="str">
            <v>-</v>
          </cell>
          <cell r="AT2214" t="str">
            <v>-</v>
          </cell>
          <cell r="AU2214" t="str">
            <v>-</v>
          </cell>
          <cell r="AV2214" t="str">
            <v>-</v>
          </cell>
          <cell r="AW2214">
            <v>1</v>
          </cell>
          <cell r="AX2214" t="str">
            <v>-</v>
          </cell>
          <cell r="AY2214">
            <v>1</v>
          </cell>
          <cell r="AZ2214">
            <v>1</v>
          </cell>
          <cell r="BA2214" t="str">
            <v>-</v>
          </cell>
          <cell r="BB2214" t="str">
            <v>-</v>
          </cell>
          <cell r="BC2214" t="str">
            <v>-</v>
          </cell>
          <cell r="BD2214" t="str">
            <v>-</v>
          </cell>
          <cell r="BE2214" t="str">
            <v>-</v>
          </cell>
          <cell r="BF2214" t="str">
            <v>-</v>
          </cell>
          <cell r="BG2214" t="str">
            <v>-</v>
          </cell>
          <cell r="BH2214" t="str">
            <v>-</v>
          </cell>
          <cell r="BI2214" t="str">
            <v>-</v>
          </cell>
          <cell r="BJ2214" t="str">
            <v>-</v>
          </cell>
          <cell r="BK2214" t="str">
            <v>-</v>
          </cell>
          <cell r="BL2214" t="str">
            <v>-</v>
          </cell>
          <cell r="BM2214" t="str">
            <v>-</v>
          </cell>
          <cell r="BN2214" t="str">
            <v>-</v>
          </cell>
          <cell r="BO2214" t="str">
            <v>-</v>
          </cell>
          <cell r="BP2214" t="str">
            <v>-</v>
          </cell>
          <cell r="BQ2214" t="str">
            <v>-</v>
          </cell>
          <cell r="BR2214">
            <v>0</v>
          </cell>
          <cell r="BS2214">
            <v>316358.20361895714</v>
          </cell>
          <cell r="BT2214">
            <v>-316358.20361895714</v>
          </cell>
          <cell r="BU2214">
            <v>0</v>
          </cell>
          <cell r="BW2214" t="str">
            <v>Administracion, Imprevistos, Utilidad (AIU)</v>
          </cell>
          <cell r="BX2214">
            <v>0</v>
          </cell>
          <cell r="BY2214">
            <v>0</v>
          </cell>
          <cell r="BZ2214">
            <v>0</v>
          </cell>
          <cell r="CA2214">
            <v>0</v>
          </cell>
        </row>
        <row r="2215">
          <cell r="D2215" t="str">
            <v>TUBERÍA CORRUGADA DE ACERO CON RECUBRIMIENTO BITUMINOSO, DE LÁMINA CALIBRE 12  Y D=60´´</v>
          </cell>
          <cell r="E2215" t="str">
            <v>m</v>
          </cell>
          <cell r="F2215" t="str">
            <v>MG501</v>
          </cell>
          <cell r="G2215">
            <v>0</v>
          </cell>
          <cell r="H2215" t="str">
            <v>-</v>
          </cell>
          <cell r="I2215" t="str">
            <v>-</v>
          </cell>
          <cell r="J2215" t="str">
            <v>-</v>
          </cell>
          <cell r="K2215" t="str">
            <v>-</v>
          </cell>
          <cell r="L2215" t="str">
            <v>-</v>
          </cell>
          <cell r="M2215" t="str">
            <v>-</v>
          </cell>
          <cell r="N2215" t="str">
            <v>-</v>
          </cell>
          <cell r="O2215" t="str">
            <v>-</v>
          </cell>
          <cell r="P2215" t="str">
            <v>-</v>
          </cell>
          <cell r="Q2215" t="str">
            <v>-</v>
          </cell>
          <cell r="R2215" t="str">
            <v>-</v>
          </cell>
          <cell r="S2215" t="str">
            <v>-</v>
          </cell>
          <cell r="T2215" t="str">
            <v>-</v>
          </cell>
          <cell r="U2215" t="str">
            <v>-</v>
          </cell>
          <cell r="V2215" t="str">
            <v>-</v>
          </cell>
          <cell r="W2215" t="str">
            <v>-</v>
          </cell>
          <cell r="X2215" t="str">
            <v>-</v>
          </cell>
          <cell r="Y2215" t="str">
            <v>-</v>
          </cell>
          <cell r="Z2215" t="str">
            <v>-</v>
          </cell>
          <cell r="AA2215" t="str">
            <v>-</v>
          </cell>
          <cell r="AB2215" t="str">
            <v>-</v>
          </cell>
          <cell r="AC2215" t="str">
            <v>-</v>
          </cell>
          <cell r="AD2215" t="str">
            <v>-</v>
          </cell>
          <cell r="AE2215" t="str">
            <v>-</v>
          </cell>
          <cell r="AF2215" t="str">
            <v>-</v>
          </cell>
          <cell r="AG2215" t="str">
            <v>-</v>
          </cell>
          <cell r="AH2215" t="str">
            <v>-</v>
          </cell>
          <cell r="AI2215" t="str">
            <v>-</v>
          </cell>
          <cell r="AJ2215">
            <v>0</v>
          </cell>
          <cell r="AK2215" t="str">
            <v>-</v>
          </cell>
          <cell r="AL2215" t="str">
            <v>-</v>
          </cell>
          <cell r="AM2215" t="str">
            <v>-</v>
          </cell>
          <cell r="AN2215" t="str">
            <v>-</v>
          </cell>
          <cell r="AO2215" t="str">
            <v>-</v>
          </cell>
          <cell r="AP2215" t="str">
            <v>-</v>
          </cell>
          <cell r="AQ2215" t="str">
            <v>-</v>
          </cell>
          <cell r="AR2215" t="str">
            <v>-</v>
          </cell>
          <cell r="AS2215" t="str">
            <v>-</v>
          </cell>
          <cell r="AT2215" t="str">
            <v>-</v>
          </cell>
          <cell r="AU2215" t="str">
            <v>-</v>
          </cell>
          <cell r="AV2215" t="str">
            <v>-</v>
          </cell>
          <cell r="AW2215">
            <v>1</v>
          </cell>
          <cell r="AX2215" t="str">
            <v>-</v>
          </cell>
          <cell r="AY2215">
            <v>1</v>
          </cell>
          <cell r="AZ2215">
            <v>1</v>
          </cell>
          <cell r="BA2215" t="str">
            <v>-</v>
          </cell>
          <cell r="BB2215" t="str">
            <v>-</v>
          </cell>
          <cell r="BC2215" t="str">
            <v>-</v>
          </cell>
          <cell r="BD2215" t="str">
            <v>-</v>
          </cell>
          <cell r="BE2215" t="str">
            <v>-</v>
          </cell>
          <cell r="BF2215" t="str">
            <v>-</v>
          </cell>
          <cell r="BG2215" t="str">
            <v>-</v>
          </cell>
          <cell r="BH2215" t="str">
            <v>-</v>
          </cell>
          <cell r="BI2215" t="str">
            <v>-</v>
          </cell>
          <cell r="BJ2215" t="str">
            <v>-</v>
          </cell>
          <cell r="BK2215" t="str">
            <v>-</v>
          </cell>
          <cell r="BL2215" t="str">
            <v>-</v>
          </cell>
          <cell r="BM2215" t="str">
            <v>-</v>
          </cell>
          <cell r="BN2215" t="str">
            <v>-</v>
          </cell>
          <cell r="BO2215" t="str">
            <v>-</v>
          </cell>
          <cell r="BP2215" t="str">
            <v>-</v>
          </cell>
          <cell r="BQ2215" t="str">
            <v>-</v>
          </cell>
          <cell r="BR2215">
            <v>0</v>
          </cell>
          <cell r="BS2215">
            <v>313024.87028562382</v>
          </cell>
          <cell r="BT2215">
            <v>-313024.87028562382</v>
          </cell>
          <cell r="BU2215">
            <v>0</v>
          </cell>
          <cell r="BW2215" t="str">
            <v>Administracion, Imprevistos, Utilidad (AIU)</v>
          </cell>
          <cell r="BX2215">
            <v>0</v>
          </cell>
          <cell r="BY2215">
            <v>0</v>
          </cell>
          <cell r="BZ2215">
            <v>0</v>
          </cell>
          <cell r="CA2215">
            <v>0</v>
          </cell>
        </row>
        <row r="2216">
          <cell r="D2216" t="str">
            <v>TUBERÍA DE PLASTICO TIPO__NORMA___DE DIAMETRO__MM</v>
          </cell>
          <cell r="E2216" t="str">
            <v>m</v>
          </cell>
          <cell r="F2216" t="str">
            <v>MG501</v>
          </cell>
          <cell r="G2216">
            <v>0</v>
          </cell>
          <cell r="H2216" t="str">
            <v>-</v>
          </cell>
          <cell r="I2216" t="str">
            <v>-</v>
          </cell>
          <cell r="J2216" t="str">
            <v>-</v>
          </cell>
          <cell r="K2216" t="str">
            <v>-</v>
          </cell>
          <cell r="L2216" t="str">
            <v>-</v>
          </cell>
          <cell r="M2216" t="str">
            <v>-</v>
          </cell>
          <cell r="N2216" t="str">
            <v>-</v>
          </cell>
          <cell r="O2216" t="str">
            <v>-</v>
          </cell>
          <cell r="P2216" t="str">
            <v>-</v>
          </cell>
          <cell r="Q2216" t="str">
            <v>-</v>
          </cell>
          <cell r="R2216" t="str">
            <v>-</v>
          </cell>
          <cell r="S2216" t="str">
            <v>-</v>
          </cell>
          <cell r="T2216" t="str">
            <v>-</v>
          </cell>
          <cell r="U2216" t="str">
            <v>-</v>
          </cell>
          <cell r="V2216" t="str">
            <v>-</v>
          </cell>
          <cell r="W2216" t="str">
            <v>-</v>
          </cell>
          <cell r="X2216" t="str">
            <v>-</v>
          </cell>
          <cell r="Y2216" t="str">
            <v>-</v>
          </cell>
          <cell r="Z2216" t="str">
            <v>-</v>
          </cell>
          <cell r="AA2216" t="str">
            <v>-</v>
          </cell>
          <cell r="AB2216" t="str">
            <v>-</v>
          </cell>
          <cell r="AC2216" t="str">
            <v>-</v>
          </cell>
          <cell r="AD2216" t="str">
            <v>-</v>
          </cell>
          <cell r="AE2216" t="str">
            <v>-</v>
          </cell>
          <cell r="AF2216" t="str">
            <v>-</v>
          </cell>
          <cell r="AG2216" t="str">
            <v>-</v>
          </cell>
          <cell r="AH2216" t="str">
            <v>-</v>
          </cell>
          <cell r="AI2216" t="str">
            <v>-</v>
          </cell>
          <cell r="AJ2216">
            <v>0</v>
          </cell>
          <cell r="AK2216" t="str">
            <v>-</v>
          </cell>
          <cell r="AL2216" t="str">
            <v>-</v>
          </cell>
          <cell r="AM2216" t="str">
            <v>-</v>
          </cell>
          <cell r="AN2216" t="str">
            <v>-</v>
          </cell>
          <cell r="AO2216" t="str">
            <v>-</v>
          </cell>
          <cell r="AP2216" t="str">
            <v>-</v>
          </cell>
          <cell r="AQ2216" t="str">
            <v>-</v>
          </cell>
          <cell r="AR2216" t="str">
            <v>-</v>
          </cell>
          <cell r="AS2216" t="str">
            <v>-</v>
          </cell>
          <cell r="AT2216" t="str">
            <v>-</v>
          </cell>
          <cell r="AU2216" t="str">
            <v>-</v>
          </cell>
          <cell r="AV2216" t="str">
            <v>-</v>
          </cell>
          <cell r="AW2216">
            <v>1</v>
          </cell>
          <cell r="AX2216" t="str">
            <v>-</v>
          </cell>
          <cell r="AY2216">
            <v>1</v>
          </cell>
          <cell r="AZ2216">
            <v>1</v>
          </cell>
          <cell r="BA2216" t="str">
            <v>-</v>
          </cell>
          <cell r="BB2216" t="str">
            <v>-</v>
          </cell>
          <cell r="BC2216" t="str">
            <v>-</v>
          </cell>
          <cell r="BD2216" t="str">
            <v>-</v>
          </cell>
          <cell r="BE2216" t="str">
            <v>-</v>
          </cell>
          <cell r="BF2216" t="str">
            <v>-</v>
          </cell>
          <cell r="BG2216" t="str">
            <v>-</v>
          </cell>
          <cell r="BH2216" t="str">
            <v>-</v>
          </cell>
          <cell r="BI2216" t="str">
            <v>-</v>
          </cell>
          <cell r="BJ2216" t="str">
            <v>-</v>
          </cell>
          <cell r="BK2216" t="str">
            <v>-</v>
          </cell>
          <cell r="BL2216" t="str">
            <v>-</v>
          </cell>
          <cell r="BM2216" t="str">
            <v>-</v>
          </cell>
          <cell r="BN2216" t="str">
            <v>-</v>
          </cell>
          <cell r="BO2216" t="str">
            <v>-</v>
          </cell>
          <cell r="BP2216" t="str">
            <v>-</v>
          </cell>
          <cell r="BQ2216" t="str">
            <v>-</v>
          </cell>
          <cell r="BR2216">
            <v>0</v>
          </cell>
          <cell r="BS2216">
            <v>14786.358787499999</v>
          </cell>
          <cell r="BT2216">
            <v>-14786.358787499999</v>
          </cell>
          <cell r="BU2216">
            <v>0</v>
          </cell>
          <cell r="BW2216" t="str">
            <v>Administracion, Imprevistos, Utilidad (AIU)</v>
          </cell>
          <cell r="BX2216">
            <v>0</v>
          </cell>
          <cell r="BY2216">
            <v>0</v>
          </cell>
          <cell r="BZ2216">
            <v>0</v>
          </cell>
          <cell r="CA2216">
            <v>0</v>
          </cell>
        </row>
        <row r="2217">
          <cell r="D2217" t="str">
            <v>DISIPADORES DE ENERGÍA Y SEDIMENTADORES EN GAVIONES DE ALAMBRE DE ACERO ENTRELAZADO CLASE 1: RECUBRIMIENTO DE ZINC (GALVANIZADO)</v>
          </cell>
          <cell r="E2217" t="str">
            <v>m3</v>
          </cell>
          <cell r="F2217" t="str">
            <v>MG501</v>
          </cell>
          <cell r="G2217">
            <v>0</v>
          </cell>
          <cell r="H2217" t="str">
            <v>-</v>
          </cell>
          <cell r="I2217" t="str">
            <v>-</v>
          </cell>
          <cell r="J2217" t="str">
            <v>-</v>
          </cell>
          <cell r="K2217" t="str">
            <v>-</v>
          </cell>
          <cell r="L2217" t="str">
            <v>-</v>
          </cell>
          <cell r="M2217" t="str">
            <v>-</v>
          </cell>
          <cell r="N2217" t="str">
            <v>-</v>
          </cell>
          <cell r="O2217" t="str">
            <v>-</v>
          </cell>
          <cell r="P2217" t="str">
            <v>-</v>
          </cell>
          <cell r="Q2217" t="str">
            <v>-</v>
          </cell>
          <cell r="R2217" t="str">
            <v>-</v>
          </cell>
          <cell r="S2217" t="str">
            <v>-</v>
          </cell>
          <cell r="T2217" t="str">
            <v>-</v>
          </cell>
          <cell r="U2217" t="str">
            <v>-</v>
          </cell>
          <cell r="V2217" t="str">
            <v>-</v>
          </cell>
          <cell r="W2217" t="str">
            <v>-</v>
          </cell>
          <cell r="X2217" t="str">
            <v>-</v>
          </cell>
          <cell r="Y2217" t="str">
            <v>-</v>
          </cell>
          <cell r="Z2217" t="str">
            <v>-</v>
          </cell>
          <cell r="AA2217" t="str">
            <v>-</v>
          </cell>
          <cell r="AB2217" t="str">
            <v>-</v>
          </cell>
          <cell r="AC2217" t="str">
            <v>-</v>
          </cell>
          <cell r="AD2217" t="str">
            <v>-</v>
          </cell>
          <cell r="AE2217" t="str">
            <v>-</v>
          </cell>
          <cell r="AF2217" t="str">
            <v>-</v>
          </cell>
          <cell r="AG2217" t="str">
            <v>-</v>
          </cell>
          <cell r="AH2217" t="str">
            <v>-</v>
          </cell>
          <cell r="AI2217" t="str">
            <v>-</v>
          </cell>
          <cell r="AJ2217">
            <v>0</v>
          </cell>
          <cell r="AK2217" t="str">
            <v>-</v>
          </cell>
          <cell r="AL2217" t="str">
            <v>-</v>
          </cell>
          <cell r="AM2217" t="str">
            <v>-</v>
          </cell>
          <cell r="AN2217" t="str">
            <v>-</v>
          </cell>
          <cell r="AO2217" t="str">
            <v>-</v>
          </cell>
          <cell r="AP2217" t="str">
            <v>-</v>
          </cell>
          <cell r="AQ2217" t="str">
            <v>-</v>
          </cell>
          <cell r="AR2217" t="str">
            <v>-</v>
          </cell>
          <cell r="AS2217" t="str">
            <v>-</v>
          </cell>
          <cell r="AT2217" t="str">
            <v>-</v>
          </cell>
          <cell r="AU2217" t="str">
            <v>-</v>
          </cell>
          <cell r="AV2217" t="str">
            <v>-</v>
          </cell>
          <cell r="AW2217">
            <v>1</v>
          </cell>
          <cell r="AX2217" t="str">
            <v>-</v>
          </cell>
          <cell r="AY2217">
            <v>1</v>
          </cell>
          <cell r="AZ2217">
            <v>1</v>
          </cell>
          <cell r="BA2217" t="str">
            <v>-</v>
          </cell>
          <cell r="BB2217" t="str">
            <v>-</v>
          </cell>
          <cell r="BC2217" t="str">
            <v>-</v>
          </cell>
          <cell r="BD2217" t="str">
            <v>-</v>
          </cell>
          <cell r="BE2217" t="str">
            <v>-</v>
          </cell>
          <cell r="BF2217" t="str">
            <v>-</v>
          </cell>
          <cell r="BG2217" t="str">
            <v>-</v>
          </cell>
          <cell r="BH2217" t="str">
            <v>-</v>
          </cell>
          <cell r="BI2217" t="str">
            <v>-</v>
          </cell>
          <cell r="BJ2217" t="str">
            <v>-</v>
          </cell>
          <cell r="BK2217" t="str">
            <v>-</v>
          </cell>
          <cell r="BL2217" t="str">
            <v>-</v>
          </cell>
          <cell r="BM2217" t="str">
            <v>-</v>
          </cell>
          <cell r="BN2217" t="str">
            <v>-</v>
          </cell>
          <cell r="BO2217" t="str">
            <v>-</v>
          </cell>
          <cell r="BP2217" t="str">
            <v>-</v>
          </cell>
          <cell r="BQ2217" t="str">
            <v>-</v>
          </cell>
          <cell r="BR2217">
            <v>0</v>
          </cell>
          <cell r="BS2217">
            <v>183846.83805650636</v>
          </cell>
          <cell r="BT2217">
            <v>-183846.83805650636</v>
          </cell>
          <cell r="BU2217">
            <v>0</v>
          </cell>
          <cell r="BW2217" t="str">
            <v>Administracion, Imprevistos, Utilidad (AIU)</v>
          </cell>
          <cell r="BX2217">
            <v>0</v>
          </cell>
          <cell r="BY2217">
            <v>0</v>
          </cell>
          <cell r="BZ2217">
            <v>0</v>
          </cell>
          <cell r="CA2217">
            <v>0</v>
          </cell>
        </row>
        <row r="2218">
          <cell r="D2218" t="str">
            <v>DISIPADORES DE ENERGÍA Y SEDIMENTADORES EN GAVIONES DE ALAMBRE DE ACERO ENTRELAZADO CLASE 2: RECUBRIMIENTO DE ALEACION ZN-5A1-MM</v>
          </cell>
          <cell r="E2218" t="str">
            <v>m3</v>
          </cell>
          <cell r="F2218" t="str">
            <v>MG501</v>
          </cell>
          <cell r="G2218">
            <v>0</v>
          </cell>
          <cell r="H2218" t="str">
            <v>-</v>
          </cell>
          <cell r="I2218" t="str">
            <v>-</v>
          </cell>
          <cell r="J2218" t="str">
            <v>-</v>
          </cell>
          <cell r="K2218" t="str">
            <v>-</v>
          </cell>
          <cell r="L2218" t="str">
            <v>-</v>
          </cell>
          <cell r="M2218" t="str">
            <v>-</v>
          </cell>
          <cell r="N2218" t="str">
            <v>-</v>
          </cell>
          <cell r="O2218" t="str">
            <v>-</v>
          </cell>
          <cell r="P2218" t="str">
            <v>-</v>
          </cell>
          <cell r="Q2218" t="str">
            <v>-</v>
          </cell>
          <cell r="R2218" t="str">
            <v>-</v>
          </cell>
          <cell r="S2218" t="str">
            <v>-</v>
          </cell>
          <cell r="T2218" t="str">
            <v>-</v>
          </cell>
          <cell r="U2218" t="str">
            <v>-</v>
          </cell>
          <cell r="V2218" t="str">
            <v>-</v>
          </cell>
          <cell r="W2218" t="str">
            <v>-</v>
          </cell>
          <cell r="X2218" t="str">
            <v>-</v>
          </cell>
          <cell r="Y2218" t="str">
            <v>-</v>
          </cell>
          <cell r="Z2218" t="str">
            <v>-</v>
          </cell>
          <cell r="AA2218" t="str">
            <v>-</v>
          </cell>
          <cell r="AB2218" t="str">
            <v>-</v>
          </cell>
          <cell r="AC2218" t="str">
            <v>-</v>
          </cell>
          <cell r="AD2218" t="str">
            <v>-</v>
          </cell>
          <cell r="AE2218" t="str">
            <v>-</v>
          </cell>
          <cell r="AF2218" t="str">
            <v>-</v>
          </cell>
          <cell r="AG2218" t="str">
            <v>-</v>
          </cell>
          <cell r="AH2218" t="str">
            <v>-</v>
          </cell>
          <cell r="AI2218" t="str">
            <v>-</v>
          </cell>
          <cell r="AJ2218">
            <v>0</v>
          </cell>
          <cell r="AK2218" t="str">
            <v>-</v>
          </cell>
          <cell r="AL2218" t="str">
            <v>-</v>
          </cell>
          <cell r="AM2218" t="str">
            <v>-</v>
          </cell>
          <cell r="AN2218" t="str">
            <v>-</v>
          </cell>
          <cell r="AO2218" t="str">
            <v>-</v>
          </cell>
          <cell r="AP2218" t="str">
            <v>-</v>
          </cell>
          <cell r="AQ2218" t="str">
            <v>-</v>
          </cell>
          <cell r="AR2218" t="str">
            <v>-</v>
          </cell>
          <cell r="AS2218" t="str">
            <v>-</v>
          </cell>
          <cell r="AT2218" t="str">
            <v>-</v>
          </cell>
          <cell r="AU2218" t="str">
            <v>-</v>
          </cell>
          <cell r="AV2218" t="str">
            <v>-</v>
          </cell>
          <cell r="AW2218">
            <v>1</v>
          </cell>
          <cell r="AX2218" t="str">
            <v>-</v>
          </cell>
          <cell r="AY2218">
            <v>1</v>
          </cell>
          <cell r="AZ2218">
            <v>1</v>
          </cell>
          <cell r="BA2218" t="str">
            <v>-</v>
          </cell>
          <cell r="BB2218" t="str">
            <v>-</v>
          </cell>
          <cell r="BC2218" t="str">
            <v>-</v>
          </cell>
          <cell r="BD2218" t="str">
            <v>-</v>
          </cell>
          <cell r="BE2218" t="str">
            <v>-</v>
          </cell>
          <cell r="BF2218" t="str">
            <v>-</v>
          </cell>
          <cell r="BG2218" t="str">
            <v>-</v>
          </cell>
          <cell r="BH2218" t="str">
            <v>-</v>
          </cell>
          <cell r="BI2218" t="str">
            <v>-</v>
          </cell>
          <cell r="BJ2218" t="str">
            <v>-</v>
          </cell>
          <cell r="BK2218" t="str">
            <v>-</v>
          </cell>
          <cell r="BL2218" t="str">
            <v>-</v>
          </cell>
          <cell r="BM2218" t="str">
            <v>-</v>
          </cell>
          <cell r="BN2218" t="str">
            <v>-</v>
          </cell>
          <cell r="BO2218" t="str">
            <v>-</v>
          </cell>
          <cell r="BP2218" t="str">
            <v>-</v>
          </cell>
          <cell r="BQ2218" t="str">
            <v>-</v>
          </cell>
          <cell r="BR2218">
            <v>0</v>
          </cell>
          <cell r="BS2218">
            <v>195047.42667455805</v>
          </cell>
          <cell r="BT2218">
            <v>-195047.42667455805</v>
          </cell>
          <cell r="BU2218">
            <v>0</v>
          </cell>
          <cell r="BW2218" t="str">
            <v>Administracion, Imprevistos, Utilidad (AIU)</v>
          </cell>
          <cell r="BX2218">
            <v>0</v>
          </cell>
          <cell r="BY2218">
            <v>0</v>
          </cell>
          <cell r="BZ2218">
            <v>0</v>
          </cell>
          <cell r="CA2218">
            <v>0</v>
          </cell>
        </row>
        <row r="2219">
          <cell r="D2219" t="str">
            <v>DISIPADORES DE ENERGÍA Y SEDIMENTADORES EN GAVIONES DE ALAMBRE DE ACERO ENTRELAZADO CLASE 3: RECUBRIMIENTO DE ZINC (GALVANIZADO) Y PVC</v>
          </cell>
          <cell r="E2219" t="str">
            <v>m3</v>
          </cell>
          <cell r="F2219" t="str">
            <v>MG501</v>
          </cell>
          <cell r="G2219">
            <v>0</v>
          </cell>
          <cell r="H2219" t="str">
            <v>-</v>
          </cell>
          <cell r="I2219" t="str">
            <v>-</v>
          </cell>
          <cell r="J2219" t="str">
            <v>-</v>
          </cell>
          <cell r="K2219" t="str">
            <v>-</v>
          </cell>
          <cell r="L2219" t="str">
            <v>-</v>
          </cell>
          <cell r="M2219" t="str">
            <v>-</v>
          </cell>
          <cell r="N2219" t="str">
            <v>-</v>
          </cell>
          <cell r="O2219" t="str">
            <v>-</v>
          </cell>
          <cell r="P2219" t="str">
            <v>-</v>
          </cell>
          <cell r="Q2219" t="str">
            <v>-</v>
          </cell>
          <cell r="R2219" t="str">
            <v>-</v>
          </cell>
          <cell r="S2219" t="str">
            <v>-</v>
          </cell>
          <cell r="T2219" t="str">
            <v>-</v>
          </cell>
          <cell r="U2219" t="str">
            <v>-</v>
          </cell>
          <cell r="V2219" t="str">
            <v>-</v>
          </cell>
          <cell r="W2219" t="str">
            <v>-</v>
          </cell>
          <cell r="X2219" t="str">
            <v>-</v>
          </cell>
          <cell r="Y2219" t="str">
            <v>-</v>
          </cell>
          <cell r="Z2219" t="str">
            <v>-</v>
          </cell>
          <cell r="AA2219" t="str">
            <v>-</v>
          </cell>
          <cell r="AB2219" t="str">
            <v>-</v>
          </cell>
          <cell r="AC2219" t="str">
            <v>-</v>
          </cell>
          <cell r="AD2219" t="str">
            <v>-</v>
          </cell>
          <cell r="AE2219" t="str">
            <v>-</v>
          </cell>
          <cell r="AF2219" t="str">
            <v>-</v>
          </cell>
          <cell r="AG2219" t="str">
            <v>-</v>
          </cell>
          <cell r="AH2219" t="str">
            <v>-</v>
          </cell>
          <cell r="AI2219" t="str">
            <v>-</v>
          </cell>
          <cell r="AJ2219">
            <v>0</v>
          </cell>
          <cell r="AK2219" t="str">
            <v>-</v>
          </cell>
          <cell r="AL2219" t="str">
            <v>-</v>
          </cell>
          <cell r="AM2219" t="str">
            <v>-</v>
          </cell>
          <cell r="AN2219" t="str">
            <v>-</v>
          </cell>
          <cell r="AO2219" t="str">
            <v>-</v>
          </cell>
          <cell r="AP2219" t="str">
            <v>-</v>
          </cell>
          <cell r="AQ2219" t="str">
            <v>-</v>
          </cell>
          <cell r="AR2219" t="str">
            <v>-</v>
          </cell>
          <cell r="AS2219" t="str">
            <v>-</v>
          </cell>
          <cell r="AT2219" t="str">
            <v>-</v>
          </cell>
          <cell r="AU2219" t="str">
            <v>-</v>
          </cell>
          <cell r="AV2219" t="str">
            <v>-</v>
          </cell>
          <cell r="AW2219">
            <v>1</v>
          </cell>
          <cell r="AX2219" t="str">
            <v>-</v>
          </cell>
          <cell r="AY2219">
            <v>1</v>
          </cell>
          <cell r="AZ2219">
            <v>1</v>
          </cell>
          <cell r="BA2219" t="str">
            <v>-</v>
          </cell>
          <cell r="BB2219" t="str">
            <v>-</v>
          </cell>
          <cell r="BC2219" t="str">
            <v>-</v>
          </cell>
          <cell r="BD2219" t="str">
            <v>-</v>
          </cell>
          <cell r="BE2219" t="str">
            <v>-</v>
          </cell>
          <cell r="BF2219" t="str">
            <v>-</v>
          </cell>
          <cell r="BG2219" t="str">
            <v>-</v>
          </cell>
          <cell r="BH2219" t="str">
            <v>-</v>
          </cell>
          <cell r="BI2219" t="str">
            <v>-</v>
          </cell>
          <cell r="BJ2219" t="str">
            <v>-</v>
          </cell>
          <cell r="BK2219" t="str">
            <v>-</v>
          </cell>
          <cell r="BL2219" t="str">
            <v>-</v>
          </cell>
          <cell r="BM2219" t="str">
            <v>-</v>
          </cell>
          <cell r="BN2219" t="str">
            <v>-</v>
          </cell>
          <cell r="BO2219" t="str">
            <v>-</v>
          </cell>
          <cell r="BP2219" t="str">
            <v>-</v>
          </cell>
          <cell r="BQ2219" t="str">
            <v>-</v>
          </cell>
          <cell r="BR2219">
            <v>0</v>
          </cell>
          <cell r="BS2219">
            <v>202314.12909983573</v>
          </cell>
          <cell r="BT2219">
            <v>-202314.12909983573</v>
          </cell>
          <cell r="BU2219">
            <v>0</v>
          </cell>
          <cell r="BW2219" t="str">
            <v>Administracion, Imprevistos, Utilidad (AIU)</v>
          </cell>
          <cell r="BX2219">
            <v>0</v>
          </cell>
          <cell r="BY2219">
            <v>0</v>
          </cell>
          <cell r="BZ2219">
            <v>0</v>
          </cell>
          <cell r="CA2219">
            <v>0</v>
          </cell>
        </row>
        <row r="2220">
          <cell r="D2220" t="str">
            <v>DISIPADORES DE ENERGÍA Y SEDIMENTADORES EN GAVIONES DE ALAMBRE DE ACERO ENTRELAZADO CLASE 4: RECUBRIMIENTO DE ALEACION ZN-5A1-MM Y PVC</v>
          </cell>
          <cell r="E2220" t="str">
            <v>m3</v>
          </cell>
          <cell r="F2220" t="str">
            <v>MG501</v>
          </cell>
          <cell r="G2220">
            <v>0</v>
          </cell>
          <cell r="H2220" t="str">
            <v>-</v>
          </cell>
          <cell r="I2220" t="str">
            <v>-</v>
          </cell>
          <cell r="J2220" t="str">
            <v>-</v>
          </cell>
          <cell r="K2220" t="str">
            <v>-</v>
          </cell>
          <cell r="L2220" t="str">
            <v>-</v>
          </cell>
          <cell r="M2220" t="str">
            <v>-</v>
          </cell>
          <cell r="N2220" t="str">
            <v>-</v>
          </cell>
          <cell r="O2220" t="str">
            <v>-</v>
          </cell>
          <cell r="P2220" t="str">
            <v>-</v>
          </cell>
          <cell r="Q2220" t="str">
            <v>-</v>
          </cell>
          <cell r="R2220" t="str">
            <v>-</v>
          </cell>
          <cell r="S2220" t="str">
            <v>-</v>
          </cell>
          <cell r="T2220" t="str">
            <v>-</v>
          </cell>
          <cell r="U2220" t="str">
            <v>-</v>
          </cell>
          <cell r="V2220" t="str">
            <v>-</v>
          </cell>
          <cell r="W2220" t="str">
            <v>-</v>
          </cell>
          <cell r="X2220" t="str">
            <v>-</v>
          </cell>
          <cell r="Y2220" t="str">
            <v>-</v>
          </cell>
          <cell r="Z2220" t="str">
            <v>-</v>
          </cell>
          <cell r="AA2220" t="str">
            <v>-</v>
          </cell>
          <cell r="AB2220" t="str">
            <v>-</v>
          </cell>
          <cell r="AC2220" t="str">
            <v>-</v>
          </cell>
          <cell r="AD2220" t="str">
            <v>-</v>
          </cell>
          <cell r="AE2220" t="str">
            <v>-</v>
          </cell>
          <cell r="AF2220" t="str">
            <v>-</v>
          </cell>
          <cell r="AG2220" t="str">
            <v>-</v>
          </cell>
          <cell r="AH2220" t="str">
            <v>-</v>
          </cell>
          <cell r="AI2220" t="str">
            <v>-</v>
          </cell>
          <cell r="AJ2220">
            <v>0</v>
          </cell>
          <cell r="AK2220" t="str">
            <v>-</v>
          </cell>
          <cell r="AL2220" t="str">
            <v>-</v>
          </cell>
          <cell r="AM2220" t="str">
            <v>-</v>
          </cell>
          <cell r="AN2220" t="str">
            <v>-</v>
          </cell>
          <cell r="AO2220" t="str">
            <v>-</v>
          </cell>
          <cell r="AP2220" t="str">
            <v>-</v>
          </cell>
          <cell r="AQ2220" t="str">
            <v>-</v>
          </cell>
          <cell r="AR2220" t="str">
            <v>-</v>
          </cell>
          <cell r="AS2220" t="str">
            <v>-</v>
          </cell>
          <cell r="AT2220" t="str">
            <v>-</v>
          </cell>
          <cell r="AU2220" t="str">
            <v>-</v>
          </cell>
          <cell r="AV2220" t="str">
            <v>-</v>
          </cell>
          <cell r="AW2220">
            <v>1</v>
          </cell>
          <cell r="AX2220" t="str">
            <v>-</v>
          </cell>
          <cell r="AY2220">
            <v>1</v>
          </cell>
          <cell r="AZ2220">
            <v>1</v>
          </cell>
          <cell r="BA2220" t="str">
            <v>-</v>
          </cell>
          <cell r="BB2220" t="str">
            <v>-</v>
          </cell>
          <cell r="BC2220" t="str">
            <v>-</v>
          </cell>
          <cell r="BD2220" t="str">
            <v>-</v>
          </cell>
          <cell r="BE2220" t="str">
            <v>-</v>
          </cell>
          <cell r="BF2220" t="str">
            <v>-</v>
          </cell>
          <cell r="BG2220" t="str">
            <v>-</v>
          </cell>
          <cell r="BH2220" t="str">
            <v>-</v>
          </cell>
          <cell r="BI2220" t="str">
            <v>-</v>
          </cell>
          <cell r="BJ2220" t="str">
            <v>-</v>
          </cell>
          <cell r="BK2220" t="str">
            <v>-</v>
          </cell>
          <cell r="BL2220" t="str">
            <v>-</v>
          </cell>
          <cell r="BM2220" t="str">
            <v>-</v>
          </cell>
          <cell r="BN2220" t="str">
            <v>-</v>
          </cell>
          <cell r="BO2220" t="str">
            <v>-</v>
          </cell>
          <cell r="BP2220" t="str">
            <v>-</v>
          </cell>
          <cell r="BQ2220" t="str">
            <v>-</v>
          </cell>
          <cell r="BR2220">
            <v>0</v>
          </cell>
          <cell r="BS2220">
            <v>203328.81196479624</v>
          </cell>
          <cell r="BT2220">
            <v>-203328.81196479624</v>
          </cell>
          <cell r="BU2220">
            <v>0</v>
          </cell>
          <cell r="BW2220" t="str">
            <v>Administracion, Imprevistos, Utilidad (AIU)</v>
          </cell>
          <cell r="BX2220">
            <v>0</v>
          </cell>
          <cell r="BY2220">
            <v>0</v>
          </cell>
          <cell r="BZ2220">
            <v>0</v>
          </cell>
          <cell r="CA2220">
            <v>0</v>
          </cell>
        </row>
        <row r="2221">
          <cell r="D2221" t="str">
            <v>DISIPADORES DE ENERGÍA Y SEDIMENTADORES EN CONCRETO CICLOPEO</v>
          </cell>
          <cell r="E2221" t="str">
            <v>m3</v>
          </cell>
          <cell r="F2221" t="str">
            <v>MG501</v>
          </cell>
          <cell r="G2221">
            <v>0</v>
          </cell>
          <cell r="H2221" t="str">
            <v>-</v>
          </cell>
          <cell r="I2221" t="str">
            <v>-</v>
          </cell>
          <cell r="J2221" t="str">
            <v>-</v>
          </cell>
          <cell r="K2221" t="str">
            <v>-</v>
          </cell>
          <cell r="L2221" t="str">
            <v>-</v>
          </cell>
          <cell r="M2221" t="str">
            <v>-</v>
          </cell>
          <cell r="N2221" t="str">
            <v>-</v>
          </cell>
          <cell r="O2221" t="str">
            <v>-</v>
          </cell>
          <cell r="P2221" t="str">
            <v>-</v>
          </cell>
          <cell r="Q2221" t="str">
            <v>-</v>
          </cell>
          <cell r="R2221" t="str">
            <v>-</v>
          </cell>
          <cell r="S2221" t="str">
            <v>-</v>
          </cell>
          <cell r="T2221" t="str">
            <v>-</v>
          </cell>
          <cell r="U2221" t="str">
            <v>-</v>
          </cell>
          <cell r="V2221" t="str">
            <v>-</v>
          </cell>
          <cell r="W2221" t="str">
            <v>-</v>
          </cell>
          <cell r="X2221" t="str">
            <v>-</v>
          </cell>
          <cell r="Y2221" t="str">
            <v>-</v>
          </cell>
          <cell r="Z2221" t="str">
            <v>-</v>
          </cell>
          <cell r="AA2221" t="str">
            <v>-</v>
          </cell>
          <cell r="AB2221" t="str">
            <v>-</v>
          </cell>
          <cell r="AC2221" t="str">
            <v>-</v>
          </cell>
          <cell r="AD2221" t="str">
            <v>-</v>
          </cell>
          <cell r="AE2221" t="str">
            <v>-</v>
          </cell>
          <cell r="AF2221" t="str">
            <v>-</v>
          </cell>
          <cell r="AG2221" t="str">
            <v>-</v>
          </cell>
          <cell r="AH2221" t="str">
            <v>-</v>
          </cell>
          <cell r="AI2221" t="str">
            <v>-</v>
          </cell>
          <cell r="AJ2221">
            <v>0</v>
          </cell>
          <cell r="AK2221" t="str">
            <v>-</v>
          </cell>
          <cell r="AL2221" t="str">
            <v>-</v>
          </cell>
          <cell r="AM2221" t="str">
            <v>-</v>
          </cell>
          <cell r="AN2221" t="str">
            <v>-</v>
          </cell>
          <cell r="AO2221" t="str">
            <v>-</v>
          </cell>
          <cell r="AP2221" t="str">
            <v>-</v>
          </cell>
          <cell r="AQ2221" t="str">
            <v>-</v>
          </cell>
          <cell r="AR2221" t="str">
            <v>-</v>
          </cell>
          <cell r="AS2221" t="str">
            <v>-</v>
          </cell>
          <cell r="AT2221" t="str">
            <v>-</v>
          </cell>
          <cell r="AU2221" t="str">
            <v>-</v>
          </cell>
          <cell r="AV2221" t="str">
            <v>-</v>
          </cell>
          <cell r="AW2221">
            <v>1</v>
          </cell>
          <cell r="AX2221" t="str">
            <v>-</v>
          </cell>
          <cell r="AY2221">
            <v>1</v>
          </cell>
          <cell r="AZ2221">
            <v>1</v>
          </cell>
          <cell r="BA2221" t="str">
            <v>-</v>
          </cell>
          <cell r="BB2221" t="str">
            <v>-</v>
          </cell>
          <cell r="BC2221" t="str">
            <v>-</v>
          </cell>
          <cell r="BD2221" t="str">
            <v>-</v>
          </cell>
          <cell r="BE2221" t="str">
            <v>-</v>
          </cell>
          <cell r="BF2221" t="str">
            <v>-</v>
          </cell>
          <cell r="BG2221" t="str">
            <v>-</v>
          </cell>
          <cell r="BH2221" t="str">
            <v>-</v>
          </cell>
          <cell r="BI2221" t="str">
            <v>-</v>
          </cell>
          <cell r="BJ2221" t="str">
            <v>-</v>
          </cell>
          <cell r="BK2221" t="str">
            <v>-</v>
          </cell>
          <cell r="BL2221" t="str">
            <v>-</v>
          </cell>
          <cell r="BM2221" t="str">
            <v>-</v>
          </cell>
          <cell r="BN2221" t="str">
            <v>-</v>
          </cell>
          <cell r="BO2221" t="str">
            <v>-</v>
          </cell>
          <cell r="BP2221" t="str">
            <v>-</v>
          </cell>
          <cell r="BQ2221" t="str">
            <v>-</v>
          </cell>
          <cell r="BR2221">
            <v>0</v>
          </cell>
          <cell r="BS2221">
            <v>215565.56346276496</v>
          </cell>
          <cell r="BT2221">
            <v>-215565.56346276496</v>
          </cell>
          <cell r="BU2221">
            <v>0</v>
          </cell>
          <cell r="BW2221" t="str">
            <v>Administracion, Imprevistos, Utilidad (AIU)</v>
          </cell>
          <cell r="BX2221">
            <v>0</v>
          </cell>
          <cell r="BY2221">
            <v>0</v>
          </cell>
          <cell r="BZ2221">
            <v>0</v>
          </cell>
          <cell r="CA2221">
            <v>0</v>
          </cell>
        </row>
        <row r="2222">
          <cell r="D2222" t="str">
            <v>CUNETA DE CONCRETO VACIADA IN SITU; NO INCLUYE LA CONFORMACION DE LA SUPERFICIE DE APOYO</v>
          </cell>
          <cell r="E2222" t="str">
            <v>m3</v>
          </cell>
          <cell r="F2222" t="str">
            <v>MG501</v>
          </cell>
          <cell r="G2222">
            <v>0</v>
          </cell>
          <cell r="H2222" t="str">
            <v>-</v>
          </cell>
          <cell r="I2222" t="str">
            <v>-</v>
          </cell>
          <cell r="J2222" t="str">
            <v>-</v>
          </cell>
          <cell r="K2222" t="str">
            <v>-</v>
          </cell>
          <cell r="L2222" t="str">
            <v>-</v>
          </cell>
          <cell r="M2222" t="str">
            <v>-</v>
          </cell>
          <cell r="N2222" t="str">
            <v>-</v>
          </cell>
          <cell r="O2222" t="str">
            <v>-</v>
          </cell>
          <cell r="P2222" t="str">
            <v>-</v>
          </cell>
          <cell r="Q2222" t="str">
            <v>-</v>
          </cell>
          <cell r="R2222" t="str">
            <v>-</v>
          </cell>
          <cell r="S2222" t="str">
            <v>-</v>
          </cell>
          <cell r="T2222" t="str">
            <v>-</v>
          </cell>
          <cell r="U2222" t="str">
            <v>-</v>
          </cell>
          <cell r="V2222" t="str">
            <v>-</v>
          </cell>
          <cell r="W2222" t="str">
            <v>-</v>
          </cell>
          <cell r="X2222" t="str">
            <v>-</v>
          </cell>
          <cell r="Y2222" t="str">
            <v>-</v>
          </cell>
          <cell r="Z2222" t="str">
            <v>-</v>
          </cell>
          <cell r="AA2222" t="str">
            <v>-</v>
          </cell>
          <cell r="AB2222" t="str">
            <v>-</v>
          </cell>
          <cell r="AC2222" t="str">
            <v>-</v>
          </cell>
          <cell r="AD2222" t="str">
            <v>-</v>
          </cell>
          <cell r="AE2222" t="str">
            <v>-</v>
          </cell>
          <cell r="AF2222" t="str">
            <v>-</v>
          </cell>
          <cell r="AG2222" t="str">
            <v>-</v>
          </cell>
          <cell r="AH2222" t="str">
            <v>-</v>
          </cell>
          <cell r="AI2222" t="str">
            <v>-</v>
          </cell>
          <cell r="AJ2222">
            <v>0</v>
          </cell>
          <cell r="AK2222" t="str">
            <v>-</v>
          </cell>
          <cell r="AL2222" t="str">
            <v>-</v>
          </cell>
          <cell r="AM2222" t="str">
            <v>-</v>
          </cell>
          <cell r="AN2222" t="str">
            <v>-</v>
          </cell>
          <cell r="AO2222" t="str">
            <v>-</v>
          </cell>
          <cell r="AP2222" t="str">
            <v>-</v>
          </cell>
          <cell r="AQ2222" t="str">
            <v>-</v>
          </cell>
          <cell r="AR2222" t="str">
            <v>-</v>
          </cell>
          <cell r="AS2222" t="str">
            <v>-</v>
          </cell>
          <cell r="AT2222" t="str">
            <v>-</v>
          </cell>
          <cell r="AU2222" t="str">
            <v>-</v>
          </cell>
          <cell r="AV2222" t="str">
            <v>-</v>
          </cell>
          <cell r="AW2222">
            <v>1</v>
          </cell>
          <cell r="AX2222" t="str">
            <v>-</v>
          </cell>
          <cell r="AY2222">
            <v>1</v>
          </cell>
          <cell r="AZ2222">
            <v>1</v>
          </cell>
          <cell r="BA2222" t="str">
            <v>-</v>
          </cell>
          <cell r="BB2222" t="str">
            <v>-</v>
          </cell>
          <cell r="BC2222" t="str">
            <v>-</v>
          </cell>
          <cell r="BD2222" t="str">
            <v>-</v>
          </cell>
          <cell r="BE2222" t="str">
            <v>-</v>
          </cell>
          <cell r="BF2222" t="str">
            <v>-</v>
          </cell>
          <cell r="BG2222" t="str">
            <v>-</v>
          </cell>
          <cell r="BH2222" t="str">
            <v>-</v>
          </cell>
          <cell r="BI2222" t="str">
            <v>-</v>
          </cell>
          <cell r="BJ2222" t="str">
            <v>-</v>
          </cell>
          <cell r="BK2222" t="str">
            <v>-</v>
          </cell>
          <cell r="BL2222" t="str">
            <v>-</v>
          </cell>
          <cell r="BM2222" t="str">
            <v>-</v>
          </cell>
          <cell r="BN2222" t="str">
            <v>-</v>
          </cell>
          <cell r="BO2222" t="str">
            <v>-</v>
          </cell>
          <cell r="BP2222" t="str">
            <v>-</v>
          </cell>
          <cell r="BQ2222" t="str">
            <v>-</v>
          </cell>
          <cell r="BR2222">
            <v>0</v>
          </cell>
          <cell r="BS2222">
            <v>470147.37575904821</v>
          </cell>
          <cell r="BT2222">
            <v>-470147.37575904821</v>
          </cell>
          <cell r="BU2222">
            <v>0</v>
          </cell>
          <cell r="BW2222" t="str">
            <v>Administracion, Imprevistos, Utilidad (AIU)</v>
          </cell>
          <cell r="BX2222">
            <v>0</v>
          </cell>
          <cell r="BY2222">
            <v>0</v>
          </cell>
          <cell r="BZ2222">
            <v>0</v>
          </cell>
          <cell r="CA2222">
            <v>0</v>
          </cell>
        </row>
        <row r="2223">
          <cell r="D2223" t="str">
            <v>CUNETA DE PIEZAS PREFABRICADAS DE CONCRETO; NO INCLUYE LA CONFORMACION DE LA SUPERFICIE DE APOYO</v>
          </cell>
          <cell r="E2223" t="str">
            <v>m</v>
          </cell>
          <cell r="F2223" t="str">
            <v>MG501</v>
          </cell>
          <cell r="G2223">
            <v>0</v>
          </cell>
          <cell r="H2223" t="str">
            <v>-</v>
          </cell>
          <cell r="I2223" t="str">
            <v>-</v>
          </cell>
          <cell r="J2223" t="str">
            <v>-</v>
          </cell>
          <cell r="K2223" t="str">
            <v>-</v>
          </cell>
          <cell r="L2223" t="str">
            <v>-</v>
          </cell>
          <cell r="M2223" t="str">
            <v>-</v>
          </cell>
          <cell r="N2223" t="str">
            <v>-</v>
          </cell>
          <cell r="O2223" t="str">
            <v>-</v>
          </cell>
          <cell r="P2223" t="str">
            <v>-</v>
          </cell>
          <cell r="Q2223" t="str">
            <v>-</v>
          </cell>
          <cell r="R2223" t="str">
            <v>-</v>
          </cell>
          <cell r="S2223" t="str">
            <v>-</v>
          </cell>
          <cell r="T2223" t="str">
            <v>-</v>
          </cell>
          <cell r="U2223" t="str">
            <v>-</v>
          </cell>
          <cell r="V2223" t="str">
            <v>-</v>
          </cell>
          <cell r="W2223" t="str">
            <v>-</v>
          </cell>
          <cell r="X2223" t="str">
            <v>-</v>
          </cell>
          <cell r="Y2223" t="str">
            <v>-</v>
          </cell>
          <cell r="Z2223" t="str">
            <v>-</v>
          </cell>
          <cell r="AA2223" t="str">
            <v>-</v>
          </cell>
          <cell r="AB2223" t="str">
            <v>-</v>
          </cell>
          <cell r="AC2223" t="str">
            <v>-</v>
          </cell>
          <cell r="AD2223" t="str">
            <v>-</v>
          </cell>
          <cell r="AE2223" t="str">
            <v>-</v>
          </cell>
          <cell r="AF2223" t="str">
            <v>-</v>
          </cell>
          <cell r="AG2223" t="str">
            <v>-</v>
          </cell>
          <cell r="AH2223" t="str">
            <v>-</v>
          </cell>
          <cell r="AI2223" t="str">
            <v>-</v>
          </cell>
          <cell r="AJ2223">
            <v>0</v>
          </cell>
          <cell r="AK2223" t="str">
            <v>-</v>
          </cell>
          <cell r="AL2223" t="str">
            <v>-</v>
          </cell>
          <cell r="AM2223" t="str">
            <v>-</v>
          </cell>
          <cell r="AN2223" t="str">
            <v>-</v>
          </cell>
          <cell r="AO2223" t="str">
            <v>-</v>
          </cell>
          <cell r="AP2223" t="str">
            <v>-</v>
          </cell>
          <cell r="AQ2223" t="str">
            <v>-</v>
          </cell>
          <cell r="AR2223" t="str">
            <v>-</v>
          </cell>
          <cell r="AS2223" t="str">
            <v>-</v>
          </cell>
          <cell r="AT2223" t="str">
            <v>-</v>
          </cell>
          <cell r="AU2223" t="str">
            <v>-</v>
          </cell>
          <cell r="AV2223" t="str">
            <v>-</v>
          </cell>
          <cell r="AW2223">
            <v>1</v>
          </cell>
          <cell r="AX2223" t="str">
            <v>-</v>
          </cell>
          <cell r="AY2223">
            <v>1</v>
          </cell>
          <cell r="AZ2223">
            <v>1</v>
          </cell>
          <cell r="BA2223" t="str">
            <v>-</v>
          </cell>
          <cell r="BB2223" t="str">
            <v>-</v>
          </cell>
          <cell r="BC2223" t="str">
            <v>-</v>
          </cell>
          <cell r="BD2223" t="str">
            <v>-</v>
          </cell>
          <cell r="BE2223" t="str">
            <v>-</v>
          </cell>
          <cell r="BF2223" t="str">
            <v>-</v>
          </cell>
          <cell r="BG2223" t="str">
            <v>-</v>
          </cell>
          <cell r="BH2223" t="str">
            <v>-</v>
          </cell>
          <cell r="BI2223" t="str">
            <v>-</v>
          </cell>
          <cell r="BJ2223" t="str">
            <v>-</v>
          </cell>
          <cell r="BK2223" t="str">
            <v>-</v>
          </cell>
          <cell r="BL2223" t="str">
            <v>-</v>
          </cell>
          <cell r="BM2223" t="str">
            <v>-</v>
          </cell>
          <cell r="BN2223" t="str">
            <v>-</v>
          </cell>
          <cell r="BO2223" t="str">
            <v>-</v>
          </cell>
          <cell r="BP2223" t="str">
            <v>-</v>
          </cell>
          <cell r="BQ2223" t="str">
            <v>-</v>
          </cell>
          <cell r="BR2223">
            <v>0</v>
          </cell>
          <cell r="BS2223">
            <v>53846.511444768454</v>
          </cell>
          <cell r="BT2223">
            <v>-53846.511444768454</v>
          </cell>
          <cell r="BU2223">
            <v>0</v>
          </cell>
          <cell r="BW2223" t="str">
            <v>Administracion, Imprevistos, Utilidad (AIU)</v>
          </cell>
          <cell r="BX2223">
            <v>0</v>
          </cell>
          <cell r="BY2223">
            <v>0</v>
          </cell>
          <cell r="BZ2223">
            <v>0</v>
          </cell>
          <cell r="CA2223">
            <v>0</v>
          </cell>
        </row>
        <row r="2224">
          <cell r="D2224" t="str">
            <v>CUNETA DE CONCRETO VACIADA IN SITU; INCLUYE LA CONFORMACION DE LA SUPERFICIE DE APOYO</v>
          </cell>
          <cell r="E2224" t="str">
            <v>m3</v>
          </cell>
          <cell r="F2224" t="str">
            <v>MG501</v>
          </cell>
          <cell r="G2224">
            <v>0</v>
          </cell>
          <cell r="H2224" t="str">
            <v>-</v>
          </cell>
          <cell r="I2224" t="str">
            <v>-</v>
          </cell>
          <cell r="J2224" t="str">
            <v>-</v>
          </cell>
          <cell r="K2224" t="str">
            <v>-</v>
          </cell>
          <cell r="L2224" t="str">
            <v>-</v>
          </cell>
          <cell r="M2224" t="str">
            <v>-</v>
          </cell>
          <cell r="N2224" t="str">
            <v>-</v>
          </cell>
          <cell r="O2224" t="str">
            <v>-</v>
          </cell>
          <cell r="P2224" t="str">
            <v>-</v>
          </cell>
          <cell r="Q2224" t="str">
            <v>-</v>
          </cell>
          <cell r="R2224" t="str">
            <v>-</v>
          </cell>
          <cell r="S2224" t="str">
            <v>-</v>
          </cell>
          <cell r="T2224" t="str">
            <v>-</v>
          </cell>
          <cell r="U2224" t="str">
            <v>-</v>
          </cell>
          <cell r="V2224" t="str">
            <v>-</v>
          </cell>
          <cell r="W2224" t="str">
            <v>-</v>
          </cell>
          <cell r="X2224" t="str">
            <v>-</v>
          </cell>
          <cell r="Y2224" t="str">
            <v>-</v>
          </cell>
          <cell r="Z2224" t="str">
            <v>-</v>
          </cell>
          <cell r="AA2224" t="str">
            <v>-</v>
          </cell>
          <cell r="AB2224" t="str">
            <v>-</v>
          </cell>
          <cell r="AC2224" t="str">
            <v>-</v>
          </cell>
          <cell r="AD2224" t="str">
            <v>-</v>
          </cell>
          <cell r="AE2224" t="str">
            <v>-</v>
          </cell>
          <cell r="AF2224" t="str">
            <v>-</v>
          </cell>
          <cell r="AG2224" t="str">
            <v>-</v>
          </cell>
          <cell r="AH2224" t="str">
            <v>-</v>
          </cell>
          <cell r="AI2224" t="str">
            <v>-</v>
          </cell>
          <cell r="AJ2224">
            <v>0</v>
          </cell>
          <cell r="AK2224" t="str">
            <v>-</v>
          </cell>
          <cell r="AL2224" t="str">
            <v>-</v>
          </cell>
          <cell r="AM2224" t="str">
            <v>-</v>
          </cell>
          <cell r="AN2224" t="str">
            <v>-</v>
          </cell>
          <cell r="AO2224" t="str">
            <v>-</v>
          </cell>
          <cell r="AP2224" t="str">
            <v>-</v>
          </cell>
          <cell r="AQ2224" t="str">
            <v>-</v>
          </cell>
          <cell r="AR2224" t="str">
            <v>-</v>
          </cell>
          <cell r="AS2224" t="str">
            <v>-</v>
          </cell>
          <cell r="AT2224" t="str">
            <v>-</v>
          </cell>
          <cell r="AU2224" t="str">
            <v>-</v>
          </cell>
          <cell r="AV2224" t="str">
            <v>-</v>
          </cell>
          <cell r="AW2224">
            <v>1</v>
          </cell>
          <cell r="AX2224" t="str">
            <v>-</v>
          </cell>
          <cell r="AY2224">
            <v>1</v>
          </cell>
          <cell r="AZ2224">
            <v>1</v>
          </cell>
          <cell r="BA2224" t="str">
            <v>-</v>
          </cell>
          <cell r="BB2224" t="str">
            <v>-</v>
          </cell>
          <cell r="BC2224" t="str">
            <v>-</v>
          </cell>
          <cell r="BD2224" t="str">
            <v>-</v>
          </cell>
          <cell r="BE2224" t="str">
            <v>-</v>
          </cell>
          <cell r="BF2224" t="str">
            <v>-</v>
          </cell>
          <cell r="BG2224" t="str">
            <v>-</v>
          </cell>
          <cell r="BH2224" t="str">
            <v>-</v>
          </cell>
          <cell r="BI2224" t="str">
            <v>-</v>
          </cell>
          <cell r="BJ2224" t="str">
            <v>-</v>
          </cell>
          <cell r="BK2224" t="str">
            <v>-</v>
          </cell>
          <cell r="BL2224" t="str">
            <v>-</v>
          </cell>
          <cell r="BM2224" t="str">
            <v>-</v>
          </cell>
          <cell r="BN2224" t="str">
            <v>-</v>
          </cell>
          <cell r="BO2224" t="str">
            <v>-</v>
          </cell>
          <cell r="BP2224" t="str">
            <v>-</v>
          </cell>
          <cell r="BQ2224" t="str">
            <v>-</v>
          </cell>
          <cell r="BR2224">
            <v>0</v>
          </cell>
          <cell r="BS2224">
            <v>498150.49103699008</v>
          </cell>
          <cell r="BT2224">
            <v>-498150.49103699008</v>
          </cell>
          <cell r="BU2224">
            <v>0</v>
          </cell>
          <cell r="BW2224" t="str">
            <v>Administracion, Imprevistos, Utilidad (AIU)</v>
          </cell>
          <cell r="BX2224">
            <v>0</v>
          </cell>
          <cell r="BY2224">
            <v>0</v>
          </cell>
          <cell r="BZ2224">
            <v>0</v>
          </cell>
          <cell r="CA2224">
            <v>0</v>
          </cell>
        </row>
        <row r="2225">
          <cell r="D2225" t="str">
            <v>CUNETA DE PIEZAS PREFABRICADAS DE CONCRETO; INCLUYE LA CONFORMACION DE LA SUPERFICIE DE APOYO</v>
          </cell>
          <cell r="E2225" t="str">
            <v>m</v>
          </cell>
          <cell r="F2225" t="str">
            <v>MG501</v>
          </cell>
          <cell r="G2225">
            <v>0</v>
          </cell>
          <cell r="H2225" t="str">
            <v>-</v>
          </cell>
          <cell r="I2225" t="str">
            <v>-</v>
          </cell>
          <cell r="J2225" t="str">
            <v>-</v>
          </cell>
          <cell r="K2225" t="str">
            <v>-</v>
          </cell>
          <cell r="L2225" t="str">
            <v>-</v>
          </cell>
          <cell r="M2225" t="str">
            <v>-</v>
          </cell>
          <cell r="N2225" t="str">
            <v>-</v>
          </cell>
          <cell r="O2225" t="str">
            <v>-</v>
          </cell>
          <cell r="P2225" t="str">
            <v>-</v>
          </cell>
          <cell r="Q2225" t="str">
            <v>-</v>
          </cell>
          <cell r="R2225" t="str">
            <v>-</v>
          </cell>
          <cell r="S2225" t="str">
            <v>-</v>
          </cell>
          <cell r="T2225" t="str">
            <v>-</v>
          </cell>
          <cell r="U2225" t="str">
            <v>-</v>
          </cell>
          <cell r="V2225" t="str">
            <v>-</v>
          </cell>
          <cell r="W2225" t="str">
            <v>-</v>
          </cell>
          <cell r="X2225" t="str">
            <v>-</v>
          </cell>
          <cell r="Y2225" t="str">
            <v>-</v>
          </cell>
          <cell r="Z2225" t="str">
            <v>-</v>
          </cell>
          <cell r="AA2225" t="str">
            <v>-</v>
          </cell>
          <cell r="AB2225" t="str">
            <v>-</v>
          </cell>
          <cell r="AC2225" t="str">
            <v>-</v>
          </cell>
          <cell r="AD2225" t="str">
            <v>-</v>
          </cell>
          <cell r="AE2225" t="str">
            <v>-</v>
          </cell>
          <cell r="AF2225" t="str">
            <v>-</v>
          </cell>
          <cell r="AG2225" t="str">
            <v>-</v>
          </cell>
          <cell r="AH2225" t="str">
            <v>-</v>
          </cell>
          <cell r="AI2225" t="str">
            <v>-</v>
          </cell>
          <cell r="AJ2225">
            <v>0</v>
          </cell>
          <cell r="AK2225" t="str">
            <v>-</v>
          </cell>
          <cell r="AL2225" t="str">
            <v>-</v>
          </cell>
          <cell r="AM2225" t="str">
            <v>-</v>
          </cell>
          <cell r="AN2225" t="str">
            <v>-</v>
          </cell>
          <cell r="AO2225" t="str">
            <v>-</v>
          </cell>
          <cell r="AP2225" t="str">
            <v>-</v>
          </cell>
          <cell r="AQ2225" t="str">
            <v>-</v>
          </cell>
          <cell r="AR2225" t="str">
            <v>-</v>
          </cell>
          <cell r="AS2225" t="str">
            <v>-</v>
          </cell>
          <cell r="AT2225" t="str">
            <v>-</v>
          </cell>
          <cell r="AU2225" t="str">
            <v>-</v>
          </cell>
          <cell r="AV2225" t="str">
            <v>-</v>
          </cell>
          <cell r="AW2225">
            <v>1</v>
          </cell>
          <cell r="AX2225" t="str">
            <v>-</v>
          </cell>
          <cell r="AY2225">
            <v>1</v>
          </cell>
          <cell r="AZ2225">
            <v>1</v>
          </cell>
          <cell r="BA2225" t="str">
            <v>-</v>
          </cell>
          <cell r="BB2225" t="str">
            <v>-</v>
          </cell>
          <cell r="BC2225" t="str">
            <v>-</v>
          </cell>
          <cell r="BD2225" t="str">
            <v>-</v>
          </cell>
          <cell r="BE2225" t="str">
            <v>-</v>
          </cell>
          <cell r="BF2225" t="str">
            <v>-</v>
          </cell>
          <cell r="BG2225" t="str">
            <v>-</v>
          </cell>
          <cell r="BH2225" t="str">
            <v>-</v>
          </cell>
          <cell r="BI2225" t="str">
            <v>-</v>
          </cell>
          <cell r="BJ2225" t="str">
            <v>-</v>
          </cell>
          <cell r="BK2225" t="str">
            <v>-</v>
          </cell>
          <cell r="BL2225" t="str">
            <v>-</v>
          </cell>
          <cell r="BM2225" t="str">
            <v>-</v>
          </cell>
          <cell r="BN2225" t="str">
            <v>-</v>
          </cell>
          <cell r="BO2225" t="str">
            <v>-</v>
          </cell>
          <cell r="BP2225" t="str">
            <v>-</v>
          </cell>
          <cell r="BQ2225" t="str">
            <v>-</v>
          </cell>
          <cell r="BR2225">
            <v>0</v>
          </cell>
          <cell r="BS2225">
            <v>56129.799938045377</v>
          </cell>
          <cell r="BT2225">
            <v>-56129.799938045377</v>
          </cell>
          <cell r="BU2225">
            <v>0</v>
          </cell>
          <cell r="BW2225" t="str">
            <v>Administracion, Imprevistos, Utilidad (AIU)</v>
          </cell>
          <cell r="BX2225">
            <v>0</v>
          </cell>
          <cell r="BY2225">
            <v>0</v>
          </cell>
          <cell r="BZ2225">
            <v>0</v>
          </cell>
          <cell r="CA2225">
            <v>0</v>
          </cell>
        </row>
        <row r="2226">
          <cell r="D2226" t="str">
            <v>BORDILLO DE CONCRETO VACIADO IN SITU; NO INCLUYE LA PREPARACION DE LA SUPERFICIE DE APOYO</v>
          </cell>
          <cell r="E2226" t="str">
            <v>m</v>
          </cell>
          <cell r="F2226" t="str">
            <v>MG501</v>
          </cell>
          <cell r="G2226">
            <v>0.05</v>
          </cell>
          <cell r="H2226" t="str">
            <v>-</v>
          </cell>
          <cell r="I2226" t="str">
            <v>-</v>
          </cell>
          <cell r="J2226" t="str">
            <v>-</v>
          </cell>
          <cell r="K2226" t="str">
            <v>-</v>
          </cell>
          <cell r="L2226" t="str">
            <v>-</v>
          </cell>
          <cell r="M2226" t="str">
            <v>-</v>
          </cell>
          <cell r="N2226" t="str">
            <v>-</v>
          </cell>
          <cell r="O2226" t="str">
            <v>-</v>
          </cell>
          <cell r="P2226" t="str">
            <v>B0123660</v>
          </cell>
          <cell r="Q2226">
            <v>7.0000000000000007E-2</v>
          </cell>
          <cell r="R2226" t="str">
            <v>B021001</v>
          </cell>
          <cell r="S2226">
            <v>0.3</v>
          </cell>
          <cell r="T2226" t="str">
            <v>-</v>
          </cell>
          <cell r="U2226" t="str">
            <v>-</v>
          </cell>
          <cell r="V2226" t="str">
            <v>-</v>
          </cell>
          <cell r="W2226" t="str">
            <v>-</v>
          </cell>
          <cell r="X2226" t="str">
            <v>-</v>
          </cell>
          <cell r="Y2226" t="str">
            <v>-</v>
          </cell>
          <cell r="Z2226" t="str">
            <v>-</v>
          </cell>
          <cell r="AA2226" t="str">
            <v>-</v>
          </cell>
          <cell r="AB2226" t="str">
            <v>-</v>
          </cell>
          <cell r="AC2226" t="str">
            <v>-</v>
          </cell>
          <cell r="AD2226" t="str">
            <v>-</v>
          </cell>
          <cell r="AE2226" t="str">
            <v>-</v>
          </cell>
          <cell r="AF2226" t="str">
            <v>-</v>
          </cell>
          <cell r="AG2226" t="str">
            <v>-</v>
          </cell>
          <cell r="AH2226" t="str">
            <v>-</v>
          </cell>
          <cell r="AI2226" t="str">
            <v>-</v>
          </cell>
          <cell r="AJ2226">
            <v>0</v>
          </cell>
          <cell r="AK2226" t="str">
            <v>T0010009</v>
          </cell>
          <cell r="AL2226">
            <v>7.0000000000000007E-2</v>
          </cell>
          <cell r="AM2226" t="str">
            <v>-</v>
          </cell>
          <cell r="AN2226" t="str">
            <v>-</v>
          </cell>
          <cell r="AO2226" t="str">
            <v>-</v>
          </cell>
          <cell r="AP2226" t="str">
            <v>-</v>
          </cell>
          <cell r="AQ2226" t="str">
            <v>-</v>
          </cell>
          <cell r="AR2226" t="str">
            <v>-</v>
          </cell>
          <cell r="AS2226" t="str">
            <v>-</v>
          </cell>
          <cell r="AT2226" t="str">
            <v>-</v>
          </cell>
          <cell r="AU2226" t="str">
            <v>-</v>
          </cell>
          <cell r="AV2226" t="str">
            <v>-</v>
          </cell>
          <cell r="AW2226">
            <v>1</v>
          </cell>
          <cell r="AX2226" t="str">
            <v>-</v>
          </cell>
          <cell r="AY2226">
            <v>1</v>
          </cell>
          <cell r="AZ2226">
            <v>1</v>
          </cell>
          <cell r="BA2226">
            <v>3</v>
          </cell>
          <cell r="BB2226" t="str">
            <v>A0030010</v>
          </cell>
          <cell r="BC2226">
            <v>100</v>
          </cell>
          <cell r="BD2226">
            <v>1</v>
          </cell>
          <cell r="BE2226" t="str">
            <v>A0040010</v>
          </cell>
          <cell r="BF2226">
            <v>100</v>
          </cell>
          <cell r="BG2226" t="str">
            <v>-</v>
          </cell>
          <cell r="BH2226" t="str">
            <v>-</v>
          </cell>
          <cell r="BI2226" t="str">
            <v>-</v>
          </cell>
          <cell r="BJ2226" t="str">
            <v>-</v>
          </cell>
          <cell r="BK2226" t="str">
            <v>-</v>
          </cell>
          <cell r="BL2226" t="str">
            <v>-</v>
          </cell>
          <cell r="BM2226" t="str">
            <v>-</v>
          </cell>
          <cell r="BN2226" t="str">
            <v>-</v>
          </cell>
          <cell r="BO2226" t="str">
            <v>-</v>
          </cell>
          <cell r="BP2226" t="str">
            <v>-</v>
          </cell>
          <cell r="BQ2226" t="str">
            <v>-</v>
          </cell>
          <cell r="BR2226">
            <v>26652</v>
          </cell>
          <cell r="BS2226">
            <v>34537.528181439397</v>
          </cell>
          <cell r="BT2226">
            <v>-7885.5281814393966</v>
          </cell>
          <cell r="BU2226">
            <v>0</v>
          </cell>
          <cell r="BW2226" t="str">
            <v>Administracion, Imprevistos, Utilidad (AIU)</v>
          </cell>
          <cell r="BX2226">
            <v>0</v>
          </cell>
          <cell r="BY2226">
            <v>0</v>
          </cell>
          <cell r="BZ2226">
            <v>0</v>
          </cell>
          <cell r="CA2226">
            <v>0</v>
          </cell>
        </row>
        <row r="2227">
          <cell r="D2227" t="str">
            <v>BORDILLO DE CONCRETO VACIADO IN SITU; NO INCLUYE LA PREPARACION DE LA SUPERFICIE DE APOYO MOD.</v>
          </cell>
          <cell r="E2227" t="str">
            <v>m</v>
          </cell>
          <cell r="F2227" t="str">
            <v>MG501</v>
          </cell>
          <cell r="G2227">
            <v>0.1</v>
          </cell>
          <cell r="H2227" t="str">
            <v>-</v>
          </cell>
          <cell r="I2227" t="str">
            <v>-</v>
          </cell>
          <cell r="J2227" t="str">
            <v>-</v>
          </cell>
          <cell r="K2227" t="str">
            <v>-</v>
          </cell>
          <cell r="L2227" t="str">
            <v>-</v>
          </cell>
          <cell r="M2227" t="str">
            <v>-</v>
          </cell>
          <cell r="N2227" t="str">
            <v>-</v>
          </cell>
          <cell r="O2227" t="str">
            <v>-</v>
          </cell>
          <cell r="P2227" t="str">
            <v>B0123660</v>
          </cell>
          <cell r="Q2227">
            <v>7.0000000000000007E-2</v>
          </cell>
          <cell r="R2227" t="str">
            <v>B021001</v>
          </cell>
          <cell r="S2227">
            <v>0.3</v>
          </cell>
          <cell r="T2227" t="str">
            <v>-</v>
          </cell>
          <cell r="U2227" t="str">
            <v>-</v>
          </cell>
          <cell r="V2227" t="str">
            <v>-</v>
          </cell>
          <cell r="W2227" t="str">
            <v>-</v>
          </cell>
          <cell r="X2227" t="str">
            <v>-</v>
          </cell>
          <cell r="Y2227" t="str">
            <v>-</v>
          </cell>
          <cell r="Z2227" t="str">
            <v>-</v>
          </cell>
          <cell r="AA2227" t="str">
            <v>-</v>
          </cell>
          <cell r="AB2227" t="str">
            <v>-</v>
          </cell>
          <cell r="AC2227" t="str">
            <v>-</v>
          </cell>
          <cell r="AD2227" t="str">
            <v>-</v>
          </cell>
          <cell r="AE2227" t="str">
            <v>-</v>
          </cell>
          <cell r="AF2227" t="str">
            <v>-</v>
          </cell>
          <cell r="AG2227" t="str">
            <v>-</v>
          </cell>
          <cell r="AH2227" t="str">
            <v>-</v>
          </cell>
          <cell r="AI2227" t="str">
            <v>-</v>
          </cell>
          <cell r="AJ2227">
            <v>0</v>
          </cell>
          <cell r="AK2227" t="str">
            <v>T0010009</v>
          </cell>
          <cell r="AL2227">
            <v>7.0000000000000007E-2</v>
          </cell>
          <cell r="AM2227" t="str">
            <v>-</v>
          </cell>
          <cell r="AN2227" t="str">
            <v>-</v>
          </cell>
          <cell r="AO2227" t="str">
            <v>-</v>
          </cell>
          <cell r="AP2227" t="str">
            <v>-</v>
          </cell>
          <cell r="AQ2227" t="str">
            <v>-</v>
          </cell>
          <cell r="AR2227" t="str">
            <v>-</v>
          </cell>
          <cell r="AS2227" t="str">
            <v>-</v>
          </cell>
          <cell r="AT2227" t="str">
            <v>-</v>
          </cell>
          <cell r="AU2227" t="str">
            <v>-</v>
          </cell>
          <cell r="AV2227" t="str">
            <v>-</v>
          </cell>
          <cell r="AW2227">
            <v>1</v>
          </cell>
          <cell r="AX2227" t="str">
            <v>-</v>
          </cell>
          <cell r="AY2227">
            <v>0</v>
          </cell>
          <cell r="AZ2227">
            <v>1</v>
          </cell>
          <cell r="BA2227">
            <v>3</v>
          </cell>
          <cell r="BB2227" t="str">
            <v>A0030010</v>
          </cell>
          <cell r="BC2227">
            <v>29</v>
          </cell>
          <cell r="BD2227">
            <v>1</v>
          </cell>
          <cell r="BE2227" t="str">
            <v>A0040010</v>
          </cell>
          <cell r="BF2227">
            <v>29</v>
          </cell>
          <cell r="BG2227" t="str">
            <v>-</v>
          </cell>
          <cell r="BH2227" t="str">
            <v>-</v>
          </cell>
          <cell r="BI2227" t="str">
            <v>-</v>
          </cell>
          <cell r="BJ2227" t="str">
            <v>-</v>
          </cell>
          <cell r="BK2227" t="str">
            <v>-</v>
          </cell>
          <cell r="BL2227" t="str">
            <v>-</v>
          </cell>
          <cell r="BM2227" t="str">
            <v>-</v>
          </cell>
          <cell r="BN2227" t="str">
            <v>-</v>
          </cell>
          <cell r="BO2227" t="str">
            <v>-</v>
          </cell>
          <cell r="BP2227" t="str">
            <v>-</v>
          </cell>
          <cell r="BQ2227" t="str">
            <v>-</v>
          </cell>
          <cell r="BR2227">
            <v>34206</v>
          </cell>
          <cell r="BS2227">
            <v>34537.528181439397</v>
          </cell>
          <cell r="BT2227">
            <v>-331.52818143939658</v>
          </cell>
          <cell r="BU2227">
            <v>0</v>
          </cell>
          <cell r="BW2227" t="str">
            <v>Administracion, Imprevistos, Utilidad (AIU)</v>
          </cell>
          <cell r="BX2227">
            <v>0</v>
          </cell>
          <cell r="BY2227">
            <v>0</v>
          </cell>
          <cell r="BZ2227">
            <v>0</v>
          </cell>
          <cell r="CA2227">
            <v>0</v>
          </cell>
        </row>
        <row r="2228">
          <cell r="D2228" t="str">
            <v>BORDILLO DE PIEZAS PREFABRICADAS DE CONCRETO; NO INCLUYE LA PREPARACION DE LA SUPERFICIE DE APOYO</v>
          </cell>
          <cell r="E2228" t="str">
            <v>m</v>
          </cell>
          <cell r="F2228" t="str">
            <v>MG501</v>
          </cell>
          <cell r="G2228">
            <v>0.05</v>
          </cell>
          <cell r="H2228" t="str">
            <v>-</v>
          </cell>
          <cell r="I2228" t="str">
            <v>-</v>
          </cell>
          <cell r="J2228" t="str">
            <v>-</v>
          </cell>
          <cell r="K2228" t="str">
            <v>-</v>
          </cell>
          <cell r="L2228" t="str">
            <v>-</v>
          </cell>
          <cell r="M2228" t="str">
            <v>-</v>
          </cell>
          <cell r="N2228" t="str">
            <v>-</v>
          </cell>
          <cell r="O2228" t="str">
            <v>-</v>
          </cell>
          <cell r="P2228" t="str">
            <v>B0013436</v>
          </cell>
          <cell r="Q2228">
            <v>1.25</v>
          </cell>
          <cell r="R2228" t="str">
            <v>-</v>
          </cell>
          <cell r="S2228" t="str">
            <v>-</v>
          </cell>
          <cell r="T2228" t="str">
            <v>-</v>
          </cell>
          <cell r="U2228" t="str">
            <v>-</v>
          </cell>
          <cell r="V2228" t="str">
            <v>-</v>
          </cell>
          <cell r="W2228" t="str">
            <v>-</v>
          </cell>
          <cell r="X2228" t="str">
            <v>-</v>
          </cell>
          <cell r="Y2228" t="str">
            <v>-</v>
          </cell>
          <cell r="Z2228" t="str">
            <v>-</v>
          </cell>
          <cell r="AA2228" t="str">
            <v>-</v>
          </cell>
          <cell r="AB2228" t="str">
            <v>-</v>
          </cell>
          <cell r="AC2228" t="str">
            <v>-</v>
          </cell>
          <cell r="AD2228" t="str">
            <v>-</v>
          </cell>
          <cell r="AE2228" t="str">
            <v>-</v>
          </cell>
          <cell r="AF2228" t="str">
            <v>-</v>
          </cell>
          <cell r="AG2228" t="str">
            <v>-</v>
          </cell>
          <cell r="AH2228" t="str">
            <v>-</v>
          </cell>
          <cell r="AI2228" t="str">
            <v>-</v>
          </cell>
          <cell r="AJ2228">
            <v>0</v>
          </cell>
          <cell r="AK2228" t="str">
            <v>-</v>
          </cell>
          <cell r="AL2228" t="str">
            <v>-</v>
          </cell>
          <cell r="AM2228" t="str">
            <v>-</v>
          </cell>
          <cell r="AN2228" t="str">
            <v>-</v>
          </cell>
          <cell r="AO2228" t="str">
            <v>-</v>
          </cell>
          <cell r="AP2228" t="str">
            <v>-</v>
          </cell>
          <cell r="AQ2228" t="str">
            <v>-</v>
          </cell>
          <cell r="AR2228" t="str">
            <v>-</v>
          </cell>
          <cell r="AS2228" t="str">
            <v>-</v>
          </cell>
          <cell r="AT2228" t="str">
            <v>-</v>
          </cell>
          <cell r="AU2228" t="str">
            <v>-</v>
          </cell>
          <cell r="AV2228" t="str">
            <v>-</v>
          </cell>
          <cell r="AW2228">
            <v>1</v>
          </cell>
          <cell r="AX2228" t="str">
            <v>-</v>
          </cell>
          <cell r="AY2228">
            <v>1</v>
          </cell>
          <cell r="AZ2228">
            <v>1</v>
          </cell>
          <cell r="BA2228">
            <v>2</v>
          </cell>
          <cell r="BB2228" t="str">
            <v>A0030010</v>
          </cell>
          <cell r="BC2228">
            <v>169</v>
          </cell>
          <cell r="BD2228">
            <v>1</v>
          </cell>
          <cell r="BE2228" t="str">
            <v>A0040010</v>
          </cell>
          <cell r="BF2228">
            <v>169</v>
          </cell>
          <cell r="BG2228" t="str">
            <v>-</v>
          </cell>
          <cell r="BH2228" t="str">
            <v>-</v>
          </cell>
          <cell r="BI2228" t="str">
            <v>-</v>
          </cell>
          <cell r="BJ2228" t="str">
            <v>-</v>
          </cell>
          <cell r="BK2228" t="str">
            <v>-</v>
          </cell>
          <cell r="BL2228" t="str">
            <v>-</v>
          </cell>
          <cell r="BM2228" t="str">
            <v>-</v>
          </cell>
          <cell r="BN2228" t="str">
            <v>-</v>
          </cell>
          <cell r="BO2228" t="str">
            <v>-</v>
          </cell>
          <cell r="BP2228" t="str">
            <v>-</v>
          </cell>
          <cell r="BQ2228" t="str">
            <v>-</v>
          </cell>
          <cell r="BR2228">
            <v>47585</v>
          </cell>
          <cell r="BS2228">
            <v>47585.041353333334</v>
          </cell>
          <cell r="BT2228">
            <v>-4.1353333333972842E-2</v>
          </cell>
          <cell r="BU2228">
            <v>0</v>
          </cell>
          <cell r="BW2228" t="str">
            <v>Administracion, Imprevistos, Utilidad (AIU)</v>
          </cell>
          <cell r="BX2228">
            <v>0</v>
          </cell>
          <cell r="BY2228">
            <v>0</v>
          </cell>
          <cell r="BZ2228">
            <v>0</v>
          </cell>
          <cell r="CA2228">
            <v>0</v>
          </cell>
        </row>
        <row r="2229">
          <cell r="D2229" t="str">
            <v>BORDILLO DE CONCRETO VACIADO IN SITU; INCLUYE LA PREPARACION DE LA SUPERFICIE DE APOYO</v>
          </cell>
          <cell r="E2229" t="str">
            <v>m</v>
          </cell>
          <cell r="F2229" t="str">
            <v>MG501</v>
          </cell>
          <cell r="G2229">
            <v>0</v>
          </cell>
          <cell r="H2229" t="str">
            <v>-</v>
          </cell>
          <cell r="I2229" t="str">
            <v>-</v>
          </cell>
          <cell r="J2229" t="str">
            <v>-</v>
          </cell>
          <cell r="K2229" t="str">
            <v>-</v>
          </cell>
          <cell r="L2229" t="str">
            <v>-</v>
          </cell>
          <cell r="M2229" t="str">
            <v>-</v>
          </cell>
          <cell r="N2229" t="str">
            <v>-</v>
          </cell>
          <cell r="O2229" t="str">
            <v>-</v>
          </cell>
          <cell r="P2229" t="str">
            <v>-</v>
          </cell>
          <cell r="Q2229" t="str">
            <v>-</v>
          </cell>
          <cell r="R2229" t="str">
            <v>-</v>
          </cell>
          <cell r="S2229" t="str">
            <v>-</v>
          </cell>
          <cell r="T2229" t="str">
            <v>-</v>
          </cell>
          <cell r="U2229" t="str">
            <v>-</v>
          </cell>
          <cell r="V2229" t="str">
            <v>-</v>
          </cell>
          <cell r="W2229" t="str">
            <v>-</v>
          </cell>
          <cell r="X2229" t="str">
            <v>-</v>
          </cell>
          <cell r="Y2229" t="str">
            <v>-</v>
          </cell>
          <cell r="Z2229" t="str">
            <v>-</v>
          </cell>
          <cell r="AA2229" t="str">
            <v>-</v>
          </cell>
          <cell r="AB2229" t="str">
            <v>-</v>
          </cell>
          <cell r="AC2229" t="str">
            <v>-</v>
          </cell>
          <cell r="AD2229" t="str">
            <v>-</v>
          </cell>
          <cell r="AE2229" t="str">
            <v>-</v>
          </cell>
          <cell r="AF2229" t="str">
            <v>-</v>
          </cell>
          <cell r="AG2229" t="str">
            <v>-</v>
          </cell>
          <cell r="AH2229" t="str">
            <v>-</v>
          </cell>
          <cell r="AI2229" t="str">
            <v>-</v>
          </cell>
          <cell r="AJ2229">
            <v>0</v>
          </cell>
          <cell r="AK2229" t="str">
            <v>-</v>
          </cell>
          <cell r="AL2229" t="str">
            <v>-</v>
          </cell>
          <cell r="AM2229" t="str">
            <v>-</v>
          </cell>
          <cell r="AN2229" t="str">
            <v>-</v>
          </cell>
          <cell r="AO2229" t="str">
            <v>-</v>
          </cell>
          <cell r="AP2229" t="str">
            <v>-</v>
          </cell>
          <cell r="AQ2229" t="str">
            <v>-</v>
          </cell>
          <cell r="AR2229" t="str">
            <v>-</v>
          </cell>
          <cell r="AS2229" t="str">
            <v>-</v>
          </cell>
          <cell r="AT2229" t="str">
            <v>-</v>
          </cell>
          <cell r="AU2229" t="str">
            <v>-</v>
          </cell>
          <cell r="AV2229" t="str">
            <v>-</v>
          </cell>
          <cell r="AW2229">
            <v>1</v>
          </cell>
          <cell r="AX2229" t="str">
            <v>-</v>
          </cell>
          <cell r="AY2229">
            <v>1</v>
          </cell>
          <cell r="AZ2229">
            <v>1</v>
          </cell>
          <cell r="BA2229" t="str">
            <v>-</v>
          </cell>
          <cell r="BB2229" t="str">
            <v>-</v>
          </cell>
          <cell r="BC2229" t="str">
            <v>-</v>
          </cell>
          <cell r="BD2229" t="str">
            <v>-</v>
          </cell>
          <cell r="BE2229" t="str">
            <v>-</v>
          </cell>
          <cell r="BF2229" t="str">
            <v>-</v>
          </cell>
          <cell r="BG2229" t="str">
            <v>-</v>
          </cell>
          <cell r="BH2229" t="str">
            <v>-</v>
          </cell>
          <cell r="BI2229" t="str">
            <v>-</v>
          </cell>
          <cell r="BJ2229" t="str">
            <v>-</v>
          </cell>
          <cell r="BK2229" t="str">
            <v>-</v>
          </cell>
          <cell r="BL2229" t="str">
            <v>-</v>
          </cell>
          <cell r="BM2229" t="str">
            <v>-</v>
          </cell>
          <cell r="BN2229" t="str">
            <v>-</v>
          </cell>
          <cell r="BO2229" t="str">
            <v>-</v>
          </cell>
          <cell r="BP2229" t="str">
            <v>-</v>
          </cell>
          <cell r="BQ2229" t="str">
            <v>-</v>
          </cell>
          <cell r="BR2229">
            <v>0</v>
          </cell>
          <cell r="BS2229">
            <v>35640.451635909092</v>
          </cell>
          <cell r="BT2229">
            <v>-35640.451635909092</v>
          </cell>
          <cell r="BU2229">
            <v>0</v>
          </cell>
          <cell r="BW2229" t="str">
            <v>Administracion, Imprevistos, Utilidad (AIU)</v>
          </cell>
          <cell r="BX2229">
            <v>0</v>
          </cell>
          <cell r="BY2229">
            <v>0</v>
          </cell>
          <cell r="BZ2229">
            <v>0</v>
          </cell>
          <cell r="CA2229">
            <v>0</v>
          </cell>
        </row>
        <row r="2230">
          <cell r="D2230" t="str">
            <v>BORDILLO DE PIEZAS PREFABRICADAS DE CONCRETO; INCLUYE LA PREPARACION DE LA SUPERFICIE DE APOYO</v>
          </cell>
          <cell r="E2230" t="str">
            <v>m</v>
          </cell>
          <cell r="F2230" t="str">
            <v>MG501</v>
          </cell>
          <cell r="G2230">
            <v>0</v>
          </cell>
          <cell r="H2230" t="str">
            <v>-</v>
          </cell>
          <cell r="I2230" t="str">
            <v>-</v>
          </cell>
          <cell r="J2230" t="str">
            <v>-</v>
          </cell>
          <cell r="K2230" t="str">
            <v>-</v>
          </cell>
          <cell r="L2230" t="str">
            <v>-</v>
          </cell>
          <cell r="M2230" t="str">
            <v>-</v>
          </cell>
          <cell r="N2230" t="str">
            <v>-</v>
          </cell>
          <cell r="O2230" t="str">
            <v>-</v>
          </cell>
          <cell r="P2230" t="str">
            <v>-</v>
          </cell>
          <cell r="Q2230" t="str">
            <v>-</v>
          </cell>
          <cell r="R2230" t="str">
            <v>-</v>
          </cell>
          <cell r="S2230" t="str">
            <v>-</v>
          </cell>
          <cell r="T2230" t="str">
            <v>-</v>
          </cell>
          <cell r="U2230" t="str">
            <v>-</v>
          </cell>
          <cell r="V2230" t="str">
            <v>-</v>
          </cell>
          <cell r="W2230" t="str">
            <v>-</v>
          </cell>
          <cell r="X2230" t="str">
            <v>-</v>
          </cell>
          <cell r="Y2230" t="str">
            <v>-</v>
          </cell>
          <cell r="Z2230" t="str">
            <v>-</v>
          </cell>
          <cell r="AA2230" t="str">
            <v>-</v>
          </cell>
          <cell r="AB2230" t="str">
            <v>-</v>
          </cell>
          <cell r="AC2230" t="str">
            <v>-</v>
          </cell>
          <cell r="AD2230" t="str">
            <v>-</v>
          </cell>
          <cell r="AE2230" t="str">
            <v>-</v>
          </cell>
          <cell r="AF2230" t="str">
            <v>-</v>
          </cell>
          <cell r="AG2230" t="str">
            <v>-</v>
          </cell>
          <cell r="AH2230" t="str">
            <v>-</v>
          </cell>
          <cell r="AI2230" t="str">
            <v>-</v>
          </cell>
          <cell r="AJ2230">
            <v>0</v>
          </cell>
          <cell r="AK2230" t="str">
            <v>-</v>
          </cell>
          <cell r="AL2230" t="str">
            <v>-</v>
          </cell>
          <cell r="AM2230" t="str">
            <v>-</v>
          </cell>
          <cell r="AN2230" t="str">
            <v>-</v>
          </cell>
          <cell r="AO2230" t="str">
            <v>-</v>
          </cell>
          <cell r="AP2230" t="str">
            <v>-</v>
          </cell>
          <cell r="AQ2230" t="str">
            <v>-</v>
          </cell>
          <cell r="AR2230" t="str">
            <v>-</v>
          </cell>
          <cell r="AS2230" t="str">
            <v>-</v>
          </cell>
          <cell r="AT2230" t="str">
            <v>-</v>
          </cell>
          <cell r="AU2230" t="str">
            <v>-</v>
          </cell>
          <cell r="AV2230" t="str">
            <v>-</v>
          </cell>
          <cell r="AW2230">
            <v>1</v>
          </cell>
          <cell r="AX2230" t="str">
            <v>-</v>
          </cell>
          <cell r="AY2230">
            <v>1</v>
          </cell>
          <cell r="AZ2230">
            <v>1</v>
          </cell>
          <cell r="BA2230" t="str">
            <v>-</v>
          </cell>
          <cell r="BB2230" t="str">
            <v>-</v>
          </cell>
          <cell r="BC2230" t="str">
            <v>-</v>
          </cell>
          <cell r="BD2230" t="str">
            <v>-</v>
          </cell>
          <cell r="BE2230" t="str">
            <v>-</v>
          </cell>
          <cell r="BF2230" t="str">
            <v>-</v>
          </cell>
          <cell r="BG2230" t="str">
            <v>-</v>
          </cell>
          <cell r="BH2230" t="str">
            <v>-</v>
          </cell>
          <cell r="BI2230" t="str">
            <v>-</v>
          </cell>
          <cell r="BJ2230" t="str">
            <v>-</v>
          </cell>
          <cell r="BK2230" t="str">
            <v>-</v>
          </cell>
          <cell r="BL2230" t="str">
            <v>-</v>
          </cell>
          <cell r="BM2230" t="str">
            <v>-</v>
          </cell>
          <cell r="BN2230" t="str">
            <v>-</v>
          </cell>
          <cell r="BO2230" t="str">
            <v>-</v>
          </cell>
          <cell r="BP2230" t="str">
            <v>-</v>
          </cell>
          <cell r="BQ2230" t="str">
            <v>-</v>
          </cell>
          <cell r="BR2230">
            <v>0</v>
          </cell>
          <cell r="BS2230">
            <v>35640.451635909092</v>
          </cell>
          <cell r="BT2230">
            <v>-35640.451635909092</v>
          </cell>
          <cell r="BU2230">
            <v>0</v>
          </cell>
          <cell r="BW2230" t="str">
            <v>Administracion, Imprevistos, Utilidad (AIU)</v>
          </cell>
          <cell r="BX2230">
            <v>0</v>
          </cell>
          <cell r="BY2230">
            <v>0</v>
          </cell>
          <cell r="BZ2230">
            <v>0</v>
          </cell>
          <cell r="CA2230">
            <v>0</v>
          </cell>
        </row>
        <row r="2231">
          <cell r="D2231" t="str">
            <v>GEOTEXTIL TIPO NT-2500 O SIMILAR NO TEJIDO</v>
          </cell>
          <cell r="E2231" t="str">
            <v>m2</v>
          </cell>
          <cell r="F2231" t="str">
            <v>MG501</v>
          </cell>
          <cell r="G2231">
            <v>0.05</v>
          </cell>
          <cell r="H2231" t="str">
            <v>-</v>
          </cell>
          <cell r="I2231" t="str">
            <v>-</v>
          </cell>
          <cell r="J2231" t="str">
            <v>-</v>
          </cell>
          <cell r="K2231" t="str">
            <v>-</v>
          </cell>
          <cell r="L2231" t="str">
            <v>-</v>
          </cell>
          <cell r="M2231" t="str">
            <v>-</v>
          </cell>
          <cell r="N2231" t="str">
            <v>-</v>
          </cell>
          <cell r="O2231" t="str">
            <v>-</v>
          </cell>
          <cell r="P2231" t="str">
            <v>B025005</v>
          </cell>
          <cell r="Q2231">
            <v>1.1000000000000001</v>
          </cell>
          <cell r="R2231" t="str">
            <v>-</v>
          </cell>
          <cell r="S2231" t="str">
            <v>-</v>
          </cell>
          <cell r="T2231" t="str">
            <v>-</v>
          </cell>
          <cell r="U2231" t="str">
            <v>-</v>
          </cell>
          <cell r="V2231" t="str">
            <v>-</v>
          </cell>
          <cell r="W2231" t="str">
            <v>-</v>
          </cell>
          <cell r="X2231" t="str">
            <v>-</v>
          </cell>
          <cell r="Y2231" t="str">
            <v>-</v>
          </cell>
          <cell r="Z2231" t="str">
            <v>-</v>
          </cell>
          <cell r="AA2231" t="str">
            <v>-</v>
          </cell>
          <cell r="AB2231" t="str">
            <v>-</v>
          </cell>
          <cell r="AC2231" t="str">
            <v>-</v>
          </cell>
          <cell r="AD2231" t="str">
            <v>-</v>
          </cell>
          <cell r="AE2231" t="str">
            <v>-</v>
          </cell>
          <cell r="AF2231" t="str">
            <v>-</v>
          </cell>
          <cell r="AG2231" t="str">
            <v>-</v>
          </cell>
          <cell r="AH2231" t="str">
            <v>-</v>
          </cell>
          <cell r="AI2231" t="str">
            <v>-</v>
          </cell>
          <cell r="AJ2231">
            <v>0</v>
          </cell>
          <cell r="AK2231" t="str">
            <v>-</v>
          </cell>
          <cell r="AL2231" t="str">
            <v>-</v>
          </cell>
          <cell r="AM2231" t="str">
            <v>-</v>
          </cell>
          <cell r="AN2231" t="str">
            <v>-</v>
          </cell>
          <cell r="AO2231" t="str">
            <v>-</v>
          </cell>
          <cell r="AP2231" t="str">
            <v>-</v>
          </cell>
          <cell r="AQ2231" t="str">
            <v>-</v>
          </cell>
          <cell r="AR2231" t="str">
            <v>-</v>
          </cell>
          <cell r="AS2231" t="str">
            <v>-</v>
          </cell>
          <cell r="AT2231" t="str">
            <v>-</v>
          </cell>
          <cell r="AU2231" t="str">
            <v>-</v>
          </cell>
          <cell r="AV2231" t="str">
            <v>-</v>
          </cell>
          <cell r="AW2231">
            <v>1</v>
          </cell>
          <cell r="AX2231" t="str">
            <v>-</v>
          </cell>
          <cell r="AY2231">
            <v>1</v>
          </cell>
          <cell r="AZ2231">
            <v>1</v>
          </cell>
          <cell r="BA2231">
            <v>2</v>
          </cell>
          <cell r="BB2231" t="str">
            <v>A0030010</v>
          </cell>
          <cell r="BC2231">
            <v>299</v>
          </cell>
          <cell r="BD2231" t="str">
            <v>-</v>
          </cell>
          <cell r="BE2231" t="str">
            <v>-</v>
          </cell>
          <cell r="BF2231" t="str">
            <v>-</v>
          </cell>
          <cell r="BG2231" t="str">
            <v>-</v>
          </cell>
          <cell r="BH2231" t="str">
            <v>-</v>
          </cell>
          <cell r="BI2231" t="str">
            <v>-</v>
          </cell>
          <cell r="BJ2231" t="str">
            <v>-</v>
          </cell>
          <cell r="BK2231" t="str">
            <v>-</v>
          </cell>
          <cell r="BL2231" t="str">
            <v>-</v>
          </cell>
          <cell r="BM2231" t="str">
            <v>-</v>
          </cell>
          <cell r="BN2231" t="str">
            <v>-</v>
          </cell>
          <cell r="BO2231" t="str">
            <v>-</v>
          </cell>
          <cell r="BP2231" t="str">
            <v>-</v>
          </cell>
          <cell r="BQ2231" t="str">
            <v>-</v>
          </cell>
          <cell r="BR2231">
            <v>7288</v>
          </cell>
          <cell r="BS2231">
            <v>6418.0629354339671</v>
          </cell>
          <cell r="BT2231">
            <v>869.93706456603286</v>
          </cell>
          <cell r="BU2231">
            <v>0</v>
          </cell>
          <cell r="BW2231" t="str">
            <v>Administracion, Imprevistos, Utilidad (AIU)</v>
          </cell>
          <cell r="BX2231">
            <v>0</v>
          </cell>
          <cell r="BY2231">
            <v>0</v>
          </cell>
          <cell r="BZ2231">
            <v>0</v>
          </cell>
          <cell r="CA2231">
            <v>0</v>
          </cell>
        </row>
        <row r="2232">
          <cell r="D2232" t="str">
            <v>GEOTEXTIL  TIPO T-2400 O SIMILAR TEJIDO</v>
          </cell>
          <cell r="E2232" t="str">
            <v>m2</v>
          </cell>
          <cell r="F2232" t="str">
            <v>MG501</v>
          </cell>
          <cell r="G2232">
            <v>0</v>
          </cell>
          <cell r="H2232" t="str">
            <v>-</v>
          </cell>
          <cell r="I2232" t="str">
            <v>-</v>
          </cell>
          <cell r="J2232" t="str">
            <v>-</v>
          </cell>
          <cell r="K2232" t="str">
            <v>-</v>
          </cell>
          <cell r="L2232" t="str">
            <v>-</v>
          </cell>
          <cell r="M2232" t="str">
            <v>-</v>
          </cell>
          <cell r="N2232" t="str">
            <v>-</v>
          </cell>
          <cell r="O2232" t="str">
            <v>-</v>
          </cell>
          <cell r="P2232" t="str">
            <v>-</v>
          </cell>
          <cell r="Q2232" t="str">
            <v>-</v>
          </cell>
          <cell r="R2232" t="str">
            <v>-</v>
          </cell>
          <cell r="S2232" t="str">
            <v>-</v>
          </cell>
          <cell r="T2232" t="str">
            <v>-</v>
          </cell>
          <cell r="U2232" t="str">
            <v>-</v>
          </cell>
          <cell r="V2232" t="str">
            <v>-</v>
          </cell>
          <cell r="W2232" t="str">
            <v>-</v>
          </cell>
          <cell r="X2232" t="str">
            <v>-</v>
          </cell>
          <cell r="Y2232" t="str">
            <v>-</v>
          </cell>
          <cell r="Z2232" t="str">
            <v>-</v>
          </cell>
          <cell r="AA2232" t="str">
            <v>-</v>
          </cell>
          <cell r="AB2232" t="str">
            <v>-</v>
          </cell>
          <cell r="AC2232" t="str">
            <v>-</v>
          </cell>
          <cell r="AD2232" t="str">
            <v>-</v>
          </cell>
          <cell r="AE2232" t="str">
            <v>-</v>
          </cell>
          <cell r="AF2232" t="str">
            <v>-</v>
          </cell>
          <cell r="AG2232" t="str">
            <v>-</v>
          </cell>
          <cell r="AH2232" t="str">
            <v>-</v>
          </cell>
          <cell r="AI2232" t="str">
            <v>-</v>
          </cell>
          <cell r="AJ2232">
            <v>0</v>
          </cell>
          <cell r="AK2232" t="str">
            <v>-</v>
          </cell>
          <cell r="AL2232" t="str">
            <v>-</v>
          </cell>
          <cell r="AM2232" t="str">
            <v>-</v>
          </cell>
          <cell r="AN2232" t="str">
            <v>-</v>
          </cell>
          <cell r="AO2232" t="str">
            <v>-</v>
          </cell>
          <cell r="AP2232" t="str">
            <v>-</v>
          </cell>
          <cell r="AQ2232" t="str">
            <v>-</v>
          </cell>
          <cell r="AR2232" t="str">
            <v>-</v>
          </cell>
          <cell r="AS2232" t="str">
            <v>-</v>
          </cell>
          <cell r="AT2232" t="str">
            <v>-</v>
          </cell>
          <cell r="AU2232" t="str">
            <v>-</v>
          </cell>
          <cell r="AV2232" t="str">
            <v>-</v>
          </cell>
          <cell r="AW2232">
            <v>1</v>
          </cell>
          <cell r="AX2232" t="str">
            <v>-</v>
          </cell>
          <cell r="AY2232">
            <v>1</v>
          </cell>
          <cell r="AZ2232">
            <v>1</v>
          </cell>
          <cell r="BA2232" t="str">
            <v>-</v>
          </cell>
          <cell r="BB2232" t="str">
            <v>-</v>
          </cell>
          <cell r="BC2232" t="str">
            <v>-</v>
          </cell>
          <cell r="BD2232" t="str">
            <v>-</v>
          </cell>
          <cell r="BE2232" t="str">
            <v>-</v>
          </cell>
          <cell r="BF2232" t="str">
            <v>-</v>
          </cell>
          <cell r="BG2232" t="str">
            <v>-</v>
          </cell>
          <cell r="BH2232" t="str">
            <v>-</v>
          </cell>
          <cell r="BI2232" t="str">
            <v>-</v>
          </cell>
          <cell r="BJ2232" t="str">
            <v>-</v>
          </cell>
          <cell r="BK2232" t="str">
            <v>-</v>
          </cell>
          <cell r="BL2232" t="str">
            <v>-</v>
          </cell>
          <cell r="BM2232" t="str">
            <v>-</v>
          </cell>
          <cell r="BN2232" t="str">
            <v>-</v>
          </cell>
          <cell r="BO2232" t="str">
            <v>-</v>
          </cell>
          <cell r="BP2232" t="str">
            <v>-</v>
          </cell>
          <cell r="BQ2232" t="str">
            <v>-</v>
          </cell>
          <cell r="BR2232">
            <v>0</v>
          </cell>
          <cell r="BS2232">
            <v>8492.9597979166665</v>
          </cell>
          <cell r="BT2232">
            <v>-8492.9597979166665</v>
          </cell>
          <cell r="BU2232">
            <v>0</v>
          </cell>
          <cell r="BW2232" t="str">
            <v>Administracion, Imprevistos, Utilidad (AIU)</v>
          </cell>
          <cell r="BX2232">
            <v>0</v>
          </cell>
          <cell r="BY2232">
            <v>0</v>
          </cell>
          <cell r="BZ2232">
            <v>0</v>
          </cell>
          <cell r="CA2232">
            <v>0</v>
          </cell>
        </row>
        <row r="2233">
          <cell r="D2233" t="str">
            <v>MATERIAL GRANULAR DRENANTE</v>
          </cell>
          <cell r="E2233" t="str">
            <v>m3</v>
          </cell>
          <cell r="F2233" t="str">
            <v>MG501</v>
          </cell>
          <cell r="G2233">
            <v>0.05</v>
          </cell>
          <cell r="H2233" t="str">
            <v>-</v>
          </cell>
          <cell r="I2233" t="str">
            <v>-</v>
          </cell>
          <cell r="J2233" t="str">
            <v>-</v>
          </cell>
          <cell r="K2233" t="str">
            <v>-</v>
          </cell>
          <cell r="L2233" t="str">
            <v>-</v>
          </cell>
          <cell r="M2233" t="str">
            <v>-</v>
          </cell>
          <cell r="N2233" t="str">
            <v>-</v>
          </cell>
          <cell r="O2233" t="str">
            <v>-</v>
          </cell>
          <cell r="P2233" t="str">
            <v>B0014380</v>
          </cell>
          <cell r="Q2233">
            <v>1.1000000000000001</v>
          </cell>
          <cell r="R2233" t="str">
            <v>-</v>
          </cell>
          <cell r="S2233" t="str">
            <v>-</v>
          </cell>
          <cell r="T2233" t="str">
            <v>-</v>
          </cell>
          <cell r="U2233" t="str">
            <v>-</v>
          </cell>
          <cell r="V2233" t="str">
            <v>-</v>
          </cell>
          <cell r="W2233" t="str">
            <v>-</v>
          </cell>
          <cell r="X2233" t="str">
            <v>-</v>
          </cell>
          <cell r="Y2233" t="str">
            <v>-</v>
          </cell>
          <cell r="Z2233" t="str">
            <v>-</v>
          </cell>
          <cell r="AA2233" t="str">
            <v>-</v>
          </cell>
          <cell r="AB2233" t="str">
            <v>-</v>
          </cell>
          <cell r="AC2233" t="str">
            <v>-</v>
          </cell>
          <cell r="AD2233" t="str">
            <v>-</v>
          </cell>
          <cell r="AE2233" t="str">
            <v>-</v>
          </cell>
          <cell r="AF2233" t="str">
            <v>-</v>
          </cell>
          <cell r="AG2233" t="str">
            <v>-</v>
          </cell>
          <cell r="AH2233" t="str">
            <v>-</v>
          </cell>
          <cell r="AI2233" t="str">
            <v>-</v>
          </cell>
          <cell r="AJ2233">
            <v>0</v>
          </cell>
          <cell r="AK2233" t="str">
            <v>T0010028</v>
          </cell>
          <cell r="AL2233">
            <v>1.1000000000000001</v>
          </cell>
          <cell r="AM2233" t="str">
            <v>-</v>
          </cell>
          <cell r="AN2233" t="str">
            <v>-</v>
          </cell>
          <cell r="AO2233" t="str">
            <v>-</v>
          </cell>
          <cell r="AP2233" t="str">
            <v>-</v>
          </cell>
          <cell r="AQ2233" t="str">
            <v>-</v>
          </cell>
          <cell r="AR2233" t="str">
            <v>-</v>
          </cell>
          <cell r="AS2233" t="str">
            <v>-</v>
          </cell>
          <cell r="AT2233" t="str">
            <v>-</v>
          </cell>
          <cell r="AU2233" t="str">
            <v>-</v>
          </cell>
          <cell r="AV2233" t="str">
            <v>-</v>
          </cell>
          <cell r="AW2233">
            <v>1</v>
          </cell>
          <cell r="AX2233" t="str">
            <v>-</v>
          </cell>
          <cell r="AY2233">
            <v>1</v>
          </cell>
          <cell r="AZ2233">
            <v>1</v>
          </cell>
          <cell r="BA2233">
            <v>3</v>
          </cell>
          <cell r="BB2233" t="str">
            <v>A0030010</v>
          </cell>
          <cell r="BC2233">
            <v>25</v>
          </cell>
          <cell r="BD2233" t="str">
            <v>-</v>
          </cell>
          <cell r="BE2233" t="str">
            <v>-</v>
          </cell>
          <cell r="BF2233" t="str">
            <v>-</v>
          </cell>
          <cell r="BG2233" t="str">
            <v>-</v>
          </cell>
          <cell r="BH2233" t="str">
            <v>-</v>
          </cell>
          <cell r="BI2233" t="str">
            <v>-</v>
          </cell>
          <cell r="BJ2233" t="str">
            <v>-</v>
          </cell>
          <cell r="BK2233" t="str">
            <v>-</v>
          </cell>
          <cell r="BL2233" t="str">
            <v>-</v>
          </cell>
          <cell r="BM2233" t="str">
            <v>-</v>
          </cell>
          <cell r="BN2233" t="str">
            <v>-</v>
          </cell>
          <cell r="BO2233" t="str">
            <v>-</v>
          </cell>
          <cell r="BP2233" t="str">
            <v>-</v>
          </cell>
          <cell r="BQ2233" t="str">
            <v>-</v>
          </cell>
          <cell r="BR2233">
            <v>69631</v>
          </cell>
          <cell r="BS2233">
            <v>56131.162594013025</v>
          </cell>
          <cell r="BT2233">
            <v>13499.837405986975</v>
          </cell>
          <cell r="BU2233">
            <v>0</v>
          </cell>
          <cell r="BW2233" t="str">
            <v>Administracion, Imprevistos, Utilidad (AIU)</v>
          </cell>
          <cell r="BX2233">
            <v>0</v>
          </cell>
          <cell r="BY2233">
            <v>0</v>
          </cell>
          <cell r="BZ2233">
            <v>0</v>
          </cell>
          <cell r="CA2233">
            <v>0</v>
          </cell>
        </row>
        <row r="2234">
          <cell r="D2234" t="str">
            <v>MATERIAL DE COBERTURA TIPO SUB- BASE CBR=20%</v>
          </cell>
          <cell r="E2234" t="str">
            <v>m3</v>
          </cell>
          <cell r="F2234" t="str">
            <v>MG501</v>
          </cell>
          <cell r="G2234">
            <v>0</v>
          </cell>
          <cell r="H2234" t="str">
            <v>-</v>
          </cell>
          <cell r="I2234" t="str">
            <v>-</v>
          </cell>
          <cell r="J2234" t="str">
            <v>-</v>
          </cell>
          <cell r="K2234" t="str">
            <v>-</v>
          </cell>
          <cell r="L2234" t="str">
            <v>-</v>
          </cell>
          <cell r="M2234" t="str">
            <v>-</v>
          </cell>
          <cell r="N2234" t="str">
            <v>-</v>
          </cell>
          <cell r="O2234" t="str">
            <v>-</v>
          </cell>
          <cell r="P2234" t="str">
            <v>-</v>
          </cell>
          <cell r="Q2234" t="str">
            <v>-</v>
          </cell>
          <cell r="R2234" t="str">
            <v>-</v>
          </cell>
          <cell r="S2234" t="str">
            <v>-</v>
          </cell>
          <cell r="T2234" t="str">
            <v>-</v>
          </cell>
          <cell r="U2234" t="str">
            <v>-</v>
          </cell>
          <cell r="V2234" t="str">
            <v>-</v>
          </cell>
          <cell r="W2234" t="str">
            <v>-</v>
          </cell>
          <cell r="X2234" t="str">
            <v>-</v>
          </cell>
          <cell r="Y2234" t="str">
            <v>-</v>
          </cell>
          <cell r="Z2234" t="str">
            <v>-</v>
          </cell>
          <cell r="AA2234" t="str">
            <v>-</v>
          </cell>
          <cell r="AB2234" t="str">
            <v>-</v>
          </cell>
          <cell r="AC2234" t="str">
            <v>-</v>
          </cell>
          <cell r="AD2234" t="str">
            <v>-</v>
          </cell>
          <cell r="AE2234" t="str">
            <v>-</v>
          </cell>
          <cell r="AF2234" t="str">
            <v>-</v>
          </cell>
          <cell r="AG2234" t="str">
            <v>-</v>
          </cell>
          <cell r="AH2234" t="str">
            <v>-</v>
          </cell>
          <cell r="AI2234" t="str">
            <v>-</v>
          </cell>
          <cell r="AJ2234">
            <v>0</v>
          </cell>
          <cell r="AK2234" t="str">
            <v>-</v>
          </cell>
          <cell r="AL2234" t="str">
            <v>-</v>
          </cell>
          <cell r="AM2234" t="str">
            <v>-</v>
          </cell>
          <cell r="AN2234" t="str">
            <v>-</v>
          </cell>
          <cell r="AO2234" t="str">
            <v>-</v>
          </cell>
          <cell r="AP2234" t="str">
            <v>-</v>
          </cell>
          <cell r="AQ2234" t="str">
            <v>-</v>
          </cell>
          <cell r="AR2234" t="str">
            <v>-</v>
          </cell>
          <cell r="AS2234" t="str">
            <v>-</v>
          </cell>
          <cell r="AT2234" t="str">
            <v>-</v>
          </cell>
          <cell r="AU2234" t="str">
            <v>-</v>
          </cell>
          <cell r="AV2234" t="str">
            <v>-</v>
          </cell>
          <cell r="AW2234">
            <v>1</v>
          </cell>
          <cell r="AX2234" t="str">
            <v>-</v>
          </cell>
          <cell r="AY2234">
            <v>1</v>
          </cell>
          <cell r="AZ2234">
            <v>1</v>
          </cell>
          <cell r="BA2234" t="str">
            <v>-</v>
          </cell>
          <cell r="BB2234" t="str">
            <v>-</v>
          </cell>
          <cell r="BC2234" t="str">
            <v>-</v>
          </cell>
          <cell r="BD2234" t="str">
            <v>-</v>
          </cell>
          <cell r="BE2234" t="str">
            <v>-</v>
          </cell>
          <cell r="BF2234" t="str">
            <v>-</v>
          </cell>
          <cell r="BG2234" t="str">
            <v>-</v>
          </cell>
          <cell r="BH2234" t="str">
            <v>-</v>
          </cell>
          <cell r="BI2234" t="str">
            <v>-</v>
          </cell>
          <cell r="BJ2234" t="str">
            <v>-</v>
          </cell>
          <cell r="BK2234" t="str">
            <v>-</v>
          </cell>
          <cell r="BL2234" t="str">
            <v>-</v>
          </cell>
          <cell r="BM2234" t="str">
            <v>-</v>
          </cell>
          <cell r="BN2234" t="str">
            <v>-</v>
          </cell>
          <cell r="BO2234" t="str">
            <v>-</v>
          </cell>
          <cell r="BP2234" t="str">
            <v>-</v>
          </cell>
          <cell r="BQ2234" t="str">
            <v>-</v>
          </cell>
          <cell r="BR2234">
            <v>0</v>
          </cell>
          <cell r="BS2234">
            <v>69073.400822248484</v>
          </cell>
          <cell r="BT2234">
            <v>-69073.400822248484</v>
          </cell>
          <cell r="BU2234">
            <v>0</v>
          </cell>
          <cell r="BW2234" t="str">
            <v>Administracion, Imprevistos, Utilidad (AIU)</v>
          </cell>
          <cell r="BX2234">
            <v>0</v>
          </cell>
          <cell r="BY2234">
            <v>0</v>
          </cell>
          <cell r="BZ2234">
            <v>0</v>
          </cell>
          <cell r="CA2234">
            <v>0</v>
          </cell>
        </row>
        <row r="2235">
          <cell r="D2235" t="str">
            <v>DREN HORIZONTAL DE LONGITUD MENOR O IGUAL A DIEZ (10) METROS.</v>
          </cell>
          <cell r="E2235" t="str">
            <v>m</v>
          </cell>
          <cell r="F2235" t="str">
            <v>MG501</v>
          </cell>
          <cell r="G2235">
            <v>0</v>
          </cell>
          <cell r="H2235" t="str">
            <v>-</v>
          </cell>
          <cell r="I2235" t="str">
            <v>-</v>
          </cell>
          <cell r="J2235" t="str">
            <v>-</v>
          </cell>
          <cell r="K2235" t="str">
            <v>-</v>
          </cell>
          <cell r="L2235" t="str">
            <v>-</v>
          </cell>
          <cell r="M2235" t="str">
            <v>-</v>
          </cell>
          <cell r="N2235" t="str">
            <v>-</v>
          </cell>
          <cell r="O2235" t="str">
            <v>-</v>
          </cell>
          <cell r="P2235" t="str">
            <v>-</v>
          </cell>
          <cell r="Q2235" t="str">
            <v>-</v>
          </cell>
          <cell r="R2235" t="str">
            <v>-</v>
          </cell>
          <cell r="S2235" t="str">
            <v>-</v>
          </cell>
          <cell r="T2235" t="str">
            <v>-</v>
          </cell>
          <cell r="U2235" t="str">
            <v>-</v>
          </cell>
          <cell r="V2235" t="str">
            <v>-</v>
          </cell>
          <cell r="W2235" t="str">
            <v>-</v>
          </cell>
          <cell r="X2235" t="str">
            <v>-</v>
          </cell>
          <cell r="Y2235" t="str">
            <v>-</v>
          </cell>
          <cell r="Z2235" t="str">
            <v>-</v>
          </cell>
          <cell r="AA2235" t="str">
            <v>-</v>
          </cell>
          <cell r="AB2235" t="str">
            <v>-</v>
          </cell>
          <cell r="AC2235" t="str">
            <v>-</v>
          </cell>
          <cell r="AD2235" t="str">
            <v>-</v>
          </cell>
          <cell r="AE2235" t="str">
            <v>-</v>
          </cell>
          <cell r="AF2235" t="str">
            <v>-</v>
          </cell>
          <cell r="AG2235" t="str">
            <v>-</v>
          </cell>
          <cell r="AH2235" t="str">
            <v>-</v>
          </cell>
          <cell r="AI2235" t="str">
            <v>-</v>
          </cell>
          <cell r="AJ2235">
            <v>0</v>
          </cell>
          <cell r="AK2235" t="str">
            <v>-</v>
          </cell>
          <cell r="AL2235" t="str">
            <v>-</v>
          </cell>
          <cell r="AM2235" t="str">
            <v>-</v>
          </cell>
          <cell r="AN2235" t="str">
            <v>-</v>
          </cell>
          <cell r="AO2235" t="str">
            <v>-</v>
          </cell>
          <cell r="AP2235" t="str">
            <v>-</v>
          </cell>
          <cell r="AQ2235" t="str">
            <v>-</v>
          </cell>
          <cell r="AR2235" t="str">
            <v>-</v>
          </cell>
          <cell r="AS2235" t="str">
            <v>-</v>
          </cell>
          <cell r="AT2235" t="str">
            <v>-</v>
          </cell>
          <cell r="AU2235" t="str">
            <v>-</v>
          </cell>
          <cell r="AV2235" t="str">
            <v>-</v>
          </cell>
          <cell r="AW2235">
            <v>1</v>
          </cell>
          <cell r="AX2235" t="str">
            <v>-</v>
          </cell>
          <cell r="AY2235">
            <v>1</v>
          </cell>
          <cell r="AZ2235">
            <v>1</v>
          </cell>
          <cell r="BA2235" t="str">
            <v>-</v>
          </cell>
          <cell r="BB2235" t="str">
            <v>-</v>
          </cell>
          <cell r="BC2235" t="str">
            <v>-</v>
          </cell>
          <cell r="BD2235" t="str">
            <v>-</v>
          </cell>
          <cell r="BE2235" t="str">
            <v>-</v>
          </cell>
          <cell r="BF2235" t="str">
            <v>-</v>
          </cell>
          <cell r="BG2235" t="str">
            <v>-</v>
          </cell>
          <cell r="BH2235" t="str">
            <v>-</v>
          </cell>
          <cell r="BI2235" t="str">
            <v>-</v>
          </cell>
          <cell r="BJ2235" t="str">
            <v>-</v>
          </cell>
          <cell r="BK2235" t="str">
            <v>-</v>
          </cell>
          <cell r="BL2235" t="str">
            <v>-</v>
          </cell>
          <cell r="BM2235" t="str">
            <v>-</v>
          </cell>
          <cell r="BN2235" t="str">
            <v>-</v>
          </cell>
          <cell r="BO2235" t="str">
            <v>-</v>
          </cell>
          <cell r="BP2235" t="str">
            <v>-</v>
          </cell>
          <cell r="BQ2235" t="str">
            <v>-</v>
          </cell>
          <cell r="BR2235">
            <v>0</v>
          </cell>
          <cell r="BS2235">
            <v>76449.05682070466</v>
          </cell>
          <cell r="BT2235">
            <v>-76449.05682070466</v>
          </cell>
          <cell r="BU2235">
            <v>0</v>
          </cell>
          <cell r="BW2235" t="str">
            <v>Administracion, Imprevistos, Utilidad (AIU)</v>
          </cell>
          <cell r="BX2235">
            <v>0</v>
          </cell>
          <cell r="BY2235">
            <v>0</v>
          </cell>
          <cell r="BZ2235">
            <v>0</v>
          </cell>
          <cell r="CA2235">
            <v>0</v>
          </cell>
        </row>
        <row r="2236">
          <cell r="D2236" t="str">
            <v>DREN HORIZONTAL DE LONGITUD MAYOR A DIEZ (10) METROS.</v>
          </cell>
          <cell r="E2236" t="str">
            <v>m</v>
          </cell>
          <cell r="F2236" t="str">
            <v>MG501</v>
          </cell>
          <cell r="G2236">
            <v>0</v>
          </cell>
          <cell r="H2236" t="str">
            <v>-</v>
          </cell>
          <cell r="I2236" t="str">
            <v>-</v>
          </cell>
          <cell r="J2236" t="str">
            <v>-</v>
          </cell>
          <cell r="K2236" t="str">
            <v>-</v>
          </cell>
          <cell r="L2236" t="str">
            <v>-</v>
          </cell>
          <cell r="M2236" t="str">
            <v>-</v>
          </cell>
          <cell r="N2236" t="str">
            <v>-</v>
          </cell>
          <cell r="O2236" t="str">
            <v>-</v>
          </cell>
          <cell r="P2236" t="str">
            <v>-</v>
          </cell>
          <cell r="Q2236" t="str">
            <v>-</v>
          </cell>
          <cell r="R2236" t="str">
            <v>-</v>
          </cell>
          <cell r="S2236" t="str">
            <v>-</v>
          </cell>
          <cell r="T2236" t="str">
            <v>-</v>
          </cell>
          <cell r="U2236" t="str">
            <v>-</v>
          </cell>
          <cell r="V2236" t="str">
            <v>-</v>
          </cell>
          <cell r="W2236" t="str">
            <v>-</v>
          </cell>
          <cell r="X2236" t="str">
            <v>-</v>
          </cell>
          <cell r="Y2236" t="str">
            <v>-</v>
          </cell>
          <cell r="Z2236" t="str">
            <v>-</v>
          </cell>
          <cell r="AA2236" t="str">
            <v>-</v>
          </cell>
          <cell r="AB2236" t="str">
            <v>-</v>
          </cell>
          <cell r="AC2236" t="str">
            <v>-</v>
          </cell>
          <cell r="AD2236" t="str">
            <v>-</v>
          </cell>
          <cell r="AE2236" t="str">
            <v>-</v>
          </cell>
          <cell r="AF2236" t="str">
            <v>-</v>
          </cell>
          <cell r="AG2236" t="str">
            <v>-</v>
          </cell>
          <cell r="AH2236" t="str">
            <v>-</v>
          </cell>
          <cell r="AI2236" t="str">
            <v>-</v>
          </cell>
          <cell r="AJ2236">
            <v>0</v>
          </cell>
          <cell r="AK2236" t="str">
            <v>-</v>
          </cell>
          <cell r="AL2236" t="str">
            <v>-</v>
          </cell>
          <cell r="AM2236" t="str">
            <v>-</v>
          </cell>
          <cell r="AN2236" t="str">
            <v>-</v>
          </cell>
          <cell r="AO2236" t="str">
            <v>-</v>
          </cell>
          <cell r="AP2236" t="str">
            <v>-</v>
          </cell>
          <cell r="AQ2236" t="str">
            <v>-</v>
          </cell>
          <cell r="AR2236" t="str">
            <v>-</v>
          </cell>
          <cell r="AS2236" t="str">
            <v>-</v>
          </cell>
          <cell r="AT2236" t="str">
            <v>-</v>
          </cell>
          <cell r="AU2236" t="str">
            <v>-</v>
          </cell>
          <cell r="AV2236" t="str">
            <v>-</v>
          </cell>
          <cell r="AW2236">
            <v>1</v>
          </cell>
          <cell r="AX2236" t="str">
            <v>-</v>
          </cell>
          <cell r="AY2236">
            <v>1</v>
          </cell>
          <cell r="AZ2236">
            <v>1</v>
          </cell>
          <cell r="BA2236" t="str">
            <v>-</v>
          </cell>
          <cell r="BB2236" t="str">
            <v>-</v>
          </cell>
          <cell r="BC2236" t="str">
            <v>-</v>
          </cell>
          <cell r="BD2236" t="str">
            <v>-</v>
          </cell>
          <cell r="BE2236" t="str">
            <v>-</v>
          </cell>
          <cell r="BF2236" t="str">
            <v>-</v>
          </cell>
          <cell r="BG2236" t="str">
            <v>-</v>
          </cell>
          <cell r="BH2236" t="str">
            <v>-</v>
          </cell>
          <cell r="BI2236" t="str">
            <v>-</v>
          </cell>
          <cell r="BJ2236" t="str">
            <v>-</v>
          </cell>
          <cell r="BK2236" t="str">
            <v>-</v>
          </cell>
          <cell r="BL2236" t="str">
            <v>-</v>
          </cell>
          <cell r="BM2236" t="str">
            <v>-</v>
          </cell>
          <cell r="BN2236" t="str">
            <v>-</v>
          </cell>
          <cell r="BO2236" t="str">
            <v>-</v>
          </cell>
          <cell r="BP2236" t="str">
            <v>-</v>
          </cell>
          <cell r="BQ2236" t="str">
            <v>-</v>
          </cell>
          <cell r="BR2236">
            <v>0</v>
          </cell>
          <cell r="BS2236">
            <v>138870.65121640929</v>
          </cell>
          <cell r="BT2236">
            <v>-138870.65121640929</v>
          </cell>
          <cell r="BU2236">
            <v>0</v>
          </cell>
          <cell r="BW2236" t="str">
            <v>Administracion, Imprevistos, Utilidad (AIU)</v>
          </cell>
          <cell r="BX2236">
            <v>0</v>
          </cell>
          <cell r="BY2236">
            <v>0</v>
          </cell>
          <cell r="BZ2236">
            <v>0</v>
          </cell>
          <cell r="CA2236">
            <v>0</v>
          </cell>
        </row>
        <row r="2237">
          <cell r="D2237" t="str">
            <v>PÁNELES DE CONCRETO.</v>
          </cell>
          <cell r="E2237" t="str">
            <v>m2</v>
          </cell>
          <cell r="F2237" t="str">
            <v>MG501</v>
          </cell>
          <cell r="G2237">
            <v>0</v>
          </cell>
          <cell r="H2237" t="str">
            <v>-</v>
          </cell>
          <cell r="I2237" t="str">
            <v>-</v>
          </cell>
          <cell r="J2237" t="str">
            <v>-</v>
          </cell>
          <cell r="K2237" t="str">
            <v>-</v>
          </cell>
          <cell r="L2237" t="str">
            <v>-</v>
          </cell>
          <cell r="M2237" t="str">
            <v>-</v>
          </cell>
          <cell r="N2237" t="str">
            <v>-</v>
          </cell>
          <cell r="O2237" t="str">
            <v>-</v>
          </cell>
          <cell r="P2237" t="str">
            <v>-</v>
          </cell>
          <cell r="Q2237" t="str">
            <v>-</v>
          </cell>
          <cell r="R2237" t="str">
            <v>-</v>
          </cell>
          <cell r="S2237" t="str">
            <v>-</v>
          </cell>
          <cell r="T2237" t="str">
            <v>-</v>
          </cell>
          <cell r="U2237" t="str">
            <v>-</v>
          </cell>
          <cell r="V2237" t="str">
            <v>-</v>
          </cell>
          <cell r="W2237" t="str">
            <v>-</v>
          </cell>
          <cell r="X2237" t="str">
            <v>-</v>
          </cell>
          <cell r="Y2237" t="str">
            <v>-</v>
          </cell>
          <cell r="Z2237" t="str">
            <v>-</v>
          </cell>
          <cell r="AA2237" t="str">
            <v>-</v>
          </cell>
          <cell r="AB2237" t="str">
            <v>-</v>
          </cell>
          <cell r="AC2237" t="str">
            <v>-</v>
          </cell>
          <cell r="AD2237" t="str">
            <v>-</v>
          </cell>
          <cell r="AE2237" t="str">
            <v>-</v>
          </cell>
          <cell r="AF2237" t="str">
            <v>-</v>
          </cell>
          <cell r="AG2237" t="str">
            <v>-</v>
          </cell>
          <cell r="AH2237" t="str">
            <v>-</v>
          </cell>
          <cell r="AI2237" t="str">
            <v>-</v>
          </cell>
          <cell r="AJ2237">
            <v>0</v>
          </cell>
          <cell r="AK2237" t="str">
            <v>-</v>
          </cell>
          <cell r="AL2237" t="str">
            <v>-</v>
          </cell>
          <cell r="AM2237" t="str">
            <v>-</v>
          </cell>
          <cell r="AN2237" t="str">
            <v>-</v>
          </cell>
          <cell r="AO2237" t="str">
            <v>-</v>
          </cell>
          <cell r="AP2237" t="str">
            <v>-</v>
          </cell>
          <cell r="AQ2237" t="str">
            <v>-</v>
          </cell>
          <cell r="AR2237" t="str">
            <v>-</v>
          </cell>
          <cell r="AS2237" t="str">
            <v>-</v>
          </cell>
          <cell r="AT2237" t="str">
            <v>-</v>
          </cell>
          <cell r="AU2237" t="str">
            <v>-</v>
          </cell>
          <cell r="AV2237" t="str">
            <v>-</v>
          </cell>
          <cell r="AW2237">
            <v>1</v>
          </cell>
          <cell r="AX2237" t="str">
            <v>-</v>
          </cell>
          <cell r="AY2237">
            <v>1</v>
          </cell>
          <cell r="AZ2237">
            <v>1</v>
          </cell>
          <cell r="BA2237" t="str">
            <v>-</v>
          </cell>
          <cell r="BB2237" t="str">
            <v>-</v>
          </cell>
          <cell r="BC2237" t="str">
            <v>-</v>
          </cell>
          <cell r="BD2237" t="str">
            <v>-</v>
          </cell>
          <cell r="BE2237" t="str">
            <v>-</v>
          </cell>
          <cell r="BF2237" t="str">
            <v>-</v>
          </cell>
          <cell r="BG2237" t="str">
            <v>-</v>
          </cell>
          <cell r="BH2237" t="str">
            <v>-</v>
          </cell>
          <cell r="BI2237" t="str">
            <v>-</v>
          </cell>
          <cell r="BJ2237" t="str">
            <v>-</v>
          </cell>
          <cell r="BK2237" t="str">
            <v>-</v>
          </cell>
          <cell r="BL2237" t="str">
            <v>-</v>
          </cell>
          <cell r="BM2237" t="str">
            <v>-</v>
          </cell>
          <cell r="BN2237" t="str">
            <v>-</v>
          </cell>
          <cell r="BO2237" t="str">
            <v>-</v>
          </cell>
          <cell r="BP2237" t="str">
            <v>-</v>
          </cell>
          <cell r="BQ2237" t="str">
            <v>-</v>
          </cell>
          <cell r="BR2237">
            <v>0</v>
          </cell>
          <cell r="BS2237">
            <v>138200.6617093691</v>
          </cell>
          <cell r="BT2237">
            <v>-138200.6617093691</v>
          </cell>
          <cell r="BU2237">
            <v>0</v>
          </cell>
          <cell r="BW2237" t="str">
            <v>Administracion, Imprevistos, Utilidad (AIU)</v>
          </cell>
          <cell r="BX2237">
            <v>0</v>
          </cell>
          <cell r="BY2237">
            <v>0</v>
          </cell>
          <cell r="BZ2237">
            <v>0</v>
          </cell>
          <cell r="CA2237">
            <v>0</v>
          </cell>
        </row>
        <row r="2238">
          <cell r="D2238" t="str">
            <v>ARMADURA GALVANIZADA.</v>
          </cell>
          <cell r="E2238" t="str">
            <v>m</v>
          </cell>
          <cell r="F2238" t="str">
            <v>MG501</v>
          </cell>
          <cell r="G2238">
            <v>0</v>
          </cell>
          <cell r="H2238" t="str">
            <v>-</v>
          </cell>
          <cell r="I2238" t="str">
            <v>-</v>
          </cell>
          <cell r="J2238" t="str">
            <v>-</v>
          </cell>
          <cell r="K2238" t="str">
            <v>-</v>
          </cell>
          <cell r="L2238" t="str">
            <v>-</v>
          </cell>
          <cell r="M2238" t="str">
            <v>-</v>
          </cell>
          <cell r="N2238" t="str">
            <v>-</v>
          </cell>
          <cell r="O2238" t="str">
            <v>-</v>
          </cell>
          <cell r="P2238" t="str">
            <v>-</v>
          </cell>
          <cell r="Q2238" t="str">
            <v>-</v>
          </cell>
          <cell r="R2238" t="str">
            <v>-</v>
          </cell>
          <cell r="S2238" t="str">
            <v>-</v>
          </cell>
          <cell r="T2238" t="str">
            <v>-</v>
          </cell>
          <cell r="U2238" t="str">
            <v>-</v>
          </cell>
          <cell r="V2238" t="str">
            <v>-</v>
          </cell>
          <cell r="W2238" t="str">
            <v>-</v>
          </cell>
          <cell r="X2238" t="str">
            <v>-</v>
          </cell>
          <cell r="Y2238" t="str">
            <v>-</v>
          </cell>
          <cell r="Z2238" t="str">
            <v>-</v>
          </cell>
          <cell r="AA2238" t="str">
            <v>-</v>
          </cell>
          <cell r="AB2238" t="str">
            <v>-</v>
          </cell>
          <cell r="AC2238" t="str">
            <v>-</v>
          </cell>
          <cell r="AD2238" t="str">
            <v>-</v>
          </cell>
          <cell r="AE2238" t="str">
            <v>-</v>
          </cell>
          <cell r="AF2238" t="str">
            <v>-</v>
          </cell>
          <cell r="AG2238" t="str">
            <v>-</v>
          </cell>
          <cell r="AH2238" t="str">
            <v>-</v>
          </cell>
          <cell r="AI2238" t="str">
            <v>-</v>
          </cell>
          <cell r="AJ2238">
            <v>0</v>
          </cell>
          <cell r="AK2238" t="str">
            <v>-</v>
          </cell>
          <cell r="AL2238" t="str">
            <v>-</v>
          </cell>
          <cell r="AM2238" t="str">
            <v>-</v>
          </cell>
          <cell r="AN2238" t="str">
            <v>-</v>
          </cell>
          <cell r="AO2238" t="str">
            <v>-</v>
          </cell>
          <cell r="AP2238" t="str">
            <v>-</v>
          </cell>
          <cell r="AQ2238" t="str">
            <v>-</v>
          </cell>
          <cell r="AR2238" t="str">
            <v>-</v>
          </cell>
          <cell r="AS2238" t="str">
            <v>-</v>
          </cell>
          <cell r="AT2238" t="str">
            <v>-</v>
          </cell>
          <cell r="AU2238" t="str">
            <v>-</v>
          </cell>
          <cell r="AV2238" t="str">
            <v>-</v>
          </cell>
          <cell r="AW2238">
            <v>1</v>
          </cell>
          <cell r="AX2238" t="str">
            <v>-</v>
          </cell>
          <cell r="AY2238">
            <v>1</v>
          </cell>
          <cell r="AZ2238">
            <v>1</v>
          </cell>
          <cell r="BA2238" t="str">
            <v>-</v>
          </cell>
          <cell r="BB2238" t="str">
            <v>-</v>
          </cell>
          <cell r="BC2238" t="str">
            <v>-</v>
          </cell>
          <cell r="BD2238" t="str">
            <v>-</v>
          </cell>
          <cell r="BE2238" t="str">
            <v>-</v>
          </cell>
          <cell r="BF2238" t="str">
            <v>-</v>
          </cell>
          <cell r="BG2238" t="str">
            <v>-</v>
          </cell>
          <cell r="BH2238" t="str">
            <v>-</v>
          </cell>
          <cell r="BI2238" t="str">
            <v>-</v>
          </cell>
          <cell r="BJ2238" t="str">
            <v>-</v>
          </cell>
          <cell r="BK2238" t="str">
            <v>-</v>
          </cell>
          <cell r="BL2238" t="str">
            <v>-</v>
          </cell>
          <cell r="BM2238" t="str">
            <v>-</v>
          </cell>
          <cell r="BN2238" t="str">
            <v>-</v>
          </cell>
          <cell r="BO2238" t="str">
            <v>-</v>
          </cell>
          <cell r="BP2238" t="str">
            <v>-</v>
          </cell>
          <cell r="BQ2238" t="str">
            <v>-</v>
          </cell>
          <cell r="BR2238">
            <v>0</v>
          </cell>
          <cell r="BS2238">
            <v>8524.7199480193449</v>
          </cell>
          <cell r="BT2238">
            <v>-8524.7199480193449</v>
          </cell>
          <cell r="BU2238">
            <v>0</v>
          </cell>
          <cell r="BW2238" t="str">
            <v>Administracion, Imprevistos, Utilidad (AIU)</v>
          </cell>
          <cell r="BX2238">
            <v>0</v>
          </cell>
          <cell r="BY2238">
            <v>0</v>
          </cell>
          <cell r="BZ2238">
            <v>0</v>
          </cell>
          <cell r="CA2238">
            <v>0</v>
          </cell>
        </row>
        <row r="2239">
          <cell r="D2239" t="str">
            <v xml:space="preserve">RELLENO GRANULAR PARA TIERRA MECANICAMETE ESTABILIZADA CON PÁNELES DE CONCRETO </v>
          </cell>
          <cell r="E2239" t="str">
            <v>m3</v>
          </cell>
          <cell r="F2239" t="str">
            <v>MG501</v>
          </cell>
          <cell r="G2239">
            <v>0</v>
          </cell>
          <cell r="H2239" t="str">
            <v>-</v>
          </cell>
          <cell r="I2239" t="str">
            <v>-</v>
          </cell>
          <cell r="J2239" t="str">
            <v>-</v>
          </cell>
          <cell r="K2239" t="str">
            <v>-</v>
          </cell>
          <cell r="L2239" t="str">
            <v>-</v>
          </cell>
          <cell r="M2239" t="str">
            <v>-</v>
          </cell>
          <cell r="N2239" t="str">
            <v>-</v>
          </cell>
          <cell r="O2239" t="str">
            <v>-</v>
          </cell>
          <cell r="P2239" t="str">
            <v>-</v>
          </cell>
          <cell r="Q2239" t="str">
            <v>-</v>
          </cell>
          <cell r="R2239" t="str">
            <v>-</v>
          </cell>
          <cell r="S2239" t="str">
            <v>-</v>
          </cell>
          <cell r="T2239" t="str">
            <v>-</v>
          </cell>
          <cell r="U2239" t="str">
            <v>-</v>
          </cell>
          <cell r="V2239" t="str">
            <v>-</v>
          </cell>
          <cell r="W2239" t="str">
            <v>-</v>
          </cell>
          <cell r="X2239" t="str">
            <v>-</v>
          </cell>
          <cell r="Y2239" t="str">
            <v>-</v>
          </cell>
          <cell r="Z2239" t="str">
            <v>-</v>
          </cell>
          <cell r="AA2239" t="str">
            <v>-</v>
          </cell>
          <cell r="AB2239" t="str">
            <v>-</v>
          </cell>
          <cell r="AC2239" t="str">
            <v>-</v>
          </cell>
          <cell r="AD2239" t="str">
            <v>-</v>
          </cell>
          <cell r="AE2239" t="str">
            <v>-</v>
          </cell>
          <cell r="AF2239" t="str">
            <v>-</v>
          </cell>
          <cell r="AG2239" t="str">
            <v>-</v>
          </cell>
          <cell r="AH2239" t="str">
            <v>-</v>
          </cell>
          <cell r="AI2239" t="str">
            <v>-</v>
          </cell>
          <cell r="AJ2239">
            <v>0</v>
          </cell>
          <cell r="AK2239" t="str">
            <v>-</v>
          </cell>
          <cell r="AL2239" t="str">
            <v>-</v>
          </cell>
          <cell r="AM2239" t="str">
            <v>-</v>
          </cell>
          <cell r="AN2239" t="str">
            <v>-</v>
          </cell>
          <cell r="AO2239" t="str">
            <v>-</v>
          </cell>
          <cell r="AP2239" t="str">
            <v>-</v>
          </cell>
          <cell r="AQ2239" t="str">
            <v>-</v>
          </cell>
          <cell r="AR2239" t="str">
            <v>-</v>
          </cell>
          <cell r="AS2239" t="str">
            <v>-</v>
          </cell>
          <cell r="AT2239" t="str">
            <v>-</v>
          </cell>
          <cell r="AU2239" t="str">
            <v>-</v>
          </cell>
          <cell r="AV2239" t="str">
            <v>-</v>
          </cell>
          <cell r="AW2239">
            <v>1</v>
          </cell>
          <cell r="AX2239" t="str">
            <v>-</v>
          </cell>
          <cell r="AY2239">
            <v>1</v>
          </cell>
          <cell r="AZ2239">
            <v>1</v>
          </cell>
          <cell r="BA2239" t="str">
            <v>-</v>
          </cell>
          <cell r="BB2239" t="str">
            <v>-</v>
          </cell>
          <cell r="BC2239" t="str">
            <v>-</v>
          </cell>
          <cell r="BD2239" t="str">
            <v>-</v>
          </cell>
          <cell r="BE2239" t="str">
            <v>-</v>
          </cell>
          <cell r="BF2239" t="str">
            <v>-</v>
          </cell>
          <cell r="BG2239" t="str">
            <v>-</v>
          </cell>
          <cell r="BH2239" t="str">
            <v>-</v>
          </cell>
          <cell r="BI2239" t="str">
            <v>-</v>
          </cell>
          <cell r="BJ2239" t="str">
            <v>-</v>
          </cell>
          <cell r="BK2239" t="str">
            <v>-</v>
          </cell>
          <cell r="BL2239" t="str">
            <v>-</v>
          </cell>
          <cell r="BM2239" t="str">
            <v>-</v>
          </cell>
          <cell r="BN2239" t="str">
            <v>-</v>
          </cell>
          <cell r="BO2239" t="str">
            <v>-</v>
          </cell>
          <cell r="BP2239" t="str">
            <v>-</v>
          </cell>
          <cell r="BQ2239" t="str">
            <v>-</v>
          </cell>
          <cell r="BR2239">
            <v>0</v>
          </cell>
          <cell r="BS2239">
            <v>51807.723232007585</v>
          </cell>
          <cell r="BT2239">
            <v>-51807.723232007585</v>
          </cell>
          <cell r="BU2239">
            <v>0</v>
          </cell>
          <cell r="BW2239" t="str">
            <v>Administracion, Imprevistos, Utilidad (AIU)</v>
          </cell>
          <cell r="BX2239">
            <v>0</v>
          </cell>
          <cell r="BY2239">
            <v>0</v>
          </cell>
          <cell r="BZ2239">
            <v>0</v>
          </cell>
          <cell r="CA2239">
            <v>0</v>
          </cell>
        </row>
        <row r="2240">
          <cell r="D2240" t="str">
            <v xml:space="preserve">GAVIÓNES DE MALLA DE ALAMBRE DE ACERO ENTRELAZADO  CLASE 1; RECUBRIMIENTO DE ZINC (GALVANIZADO) </v>
          </cell>
          <cell r="E2240" t="str">
            <v>m3</v>
          </cell>
          <cell r="F2240" t="str">
            <v>MG501</v>
          </cell>
          <cell r="G2240">
            <v>0</v>
          </cell>
          <cell r="H2240" t="str">
            <v>-</v>
          </cell>
          <cell r="I2240" t="str">
            <v>-</v>
          </cell>
          <cell r="J2240" t="str">
            <v>-</v>
          </cell>
          <cell r="K2240" t="str">
            <v>-</v>
          </cell>
          <cell r="L2240" t="str">
            <v>-</v>
          </cell>
          <cell r="M2240" t="str">
            <v>-</v>
          </cell>
          <cell r="N2240" t="str">
            <v>-</v>
          </cell>
          <cell r="O2240" t="str">
            <v>-</v>
          </cell>
          <cell r="P2240" t="str">
            <v>-</v>
          </cell>
          <cell r="Q2240" t="str">
            <v>-</v>
          </cell>
          <cell r="R2240" t="str">
            <v>-</v>
          </cell>
          <cell r="S2240" t="str">
            <v>-</v>
          </cell>
          <cell r="T2240" t="str">
            <v>-</v>
          </cell>
          <cell r="U2240" t="str">
            <v>-</v>
          </cell>
          <cell r="V2240" t="str">
            <v>-</v>
          </cell>
          <cell r="W2240" t="str">
            <v>-</v>
          </cell>
          <cell r="X2240" t="str">
            <v>-</v>
          </cell>
          <cell r="Y2240" t="str">
            <v>-</v>
          </cell>
          <cell r="Z2240" t="str">
            <v>-</v>
          </cell>
          <cell r="AA2240" t="str">
            <v>-</v>
          </cell>
          <cell r="AB2240" t="str">
            <v>-</v>
          </cell>
          <cell r="AC2240" t="str">
            <v>-</v>
          </cell>
          <cell r="AD2240" t="str">
            <v>-</v>
          </cell>
          <cell r="AE2240" t="str">
            <v>-</v>
          </cell>
          <cell r="AF2240" t="str">
            <v>-</v>
          </cell>
          <cell r="AG2240" t="str">
            <v>-</v>
          </cell>
          <cell r="AH2240" t="str">
            <v>-</v>
          </cell>
          <cell r="AI2240" t="str">
            <v>-</v>
          </cell>
          <cell r="AJ2240">
            <v>0</v>
          </cell>
          <cell r="AK2240" t="str">
            <v>-</v>
          </cell>
          <cell r="AL2240" t="str">
            <v>-</v>
          </cell>
          <cell r="AM2240" t="str">
            <v>-</v>
          </cell>
          <cell r="AN2240" t="str">
            <v>-</v>
          </cell>
          <cell r="AO2240" t="str">
            <v>-</v>
          </cell>
          <cell r="AP2240" t="str">
            <v>-</v>
          </cell>
          <cell r="AQ2240" t="str">
            <v>-</v>
          </cell>
          <cell r="AR2240" t="str">
            <v>-</v>
          </cell>
          <cell r="AS2240" t="str">
            <v>-</v>
          </cell>
          <cell r="AT2240" t="str">
            <v>-</v>
          </cell>
          <cell r="AU2240" t="str">
            <v>-</v>
          </cell>
          <cell r="AV2240" t="str">
            <v>-</v>
          </cell>
          <cell r="AW2240">
            <v>1</v>
          </cell>
          <cell r="AX2240" t="str">
            <v>-</v>
          </cell>
          <cell r="AY2240">
            <v>1</v>
          </cell>
          <cell r="AZ2240">
            <v>1</v>
          </cell>
          <cell r="BA2240" t="str">
            <v>-</v>
          </cell>
          <cell r="BB2240" t="str">
            <v>-</v>
          </cell>
          <cell r="BC2240" t="str">
            <v>-</v>
          </cell>
          <cell r="BD2240" t="str">
            <v>-</v>
          </cell>
          <cell r="BE2240" t="str">
            <v>-</v>
          </cell>
          <cell r="BF2240" t="str">
            <v>-</v>
          </cell>
          <cell r="BG2240" t="str">
            <v>-</v>
          </cell>
          <cell r="BH2240" t="str">
            <v>-</v>
          </cell>
          <cell r="BI2240" t="str">
            <v>-</v>
          </cell>
          <cell r="BJ2240" t="str">
            <v>-</v>
          </cell>
          <cell r="BK2240" t="str">
            <v>-</v>
          </cell>
          <cell r="BL2240" t="str">
            <v>-</v>
          </cell>
          <cell r="BM2240" t="str">
            <v>-</v>
          </cell>
          <cell r="BN2240" t="str">
            <v>-</v>
          </cell>
          <cell r="BO2240" t="str">
            <v>-</v>
          </cell>
          <cell r="BP2240" t="str">
            <v>-</v>
          </cell>
          <cell r="BQ2240" t="str">
            <v>-</v>
          </cell>
          <cell r="BR2240">
            <v>0</v>
          </cell>
          <cell r="BS2240">
            <v>124954.68896900634</v>
          </cell>
          <cell r="BT2240">
            <v>-124954.68896900634</v>
          </cell>
          <cell r="BU2240">
            <v>0</v>
          </cell>
          <cell r="BW2240" t="str">
            <v>Administracion, Imprevistos, Utilidad (AIU)</v>
          </cell>
          <cell r="BX2240">
            <v>0</v>
          </cell>
          <cell r="BY2240">
            <v>0</v>
          </cell>
          <cell r="BZ2240">
            <v>0</v>
          </cell>
          <cell r="CA2240">
            <v>0</v>
          </cell>
        </row>
        <row r="2241">
          <cell r="D2241" t="str">
            <v>GAVIÓN DE MALLA DE ALAMBRE DE ACERO ENTRELAZADO  CLASE 2; RECUBRIMIENTO DE ALEACION ZN-5A1-MM</v>
          </cell>
          <cell r="E2241" t="str">
            <v>m3</v>
          </cell>
          <cell r="F2241" t="str">
            <v>MG501</v>
          </cell>
          <cell r="G2241">
            <v>0</v>
          </cell>
          <cell r="H2241" t="str">
            <v>-</v>
          </cell>
          <cell r="I2241" t="str">
            <v>-</v>
          </cell>
          <cell r="J2241" t="str">
            <v>-</v>
          </cell>
          <cell r="K2241" t="str">
            <v>-</v>
          </cell>
          <cell r="L2241" t="str">
            <v>-</v>
          </cell>
          <cell r="M2241" t="str">
            <v>-</v>
          </cell>
          <cell r="N2241" t="str">
            <v>-</v>
          </cell>
          <cell r="O2241" t="str">
            <v>-</v>
          </cell>
          <cell r="P2241" t="str">
            <v>-</v>
          </cell>
          <cell r="Q2241" t="str">
            <v>-</v>
          </cell>
          <cell r="R2241" t="str">
            <v>-</v>
          </cell>
          <cell r="S2241" t="str">
            <v>-</v>
          </cell>
          <cell r="T2241" t="str">
            <v>-</v>
          </cell>
          <cell r="U2241" t="str">
            <v>-</v>
          </cell>
          <cell r="V2241" t="str">
            <v>-</v>
          </cell>
          <cell r="W2241" t="str">
            <v>-</v>
          </cell>
          <cell r="X2241" t="str">
            <v>-</v>
          </cell>
          <cell r="Y2241" t="str">
            <v>-</v>
          </cell>
          <cell r="Z2241" t="str">
            <v>-</v>
          </cell>
          <cell r="AA2241" t="str">
            <v>-</v>
          </cell>
          <cell r="AB2241" t="str">
            <v>-</v>
          </cell>
          <cell r="AC2241" t="str">
            <v>-</v>
          </cell>
          <cell r="AD2241" t="str">
            <v>-</v>
          </cell>
          <cell r="AE2241" t="str">
            <v>-</v>
          </cell>
          <cell r="AF2241" t="str">
            <v>-</v>
          </cell>
          <cell r="AG2241" t="str">
            <v>-</v>
          </cell>
          <cell r="AH2241" t="str">
            <v>-</v>
          </cell>
          <cell r="AI2241" t="str">
            <v>-</v>
          </cell>
          <cell r="AJ2241">
            <v>0</v>
          </cell>
          <cell r="AK2241" t="str">
            <v>-</v>
          </cell>
          <cell r="AL2241" t="str">
            <v>-</v>
          </cell>
          <cell r="AM2241" t="str">
            <v>-</v>
          </cell>
          <cell r="AN2241" t="str">
            <v>-</v>
          </cell>
          <cell r="AO2241" t="str">
            <v>-</v>
          </cell>
          <cell r="AP2241" t="str">
            <v>-</v>
          </cell>
          <cell r="AQ2241" t="str">
            <v>-</v>
          </cell>
          <cell r="AR2241" t="str">
            <v>-</v>
          </cell>
          <cell r="AS2241" t="str">
            <v>-</v>
          </cell>
          <cell r="AT2241" t="str">
            <v>-</v>
          </cell>
          <cell r="AU2241" t="str">
            <v>-</v>
          </cell>
          <cell r="AV2241" t="str">
            <v>-</v>
          </cell>
          <cell r="AW2241">
            <v>1</v>
          </cell>
          <cell r="AX2241" t="str">
            <v>-</v>
          </cell>
          <cell r="AY2241">
            <v>1</v>
          </cell>
          <cell r="AZ2241">
            <v>1</v>
          </cell>
          <cell r="BA2241" t="str">
            <v>-</v>
          </cell>
          <cell r="BB2241" t="str">
            <v>-</v>
          </cell>
          <cell r="BC2241" t="str">
            <v>-</v>
          </cell>
          <cell r="BD2241" t="str">
            <v>-</v>
          </cell>
          <cell r="BE2241" t="str">
            <v>-</v>
          </cell>
          <cell r="BF2241" t="str">
            <v>-</v>
          </cell>
          <cell r="BG2241" t="str">
            <v>-</v>
          </cell>
          <cell r="BH2241" t="str">
            <v>-</v>
          </cell>
          <cell r="BI2241" t="str">
            <v>-</v>
          </cell>
          <cell r="BJ2241" t="str">
            <v>-</v>
          </cell>
          <cell r="BK2241" t="str">
            <v>-</v>
          </cell>
          <cell r="BL2241" t="str">
            <v>-</v>
          </cell>
          <cell r="BM2241" t="str">
            <v>-</v>
          </cell>
          <cell r="BN2241" t="str">
            <v>-</v>
          </cell>
          <cell r="BO2241" t="str">
            <v>-</v>
          </cell>
          <cell r="BP2241" t="str">
            <v>-</v>
          </cell>
          <cell r="BQ2241" t="str">
            <v>-</v>
          </cell>
          <cell r="BR2241">
            <v>0</v>
          </cell>
          <cell r="BS2241">
            <v>136155.27758705802</v>
          </cell>
          <cell r="BT2241">
            <v>-136155.27758705802</v>
          </cell>
          <cell r="BU2241">
            <v>0</v>
          </cell>
          <cell r="BW2241" t="str">
            <v>Administracion, Imprevistos, Utilidad (AIU)</v>
          </cell>
          <cell r="BX2241">
            <v>0</v>
          </cell>
          <cell r="BY2241">
            <v>0</v>
          </cell>
          <cell r="BZ2241">
            <v>0</v>
          </cell>
          <cell r="CA2241">
            <v>0</v>
          </cell>
        </row>
        <row r="2242">
          <cell r="D2242" t="str">
            <v>GAVIÓN DE MALLA DE ALAMBRE DE ACERO ENTRELAZADO  CLASE 3; RECUBRIMIENTO DE ZINC (GALVANIZADO) Y PVC</v>
          </cell>
          <cell r="E2242" t="str">
            <v>m3</v>
          </cell>
          <cell r="F2242" t="str">
            <v>MG501</v>
          </cell>
          <cell r="G2242">
            <v>0</v>
          </cell>
          <cell r="H2242" t="str">
            <v>-</v>
          </cell>
          <cell r="I2242" t="str">
            <v>-</v>
          </cell>
          <cell r="J2242" t="str">
            <v>-</v>
          </cell>
          <cell r="K2242" t="str">
            <v>-</v>
          </cell>
          <cell r="L2242" t="str">
            <v>-</v>
          </cell>
          <cell r="M2242" t="str">
            <v>-</v>
          </cell>
          <cell r="N2242" t="str">
            <v>-</v>
          </cell>
          <cell r="O2242" t="str">
            <v>-</v>
          </cell>
          <cell r="P2242" t="str">
            <v>-</v>
          </cell>
          <cell r="Q2242" t="str">
            <v>-</v>
          </cell>
          <cell r="R2242" t="str">
            <v>-</v>
          </cell>
          <cell r="S2242" t="str">
            <v>-</v>
          </cell>
          <cell r="T2242" t="str">
            <v>-</v>
          </cell>
          <cell r="U2242" t="str">
            <v>-</v>
          </cell>
          <cell r="V2242" t="str">
            <v>-</v>
          </cell>
          <cell r="W2242" t="str">
            <v>-</v>
          </cell>
          <cell r="X2242" t="str">
            <v>-</v>
          </cell>
          <cell r="Y2242" t="str">
            <v>-</v>
          </cell>
          <cell r="Z2242" t="str">
            <v>-</v>
          </cell>
          <cell r="AA2242" t="str">
            <v>-</v>
          </cell>
          <cell r="AB2242" t="str">
            <v>-</v>
          </cell>
          <cell r="AC2242" t="str">
            <v>-</v>
          </cell>
          <cell r="AD2242" t="str">
            <v>-</v>
          </cell>
          <cell r="AE2242" t="str">
            <v>-</v>
          </cell>
          <cell r="AF2242" t="str">
            <v>-</v>
          </cell>
          <cell r="AG2242" t="str">
            <v>-</v>
          </cell>
          <cell r="AH2242" t="str">
            <v>-</v>
          </cell>
          <cell r="AI2242" t="str">
            <v>-</v>
          </cell>
          <cell r="AJ2242">
            <v>0</v>
          </cell>
          <cell r="AK2242" t="str">
            <v>-</v>
          </cell>
          <cell r="AL2242" t="str">
            <v>-</v>
          </cell>
          <cell r="AM2242" t="str">
            <v>-</v>
          </cell>
          <cell r="AN2242" t="str">
            <v>-</v>
          </cell>
          <cell r="AO2242" t="str">
            <v>-</v>
          </cell>
          <cell r="AP2242" t="str">
            <v>-</v>
          </cell>
          <cell r="AQ2242" t="str">
            <v>-</v>
          </cell>
          <cell r="AR2242" t="str">
            <v>-</v>
          </cell>
          <cell r="AS2242" t="str">
            <v>-</v>
          </cell>
          <cell r="AT2242" t="str">
            <v>-</v>
          </cell>
          <cell r="AU2242" t="str">
            <v>-</v>
          </cell>
          <cell r="AV2242" t="str">
            <v>-</v>
          </cell>
          <cell r="AW2242">
            <v>1</v>
          </cell>
          <cell r="AX2242" t="str">
            <v>-</v>
          </cell>
          <cell r="AY2242">
            <v>1</v>
          </cell>
          <cell r="AZ2242">
            <v>1</v>
          </cell>
          <cell r="BA2242" t="str">
            <v>-</v>
          </cell>
          <cell r="BB2242" t="str">
            <v>-</v>
          </cell>
          <cell r="BC2242" t="str">
            <v>-</v>
          </cell>
          <cell r="BD2242" t="str">
            <v>-</v>
          </cell>
          <cell r="BE2242" t="str">
            <v>-</v>
          </cell>
          <cell r="BF2242" t="str">
            <v>-</v>
          </cell>
          <cell r="BG2242" t="str">
            <v>-</v>
          </cell>
          <cell r="BH2242" t="str">
            <v>-</v>
          </cell>
          <cell r="BI2242" t="str">
            <v>-</v>
          </cell>
          <cell r="BJ2242" t="str">
            <v>-</v>
          </cell>
          <cell r="BK2242" t="str">
            <v>-</v>
          </cell>
          <cell r="BL2242" t="str">
            <v>-</v>
          </cell>
          <cell r="BM2242" t="str">
            <v>-</v>
          </cell>
          <cell r="BN2242" t="str">
            <v>-</v>
          </cell>
          <cell r="BO2242" t="str">
            <v>-</v>
          </cell>
          <cell r="BP2242" t="str">
            <v>-</v>
          </cell>
          <cell r="BQ2242" t="str">
            <v>-</v>
          </cell>
          <cell r="BR2242">
            <v>0</v>
          </cell>
          <cell r="BS2242">
            <v>143421.98001233573</v>
          </cell>
          <cell r="BT2242">
            <v>-143421.98001233573</v>
          </cell>
          <cell r="BU2242">
            <v>0</v>
          </cell>
          <cell r="BW2242" t="str">
            <v>Administracion, Imprevistos, Utilidad (AIU)</v>
          </cell>
          <cell r="BX2242">
            <v>0</v>
          </cell>
          <cell r="BY2242">
            <v>0</v>
          </cell>
          <cell r="BZ2242">
            <v>0</v>
          </cell>
          <cell r="CA2242">
            <v>0</v>
          </cell>
        </row>
        <row r="2243">
          <cell r="D2243" t="str">
            <v>GAVIÓN DE MALLA DE ALAMBRE DE ACERO ETRELAZADO  CLASE 4; RECUBRIMIENTO DE ALEACION ZN-5A1-MM Y PVC</v>
          </cell>
          <cell r="E2243" t="str">
            <v>m3</v>
          </cell>
          <cell r="F2243" t="str">
            <v>MG501</v>
          </cell>
          <cell r="G2243">
            <v>0</v>
          </cell>
          <cell r="H2243" t="str">
            <v>-</v>
          </cell>
          <cell r="I2243" t="str">
            <v>-</v>
          </cell>
          <cell r="J2243" t="str">
            <v>-</v>
          </cell>
          <cell r="K2243" t="str">
            <v>-</v>
          </cell>
          <cell r="L2243" t="str">
            <v>-</v>
          </cell>
          <cell r="M2243" t="str">
            <v>-</v>
          </cell>
          <cell r="N2243" t="str">
            <v>-</v>
          </cell>
          <cell r="O2243" t="str">
            <v>-</v>
          </cell>
          <cell r="P2243" t="str">
            <v>-</v>
          </cell>
          <cell r="Q2243" t="str">
            <v>-</v>
          </cell>
          <cell r="R2243" t="str">
            <v>-</v>
          </cell>
          <cell r="S2243" t="str">
            <v>-</v>
          </cell>
          <cell r="T2243" t="str">
            <v>-</v>
          </cell>
          <cell r="U2243" t="str">
            <v>-</v>
          </cell>
          <cell r="V2243" t="str">
            <v>-</v>
          </cell>
          <cell r="W2243" t="str">
            <v>-</v>
          </cell>
          <cell r="X2243" t="str">
            <v>-</v>
          </cell>
          <cell r="Y2243" t="str">
            <v>-</v>
          </cell>
          <cell r="Z2243" t="str">
            <v>-</v>
          </cell>
          <cell r="AA2243" t="str">
            <v>-</v>
          </cell>
          <cell r="AB2243" t="str">
            <v>-</v>
          </cell>
          <cell r="AC2243" t="str">
            <v>-</v>
          </cell>
          <cell r="AD2243" t="str">
            <v>-</v>
          </cell>
          <cell r="AE2243" t="str">
            <v>-</v>
          </cell>
          <cell r="AF2243" t="str">
            <v>-</v>
          </cell>
          <cell r="AG2243" t="str">
            <v>-</v>
          </cell>
          <cell r="AH2243" t="str">
            <v>-</v>
          </cell>
          <cell r="AI2243" t="str">
            <v>-</v>
          </cell>
          <cell r="AJ2243">
            <v>0</v>
          </cell>
          <cell r="AK2243" t="str">
            <v>-</v>
          </cell>
          <cell r="AL2243" t="str">
            <v>-</v>
          </cell>
          <cell r="AM2243" t="str">
            <v>-</v>
          </cell>
          <cell r="AN2243" t="str">
            <v>-</v>
          </cell>
          <cell r="AO2243" t="str">
            <v>-</v>
          </cell>
          <cell r="AP2243" t="str">
            <v>-</v>
          </cell>
          <cell r="AQ2243" t="str">
            <v>-</v>
          </cell>
          <cell r="AR2243" t="str">
            <v>-</v>
          </cell>
          <cell r="AS2243" t="str">
            <v>-</v>
          </cell>
          <cell r="AT2243" t="str">
            <v>-</v>
          </cell>
          <cell r="AU2243" t="str">
            <v>-</v>
          </cell>
          <cell r="AV2243" t="str">
            <v>-</v>
          </cell>
          <cell r="AW2243">
            <v>1</v>
          </cell>
          <cell r="AX2243" t="str">
            <v>-</v>
          </cell>
          <cell r="AY2243">
            <v>1</v>
          </cell>
          <cell r="AZ2243">
            <v>1</v>
          </cell>
          <cell r="BA2243" t="str">
            <v>-</v>
          </cell>
          <cell r="BB2243" t="str">
            <v>-</v>
          </cell>
          <cell r="BC2243" t="str">
            <v>-</v>
          </cell>
          <cell r="BD2243" t="str">
            <v>-</v>
          </cell>
          <cell r="BE2243" t="str">
            <v>-</v>
          </cell>
          <cell r="BF2243" t="str">
            <v>-</v>
          </cell>
          <cell r="BG2243" t="str">
            <v>-</v>
          </cell>
          <cell r="BH2243" t="str">
            <v>-</v>
          </cell>
          <cell r="BI2243" t="str">
            <v>-</v>
          </cell>
          <cell r="BJ2243" t="str">
            <v>-</v>
          </cell>
          <cell r="BK2243" t="str">
            <v>-</v>
          </cell>
          <cell r="BL2243" t="str">
            <v>-</v>
          </cell>
          <cell r="BM2243" t="str">
            <v>-</v>
          </cell>
          <cell r="BN2243" t="str">
            <v>-</v>
          </cell>
          <cell r="BO2243" t="str">
            <v>-</v>
          </cell>
          <cell r="BP2243" t="str">
            <v>-</v>
          </cell>
          <cell r="BQ2243" t="str">
            <v>-</v>
          </cell>
          <cell r="BR2243">
            <v>0</v>
          </cell>
          <cell r="BS2243">
            <v>144436.66287729624</v>
          </cell>
          <cell r="BT2243">
            <v>-144436.66287729624</v>
          </cell>
          <cell r="BU2243">
            <v>0</v>
          </cell>
          <cell r="BW2243" t="str">
            <v>Administracion, Imprevistos, Utilidad (AIU)</v>
          </cell>
          <cell r="BX2243">
            <v>0</v>
          </cell>
          <cell r="BY2243">
            <v>0</v>
          </cell>
          <cell r="BZ2243">
            <v>0</v>
          </cell>
          <cell r="CA2243">
            <v>0</v>
          </cell>
        </row>
        <row r="2244">
          <cell r="D2244" t="str">
            <v xml:space="preserve">COLCHOGAVIÓN DE MALLA DE ALAMBRE DE ACERO ENTRELAZADO CLASE 1; RECUBRIMIENTO DE ZINC (GALVANIZADO) </v>
          </cell>
          <cell r="E2244" t="str">
            <v>m3</v>
          </cell>
          <cell r="F2244" t="str">
            <v>MG501</v>
          </cell>
          <cell r="G2244">
            <v>0</v>
          </cell>
          <cell r="H2244" t="str">
            <v>-</v>
          </cell>
          <cell r="I2244" t="str">
            <v>-</v>
          </cell>
          <cell r="J2244" t="str">
            <v>-</v>
          </cell>
          <cell r="K2244" t="str">
            <v>-</v>
          </cell>
          <cell r="L2244" t="str">
            <v>-</v>
          </cell>
          <cell r="M2244" t="str">
            <v>-</v>
          </cell>
          <cell r="N2244" t="str">
            <v>-</v>
          </cell>
          <cell r="O2244" t="str">
            <v>-</v>
          </cell>
          <cell r="P2244" t="str">
            <v>-</v>
          </cell>
          <cell r="Q2244" t="str">
            <v>-</v>
          </cell>
          <cell r="R2244" t="str">
            <v>-</v>
          </cell>
          <cell r="S2244" t="str">
            <v>-</v>
          </cell>
          <cell r="T2244" t="str">
            <v>-</v>
          </cell>
          <cell r="U2244" t="str">
            <v>-</v>
          </cell>
          <cell r="V2244" t="str">
            <v>-</v>
          </cell>
          <cell r="W2244" t="str">
            <v>-</v>
          </cell>
          <cell r="X2244" t="str">
            <v>-</v>
          </cell>
          <cell r="Y2244" t="str">
            <v>-</v>
          </cell>
          <cell r="Z2244" t="str">
            <v>-</v>
          </cell>
          <cell r="AA2244" t="str">
            <v>-</v>
          </cell>
          <cell r="AB2244" t="str">
            <v>-</v>
          </cell>
          <cell r="AC2244" t="str">
            <v>-</v>
          </cell>
          <cell r="AD2244" t="str">
            <v>-</v>
          </cell>
          <cell r="AE2244" t="str">
            <v>-</v>
          </cell>
          <cell r="AF2244" t="str">
            <v>-</v>
          </cell>
          <cell r="AG2244" t="str">
            <v>-</v>
          </cell>
          <cell r="AH2244" t="str">
            <v>-</v>
          </cell>
          <cell r="AI2244" t="str">
            <v>-</v>
          </cell>
          <cell r="AJ2244">
            <v>0</v>
          </cell>
          <cell r="AK2244" t="str">
            <v>-</v>
          </cell>
          <cell r="AL2244" t="str">
            <v>-</v>
          </cell>
          <cell r="AM2244" t="str">
            <v>-</v>
          </cell>
          <cell r="AN2244" t="str">
            <v>-</v>
          </cell>
          <cell r="AO2244" t="str">
            <v>-</v>
          </cell>
          <cell r="AP2244" t="str">
            <v>-</v>
          </cell>
          <cell r="AQ2244" t="str">
            <v>-</v>
          </cell>
          <cell r="AR2244" t="str">
            <v>-</v>
          </cell>
          <cell r="AS2244" t="str">
            <v>-</v>
          </cell>
          <cell r="AT2244" t="str">
            <v>-</v>
          </cell>
          <cell r="AU2244" t="str">
            <v>-</v>
          </cell>
          <cell r="AV2244" t="str">
            <v>-</v>
          </cell>
          <cell r="AW2244">
            <v>1</v>
          </cell>
          <cell r="AX2244" t="str">
            <v>-</v>
          </cell>
          <cell r="AY2244">
            <v>1</v>
          </cell>
          <cell r="AZ2244">
            <v>1</v>
          </cell>
          <cell r="BA2244" t="str">
            <v>-</v>
          </cell>
          <cell r="BB2244" t="str">
            <v>-</v>
          </cell>
          <cell r="BC2244" t="str">
            <v>-</v>
          </cell>
          <cell r="BD2244" t="str">
            <v>-</v>
          </cell>
          <cell r="BE2244" t="str">
            <v>-</v>
          </cell>
          <cell r="BF2244" t="str">
            <v>-</v>
          </cell>
          <cell r="BG2244" t="str">
            <v>-</v>
          </cell>
          <cell r="BH2244" t="str">
            <v>-</v>
          </cell>
          <cell r="BI2244" t="str">
            <v>-</v>
          </cell>
          <cell r="BJ2244" t="str">
            <v>-</v>
          </cell>
          <cell r="BK2244" t="str">
            <v>-</v>
          </cell>
          <cell r="BL2244" t="str">
            <v>-</v>
          </cell>
          <cell r="BM2244" t="str">
            <v>-</v>
          </cell>
          <cell r="BN2244" t="str">
            <v>-</v>
          </cell>
          <cell r="BO2244" t="str">
            <v>-</v>
          </cell>
          <cell r="BP2244" t="str">
            <v>-</v>
          </cell>
          <cell r="BQ2244" t="str">
            <v>-</v>
          </cell>
          <cell r="BR2244">
            <v>0</v>
          </cell>
          <cell r="BS2244">
            <v>163145.82731915824</v>
          </cell>
          <cell r="BT2244">
            <v>-163145.82731915824</v>
          </cell>
          <cell r="BU2244">
            <v>0</v>
          </cell>
          <cell r="BW2244" t="str">
            <v>Administracion, Imprevistos, Utilidad (AIU)</v>
          </cell>
          <cell r="BX2244">
            <v>0</v>
          </cell>
          <cell r="BY2244">
            <v>0</v>
          </cell>
          <cell r="BZ2244">
            <v>0</v>
          </cell>
          <cell r="CA2244">
            <v>0</v>
          </cell>
        </row>
        <row r="2245">
          <cell r="D2245" t="str">
            <v>COLCHOGAVIÓN DE MALLA DE ALAMBRE DE ACERO ENTRELAZADO CLASE 2; RECUBRIMIENTO DE ALEACION ZN-5A1-MM</v>
          </cell>
          <cell r="E2245" t="str">
            <v>m3</v>
          </cell>
          <cell r="F2245" t="str">
            <v>MG501</v>
          </cell>
          <cell r="G2245">
            <v>0</v>
          </cell>
          <cell r="H2245" t="str">
            <v>-</v>
          </cell>
          <cell r="I2245" t="str">
            <v>-</v>
          </cell>
          <cell r="J2245" t="str">
            <v>-</v>
          </cell>
          <cell r="K2245" t="str">
            <v>-</v>
          </cell>
          <cell r="L2245" t="str">
            <v>-</v>
          </cell>
          <cell r="M2245" t="str">
            <v>-</v>
          </cell>
          <cell r="N2245" t="str">
            <v>-</v>
          </cell>
          <cell r="O2245" t="str">
            <v>-</v>
          </cell>
          <cell r="P2245" t="str">
            <v>-</v>
          </cell>
          <cell r="Q2245" t="str">
            <v>-</v>
          </cell>
          <cell r="R2245" t="str">
            <v>-</v>
          </cell>
          <cell r="S2245" t="str">
            <v>-</v>
          </cell>
          <cell r="T2245" t="str">
            <v>-</v>
          </cell>
          <cell r="U2245" t="str">
            <v>-</v>
          </cell>
          <cell r="V2245" t="str">
            <v>-</v>
          </cell>
          <cell r="W2245" t="str">
            <v>-</v>
          </cell>
          <cell r="X2245" t="str">
            <v>-</v>
          </cell>
          <cell r="Y2245" t="str">
            <v>-</v>
          </cell>
          <cell r="Z2245" t="str">
            <v>-</v>
          </cell>
          <cell r="AA2245" t="str">
            <v>-</v>
          </cell>
          <cell r="AB2245" t="str">
            <v>-</v>
          </cell>
          <cell r="AC2245" t="str">
            <v>-</v>
          </cell>
          <cell r="AD2245" t="str">
            <v>-</v>
          </cell>
          <cell r="AE2245" t="str">
            <v>-</v>
          </cell>
          <cell r="AF2245" t="str">
            <v>-</v>
          </cell>
          <cell r="AG2245" t="str">
            <v>-</v>
          </cell>
          <cell r="AH2245" t="str">
            <v>-</v>
          </cell>
          <cell r="AI2245" t="str">
            <v>-</v>
          </cell>
          <cell r="AJ2245">
            <v>0</v>
          </cell>
          <cell r="AK2245" t="str">
            <v>-</v>
          </cell>
          <cell r="AL2245" t="str">
            <v>-</v>
          </cell>
          <cell r="AM2245" t="str">
            <v>-</v>
          </cell>
          <cell r="AN2245" t="str">
            <v>-</v>
          </cell>
          <cell r="AO2245" t="str">
            <v>-</v>
          </cell>
          <cell r="AP2245" t="str">
            <v>-</v>
          </cell>
          <cell r="AQ2245" t="str">
            <v>-</v>
          </cell>
          <cell r="AR2245" t="str">
            <v>-</v>
          </cell>
          <cell r="AS2245" t="str">
            <v>-</v>
          </cell>
          <cell r="AT2245" t="str">
            <v>-</v>
          </cell>
          <cell r="AU2245" t="str">
            <v>-</v>
          </cell>
          <cell r="AV2245" t="str">
            <v>-</v>
          </cell>
          <cell r="AW2245">
            <v>1</v>
          </cell>
          <cell r="AX2245" t="str">
            <v>-</v>
          </cell>
          <cell r="AY2245">
            <v>1</v>
          </cell>
          <cell r="AZ2245">
            <v>1</v>
          </cell>
          <cell r="BA2245" t="str">
            <v>-</v>
          </cell>
          <cell r="BB2245" t="str">
            <v>-</v>
          </cell>
          <cell r="BC2245" t="str">
            <v>-</v>
          </cell>
          <cell r="BD2245" t="str">
            <v>-</v>
          </cell>
          <cell r="BE2245" t="str">
            <v>-</v>
          </cell>
          <cell r="BF2245" t="str">
            <v>-</v>
          </cell>
          <cell r="BG2245" t="str">
            <v>-</v>
          </cell>
          <cell r="BH2245" t="str">
            <v>-</v>
          </cell>
          <cell r="BI2245" t="str">
            <v>-</v>
          </cell>
          <cell r="BJ2245" t="str">
            <v>-</v>
          </cell>
          <cell r="BK2245" t="str">
            <v>-</v>
          </cell>
          <cell r="BL2245" t="str">
            <v>-</v>
          </cell>
          <cell r="BM2245" t="str">
            <v>-</v>
          </cell>
          <cell r="BN2245" t="str">
            <v>-</v>
          </cell>
          <cell r="BO2245" t="str">
            <v>-</v>
          </cell>
          <cell r="BP2245" t="str">
            <v>-</v>
          </cell>
          <cell r="BQ2245" t="str">
            <v>-</v>
          </cell>
          <cell r="BR2245">
            <v>0</v>
          </cell>
          <cell r="BS2245">
            <v>163145.82731915824</v>
          </cell>
          <cell r="BT2245">
            <v>-163145.82731915824</v>
          </cell>
          <cell r="BU2245">
            <v>0</v>
          </cell>
          <cell r="BW2245" t="str">
            <v>Administracion, Imprevistos, Utilidad (AIU)</v>
          </cell>
          <cell r="BX2245">
            <v>0</v>
          </cell>
          <cell r="BY2245">
            <v>0</v>
          </cell>
          <cell r="BZ2245">
            <v>0</v>
          </cell>
          <cell r="CA2245">
            <v>0</v>
          </cell>
        </row>
        <row r="2246">
          <cell r="D2246" t="str">
            <v>COLCHOGAVIÓN DE MALLA DE ALAMBRE DE ACERO ENTRELAZADO CLASE 3; RECUBRIMIENTO DE ZINC (GALVANIZADO) Y PVC</v>
          </cell>
          <cell r="E2246" t="str">
            <v>m3</v>
          </cell>
          <cell r="F2246" t="str">
            <v>MG501</v>
          </cell>
          <cell r="G2246">
            <v>0</v>
          </cell>
          <cell r="H2246" t="str">
            <v>-</v>
          </cell>
          <cell r="I2246" t="str">
            <v>-</v>
          </cell>
          <cell r="J2246" t="str">
            <v>-</v>
          </cell>
          <cell r="K2246" t="str">
            <v>-</v>
          </cell>
          <cell r="L2246" t="str">
            <v>-</v>
          </cell>
          <cell r="M2246" t="str">
            <v>-</v>
          </cell>
          <cell r="N2246" t="str">
            <v>-</v>
          </cell>
          <cell r="O2246" t="str">
            <v>-</v>
          </cell>
          <cell r="P2246" t="str">
            <v>-</v>
          </cell>
          <cell r="Q2246" t="str">
            <v>-</v>
          </cell>
          <cell r="R2246" t="str">
            <v>-</v>
          </cell>
          <cell r="S2246" t="str">
            <v>-</v>
          </cell>
          <cell r="T2246" t="str">
            <v>-</v>
          </cell>
          <cell r="U2246" t="str">
            <v>-</v>
          </cell>
          <cell r="V2246" t="str">
            <v>-</v>
          </cell>
          <cell r="W2246" t="str">
            <v>-</v>
          </cell>
          <cell r="X2246" t="str">
            <v>-</v>
          </cell>
          <cell r="Y2246" t="str">
            <v>-</v>
          </cell>
          <cell r="Z2246" t="str">
            <v>-</v>
          </cell>
          <cell r="AA2246" t="str">
            <v>-</v>
          </cell>
          <cell r="AB2246" t="str">
            <v>-</v>
          </cell>
          <cell r="AC2246" t="str">
            <v>-</v>
          </cell>
          <cell r="AD2246" t="str">
            <v>-</v>
          </cell>
          <cell r="AE2246" t="str">
            <v>-</v>
          </cell>
          <cell r="AF2246" t="str">
            <v>-</v>
          </cell>
          <cell r="AG2246" t="str">
            <v>-</v>
          </cell>
          <cell r="AH2246" t="str">
            <v>-</v>
          </cell>
          <cell r="AI2246" t="str">
            <v>-</v>
          </cell>
          <cell r="AJ2246">
            <v>0</v>
          </cell>
          <cell r="AK2246" t="str">
            <v>-</v>
          </cell>
          <cell r="AL2246" t="str">
            <v>-</v>
          </cell>
          <cell r="AM2246" t="str">
            <v>-</v>
          </cell>
          <cell r="AN2246" t="str">
            <v>-</v>
          </cell>
          <cell r="AO2246" t="str">
            <v>-</v>
          </cell>
          <cell r="AP2246" t="str">
            <v>-</v>
          </cell>
          <cell r="AQ2246" t="str">
            <v>-</v>
          </cell>
          <cell r="AR2246" t="str">
            <v>-</v>
          </cell>
          <cell r="AS2246" t="str">
            <v>-</v>
          </cell>
          <cell r="AT2246" t="str">
            <v>-</v>
          </cell>
          <cell r="AU2246" t="str">
            <v>-</v>
          </cell>
          <cell r="AV2246" t="str">
            <v>-</v>
          </cell>
          <cell r="AW2246">
            <v>1</v>
          </cell>
          <cell r="AX2246" t="str">
            <v>-</v>
          </cell>
          <cell r="AY2246">
            <v>1</v>
          </cell>
          <cell r="AZ2246">
            <v>1</v>
          </cell>
          <cell r="BA2246" t="str">
            <v>-</v>
          </cell>
          <cell r="BB2246" t="str">
            <v>-</v>
          </cell>
          <cell r="BC2246" t="str">
            <v>-</v>
          </cell>
          <cell r="BD2246" t="str">
            <v>-</v>
          </cell>
          <cell r="BE2246" t="str">
            <v>-</v>
          </cell>
          <cell r="BF2246" t="str">
            <v>-</v>
          </cell>
          <cell r="BG2246" t="str">
            <v>-</v>
          </cell>
          <cell r="BH2246" t="str">
            <v>-</v>
          </cell>
          <cell r="BI2246" t="str">
            <v>-</v>
          </cell>
          <cell r="BJ2246" t="str">
            <v>-</v>
          </cell>
          <cell r="BK2246" t="str">
            <v>-</v>
          </cell>
          <cell r="BL2246" t="str">
            <v>-</v>
          </cell>
          <cell r="BM2246" t="str">
            <v>-</v>
          </cell>
          <cell r="BN2246" t="str">
            <v>-</v>
          </cell>
          <cell r="BO2246" t="str">
            <v>-</v>
          </cell>
          <cell r="BP2246" t="str">
            <v>-</v>
          </cell>
          <cell r="BQ2246" t="str">
            <v>-</v>
          </cell>
          <cell r="BR2246">
            <v>0</v>
          </cell>
          <cell r="BS2246">
            <v>163145.82731915824</v>
          </cell>
          <cell r="BT2246">
            <v>-163145.82731915824</v>
          </cell>
          <cell r="BU2246">
            <v>0</v>
          </cell>
          <cell r="BW2246" t="str">
            <v>Administracion, Imprevistos, Utilidad (AIU)</v>
          </cell>
          <cell r="BX2246">
            <v>0</v>
          </cell>
          <cell r="BY2246">
            <v>0</v>
          </cell>
          <cell r="BZ2246">
            <v>0</v>
          </cell>
          <cell r="CA2246">
            <v>0</v>
          </cell>
        </row>
        <row r="2247">
          <cell r="D2247" t="str">
            <v>COLCHOGAVIÓN DE MALLA DE ALAMBRE DE ACERO ENTRELAZADO CLASE 4; RECUBRIMIENTO DE ALEACION ZN-5A1-MM Y PVC</v>
          </cell>
          <cell r="E2247" t="str">
            <v>m3</v>
          </cell>
          <cell r="F2247" t="str">
            <v>MG501</v>
          </cell>
          <cell r="G2247">
            <v>0</v>
          </cell>
          <cell r="H2247" t="str">
            <v>-</v>
          </cell>
          <cell r="I2247" t="str">
            <v>-</v>
          </cell>
          <cell r="J2247" t="str">
            <v>-</v>
          </cell>
          <cell r="K2247" t="str">
            <v>-</v>
          </cell>
          <cell r="L2247" t="str">
            <v>-</v>
          </cell>
          <cell r="M2247" t="str">
            <v>-</v>
          </cell>
          <cell r="N2247" t="str">
            <v>-</v>
          </cell>
          <cell r="O2247" t="str">
            <v>-</v>
          </cell>
          <cell r="P2247" t="str">
            <v>-</v>
          </cell>
          <cell r="Q2247" t="str">
            <v>-</v>
          </cell>
          <cell r="R2247" t="str">
            <v>-</v>
          </cell>
          <cell r="S2247" t="str">
            <v>-</v>
          </cell>
          <cell r="T2247" t="str">
            <v>-</v>
          </cell>
          <cell r="U2247" t="str">
            <v>-</v>
          </cell>
          <cell r="V2247" t="str">
            <v>-</v>
          </cell>
          <cell r="W2247" t="str">
            <v>-</v>
          </cell>
          <cell r="X2247" t="str">
            <v>-</v>
          </cell>
          <cell r="Y2247" t="str">
            <v>-</v>
          </cell>
          <cell r="Z2247" t="str">
            <v>-</v>
          </cell>
          <cell r="AA2247" t="str">
            <v>-</v>
          </cell>
          <cell r="AB2247" t="str">
            <v>-</v>
          </cell>
          <cell r="AC2247" t="str">
            <v>-</v>
          </cell>
          <cell r="AD2247" t="str">
            <v>-</v>
          </cell>
          <cell r="AE2247" t="str">
            <v>-</v>
          </cell>
          <cell r="AF2247" t="str">
            <v>-</v>
          </cell>
          <cell r="AG2247" t="str">
            <v>-</v>
          </cell>
          <cell r="AH2247" t="str">
            <v>-</v>
          </cell>
          <cell r="AI2247" t="str">
            <v>-</v>
          </cell>
          <cell r="AJ2247">
            <v>0</v>
          </cell>
          <cell r="AK2247" t="str">
            <v>-</v>
          </cell>
          <cell r="AL2247" t="str">
            <v>-</v>
          </cell>
          <cell r="AM2247" t="str">
            <v>-</v>
          </cell>
          <cell r="AN2247" t="str">
            <v>-</v>
          </cell>
          <cell r="AO2247" t="str">
            <v>-</v>
          </cell>
          <cell r="AP2247" t="str">
            <v>-</v>
          </cell>
          <cell r="AQ2247" t="str">
            <v>-</v>
          </cell>
          <cell r="AR2247" t="str">
            <v>-</v>
          </cell>
          <cell r="AS2247" t="str">
            <v>-</v>
          </cell>
          <cell r="AT2247" t="str">
            <v>-</v>
          </cell>
          <cell r="AU2247" t="str">
            <v>-</v>
          </cell>
          <cell r="AV2247" t="str">
            <v>-</v>
          </cell>
          <cell r="AW2247">
            <v>1</v>
          </cell>
          <cell r="AX2247" t="str">
            <v>-</v>
          </cell>
          <cell r="AY2247">
            <v>1</v>
          </cell>
          <cell r="AZ2247">
            <v>1</v>
          </cell>
          <cell r="BA2247" t="str">
            <v>-</v>
          </cell>
          <cell r="BB2247" t="str">
            <v>-</v>
          </cell>
          <cell r="BC2247" t="str">
            <v>-</v>
          </cell>
          <cell r="BD2247" t="str">
            <v>-</v>
          </cell>
          <cell r="BE2247" t="str">
            <v>-</v>
          </cell>
          <cell r="BF2247" t="str">
            <v>-</v>
          </cell>
          <cell r="BG2247" t="str">
            <v>-</v>
          </cell>
          <cell r="BH2247" t="str">
            <v>-</v>
          </cell>
          <cell r="BI2247" t="str">
            <v>-</v>
          </cell>
          <cell r="BJ2247" t="str">
            <v>-</v>
          </cell>
          <cell r="BK2247" t="str">
            <v>-</v>
          </cell>
          <cell r="BL2247" t="str">
            <v>-</v>
          </cell>
          <cell r="BM2247" t="str">
            <v>-</v>
          </cell>
          <cell r="BN2247" t="str">
            <v>-</v>
          </cell>
          <cell r="BO2247" t="str">
            <v>-</v>
          </cell>
          <cell r="BP2247" t="str">
            <v>-</v>
          </cell>
          <cell r="BQ2247" t="str">
            <v>-</v>
          </cell>
          <cell r="BR2247">
            <v>0</v>
          </cell>
          <cell r="BS2247">
            <v>163145.82731915824</v>
          </cell>
          <cell r="BT2247">
            <v>-163145.82731915824</v>
          </cell>
          <cell r="BU2247">
            <v>0</v>
          </cell>
          <cell r="BW2247" t="str">
            <v>Administracion, Imprevistos, Utilidad (AIU)</v>
          </cell>
          <cell r="BX2247">
            <v>0</v>
          </cell>
          <cell r="BY2247">
            <v>0</v>
          </cell>
          <cell r="BZ2247">
            <v>0</v>
          </cell>
          <cell r="CA2247">
            <v>0</v>
          </cell>
        </row>
        <row r="2248">
          <cell r="D2248" t="str">
            <v>GEOTEXTIL DE REFUERZO TIPO___ PARA MUROS DE TIERRA ESTABILIZADA MECANICAMENTE  CON GEOSINTETICOS</v>
          </cell>
          <cell r="E2248" t="str">
            <v>m2</v>
          </cell>
          <cell r="F2248" t="str">
            <v>MG501</v>
          </cell>
          <cell r="G2248">
            <v>0</v>
          </cell>
          <cell r="H2248" t="str">
            <v>-</v>
          </cell>
          <cell r="I2248" t="str">
            <v>-</v>
          </cell>
          <cell r="J2248" t="str">
            <v>-</v>
          </cell>
          <cell r="K2248" t="str">
            <v>-</v>
          </cell>
          <cell r="L2248" t="str">
            <v>-</v>
          </cell>
          <cell r="M2248" t="str">
            <v>-</v>
          </cell>
          <cell r="N2248" t="str">
            <v>-</v>
          </cell>
          <cell r="O2248" t="str">
            <v>-</v>
          </cell>
          <cell r="P2248" t="str">
            <v>-</v>
          </cell>
          <cell r="Q2248" t="str">
            <v>-</v>
          </cell>
          <cell r="R2248" t="str">
            <v>-</v>
          </cell>
          <cell r="S2248" t="str">
            <v>-</v>
          </cell>
          <cell r="T2248" t="str">
            <v>-</v>
          </cell>
          <cell r="U2248" t="str">
            <v>-</v>
          </cell>
          <cell r="V2248" t="str">
            <v>-</v>
          </cell>
          <cell r="W2248" t="str">
            <v>-</v>
          </cell>
          <cell r="X2248" t="str">
            <v>-</v>
          </cell>
          <cell r="Y2248" t="str">
            <v>-</v>
          </cell>
          <cell r="Z2248" t="str">
            <v>-</v>
          </cell>
          <cell r="AA2248" t="str">
            <v>-</v>
          </cell>
          <cell r="AB2248" t="str">
            <v>-</v>
          </cell>
          <cell r="AC2248" t="str">
            <v>-</v>
          </cell>
          <cell r="AD2248" t="str">
            <v>-</v>
          </cell>
          <cell r="AE2248" t="str">
            <v>-</v>
          </cell>
          <cell r="AF2248" t="str">
            <v>-</v>
          </cell>
          <cell r="AG2248" t="str">
            <v>-</v>
          </cell>
          <cell r="AH2248" t="str">
            <v>-</v>
          </cell>
          <cell r="AI2248" t="str">
            <v>-</v>
          </cell>
          <cell r="AJ2248">
            <v>0</v>
          </cell>
          <cell r="AK2248" t="str">
            <v>-</v>
          </cell>
          <cell r="AL2248" t="str">
            <v>-</v>
          </cell>
          <cell r="AM2248" t="str">
            <v>-</v>
          </cell>
          <cell r="AN2248" t="str">
            <v>-</v>
          </cell>
          <cell r="AO2248" t="str">
            <v>-</v>
          </cell>
          <cell r="AP2248" t="str">
            <v>-</v>
          </cell>
          <cell r="AQ2248" t="str">
            <v>-</v>
          </cell>
          <cell r="AR2248" t="str">
            <v>-</v>
          </cell>
          <cell r="AS2248" t="str">
            <v>-</v>
          </cell>
          <cell r="AT2248" t="str">
            <v>-</v>
          </cell>
          <cell r="AU2248" t="str">
            <v>-</v>
          </cell>
          <cell r="AV2248" t="str">
            <v>-</v>
          </cell>
          <cell r="AW2248">
            <v>1</v>
          </cell>
          <cell r="AX2248" t="str">
            <v>-</v>
          </cell>
          <cell r="AY2248">
            <v>1</v>
          </cell>
          <cell r="AZ2248">
            <v>1</v>
          </cell>
          <cell r="BA2248" t="str">
            <v>-</v>
          </cell>
          <cell r="BB2248" t="str">
            <v>-</v>
          </cell>
          <cell r="BC2248" t="str">
            <v>-</v>
          </cell>
          <cell r="BD2248" t="str">
            <v>-</v>
          </cell>
          <cell r="BE2248" t="str">
            <v>-</v>
          </cell>
          <cell r="BF2248" t="str">
            <v>-</v>
          </cell>
          <cell r="BG2248" t="str">
            <v>-</v>
          </cell>
          <cell r="BH2248" t="str">
            <v>-</v>
          </cell>
          <cell r="BI2248" t="str">
            <v>-</v>
          </cell>
          <cell r="BJ2248" t="str">
            <v>-</v>
          </cell>
          <cell r="BK2248" t="str">
            <v>-</v>
          </cell>
          <cell r="BL2248" t="str">
            <v>-</v>
          </cell>
          <cell r="BM2248" t="str">
            <v>-</v>
          </cell>
          <cell r="BN2248" t="str">
            <v>-</v>
          </cell>
          <cell r="BO2248" t="str">
            <v>-</v>
          </cell>
          <cell r="BP2248" t="str">
            <v>-</v>
          </cell>
          <cell r="BQ2248" t="str">
            <v>-</v>
          </cell>
          <cell r="BR2248">
            <v>0</v>
          </cell>
          <cell r="BS2248">
            <v>8318.4764500000001</v>
          </cell>
          <cell r="BT2248">
            <v>-8318.4764500000001</v>
          </cell>
          <cell r="BU2248">
            <v>0</v>
          </cell>
          <cell r="BW2248" t="str">
            <v>Administracion, Imprevistos, Utilidad (AIU)</v>
          </cell>
          <cell r="BX2248">
            <v>0</v>
          </cell>
          <cell r="BY2248">
            <v>0</v>
          </cell>
          <cell r="BZ2248">
            <v>0</v>
          </cell>
          <cell r="CA2248">
            <v>0</v>
          </cell>
        </row>
        <row r="2249">
          <cell r="D2249" t="str">
            <v>GEOMALLA DE REFUERZO TIPO___ PARA MUROS DE TIERRA ESTABILIZADA MECANICAMENTE  CON GEOSINTETICOS</v>
          </cell>
          <cell r="E2249" t="str">
            <v>m2</v>
          </cell>
          <cell r="F2249" t="str">
            <v>MG501</v>
          </cell>
          <cell r="G2249">
            <v>0</v>
          </cell>
          <cell r="H2249" t="str">
            <v>-</v>
          </cell>
          <cell r="I2249" t="str">
            <v>-</v>
          </cell>
          <cell r="J2249" t="str">
            <v>-</v>
          </cell>
          <cell r="K2249" t="str">
            <v>-</v>
          </cell>
          <cell r="L2249" t="str">
            <v>-</v>
          </cell>
          <cell r="M2249" t="str">
            <v>-</v>
          </cell>
          <cell r="N2249" t="str">
            <v>-</v>
          </cell>
          <cell r="O2249" t="str">
            <v>-</v>
          </cell>
          <cell r="P2249" t="str">
            <v>-</v>
          </cell>
          <cell r="Q2249" t="str">
            <v>-</v>
          </cell>
          <cell r="R2249" t="str">
            <v>-</v>
          </cell>
          <cell r="S2249" t="str">
            <v>-</v>
          </cell>
          <cell r="T2249" t="str">
            <v>-</v>
          </cell>
          <cell r="U2249" t="str">
            <v>-</v>
          </cell>
          <cell r="V2249" t="str">
            <v>-</v>
          </cell>
          <cell r="W2249" t="str">
            <v>-</v>
          </cell>
          <cell r="X2249" t="str">
            <v>-</v>
          </cell>
          <cell r="Y2249" t="str">
            <v>-</v>
          </cell>
          <cell r="Z2249" t="str">
            <v>-</v>
          </cell>
          <cell r="AA2249" t="str">
            <v>-</v>
          </cell>
          <cell r="AB2249" t="str">
            <v>-</v>
          </cell>
          <cell r="AC2249" t="str">
            <v>-</v>
          </cell>
          <cell r="AD2249" t="str">
            <v>-</v>
          </cell>
          <cell r="AE2249" t="str">
            <v>-</v>
          </cell>
          <cell r="AF2249" t="str">
            <v>-</v>
          </cell>
          <cell r="AG2249" t="str">
            <v>-</v>
          </cell>
          <cell r="AH2249" t="str">
            <v>-</v>
          </cell>
          <cell r="AI2249" t="str">
            <v>-</v>
          </cell>
          <cell r="AJ2249">
            <v>0</v>
          </cell>
          <cell r="AK2249" t="str">
            <v>-</v>
          </cell>
          <cell r="AL2249" t="str">
            <v>-</v>
          </cell>
          <cell r="AM2249" t="str">
            <v>-</v>
          </cell>
          <cell r="AN2249" t="str">
            <v>-</v>
          </cell>
          <cell r="AO2249" t="str">
            <v>-</v>
          </cell>
          <cell r="AP2249" t="str">
            <v>-</v>
          </cell>
          <cell r="AQ2249" t="str">
            <v>-</v>
          </cell>
          <cell r="AR2249" t="str">
            <v>-</v>
          </cell>
          <cell r="AS2249" t="str">
            <v>-</v>
          </cell>
          <cell r="AT2249" t="str">
            <v>-</v>
          </cell>
          <cell r="AU2249" t="str">
            <v>-</v>
          </cell>
          <cell r="AV2249" t="str">
            <v>-</v>
          </cell>
          <cell r="AW2249">
            <v>1</v>
          </cell>
          <cell r="AX2249" t="str">
            <v>-</v>
          </cell>
          <cell r="AY2249">
            <v>1</v>
          </cell>
          <cell r="AZ2249">
            <v>1</v>
          </cell>
          <cell r="BA2249" t="str">
            <v>-</v>
          </cell>
          <cell r="BB2249" t="str">
            <v>-</v>
          </cell>
          <cell r="BC2249" t="str">
            <v>-</v>
          </cell>
          <cell r="BD2249" t="str">
            <v>-</v>
          </cell>
          <cell r="BE2249" t="str">
            <v>-</v>
          </cell>
          <cell r="BF2249" t="str">
            <v>-</v>
          </cell>
          <cell r="BG2249" t="str">
            <v>-</v>
          </cell>
          <cell r="BH2249" t="str">
            <v>-</v>
          </cell>
          <cell r="BI2249" t="str">
            <v>-</v>
          </cell>
          <cell r="BJ2249" t="str">
            <v>-</v>
          </cell>
          <cell r="BK2249" t="str">
            <v>-</v>
          </cell>
          <cell r="BL2249" t="str">
            <v>-</v>
          </cell>
          <cell r="BM2249" t="str">
            <v>-</v>
          </cell>
          <cell r="BN2249" t="str">
            <v>-</v>
          </cell>
          <cell r="BO2249" t="str">
            <v>-</v>
          </cell>
          <cell r="BP2249" t="str">
            <v>-</v>
          </cell>
          <cell r="BQ2249" t="str">
            <v>-</v>
          </cell>
          <cell r="BR2249">
            <v>0</v>
          </cell>
          <cell r="BS2249">
            <v>16354.128181158305</v>
          </cell>
          <cell r="BT2249">
            <v>-16354.128181158305</v>
          </cell>
          <cell r="BU2249">
            <v>0</v>
          </cell>
          <cell r="BW2249" t="str">
            <v>Administracion, Imprevistos, Utilidad (AIU)</v>
          </cell>
          <cell r="BX2249">
            <v>0</v>
          </cell>
          <cell r="BY2249">
            <v>0</v>
          </cell>
          <cell r="BZ2249">
            <v>0</v>
          </cell>
          <cell r="CA2249">
            <v>0</v>
          </cell>
        </row>
        <row r="2250">
          <cell r="D2250" t="str">
            <v>GEOTEXTIL DE FACHADA TIPO___ PARA MUROS DE TIERRA ESTABILIZADA MECANICAMENTE  CON GEOSINTETICOS</v>
          </cell>
          <cell r="E2250" t="str">
            <v>m2</v>
          </cell>
          <cell r="F2250" t="str">
            <v>MG501</v>
          </cell>
          <cell r="G2250">
            <v>0</v>
          </cell>
          <cell r="H2250" t="str">
            <v>-</v>
          </cell>
          <cell r="I2250" t="str">
            <v>-</v>
          </cell>
          <cell r="J2250" t="str">
            <v>-</v>
          </cell>
          <cell r="K2250" t="str">
            <v>-</v>
          </cell>
          <cell r="L2250" t="str">
            <v>-</v>
          </cell>
          <cell r="M2250" t="str">
            <v>-</v>
          </cell>
          <cell r="N2250" t="str">
            <v>-</v>
          </cell>
          <cell r="O2250" t="str">
            <v>-</v>
          </cell>
          <cell r="P2250" t="str">
            <v>-</v>
          </cell>
          <cell r="Q2250" t="str">
            <v>-</v>
          </cell>
          <cell r="R2250" t="str">
            <v>-</v>
          </cell>
          <cell r="S2250" t="str">
            <v>-</v>
          </cell>
          <cell r="T2250" t="str">
            <v>-</v>
          </cell>
          <cell r="U2250" t="str">
            <v>-</v>
          </cell>
          <cell r="V2250" t="str">
            <v>-</v>
          </cell>
          <cell r="W2250" t="str">
            <v>-</v>
          </cell>
          <cell r="X2250" t="str">
            <v>-</v>
          </cell>
          <cell r="Y2250" t="str">
            <v>-</v>
          </cell>
          <cell r="Z2250" t="str">
            <v>-</v>
          </cell>
          <cell r="AA2250" t="str">
            <v>-</v>
          </cell>
          <cell r="AB2250" t="str">
            <v>-</v>
          </cell>
          <cell r="AC2250" t="str">
            <v>-</v>
          </cell>
          <cell r="AD2250" t="str">
            <v>-</v>
          </cell>
          <cell r="AE2250" t="str">
            <v>-</v>
          </cell>
          <cell r="AF2250" t="str">
            <v>-</v>
          </cell>
          <cell r="AG2250" t="str">
            <v>-</v>
          </cell>
          <cell r="AH2250" t="str">
            <v>-</v>
          </cell>
          <cell r="AI2250" t="str">
            <v>-</v>
          </cell>
          <cell r="AJ2250">
            <v>0</v>
          </cell>
          <cell r="AK2250" t="str">
            <v>-</v>
          </cell>
          <cell r="AL2250" t="str">
            <v>-</v>
          </cell>
          <cell r="AM2250" t="str">
            <v>-</v>
          </cell>
          <cell r="AN2250" t="str">
            <v>-</v>
          </cell>
          <cell r="AO2250" t="str">
            <v>-</v>
          </cell>
          <cell r="AP2250" t="str">
            <v>-</v>
          </cell>
          <cell r="AQ2250" t="str">
            <v>-</v>
          </cell>
          <cell r="AR2250" t="str">
            <v>-</v>
          </cell>
          <cell r="AS2250" t="str">
            <v>-</v>
          </cell>
          <cell r="AT2250" t="str">
            <v>-</v>
          </cell>
          <cell r="AU2250" t="str">
            <v>-</v>
          </cell>
          <cell r="AV2250" t="str">
            <v>-</v>
          </cell>
          <cell r="AW2250">
            <v>1</v>
          </cell>
          <cell r="AX2250" t="str">
            <v>-</v>
          </cell>
          <cell r="AY2250">
            <v>1</v>
          </cell>
          <cell r="AZ2250">
            <v>1</v>
          </cell>
          <cell r="BA2250" t="str">
            <v>-</v>
          </cell>
          <cell r="BB2250" t="str">
            <v>-</v>
          </cell>
          <cell r="BC2250" t="str">
            <v>-</v>
          </cell>
          <cell r="BD2250" t="str">
            <v>-</v>
          </cell>
          <cell r="BE2250" t="str">
            <v>-</v>
          </cell>
          <cell r="BF2250" t="str">
            <v>-</v>
          </cell>
          <cell r="BG2250" t="str">
            <v>-</v>
          </cell>
          <cell r="BH2250" t="str">
            <v>-</v>
          </cell>
          <cell r="BI2250" t="str">
            <v>-</v>
          </cell>
          <cell r="BJ2250" t="str">
            <v>-</v>
          </cell>
          <cell r="BK2250" t="str">
            <v>-</v>
          </cell>
          <cell r="BL2250" t="str">
            <v>-</v>
          </cell>
          <cell r="BM2250" t="str">
            <v>-</v>
          </cell>
          <cell r="BN2250" t="str">
            <v>-</v>
          </cell>
          <cell r="BO2250" t="str">
            <v>-</v>
          </cell>
          <cell r="BP2250" t="str">
            <v>-</v>
          </cell>
          <cell r="BQ2250" t="str">
            <v>-</v>
          </cell>
          <cell r="BR2250">
            <v>0</v>
          </cell>
          <cell r="BS2250">
            <v>8318.4764500000001</v>
          </cell>
          <cell r="BT2250">
            <v>-8318.4764500000001</v>
          </cell>
          <cell r="BU2250">
            <v>0</v>
          </cell>
          <cell r="BW2250" t="str">
            <v>Administracion, Imprevistos, Utilidad (AIU)</v>
          </cell>
          <cell r="BX2250">
            <v>0</v>
          </cell>
          <cell r="BY2250">
            <v>0</v>
          </cell>
          <cell r="BZ2250">
            <v>0</v>
          </cell>
          <cell r="CA2250">
            <v>0</v>
          </cell>
        </row>
        <row r="2251">
          <cell r="D2251" t="str">
            <v>GEOMALLA DE FACHADA TIPO___ PARA MUROS DE TIERRA ESTABILIZADA MECANICAMENTE CON GEOSINTETICOS.</v>
          </cell>
          <cell r="E2251" t="str">
            <v>m2</v>
          </cell>
          <cell r="F2251" t="str">
            <v>MG501</v>
          </cell>
          <cell r="G2251">
            <v>0</v>
          </cell>
          <cell r="H2251" t="str">
            <v>-</v>
          </cell>
          <cell r="I2251" t="str">
            <v>-</v>
          </cell>
          <cell r="J2251" t="str">
            <v>-</v>
          </cell>
          <cell r="K2251" t="str">
            <v>-</v>
          </cell>
          <cell r="L2251" t="str">
            <v>-</v>
          </cell>
          <cell r="M2251" t="str">
            <v>-</v>
          </cell>
          <cell r="N2251" t="str">
            <v>-</v>
          </cell>
          <cell r="O2251" t="str">
            <v>-</v>
          </cell>
          <cell r="P2251" t="str">
            <v>-</v>
          </cell>
          <cell r="Q2251" t="str">
            <v>-</v>
          </cell>
          <cell r="R2251" t="str">
            <v>-</v>
          </cell>
          <cell r="S2251" t="str">
            <v>-</v>
          </cell>
          <cell r="T2251" t="str">
            <v>-</v>
          </cell>
          <cell r="U2251" t="str">
            <v>-</v>
          </cell>
          <cell r="V2251" t="str">
            <v>-</v>
          </cell>
          <cell r="W2251" t="str">
            <v>-</v>
          </cell>
          <cell r="X2251" t="str">
            <v>-</v>
          </cell>
          <cell r="Y2251" t="str">
            <v>-</v>
          </cell>
          <cell r="Z2251" t="str">
            <v>-</v>
          </cell>
          <cell r="AA2251" t="str">
            <v>-</v>
          </cell>
          <cell r="AB2251" t="str">
            <v>-</v>
          </cell>
          <cell r="AC2251" t="str">
            <v>-</v>
          </cell>
          <cell r="AD2251" t="str">
            <v>-</v>
          </cell>
          <cell r="AE2251" t="str">
            <v>-</v>
          </cell>
          <cell r="AF2251" t="str">
            <v>-</v>
          </cell>
          <cell r="AG2251" t="str">
            <v>-</v>
          </cell>
          <cell r="AH2251" t="str">
            <v>-</v>
          </cell>
          <cell r="AI2251" t="str">
            <v>-</v>
          </cell>
          <cell r="AJ2251">
            <v>0</v>
          </cell>
          <cell r="AK2251" t="str">
            <v>-</v>
          </cell>
          <cell r="AL2251" t="str">
            <v>-</v>
          </cell>
          <cell r="AM2251" t="str">
            <v>-</v>
          </cell>
          <cell r="AN2251" t="str">
            <v>-</v>
          </cell>
          <cell r="AO2251" t="str">
            <v>-</v>
          </cell>
          <cell r="AP2251" t="str">
            <v>-</v>
          </cell>
          <cell r="AQ2251" t="str">
            <v>-</v>
          </cell>
          <cell r="AR2251" t="str">
            <v>-</v>
          </cell>
          <cell r="AS2251" t="str">
            <v>-</v>
          </cell>
          <cell r="AT2251" t="str">
            <v>-</v>
          </cell>
          <cell r="AU2251" t="str">
            <v>-</v>
          </cell>
          <cell r="AV2251" t="str">
            <v>-</v>
          </cell>
          <cell r="AW2251">
            <v>1</v>
          </cell>
          <cell r="AX2251" t="str">
            <v>-</v>
          </cell>
          <cell r="AY2251">
            <v>1</v>
          </cell>
          <cell r="AZ2251">
            <v>1</v>
          </cell>
          <cell r="BA2251" t="str">
            <v>-</v>
          </cell>
          <cell r="BB2251" t="str">
            <v>-</v>
          </cell>
          <cell r="BC2251" t="str">
            <v>-</v>
          </cell>
          <cell r="BD2251" t="str">
            <v>-</v>
          </cell>
          <cell r="BE2251" t="str">
            <v>-</v>
          </cell>
          <cell r="BF2251" t="str">
            <v>-</v>
          </cell>
          <cell r="BG2251" t="str">
            <v>-</v>
          </cell>
          <cell r="BH2251" t="str">
            <v>-</v>
          </cell>
          <cell r="BI2251" t="str">
            <v>-</v>
          </cell>
          <cell r="BJ2251" t="str">
            <v>-</v>
          </cell>
          <cell r="BK2251" t="str">
            <v>-</v>
          </cell>
          <cell r="BL2251" t="str">
            <v>-</v>
          </cell>
          <cell r="BM2251" t="str">
            <v>-</v>
          </cell>
          <cell r="BN2251" t="str">
            <v>-</v>
          </cell>
          <cell r="BO2251" t="str">
            <v>-</v>
          </cell>
          <cell r="BP2251" t="str">
            <v>-</v>
          </cell>
          <cell r="BQ2251" t="str">
            <v>-</v>
          </cell>
          <cell r="BR2251">
            <v>0</v>
          </cell>
          <cell r="BS2251">
            <v>16354.128181158305</v>
          </cell>
          <cell r="BT2251">
            <v>-16354.128181158305</v>
          </cell>
          <cell r="BU2251">
            <v>0</v>
          </cell>
          <cell r="BW2251" t="str">
            <v>Administracion, Imprevistos, Utilidad (AIU)</v>
          </cell>
          <cell r="BX2251">
            <v>0</v>
          </cell>
          <cell r="BY2251">
            <v>0</v>
          </cell>
          <cell r="BZ2251">
            <v>0</v>
          </cell>
          <cell r="CA2251">
            <v>0</v>
          </cell>
        </row>
        <row r="2252">
          <cell r="D2252" t="str">
            <v>RELLENO TIPO___ PARA MUROS DE TIERRA ESTABILIZADA MECANICAMENTE CON GEOSINTETICOS</v>
          </cell>
          <cell r="E2252" t="str">
            <v>m2</v>
          </cell>
          <cell r="F2252" t="str">
            <v>MG501</v>
          </cell>
          <cell r="G2252">
            <v>0</v>
          </cell>
          <cell r="H2252" t="str">
            <v>-</v>
          </cell>
          <cell r="I2252" t="str">
            <v>-</v>
          </cell>
          <cell r="J2252" t="str">
            <v>-</v>
          </cell>
          <cell r="K2252" t="str">
            <v>-</v>
          </cell>
          <cell r="L2252" t="str">
            <v>-</v>
          </cell>
          <cell r="M2252" t="str">
            <v>-</v>
          </cell>
          <cell r="N2252" t="str">
            <v>-</v>
          </cell>
          <cell r="O2252" t="str">
            <v>-</v>
          </cell>
          <cell r="P2252" t="str">
            <v>-</v>
          </cell>
          <cell r="Q2252" t="str">
            <v>-</v>
          </cell>
          <cell r="R2252" t="str">
            <v>-</v>
          </cell>
          <cell r="S2252" t="str">
            <v>-</v>
          </cell>
          <cell r="T2252" t="str">
            <v>-</v>
          </cell>
          <cell r="U2252" t="str">
            <v>-</v>
          </cell>
          <cell r="V2252" t="str">
            <v>-</v>
          </cell>
          <cell r="W2252" t="str">
            <v>-</v>
          </cell>
          <cell r="X2252" t="str">
            <v>-</v>
          </cell>
          <cell r="Y2252" t="str">
            <v>-</v>
          </cell>
          <cell r="Z2252" t="str">
            <v>-</v>
          </cell>
          <cell r="AA2252" t="str">
            <v>-</v>
          </cell>
          <cell r="AB2252" t="str">
            <v>-</v>
          </cell>
          <cell r="AC2252" t="str">
            <v>-</v>
          </cell>
          <cell r="AD2252" t="str">
            <v>-</v>
          </cell>
          <cell r="AE2252" t="str">
            <v>-</v>
          </cell>
          <cell r="AF2252" t="str">
            <v>-</v>
          </cell>
          <cell r="AG2252" t="str">
            <v>-</v>
          </cell>
          <cell r="AH2252" t="str">
            <v>-</v>
          </cell>
          <cell r="AI2252" t="str">
            <v>-</v>
          </cell>
          <cell r="AJ2252">
            <v>0</v>
          </cell>
          <cell r="AK2252" t="str">
            <v>-</v>
          </cell>
          <cell r="AL2252" t="str">
            <v>-</v>
          </cell>
          <cell r="AM2252" t="str">
            <v>-</v>
          </cell>
          <cell r="AN2252" t="str">
            <v>-</v>
          </cell>
          <cell r="AO2252" t="str">
            <v>-</v>
          </cell>
          <cell r="AP2252" t="str">
            <v>-</v>
          </cell>
          <cell r="AQ2252" t="str">
            <v>-</v>
          </cell>
          <cell r="AR2252" t="str">
            <v>-</v>
          </cell>
          <cell r="AS2252" t="str">
            <v>-</v>
          </cell>
          <cell r="AT2252" t="str">
            <v>-</v>
          </cell>
          <cell r="AU2252" t="str">
            <v>-</v>
          </cell>
          <cell r="AV2252" t="str">
            <v>-</v>
          </cell>
          <cell r="AW2252">
            <v>1</v>
          </cell>
          <cell r="AX2252" t="str">
            <v>-</v>
          </cell>
          <cell r="AY2252">
            <v>1</v>
          </cell>
          <cell r="AZ2252">
            <v>1</v>
          </cell>
          <cell r="BA2252" t="str">
            <v>-</v>
          </cell>
          <cell r="BB2252" t="str">
            <v>-</v>
          </cell>
          <cell r="BC2252" t="str">
            <v>-</v>
          </cell>
          <cell r="BD2252" t="str">
            <v>-</v>
          </cell>
          <cell r="BE2252" t="str">
            <v>-</v>
          </cell>
          <cell r="BF2252" t="str">
            <v>-</v>
          </cell>
          <cell r="BG2252" t="str">
            <v>-</v>
          </cell>
          <cell r="BH2252" t="str">
            <v>-</v>
          </cell>
          <cell r="BI2252" t="str">
            <v>-</v>
          </cell>
          <cell r="BJ2252" t="str">
            <v>-</v>
          </cell>
          <cell r="BK2252" t="str">
            <v>-</v>
          </cell>
          <cell r="BL2252" t="str">
            <v>-</v>
          </cell>
          <cell r="BM2252" t="str">
            <v>-</v>
          </cell>
          <cell r="BN2252" t="str">
            <v>-</v>
          </cell>
          <cell r="BO2252" t="str">
            <v>-</v>
          </cell>
          <cell r="BP2252" t="str">
            <v>-</v>
          </cell>
          <cell r="BQ2252" t="str">
            <v>-</v>
          </cell>
          <cell r="BR2252">
            <v>0</v>
          </cell>
          <cell r="BS2252">
            <v>58796.20300113636</v>
          </cell>
          <cell r="BT2252">
            <v>-58796.20300113636</v>
          </cell>
          <cell r="BU2252">
            <v>0</v>
          </cell>
          <cell r="BW2252" t="str">
            <v>Administracion, Imprevistos, Utilidad (AIU)</v>
          </cell>
          <cell r="BX2252">
            <v>0</v>
          </cell>
          <cell r="BY2252">
            <v>0</v>
          </cell>
          <cell r="BZ2252">
            <v>0</v>
          </cell>
          <cell r="CA2252">
            <v>0</v>
          </cell>
        </row>
        <row r="2253">
          <cell r="D2253" t="str">
            <v>IMPERMEABILIZANTE PARA CONCRETO</v>
          </cell>
          <cell r="E2253" t="str">
            <v>m2</v>
          </cell>
          <cell r="F2253" t="str">
            <v>MG501</v>
          </cell>
          <cell r="G2253">
            <v>0</v>
          </cell>
          <cell r="H2253" t="str">
            <v>-</v>
          </cell>
          <cell r="I2253" t="str">
            <v>-</v>
          </cell>
          <cell r="J2253" t="str">
            <v>-</v>
          </cell>
          <cell r="K2253" t="str">
            <v>-</v>
          </cell>
          <cell r="L2253" t="str">
            <v>-</v>
          </cell>
          <cell r="M2253" t="str">
            <v>-</v>
          </cell>
          <cell r="N2253" t="str">
            <v>-</v>
          </cell>
          <cell r="O2253" t="str">
            <v>-</v>
          </cell>
          <cell r="P2253" t="str">
            <v>-</v>
          </cell>
          <cell r="Q2253" t="str">
            <v>-</v>
          </cell>
          <cell r="R2253" t="str">
            <v>-</v>
          </cell>
          <cell r="S2253" t="str">
            <v>-</v>
          </cell>
          <cell r="T2253" t="str">
            <v>-</v>
          </cell>
          <cell r="U2253" t="str">
            <v>-</v>
          </cell>
          <cell r="V2253" t="str">
            <v>-</v>
          </cell>
          <cell r="W2253" t="str">
            <v>-</v>
          </cell>
          <cell r="X2253" t="str">
            <v>-</v>
          </cell>
          <cell r="Y2253" t="str">
            <v>-</v>
          </cell>
          <cell r="Z2253" t="str">
            <v>-</v>
          </cell>
          <cell r="AA2253" t="str">
            <v>-</v>
          </cell>
          <cell r="AB2253" t="str">
            <v>-</v>
          </cell>
          <cell r="AC2253" t="str">
            <v>-</v>
          </cell>
          <cell r="AD2253" t="str">
            <v>-</v>
          </cell>
          <cell r="AE2253" t="str">
            <v>-</v>
          </cell>
          <cell r="AF2253" t="str">
            <v>-</v>
          </cell>
          <cell r="AG2253" t="str">
            <v>-</v>
          </cell>
          <cell r="AH2253" t="str">
            <v>-</v>
          </cell>
          <cell r="AI2253" t="str">
            <v>-</v>
          </cell>
          <cell r="AJ2253">
            <v>0</v>
          </cell>
          <cell r="AK2253" t="str">
            <v>-</v>
          </cell>
          <cell r="AL2253" t="str">
            <v>-</v>
          </cell>
          <cell r="AM2253" t="str">
            <v>-</v>
          </cell>
          <cell r="AN2253" t="str">
            <v>-</v>
          </cell>
          <cell r="AO2253" t="str">
            <v>-</v>
          </cell>
          <cell r="AP2253" t="str">
            <v>-</v>
          </cell>
          <cell r="AQ2253" t="str">
            <v>-</v>
          </cell>
          <cell r="AR2253" t="str">
            <v>-</v>
          </cell>
          <cell r="AS2253" t="str">
            <v>-</v>
          </cell>
          <cell r="AT2253" t="str">
            <v>-</v>
          </cell>
          <cell r="AU2253" t="str">
            <v>-</v>
          </cell>
          <cell r="AV2253" t="str">
            <v>-</v>
          </cell>
          <cell r="AW2253">
            <v>1</v>
          </cell>
          <cell r="AX2253" t="str">
            <v>-</v>
          </cell>
          <cell r="AY2253">
            <v>1</v>
          </cell>
          <cell r="AZ2253">
            <v>1</v>
          </cell>
          <cell r="BA2253" t="str">
            <v>-</v>
          </cell>
          <cell r="BB2253" t="str">
            <v>-</v>
          </cell>
          <cell r="BC2253" t="str">
            <v>-</v>
          </cell>
          <cell r="BD2253" t="str">
            <v>-</v>
          </cell>
          <cell r="BE2253" t="str">
            <v>-</v>
          </cell>
          <cell r="BF2253" t="str">
            <v>-</v>
          </cell>
          <cell r="BG2253" t="str">
            <v>-</v>
          </cell>
          <cell r="BH2253" t="str">
            <v>-</v>
          </cell>
          <cell r="BI2253" t="str">
            <v>-</v>
          </cell>
          <cell r="BJ2253" t="str">
            <v>-</v>
          </cell>
          <cell r="BK2253" t="str">
            <v>-</v>
          </cell>
          <cell r="BL2253" t="str">
            <v>-</v>
          </cell>
          <cell r="BM2253" t="str">
            <v>-</v>
          </cell>
          <cell r="BN2253" t="str">
            <v>-</v>
          </cell>
          <cell r="BO2253" t="str">
            <v>-</v>
          </cell>
          <cell r="BP2253" t="str">
            <v>-</v>
          </cell>
          <cell r="BQ2253" t="str">
            <v>-</v>
          </cell>
          <cell r="BR2253">
            <v>0</v>
          </cell>
          <cell r="BS2253">
            <v>8496.0414810508537</v>
          </cell>
          <cell r="BT2253">
            <v>-8496.0414810508537</v>
          </cell>
          <cell r="BU2253">
            <v>0</v>
          </cell>
          <cell r="BW2253" t="str">
            <v>Administracion, Imprevistos, Utilidad (AIU)</v>
          </cell>
          <cell r="BX2253">
            <v>0</v>
          </cell>
          <cell r="BY2253">
            <v>0</v>
          </cell>
          <cell r="BZ2253">
            <v>0</v>
          </cell>
          <cell r="CA2253">
            <v>0</v>
          </cell>
        </row>
        <row r="2254">
          <cell r="D2254" t="str">
            <v>IMPERMEABILIZACIÓN DE ESTRUCTURAS.</v>
          </cell>
          <cell r="E2254" t="str">
            <v>m2</v>
          </cell>
          <cell r="F2254" t="str">
            <v>MG501</v>
          </cell>
          <cell r="G2254">
            <v>0</v>
          </cell>
          <cell r="H2254" t="str">
            <v>-</v>
          </cell>
          <cell r="I2254" t="str">
            <v>-</v>
          </cell>
          <cell r="J2254" t="str">
            <v>-</v>
          </cell>
          <cell r="K2254" t="str">
            <v>-</v>
          </cell>
          <cell r="L2254" t="str">
            <v>-</v>
          </cell>
          <cell r="M2254" t="str">
            <v>-</v>
          </cell>
          <cell r="N2254" t="str">
            <v>-</v>
          </cell>
          <cell r="O2254" t="str">
            <v>-</v>
          </cell>
          <cell r="P2254" t="str">
            <v>-</v>
          </cell>
          <cell r="Q2254" t="str">
            <v>-</v>
          </cell>
          <cell r="R2254" t="str">
            <v>-</v>
          </cell>
          <cell r="S2254" t="str">
            <v>-</v>
          </cell>
          <cell r="T2254" t="str">
            <v>-</v>
          </cell>
          <cell r="U2254" t="str">
            <v>-</v>
          </cell>
          <cell r="V2254" t="str">
            <v>-</v>
          </cell>
          <cell r="W2254" t="str">
            <v>-</v>
          </cell>
          <cell r="X2254" t="str">
            <v>-</v>
          </cell>
          <cell r="Y2254" t="str">
            <v>-</v>
          </cell>
          <cell r="Z2254" t="str">
            <v>-</v>
          </cell>
          <cell r="AA2254" t="str">
            <v>-</v>
          </cell>
          <cell r="AB2254" t="str">
            <v>-</v>
          </cell>
          <cell r="AC2254" t="str">
            <v>-</v>
          </cell>
          <cell r="AD2254" t="str">
            <v>-</v>
          </cell>
          <cell r="AE2254" t="str">
            <v>-</v>
          </cell>
          <cell r="AF2254" t="str">
            <v>-</v>
          </cell>
          <cell r="AG2254" t="str">
            <v>-</v>
          </cell>
          <cell r="AH2254" t="str">
            <v>-</v>
          </cell>
          <cell r="AI2254" t="str">
            <v>-</v>
          </cell>
          <cell r="AJ2254">
            <v>0</v>
          </cell>
          <cell r="AK2254" t="str">
            <v>-</v>
          </cell>
          <cell r="AL2254" t="str">
            <v>-</v>
          </cell>
          <cell r="AM2254" t="str">
            <v>-</v>
          </cell>
          <cell r="AN2254" t="str">
            <v>-</v>
          </cell>
          <cell r="AO2254" t="str">
            <v>-</v>
          </cell>
          <cell r="AP2254" t="str">
            <v>-</v>
          </cell>
          <cell r="AQ2254" t="str">
            <v>-</v>
          </cell>
          <cell r="AR2254" t="str">
            <v>-</v>
          </cell>
          <cell r="AS2254" t="str">
            <v>-</v>
          </cell>
          <cell r="AT2254" t="str">
            <v>-</v>
          </cell>
          <cell r="AU2254" t="str">
            <v>-</v>
          </cell>
          <cell r="AV2254" t="str">
            <v>-</v>
          </cell>
          <cell r="AW2254">
            <v>1</v>
          </cell>
          <cell r="AX2254" t="str">
            <v>-</v>
          </cell>
          <cell r="AY2254">
            <v>1</v>
          </cell>
          <cell r="AZ2254">
            <v>1</v>
          </cell>
          <cell r="BA2254" t="str">
            <v>-</v>
          </cell>
          <cell r="BB2254" t="str">
            <v>-</v>
          </cell>
          <cell r="BC2254" t="str">
            <v>-</v>
          </cell>
          <cell r="BD2254" t="str">
            <v>-</v>
          </cell>
          <cell r="BE2254" t="str">
            <v>-</v>
          </cell>
          <cell r="BF2254" t="str">
            <v>-</v>
          </cell>
          <cell r="BG2254" t="str">
            <v>-</v>
          </cell>
          <cell r="BH2254" t="str">
            <v>-</v>
          </cell>
          <cell r="BI2254" t="str">
            <v>-</v>
          </cell>
          <cell r="BJ2254" t="str">
            <v>-</v>
          </cell>
          <cell r="BK2254" t="str">
            <v>-</v>
          </cell>
          <cell r="BL2254" t="str">
            <v>-</v>
          </cell>
          <cell r="BM2254" t="str">
            <v>-</v>
          </cell>
          <cell r="BN2254" t="str">
            <v>-</v>
          </cell>
          <cell r="BO2254" t="str">
            <v>-</v>
          </cell>
          <cell r="BP2254" t="str">
            <v>-</v>
          </cell>
          <cell r="BQ2254" t="str">
            <v>-</v>
          </cell>
          <cell r="BR2254">
            <v>0</v>
          </cell>
          <cell r="BS2254">
            <v>20135.733396592183</v>
          </cell>
          <cell r="BT2254">
            <v>-20135.733396592183</v>
          </cell>
          <cell r="BU2254">
            <v>0</v>
          </cell>
          <cell r="BW2254" t="str">
            <v>Administracion, Imprevistos, Utilidad (AIU)</v>
          </cell>
          <cell r="BX2254">
            <v>0</v>
          </cell>
          <cell r="BY2254">
            <v>0</v>
          </cell>
          <cell r="BZ2254">
            <v>0</v>
          </cell>
          <cell r="CA2254">
            <v>0</v>
          </cell>
        </row>
        <row r="2255">
          <cell r="D2255" t="str">
            <v>LÍNEA DE DEMARCACIÓN CON PINTURA EN FRÍO.</v>
          </cell>
          <cell r="E2255" t="str">
            <v>m</v>
          </cell>
          <cell r="F2255" t="str">
            <v>MG501</v>
          </cell>
          <cell r="G2255">
            <v>0</v>
          </cell>
          <cell r="H2255" t="str">
            <v>-</v>
          </cell>
          <cell r="I2255" t="str">
            <v>-</v>
          </cell>
          <cell r="J2255" t="str">
            <v>-</v>
          </cell>
          <cell r="K2255" t="str">
            <v>-</v>
          </cell>
          <cell r="L2255" t="str">
            <v>-</v>
          </cell>
          <cell r="M2255" t="str">
            <v>-</v>
          </cell>
          <cell r="N2255" t="str">
            <v>-</v>
          </cell>
          <cell r="O2255" t="str">
            <v>-</v>
          </cell>
          <cell r="P2255" t="str">
            <v>-</v>
          </cell>
          <cell r="Q2255" t="str">
            <v>-</v>
          </cell>
          <cell r="R2255" t="str">
            <v>-</v>
          </cell>
          <cell r="S2255" t="str">
            <v>-</v>
          </cell>
          <cell r="T2255" t="str">
            <v>-</v>
          </cell>
          <cell r="U2255" t="str">
            <v>-</v>
          </cell>
          <cell r="V2255" t="str">
            <v>-</v>
          </cell>
          <cell r="W2255" t="str">
            <v>-</v>
          </cell>
          <cell r="X2255" t="str">
            <v>-</v>
          </cell>
          <cell r="Y2255" t="str">
            <v>-</v>
          </cell>
          <cell r="Z2255" t="str">
            <v>-</v>
          </cell>
          <cell r="AA2255" t="str">
            <v>-</v>
          </cell>
          <cell r="AB2255" t="str">
            <v>-</v>
          </cell>
          <cell r="AC2255" t="str">
            <v>-</v>
          </cell>
          <cell r="AD2255" t="str">
            <v>-</v>
          </cell>
          <cell r="AE2255" t="str">
            <v>-</v>
          </cell>
          <cell r="AF2255" t="str">
            <v>-</v>
          </cell>
          <cell r="AG2255" t="str">
            <v>-</v>
          </cell>
          <cell r="AH2255" t="str">
            <v>-</v>
          </cell>
          <cell r="AI2255" t="str">
            <v>-</v>
          </cell>
          <cell r="AJ2255">
            <v>0</v>
          </cell>
          <cell r="AK2255" t="str">
            <v>-</v>
          </cell>
          <cell r="AL2255" t="str">
            <v>-</v>
          </cell>
          <cell r="AM2255" t="str">
            <v>-</v>
          </cell>
          <cell r="AN2255" t="str">
            <v>-</v>
          </cell>
          <cell r="AO2255" t="str">
            <v>-</v>
          </cell>
          <cell r="AP2255" t="str">
            <v>-</v>
          </cell>
          <cell r="AQ2255" t="str">
            <v>-</v>
          </cell>
          <cell r="AR2255" t="str">
            <v>-</v>
          </cell>
          <cell r="AS2255" t="str">
            <v>-</v>
          </cell>
          <cell r="AT2255" t="str">
            <v>-</v>
          </cell>
          <cell r="AU2255" t="str">
            <v>-</v>
          </cell>
          <cell r="AV2255" t="str">
            <v>-</v>
          </cell>
          <cell r="AW2255">
            <v>1</v>
          </cell>
          <cell r="AX2255" t="str">
            <v>-</v>
          </cell>
          <cell r="AY2255">
            <v>1</v>
          </cell>
          <cell r="AZ2255">
            <v>1</v>
          </cell>
          <cell r="BA2255" t="str">
            <v>-</v>
          </cell>
          <cell r="BB2255" t="str">
            <v>-</v>
          </cell>
          <cell r="BC2255" t="str">
            <v>-</v>
          </cell>
          <cell r="BD2255" t="str">
            <v>-</v>
          </cell>
          <cell r="BE2255" t="str">
            <v>-</v>
          </cell>
          <cell r="BF2255" t="str">
            <v>-</v>
          </cell>
          <cell r="BG2255" t="str">
            <v>-</v>
          </cell>
          <cell r="BH2255" t="str">
            <v>-</v>
          </cell>
          <cell r="BI2255" t="str">
            <v>-</v>
          </cell>
          <cell r="BJ2255" t="str">
            <v>-</v>
          </cell>
          <cell r="BK2255" t="str">
            <v>-</v>
          </cell>
          <cell r="BL2255" t="str">
            <v>-</v>
          </cell>
          <cell r="BM2255" t="str">
            <v>-</v>
          </cell>
          <cell r="BN2255" t="str">
            <v>-</v>
          </cell>
          <cell r="BO2255" t="str">
            <v>-</v>
          </cell>
          <cell r="BP2255" t="str">
            <v>-</v>
          </cell>
          <cell r="BQ2255" t="str">
            <v>-</v>
          </cell>
          <cell r="BR2255">
            <v>0</v>
          </cell>
          <cell r="BS2255">
            <v>1478.9542807569442</v>
          </cell>
          <cell r="BT2255">
            <v>-1478.9542807569442</v>
          </cell>
          <cell r="BU2255">
            <v>0</v>
          </cell>
          <cell r="BW2255" t="str">
            <v>Administracion, Imprevistos, Utilidad (AIU)</v>
          </cell>
          <cell r="BX2255">
            <v>0</v>
          </cell>
          <cell r="BY2255">
            <v>0</v>
          </cell>
          <cell r="BZ2255">
            <v>0</v>
          </cell>
          <cell r="CA2255">
            <v>0</v>
          </cell>
        </row>
        <row r="2256">
          <cell r="D2256" t="str">
            <v>LÍNEA DE DEMARCACIÓN CON RESINA TERMOPLÁSTICA.</v>
          </cell>
          <cell r="E2256" t="str">
            <v>m</v>
          </cell>
          <cell r="F2256" t="str">
            <v>MG501</v>
          </cell>
          <cell r="G2256">
            <v>0</v>
          </cell>
          <cell r="H2256" t="str">
            <v>-</v>
          </cell>
          <cell r="I2256" t="str">
            <v>-</v>
          </cell>
          <cell r="J2256" t="str">
            <v>-</v>
          </cell>
          <cell r="K2256" t="str">
            <v>-</v>
          </cell>
          <cell r="L2256" t="str">
            <v>-</v>
          </cell>
          <cell r="M2256" t="str">
            <v>-</v>
          </cell>
          <cell r="N2256" t="str">
            <v>-</v>
          </cell>
          <cell r="O2256" t="str">
            <v>-</v>
          </cell>
          <cell r="P2256" t="str">
            <v>-</v>
          </cell>
          <cell r="Q2256" t="str">
            <v>-</v>
          </cell>
          <cell r="R2256" t="str">
            <v>-</v>
          </cell>
          <cell r="S2256" t="str">
            <v>-</v>
          </cell>
          <cell r="T2256" t="str">
            <v>-</v>
          </cell>
          <cell r="U2256" t="str">
            <v>-</v>
          </cell>
          <cell r="V2256" t="str">
            <v>-</v>
          </cell>
          <cell r="W2256" t="str">
            <v>-</v>
          </cell>
          <cell r="X2256" t="str">
            <v>-</v>
          </cell>
          <cell r="Y2256" t="str">
            <v>-</v>
          </cell>
          <cell r="Z2256" t="str">
            <v>-</v>
          </cell>
          <cell r="AA2256" t="str">
            <v>-</v>
          </cell>
          <cell r="AB2256" t="str">
            <v>-</v>
          </cell>
          <cell r="AC2256" t="str">
            <v>-</v>
          </cell>
          <cell r="AD2256" t="str">
            <v>-</v>
          </cell>
          <cell r="AE2256" t="str">
            <v>-</v>
          </cell>
          <cell r="AF2256" t="str">
            <v>-</v>
          </cell>
          <cell r="AG2256" t="str">
            <v>-</v>
          </cell>
          <cell r="AH2256" t="str">
            <v>-</v>
          </cell>
          <cell r="AI2256" t="str">
            <v>-</v>
          </cell>
          <cell r="AJ2256">
            <v>0</v>
          </cell>
          <cell r="AK2256" t="str">
            <v>-</v>
          </cell>
          <cell r="AL2256" t="str">
            <v>-</v>
          </cell>
          <cell r="AM2256" t="str">
            <v>-</v>
          </cell>
          <cell r="AN2256" t="str">
            <v>-</v>
          </cell>
          <cell r="AO2256" t="str">
            <v>-</v>
          </cell>
          <cell r="AP2256" t="str">
            <v>-</v>
          </cell>
          <cell r="AQ2256" t="str">
            <v>-</v>
          </cell>
          <cell r="AR2256" t="str">
            <v>-</v>
          </cell>
          <cell r="AS2256" t="str">
            <v>-</v>
          </cell>
          <cell r="AT2256" t="str">
            <v>-</v>
          </cell>
          <cell r="AU2256" t="str">
            <v>-</v>
          </cell>
          <cell r="AV2256" t="str">
            <v>-</v>
          </cell>
          <cell r="AW2256">
            <v>1</v>
          </cell>
          <cell r="AX2256" t="str">
            <v>-</v>
          </cell>
          <cell r="AY2256">
            <v>1</v>
          </cell>
          <cell r="AZ2256">
            <v>1</v>
          </cell>
          <cell r="BA2256" t="str">
            <v>-</v>
          </cell>
          <cell r="BB2256" t="str">
            <v>-</v>
          </cell>
          <cell r="BC2256" t="str">
            <v>-</v>
          </cell>
          <cell r="BD2256" t="str">
            <v>-</v>
          </cell>
          <cell r="BE2256" t="str">
            <v>-</v>
          </cell>
          <cell r="BF2256" t="str">
            <v>-</v>
          </cell>
          <cell r="BG2256" t="str">
            <v>-</v>
          </cell>
          <cell r="BH2256" t="str">
            <v>-</v>
          </cell>
          <cell r="BI2256" t="str">
            <v>-</v>
          </cell>
          <cell r="BJ2256" t="str">
            <v>-</v>
          </cell>
          <cell r="BK2256" t="str">
            <v>-</v>
          </cell>
          <cell r="BL2256" t="str">
            <v>-</v>
          </cell>
          <cell r="BM2256" t="str">
            <v>-</v>
          </cell>
          <cell r="BN2256" t="str">
            <v>-</v>
          </cell>
          <cell r="BO2256" t="str">
            <v>-</v>
          </cell>
          <cell r="BP2256" t="str">
            <v>-</v>
          </cell>
          <cell r="BQ2256" t="str">
            <v>-</v>
          </cell>
          <cell r="BR2256">
            <v>0</v>
          </cell>
          <cell r="BS2256">
            <v>1077.8213663246524</v>
          </cell>
          <cell r="BT2256">
            <v>-1077.8213663246524</v>
          </cell>
          <cell r="BU2256">
            <v>0</v>
          </cell>
          <cell r="BW2256" t="str">
            <v>Administracion, Imprevistos, Utilidad (AIU)</v>
          </cell>
          <cell r="BX2256">
            <v>0</v>
          </cell>
          <cell r="BY2256">
            <v>0</v>
          </cell>
          <cell r="BZ2256">
            <v>0</v>
          </cell>
          <cell r="CA2256">
            <v>0</v>
          </cell>
        </row>
        <row r="2257">
          <cell r="D2257" t="str">
            <v>MARCA VIAL CON PINTURA EN FRÍO.</v>
          </cell>
          <cell r="E2257" t="str">
            <v>m2</v>
          </cell>
          <cell r="F2257" t="str">
            <v>MG501</v>
          </cell>
          <cell r="G2257">
            <v>0</v>
          </cell>
          <cell r="H2257" t="str">
            <v>-</v>
          </cell>
          <cell r="I2257" t="str">
            <v>-</v>
          </cell>
          <cell r="J2257" t="str">
            <v>-</v>
          </cell>
          <cell r="K2257" t="str">
            <v>-</v>
          </cell>
          <cell r="L2257" t="str">
            <v>-</v>
          </cell>
          <cell r="M2257" t="str">
            <v>-</v>
          </cell>
          <cell r="N2257" t="str">
            <v>-</v>
          </cell>
          <cell r="O2257" t="str">
            <v>-</v>
          </cell>
          <cell r="P2257" t="str">
            <v>-</v>
          </cell>
          <cell r="Q2257" t="str">
            <v>-</v>
          </cell>
          <cell r="R2257" t="str">
            <v>-</v>
          </cell>
          <cell r="S2257" t="str">
            <v>-</v>
          </cell>
          <cell r="T2257" t="str">
            <v>-</v>
          </cell>
          <cell r="U2257" t="str">
            <v>-</v>
          </cell>
          <cell r="V2257" t="str">
            <v>-</v>
          </cell>
          <cell r="W2257" t="str">
            <v>-</v>
          </cell>
          <cell r="X2257" t="str">
            <v>-</v>
          </cell>
          <cell r="Y2257" t="str">
            <v>-</v>
          </cell>
          <cell r="Z2257" t="str">
            <v>-</v>
          </cell>
          <cell r="AA2257" t="str">
            <v>-</v>
          </cell>
          <cell r="AB2257" t="str">
            <v>-</v>
          </cell>
          <cell r="AC2257" t="str">
            <v>-</v>
          </cell>
          <cell r="AD2257" t="str">
            <v>-</v>
          </cell>
          <cell r="AE2257" t="str">
            <v>-</v>
          </cell>
          <cell r="AF2257" t="str">
            <v>-</v>
          </cell>
          <cell r="AG2257" t="str">
            <v>-</v>
          </cell>
          <cell r="AH2257" t="str">
            <v>-</v>
          </cell>
          <cell r="AI2257" t="str">
            <v>-</v>
          </cell>
          <cell r="AJ2257">
            <v>0</v>
          </cell>
          <cell r="AK2257" t="str">
            <v>-</v>
          </cell>
          <cell r="AL2257" t="str">
            <v>-</v>
          </cell>
          <cell r="AM2257" t="str">
            <v>-</v>
          </cell>
          <cell r="AN2257" t="str">
            <v>-</v>
          </cell>
          <cell r="AO2257" t="str">
            <v>-</v>
          </cell>
          <cell r="AP2257" t="str">
            <v>-</v>
          </cell>
          <cell r="AQ2257" t="str">
            <v>-</v>
          </cell>
          <cell r="AR2257" t="str">
            <v>-</v>
          </cell>
          <cell r="AS2257" t="str">
            <v>-</v>
          </cell>
          <cell r="AT2257" t="str">
            <v>-</v>
          </cell>
          <cell r="AU2257" t="str">
            <v>-</v>
          </cell>
          <cell r="AV2257" t="str">
            <v>-</v>
          </cell>
          <cell r="AW2257">
            <v>1</v>
          </cell>
          <cell r="AX2257" t="str">
            <v>-</v>
          </cell>
          <cell r="AY2257">
            <v>1</v>
          </cell>
          <cell r="AZ2257">
            <v>1</v>
          </cell>
          <cell r="BA2257" t="str">
            <v>-</v>
          </cell>
          <cell r="BB2257" t="str">
            <v>-</v>
          </cell>
          <cell r="BC2257" t="str">
            <v>-</v>
          </cell>
          <cell r="BD2257" t="str">
            <v>-</v>
          </cell>
          <cell r="BE2257" t="str">
            <v>-</v>
          </cell>
          <cell r="BF2257" t="str">
            <v>-</v>
          </cell>
          <cell r="BG2257" t="str">
            <v>-</v>
          </cell>
          <cell r="BH2257" t="str">
            <v>-</v>
          </cell>
          <cell r="BI2257" t="str">
            <v>-</v>
          </cell>
          <cell r="BJ2257" t="str">
            <v>-</v>
          </cell>
          <cell r="BK2257" t="str">
            <v>-</v>
          </cell>
          <cell r="BL2257" t="str">
            <v>-</v>
          </cell>
          <cell r="BM2257" t="str">
            <v>-</v>
          </cell>
          <cell r="BN2257" t="str">
            <v>-</v>
          </cell>
          <cell r="BO2257" t="str">
            <v>-</v>
          </cell>
          <cell r="BP2257" t="str">
            <v>-</v>
          </cell>
          <cell r="BQ2257" t="str">
            <v>-</v>
          </cell>
          <cell r="BR2257">
            <v>0</v>
          </cell>
          <cell r="BS2257">
            <v>29875.358018143965</v>
          </cell>
          <cell r="BT2257">
            <v>-29875.358018143965</v>
          </cell>
          <cell r="BU2257">
            <v>0</v>
          </cell>
          <cell r="BW2257" t="str">
            <v>Administracion, Imprevistos, Utilidad (AIU)</v>
          </cell>
          <cell r="BX2257">
            <v>0</v>
          </cell>
          <cell r="BY2257">
            <v>0</v>
          </cell>
          <cell r="BZ2257">
            <v>0</v>
          </cell>
          <cell r="CA2257">
            <v>0</v>
          </cell>
        </row>
        <row r="2258">
          <cell r="D2258" t="str">
            <v>MARCA VIAL CON RESINA TERMOPLÁSTICA.</v>
          </cell>
          <cell r="E2258" t="str">
            <v>m2</v>
          </cell>
          <cell r="F2258" t="str">
            <v>MG501</v>
          </cell>
          <cell r="G2258">
            <v>0</v>
          </cell>
          <cell r="H2258" t="str">
            <v>-</v>
          </cell>
          <cell r="I2258" t="str">
            <v>-</v>
          </cell>
          <cell r="J2258" t="str">
            <v>-</v>
          </cell>
          <cell r="K2258" t="str">
            <v>-</v>
          </cell>
          <cell r="L2258" t="str">
            <v>-</v>
          </cell>
          <cell r="M2258" t="str">
            <v>-</v>
          </cell>
          <cell r="N2258" t="str">
            <v>-</v>
          </cell>
          <cell r="O2258" t="str">
            <v>-</v>
          </cell>
          <cell r="P2258" t="str">
            <v>-</v>
          </cell>
          <cell r="Q2258" t="str">
            <v>-</v>
          </cell>
          <cell r="R2258" t="str">
            <v>-</v>
          </cell>
          <cell r="S2258" t="str">
            <v>-</v>
          </cell>
          <cell r="T2258" t="str">
            <v>-</v>
          </cell>
          <cell r="U2258" t="str">
            <v>-</v>
          </cell>
          <cell r="V2258" t="str">
            <v>-</v>
          </cell>
          <cell r="W2258" t="str">
            <v>-</v>
          </cell>
          <cell r="X2258" t="str">
            <v>-</v>
          </cell>
          <cell r="Y2258" t="str">
            <v>-</v>
          </cell>
          <cell r="Z2258" t="str">
            <v>-</v>
          </cell>
          <cell r="AA2258" t="str">
            <v>-</v>
          </cell>
          <cell r="AB2258" t="str">
            <v>-</v>
          </cell>
          <cell r="AC2258" t="str">
            <v>-</v>
          </cell>
          <cell r="AD2258" t="str">
            <v>-</v>
          </cell>
          <cell r="AE2258" t="str">
            <v>-</v>
          </cell>
          <cell r="AF2258" t="str">
            <v>-</v>
          </cell>
          <cell r="AG2258" t="str">
            <v>-</v>
          </cell>
          <cell r="AH2258" t="str">
            <v>-</v>
          </cell>
          <cell r="AI2258" t="str">
            <v>-</v>
          </cell>
          <cell r="AJ2258">
            <v>0</v>
          </cell>
          <cell r="AK2258" t="str">
            <v>-</v>
          </cell>
          <cell r="AL2258" t="str">
            <v>-</v>
          </cell>
          <cell r="AM2258" t="str">
            <v>-</v>
          </cell>
          <cell r="AN2258" t="str">
            <v>-</v>
          </cell>
          <cell r="AO2258" t="str">
            <v>-</v>
          </cell>
          <cell r="AP2258" t="str">
            <v>-</v>
          </cell>
          <cell r="AQ2258" t="str">
            <v>-</v>
          </cell>
          <cell r="AR2258" t="str">
            <v>-</v>
          </cell>
          <cell r="AS2258" t="str">
            <v>-</v>
          </cell>
          <cell r="AT2258" t="str">
            <v>-</v>
          </cell>
          <cell r="AU2258" t="str">
            <v>-</v>
          </cell>
          <cell r="AV2258" t="str">
            <v>-</v>
          </cell>
          <cell r="AW2258">
            <v>1</v>
          </cell>
          <cell r="AX2258" t="str">
            <v>-</v>
          </cell>
          <cell r="AY2258">
            <v>1</v>
          </cell>
          <cell r="AZ2258">
            <v>1</v>
          </cell>
          <cell r="BA2258" t="str">
            <v>-</v>
          </cell>
          <cell r="BB2258" t="str">
            <v>-</v>
          </cell>
          <cell r="BC2258" t="str">
            <v>-</v>
          </cell>
          <cell r="BD2258" t="str">
            <v>-</v>
          </cell>
          <cell r="BE2258" t="str">
            <v>-</v>
          </cell>
          <cell r="BF2258" t="str">
            <v>-</v>
          </cell>
          <cell r="BG2258" t="str">
            <v>-</v>
          </cell>
          <cell r="BH2258" t="str">
            <v>-</v>
          </cell>
          <cell r="BI2258" t="str">
            <v>-</v>
          </cell>
          <cell r="BJ2258" t="str">
            <v>-</v>
          </cell>
          <cell r="BK2258" t="str">
            <v>-</v>
          </cell>
          <cell r="BL2258" t="str">
            <v>-</v>
          </cell>
          <cell r="BM2258" t="str">
            <v>-</v>
          </cell>
          <cell r="BN2258" t="str">
            <v>-</v>
          </cell>
          <cell r="BO2258" t="str">
            <v>-</v>
          </cell>
          <cell r="BP2258" t="str">
            <v>-</v>
          </cell>
          <cell r="BQ2258" t="str">
            <v>-</v>
          </cell>
          <cell r="BR2258">
            <v>0</v>
          </cell>
          <cell r="BS2258">
            <v>33668.895636111112</v>
          </cell>
          <cell r="BT2258">
            <v>-33668.895636111112</v>
          </cell>
          <cell r="BU2258">
            <v>0</v>
          </cell>
          <cell r="BW2258" t="str">
            <v>Administracion, Imprevistos, Utilidad (AIU)</v>
          </cell>
          <cell r="BX2258">
            <v>0</v>
          </cell>
          <cell r="BY2258">
            <v>0</v>
          </cell>
          <cell r="BZ2258">
            <v>0</v>
          </cell>
          <cell r="CA2258">
            <v>0</v>
          </cell>
        </row>
        <row r="2259">
          <cell r="D2259" t="str">
            <v>TACHA REFLECTIVA.</v>
          </cell>
          <cell r="E2259" t="str">
            <v>Unidad</v>
          </cell>
          <cell r="F2259" t="str">
            <v>MG501</v>
          </cell>
          <cell r="G2259">
            <v>0</v>
          </cell>
          <cell r="H2259" t="str">
            <v>-</v>
          </cell>
          <cell r="I2259" t="str">
            <v>-</v>
          </cell>
          <cell r="J2259" t="str">
            <v>-</v>
          </cell>
          <cell r="K2259" t="str">
            <v>-</v>
          </cell>
          <cell r="L2259" t="str">
            <v>-</v>
          </cell>
          <cell r="M2259" t="str">
            <v>-</v>
          </cell>
          <cell r="N2259" t="str">
            <v>-</v>
          </cell>
          <cell r="O2259" t="str">
            <v>-</v>
          </cell>
          <cell r="P2259" t="str">
            <v>-</v>
          </cell>
          <cell r="Q2259" t="str">
            <v>-</v>
          </cell>
          <cell r="R2259" t="str">
            <v>-</v>
          </cell>
          <cell r="S2259" t="str">
            <v>-</v>
          </cell>
          <cell r="T2259" t="str">
            <v>-</v>
          </cell>
          <cell r="U2259" t="str">
            <v>-</v>
          </cell>
          <cell r="V2259" t="str">
            <v>-</v>
          </cell>
          <cell r="W2259" t="str">
            <v>-</v>
          </cell>
          <cell r="X2259" t="str">
            <v>-</v>
          </cell>
          <cell r="Y2259" t="str">
            <v>-</v>
          </cell>
          <cell r="Z2259" t="str">
            <v>-</v>
          </cell>
          <cell r="AA2259" t="str">
            <v>-</v>
          </cell>
          <cell r="AB2259" t="str">
            <v>-</v>
          </cell>
          <cell r="AC2259" t="str">
            <v>-</v>
          </cell>
          <cell r="AD2259" t="str">
            <v>-</v>
          </cell>
          <cell r="AE2259" t="str">
            <v>-</v>
          </cell>
          <cell r="AF2259" t="str">
            <v>-</v>
          </cell>
          <cell r="AG2259" t="str">
            <v>-</v>
          </cell>
          <cell r="AH2259" t="str">
            <v>-</v>
          </cell>
          <cell r="AI2259" t="str">
            <v>-</v>
          </cell>
          <cell r="AJ2259">
            <v>0</v>
          </cell>
          <cell r="AK2259" t="str">
            <v>-</v>
          </cell>
          <cell r="AL2259" t="str">
            <v>-</v>
          </cell>
          <cell r="AM2259" t="str">
            <v>-</v>
          </cell>
          <cell r="AN2259" t="str">
            <v>-</v>
          </cell>
          <cell r="AO2259" t="str">
            <v>-</v>
          </cell>
          <cell r="AP2259" t="str">
            <v>-</v>
          </cell>
          <cell r="AQ2259" t="str">
            <v>-</v>
          </cell>
          <cell r="AR2259" t="str">
            <v>-</v>
          </cell>
          <cell r="AS2259" t="str">
            <v>-</v>
          </cell>
          <cell r="AT2259" t="str">
            <v>-</v>
          </cell>
          <cell r="AU2259" t="str">
            <v>-</v>
          </cell>
          <cell r="AV2259" t="str">
            <v>-</v>
          </cell>
          <cell r="AW2259">
            <v>1</v>
          </cell>
          <cell r="AX2259" t="str">
            <v>-</v>
          </cell>
          <cell r="AY2259">
            <v>1</v>
          </cell>
          <cell r="AZ2259">
            <v>1</v>
          </cell>
          <cell r="BA2259" t="str">
            <v>-</v>
          </cell>
          <cell r="BB2259" t="str">
            <v>-</v>
          </cell>
          <cell r="BC2259" t="str">
            <v>-</v>
          </cell>
          <cell r="BD2259" t="str">
            <v>-</v>
          </cell>
          <cell r="BE2259" t="str">
            <v>-</v>
          </cell>
          <cell r="BF2259" t="str">
            <v>-</v>
          </cell>
          <cell r="BG2259" t="str">
            <v>-</v>
          </cell>
          <cell r="BH2259" t="str">
            <v>-</v>
          </cell>
          <cell r="BI2259" t="str">
            <v>-</v>
          </cell>
          <cell r="BJ2259" t="str">
            <v>-</v>
          </cell>
          <cell r="BK2259" t="str">
            <v>-</v>
          </cell>
          <cell r="BL2259" t="str">
            <v>-</v>
          </cell>
          <cell r="BM2259" t="str">
            <v>-</v>
          </cell>
          <cell r="BN2259" t="str">
            <v>-</v>
          </cell>
          <cell r="BO2259" t="str">
            <v>-</v>
          </cell>
          <cell r="BP2259" t="str">
            <v>-</v>
          </cell>
          <cell r="BQ2259" t="str">
            <v>-</v>
          </cell>
          <cell r="BR2259">
            <v>0</v>
          </cell>
          <cell r="BS2259">
            <v>5683.7349476333329</v>
          </cell>
          <cell r="BT2259">
            <v>-5683.7349476333329</v>
          </cell>
          <cell r="BU2259">
            <v>0</v>
          </cell>
          <cell r="BW2259" t="str">
            <v>Administracion, Imprevistos, Utilidad (AIU)</v>
          </cell>
          <cell r="BX2259">
            <v>0</v>
          </cell>
          <cell r="BY2259">
            <v>0</v>
          </cell>
          <cell r="BZ2259">
            <v>0</v>
          </cell>
          <cell r="CA2259">
            <v>0</v>
          </cell>
        </row>
        <row r="2260">
          <cell r="D2260" t="str">
            <v>SEÑAL VERTICAL DE TRANSITO TIPO 1 CON LAMINA RETRORREFLECTIVA TIPO III (75 X 75 ) CM</v>
          </cell>
          <cell r="E2260" t="str">
            <v>Unidad</v>
          </cell>
          <cell r="F2260" t="str">
            <v>MG501</v>
          </cell>
          <cell r="G2260">
            <v>0</v>
          </cell>
          <cell r="H2260" t="str">
            <v>-</v>
          </cell>
          <cell r="I2260" t="str">
            <v>-</v>
          </cell>
          <cell r="J2260" t="str">
            <v>-</v>
          </cell>
          <cell r="K2260" t="str">
            <v>-</v>
          </cell>
          <cell r="L2260" t="str">
            <v>-</v>
          </cell>
          <cell r="M2260" t="str">
            <v>-</v>
          </cell>
          <cell r="N2260" t="str">
            <v>-</v>
          </cell>
          <cell r="O2260" t="str">
            <v>-</v>
          </cell>
          <cell r="P2260" t="str">
            <v>-</v>
          </cell>
          <cell r="Q2260" t="str">
            <v>-</v>
          </cell>
          <cell r="R2260" t="str">
            <v>-</v>
          </cell>
          <cell r="S2260" t="str">
            <v>-</v>
          </cell>
          <cell r="T2260" t="str">
            <v>-</v>
          </cell>
          <cell r="U2260" t="str">
            <v>-</v>
          </cell>
          <cell r="V2260" t="str">
            <v>-</v>
          </cell>
          <cell r="W2260" t="str">
            <v>-</v>
          </cell>
          <cell r="X2260" t="str">
            <v>-</v>
          </cell>
          <cell r="Y2260" t="str">
            <v>-</v>
          </cell>
          <cell r="Z2260" t="str">
            <v>-</v>
          </cell>
          <cell r="AA2260" t="str">
            <v>-</v>
          </cell>
          <cell r="AB2260" t="str">
            <v>-</v>
          </cell>
          <cell r="AC2260" t="str">
            <v>-</v>
          </cell>
          <cell r="AD2260" t="str">
            <v>-</v>
          </cell>
          <cell r="AE2260" t="str">
            <v>-</v>
          </cell>
          <cell r="AF2260" t="str">
            <v>-</v>
          </cell>
          <cell r="AG2260" t="str">
            <v>-</v>
          </cell>
          <cell r="AH2260" t="str">
            <v>-</v>
          </cell>
          <cell r="AI2260" t="str">
            <v>-</v>
          </cell>
          <cell r="AJ2260">
            <v>0</v>
          </cell>
          <cell r="AK2260" t="str">
            <v>-</v>
          </cell>
          <cell r="AL2260" t="str">
            <v>-</v>
          </cell>
          <cell r="AM2260" t="str">
            <v>-</v>
          </cell>
          <cell r="AN2260" t="str">
            <v>-</v>
          </cell>
          <cell r="AO2260" t="str">
            <v>-</v>
          </cell>
          <cell r="AP2260" t="str">
            <v>-</v>
          </cell>
          <cell r="AQ2260" t="str">
            <v>-</v>
          </cell>
          <cell r="AR2260" t="str">
            <v>-</v>
          </cell>
          <cell r="AS2260" t="str">
            <v>-</v>
          </cell>
          <cell r="AT2260" t="str">
            <v>-</v>
          </cell>
          <cell r="AU2260" t="str">
            <v>-</v>
          </cell>
          <cell r="AV2260" t="str">
            <v>-</v>
          </cell>
          <cell r="AW2260">
            <v>1</v>
          </cell>
          <cell r="AX2260" t="str">
            <v>-</v>
          </cell>
          <cell r="AY2260">
            <v>1</v>
          </cell>
          <cell r="AZ2260">
            <v>1</v>
          </cell>
          <cell r="BA2260" t="str">
            <v>-</v>
          </cell>
          <cell r="BB2260" t="str">
            <v>-</v>
          </cell>
          <cell r="BC2260" t="str">
            <v>-</v>
          </cell>
          <cell r="BD2260" t="str">
            <v>-</v>
          </cell>
          <cell r="BE2260" t="str">
            <v>-</v>
          </cell>
          <cell r="BF2260" t="str">
            <v>-</v>
          </cell>
          <cell r="BG2260" t="str">
            <v>-</v>
          </cell>
          <cell r="BH2260" t="str">
            <v>-</v>
          </cell>
          <cell r="BI2260" t="str">
            <v>-</v>
          </cell>
          <cell r="BJ2260" t="str">
            <v>-</v>
          </cell>
          <cell r="BK2260" t="str">
            <v>-</v>
          </cell>
          <cell r="BL2260" t="str">
            <v>-</v>
          </cell>
          <cell r="BM2260" t="str">
            <v>-</v>
          </cell>
          <cell r="BN2260" t="str">
            <v>-</v>
          </cell>
          <cell r="BO2260" t="str">
            <v>-</v>
          </cell>
          <cell r="BP2260" t="str">
            <v>-</v>
          </cell>
          <cell r="BQ2260" t="str">
            <v>-</v>
          </cell>
          <cell r="BR2260">
            <v>0</v>
          </cell>
          <cell r="BS2260">
            <v>372277.09445452783</v>
          </cell>
          <cell r="BT2260">
            <v>-372277.09445452783</v>
          </cell>
          <cell r="BU2260">
            <v>0</v>
          </cell>
          <cell r="BW2260" t="str">
            <v>Administracion, Imprevistos, Utilidad (AIU)</v>
          </cell>
          <cell r="BX2260">
            <v>0</v>
          </cell>
          <cell r="BY2260">
            <v>0</v>
          </cell>
          <cell r="BZ2260">
            <v>0</v>
          </cell>
          <cell r="CA2260">
            <v>0</v>
          </cell>
        </row>
        <row r="2261">
          <cell r="D2261" t="str">
            <v>SEÑAL VERTICAL DE TRANSITO TIPO 2 CON LAMINA RETRORREFLECTIVA TIPO (1.20X0.40 M)</v>
          </cell>
          <cell r="E2261" t="str">
            <v>m2</v>
          </cell>
          <cell r="F2261" t="str">
            <v>MG501</v>
          </cell>
          <cell r="G2261">
            <v>0</v>
          </cell>
          <cell r="H2261" t="str">
            <v>-</v>
          </cell>
          <cell r="I2261" t="str">
            <v>-</v>
          </cell>
          <cell r="J2261" t="str">
            <v>-</v>
          </cell>
          <cell r="K2261" t="str">
            <v>-</v>
          </cell>
          <cell r="L2261" t="str">
            <v>-</v>
          </cell>
          <cell r="M2261" t="str">
            <v>-</v>
          </cell>
          <cell r="N2261" t="str">
            <v>-</v>
          </cell>
          <cell r="O2261" t="str">
            <v>-</v>
          </cell>
          <cell r="P2261" t="str">
            <v>-</v>
          </cell>
          <cell r="Q2261" t="str">
            <v>-</v>
          </cell>
          <cell r="R2261" t="str">
            <v>-</v>
          </cell>
          <cell r="S2261" t="str">
            <v>-</v>
          </cell>
          <cell r="T2261" t="str">
            <v>-</v>
          </cell>
          <cell r="U2261" t="str">
            <v>-</v>
          </cell>
          <cell r="V2261" t="str">
            <v>-</v>
          </cell>
          <cell r="W2261" t="str">
            <v>-</v>
          </cell>
          <cell r="X2261" t="str">
            <v>-</v>
          </cell>
          <cell r="Y2261" t="str">
            <v>-</v>
          </cell>
          <cell r="Z2261" t="str">
            <v>-</v>
          </cell>
          <cell r="AA2261" t="str">
            <v>-</v>
          </cell>
          <cell r="AB2261" t="str">
            <v>-</v>
          </cell>
          <cell r="AC2261" t="str">
            <v>-</v>
          </cell>
          <cell r="AD2261" t="str">
            <v>-</v>
          </cell>
          <cell r="AE2261" t="str">
            <v>-</v>
          </cell>
          <cell r="AF2261" t="str">
            <v>-</v>
          </cell>
          <cell r="AG2261" t="str">
            <v>-</v>
          </cell>
          <cell r="AH2261" t="str">
            <v>-</v>
          </cell>
          <cell r="AI2261" t="str">
            <v>-</v>
          </cell>
          <cell r="AJ2261">
            <v>0</v>
          </cell>
          <cell r="AK2261" t="str">
            <v>-</v>
          </cell>
          <cell r="AL2261" t="str">
            <v>-</v>
          </cell>
          <cell r="AM2261" t="str">
            <v>-</v>
          </cell>
          <cell r="AN2261" t="str">
            <v>-</v>
          </cell>
          <cell r="AO2261" t="str">
            <v>-</v>
          </cell>
          <cell r="AP2261" t="str">
            <v>-</v>
          </cell>
          <cell r="AQ2261" t="str">
            <v>-</v>
          </cell>
          <cell r="AR2261" t="str">
            <v>-</v>
          </cell>
          <cell r="AS2261" t="str">
            <v>-</v>
          </cell>
          <cell r="AT2261" t="str">
            <v>-</v>
          </cell>
          <cell r="AU2261" t="str">
            <v>-</v>
          </cell>
          <cell r="AV2261" t="str">
            <v>-</v>
          </cell>
          <cell r="AW2261">
            <v>1</v>
          </cell>
          <cell r="AX2261" t="str">
            <v>-</v>
          </cell>
          <cell r="AY2261">
            <v>1</v>
          </cell>
          <cell r="AZ2261">
            <v>1</v>
          </cell>
          <cell r="BA2261" t="str">
            <v>-</v>
          </cell>
          <cell r="BB2261" t="str">
            <v>-</v>
          </cell>
          <cell r="BC2261" t="str">
            <v>-</v>
          </cell>
          <cell r="BD2261" t="str">
            <v>-</v>
          </cell>
          <cell r="BE2261" t="str">
            <v>-</v>
          </cell>
          <cell r="BF2261" t="str">
            <v>-</v>
          </cell>
          <cell r="BG2261" t="str">
            <v>-</v>
          </cell>
          <cell r="BH2261" t="str">
            <v>-</v>
          </cell>
          <cell r="BI2261" t="str">
            <v>-</v>
          </cell>
          <cell r="BJ2261" t="str">
            <v>-</v>
          </cell>
          <cell r="BK2261" t="str">
            <v>-</v>
          </cell>
          <cell r="BL2261" t="str">
            <v>-</v>
          </cell>
          <cell r="BM2261" t="str">
            <v>-</v>
          </cell>
          <cell r="BN2261" t="str">
            <v>-</v>
          </cell>
          <cell r="BO2261" t="str">
            <v>-</v>
          </cell>
          <cell r="BP2261" t="str">
            <v>-</v>
          </cell>
          <cell r="BQ2261" t="str">
            <v>-</v>
          </cell>
          <cell r="BR2261">
            <v>0</v>
          </cell>
          <cell r="BS2261">
            <v>362277.09445452783</v>
          </cell>
          <cell r="BT2261">
            <v>-362277.09445452783</v>
          </cell>
          <cell r="BU2261">
            <v>0</v>
          </cell>
          <cell r="BW2261" t="str">
            <v>Administracion, Imprevistos, Utilidad (AIU)</v>
          </cell>
          <cell r="BX2261">
            <v>0</v>
          </cell>
          <cell r="BY2261">
            <v>0</v>
          </cell>
          <cell r="BZ2261">
            <v>0</v>
          </cell>
          <cell r="CA2261">
            <v>0</v>
          </cell>
        </row>
        <row r="2262">
          <cell r="D2262" t="str">
            <v>POSTE DE REFERENCIA.</v>
          </cell>
          <cell r="E2262" t="str">
            <v>Unidad</v>
          </cell>
          <cell r="F2262" t="str">
            <v>MG501</v>
          </cell>
          <cell r="G2262">
            <v>0</v>
          </cell>
          <cell r="H2262" t="str">
            <v>-</v>
          </cell>
          <cell r="I2262" t="str">
            <v>-</v>
          </cell>
          <cell r="J2262" t="str">
            <v>-</v>
          </cell>
          <cell r="K2262" t="str">
            <v>-</v>
          </cell>
          <cell r="L2262" t="str">
            <v>-</v>
          </cell>
          <cell r="M2262" t="str">
            <v>-</v>
          </cell>
          <cell r="N2262" t="str">
            <v>-</v>
          </cell>
          <cell r="O2262" t="str">
            <v>-</v>
          </cell>
          <cell r="P2262" t="str">
            <v>-</v>
          </cell>
          <cell r="Q2262" t="str">
            <v>-</v>
          </cell>
          <cell r="R2262" t="str">
            <v>-</v>
          </cell>
          <cell r="S2262" t="str">
            <v>-</v>
          </cell>
          <cell r="T2262" t="str">
            <v>-</v>
          </cell>
          <cell r="U2262" t="str">
            <v>-</v>
          </cell>
          <cell r="V2262" t="str">
            <v>-</v>
          </cell>
          <cell r="W2262" t="str">
            <v>-</v>
          </cell>
          <cell r="X2262" t="str">
            <v>-</v>
          </cell>
          <cell r="Y2262" t="str">
            <v>-</v>
          </cell>
          <cell r="Z2262" t="str">
            <v>-</v>
          </cell>
          <cell r="AA2262" t="str">
            <v>-</v>
          </cell>
          <cell r="AB2262" t="str">
            <v>-</v>
          </cell>
          <cell r="AC2262" t="str">
            <v>-</v>
          </cell>
          <cell r="AD2262" t="str">
            <v>-</v>
          </cell>
          <cell r="AE2262" t="str">
            <v>-</v>
          </cell>
          <cell r="AF2262" t="str">
            <v>-</v>
          </cell>
          <cell r="AG2262" t="str">
            <v>-</v>
          </cell>
          <cell r="AH2262" t="str">
            <v>-</v>
          </cell>
          <cell r="AI2262" t="str">
            <v>-</v>
          </cell>
          <cell r="AJ2262">
            <v>0</v>
          </cell>
          <cell r="AK2262" t="str">
            <v>-</v>
          </cell>
          <cell r="AL2262" t="str">
            <v>-</v>
          </cell>
          <cell r="AM2262" t="str">
            <v>-</v>
          </cell>
          <cell r="AN2262" t="str">
            <v>-</v>
          </cell>
          <cell r="AO2262" t="str">
            <v>-</v>
          </cell>
          <cell r="AP2262" t="str">
            <v>-</v>
          </cell>
          <cell r="AQ2262" t="str">
            <v>-</v>
          </cell>
          <cell r="AR2262" t="str">
            <v>-</v>
          </cell>
          <cell r="AS2262" t="str">
            <v>-</v>
          </cell>
          <cell r="AT2262" t="str">
            <v>-</v>
          </cell>
          <cell r="AU2262" t="str">
            <v>-</v>
          </cell>
          <cell r="AV2262" t="str">
            <v>-</v>
          </cell>
          <cell r="AW2262">
            <v>1</v>
          </cell>
          <cell r="AX2262" t="str">
            <v>-</v>
          </cell>
          <cell r="AY2262">
            <v>1</v>
          </cell>
          <cell r="AZ2262">
            <v>1</v>
          </cell>
          <cell r="BA2262" t="str">
            <v>-</v>
          </cell>
          <cell r="BB2262" t="str">
            <v>-</v>
          </cell>
          <cell r="BC2262" t="str">
            <v>-</v>
          </cell>
          <cell r="BD2262" t="str">
            <v>-</v>
          </cell>
          <cell r="BE2262" t="str">
            <v>-</v>
          </cell>
          <cell r="BF2262" t="str">
            <v>-</v>
          </cell>
          <cell r="BG2262" t="str">
            <v>-</v>
          </cell>
          <cell r="BH2262" t="str">
            <v>-</v>
          </cell>
          <cell r="BI2262" t="str">
            <v>-</v>
          </cell>
          <cell r="BJ2262" t="str">
            <v>-</v>
          </cell>
          <cell r="BK2262" t="str">
            <v>-</v>
          </cell>
          <cell r="BL2262" t="str">
            <v>-</v>
          </cell>
          <cell r="BM2262" t="str">
            <v>-</v>
          </cell>
          <cell r="BN2262" t="str">
            <v>-</v>
          </cell>
          <cell r="BO2262" t="str">
            <v>-</v>
          </cell>
          <cell r="BP2262" t="str">
            <v>-</v>
          </cell>
          <cell r="BQ2262" t="str">
            <v>-</v>
          </cell>
          <cell r="BR2262">
            <v>0</v>
          </cell>
          <cell r="BS2262">
            <v>125952.96281805554</v>
          </cell>
          <cell r="BT2262">
            <v>-125952.96281805554</v>
          </cell>
          <cell r="BU2262">
            <v>0</v>
          </cell>
          <cell r="BW2262" t="str">
            <v>Administracion, Imprevistos, Utilidad (AIU)</v>
          </cell>
          <cell r="BX2262">
            <v>0</v>
          </cell>
          <cell r="BY2262">
            <v>0</v>
          </cell>
          <cell r="BZ2262">
            <v>0</v>
          </cell>
          <cell r="CA2262">
            <v>0</v>
          </cell>
        </row>
        <row r="2263">
          <cell r="D2263" t="str">
            <v>DEFENSA METÁLICA.</v>
          </cell>
          <cell r="E2263" t="str">
            <v>m</v>
          </cell>
          <cell r="F2263" t="str">
            <v>MG501</v>
          </cell>
          <cell r="G2263">
            <v>0</v>
          </cell>
          <cell r="H2263" t="str">
            <v>-</v>
          </cell>
          <cell r="I2263" t="str">
            <v>-</v>
          </cell>
          <cell r="J2263" t="str">
            <v>-</v>
          </cell>
          <cell r="K2263" t="str">
            <v>-</v>
          </cell>
          <cell r="L2263" t="str">
            <v>-</v>
          </cell>
          <cell r="M2263" t="str">
            <v>-</v>
          </cell>
          <cell r="N2263" t="str">
            <v>-</v>
          </cell>
          <cell r="O2263" t="str">
            <v>-</v>
          </cell>
          <cell r="P2263" t="str">
            <v>-</v>
          </cell>
          <cell r="Q2263" t="str">
            <v>-</v>
          </cell>
          <cell r="R2263" t="str">
            <v>-</v>
          </cell>
          <cell r="S2263" t="str">
            <v>-</v>
          </cell>
          <cell r="T2263" t="str">
            <v>-</v>
          </cell>
          <cell r="U2263" t="str">
            <v>-</v>
          </cell>
          <cell r="V2263" t="str">
            <v>-</v>
          </cell>
          <cell r="W2263" t="str">
            <v>-</v>
          </cell>
          <cell r="X2263" t="str">
            <v>-</v>
          </cell>
          <cell r="Y2263" t="str">
            <v>-</v>
          </cell>
          <cell r="Z2263" t="str">
            <v>-</v>
          </cell>
          <cell r="AA2263" t="str">
            <v>-</v>
          </cell>
          <cell r="AB2263" t="str">
            <v>-</v>
          </cell>
          <cell r="AC2263" t="str">
            <v>-</v>
          </cell>
          <cell r="AD2263" t="str">
            <v>-</v>
          </cell>
          <cell r="AE2263" t="str">
            <v>-</v>
          </cell>
          <cell r="AF2263" t="str">
            <v>-</v>
          </cell>
          <cell r="AG2263" t="str">
            <v>-</v>
          </cell>
          <cell r="AH2263" t="str">
            <v>-</v>
          </cell>
          <cell r="AI2263" t="str">
            <v>-</v>
          </cell>
          <cell r="AJ2263">
            <v>0</v>
          </cell>
          <cell r="AK2263" t="str">
            <v>-</v>
          </cell>
          <cell r="AL2263" t="str">
            <v>-</v>
          </cell>
          <cell r="AM2263" t="str">
            <v>-</v>
          </cell>
          <cell r="AN2263" t="str">
            <v>-</v>
          </cell>
          <cell r="AO2263" t="str">
            <v>-</v>
          </cell>
          <cell r="AP2263" t="str">
            <v>-</v>
          </cell>
          <cell r="AQ2263" t="str">
            <v>-</v>
          </cell>
          <cell r="AR2263" t="str">
            <v>-</v>
          </cell>
          <cell r="AS2263" t="str">
            <v>-</v>
          </cell>
          <cell r="AT2263" t="str">
            <v>-</v>
          </cell>
          <cell r="AU2263" t="str">
            <v>-</v>
          </cell>
          <cell r="AV2263" t="str">
            <v>-</v>
          </cell>
          <cell r="AW2263">
            <v>1</v>
          </cell>
          <cell r="AX2263" t="str">
            <v>-</v>
          </cell>
          <cell r="AY2263">
            <v>1</v>
          </cell>
          <cell r="AZ2263">
            <v>1</v>
          </cell>
          <cell r="BA2263" t="str">
            <v>-</v>
          </cell>
          <cell r="BB2263" t="str">
            <v>-</v>
          </cell>
          <cell r="BC2263" t="str">
            <v>-</v>
          </cell>
          <cell r="BD2263" t="str">
            <v>-</v>
          </cell>
          <cell r="BE2263" t="str">
            <v>-</v>
          </cell>
          <cell r="BF2263" t="str">
            <v>-</v>
          </cell>
          <cell r="BG2263" t="str">
            <v>-</v>
          </cell>
          <cell r="BH2263" t="str">
            <v>-</v>
          </cell>
          <cell r="BI2263" t="str">
            <v>-</v>
          </cell>
          <cell r="BJ2263" t="str">
            <v>-</v>
          </cell>
          <cell r="BK2263" t="str">
            <v>-</v>
          </cell>
          <cell r="BL2263" t="str">
            <v>-</v>
          </cell>
          <cell r="BM2263" t="str">
            <v>-</v>
          </cell>
          <cell r="BN2263" t="str">
            <v>-</v>
          </cell>
          <cell r="BO2263" t="str">
            <v>-</v>
          </cell>
          <cell r="BP2263" t="str">
            <v>-</v>
          </cell>
          <cell r="BQ2263" t="str">
            <v>-</v>
          </cell>
          <cell r="BR2263">
            <v>0</v>
          </cell>
          <cell r="BS2263">
            <v>119357.57575051782</v>
          </cell>
          <cell r="BT2263">
            <v>-119357.57575051782</v>
          </cell>
          <cell r="BU2263">
            <v>0</v>
          </cell>
          <cell r="BW2263" t="str">
            <v>Administracion, Imprevistos, Utilidad (AIU)</v>
          </cell>
          <cell r="BX2263">
            <v>0</v>
          </cell>
          <cell r="BY2263">
            <v>0</v>
          </cell>
          <cell r="BZ2263">
            <v>0</v>
          </cell>
          <cell r="CA2263">
            <v>0</v>
          </cell>
        </row>
        <row r="2264">
          <cell r="D2264" t="str">
            <v>SECCIÓN FINAL.</v>
          </cell>
          <cell r="E2264" t="str">
            <v>Unidad</v>
          </cell>
          <cell r="F2264" t="str">
            <v>MG501</v>
          </cell>
          <cell r="G2264">
            <v>0</v>
          </cell>
          <cell r="H2264" t="str">
            <v>-</v>
          </cell>
          <cell r="I2264" t="str">
            <v>-</v>
          </cell>
          <cell r="J2264" t="str">
            <v>-</v>
          </cell>
          <cell r="K2264" t="str">
            <v>-</v>
          </cell>
          <cell r="L2264" t="str">
            <v>-</v>
          </cell>
          <cell r="M2264" t="str">
            <v>-</v>
          </cell>
          <cell r="N2264" t="str">
            <v>-</v>
          </cell>
          <cell r="O2264" t="str">
            <v>-</v>
          </cell>
          <cell r="P2264" t="str">
            <v>-</v>
          </cell>
          <cell r="Q2264" t="str">
            <v>-</v>
          </cell>
          <cell r="R2264" t="str">
            <v>-</v>
          </cell>
          <cell r="S2264" t="str">
            <v>-</v>
          </cell>
          <cell r="T2264" t="str">
            <v>-</v>
          </cell>
          <cell r="U2264" t="str">
            <v>-</v>
          </cell>
          <cell r="V2264" t="str">
            <v>-</v>
          </cell>
          <cell r="W2264" t="str">
            <v>-</v>
          </cell>
          <cell r="X2264" t="str">
            <v>-</v>
          </cell>
          <cell r="Y2264" t="str">
            <v>-</v>
          </cell>
          <cell r="Z2264" t="str">
            <v>-</v>
          </cell>
          <cell r="AA2264" t="str">
            <v>-</v>
          </cell>
          <cell r="AB2264" t="str">
            <v>-</v>
          </cell>
          <cell r="AC2264" t="str">
            <v>-</v>
          </cell>
          <cell r="AD2264" t="str">
            <v>-</v>
          </cell>
          <cell r="AE2264" t="str">
            <v>-</v>
          </cell>
          <cell r="AF2264" t="str">
            <v>-</v>
          </cell>
          <cell r="AG2264" t="str">
            <v>-</v>
          </cell>
          <cell r="AH2264" t="str">
            <v>-</v>
          </cell>
          <cell r="AI2264" t="str">
            <v>-</v>
          </cell>
          <cell r="AJ2264">
            <v>0</v>
          </cell>
          <cell r="AK2264" t="str">
            <v>-</v>
          </cell>
          <cell r="AL2264" t="str">
            <v>-</v>
          </cell>
          <cell r="AM2264" t="str">
            <v>-</v>
          </cell>
          <cell r="AN2264" t="str">
            <v>-</v>
          </cell>
          <cell r="AO2264" t="str">
            <v>-</v>
          </cell>
          <cell r="AP2264" t="str">
            <v>-</v>
          </cell>
          <cell r="AQ2264" t="str">
            <v>-</v>
          </cell>
          <cell r="AR2264" t="str">
            <v>-</v>
          </cell>
          <cell r="AS2264" t="str">
            <v>-</v>
          </cell>
          <cell r="AT2264" t="str">
            <v>-</v>
          </cell>
          <cell r="AU2264" t="str">
            <v>-</v>
          </cell>
          <cell r="AV2264" t="str">
            <v>-</v>
          </cell>
          <cell r="AW2264">
            <v>1</v>
          </cell>
          <cell r="AX2264" t="str">
            <v>-</v>
          </cell>
          <cell r="AY2264">
            <v>1</v>
          </cell>
          <cell r="AZ2264">
            <v>1</v>
          </cell>
          <cell r="BA2264" t="str">
            <v>-</v>
          </cell>
          <cell r="BB2264" t="str">
            <v>-</v>
          </cell>
          <cell r="BC2264" t="str">
            <v>-</v>
          </cell>
          <cell r="BD2264" t="str">
            <v>-</v>
          </cell>
          <cell r="BE2264" t="str">
            <v>-</v>
          </cell>
          <cell r="BF2264" t="str">
            <v>-</v>
          </cell>
          <cell r="BG2264" t="str">
            <v>-</v>
          </cell>
          <cell r="BH2264" t="str">
            <v>-</v>
          </cell>
          <cell r="BI2264" t="str">
            <v>-</v>
          </cell>
          <cell r="BJ2264" t="str">
            <v>-</v>
          </cell>
          <cell r="BK2264" t="str">
            <v>-</v>
          </cell>
          <cell r="BL2264" t="str">
            <v>-</v>
          </cell>
          <cell r="BM2264" t="str">
            <v>-</v>
          </cell>
          <cell r="BN2264" t="str">
            <v>-</v>
          </cell>
          <cell r="BO2264" t="str">
            <v>-</v>
          </cell>
          <cell r="BP2264" t="str">
            <v>-</v>
          </cell>
          <cell r="BQ2264" t="str">
            <v>-</v>
          </cell>
          <cell r="BR2264">
            <v>0</v>
          </cell>
          <cell r="BS2264">
            <v>75163.164921111107</v>
          </cell>
          <cell r="BT2264">
            <v>-75163.164921111107</v>
          </cell>
          <cell r="BU2264">
            <v>0</v>
          </cell>
          <cell r="BW2264" t="str">
            <v>Administracion, Imprevistos, Utilidad (AIU)</v>
          </cell>
          <cell r="BX2264">
            <v>0</v>
          </cell>
          <cell r="BY2264">
            <v>0</v>
          </cell>
          <cell r="BZ2264">
            <v>0</v>
          </cell>
          <cell r="CA2264">
            <v>0</v>
          </cell>
        </row>
        <row r="2265">
          <cell r="D2265" t="str">
            <v>SECCIÓN DE TOPE.</v>
          </cell>
          <cell r="E2265" t="str">
            <v>Unidad</v>
          </cell>
          <cell r="F2265" t="str">
            <v>MG501</v>
          </cell>
          <cell r="G2265">
            <v>0</v>
          </cell>
          <cell r="H2265" t="str">
            <v>-</v>
          </cell>
          <cell r="I2265" t="str">
            <v>-</v>
          </cell>
          <cell r="J2265" t="str">
            <v>-</v>
          </cell>
          <cell r="K2265" t="str">
            <v>-</v>
          </cell>
          <cell r="L2265" t="str">
            <v>-</v>
          </cell>
          <cell r="M2265" t="str">
            <v>-</v>
          </cell>
          <cell r="N2265" t="str">
            <v>-</v>
          </cell>
          <cell r="O2265" t="str">
            <v>-</v>
          </cell>
          <cell r="P2265" t="str">
            <v>-</v>
          </cell>
          <cell r="Q2265" t="str">
            <v>-</v>
          </cell>
          <cell r="R2265" t="str">
            <v>-</v>
          </cell>
          <cell r="S2265" t="str">
            <v>-</v>
          </cell>
          <cell r="T2265" t="str">
            <v>-</v>
          </cell>
          <cell r="U2265" t="str">
            <v>-</v>
          </cell>
          <cell r="V2265" t="str">
            <v>-</v>
          </cell>
          <cell r="W2265" t="str">
            <v>-</v>
          </cell>
          <cell r="X2265" t="str">
            <v>-</v>
          </cell>
          <cell r="Y2265" t="str">
            <v>-</v>
          </cell>
          <cell r="Z2265" t="str">
            <v>-</v>
          </cell>
          <cell r="AA2265" t="str">
            <v>-</v>
          </cell>
          <cell r="AB2265" t="str">
            <v>-</v>
          </cell>
          <cell r="AC2265" t="str">
            <v>-</v>
          </cell>
          <cell r="AD2265" t="str">
            <v>-</v>
          </cell>
          <cell r="AE2265" t="str">
            <v>-</v>
          </cell>
          <cell r="AF2265" t="str">
            <v>-</v>
          </cell>
          <cell r="AG2265" t="str">
            <v>-</v>
          </cell>
          <cell r="AH2265" t="str">
            <v>-</v>
          </cell>
          <cell r="AI2265" t="str">
            <v>-</v>
          </cell>
          <cell r="AJ2265">
            <v>0</v>
          </cell>
          <cell r="AK2265" t="str">
            <v>-</v>
          </cell>
          <cell r="AL2265" t="str">
            <v>-</v>
          </cell>
          <cell r="AM2265" t="str">
            <v>-</v>
          </cell>
          <cell r="AN2265" t="str">
            <v>-</v>
          </cell>
          <cell r="AO2265" t="str">
            <v>-</v>
          </cell>
          <cell r="AP2265" t="str">
            <v>-</v>
          </cell>
          <cell r="AQ2265" t="str">
            <v>-</v>
          </cell>
          <cell r="AR2265" t="str">
            <v>-</v>
          </cell>
          <cell r="AS2265" t="str">
            <v>-</v>
          </cell>
          <cell r="AT2265" t="str">
            <v>-</v>
          </cell>
          <cell r="AU2265" t="str">
            <v>-</v>
          </cell>
          <cell r="AV2265" t="str">
            <v>-</v>
          </cell>
          <cell r="AW2265">
            <v>1</v>
          </cell>
          <cell r="AX2265" t="str">
            <v>-</v>
          </cell>
          <cell r="AY2265">
            <v>1</v>
          </cell>
          <cell r="AZ2265">
            <v>1</v>
          </cell>
          <cell r="BA2265" t="str">
            <v>-</v>
          </cell>
          <cell r="BB2265" t="str">
            <v>-</v>
          </cell>
          <cell r="BC2265" t="str">
            <v>-</v>
          </cell>
          <cell r="BD2265" t="str">
            <v>-</v>
          </cell>
          <cell r="BE2265" t="str">
            <v>-</v>
          </cell>
          <cell r="BF2265" t="str">
            <v>-</v>
          </cell>
          <cell r="BG2265" t="str">
            <v>-</v>
          </cell>
          <cell r="BH2265" t="str">
            <v>-</v>
          </cell>
          <cell r="BI2265" t="str">
            <v>-</v>
          </cell>
          <cell r="BJ2265" t="str">
            <v>-</v>
          </cell>
          <cell r="BK2265" t="str">
            <v>-</v>
          </cell>
          <cell r="BL2265" t="str">
            <v>-</v>
          </cell>
          <cell r="BM2265" t="str">
            <v>-</v>
          </cell>
          <cell r="BN2265" t="str">
            <v>-</v>
          </cell>
          <cell r="BO2265" t="str">
            <v>-</v>
          </cell>
          <cell r="BP2265" t="str">
            <v>-</v>
          </cell>
          <cell r="BQ2265" t="str">
            <v>-</v>
          </cell>
          <cell r="BR2265">
            <v>0</v>
          </cell>
          <cell r="BS2265">
            <v>62881.791297701151</v>
          </cell>
          <cell r="BT2265">
            <v>-62881.791297701151</v>
          </cell>
          <cell r="BU2265">
            <v>0</v>
          </cell>
          <cell r="BW2265" t="str">
            <v>Administracion, Imprevistos, Utilidad (AIU)</v>
          </cell>
          <cell r="BX2265">
            <v>0</v>
          </cell>
          <cell r="BY2265">
            <v>0</v>
          </cell>
          <cell r="BZ2265">
            <v>0</v>
          </cell>
          <cell r="CA2265">
            <v>0</v>
          </cell>
        </row>
        <row r="2266">
          <cell r="D2266" t="str">
            <v>ELEMENTO ESPECIAL TIPO AMORTIGUADORES</v>
          </cell>
          <cell r="E2266" t="str">
            <v>Unidad</v>
          </cell>
          <cell r="F2266" t="str">
            <v>MG501</v>
          </cell>
          <cell r="G2266">
            <v>0</v>
          </cell>
          <cell r="H2266" t="str">
            <v>-</v>
          </cell>
          <cell r="I2266" t="str">
            <v>-</v>
          </cell>
          <cell r="J2266" t="str">
            <v>-</v>
          </cell>
          <cell r="K2266" t="str">
            <v>-</v>
          </cell>
          <cell r="L2266" t="str">
            <v>-</v>
          </cell>
          <cell r="M2266" t="str">
            <v>-</v>
          </cell>
          <cell r="N2266" t="str">
            <v>-</v>
          </cell>
          <cell r="O2266" t="str">
            <v>-</v>
          </cell>
          <cell r="P2266" t="str">
            <v>-</v>
          </cell>
          <cell r="Q2266" t="str">
            <v>-</v>
          </cell>
          <cell r="R2266" t="str">
            <v>-</v>
          </cell>
          <cell r="S2266" t="str">
            <v>-</v>
          </cell>
          <cell r="T2266" t="str">
            <v>-</v>
          </cell>
          <cell r="U2266" t="str">
            <v>-</v>
          </cell>
          <cell r="V2266" t="str">
            <v>-</v>
          </cell>
          <cell r="W2266" t="str">
            <v>-</v>
          </cell>
          <cell r="X2266" t="str">
            <v>-</v>
          </cell>
          <cell r="Y2266" t="str">
            <v>-</v>
          </cell>
          <cell r="Z2266" t="str">
            <v>-</v>
          </cell>
          <cell r="AA2266" t="str">
            <v>-</v>
          </cell>
          <cell r="AB2266" t="str">
            <v>-</v>
          </cell>
          <cell r="AC2266" t="str">
            <v>-</v>
          </cell>
          <cell r="AD2266" t="str">
            <v>-</v>
          </cell>
          <cell r="AE2266" t="str">
            <v>-</v>
          </cell>
          <cell r="AF2266" t="str">
            <v>-</v>
          </cell>
          <cell r="AG2266" t="str">
            <v>-</v>
          </cell>
          <cell r="AH2266" t="str">
            <v>-</v>
          </cell>
          <cell r="AI2266" t="str">
            <v>-</v>
          </cell>
          <cell r="AJ2266">
            <v>0</v>
          </cell>
          <cell r="AK2266" t="str">
            <v>-</v>
          </cell>
          <cell r="AL2266" t="str">
            <v>-</v>
          </cell>
          <cell r="AM2266" t="str">
            <v>-</v>
          </cell>
          <cell r="AN2266" t="str">
            <v>-</v>
          </cell>
          <cell r="AO2266" t="str">
            <v>-</v>
          </cell>
          <cell r="AP2266" t="str">
            <v>-</v>
          </cell>
          <cell r="AQ2266" t="str">
            <v>-</v>
          </cell>
          <cell r="AR2266" t="str">
            <v>-</v>
          </cell>
          <cell r="AS2266" t="str">
            <v>-</v>
          </cell>
          <cell r="AT2266" t="str">
            <v>-</v>
          </cell>
          <cell r="AU2266" t="str">
            <v>-</v>
          </cell>
          <cell r="AV2266" t="str">
            <v>-</v>
          </cell>
          <cell r="AW2266">
            <v>1</v>
          </cell>
          <cell r="AX2266" t="str">
            <v>-</v>
          </cell>
          <cell r="AY2266">
            <v>1</v>
          </cell>
          <cell r="AZ2266">
            <v>1</v>
          </cell>
          <cell r="BA2266" t="str">
            <v>-</v>
          </cell>
          <cell r="BB2266" t="str">
            <v>-</v>
          </cell>
          <cell r="BC2266" t="str">
            <v>-</v>
          </cell>
          <cell r="BD2266" t="str">
            <v>-</v>
          </cell>
          <cell r="BE2266" t="str">
            <v>-</v>
          </cell>
          <cell r="BF2266" t="str">
            <v>-</v>
          </cell>
          <cell r="BG2266" t="str">
            <v>-</v>
          </cell>
          <cell r="BH2266" t="str">
            <v>-</v>
          </cell>
          <cell r="BI2266" t="str">
            <v>-</v>
          </cell>
          <cell r="BJ2266" t="str">
            <v>-</v>
          </cell>
          <cell r="BK2266" t="str">
            <v>-</v>
          </cell>
          <cell r="BL2266" t="str">
            <v>-</v>
          </cell>
          <cell r="BM2266" t="str">
            <v>-</v>
          </cell>
          <cell r="BN2266" t="str">
            <v>-</v>
          </cell>
          <cell r="BO2266" t="str">
            <v>-</v>
          </cell>
          <cell r="BP2266" t="str">
            <v>-</v>
          </cell>
          <cell r="BQ2266" t="str">
            <v>-</v>
          </cell>
          <cell r="BR2266">
            <v>0</v>
          </cell>
          <cell r="BS2266">
            <v>32656.791297701151</v>
          </cell>
          <cell r="BT2266">
            <v>-32656.791297701151</v>
          </cell>
          <cell r="BU2266">
            <v>0</v>
          </cell>
          <cell r="BW2266" t="str">
            <v>Administracion, Imprevistos, Utilidad (AIU)</v>
          </cell>
          <cell r="BX2266">
            <v>0</v>
          </cell>
          <cell r="BY2266">
            <v>0</v>
          </cell>
          <cell r="BZ2266">
            <v>0</v>
          </cell>
          <cell r="CA2266">
            <v>0</v>
          </cell>
        </row>
        <row r="2267">
          <cell r="D2267" t="str">
            <v>DEFENSA DE CONCRETO.</v>
          </cell>
          <cell r="E2267" t="str">
            <v>m</v>
          </cell>
          <cell r="F2267" t="str">
            <v>MG501</v>
          </cell>
          <cell r="G2267">
            <v>0</v>
          </cell>
          <cell r="H2267" t="str">
            <v>-</v>
          </cell>
          <cell r="I2267" t="str">
            <v>-</v>
          </cell>
          <cell r="J2267" t="str">
            <v>-</v>
          </cell>
          <cell r="K2267" t="str">
            <v>-</v>
          </cell>
          <cell r="L2267" t="str">
            <v>-</v>
          </cell>
          <cell r="M2267" t="str">
            <v>-</v>
          </cell>
          <cell r="N2267" t="str">
            <v>-</v>
          </cell>
          <cell r="O2267" t="str">
            <v>-</v>
          </cell>
          <cell r="P2267" t="str">
            <v>-</v>
          </cell>
          <cell r="Q2267" t="str">
            <v>-</v>
          </cell>
          <cell r="R2267" t="str">
            <v>-</v>
          </cell>
          <cell r="S2267" t="str">
            <v>-</v>
          </cell>
          <cell r="T2267" t="str">
            <v>-</v>
          </cell>
          <cell r="U2267" t="str">
            <v>-</v>
          </cell>
          <cell r="V2267" t="str">
            <v>-</v>
          </cell>
          <cell r="W2267" t="str">
            <v>-</v>
          </cell>
          <cell r="X2267" t="str">
            <v>-</v>
          </cell>
          <cell r="Y2267" t="str">
            <v>-</v>
          </cell>
          <cell r="Z2267" t="str">
            <v>-</v>
          </cell>
          <cell r="AA2267" t="str">
            <v>-</v>
          </cell>
          <cell r="AB2267" t="str">
            <v>-</v>
          </cell>
          <cell r="AC2267" t="str">
            <v>-</v>
          </cell>
          <cell r="AD2267" t="str">
            <v>-</v>
          </cell>
          <cell r="AE2267" t="str">
            <v>-</v>
          </cell>
          <cell r="AF2267" t="str">
            <v>-</v>
          </cell>
          <cell r="AG2267" t="str">
            <v>-</v>
          </cell>
          <cell r="AH2267" t="str">
            <v>-</v>
          </cell>
          <cell r="AI2267" t="str">
            <v>-</v>
          </cell>
          <cell r="AJ2267">
            <v>0</v>
          </cell>
          <cell r="AK2267" t="str">
            <v>-</v>
          </cell>
          <cell r="AL2267" t="str">
            <v>-</v>
          </cell>
          <cell r="AM2267" t="str">
            <v>-</v>
          </cell>
          <cell r="AN2267" t="str">
            <v>-</v>
          </cell>
          <cell r="AO2267" t="str">
            <v>-</v>
          </cell>
          <cell r="AP2267" t="str">
            <v>-</v>
          </cell>
          <cell r="AQ2267" t="str">
            <v>-</v>
          </cell>
          <cell r="AR2267" t="str">
            <v>-</v>
          </cell>
          <cell r="AS2267" t="str">
            <v>-</v>
          </cell>
          <cell r="AT2267" t="str">
            <v>-</v>
          </cell>
          <cell r="AU2267" t="str">
            <v>-</v>
          </cell>
          <cell r="AV2267" t="str">
            <v>-</v>
          </cell>
          <cell r="AW2267">
            <v>1</v>
          </cell>
          <cell r="AX2267" t="str">
            <v>-</v>
          </cell>
          <cell r="AY2267">
            <v>1</v>
          </cell>
          <cell r="AZ2267">
            <v>1</v>
          </cell>
          <cell r="BA2267" t="str">
            <v>-</v>
          </cell>
          <cell r="BB2267" t="str">
            <v>-</v>
          </cell>
          <cell r="BC2267" t="str">
            <v>-</v>
          </cell>
          <cell r="BD2267" t="str">
            <v>-</v>
          </cell>
          <cell r="BE2267" t="str">
            <v>-</v>
          </cell>
          <cell r="BF2267" t="str">
            <v>-</v>
          </cell>
          <cell r="BG2267" t="str">
            <v>-</v>
          </cell>
          <cell r="BH2267" t="str">
            <v>-</v>
          </cell>
          <cell r="BI2267" t="str">
            <v>-</v>
          </cell>
          <cell r="BJ2267" t="str">
            <v>-</v>
          </cell>
          <cell r="BK2267" t="str">
            <v>-</v>
          </cell>
          <cell r="BL2267" t="str">
            <v>-</v>
          </cell>
          <cell r="BM2267" t="str">
            <v>-</v>
          </cell>
          <cell r="BN2267" t="str">
            <v>-</v>
          </cell>
          <cell r="BO2267" t="str">
            <v>-</v>
          </cell>
          <cell r="BP2267" t="str">
            <v>-</v>
          </cell>
          <cell r="BQ2267" t="str">
            <v>-</v>
          </cell>
          <cell r="BR2267">
            <v>0</v>
          </cell>
          <cell r="BS2267">
            <v>127239.11964999999</v>
          </cell>
          <cell r="BT2267">
            <v>-127239.11964999999</v>
          </cell>
          <cell r="BU2267">
            <v>0</v>
          </cell>
          <cell r="BW2267" t="str">
            <v>Administracion, Imprevistos, Utilidad (AIU)</v>
          </cell>
          <cell r="BX2267">
            <v>0</v>
          </cell>
          <cell r="BY2267">
            <v>0</v>
          </cell>
          <cell r="BZ2267">
            <v>0</v>
          </cell>
          <cell r="CA2267">
            <v>0</v>
          </cell>
        </row>
        <row r="2268">
          <cell r="D2268" t="str">
            <v>CAPTAFAROS.</v>
          </cell>
          <cell r="E2268" t="str">
            <v>unidad</v>
          </cell>
          <cell r="F2268" t="str">
            <v>MG501</v>
          </cell>
          <cell r="G2268">
            <v>0</v>
          </cell>
          <cell r="H2268" t="str">
            <v>-</v>
          </cell>
          <cell r="I2268" t="str">
            <v>-</v>
          </cell>
          <cell r="J2268" t="str">
            <v>-</v>
          </cell>
          <cell r="K2268" t="str">
            <v>-</v>
          </cell>
          <cell r="L2268" t="str">
            <v>-</v>
          </cell>
          <cell r="M2268" t="str">
            <v>-</v>
          </cell>
          <cell r="N2268" t="str">
            <v>-</v>
          </cell>
          <cell r="O2268" t="str">
            <v>-</v>
          </cell>
          <cell r="P2268" t="str">
            <v>-</v>
          </cell>
          <cell r="Q2268" t="str">
            <v>-</v>
          </cell>
          <cell r="R2268" t="str">
            <v>-</v>
          </cell>
          <cell r="S2268" t="str">
            <v>-</v>
          </cell>
          <cell r="T2268" t="str">
            <v>-</v>
          </cell>
          <cell r="U2268" t="str">
            <v>-</v>
          </cell>
          <cell r="V2268" t="str">
            <v>-</v>
          </cell>
          <cell r="W2268" t="str">
            <v>-</v>
          </cell>
          <cell r="X2268" t="str">
            <v>-</v>
          </cell>
          <cell r="Y2268" t="str">
            <v>-</v>
          </cell>
          <cell r="Z2268" t="str">
            <v>-</v>
          </cell>
          <cell r="AA2268" t="str">
            <v>-</v>
          </cell>
          <cell r="AB2268" t="str">
            <v>-</v>
          </cell>
          <cell r="AC2268" t="str">
            <v>-</v>
          </cell>
          <cell r="AD2268" t="str">
            <v>-</v>
          </cell>
          <cell r="AE2268" t="str">
            <v>-</v>
          </cell>
          <cell r="AF2268" t="str">
            <v>-</v>
          </cell>
          <cell r="AG2268" t="str">
            <v>-</v>
          </cell>
          <cell r="AH2268" t="str">
            <v>-</v>
          </cell>
          <cell r="AI2268" t="str">
            <v>-</v>
          </cell>
          <cell r="AJ2268">
            <v>0</v>
          </cell>
          <cell r="AK2268" t="str">
            <v>-</v>
          </cell>
          <cell r="AL2268" t="str">
            <v>-</v>
          </cell>
          <cell r="AM2268" t="str">
            <v>-</v>
          </cell>
          <cell r="AN2268" t="str">
            <v>-</v>
          </cell>
          <cell r="AO2268" t="str">
            <v>-</v>
          </cell>
          <cell r="AP2268" t="str">
            <v>-</v>
          </cell>
          <cell r="AQ2268" t="str">
            <v>-</v>
          </cell>
          <cell r="AR2268" t="str">
            <v>-</v>
          </cell>
          <cell r="AS2268" t="str">
            <v>-</v>
          </cell>
          <cell r="AT2268" t="str">
            <v>-</v>
          </cell>
          <cell r="AU2268" t="str">
            <v>-</v>
          </cell>
          <cell r="AV2268" t="str">
            <v>-</v>
          </cell>
          <cell r="AW2268">
            <v>1</v>
          </cell>
          <cell r="AX2268" t="str">
            <v>-</v>
          </cell>
          <cell r="AY2268">
            <v>1</v>
          </cell>
          <cell r="AZ2268">
            <v>1</v>
          </cell>
          <cell r="BA2268" t="str">
            <v>-</v>
          </cell>
          <cell r="BB2268" t="str">
            <v>-</v>
          </cell>
          <cell r="BC2268" t="str">
            <v>-</v>
          </cell>
          <cell r="BD2268" t="str">
            <v>-</v>
          </cell>
          <cell r="BE2268" t="str">
            <v>-</v>
          </cell>
          <cell r="BF2268" t="str">
            <v>-</v>
          </cell>
          <cell r="BG2268" t="str">
            <v>-</v>
          </cell>
          <cell r="BH2268" t="str">
            <v>-</v>
          </cell>
          <cell r="BI2268" t="str">
            <v>-</v>
          </cell>
          <cell r="BJ2268" t="str">
            <v>-</v>
          </cell>
          <cell r="BK2268" t="str">
            <v>-</v>
          </cell>
          <cell r="BL2268" t="str">
            <v>-</v>
          </cell>
          <cell r="BM2268" t="str">
            <v>-</v>
          </cell>
          <cell r="BN2268" t="str">
            <v>-</v>
          </cell>
          <cell r="BO2268" t="str">
            <v>-</v>
          </cell>
          <cell r="BP2268" t="str">
            <v>-</v>
          </cell>
          <cell r="BQ2268" t="str">
            <v>-</v>
          </cell>
          <cell r="BR2268">
            <v>0</v>
          </cell>
          <cell r="BS2268">
            <v>12556.392483095238</v>
          </cell>
          <cell r="BT2268">
            <v>-12556.392483095238</v>
          </cell>
          <cell r="BU2268">
            <v>0</v>
          </cell>
          <cell r="BW2268" t="str">
            <v>Administracion, Imprevistos, Utilidad (AIU)</v>
          </cell>
          <cell r="BX2268">
            <v>0</v>
          </cell>
          <cell r="BY2268">
            <v>0</v>
          </cell>
          <cell r="BZ2268">
            <v>0</v>
          </cell>
          <cell r="CA2268">
            <v>0</v>
          </cell>
        </row>
        <row r="2269">
          <cell r="D2269" t="str">
            <v>DELINEADOR DE CORONA.</v>
          </cell>
          <cell r="E2269" t="str">
            <v>Unidad</v>
          </cell>
          <cell r="F2269" t="str">
            <v>MG501</v>
          </cell>
          <cell r="G2269">
            <v>0</v>
          </cell>
          <cell r="H2269" t="str">
            <v>-</v>
          </cell>
          <cell r="I2269" t="str">
            <v>-</v>
          </cell>
          <cell r="J2269" t="str">
            <v>-</v>
          </cell>
          <cell r="K2269" t="str">
            <v>-</v>
          </cell>
          <cell r="L2269" t="str">
            <v>-</v>
          </cell>
          <cell r="M2269" t="str">
            <v>-</v>
          </cell>
          <cell r="N2269" t="str">
            <v>-</v>
          </cell>
          <cell r="O2269" t="str">
            <v>-</v>
          </cell>
          <cell r="P2269" t="str">
            <v>-</v>
          </cell>
          <cell r="Q2269" t="str">
            <v>-</v>
          </cell>
          <cell r="R2269" t="str">
            <v>-</v>
          </cell>
          <cell r="S2269" t="str">
            <v>-</v>
          </cell>
          <cell r="T2269" t="str">
            <v>-</v>
          </cell>
          <cell r="U2269" t="str">
            <v>-</v>
          </cell>
          <cell r="V2269" t="str">
            <v>-</v>
          </cell>
          <cell r="W2269" t="str">
            <v>-</v>
          </cell>
          <cell r="X2269" t="str">
            <v>-</v>
          </cell>
          <cell r="Y2269" t="str">
            <v>-</v>
          </cell>
          <cell r="Z2269" t="str">
            <v>-</v>
          </cell>
          <cell r="AA2269" t="str">
            <v>-</v>
          </cell>
          <cell r="AB2269" t="str">
            <v>-</v>
          </cell>
          <cell r="AC2269" t="str">
            <v>-</v>
          </cell>
          <cell r="AD2269" t="str">
            <v>-</v>
          </cell>
          <cell r="AE2269" t="str">
            <v>-</v>
          </cell>
          <cell r="AF2269" t="str">
            <v>-</v>
          </cell>
          <cell r="AG2269" t="str">
            <v>-</v>
          </cell>
          <cell r="AH2269" t="str">
            <v>-</v>
          </cell>
          <cell r="AI2269" t="str">
            <v>-</v>
          </cell>
          <cell r="AJ2269">
            <v>0</v>
          </cell>
          <cell r="AK2269" t="str">
            <v>-</v>
          </cell>
          <cell r="AL2269" t="str">
            <v>-</v>
          </cell>
          <cell r="AM2269" t="str">
            <v>-</v>
          </cell>
          <cell r="AN2269" t="str">
            <v>-</v>
          </cell>
          <cell r="AO2269" t="str">
            <v>-</v>
          </cell>
          <cell r="AP2269" t="str">
            <v>-</v>
          </cell>
          <cell r="AQ2269" t="str">
            <v>-</v>
          </cell>
          <cell r="AR2269" t="str">
            <v>-</v>
          </cell>
          <cell r="AS2269" t="str">
            <v>-</v>
          </cell>
          <cell r="AT2269" t="str">
            <v>-</v>
          </cell>
          <cell r="AU2269" t="str">
            <v>-</v>
          </cell>
          <cell r="AV2269" t="str">
            <v>-</v>
          </cell>
          <cell r="AW2269">
            <v>1</v>
          </cell>
          <cell r="AX2269" t="str">
            <v>-</v>
          </cell>
          <cell r="AY2269">
            <v>1</v>
          </cell>
          <cell r="AZ2269">
            <v>1</v>
          </cell>
          <cell r="BA2269" t="str">
            <v>-</v>
          </cell>
          <cell r="BB2269" t="str">
            <v>-</v>
          </cell>
          <cell r="BC2269" t="str">
            <v>-</v>
          </cell>
          <cell r="BD2269" t="str">
            <v>-</v>
          </cell>
          <cell r="BE2269" t="str">
            <v>-</v>
          </cell>
          <cell r="BF2269" t="str">
            <v>-</v>
          </cell>
          <cell r="BG2269" t="str">
            <v>-</v>
          </cell>
          <cell r="BH2269" t="str">
            <v>-</v>
          </cell>
          <cell r="BI2269" t="str">
            <v>-</v>
          </cell>
          <cell r="BJ2269" t="str">
            <v>-</v>
          </cell>
          <cell r="BK2269" t="str">
            <v>-</v>
          </cell>
          <cell r="BL2269" t="str">
            <v>-</v>
          </cell>
          <cell r="BM2269" t="str">
            <v>-</v>
          </cell>
          <cell r="BN2269" t="str">
            <v>-</v>
          </cell>
          <cell r="BO2269" t="str">
            <v>-</v>
          </cell>
          <cell r="BP2269" t="str">
            <v>-</v>
          </cell>
          <cell r="BQ2269" t="str">
            <v>-</v>
          </cell>
          <cell r="BR2269">
            <v>0</v>
          </cell>
          <cell r="BS2269">
            <v>46645.893564176578</v>
          </cell>
          <cell r="BT2269">
            <v>-46645.893564176578</v>
          </cell>
          <cell r="BU2269">
            <v>0</v>
          </cell>
          <cell r="BW2269" t="str">
            <v>Administracion, Imprevistos, Utilidad (AIU)</v>
          </cell>
          <cell r="BX2269">
            <v>0</v>
          </cell>
          <cell r="BY2269">
            <v>0</v>
          </cell>
          <cell r="BZ2269">
            <v>0</v>
          </cell>
          <cell r="CA2269">
            <v>0</v>
          </cell>
        </row>
        <row r="2270">
          <cell r="D2270" t="str">
            <v>CERCA DE ALAMBRE DE PUAS CON POSTES DE MADERA.</v>
          </cell>
          <cell r="E2270" t="str">
            <v>m</v>
          </cell>
          <cell r="F2270" t="str">
            <v>MG501</v>
          </cell>
          <cell r="G2270">
            <v>0</v>
          </cell>
          <cell r="H2270" t="str">
            <v>-</v>
          </cell>
          <cell r="I2270" t="str">
            <v>-</v>
          </cell>
          <cell r="J2270" t="str">
            <v>-</v>
          </cell>
          <cell r="K2270" t="str">
            <v>-</v>
          </cell>
          <cell r="L2270" t="str">
            <v>-</v>
          </cell>
          <cell r="M2270" t="str">
            <v>-</v>
          </cell>
          <cell r="N2270" t="str">
            <v>-</v>
          </cell>
          <cell r="O2270" t="str">
            <v>-</v>
          </cell>
          <cell r="P2270" t="str">
            <v>-</v>
          </cell>
          <cell r="Q2270" t="str">
            <v>-</v>
          </cell>
          <cell r="R2270" t="str">
            <v>-</v>
          </cell>
          <cell r="S2270" t="str">
            <v>-</v>
          </cell>
          <cell r="T2270" t="str">
            <v>-</v>
          </cell>
          <cell r="U2270" t="str">
            <v>-</v>
          </cell>
          <cell r="V2270" t="str">
            <v>-</v>
          </cell>
          <cell r="W2270" t="str">
            <v>-</v>
          </cell>
          <cell r="X2270" t="str">
            <v>-</v>
          </cell>
          <cell r="Y2270" t="str">
            <v>-</v>
          </cell>
          <cell r="Z2270" t="str">
            <v>-</v>
          </cell>
          <cell r="AA2270" t="str">
            <v>-</v>
          </cell>
          <cell r="AB2270" t="str">
            <v>-</v>
          </cell>
          <cell r="AC2270" t="str">
            <v>-</v>
          </cell>
          <cell r="AD2270" t="str">
            <v>-</v>
          </cell>
          <cell r="AE2270" t="str">
            <v>-</v>
          </cell>
          <cell r="AF2270" t="str">
            <v>-</v>
          </cell>
          <cell r="AG2270" t="str">
            <v>-</v>
          </cell>
          <cell r="AH2270" t="str">
            <v>-</v>
          </cell>
          <cell r="AI2270" t="str">
            <v>-</v>
          </cell>
          <cell r="AJ2270">
            <v>0</v>
          </cell>
          <cell r="AK2270" t="str">
            <v>-</v>
          </cell>
          <cell r="AL2270" t="str">
            <v>-</v>
          </cell>
          <cell r="AM2270" t="str">
            <v>-</v>
          </cell>
          <cell r="AN2270" t="str">
            <v>-</v>
          </cell>
          <cell r="AO2270" t="str">
            <v>-</v>
          </cell>
          <cell r="AP2270" t="str">
            <v>-</v>
          </cell>
          <cell r="AQ2270" t="str">
            <v>-</v>
          </cell>
          <cell r="AR2270" t="str">
            <v>-</v>
          </cell>
          <cell r="AS2270" t="str">
            <v>-</v>
          </cell>
          <cell r="AT2270" t="str">
            <v>-</v>
          </cell>
          <cell r="AU2270" t="str">
            <v>-</v>
          </cell>
          <cell r="AV2270" t="str">
            <v>-</v>
          </cell>
          <cell r="AW2270">
            <v>1</v>
          </cell>
          <cell r="AX2270" t="str">
            <v>-</v>
          </cell>
          <cell r="AY2270">
            <v>1</v>
          </cell>
          <cell r="AZ2270">
            <v>1</v>
          </cell>
          <cell r="BA2270" t="str">
            <v>-</v>
          </cell>
          <cell r="BB2270" t="str">
            <v>-</v>
          </cell>
          <cell r="BC2270" t="str">
            <v>-</v>
          </cell>
          <cell r="BD2270" t="str">
            <v>-</v>
          </cell>
          <cell r="BE2270" t="str">
            <v>-</v>
          </cell>
          <cell r="BF2270" t="str">
            <v>-</v>
          </cell>
          <cell r="BG2270" t="str">
            <v>-</v>
          </cell>
          <cell r="BH2270" t="str">
            <v>-</v>
          </cell>
          <cell r="BI2270" t="str">
            <v>-</v>
          </cell>
          <cell r="BJ2270" t="str">
            <v>-</v>
          </cell>
          <cell r="BK2270" t="str">
            <v>-</v>
          </cell>
          <cell r="BL2270" t="str">
            <v>-</v>
          </cell>
          <cell r="BM2270" t="str">
            <v>-</v>
          </cell>
          <cell r="BN2270" t="str">
            <v>-</v>
          </cell>
          <cell r="BO2270" t="str">
            <v>-</v>
          </cell>
          <cell r="BP2270" t="str">
            <v>-</v>
          </cell>
          <cell r="BQ2270" t="str">
            <v>-</v>
          </cell>
          <cell r="BR2270">
            <v>0</v>
          </cell>
          <cell r="BS2270">
            <v>7284.2240422222221</v>
          </cell>
          <cell r="BT2270">
            <v>-7284.2240422222221</v>
          </cell>
          <cell r="BU2270">
            <v>0</v>
          </cell>
          <cell r="BW2270" t="str">
            <v>Administracion, Imprevistos, Utilidad (AIU)</v>
          </cell>
          <cell r="BX2270">
            <v>0</v>
          </cell>
          <cell r="BY2270">
            <v>0</v>
          </cell>
          <cell r="BZ2270">
            <v>0</v>
          </cell>
          <cell r="CA2270">
            <v>0</v>
          </cell>
        </row>
        <row r="2271">
          <cell r="D2271" t="str">
            <v>CERCA DE ALAMBRE DE PUAS CON POSTES DE CONCRETO.</v>
          </cell>
          <cell r="E2271" t="str">
            <v>m</v>
          </cell>
          <cell r="F2271" t="str">
            <v>MG501</v>
          </cell>
          <cell r="G2271">
            <v>0</v>
          </cell>
          <cell r="H2271" t="str">
            <v>-</v>
          </cell>
          <cell r="I2271" t="str">
            <v>-</v>
          </cell>
          <cell r="J2271" t="str">
            <v>-</v>
          </cell>
          <cell r="K2271" t="str">
            <v>-</v>
          </cell>
          <cell r="L2271" t="str">
            <v>-</v>
          </cell>
          <cell r="M2271" t="str">
            <v>-</v>
          </cell>
          <cell r="N2271" t="str">
            <v>-</v>
          </cell>
          <cell r="O2271" t="str">
            <v>-</v>
          </cell>
          <cell r="P2271" t="str">
            <v>-</v>
          </cell>
          <cell r="Q2271" t="str">
            <v>-</v>
          </cell>
          <cell r="R2271" t="str">
            <v>-</v>
          </cell>
          <cell r="S2271" t="str">
            <v>-</v>
          </cell>
          <cell r="T2271" t="str">
            <v>-</v>
          </cell>
          <cell r="U2271" t="str">
            <v>-</v>
          </cell>
          <cell r="V2271" t="str">
            <v>-</v>
          </cell>
          <cell r="W2271" t="str">
            <v>-</v>
          </cell>
          <cell r="X2271" t="str">
            <v>-</v>
          </cell>
          <cell r="Y2271" t="str">
            <v>-</v>
          </cell>
          <cell r="Z2271" t="str">
            <v>-</v>
          </cell>
          <cell r="AA2271" t="str">
            <v>-</v>
          </cell>
          <cell r="AB2271" t="str">
            <v>-</v>
          </cell>
          <cell r="AC2271" t="str">
            <v>-</v>
          </cell>
          <cell r="AD2271" t="str">
            <v>-</v>
          </cell>
          <cell r="AE2271" t="str">
            <v>-</v>
          </cell>
          <cell r="AF2271" t="str">
            <v>-</v>
          </cell>
          <cell r="AG2271" t="str">
            <v>-</v>
          </cell>
          <cell r="AH2271" t="str">
            <v>-</v>
          </cell>
          <cell r="AI2271" t="str">
            <v>-</v>
          </cell>
          <cell r="AJ2271">
            <v>0</v>
          </cell>
          <cell r="AK2271" t="str">
            <v>-</v>
          </cell>
          <cell r="AL2271" t="str">
            <v>-</v>
          </cell>
          <cell r="AM2271" t="str">
            <v>-</v>
          </cell>
          <cell r="AN2271" t="str">
            <v>-</v>
          </cell>
          <cell r="AO2271" t="str">
            <v>-</v>
          </cell>
          <cell r="AP2271" t="str">
            <v>-</v>
          </cell>
          <cell r="AQ2271" t="str">
            <v>-</v>
          </cell>
          <cell r="AR2271" t="str">
            <v>-</v>
          </cell>
          <cell r="AS2271" t="str">
            <v>-</v>
          </cell>
          <cell r="AT2271" t="str">
            <v>-</v>
          </cell>
          <cell r="AU2271" t="str">
            <v>-</v>
          </cell>
          <cell r="AV2271" t="str">
            <v>-</v>
          </cell>
          <cell r="AW2271">
            <v>1</v>
          </cell>
          <cell r="AX2271" t="str">
            <v>-</v>
          </cell>
          <cell r="AY2271">
            <v>1</v>
          </cell>
          <cell r="AZ2271">
            <v>1</v>
          </cell>
          <cell r="BA2271" t="str">
            <v>-</v>
          </cell>
          <cell r="BB2271" t="str">
            <v>-</v>
          </cell>
          <cell r="BC2271" t="str">
            <v>-</v>
          </cell>
          <cell r="BD2271" t="str">
            <v>-</v>
          </cell>
          <cell r="BE2271" t="str">
            <v>-</v>
          </cell>
          <cell r="BF2271" t="str">
            <v>-</v>
          </cell>
          <cell r="BG2271" t="str">
            <v>-</v>
          </cell>
          <cell r="BH2271" t="str">
            <v>-</v>
          </cell>
          <cell r="BI2271" t="str">
            <v>-</v>
          </cell>
          <cell r="BJ2271" t="str">
            <v>-</v>
          </cell>
          <cell r="BK2271" t="str">
            <v>-</v>
          </cell>
          <cell r="BL2271" t="str">
            <v>-</v>
          </cell>
          <cell r="BM2271" t="str">
            <v>-</v>
          </cell>
          <cell r="BN2271" t="str">
            <v>-</v>
          </cell>
          <cell r="BO2271" t="str">
            <v>-</v>
          </cell>
          <cell r="BP2271" t="str">
            <v>-</v>
          </cell>
          <cell r="BQ2271" t="str">
            <v>-</v>
          </cell>
          <cell r="BR2271">
            <v>0</v>
          </cell>
          <cell r="BS2271">
            <v>15615.024042222223</v>
          </cell>
          <cell r="BT2271">
            <v>-15615.024042222223</v>
          </cell>
          <cell r="BU2271">
            <v>0</v>
          </cell>
          <cell r="BW2271" t="str">
            <v>Administracion, Imprevistos, Utilidad (AIU)</v>
          </cell>
          <cell r="BX2271">
            <v>0</v>
          </cell>
          <cell r="BY2271">
            <v>0</v>
          </cell>
          <cell r="BZ2271">
            <v>0</v>
          </cell>
          <cell r="CA2271">
            <v>0</v>
          </cell>
        </row>
        <row r="2272">
          <cell r="D2272" t="str">
            <v>CERCA DE MALLA CON POSTES DE MADERA.</v>
          </cell>
          <cell r="E2272" t="str">
            <v>m</v>
          </cell>
          <cell r="F2272" t="str">
            <v>MG501</v>
          </cell>
          <cell r="G2272">
            <v>0</v>
          </cell>
          <cell r="H2272" t="str">
            <v>-</v>
          </cell>
          <cell r="I2272" t="str">
            <v>-</v>
          </cell>
          <cell r="J2272" t="str">
            <v>-</v>
          </cell>
          <cell r="K2272" t="str">
            <v>-</v>
          </cell>
          <cell r="L2272" t="str">
            <v>-</v>
          </cell>
          <cell r="M2272" t="str">
            <v>-</v>
          </cell>
          <cell r="N2272" t="str">
            <v>-</v>
          </cell>
          <cell r="O2272" t="str">
            <v>-</v>
          </cell>
          <cell r="P2272" t="str">
            <v>-</v>
          </cell>
          <cell r="Q2272" t="str">
            <v>-</v>
          </cell>
          <cell r="R2272" t="str">
            <v>-</v>
          </cell>
          <cell r="S2272" t="str">
            <v>-</v>
          </cell>
          <cell r="T2272" t="str">
            <v>-</v>
          </cell>
          <cell r="U2272" t="str">
            <v>-</v>
          </cell>
          <cell r="V2272" t="str">
            <v>-</v>
          </cell>
          <cell r="W2272" t="str">
            <v>-</v>
          </cell>
          <cell r="X2272" t="str">
            <v>-</v>
          </cell>
          <cell r="Y2272" t="str">
            <v>-</v>
          </cell>
          <cell r="Z2272" t="str">
            <v>-</v>
          </cell>
          <cell r="AA2272" t="str">
            <v>-</v>
          </cell>
          <cell r="AB2272" t="str">
            <v>-</v>
          </cell>
          <cell r="AC2272" t="str">
            <v>-</v>
          </cell>
          <cell r="AD2272" t="str">
            <v>-</v>
          </cell>
          <cell r="AE2272" t="str">
            <v>-</v>
          </cell>
          <cell r="AF2272" t="str">
            <v>-</v>
          </cell>
          <cell r="AG2272" t="str">
            <v>-</v>
          </cell>
          <cell r="AH2272" t="str">
            <v>-</v>
          </cell>
          <cell r="AI2272" t="str">
            <v>-</v>
          </cell>
          <cell r="AJ2272">
            <v>0</v>
          </cell>
          <cell r="AK2272" t="str">
            <v>-</v>
          </cell>
          <cell r="AL2272" t="str">
            <v>-</v>
          </cell>
          <cell r="AM2272" t="str">
            <v>-</v>
          </cell>
          <cell r="AN2272" t="str">
            <v>-</v>
          </cell>
          <cell r="AO2272" t="str">
            <v>-</v>
          </cell>
          <cell r="AP2272" t="str">
            <v>-</v>
          </cell>
          <cell r="AQ2272" t="str">
            <v>-</v>
          </cell>
          <cell r="AR2272" t="str">
            <v>-</v>
          </cell>
          <cell r="AS2272" t="str">
            <v>-</v>
          </cell>
          <cell r="AT2272" t="str">
            <v>-</v>
          </cell>
          <cell r="AU2272" t="str">
            <v>-</v>
          </cell>
          <cell r="AV2272" t="str">
            <v>-</v>
          </cell>
          <cell r="AW2272">
            <v>1</v>
          </cell>
          <cell r="AX2272" t="str">
            <v>-</v>
          </cell>
          <cell r="AY2272">
            <v>1</v>
          </cell>
          <cell r="AZ2272">
            <v>1</v>
          </cell>
          <cell r="BA2272" t="str">
            <v>-</v>
          </cell>
          <cell r="BB2272" t="str">
            <v>-</v>
          </cell>
          <cell r="BC2272" t="str">
            <v>-</v>
          </cell>
          <cell r="BD2272" t="str">
            <v>-</v>
          </cell>
          <cell r="BE2272" t="str">
            <v>-</v>
          </cell>
          <cell r="BF2272" t="str">
            <v>-</v>
          </cell>
          <cell r="BG2272" t="str">
            <v>-</v>
          </cell>
          <cell r="BH2272" t="str">
            <v>-</v>
          </cell>
          <cell r="BI2272" t="str">
            <v>-</v>
          </cell>
          <cell r="BJ2272" t="str">
            <v>-</v>
          </cell>
          <cell r="BK2272" t="str">
            <v>-</v>
          </cell>
          <cell r="BL2272" t="str">
            <v>-</v>
          </cell>
          <cell r="BM2272" t="str">
            <v>-</v>
          </cell>
          <cell r="BN2272" t="str">
            <v>-</v>
          </cell>
          <cell r="BO2272" t="str">
            <v>-</v>
          </cell>
          <cell r="BP2272" t="str">
            <v>-</v>
          </cell>
          <cell r="BQ2272" t="str">
            <v>-</v>
          </cell>
          <cell r="BR2272">
            <v>0</v>
          </cell>
          <cell r="BS2272">
            <v>32511.896168888888</v>
          </cell>
          <cell r="BT2272">
            <v>-32511.896168888888</v>
          </cell>
          <cell r="BU2272">
            <v>0</v>
          </cell>
          <cell r="BW2272" t="str">
            <v>Administracion, Imprevistos, Utilidad (AIU)</v>
          </cell>
          <cell r="BX2272">
            <v>0</v>
          </cell>
          <cell r="BY2272">
            <v>0</v>
          </cell>
          <cell r="BZ2272">
            <v>0</v>
          </cell>
          <cell r="CA2272">
            <v>0</v>
          </cell>
        </row>
        <row r="2273">
          <cell r="D2273" t="str">
            <v>CERCA DE MALLA CON POSTES DE CONCRETO.</v>
          </cell>
          <cell r="E2273" t="str">
            <v>m</v>
          </cell>
          <cell r="F2273" t="str">
            <v>MG501</v>
          </cell>
          <cell r="G2273">
            <v>0</v>
          </cell>
          <cell r="H2273" t="str">
            <v>-</v>
          </cell>
          <cell r="I2273" t="str">
            <v>-</v>
          </cell>
          <cell r="J2273" t="str">
            <v>-</v>
          </cell>
          <cell r="K2273" t="str">
            <v>-</v>
          </cell>
          <cell r="L2273" t="str">
            <v>-</v>
          </cell>
          <cell r="M2273" t="str">
            <v>-</v>
          </cell>
          <cell r="N2273" t="str">
            <v>-</v>
          </cell>
          <cell r="O2273" t="str">
            <v>-</v>
          </cell>
          <cell r="P2273" t="str">
            <v>-</v>
          </cell>
          <cell r="Q2273" t="str">
            <v>-</v>
          </cell>
          <cell r="R2273" t="str">
            <v>-</v>
          </cell>
          <cell r="S2273" t="str">
            <v>-</v>
          </cell>
          <cell r="T2273" t="str">
            <v>-</v>
          </cell>
          <cell r="U2273" t="str">
            <v>-</v>
          </cell>
          <cell r="V2273" t="str">
            <v>-</v>
          </cell>
          <cell r="W2273" t="str">
            <v>-</v>
          </cell>
          <cell r="X2273" t="str">
            <v>-</v>
          </cell>
          <cell r="Y2273" t="str">
            <v>-</v>
          </cell>
          <cell r="Z2273" t="str">
            <v>-</v>
          </cell>
          <cell r="AA2273" t="str">
            <v>-</v>
          </cell>
          <cell r="AB2273" t="str">
            <v>-</v>
          </cell>
          <cell r="AC2273" t="str">
            <v>-</v>
          </cell>
          <cell r="AD2273" t="str">
            <v>-</v>
          </cell>
          <cell r="AE2273" t="str">
            <v>-</v>
          </cell>
          <cell r="AF2273" t="str">
            <v>-</v>
          </cell>
          <cell r="AG2273" t="str">
            <v>-</v>
          </cell>
          <cell r="AH2273" t="str">
            <v>-</v>
          </cell>
          <cell r="AI2273" t="str">
            <v>-</v>
          </cell>
          <cell r="AJ2273">
            <v>0</v>
          </cell>
          <cell r="AK2273" t="str">
            <v>-</v>
          </cell>
          <cell r="AL2273" t="str">
            <v>-</v>
          </cell>
          <cell r="AM2273" t="str">
            <v>-</v>
          </cell>
          <cell r="AN2273" t="str">
            <v>-</v>
          </cell>
          <cell r="AO2273" t="str">
            <v>-</v>
          </cell>
          <cell r="AP2273" t="str">
            <v>-</v>
          </cell>
          <cell r="AQ2273" t="str">
            <v>-</v>
          </cell>
          <cell r="AR2273" t="str">
            <v>-</v>
          </cell>
          <cell r="AS2273" t="str">
            <v>-</v>
          </cell>
          <cell r="AT2273" t="str">
            <v>-</v>
          </cell>
          <cell r="AU2273" t="str">
            <v>-</v>
          </cell>
          <cell r="AV2273" t="str">
            <v>-</v>
          </cell>
          <cell r="AW2273">
            <v>1</v>
          </cell>
          <cell r="AX2273" t="str">
            <v>-</v>
          </cell>
          <cell r="AY2273">
            <v>1</v>
          </cell>
          <cell r="AZ2273">
            <v>1</v>
          </cell>
          <cell r="BA2273" t="str">
            <v>-</v>
          </cell>
          <cell r="BB2273" t="str">
            <v>-</v>
          </cell>
          <cell r="BC2273" t="str">
            <v>-</v>
          </cell>
          <cell r="BD2273" t="str">
            <v>-</v>
          </cell>
          <cell r="BE2273" t="str">
            <v>-</v>
          </cell>
          <cell r="BF2273" t="str">
            <v>-</v>
          </cell>
          <cell r="BG2273" t="str">
            <v>-</v>
          </cell>
          <cell r="BH2273" t="str">
            <v>-</v>
          </cell>
          <cell r="BI2273" t="str">
            <v>-</v>
          </cell>
          <cell r="BJ2273" t="str">
            <v>-</v>
          </cell>
          <cell r="BK2273" t="str">
            <v>-</v>
          </cell>
          <cell r="BL2273" t="str">
            <v>-</v>
          </cell>
          <cell r="BM2273" t="str">
            <v>-</v>
          </cell>
          <cell r="BN2273" t="str">
            <v>-</v>
          </cell>
          <cell r="BO2273" t="str">
            <v>-</v>
          </cell>
          <cell r="BP2273" t="str">
            <v>-</v>
          </cell>
          <cell r="BQ2273" t="str">
            <v>-</v>
          </cell>
          <cell r="BR2273">
            <v>0</v>
          </cell>
          <cell r="BS2273">
            <v>40566.696168888891</v>
          </cell>
          <cell r="BT2273">
            <v>-40566.696168888891</v>
          </cell>
          <cell r="BU2273">
            <v>0</v>
          </cell>
          <cell r="BW2273" t="str">
            <v>Administracion, Imprevistos, Utilidad (AIU)</v>
          </cell>
          <cell r="BX2273">
            <v>0</v>
          </cell>
          <cell r="BY2273">
            <v>0</v>
          </cell>
          <cell r="BZ2273">
            <v>0</v>
          </cell>
          <cell r="CA2273">
            <v>0</v>
          </cell>
        </row>
        <row r="2274">
          <cell r="D2274" t="str">
            <v>PODA DE LA PARTE AEREA DE ARBOLES TIPO I</v>
          </cell>
          <cell r="E2274" t="str">
            <v>Unidad</v>
          </cell>
          <cell r="F2274" t="str">
            <v>MG501</v>
          </cell>
          <cell r="G2274">
            <v>0</v>
          </cell>
          <cell r="H2274" t="str">
            <v>-</v>
          </cell>
          <cell r="I2274" t="str">
            <v>-</v>
          </cell>
          <cell r="J2274" t="str">
            <v>-</v>
          </cell>
          <cell r="K2274" t="str">
            <v>-</v>
          </cell>
          <cell r="L2274" t="str">
            <v>-</v>
          </cell>
          <cell r="M2274" t="str">
            <v>-</v>
          </cell>
          <cell r="N2274" t="str">
            <v>-</v>
          </cell>
          <cell r="O2274" t="str">
            <v>-</v>
          </cell>
          <cell r="P2274" t="str">
            <v>-</v>
          </cell>
          <cell r="Q2274" t="str">
            <v>-</v>
          </cell>
          <cell r="R2274" t="str">
            <v>-</v>
          </cell>
          <cell r="S2274" t="str">
            <v>-</v>
          </cell>
          <cell r="T2274" t="str">
            <v>-</v>
          </cell>
          <cell r="U2274" t="str">
            <v>-</v>
          </cell>
          <cell r="V2274" t="str">
            <v>-</v>
          </cell>
          <cell r="W2274" t="str">
            <v>-</v>
          </cell>
          <cell r="X2274" t="str">
            <v>-</v>
          </cell>
          <cell r="Y2274" t="str">
            <v>-</v>
          </cell>
          <cell r="Z2274" t="str">
            <v>-</v>
          </cell>
          <cell r="AA2274" t="str">
            <v>-</v>
          </cell>
          <cell r="AB2274" t="str">
            <v>-</v>
          </cell>
          <cell r="AC2274" t="str">
            <v>-</v>
          </cell>
          <cell r="AD2274" t="str">
            <v>-</v>
          </cell>
          <cell r="AE2274" t="str">
            <v>-</v>
          </cell>
          <cell r="AF2274" t="str">
            <v>-</v>
          </cell>
          <cell r="AG2274" t="str">
            <v>-</v>
          </cell>
          <cell r="AH2274" t="str">
            <v>-</v>
          </cell>
          <cell r="AI2274" t="str">
            <v>-</v>
          </cell>
          <cell r="AJ2274">
            <v>0</v>
          </cell>
          <cell r="AK2274" t="str">
            <v>-</v>
          </cell>
          <cell r="AL2274" t="str">
            <v>-</v>
          </cell>
          <cell r="AM2274" t="str">
            <v>-</v>
          </cell>
          <cell r="AN2274" t="str">
            <v>-</v>
          </cell>
          <cell r="AO2274" t="str">
            <v>-</v>
          </cell>
          <cell r="AP2274" t="str">
            <v>-</v>
          </cell>
          <cell r="AQ2274" t="str">
            <v>-</v>
          </cell>
          <cell r="AR2274" t="str">
            <v>-</v>
          </cell>
          <cell r="AS2274" t="str">
            <v>-</v>
          </cell>
          <cell r="AT2274" t="str">
            <v>-</v>
          </cell>
          <cell r="AU2274" t="str">
            <v>-</v>
          </cell>
          <cell r="AV2274" t="str">
            <v>-</v>
          </cell>
          <cell r="AW2274">
            <v>1</v>
          </cell>
          <cell r="AX2274" t="str">
            <v>-</v>
          </cell>
          <cell r="AY2274">
            <v>1</v>
          </cell>
          <cell r="AZ2274">
            <v>1</v>
          </cell>
          <cell r="BA2274" t="str">
            <v>-</v>
          </cell>
          <cell r="BB2274" t="str">
            <v>-</v>
          </cell>
          <cell r="BC2274" t="str">
            <v>-</v>
          </cell>
          <cell r="BD2274" t="str">
            <v>-</v>
          </cell>
          <cell r="BE2274" t="str">
            <v>-</v>
          </cell>
          <cell r="BF2274" t="str">
            <v>-</v>
          </cell>
          <cell r="BG2274" t="str">
            <v>-</v>
          </cell>
          <cell r="BH2274" t="str">
            <v>-</v>
          </cell>
          <cell r="BI2274" t="str">
            <v>-</v>
          </cell>
          <cell r="BJ2274" t="str">
            <v>-</v>
          </cell>
          <cell r="BK2274" t="str">
            <v>-</v>
          </cell>
          <cell r="BL2274" t="str">
            <v>-</v>
          </cell>
          <cell r="BM2274" t="str">
            <v>-</v>
          </cell>
          <cell r="BN2274" t="str">
            <v>-</v>
          </cell>
          <cell r="BO2274" t="str">
            <v>-</v>
          </cell>
          <cell r="BP2274" t="str">
            <v>-</v>
          </cell>
          <cell r="BQ2274" t="str">
            <v>-</v>
          </cell>
          <cell r="BR2274">
            <v>0</v>
          </cell>
          <cell r="BS2274">
            <v>262435.88166666665</v>
          </cell>
          <cell r="BT2274">
            <v>-262435.88166666665</v>
          </cell>
          <cell r="BU2274">
            <v>0</v>
          </cell>
          <cell r="BW2274" t="str">
            <v>Administracion, Imprevistos, Utilidad (AIU)</v>
          </cell>
          <cell r="BX2274">
            <v>0</v>
          </cell>
          <cell r="BY2274">
            <v>0</v>
          </cell>
          <cell r="BZ2274">
            <v>0</v>
          </cell>
          <cell r="CA2274">
            <v>0</v>
          </cell>
        </row>
        <row r="2275">
          <cell r="D2275" t="str">
            <v>PODA DE LA PARTE AEREA DE ARBOLES TIPO II</v>
          </cell>
          <cell r="E2275" t="str">
            <v>Unidad</v>
          </cell>
          <cell r="F2275" t="str">
            <v>MG501</v>
          </cell>
          <cell r="G2275">
            <v>0</v>
          </cell>
          <cell r="H2275" t="str">
            <v>-</v>
          </cell>
          <cell r="I2275" t="str">
            <v>-</v>
          </cell>
          <cell r="J2275" t="str">
            <v>-</v>
          </cell>
          <cell r="K2275" t="str">
            <v>-</v>
          </cell>
          <cell r="L2275" t="str">
            <v>-</v>
          </cell>
          <cell r="M2275" t="str">
            <v>-</v>
          </cell>
          <cell r="N2275" t="str">
            <v>-</v>
          </cell>
          <cell r="O2275" t="str">
            <v>-</v>
          </cell>
          <cell r="P2275" t="str">
            <v>-</v>
          </cell>
          <cell r="Q2275" t="str">
            <v>-</v>
          </cell>
          <cell r="R2275" t="str">
            <v>-</v>
          </cell>
          <cell r="S2275" t="str">
            <v>-</v>
          </cell>
          <cell r="T2275" t="str">
            <v>-</v>
          </cell>
          <cell r="U2275" t="str">
            <v>-</v>
          </cell>
          <cell r="V2275" t="str">
            <v>-</v>
          </cell>
          <cell r="W2275" t="str">
            <v>-</v>
          </cell>
          <cell r="X2275" t="str">
            <v>-</v>
          </cell>
          <cell r="Y2275" t="str">
            <v>-</v>
          </cell>
          <cell r="Z2275" t="str">
            <v>-</v>
          </cell>
          <cell r="AA2275" t="str">
            <v>-</v>
          </cell>
          <cell r="AB2275" t="str">
            <v>-</v>
          </cell>
          <cell r="AC2275" t="str">
            <v>-</v>
          </cell>
          <cell r="AD2275" t="str">
            <v>-</v>
          </cell>
          <cell r="AE2275" t="str">
            <v>-</v>
          </cell>
          <cell r="AF2275" t="str">
            <v>-</v>
          </cell>
          <cell r="AG2275" t="str">
            <v>-</v>
          </cell>
          <cell r="AH2275" t="str">
            <v>-</v>
          </cell>
          <cell r="AI2275" t="str">
            <v>-</v>
          </cell>
          <cell r="AJ2275">
            <v>0</v>
          </cell>
          <cell r="AK2275" t="str">
            <v>-</v>
          </cell>
          <cell r="AL2275" t="str">
            <v>-</v>
          </cell>
          <cell r="AM2275" t="str">
            <v>-</v>
          </cell>
          <cell r="AN2275" t="str">
            <v>-</v>
          </cell>
          <cell r="AO2275" t="str">
            <v>-</v>
          </cell>
          <cell r="AP2275" t="str">
            <v>-</v>
          </cell>
          <cell r="AQ2275" t="str">
            <v>-</v>
          </cell>
          <cell r="AR2275" t="str">
            <v>-</v>
          </cell>
          <cell r="AS2275" t="str">
            <v>-</v>
          </cell>
          <cell r="AT2275" t="str">
            <v>-</v>
          </cell>
          <cell r="AU2275" t="str">
            <v>-</v>
          </cell>
          <cell r="AV2275" t="str">
            <v>-</v>
          </cell>
          <cell r="AW2275">
            <v>1</v>
          </cell>
          <cell r="AX2275" t="str">
            <v>-</v>
          </cell>
          <cell r="AY2275">
            <v>1</v>
          </cell>
          <cell r="AZ2275">
            <v>1</v>
          </cell>
          <cell r="BA2275" t="str">
            <v>-</v>
          </cell>
          <cell r="BB2275" t="str">
            <v>-</v>
          </cell>
          <cell r="BC2275" t="str">
            <v>-</v>
          </cell>
          <cell r="BD2275" t="str">
            <v>-</v>
          </cell>
          <cell r="BE2275" t="str">
            <v>-</v>
          </cell>
          <cell r="BF2275" t="str">
            <v>-</v>
          </cell>
          <cell r="BG2275" t="str">
            <v>-</v>
          </cell>
          <cell r="BH2275" t="str">
            <v>-</v>
          </cell>
          <cell r="BI2275" t="str">
            <v>-</v>
          </cell>
          <cell r="BJ2275" t="str">
            <v>-</v>
          </cell>
          <cell r="BK2275" t="str">
            <v>-</v>
          </cell>
          <cell r="BL2275" t="str">
            <v>-</v>
          </cell>
          <cell r="BM2275" t="str">
            <v>-</v>
          </cell>
          <cell r="BN2275" t="str">
            <v>-</v>
          </cell>
          <cell r="BO2275" t="str">
            <v>-</v>
          </cell>
          <cell r="BP2275" t="str">
            <v>-</v>
          </cell>
          <cell r="BQ2275" t="str">
            <v>-</v>
          </cell>
          <cell r="BR2275">
            <v>0</v>
          </cell>
          <cell r="BS2275">
            <v>47089.411249999997</v>
          </cell>
          <cell r="BT2275">
            <v>-47089.411249999997</v>
          </cell>
          <cell r="BU2275">
            <v>0</v>
          </cell>
          <cell r="BW2275" t="str">
            <v>Administracion, Imprevistos, Utilidad (AIU)</v>
          </cell>
          <cell r="BX2275">
            <v>0</v>
          </cell>
          <cell r="BY2275">
            <v>0</v>
          </cell>
          <cell r="BZ2275">
            <v>0</v>
          </cell>
          <cell r="CA2275">
            <v>0</v>
          </cell>
        </row>
        <row r="2276">
          <cell r="D2276" t="str">
            <v>PODA DE LA PARTE AEREA DE ARBOLES TIPO III</v>
          </cell>
          <cell r="E2276" t="str">
            <v>Unidad</v>
          </cell>
          <cell r="F2276" t="str">
            <v>MG501</v>
          </cell>
          <cell r="G2276">
            <v>0</v>
          </cell>
          <cell r="H2276" t="str">
            <v>-</v>
          </cell>
          <cell r="I2276" t="str">
            <v>-</v>
          </cell>
          <cell r="J2276" t="str">
            <v>-</v>
          </cell>
          <cell r="K2276" t="str">
            <v>-</v>
          </cell>
          <cell r="L2276" t="str">
            <v>-</v>
          </cell>
          <cell r="M2276" t="str">
            <v>-</v>
          </cell>
          <cell r="N2276" t="str">
            <v>-</v>
          </cell>
          <cell r="O2276" t="str">
            <v>-</v>
          </cell>
          <cell r="P2276" t="str">
            <v>-</v>
          </cell>
          <cell r="Q2276" t="str">
            <v>-</v>
          </cell>
          <cell r="R2276" t="str">
            <v>-</v>
          </cell>
          <cell r="S2276" t="str">
            <v>-</v>
          </cell>
          <cell r="T2276" t="str">
            <v>-</v>
          </cell>
          <cell r="U2276" t="str">
            <v>-</v>
          </cell>
          <cell r="V2276" t="str">
            <v>-</v>
          </cell>
          <cell r="W2276" t="str">
            <v>-</v>
          </cell>
          <cell r="X2276" t="str">
            <v>-</v>
          </cell>
          <cell r="Y2276" t="str">
            <v>-</v>
          </cell>
          <cell r="Z2276" t="str">
            <v>-</v>
          </cell>
          <cell r="AA2276" t="str">
            <v>-</v>
          </cell>
          <cell r="AB2276" t="str">
            <v>-</v>
          </cell>
          <cell r="AC2276" t="str">
            <v>-</v>
          </cell>
          <cell r="AD2276" t="str">
            <v>-</v>
          </cell>
          <cell r="AE2276" t="str">
            <v>-</v>
          </cell>
          <cell r="AF2276" t="str">
            <v>-</v>
          </cell>
          <cell r="AG2276" t="str">
            <v>-</v>
          </cell>
          <cell r="AH2276" t="str">
            <v>-</v>
          </cell>
          <cell r="AI2276" t="str">
            <v>-</v>
          </cell>
          <cell r="AJ2276">
            <v>0</v>
          </cell>
          <cell r="AK2276" t="str">
            <v>-</v>
          </cell>
          <cell r="AL2276" t="str">
            <v>-</v>
          </cell>
          <cell r="AM2276" t="str">
            <v>-</v>
          </cell>
          <cell r="AN2276" t="str">
            <v>-</v>
          </cell>
          <cell r="AO2276" t="str">
            <v>-</v>
          </cell>
          <cell r="AP2276" t="str">
            <v>-</v>
          </cell>
          <cell r="AQ2276" t="str">
            <v>-</v>
          </cell>
          <cell r="AR2276" t="str">
            <v>-</v>
          </cell>
          <cell r="AS2276" t="str">
            <v>-</v>
          </cell>
          <cell r="AT2276" t="str">
            <v>-</v>
          </cell>
          <cell r="AU2276" t="str">
            <v>-</v>
          </cell>
          <cell r="AV2276" t="str">
            <v>-</v>
          </cell>
          <cell r="AW2276">
            <v>1</v>
          </cell>
          <cell r="AX2276" t="str">
            <v>-</v>
          </cell>
          <cell r="AY2276">
            <v>1</v>
          </cell>
          <cell r="AZ2276">
            <v>1</v>
          </cell>
          <cell r="BA2276" t="str">
            <v>-</v>
          </cell>
          <cell r="BB2276" t="str">
            <v>-</v>
          </cell>
          <cell r="BC2276" t="str">
            <v>-</v>
          </cell>
          <cell r="BD2276" t="str">
            <v>-</v>
          </cell>
          <cell r="BE2276" t="str">
            <v>-</v>
          </cell>
          <cell r="BF2276" t="str">
            <v>-</v>
          </cell>
          <cell r="BG2276" t="str">
            <v>-</v>
          </cell>
          <cell r="BH2276" t="str">
            <v>-</v>
          </cell>
          <cell r="BI2276" t="str">
            <v>-</v>
          </cell>
          <cell r="BJ2276" t="str">
            <v>-</v>
          </cell>
          <cell r="BK2276" t="str">
            <v>-</v>
          </cell>
          <cell r="BL2276" t="str">
            <v>-</v>
          </cell>
          <cell r="BM2276" t="str">
            <v>-</v>
          </cell>
          <cell r="BN2276" t="str">
            <v>-</v>
          </cell>
          <cell r="BO2276" t="str">
            <v>-</v>
          </cell>
          <cell r="BP2276" t="str">
            <v>-</v>
          </cell>
          <cell r="BQ2276" t="str">
            <v>-</v>
          </cell>
          <cell r="BR2276">
            <v>0</v>
          </cell>
          <cell r="BS2276">
            <v>30408.810194444442</v>
          </cell>
          <cell r="BT2276">
            <v>-30408.810194444442</v>
          </cell>
          <cell r="BU2276">
            <v>0</v>
          </cell>
          <cell r="BW2276" t="str">
            <v>Administracion, Imprevistos, Utilidad (AIU)</v>
          </cell>
          <cell r="BX2276">
            <v>0</v>
          </cell>
          <cell r="BY2276">
            <v>0</v>
          </cell>
          <cell r="BZ2276">
            <v>0</v>
          </cell>
          <cell r="CA2276">
            <v>0</v>
          </cell>
        </row>
        <row r="2277">
          <cell r="D2277" t="str">
            <v>PODA DE LA PARTE AEREA DE ARBOLES TIPO IV</v>
          </cell>
          <cell r="E2277" t="str">
            <v>Unidad</v>
          </cell>
          <cell r="F2277" t="str">
            <v>MG501</v>
          </cell>
          <cell r="G2277">
            <v>0</v>
          </cell>
          <cell r="H2277" t="str">
            <v>-</v>
          </cell>
          <cell r="I2277" t="str">
            <v>-</v>
          </cell>
          <cell r="J2277" t="str">
            <v>-</v>
          </cell>
          <cell r="K2277" t="str">
            <v>-</v>
          </cell>
          <cell r="L2277" t="str">
            <v>-</v>
          </cell>
          <cell r="M2277" t="str">
            <v>-</v>
          </cell>
          <cell r="N2277" t="str">
            <v>-</v>
          </cell>
          <cell r="O2277" t="str">
            <v>-</v>
          </cell>
          <cell r="P2277" t="str">
            <v>-</v>
          </cell>
          <cell r="Q2277" t="str">
            <v>-</v>
          </cell>
          <cell r="R2277" t="str">
            <v>-</v>
          </cell>
          <cell r="S2277" t="str">
            <v>-</v>
          </cell>
          <cell r="T2277" t="str">
            <v>-</v>
          </cell>
          <cell r="U2277" t="str">
            <v>-</v>
          </cell>
          <cell r="V2277" t="str">
            <v>-</v>
          </cell>
          <cell r="W2277" t="str">
            <v>-</v>
          </cell>
          <cell r="X2277" t="str">
            <v>-</v>
          </cell>
          <cell r="Y2277" t="str">
            <v>-</v>
          </cell>
          <cell r="Z2277" t="str">
            <v>-</v>
          </cell>
          <cell r="AA2277" t="str">
            <v>-</v>
          </cell>
          <cell r="AB2277" t="str">
            <v>-</v>
          </cell>
          <cell r="AC2277" t="str">
            <v>-</v>
          </cell>
          <cell r="AD2277" t="str">
            <v>-</v>
          </cell>
          <cell r="AE2277" t="str">
            <v>-</v>
          </cell>
          <cell r="AF2277" t="str">
            <v>-</v>
          </cell>
          <cell r="AG2277" t="str">
            <v>-</v>
          </cell>
          <cell r="AH2277" t="str">
            <v>-</v>
          </cell>
          <cell r="AI2277" t="str">
            <v>-</v>
          </cell>
          <cell r="AJ2277">
            <v>0</v>
          </cell>
          <cell r="AK2277" t="str">
            <v>-</v>
          </cell>
          <cell r="AL2277" t="str">
            <v>-</v>
          </cell>
          <cell r="AM2277" t="str">
            <v>-</v>
          </cell>
          <cell r="AN2277" t="str">
            <v>-</v>
          </cell>
          <cell r="AO2277" t="str">
            <v>-</v>
          </cell>
          <cell r="AP2277" t="str">
            <v>-</v>
          </cell>
          <cell r="AQ2277" t="str">
            <v>-</v>
          </cell>
          <cell r="AR2277" t="str">
            <v>-</v>
          </cell>
          <cell r="AS2277" t="str">
            <v>-</v>
          </cell>
          <cell r="AT2277" t="str">
            <v>-</v>
          </cell>
          <cell r="AU2277" t="str">
            <v>-</v>
          </cell>
          <cell r="AV2277" t="str">
            <v>-</v>
          </cell>
          <cell r="AW2277">
            <v>1</v>
          </cell>
          <cell r="AX2277" t="str">
            <v>-</v>
          </cell>
          <cell r="AY2277">
            <v>1</v>
          </cell>
          <cell r="AZ2277">
            <v>1</v>
          </cell>
          <cell r="BA2277" t="str">
            <v>-</v>
          </cell>
          <cell r="BB2277" t="str">
            <v>-</v>
          </cell>
          <cell r="BC2277" t="str">
            <v>-</v>
          </cell>
          <cell r="BD2277" t="str">
            <v>-</v>
          </cell>
          <cell r="BE2277" t="str">
            <v>-</v>
          </cell>
          <cell r="BF2277" t="str">
            <v>-</v>
          </cell>
          <cell r="BG2277" t="str">
            <v>-</v>
          </cell>
          <cell r="BH2277" t="str">
            <v>-</v>
          </cell>
          <cell r="BI2277" t="str">
            <v>-</v>
          </cell>
          <cell r="BJ2277" t="str">
            <v>-</v>
          </cell>
          <cell r="BK2277" t="str">
            <v>-</v>
          </cell>
          <cell r="BL2277" t="str">
            <v>-</v>
          </cell>
          <cell r="BM2277" t="str">
            <v>-</v>
          </cell>
          <cell r="BN2277" t="str">
            <v>-</v>
          </cell>
          <cell r="BO2277" t="str">
            <v>-</v>
          </cell>
          <cell r="BP2277" t="str">
            <v>-</v>
          </cell>
          <cell r="BQ2277" t="str">
            <v>-</v>
          </cell>
          <cell r="BR2277">
            <v>0</v>
          </cell>
          <cell r="BS2277">
            <v>26049.107645833334</v>
          </cell>
          <cell r="BT2277">
            <v>-26049.107645833334</v>
          </cell>
          <cell r="BU2277">
            <v>0</v>
          </cell>
          <cell r="BW2277" t="str">
            <v>Administracion, Imprevistos, Utilidad (AIU)</v>
          </cell>
          <cell r="BX2277">
            <v>0</v>
          </cell>
          <cell r="BY2277">
            <v>0</v>
          </cell>
          <cell r="BZ2277">
            <v>0</v>
          </cell>
          <cell r="CA2277">
            <v>0</v>
          </cell>
        </row>
        <row r="2278">
          <cell r="D2278" t="str">
            <v>PODA DE LA PARTE RADICULAR DE ARBOLES TIPO I</v>
          </cell>
          <cell r="E2278" t="str">
            <v>Unidad</v>
          </cell>
          <cell r="F2278" t="str">
            <v>MG501</v>
          </cell>
          <cell r="G2278">
            <v>0</v>
          </cell>
          <cell r="H2278" t="str">
            <v>-</v>
          </cell>
          <cell r="I2278" t="str">
            <v>-</v>
          </cell>
          <cell r="J2278" t="str">
            <v>-</v>
          </cell>
          <cell r="K2278" t="str">
            <v>-</v>
          </cell>
          <cell r="L2278" t="str">
            <v>-</v>
          </cell>
          <cell r="M2278" t="str">
            <v>-</v>
          </cell>
          <cell r="N2278" t="str">
            <v>-</v>
          </cell>
          <cell r="O2278" t="str">
            <v>-</v>
          </cell>
          <cell r="P2278" t="str">
            <v>-</v>
          </cell>
          <cell r="Q2278" t="str">
            <v>-</v>
          </cell>
          <cell r="R2278" t="str">
            <v>-</v>
          </cell>
          <cell r="S2278" t="str">
            <v>-</v>
          </cell>
          <cell r="T2278" t="str">
            <v>-</v>
          </cell>
          <cell r="U2278" t="str">
            <v>-</v>
          </cell>
          <cell r="V2278" t="str">
            <v>-</v>
          </cell>
          <cell r="W2278" t="str">
            <v>-</v>
          </cell>
          <cell r="X2278" t="str">
            <v>-</v>
          </cell>
          <cell r="Y2278" t="str">
            <v>-</v>
          </cell>
          <cell r="Z2278" t="str">
            <v>-</v>
          </cell>
          <cell r="AA2278" t="str">
            <v>-</v>
          </cell>
          <cell r="AB2278" t="str">
            <v>-</v>
          </cell>
          <cell r="AC2278" t="str">
            <v>-</v>
          </cell>
          <cell r="AD2278" t="str">
            <v>-</v>
          </cell>
          <cell r="AE2278" t="str">
            <v>-</v>
          </cell>
          <cell r="AF2278" t="str">
            <v>-</v>
          </cell>
          <cell r="AG2278" t="str">
            <v>-</v>
          </cell>
          <cell r="AH2278" t="str">
            <v>-</v>
          </cell>
          <cell r="AI2278" t="str">
            <v>-</v>
          </cell>
          <cell r="AJ2278">
            <v>0</v>
          </cell>
          <cell r="AK2278" t="str">
            <v>-</v>
          </cell>
          <cell r="AL2278" t="str">
            <v>-</v>
          </cell>
          <cell r="AM2278" t="str">
            <v>-</v>
          </cell>
          <cell r="AN2278" t="str">
            <v>-</v>
          </cell>
          <cell r="AO2278" t="str">
            <v>-</v>
          </cell>
          <cell r="AP2278" t="str">
            <v>-</v>
          </cell>
          <cell r="AQ2278" t="str">
            <v>-</v>
          </cell>
          <cell r="AR2278" t="str">
            <v>-</v>
          </cell>
          <cell r="AS2278" t="str">
            <v>-</v>
          </cell>
          <cell r="AT2278" t="str">
            <v>-</v>
          </cell>
          <cell r="AU2278" t="str">
            <v>-</v>
          </cell>
          <cell r="AV2278" t="str">
            <v>-</v>
          </cell>
          <cell r="AW2278">
            <v>1</v>
          </cell>
          <cell r="AX2278" t="str">
            <v>-</v>
          </cell>
          <cell r="AY2278">
            <v>1</v>
          </cell>
          <cell r="AZ2278">
            <v>1</v>
          </cell>
          <cell r="BA2278" t="str">
            <v>-</v>
          </cell>
          <cell r="BB2278" t="str">
            <v>-</v>
          </cell>
          <cell r="BC2278" t="str">
            <v>-</v>
          </cell>
          <cell r="BD2278" t="str">
            <v>-</v>
          </cell>
          <cell r="BE2278" t="str">
            <v>-</v>
          </cell>
          <cell r="BF2278" t="str">
            <v>-</v>
          </cell>
          <cell r="BG2278" t="str">
            <v>-</v>
          </cell>
          <cell r="BH2278" t="str">
            <v>-</v>
          </cell>
          <cell r="BI2278" t="str">
            <v>-</v>
          </cell>
          <cell r="BJ2278" t="str">
            <v>-</v>
          </cell>
          <cell r="BK2278" t="str">
            <v>-</v>
          </cell>
          <cell r="BL2278" t="str">
            <v>-</v>
          </cell>
          <cell r="BM2278" t="str">
            <v>-</v>
          </cell>
          <cell r="BN2278" t="str">
            <v>-</v>
          </cell>
          <cell r="BO2278" t="str">
            <v>-</v>
          </cell>
          <cell r="BP2278" t="str">
            <v>-</v>
          </cell>
          <cell r="BQ2278" t="str">
            <v>-</v>
          </cell>
          <cell r="BR2278">
            <v>0</v>
          </cell>
          <cell r="BS2278">
            <v>171475.08023879831</v>
          </cell>
          <cell r="BT2278">
            <v>-171475.08023879831</v>
          </cell>
          <cell r="BU2278">
            <v>0</v>
          </cell>
          <cell r="BW2278" t="str">
            <v>Administracion, Imprevistos, Utilidad (AIU)</v>
          </cell>
          <cell r="BX2278">
            <v>0</v>
          </cell>
          <cell r="BY2278">
            <v>0</v>
          </cell>
          <cell r="BZ2278">
            <v>0</v>
          </cell>
          <cell r="CA2278">
            <v>0</v>
          </cell>
        </row>
        <row r="2279">
          <cell r="D2279" t="str">
            <v>PODA DE LA PARTE RADFICULAR DE ARBOLES TIPO II</v>
          </cell>
          <cell r="E2279" t="str">
            <v>Unidad</v>
          </cell>
          <cell r="F2279" t="str">
            <v>MG501</v>
          </cell>
          <cell r="G2279">
            <v>0</v>
          </cell>
          <cell r="H2279" t="str">
            <v>-</v>
          </cell>
          <cell r="I2279" t="str">
            <v>-</v>
          </cell>
          <cell r="J2279" t="str">
            <v>-</v>
          </cell>
          <cell r="K2279" t="str">
            <v>-</v>
          </cell>
          <cell r="L2279" t="str">
            <v>-</v>
          </cell>
          <cell r="M2279" t="str">
            <v>-</v>
          </cell>
          <cell r="N2279" t="str">
            <v>-</v>
          </cell>
          <cell r="O2279" t="str">
            <v>-</v>
          </cell>
          <cell r="P2279" t="str">
            <v>-</v>
          </cell>
          <cell r="Q2279" t="str">
            <v>-</v>
          </cell>
          <cell r="R2279" t="str">
            <v>-</v>
          </cell>
          <cell r="S2279" t="str">
            <v>-</v>
          </cell>
          <cell r="T2279" t="str">
            <v>-</v>
          </cell>
          <cell r="U2279" t="str">
            <v>-</v>
          </cell>
          <cell r="V2279" t="str">
            <v>-</v>
          </cell>
          <cell r="W2279" t="str">
            <v>-</v>
          </cell>
          <cell r="X2279" t="str">
            <v>-</v>
          </cell>
          <cell r="Y2279" t="str">
            <v>-</v>
          </cell>
          <cell r="Z2279" t="str">
            <v>-</v>
          </cell>
          <cell r="AA2279" t="str">
            <v>-</v>
          </cell>
          <cell r="AB2279" t="str">
            <v>-</v>
          </cell>
          <cell r="AC2279" t="str">
            <v>-</v>
          </cell>
          <cell r="AD2279" t="str">
            <v>-</v>
          </cell>
          <cell r="AE2279" t="str">
            <v>-</v>
          </cell>
          <cell r="AF2279" t="str">
            <v>-</v>
          </cell>
          <cell r="AG2279" t="str">
            <v>-</v>
          </cell>
          <cell r="AH2279" t="str">
            <v>-</v>
          </cell>
          <cell r="AI2279" t="str">
            <v>-</v>
          </cell>
          <cell r="AJ2279">
            <v>0</v>
          </cell>
          <cell r="AK2279" t="str">
            <v>-</v>
          </cell>
          <cell r="AL2279" t="str">
            <v>-</v>
          </cell>
          <cell r="AM2279" t="str">
            <v>-</v>
          </cell>
          <cell r="AN2279" t="str">
            <v>-</v>
          </cell>
          <cell r="AO2279" t="str">
            <v>-</v>
          </cell>
          <cell r="AP2279" t="str">
            <v>-</v>
          </cell>
          <cell r="AQ2279" t="str">
            <v>-</v>
          </cell>
          <cell r="AR2279" t="str">
            <v>-</v>
          </cell>
          <cell r="AS2279" t="str">
            <v>-</v>
          </cell>
          <cell r="AT2279" t="str">
            <v>-</v>
          </cell>
          <cell r="AU2279" t="str">
            <v>-</v>
          </cell>
          <cell r="AV2279" t="str">
            <v>-</v>
          </cell>
          <cell r="AW2279">
            <v>1</v>
          </cell>
          <cell r="AX2279" t="str">
            <v>-</v>
          </cell>
          <cell r="AY2279">
            <v>1</v>
          </cell>
          <cell r="AZ2279">
            <v>1</v>
          </cell>
          <cell r="BA2279" t="str">
            <v>-</v>
          </cell>
          <cell r="BB2279" t="str">
            <v>-</v>
          </cell>
          <cell r="BC2279" t="str">
            <v>-</v>
          </cell>
          <cell r="BD2279" t="str">
            <v>-</v>
          </cell>
          <cell r="BE2279" t="str">
            <v>-</v>
          </cell>
          <cell r="BF2279" t="str">
            <v>-</v>
          </cell>
          <cell r="BG2279" t="str">
            <v>-</v>
          </cell>
          <cell r="BH2279" t="str">
            <v>-</v>
          </cell>
          <cell r="BI2279" t="str">
            <v>-</v>
          </cell>
          <cell r="BJ2279" t="str">
            <v>-</v>
          </cell>
          <cell r="BK2279" t="str">
            <v>-</v>
          </cell>
          <cell r="BL2279" t="str">
            <v>-</v>
          </cell>
          <cell r="BM2279" t="str">
            <v>-</v>
          </cell>
          <cell r="BN2279" t="str">
            <v>-</v>
          </cell>
          <cell r="BO2279" t="str">
            <v>-</v>
          </cell>
          <cell r="BP2279" t="str">
            <v>-</v>
          </cell>
          <cell r="BQ2279" t="str">
            <v>-</v>
          </cell>
          <cell r="BR2279">
            <v>0</v>
          </cell>
          <cell r="BS2279">
            <v>167416.37697701569</v>
          </cell>
          <cell r="BT2279">
            <v>-167416.37697701569</v>
          </cell>
          <cell r="BU2279">
            <v>0</v>
          </cell>
          <cell r="BW2279" t="str">
            <v>Administracion, Imprevistos, Utilidad (AIU)</v>
          </cell>
          <cell r="BX2279">
            <v>0</v>
          </cell>
          <cell r="BY2279">
            <v>0</v>
          </cell>
          <cell r="BZ2279">
            <v>0</v>
          </cell>
          <cell r="CA2279">
            <v>0</v>
          </cell>
        </row>
        <row r="2280">
          <cell r="D2280" t="str">
            <v>PODA DE LA PARTE RADICULAR DE ARBOLES TIPO III</v>
          </cell>
          <cell r="E2280" t="str">
            <v>Unidad</v>
          </cell>
          <cell r="F2280" t="str">
            <v>MG501</v>
          </cell>
          <cell r="G2280">
            <v>0</v>
          </cell>
          <cell r="H2280" t="str">
            <v>-</v>
          </cell>
          <cell r="I2280" t="str">
            <v>-</v>
          </cell>
          <cell r="J2280" t="str">
            <v>-</v>
          </cell>
          <cell r="K2280" t="str">
            <v>-</v>
          </cell>
          <cell r="L2280" t="str">
            <v>-</v>
          </cell>
          <cell r="M2280" t="str">
            <v>-</v>
          </cell>
          <cell r="N2280" t="str">
            <v>-</v>
          </cell>
          <cell r="O2280" t="str">
            <v>-</v>
          </cell>
          <cell r="P2280" t="str">
            <v>-</v>
          </cell>
          <cell r="Q2280" t="str">
            <v>-</v>
          </cell>
          <cell r="R2280" t="str">
            <v>-</v>
          </cell>
          <cell r="S2280" t="str">
            <v>-</v>
          </cell>
          <cell r="T2280" t="str">
            <v>-</v>
          </cell>
          <cell r="U2280" t="str">
            <v>-</v>
          </cell>
          <cell r="V2280" t="str">
            <v>-</v>
          </cell>
          <cell r="W2280" t="str">
            <v>-</v>
          </cell>
          <cell r="X2280" t="str">
            <v>-</v>
          </cell>
          <cell r="Y2280" t="str">
            <v>-</v>
          </cell>
          <cell r="Z2280" t="str">
            <v>-</v>
          </cell>
          <cell r="AA2280" t="str">
            <v>-</v>
          </cell>
          <cell r="AB2280" t="str">
            <v>-</v>
          </cell>
          <cell r="AC2280" t="str">
            <v>-</v>
          </cell>
          <cell r="AD2280" t="str">
            <v>-</v>
          </cell>
          <cell r="AE2280" t="str">
            <v>-</v>
          </cell>
          <cell r="AF2280" t="str">
            <v>-</v>
          </cell>
          <cell r="AG2280" t="str">
            <v>-</v>
          </cell>
          <cell r="AH2280" t="str">
            <v>-</v>
          </cell>
          <cell r="AI2280" t="str">
            <v>-</v>
          </cell>
          <cell r="AJ2280">
            <v>0</v>
          </cell>
          <cell r="AK2280" t="str">
            <v>-</v>
          </cell>
          <cell r="AL2280" t="str">
            <v>-</v>
          </cell>
          <cell r="AM2280" t="str">
            <v>-</v>
          </cell>
          <cell r="AN2280" t="str">
            <v>-</v>
          </cell>
          <cell r="AO2280" t="str">
            <v>-</v>
          </cell>
          <cell r="AP2280" t="str">
            <v>-</v>
          </cell>
          <cell r="AQ2280" t="str">
            <v>-</v>
          </cell>
          <cell r="AR2280" t="str">
            <v>-</v>
          </cell>
          <cell r="AS2280" t="str">
            <v>-</v>
          </cell>
          <cell r="AT2280" t="str">
            <v>-</v>
          </cell>
          <cell r="AU2280" t="str">
            <v>-</v>
          </cell>
          <cell r="AV2280" t="str">
            <v>-</v>
          </cell>
          <cell r="AW2280">
            <v>1</v>
          </cell>
          <cell r="AX2280" t="str">
            <v>-</v>
          </cell>
          <cell r="AY2280">
            <v>1</v>
          </cell>
          <cell r="AZ2280">
            <v>1</v>
          </cell>
          <cell r="BA2280" t="str">
            <v>-</v>
          </cell>
          <cell r="BB2280" t="str">
            <v>-</v>
          </cell>
          <cell r="BC2280" t="str">
            <v>-</v>
          </cell>
          <cell r="BD2280" t="str">
            <v>-</v>
          </cell>
          <cell r="BE2280" t="str">
            <v>-</v>
          </cell>
          <cell r="BF2280" t="str">
            <v>-</v>
          </cell>
          <cell r="BG2280" t="str">
            <v>-</v>
          </cell>
          <cell r="BH2280" t="str">
            <v>-</v>
          </cell>
          <cell r="BI2280" t="str">
            <v>-</v>
          </cell>
          <cell r="BJ2280" t="str">
            <v>-</v>
          </cell>
          <cell r="BK2280" t="str">
            <v>-</v>
          </cell>
          <cell r="BL2280" t="str">
            <v>-</v>
          </cell>
          <cell r="BM2280" t="str">
            <v>-</v>
          </cell>
          <cell r="BN2280" t="str">
            <v>-</v>
          </cell>
          <cell r="BO2280" t="str">
            <v>-</v>
          </cell>
          <cell r="BP2280" t="str">
            <v>-</v>
          </cell>
          <cell r="BQ2280" t="str">
            <v>-</v>
          </cell>
          <cell r="BR2280">
            <v>0</v>
          </cell>
          <cell r="BS2280">
            <v>110035.33129660384</v>
          </cell>
          <cell r="BT2280">
            <v>-110035.33129660384</v>
          </cell>
          <cell r="BU2280">
            <v>0</v>
          </cell>
          <cell r="BW2280" t="str">
            <v>Administracion, Imprevistos, Utilidad (AIU)</v>
          </cell>
          <cell r="BX2280">
            <v>0</v>
          </cell>
          <cell r="BY2280">
            <v>0</v>
          </cell>
          <cell r="BZ2280">
            <v>0</v>
          </cell>
          <cell r="CA2280">
            <v>0</v>
          </cell>
        </row>
        <row r="2281">
          <cell r="D2281" t="str">
            <v>PODA DE LA PARTE RADICULAR DE ARBOLES TIPO  IV</v>
          </cell>
          <cell r="E2281" t="str">
            <v>Unidad</v>
          </cell>
          <cell r="F2281" t="str">
            <v>MG501</v>
          </cell>
          <cell r="G2281">
            <v>0</v>
          </cell>
          <cell r="H2281" t="str">
            <v>-</v>
          </cell>
          <cell r="I2281" t="str">
            <v>-</v>
          </cell>
          <cell r="J2281" t="str">
            <v>-</v>
          </cell>
          <cell r="K2281" t="str">
            <v>-</v>
          </cell>
          <cell r="L2281" t="str">
            <v>-</v>
          </cell>
          <cell r="M2281" t="str">
            <v>-</v>
          </cell>
          <cell r="N2281" t="str">
            <v>-</v>
          </cell>
          <cell r="O2281" t="str">
            <v>-</v>
          </cell>
          <cell r="P2281" t="str">
            <v>-</v>
          </cell>
          <cell r="Q2281" t="str">
            <v>-</v>
          </cell>
          <cell r="R2281" t="str">
            <v>-</v>
          </cell>
          <cell r="S2281" t="str">
            <v>-</v>
          </cell>
          <cell r="T2281" t="str">
            <v>-</v>
          </cell>
          <cell r="U2281" t="str">
            <v>-</v>
          </cell>
          <cell r="V2281" t="str">
            <v>-</v>
          </cell>
          <cell r="W2281" t="str">
            <v>-</v>
          </cell>
          <cell r="X2281" t="str">
            <v>-</v>
          </cell>
          <cell r="Y2281" t="str">
            <v>-</v>
          </cell>
          <cell r="Z2281" t="str">
            <v>-</v>
          </cell>
          <cell r="AA2281" t="str">
            <v>-</v>
          </cell>
          <cell r="AB2281" t="str">
            <v>-</v>
          </cell>
          <cell r="AC2281" t="str">
            <v>-</v>
          </cell>
          <cell r="AD2281" t="str">
            <v>-</v>
          </cell>
          <cell r="AE2281" t="str">
            <v>-</v>
          </cell>
          <cell r="AF2281" t="str">
            <v>-</v>
          </cell>
          <cell r="AG2281" t="str">
            <v>-</v>
          </cell>
          <cell r="AH2281" t="str">
            <v>-</v>
          </cell>
          <cell r="AI2281" t="str">
            <v>-</v>
          </cell>
          <cell r="AJ2281">
            <v>0</v>
          </cell>
          <cell r="AK2281" t="str">
            <v>-</v>
          </cell>
          <cell r="AL2281" t="str">
            <v>-</v>
          </cell>
          <cell r="AM2281" t="str">
            <v>-</v>
          </cell>
          <cell r="AN2281" t="str">
            <v>-</v>
          </cell>
          <cell r="AO2281" t="str">
            <v>-</v>
          </cell>
          <cell r="AP2281" t="str">
            <v>-</v>
          </cell>
          <cell r="AQ2281" t="str">
            <v>-</v>
          </cell>
          <cell r="AR2281" t="str">
            <v>-</v>
          </cell>
          <cell r="AS2281" t="str">
            <v>-</v>
          </cell>
          <cell r="AT2281" t="str">
            <v>-</v>
          </cell>
          <cell r="AU2281" t="str">
            <v>-</v>
          </cell>
          <cell r="AV2281" t="str">
            <v>-</v>
          </cell>
          <cell r="AW2281">
            <v>1</v>
          </cell>
          <cell r="AX2281" t="str">
            <v>-</v>
          </cell>
          <cell r="AY2281">
            <v>1</v>
          </cell>
          <cell r="AZ2281">
            <v>1</v>
          </cell>
          <cell r="BA2281" t="str">
            <v>-</v>
          </cell>
          <cell r="BB2281" t="str">
            <v>-</v>
          </cell>
          <cell r="BC2281" t="str">
            <v>-</v>
          </cell>
          <cell r="BD2281" t="str">
            <v>-</v>
          </cell>
          <cell r="BE2281" t="str">
            <v>-</v>
          </cell>
          <cell r="BF2281" t="str">
            <v>-</v>
          </cell>
          <cell r="BG2281" t="str">
            <v>-</v>
          </cell>
          <cell r="BH2281" t="str">
            <v>-</v>
          </cell>
          <cell r="BI2281" t="str">
            <v>-</v>
          </cell>
          <cell r="BJ2281" t="str">
            <v>-</v>
          </cell>
          <cell r="BK2281" t="str">
            <v>-</v>
          </cell>
          <cell r="BL2281" t="str">
            <v>-</v>
          </cell>
          <cell r="BM2281" t="str">
            <v>-</v>
          </cell>
          <cell r="BN2281" t="str">
            <v>-</v>
          </cell>
          <cell r="BO2281" t="str">
            <v>-</v>
          </cell>
          <cell r="BP2281" t="str">
            <v>-</v>
          </cell>
          <cell r="BQ2281" t="str">
            <v>-</v>
          </cell>
          <cell r="BR2281">
            <v>0</v>
          </cell>
          <cell r="BS2281">
            <v>94411.179384510819</v>
          </cell>
          <cell r="BT2281">
            <v>-94411.179384510819</v>
          </cell>
          <cell r="BU2281">
            <v>0</v>
          </cell>
          <cell r="BW2281" t="str">
            <v>Administracion, Imprevistos, Utilidad (AIU)</v>
          </cell>
          <cell r="BX2281">
            <v>0</v>
          </cell>
          <cell r="BY2281">
            <v>0</v>
          </cell>
          <cell r="BZ2281">
            <v>0</v>
          </cell>
          <cell r="CA2281">
            <v>0</v>
          </cell>
        </row>
        <row r="2282">
          <cell r="D2282" t="str">
            <v>PROTECCIÓN DE TALUDES CON BLOQUES DE CÉSPED.</v>
          </cell>
          <cell r="E2282" t="str">
            <v>m2</v>
          </cell>
          <cell r="F2282" t="str">
            <v>MG501</v>
          </cell>
          <cell r="G2282">
            <v>0</v>
          </cell>
          <cell r="H2282" t="str">
            <v>-</v>
          </cell>
          <cell r="I2282" t="str">
            <v>-</v>
          </cell>
          <cell r="J2282" t="str">
            <v>-</v>
          </cell>
          <cell r="K2282" t="str">
            <v>-</v>
          </cell>
          <cell r="L2282" t="str">
            <v>-</v>
          </cell>
          <cell r="M2282" t="str">
            <v>-</v>
          </cell>
          <cell r="N2282" t="str">
            <v>-</v>
          </cell>
          <cell r="O2282" t="str">
            <v>-</v>
          </cell>
          <cell r="P2282" t="str">
            <v>-</v>
          </cell>
          <cell r="Q2282" t="str">
            <v>-</v>
          </cell>
          <cell r="R2282" t="str">
            <v>-</v>
          </cell>
          <cell r="S2282" t="str">
            <v>-</v>
          </cell>
          <cell r="T2282" t="str">
            <v>-</v>
          </cell>
          <cell r="U2282" t="str">
            <v>-</v>
          </cell>
          <cell r="V2282" t="str">
            <v>-</v>
          </cell>
          <cell r="W2282" t="str">
            <v>-</v>
          </cell>
          <cell r="X2282" t="str">
            <v>-</v>
          </cell>
          <cell r="Y2282" t="str">
            <v>-</v>
          </cell>
          <cell r="Z2282" t="str">
            <v>-</v>
          </cell>
          <cell r="AA2282" t="str">
            <v>-</v>
          </cell>
          <cell r="AB2282" t="str">
            <v>-</v>
          </cell>
          <cell r="AC2282" t="str">
            <v>-</v>
          </cell>
          <cell r="AD2282" t="str">
            <v>-</v>
          </cell>
          <cell r="AE2282" t="str">
            <v>-</v>
          </cell>
          <cell r="AF2282" t="str">
            <v>-</v>
          </cell>
          <cell r="AG2282" t="str">
            <v>-</v>
          </cell>
          <cell r="AH2282" t="str">
            <v>-</v>
          </cell>
          <cell r="AI2282" t="str">
            <v>-</v>
          </cell>
          <cell r="AJ2282">
            <v>0</v>
          </cell>
          <cell r="AK2282" t="str">
            <v>-</v>
          </cell>
          <cell r="AL2282" t="str">
            <v>-</v>
          </cell>
          <cell r="AM2282" t="str">
            <v>-</v>
          </cell>
          <cell r="AN2282" t="str">
            <v>-</v>
          </cell>
          <cell r="AO2282" t="str">
            <v>-</v>
          </cell>
          <cell r="AP2282" t="str">
            <v>-</v>
          </cell>
          <cell r="AQ2282" t="str">
            <v>-</v>
          </cell>
          <cell r="AR2282" t="str">
            <v>-</v>
          </cell>
          <cell r="AS2282" t="str">
            <v>-</v>
          </cell>
          <cell r="AT2282" t="str">
            <v>-</v>
          </cell>
          <cell r="AU2282" t="str">
            <v>-</v>
          </cell>
          <cell r="AV2282" t="str">
            <v>-</v>
          </cell>
          <cell r="AW2282">
            <v>1</v>
          </cell>
          <cell r="AX2282" t="str">
            <v>-</v>
          </cell>
          <cell r="AY2282">
            <v>1</v>
          </cell>
          <cell r="AZ2282">
            <v>1</v>
          </cell>
          <cell r="BA2282" t="str">
            <v>-</v>
          </cell>
          <cell r="BB2282" t="str">
            <v>-</v>
          </cell>
          <cell r="BC2282" t="str">
            <v>-</v>
          </cell>
          <cell r="BD2282" t="str">
            <v>-</v>
          </cell>
          <cell r="BE2282" t="str">
            <v>-</v>
          </cell>
          <cell r="BF2282" t="str">
            <v>-</v>
          </cell>
          <cell r="BG2282" t="str">
            <v>-</v>
          </cell>
          <cell r="BH2282" t="str">
            <v>-</v>
          </cell>
          <cell r="BI2282" t="str">
            <v>-</v>
          </cell>
          <cell r="BJ2282" t="str">
            <v>-</v>
          </cell>
          <cell r="BK2282" t="str">
            <v>-</v>
          </cell>
          <cell r="BL2282" t="str">
            <v>-</v>
          </cell>
          <cell r="BM2282" t="str">
            <v>-</v>
          </cell>
          <cell r="BN2282" t="str">
            <v>-</v>
          </cell>
          <cell r="BO2282" t="str">
            <v>-</v>
          </cell>
          <cell r="BP2282" t="str">
            <v>-</v>
          </cell>
          <cell r="BQ2282" t="str">
            <v>-</v>
          </cell>
          <cell r="BR2282">
            <v>0</v>
          </cell>
          <cell r="BS2282">
            <v>11186.441789224644</v>
          </cell>
          <cell r="BT2282">
            <v>-11186.441789224644</v>
          </cell>
          <cell r="BU2282">
            <v>0</v>
          </cell>
          <cell r="BW2282" t="str">
            <v>Administracion, Imprevistos, Utilidad (AIU)</v>
          </cell>
          <cell r="BX2282">
            <v>0</v>
          </cell>
          <cell r="BY2282">
            <v>0</v>
          </cell>
          <cell r="BZ2282">
            <v>0</v>
          </cell>
          <cell r="CA2282">
            <v>0</v>
          </cell>
        </row>
        <row r="2283">
          <cell r="D2283" t="str">
            <v>PROTECCIÓN DE TALUDES CON TIERRA ORGÁNICA.</v>
          </cell>
          <cell r="E2283" t="str">
            <v>m2</v>
          </cell>
          <cell r="F2283" t="str">
            <v>MG501</v>
          </cell>
          <cell r="G2283">
            <v>0</v>
          </cell>
          <cell r="H2283" t="str">
            <v>-</v>
          </cell>
          <cell r="I2283" t="str">
            <v>-</v>
          </cell>
          <cell r="J2283" t="str">
            <v>-</v>
          </cell>
          <cell r="K2283" t="str">
            <v>-</v>
          </cell>
          <cell r="L2283" t="str">
            <v>-</v>
          </cell>
          <cell r="M2283" t="str">
            <v>-</v>
          </cell>
          <cell r="N2283" t="str">
            <v>-</v>
          </cell>
          <cell r="O2283" t="str">
            <v>-</v>
          </cell>
          <cell r="P2283" t="str">
            <v>-</v>
          </cell>
          <cell r="Q2283" t="str">
            <v>-</v>
          </cell>
          <cell r="R2283" t="str">
            <v>-</v>
          </cell>
          <cell r="S2283" t="str">
            <v>-</v>
          </cell>
          <cell r="T2283" t="str">
            <v>-</v>
          </cell>
          <cell r="U2283" t="str">
            <v>-</v>
          </cell>
          <cell r="V2283" t="str">
            <v>-</v>
          </cell>
          <cell r="W2283" t="str">
            <v>-</v>
          </cell>
          <cell r="X2283" t="str">
            <v>-</v>
          </cell>
          <cell r="Y2283" t="str">
            <v>-</v>
          </cell>
          <cell r="Z2283" t="str">
            <v>-</v>
          </cell>
          <cell r="AA2283" t="str">
            <v>-</v>
          </cell>
          <cell r="AB2283" t="str">
            <v>-</v>
          </cell>
          <cell r="AC2283" t="str">
            <v>-</v>
          </cell>
          <cell r="AD2283" t="str">
            <v>-</v>
          </cell>
          <cell r="AE2283" t="str">
            <v>-</v>
          </cell>
          <cell r="AF2283" t="str">
            <v>-</v>
          </cell>
          <cell r="AG2283" t="str">
            <v>-</v>
          </cell>
          <cell r="AH2283" t="str">
            <v>-</v>
          </cell>
          <cell r="AI2283" t="str">
            <v>-</v>
          </cell>
          <cell r="AJ2283">
            <v>0</v>
          </cell>
          <cell r="AK2283" t="str">
            <v>-</v>
          </cell>
          <cell r="AL2283" t="str">
            <v>-</v>
          </cell>
          <cell r="AM2283" t="str">
            <v>-</v>
          </cell>
          <cell r="AN2283" t="str">
            <v>-</v>
          </cell>
          <cell r="AO2283" t="str">
            <v>-</v>
          </cell>
          <cell r="AP2283" t="str">
            <v>-</v>
          </cell>
          <cell r="AQ2283" t="str">
            <v>-</v>
          </cell>
          <cell r="AR2283" t="str">
            <v>-</v>
          </cell>
          <cell r="AS2283" t="str">
            <v>-</v>
          </cell>
          <cell r="AT2283" t="str">
            <v>-</v>
          </cell>
          <cell r="AU2283" t="str">
            <v>-</v>
          </cell>
          <cell r="AV2283" t="str">
            <v>-</v>
          </cell>
          <cell r="AW2283">
            <v>1</v>
          </cell>
          <cell r="AX2283" t="str">
            <v>-</v>
          </cell>
          <cell r="AY2283">
            <v>1</v>
          </cell>
          <cell r="AZ2283">
            <v>1</v>
          </cell>
          <cell r="BA2283" t="str">
            <v>-</v>
          </cell>
          <cell r="BB2283" t="str">
            <v>-</v>
          </cell>
          <cell r="BC2283" t="str">
            <v>-</v>
          </cell>
          <cell r="BD2283" t="str">
            <v>-</v>
          </cell>
          <cell r="BE2283" t="str">
            <v>-</v>
          </cell>
          <cell r="BF2283" t="str">
            <v>-</v>
          </cell>
          <cell r="BG2283" t="str">
            <v>-</v>
          </cell>
          <cell r="BH2283" t="str">
            <v>-</v>
          </cell>
          <cell r="BI2283" t="str">
            <v>-</v>
          </cell>
          <cell r="BJ2283" t="str">
            <v>-</v>
          </cell>
          <cell r="BK2283" t="str">
            <v>-</v>
          </cell>
          <cell r="BL2283" t="str">
            <v>-</v>
          </cell>
          <cell r="BM2283" t="str">
            <v>-</v>
          </cell>
          <cell r="BN2283" t="str">
            <v>-</v>
          </cell>
          <cell r="BO2283" t="str">
            <v>-</v>
          </cell>
          <cell r="BP2283" t="str">
            <v>-</v>
          </cell>
          <cell r="BQ2283" t="str">
            <v>-</v>
          </cell>
          <cell r="BR2283">
            <v>0</v>
          </cell>
          <cell r="BS2283">
            <v>7003.8425196539201</v>
          </cell>
          <cell r="BT2283">
            <v>-7003.8425196539201</v>
          </cell>
          <cell r="BU2283">
            <v>0</v>
          </cell>
          <cell r="BW2283" t="str">
            <v>Administracion, Imprevistos, Utilidad (AIU)</v>
          </cell>
          <cell r="BX2283">
            <v>0</v>
          </cell>
          <cell r="BY2283">
            <v>0</v>
          </cell>
          <cell r="BZ2283">
            <v>0</v>
          </cell>
          <cell r="CA2283">
            <v>0</v>
          </cell>
        </row>
        <row r="2284">
          <cell r="D2284" t="str">
            <v>PROTECCIÓN DE TALUDES CON HIDROSIEMBRA CONTROLADA.</v>
          </cell>
          <cell r="E2284" t="str">
            <v>m2</v>
          </cell>
          <cell r="F2284" t="str">
            <v>MG501</v>
          </cell>
          <cell r="G2284">
            <v>0</v>
          </cell>
          <cell r="H2284" t="str">
            <v>-</v>
          </cell>
          <cell r="I2284" t="str">
            <v>-</v>
          </cell>
          <cell r="J2284" t="str">
            <v>-</v>
          </cell>
          <cell r="K2284" t="str">
            <v>-</v>
          </cell>
          <cell r="L2284" t="str">
            <v>-</v>
          </cell>
          <cell r="M2284" t="str">
            <v>-</v>
          </cell>
          <cell r="N2284" t="str">
            <v>-</v>
          </cell>
          <cell r="O2284" t="str">
            <v>-</v>
          </cell>
          <cell r="P2284" t="str">
            <v>-</v>
          </cell>
          <cell r="Q2284" t="str">
            <v>-</v>
          </cell>
          <cell r="R2284" t="str">
            <v>-</v>
          </cell>
          <cell r="S2284" t="str">
            <v>-</v>
          </cell>
          <cell r="T2284" t="str">
            <v>-</v>
          </cell>
          <cell r="U2284" t="str">
            <v>-</v>
          </cell>
          <cell r="V2284" t="str">
            <v>-</v>
          </cell>
          <cell r="W2284" t="str">
            <v>-</v>
          </cell>
          <cell r="X2284" t="str">
            <v>-</v>
          </cell>
          <cell r="Y2284" t="str">
            <v>-</v>
          </cell>
          <cell r="Z2284" t="str">
            <v>-</v>
          </cell>
          <cell r="AA2284" t="str">
            <v>-</v>
          </cell>
          <cell r="AB2284" t="str">
            <v>-</v>
          </cell>
          <cell r="AC2284" t="str">
            <v>-</v>
          </cell>
          <cell r="AD2284" t="str">
            <v>-</v>
          </cell>
          <cell r="AE2284" t="str">
            <v>-</v>
          </cell>
          <cell r="AF2284" t="str">
            <v>-</v>
          </cell>
          <cell r="AG2284" t="str">
            <v>-</v>
          </cell>
          <cell r="AH2284" t="str">
            <v>-</v>
          </cell>
          <cell r="AI2284" t="str">
            <v>-</v>
          </cell>
          <cell r="AJ2284">
            <v>0</v>
          </cell>
          <cell r="AK2284" t="str">
            <v>-</v>
          </cell>
          <cell r="AL2284" t="str">
            <v>-</v>
          </cell>
          <cell r="AM2284" t="str">
            <v>-</v>
          </cell>
          <cell r="AN2284" t="str">
            <v>-</v>
          </cell>
          <cell r="AO2284" t="str">
            <v>-</v>
          </cell>
          <cell r="AP2284" t="str">
            <v>-</v>
          </cell>
          <cell r="AQ2284" t="str">
            <v>-</v>
          </cell>
          <cell r="AR2284" t="str">
            <v>-</v>
          </cell>
          <cell r="AS2284" t="str">
            <v>-</v>
          </cell>
          <cell r="AT2284" t="str">
            <v>-</v>
          </cell>
          <cell r="AU2284" t="str">
            <v>-</v>
          </cell>
          <cell r="AV2284" t="str">
            <v>-</v>
          </cell>
          <cell r="AW2284">
            <v>1</v>
          </cell>
          <cell r="AX2284" t="str">
            <v>-</v>
          </cell>
          <cell r="AY2284">
            <v>1</v>
          </cell>
          <cell r="AZ2284">
            <v>1</v>
          </cell>
          <cell r="BA2284" t="str">
            <v>-</v>
          </cell>
          <cell r="BB2284" t="str">
            <v>-</v>
          </cell>
          <cell r="BC2284" t="str">
            <v>-</v>
          </cell>
          <cell r="BD2284" t="str">
            <v>-</v>
          </cell>
          <cell r="BE2284" t="str">
            <v>-</v>
          </cell>
          <cell r="BF2284" t="str">
            <v>-</v>
          </cell>
          <cell r="BG2284" t="str">
            <v>-</v>
          </cell>
          <cell r="BH2284" t="str">
            <v>-</v>
          </cell>
          <cell r="BI2284" t="str">
            <v>-</v>
          </cell>
          <cell r="BJ2284" t="str">
            <v>-</v>
          </cell>
          <cell r="BK2284" t="str">
            <v>-</v>
          </cell>
          <cell r="BL2284" t="str">
            <v>-</v>
          </cell>
          <cell r="BM2284" t="str">
            <v>-</v>
          </cell>
          <cell r="BN2284" t="str">
            <v>-</v>
          </cell>
          <cell r="BO2284" t="str">
            <v>-</v>
          </cell>
          <cell r="BP2284" t="str">
            <v>-</v>
          </cell>
          <cell r="BQ2284" t="str">
            <v>-</v>
          </cell>
          <cell r="BR2284">
            <v>0</v>
          </cell>
          <cell r="BS2284">
            <v>4354.6377520481192</v>
          </cell>
          <cell r="BT2284">
            <v>-4354.6377520481192</v>
          </cell>
          <cell r="BU2284">
            <v>0</v>
          </cell>
          <cell r="BW2284" t="str">
            <v>Administracion, Imprevistos, Utilidad (AIU)</v>
          </cell>
          <cell r="BX2284">
            <v>0</v>
          </cell>
          <cell r="BY2284">
            <v>0</v>
          </cell>
          <cell r="BZ2284">
            <v>0</v>
          </cell>
          <cell r="CA2284">
            <v>0</v>
          </cell>
        </row>
        <row r="2285">
          <cell r="D2285" t="str">
            <v>PROTECCION DE TALUDES CON PRODUCTO ENROLLADO PARA CONTROL DE EROSION. DE TIPO MANTO TEMPORAL. SE DEBERA ELABORAR UN ITEM DE PAGO PARA CADA PRODUCTO ENROLLADO QUE SE ESPECIFIQUE EN EL PROYECTO.</v>
          </cell>
          <cell r="E2285" t="str">
            <v>m2</v>
          </cell>
          <cell r="F2285" t="str">
            <v>MG501</v>
          </cell>
          <cell r="G2285">
            <v>0</v>
          </cell>
          <cell r="H2285" t="str">
            <v>-</v>
          </cell>
          <cell r="I2285" t="str">
            <v>-</v>
          </cell>
          <cell r="J2285" t="str">
            <v>-</v>
          </cell>
          <cell r="K2285" t="str">
            <v>-</v>
          </cell>
          <cell r="L2285" t="str">
            <v>-</v>
          </cell>
          <cell r="M2285" t="str">
            <v>-</v>
          </cell>
          <cell r="N2285" t="str">
            <v>-</v>
          </cell>
          <cell r="O2285" t="str">
            <v>-</v>
          </cell>
          <cell r="P2285" t="str">
            <v>-</v>
          </cell>
          <cell r="Q2285" t="str">
            <v>-</v>
          </cell>
          <cell r="R2285" t="str">
            <v>-</v>
          </cell>
          <cell r="S2285" t="str">
            <v>-</v>
          </cell>
          <cell r="T2285" t="str">
            <v>-</v>
          </cell>
          <cell r="U2285" t="str">
            <v>-</v>
          </cell>
          <cell r="V2285" t="str">
            <v>-</v>
          </cell>
          <cell r="W2285" t="str">
            <v>-</v>
          </cell>
          <cell r="X2285" t="str">
            <v>-</v>
          </cell>
          <cell r="Y2285" t="str">
            <v>-</v>
          </cell>
          <cell r="Z2285" t="str">
            <v>-</v>
          </cell>
          <cell r="AA2285" t="str">
            <v>-</v>
          </cell>
          <cell r="AB2285" t="str">
            <v>-</v>
          </cell>
          <cell r="AC2285" t="str">
            <v>-</v>
          </cell>
          <cell r="AD2285" t="str">
            <v>-</v>
          </cell>
          <cell r="AE2285" t="str">
            <v>-</v>
          </cell>
          <cell r="AF2285" t="str">
            <v>-</v>
          </cell>
          <cell r="AG2285" t="str">
            <v>-</v>
          </cell>
          <cell r="AH2285" t="str">
            <v>-</v>
          </cell>
          <cell r="AI2285" t="str">
            <v>-</v>
          </cell>
          <cell r="AJ2285">
            <v>0</v>
          </cell>
          <cell r="AK2285" t="str">
            <v>-</v>
          </cell>
          <cell r="AL2285" t="str">
            <v>-</v>
          </cell>
          <cell r="AM2285" t="str">
            <v>-</v>
          </cell>
          <cell r="AN2285" t="str">
            <v>-</v>
          </cell>
          <cell r="AO2285" t="str">
            <v>-</v>
          </cell>
          <cell r="AP2285" t="str">
            <v>-</v>
          </cell>
          <cell r="AQ2285" t="str">
            <v>-</v>
          </cell>
          <cell r="AR2285" t="str">
            <v>-</v>
          </cell>
          <cell r="AS2285" t="str">
            <v>-</v>
          </cell>
          <cell r="AT2285" t="str">
            <v>-</v>
          </cell>
          <cell r="AU2285" t="str">
            <v>-</v>
          </cell>
          <cell r="AV2285" t="str">
            <v>-</v>
          </cell>
          <cell r="AW2285">
            <v>1</v>
          </cell>
          <cell r="AX2285" t="str">
            <v>-</v>
          </cell>
          <cell r="AY2285">
            <v>1</v>
          </cell>
          <cell r="AZ2285">
            <v>1</v>
          </cell>
          <cell r="BA2285" t="str">
            <v>-</v>
          </cell>
          <cell r="BB2285" t="str">
            <v>-</v>
          </cell>
          <cell r="BC2285" t="str">
            <v>-</v>
          </cell>
          <cell r="BD2285" t="str">
            <v>-</v>
          </cell>
          <cell r="BE2285" t="str">
            <v>-</v>
          </cell>
          <cell r="BF2285" t="str">
            <v>-</v>
          </cell>
          <cell r="BG2285" t="str">
            <v>-</v>
          </cell>
          <cell r="BH2285" t="str">
            <v>-</v>
          </cell>
          <cell r="BI2285" t="str">
            <v>-</v>
          </cell>
          <cell r="BJ2285" t="str">
            <v>-</v>
          </cell>
          <cell r="BK2285" t="str">
            <v>-</v>
          </cell>
          <cell r="BL2285" t="str">
            <v>-</v>
          </cell>
          <cell r="BM2285" t="str">
            <v>-</v>
          </cell>
          <cell r="BN2285" t="str">
            <v>-</v>
          </cell>
          <cell r="BO2285" t="str">
            <v>-</v>
          </cell>
          <cell r="BP2285" t="str">
            <v>-</v>
          </cell>
          <cell r="BQ2285" t="str">
            <v>-</v>
          </cell>
          <cell r="BR2285">
            <v>0</v>
          </cell>
          <cell r="BS2285">
            <v>29512.473690833329</v>
          </cell>
          <cell r="BT2285">
            <v>-29512.473690833329</v>
          </cell>
          <cell r="BU2285">
            <v>0</v>
          </cell>
          <cell r="BW2285" t="str">
            <v>Administracion, Imprevistos, Utilidad (AIU)</v>
          </cell>
          <cell r="BX2285">
            <v>0</v>
          </cell>
          <cell r="BY2285">
            <v>0</v>
          </cell>
          <cell r="BZ2285">
            <v>0</v>
          </cell>
          <cell r="CA2285">
            <v>0</v>
          </cell>
        </row>
        <row r="2286">
          <cell r="D2286" t="str">
            <v>PROTECCION DE TALUDES CON PRODUCTO ENROLLADO PARA CONTROL DE EROSION. DE TIPO MANTO PERMANENTE. SE DEBERA ELABORAR UN ITEM DE PAGO PARA CADA PRODUCTO ENROLLADO QUE SE ESPECIFIQUE EN EL PROYECTO.</v>
          </cell>
          <cell r="E2286" t="str">
            <v>m2</v>
          </cell>
          <cell r="F2286" t="str">
            <v>MG501</v>
          </cell>
          <cell r="G2286">
            <v>0</v>
          </cell>
          <cell r="H2286" t="str">
            <v>-</v>
          </cell>
          <cell r="I2286" t="str">
            <v>-</v>
          </cell>
          <cell r="J2286" t="str">
            <v>-</v>
          </cell>
          <cell r="K2286" t="str">
            <v>-</v>
          </cell>
          <cell r="L2286" t="str">
            <v>-</v>
          </cell>
          <cell r="M2286" t="str">
            <v>-</v>
          </cell>
          <cell r="N2286" t="str">
            <v>-</v>
          </cell>
          <cell r="O2286" t="str">
            <v>-</v>
          </cell>
          <cell r="P2286" t="str">
            <v>-</v>
          </cell>
          <cell r="Q2286" t="str">
            <v>-</v>
          </cell>
          <cell r="R2286" t="str">
            <v>-</v>
          </cell>
          <cell r="S2286" t="str">
            <v>-</v>
          </cell>
          <cell r="T2286" t="str">
            <v>-</v>
          </cell>
          <cell r="U2286" t="str">
            <v>-</v>
          </cell>
          <cell r="V2286" t="str">
            <v>-</v>
          </cell>
          <cell r="W2286" t="str">
            <v>-</v>
          </cell>
          <cell r="X2286" t="str">
            <v>-</v>
          </cell>
          <cell r="Y2286" t="str">
            <v>-</v>
          </cell>
          <cell r="Z2286" t="str">
            <v>-</v>
          </cell>
          <cell r="AA2286" t="str">
            <v>-</v>
          </cell>
          <cell r="AB2286" t="str">
            <v>-</v>
          </cell>
          <cell r="AC2286" t="str">
            <v>-</v>
          </cell>
          <cell r="AD2286" t="str">
            <v>-</v>
          </cell>
          <cell r="AE2286" t="str">
            <v>-</v>
          </cell>
          <cell r="AF2286" t="str">
            <v>-</v>
          </cell>
          <cell r="AG2286" t="str">
            <v>-</v>
          </cell>
          <cell r="AH2286" t="str">
            <v>-</v>
          </cell>
          <cell r="AI2286" t="str">
            <v>-</v>
          </cell>
          <cell r="AJ2286">
            <v>0</v>
          </cell>
          <cell r="AK2286" t="str">
            <v>-</v>
          </cell>
          <cell r="AL2286" t="str">
            <v>-</v>
          </cell>
          <cell r="AM2286" t="str">
            <v>-</v>
          </cell>
          <cell r="AN2286" t="str">
            <v>-</v>
          </cell>
          <cell r="AO2286" t="str">
            <v>-</v>
          </cell>
          <cell r="AP2286" t="str">
            <v>-</v>
          </cell>
          <cell r="AQ2286" t="str">
            <v>-</v>
          </cell>
          <cell r="AR2286" t="str">
            <v>-</v>
          </cell>
          <cell r="AS2286" t="str">
            <v>-</v>
          </cell>
          <cell r="AT2286" t="str">
            <v>-</v>
          </cell>
          <cell r="AU2286" t="str">
            <v>-</v>
          </cell>
          <cell r="AV2286" t="str">
            <v>-</v>
          </cell>
          <cell r="AW2286">
            <v>1</v>
          </cell>
          <cell r="AX2286" t="str">
            <v>-</v>
          </cell>
          <cell r="AY2286">
            <v>1</v>
          </cell>
          <cell r="AZ2286">
            <v>1</v>
          </cell>
          <cell r="BA2286" t="str">
            <v>-</v>
          </cell>
          <cell r="BB2286" t="str">
            <v>-</v>
          </cell>
          <cell r="BC2286" t="str">
            <v>-</v>
          </cell>
          <cell r="BD2286" t="str">
            <v>-</v>
          </cell>
          <cell r="BE2286" t="str">
            <v>-</v>
          </cell>
          <cell r="BF2286" t="str">
            <v>-</v>
          </cell>
          <cell r="BG2286" t="str">
            <v>-</v>
          </cell>
          <cell r="BH2286" t="str">
            <v>-</v>
          </cell>
          <cell r="BI2286" t="str">
            <v>-</v>
          </cell>
          <cell r="BJ2286" t="str">
            <v>-</v>
          </cell>
          <cell r="BK2286" t="str">
            <v>-</v>
          </cell>
          <cell r="BL2286" t="str">
            <v>-</v>
          </cell>
          <cell r="BM2286" t="str">
            <v>-</v>
          </cell>
          <cell r="BN2286" t="str">
            <v>-</v>
          </cell>
          <cell r="BO2286" t="str">
            <v>-</v>
          </cell>
          <cell r="BP2286" t="str">
            <v>-</v>
          </cell>
          <cell r="BQ2286" t="str">
            <v>-</v>
          </cell>
          <cell r="BR2286">
            <v>0</v>
          </cell>
          <cell r="BS2286">
            <v>36956.973690833329</v>
          </cell>
          <cell r="BT2286">
            <v>-36956.973690833329</v>
          </cell>
          <cell r="BU2286">
            <v>0</v>
          </cell>
          <cell r="BW2286" t="str">
            <v>Administracion, Imprevistos, Utilidad (AIU)</v>
          </cell>
          <cell r="BX2286">
            <v>0</v>
          </cell>
          <cell r="BY2286">
            <v>0</v>
          </cell>
          <cell r="BZ2286">
            <v>0</v>
          </cell>
          <cell r="CA2286">
            <v>0</v>
          </cell>
        </row>
        <row r="2287">
          <cell r="D2287" t="str">
            <v>RECUBRIMIENTO DE TALUDES CON MALLA Y MORTERO 1:4 DE E= 10 CM</v>
          </cell>
          <cell r="E2287" t="str">
            <v>m2</v>
          </cell>
          <cell r="F2287" t="str">
            <v>MG501</v>
          </cell>
          <cell r="G2287">
            <v>0</v>
          </cell>
          <cell r="H2287" t="str">
            <v>-</v>
          </cell>
          <cell r="I2287" t="str">
            <v>-</v>
          </cell>
          <cell r="J2287" t="str">
            <v>-</v>
          </cell>
          <cell r="K2287" t="str">
            <v>-</v>
          </cell>
          <cell r="L2287" t="str">
            <v>-</v>
          </cell>
          <cell r="M2287" t="str">
            <v>-</v>
          </cell>
          <cell r="N2287" t="str">
            <v>-</v>
          </cell>
          <cell r="O2287" t="str">
            <v>-</v>
          </cell>
          <cell r="P2287" t="str">
            <v>-</v>
          </cell>
          <cell r="Q2287" t="str">
            <v>-</v>
          </cell>
          <cell r="R2287" t="str">
            <v>-</v>
          </cell>
          <cell r="S2287" t="str">
            <v>-</v>
          </cell>
          <cell r="T2287" t="str">
            <v>-</v>
          </cell>
          <cell r="U2287" t="str">
            <v>-</v>
          </cell>
          <cell r="V2287" t="str">
            <v>-</v>
          </cell>
          <cell r="W2287" t="str">
            <v>-</v>
          </cell>
          <cell r="X2287" t="str">
            <v>-</v>
          </cell>
          <cell r="Y2287" t="str">
            <v>-</v>
          </cell>
          <cell r="Z2287" t="str">
            <v>-</v>
          </cell>
          <cell r="AA2287" t="str">
            <v>-</v>
          </cell>
          <cell r="AB2287" t="str">
            <v>-</v>
          </cell>
          <cell r="AC2287" t="str">
            <v>-</v>
          </cell>
          <cell r="AD2287" t="str">
            <v>-</v>
          </cell>
          <cell r="AE2287" t="str">
            <v>-</v>
          </cell>
          <cell r="AF2287" t="str">
            <v>-</v>
          </cell>
          <cell r="AG2287" t="str">
            <v>-</v>
          </cell>
          <cell r="AH2287" t="str">
            <v>-</v>
          </cell>
          <cell r="AI2287" t="str">
            <v>-</v>
          </cell>
          <cell r="AJ2287">
            <v>0</v>
          </cell>
          <cell r="AK2287" t="str">
            <v>-</v>
          </cell>
          <cell r="AL2287" t="str">
            <v>-</v>
          </cell>
          <cell r="AM2287" t="str">
            <v>-</v>
          </cell>
          <cell r="AN2287" t="str">
            <v>-</v>
          </cell>
          <cell r="AO2287" t="str">
            <v>-</v>
          </cell>
          <cell r="AP2287" t="str">
            <v>-</v>
          </cell>
          <cell r="AQ2287" t="str">
            <v>-</v>
          </cell>
          <cell r="AR2287" t="str">
            <v>-</v>
          </cell>
          <cell r="AS2287" t="str">
            <v>-</v>
          </cell>
          <cell r="AT2287" t="str">
            <v>-</v>
          </cell>
          <cell r="AU2287" t="str">
            <v>-</v>
          </cell>
          <cell r="AV2287" t="str">
            <v>-</v>
          </cell>
          <cell r="AW2287">
            <v>1</v>
          </cell>
          <cell r="AX2287" t="str">
            <v>-</v>
          </cell>
          <cell r="AY2287">
            <v>1</v>
          </cell>
          <cell r="AZ2287">
            <v>1</v>
          </cell>
          <cell r="BA2287" t="str">
            <v>-</v>
          </cell>
          <cell r="BB2287" t="str">
            <v>-</v>
          </cell>
          <cell r="BC2287" t="str">
            <v>-</v>
          </cell>
          <cell r="BD2287" t="str">
            <v>-</v>
          </cell>
          <cell r="BE2287" t="str">
            <v>-</v>
          </cell>
          <cell r="BF2287" t="str">
            <v>-</v>
          </cell>
          <cell r="BG2287" t="str">
            <v>-</v>
          </cell>
          <cell r="BH2287" t="str">
            <v>-</v>
          </cell>
          <cell r="BI2287" t="str">
            <v>-</v>
          </cell>
          <cell r="BJ2287" t="str">
            <v>-</v>
          </cell>
          <cell r="BK2287" t="str">
            <v>-</v>
          </cell>
          <cell r="BL2287" t="str">
            <v>-</v>
          </cell>
          <cell r="BM2287" t="str">
            <v>-</v>
          </cell>
          <cell r="BN2287" t="str">
            <v>-</v>
          </cell>
          <cell r="BO2287" t="str">
            <v>-</v>
          </cell>
          <cell r="BP2287" t="str">
            <v>-</v>
          </cell>
          <cell r="BQ2287" t="str">
            <v>-</v>
          </cell>
          <cell r="BR2287">
            <v>0</v>
          </cell>
          <cell r="BS2287">
            <v>40151.980925144671</v>
          </cell>
          <cell r="BT2287">
            <v>-40151.980925144671</v>
          </cell>
          <cell r="BU2287">
            <v>0</v>
          </cell>
          <cell r="BW2287" t="str">
            <v>Administracion, Imprevistos, Utilidad (AIU)</v>
          </cell>
          <cell r="BX2287">
            <v>0</v>
          </cell>
          <cell r="BY2287">
            <v>0</v>
          </cell>
          <cell r="BZ2287">
            <v>0</v>
          </cell>
          <cell r="CA2287">
            <v>0</v>
          </cell>
        </row>
        <row r="2288">
          <cell r="D2288" t="str">
            <v>PLANTACIÓN DE ÁRBOLES (TIPO PAISAJÍSTICO)</v>
          </cell>
          <cell r="E2288" t="str">
            <v>unidad</v>
          </cell>
          <cell r="F2288" t="str">
            <v>MG501</v>
          </cell>
          <cell r="G2288">
            <v>0</v>
          </cell>
          <cell r="H2288" t="str">
            <v>-</v>
          </cell>
          <cell r="I2288" t="str">
            <v>-</v>
          </cell>
          <cell r="J2288" t="str">
            <v>-</v>
          </cell>
          <cell r="K2288" t="str">
            <v>-</v>
          </cell>
          <cell r="L2288" t="str">
            <v>-</v>
          </cell>
          <cell r="M2288" t="str">
            <v>-</v>
          </cell>
          <cell r="N2288" t="str">
            <v>-</v>
          </cell>
          <cell r="O2288" t="str">
            <v>-</v>
          </cell>
          <cell r="P2288" t="str">
            <v>-</v>
          </cell>
          <cell r="Q2288" t="str">
            <v>-</v>
          </cell>
          <cell r="R2288" t="str">
            <v>-</v>
          </cell>
          <cell r="S2288" t="str">
            <v>-</v>
          </cell>
          <cell r="T2288" t="str">
            <v>-</v>
          </cell>
          <cell r="U2288" t="str">
            <v>-</v>
          </cell>
          <cell r="V2288" t="str">
            <v>-</v>
          </cell>
          <cell r="W2288" t="str">
            <v>-</v>
          </cell>
          <cell r="X2288" t="str">
            <v>-</v>
          </cell>
          <cell r="Y2288" t="str">
            <v>-</v>
          </cell>
          <cell r="Z2288" t="str">
            <v>-</v>
          </cell>
          <cell r="AA2288" t="str">
            <v>-</v>
          </cell>
          <cell r="AB2288" t="str">
            <v>-</v>
          </cell>
          <cell r="AC2288" t="str">
            <v>-</v>
          </cell>
          <cell r="AD2288" t="str">
            <v>-</v>
          </cell>
          <cell r="AE2288" t="str">
            <v>-</v>
          </cell>
          <cell r="AF2288" t="str">
            <v>-</v>
          </cell>
          <cell r="AG2288" t="str">
            <v>-</v>
          </cell>
          <cell r="AH2288" t="str">
            <v>-</v>
          </cell>
          <cell r="AI2288" t="str">
            <v>-</v>
          </cell>
          <cell r="AJ2288">
            <v>0</v>
          </cell>
          <cell r="AK2288" t="str">
            <v>-</v>
          </cell>
          <cell r="AL2288" t="str">
            <v>-</v>
          </cell>
          <cell r="AM2288" t="str">
            <v>-</v>
          </cell>
          <cell r="AN2288" t="str">
            <v>-</v>
          </cell>
          <cell r="AO2288" t="str">
            <v>-</v>
          </cell>
          <cell r="AP2288" t="str">
            <v>-</v>
          </cell>
          <cell r="AQ2288" t="str">
            <v>-</v>
          </cell>
          <cell r="AR2288" t="str">
            <v>-</v>
          </cell>
          <cell r="AS2288" t="str">
            <v>-</v>
          </cell>
          <cell r="AT2288" t="str">
            <v>-</v>
          </cell>
          <cell r="AU2288" t="str">
            <v>-</v>
          </cell>
          <cell r="AV2288" t="str">
            <v>-</v>
          </cell>
          <cell r="AW2288">
            <v>1</v>
          </cell>
          <cell r="AX2288" t="str">
            <v>-</v>
          </cell>
          <cell r="AY2288">
            <v>1</v>
          </cell>
          <cell r="AZ2288">
            <v>1</v>
          </cell>
          <cell r="BA2288" t="str">
            <v>-</v>
          </cell>
          <cell r="BB2288" t="str">
            <v>-</v>
          </cell>
          <cell r="BC2288" t="str">
            <v>-</v>
          </cell>
          <cell r="BD2288" t="str">
            <v>-</v>
          </cell>
          <cell r="BE2288" t="str">
            <v>-</v>
          </cell>
          <cell r="BF2288" t="str">
            <v>-</v>
          </cell>
          <cell r="BG2288" t="str">
            <v>-</v>
          </cell>
          <cell r="BH2288" t="str">
            <v>-</v>
          </cell>
          <cell r="BI2288" t="str">
            <v>-</v>
          </cell>
          <cell r="BJ2288" t="str">
            <v>-</v>
          </cell>
          <cell r="BK2288" t="str">
            <v>-</v>
          </cell>
          <cell r="BL2288" t="str">
            <v>-</v>
          </cell>
          <cell r="BM2288" t="str">
            <v>-</v>
          </cell>
          <cell r="BN2288" t="str">
            <v>-</v>
          </cell>
          <cell r="BO2288" t="str">
            <v>-</v>
          </cell>
          <cell r="BP2288" t="str">
            <v>-</v>
          </cell>
          <cell r="BQ2288" t="str">
            <v>-</v>
          </cell>
          <cell r="BR2288">
            <v>0</v>
          </cell>
          <cell r="BS2288">
            <v>40900.233883913119</v>
          </cell>
          <cell r="BT2288">
            <v>-40900.233883913119</v>
          </cell>
          <cell r="BU2288">
            <v>0</v>
          </cell>
          <cell r="BW2288" t="str">
            <v>Administracion, Imprevistos, Utilidad (AIU)</v>
          </cell>
          <cell r="BX2288">
            <v>0</v>
          </cell>
          <cell r="BY2288">
            <v>0</v>
          </cell>
          <cell r="BZ2288">
            <v>0</v>
          </cell>
          <cell r="CA2288">
            <v>0</v>
          </cell>
        </row>
        <row r="2289">
          <cell r="D2289" t="str">
            <v>PLANTACIÓN DE ÁRBOLES (REFORESTACIÓN PROTECTORA DENSIDAD 1100)</v>
          </cell>
          <cell r="E2289" t="str">
            <v>Ha</v>
          </cell>
          <cell r="F2289" t="str">
            <v>MG501</v>
          </cell>
          <cell r="G2289">
            <v>0</v>
          </cell>
          <cell r="H2289" t="str">
            <v>-</v>
          </cell>
          <cell r="I2289" t="str">
            <v>-</v>
          </cell>
          <cell r="J2289" t="str">
            <v>-</v>
          </cell>
          <cell r="K2289" t="str">
            <v>-</v>
          </cell>
          <cell r="L2289" t="str">
            <v>-</v>
          </cell>
          <cell r="M2289" t="str">
            <v>-</v>
          </cell>
          <cell r="N2289" t="str">
            <v>-</v>
          </cell>
          <cell r="O2289" t="str">
            <v>-</v>
          </cell>
          <cell r="P2289" t="str">
            <v>-</v>
          </cell>
          <cell r="Q2289" t="str">
            <v>-</v>
          </cell>
          <cell r="R2289" t="str">
            <v>-</v>
          </cell>
          <cell r="S2289" t="str">
            <v>-</v>
          </cell>
          <cell r="T2289" t="str">
            <v>-</v>
          </cell>
          <cell r="U2289" t="str">
            <v>-</v>
          </cell>
          <cell r="V2289" t="str">
            <v>-</v>
          </cell>
          <cell r="W2289" t="str">
            <v>-</v>
          </cell>
          <cell r="X2289" t="str">
            <v>-</v>
          </cell>
          <cell r="Y2289" t="str">
            <v>-</v>
          </cell>
          <cell r="Z2289" t="str">
            <v>-</v>
          </cell>
          <cell r="AA2289" t="str">
            <v>-</v>
          </cell>
          <cell r="AB2289" t="str">
            <v>-</v>
          </cell>
          <cell r="AC2289" t="str">
            <v>-</v>
          </cell>
          <cell r="AD2289" t="str">
            <v>-</v>
          </cell>
          <cell r="AE2289" t="str">
            <v>-</v>
          </cell>
          <cell r="AF2289" t="str">
            <v>-</v>
          </cell>
          <cell r="AG2289" t="str">
            <v>-</v>
          </cell>
          <cell r="AH2289" t="str">
            <v>-</v>
          </cell>
          <cell r="AI2289" t="str">
            <v>-</v>
          </cell>
          <cell r="AJ2289">
            <v>0</v>
          </cell>
          <cell r="AK2289" t="str">
            <v>-</v>
          </cell>
          <cell r="AL2289" t="str">
            <v>-</v>
          </cell>
          <cell r="AM2289" t="str">
            <v>-</v>
          </cell>
          <cell r="AN2289" t="str">
            <v>-</v>
          </cell>
          <cell r="AO2289" t="str">
            <v>-</v>
          </cell>
          <cell r="AP2289" t="str">
            <v>-</v>
          </cell>
          <cell r="AQ2289" t="str">
            <v>-</v>
          </cell>
          <cell r="AR2289" t="str">
            <v>-</v>
          </cell>
          <cell r="AS2289" t="str">
            <v>-</v>
          </cell>
          <cell r="AT2289" t="str">
            <v>-</v>
          </cell>
          <cell r="AU2289" t="str">
            <v>-</v>
          </cell>
          <cell r="AV2289" t="str">
            <v>-</v>
          </cell>
          <cell r="AW2289">
            <v>1</v>
          </cell>
          <cell r="AX2289" t="str">
            <v>-</v>
          </cell>
          <cell r="AY2289">
            <v>1</v>
          </cell>
          <cell r="AZ2289">
            <v>1</v>
          </cell>
          <cell r="BA2289" t="str">
            <v>-</v>
          </cell>
          <cell r="BB2289" t="str">
            <v>-</v>
          </cell>
          <cell r="BC2289" t="str">
            <v>-</v>
          </cell>
          <cell r="BD2289" t="str">
            <v>-</v>
          </cell>
          <cell r="BE2289" t="str">
            <v>-</v>
          </cell>
          <cell r="BF2289" t="str">
            <v>-</v>
          </cell>
          <cell r="BG2289" t="str">
            <v>-</v>
          </cell>
          <cell r="BH2289" t="str">
            <v>-</v>
          </cell>
          <cell r="BI2289" t="str">
            <v>-</v>
          </cell>
          <cell r="BJ2289" t="str">
            <v>-</v>
          </cell>
          <cell r="BK2289" t="str">
            <v>-</v>
          </cell>
          <cell r="BL2289" t="str">
            <v>-</v>
          </cell>
          <cell r="BM2289" t="str">
            <v>-</v>
          </cell>
          <cell r="BN2289" t="str">
            <v>-</v>
          </cell>
          <cell r="BO2289" t="str">
            <v>-</v>
          </cell>
          <cell r="BP2289" t="str">
            <v>-</v>
          </cell>
          <cell r="BQ2289" t="str">
            <v>-</v>
          </cell>
          <cell r="BR2289">
            <v>0</v>
          </cell>
          <cell r="BS2289">
            <v>2202970.5756547889</v>
          </cell>
          <cell r="BT2289">
            <v>-2202970.5756547889</v>
          </cell>
          <cell r="BU2289">
            <v>0</v>
          </cell>
          <cell r="BW2289" t="str">
            <v>Administracion, Imprevistos, Utilidad (AIU)</v>
          </cell>
          <cell r="BX2289">
            <v>0</v>
          </cell>
          <cell r="BY2289">
            <v>0</v>
          </cell>
          <cell r="BZ2289">
            <v>0</v>
          </cell>
          <cell r="CA2289">
            <v>0</v>
          </cell>
        </row>
        <row r="2290">
          <cell r="D2290" t="str">
            <v>TRANSPORTE DE MATERIALES PROVENIENTES DE LA EXCAVACION DE LA EXPLANACION, CANALES Y PRESTAMOS, ENTRE  CIEN METROS (100 M) Y MIL METROS (1000 M) DE DISTANCIA</v>
          </cell>
          <cell r="E2290" t="str">
            <v>m3/e</v>
          </cell>
          <cell r="F2290" t="str">
            <v>MG501</v>
          </cell>
          <cell r="G2290">
            <v>0</v>
          </cell>
          <cell r="H2290" t="str">
            <v>-</v>
          </cell>
          <cell r="I2290" t="str">
            <v>-</v>
          </cell>
          <cell r="J2290" t="str">
            <v>-</v>
          </cell>
          <cell r="K2290" t="str">
            <v>-</v>
          </cell>
          <cell r="L2290" t="str">
            <v>-</v>
          </cell>
          <cell r="M2290" t="str">
            <v>-</v>
          </cell>
          <cell r="N2290" t="str">
            <v>-</v>
          </cell>
          <cell r="O2290" t="str">
            <v>-</v>
          </cell>
          <cell r="P2290" t="str">
            <v>-</v>
          </cell>
          <cell r="Q2290" t="str">
            <v>-</v>
          </cell>
          <cell r="R2290" t="str">
            <v>-</v>
          </cell>
          <cell r="S2290" t="str">
            <v>-</v>
          </cell>
          <cell r="T2290" t="str">
            <v>-</v>
          </cell>
          <cell r="U2290" t="str">
            <v>-</v>
          </cell>
          <cell r="V2290" t="str">
            <v>-</v>
          </cell>
          <cell r="W2290" t="str">
            <v>-</v>
          </cell>
          <cell r="X2290" t="str">
            <v>-</v>
          </cell>
          <cell r="Y2290" t="str">
            <v>-</v>
          </cell>
          <cell r="Z2290" t="str">
            <v>-</v>
          </cell>
          <cell r="AA2290" t="str">
            <v>-</v>
          </cell>
          <cell r="AB2290" t="str">
            <v>-</v>
          </cell>
          <cell r="AC2290" t="str">
            <v>-</v>
          </cell>
          <cell r="AD2290" t="str">
            <v>-</v>
          </cell>
          <cell r="AE2290" t="str">
            <v>-</v>
          </cell>
          <cell r="AF2290" t="str">
            <v>-</v>
          </cell>
          <cell r="AG2290" t="str">
            <v>-</v>
          </cell>
          <cell r="AH2290" t="str">
            <v>-</v>
          </cell>
          <cell r="AI2290" t="str">
            <v>-</v>
          </cell>
          <cell r="AJ2290">
            <v>0</v>
          </cell>
          <cell r="AK2290" t="str">
            <v>-</v>
          </cell>
          <cell r="AL2290" t="str">
            <v>-</v>
          </cell>
          <cell r="AM2290" t="str">
            <v>-</v>
          </cell>
          <cell r="AN2290" t="str">
            <v>-</v>
          </cell>
          <cell r="AO2290" t="str">
            <v>-</v>
          </cell>
          <cell r="AP2290" t="str">
            <v>-</v>
          </cell>
          <cell r="AQ2290" t="str">
            <v>-</v>
          </cell>
          <cell r="AR2290" t="str">
            <v>-</v>
          </cell>
          <cell r="AS2290" t="str">
            <v>-</v>
          </cell>
          <cell r="AT2290" t="str">
            <v>-</v>
          </cell>
          <cell r="AU2290" t="str">
            <v>-</v>
          </cell>
          <cell r="AV2290" t="str">
            <v>-</v>
          </cell>
          <cell r="AW2290">
            <v>1</v>
          </cell>
          <cell r="AX2290" t="str">
            <v>-</v>
          </cell>
          <cell r="AY2290">
            <v>1</v>
          </cell>
          <cell r="AZ2290">
            <v>1</v>
          </cell>
          <cell r="BA2290" t="str">
            <v>-</v>
          </cell>
          <cell r="BB2290" t="str">
            <v>-</v>
          </cell>
          <cell r="BC2290" t="str">
            <v>-</v>
          </cell>
          <cell r="BD2290" t="str">
            <v>-</v>
          </cell>
          <cell r="BE2290" t="str">
            <v>-</v>
          </cell>
          <cell r="BF2290" t="str">
            <v>-</v>
          </cell>
          <cell r="BG2290" t="str">
            <v>-</v>
          </cell>
          <cell r="BH2290" t="str">
            <v>-</v>
          </cell>
          <cell r="BI2290" t="str">
            <v>-</v>
          </cell>
          <cell r="BJ2290" t="str">
            <v>-</v>
          </cell>
          <cell r="BK2290" t="str">
            <v>-</v>
          </cell>
          <cell r="BL2290" t="str">
            <v>-</v>
          </cell>
          <cell r="BM2290" t="str">
            <v>-</v>
          </cell>
          <cell r="BN2290" t="str">
            <v>-</v>
          </cell>
          <cell r="BO2290" t="str">
            <v>-</v>
          </cell>
          <cell r="BP2290" t="str">
            <v>-</v>
          </cell>
          <cell r="BQ2290" t="str">
            <v>-</v>
          </cell>
          <cell r="BR2290">
            <v>0</v>
          </cell>
          <cell r="BS2290">
            <v>802.46913580246917</v>
          </cell>
          <cell r="BT2290">
            <v>-802.46913580246917</v>
          </cell>
          <cell r="BU2290">
            <v>0</v>
          </cell>
          <cell r="BW2290" t="str">
            <v>Administracion, Imprevistos, Utilidad (AIU)</v>
          </cell>
          <cell r="BX2290">
            <v>0</v>
          </cell>
          <cell r="BY2290">
            <v>0</v>
          </cell>
          <cell r="BZ2290">
            <v>0</v>
          </cell>
          <cell r="CA2290">
            <v>0</v>
          </cell>
        </row>
        <row r="2291">
          <cell r="D2291" t="str">
            <v>TRANSPORTE DE MATERIALES PROVENIENTES DE LA EXCAVACIÓN DE LA EXPLANACIÓN, CANALES Y PRÉSTAMOS PARA DISTANCIAS MAYORES DE MIL METROS (1.000 M) MEDIDO A PARTIR DE CIEN METROS (100 M).</v>
          </cell>
          <cell r="E2291" t="str">
            <v>m3/km</v>
          </cell>
          <cell r="F2291" t="str">
            <v>MG501</v>
          </cell>
          <cell r="G2291">
            <v>0</v>
          </cell>
          <cell r="H2291" t="str">
            <v>C0010960</v>
          </cell>
          <cell r="I2291">
            <v>70</v>
          </cell>
          <cell r="J2291" t="str">
            <v>-</v>
          </cell>
          <cell r="K2291" t="str">
            <v>-</v>
          </cell>
          <cell r="L2291" t="str">
            <v>-</v>
          </cell>
          <cell r="M2291" t="str">
            <v>-</v>
          </cell>
          <cell r="N2291" t="str">
            <v>-</v>
          </cell>
          <cell r="O2291" t="str">
            <v>-</v>
          </cell>
          <cell r="P2291" t="str">
            <v>-</v>
          </cell>
          <cell r="Q2291" t="str">
            <v>-</v>
          </cell>
          <cell r="R2291" t="str">
            <v>-</v>
          </cell>
          <cell r="S2291" t="str">
            <v>-</v>
          </cell>
          <cell r="T2291" t="str">
            <v>-</v>
          </cell>
          <cell r="U2291" t="str">
            <v>-</v>
          </cell>
          <cell r="V2291" t="str">
            <v>-</v>
          </cell>
          <cell r="W2291" t="str">
            <v>-</v>
          </cell>
          <cell r="X2291" t="str">
            <v>-</v>
          </cell>
          <cell r="Y2291" t="str">
            <v>-</v>
          </cell>
          <cell r="Z2291" t="str">
            <v>-</v>
          </cell>
          <cell r="AA2291" t="str">
            <v>-</v>
          </cell>
          <cell r="AB2291" t="str">
            <v>-</v>
          </cell>
          <cell r="AC2291" t="str">
            <v>-</v>
          </cell>
          <cell r="AD2291" t="str">
            <v>-</v>
          </cell>
          <cell r="AE2291" t="str">
            <v>-</v>
          </cell>
          <cell r="AF2291" t="str">
            <v>-</v>
          </cell>
          <cell r="AG2291" t="str">
            <v>-</v>
          </cell>
          <cell r="AH2291" t="str">
            <v>-</v>
          </cell>
          <cell r="AI2291" t="str">
            <v>-</v>
          </cell>
          <cell r="AJ2291">
            <v>0</v>
          </cell>
          <cell r="AK2291" t="str">
            <v>-</v>
          </cell>
          <cell r="AL2291" t="str">
            <v>-</v>
          </cell>
          <cell r="AM2291" t="str">
            <v>-</v>
          </cell>
          <cell r="AN2291" t="str">
            <v>-</v>
          </cell>
          <cell r="AO2291" t="str">
            <v>-</v>
          </cell>
          <cell r="AP2291" t="str">
            <v>-</v>
          </cell>
          <cell r="AQ2291" t="str">
            <v>-</v>
          </cell>
          <cell r="AR2291" t="str">
            <v>-</v>
          </cell>
          <cell r="AS2291" t="str">
            <v>-</v>
          </cell>
          <cell r="AT2291" t="str">
            <v>-</v>
          </cell>
          <cell r="AU2291" t="str">
            <v>-</v>
          </cell>
          <cell r="AV2291" t="str">
            <v>-</v>
          </cell>
          <cell r="AW2291">
            <v>1</v>
          </cell>
          <cell r="AX2291" t="str">
            <v>-</v>
          </cell>
          <cell r="AY2291">
            <v>1</v>
          </cell>
          <cell r="AZ2291">
            <v>1</v>
          </cell>
          <cell r="BA2291" t="str">
            <v>-</v>
          </cell>
          <cell r="BB2291" t="str">
            <v>-</v>
          </cell>
          <cell r="BC2291" t="str">
            <v>-</v>
          </cell>
          <cell r="BD2291" t="str">
            <v>-</v>
          </cell>
          <cell r="BE2291" t="str">
            <v>-</v>
          </cell>
          <cell r="BF2291" t="str">
            <v>-</v>
          </cell>
          <cell r="BG2291" t="str">
            <v>-</v>
          </cell>
          <cell r="BH2291" t="str">
            <v>-</v>
          </cell>
          <cell r="BI2291" t="str">
            <v>-</v>
          </cell>
          <cell r="BJ2291" t="str">
            <v>-</v>
          </cell>
          <cell r="BK2291" t="str">
            <v>-</v>
          </cell>
          <cell r="BL2291" t="str">
            <v>-</v>
          </cell>
          <cell r="BM2291" t="str">
            <v>-</v>
          </cell>
          <cell r="BN2291" t="str">
            <v>-</v>
          </cell>
          <cell r="BO2291" t="str">
            <v>-</v>
          </cell>
          <cell r="BP2291" t="str">
            <v>-</v>
          </cell>
          <cell r="BQ2291" t="str">
            <v>-</v>
          </cell>
          <cell r="BR2291">
            <v>945</v>
          </cell>
          <cell r="BS2291">
            <v>984.84848484848499</v>
          </cell>
          <cell r="BT2291">
            <v>-39.848484848484986</v>
          </cell>
          <cell r="BU2291">
            <v>0</v>
          </cell>
          <cell r="BW2291" t="str">
            <v>Administracion, Imprevistos, Utilidad (AIU)</v>
          </cell>
          <cell r="BX2291">
            <v>0</v>
          </cell>
          <cell r="BY2291">
            <v>0</v>
          </cell>
          <cell r="BZ2291">
            <v>0</v>
          </cell>
          <cell r="CA2291">
            <v>0</v>
          </cell>
        </row>
        <row r="2292">
          <cell r="D2292" t="str">
            <v>TRANSPORTE DE MATERIALES PROVENIENTES DE DERRUMBES, MEDIDO A PARTIR DE CIEN METROS (100 M)</v>
          </cell>
          <cell r="E2292" t="str">
            <v>m3/km</v>
          </cell>
          <cell r="F2292" t="str">
            <v>MG501</v>
          </cell>
          <cell r="G2292">
            <v>0</v>
          </cell>
          <cell r="H2292" t="str">
            <v>-</v>
          </cell>
          <cell r="I2292" t="str">
            <v>-</v>
          </cell>
          <cell r="J2292" t="str">
            <v>-</v>
          </cell>
          <cell r="K2292" t="str">
            <v>-</v>
          </cell>
          <cell r="L2292" t="str">
            <v>-</v>
          </cell>
          <cell r="M2292" t="str">
            <v>-</v>
          </cell>
          <cell r="N2292" t="str">
            <v>-</v>
          </cell>
          <cell r="O2292" t="str">
            <v>-</v>
          </cell>
          <cell r="P2292" t="str">
            <v>-</v>
          </cell>
          <cell r="Q2292" t="str">
            <v>-</v>
          </cell>
          <cell r="R2292" t="str">
            <v>-</v>
          </cell>
          <cell r="S2292" t="str">
            <v>-</v>
          </cell>
          <cell r="T2292" t="str">
            <v>-</v>
          </cell>
          <cell r="U2292" t="str">
            <v>-</v>
          </cell>
          <cell r="V2292" t="str">
            <v>-</v>
          </cell>
          <cell r="W2292" t="str">
            <v>-</v>
          </cell>
          <cell r="X2292" t="str">
            <v>-</v>
          </cell>
          <cell r="Y2292" t="str">
            <v>-</v>
          </cell>
          <cell r="Z2292" t="str">
            <v>-</v>
          </cell>
          <cell r="AA2292" t="str">
            <v>-</v>
          </cell>
          <cell r="AB2292" t="str">
            <v>-</v>
          </cell>
          <cell r="AC2292" t="str">
            <v>-</v>
          </cell>
          <cell r="AD2292" t="str">
            <v>-</v>
          </cell>
          <cell r="AE2292" t="str">
            <v>-</v>
          </cell>
          <cell r="AF2292" t="str">
            <v>-</v>
          </cell>
          <cell r="AG2292" t="str">
            <v>-</v>
          </cell>
          <cell r="AH2292" t="str">
            <v>-</v>
          </cell>
          <cell r="AI2292" t="str">
            <v>-</v>
          </cell>
          <cell r="AJ2292">
            <v>0</v>
          </cell>
          <cell r="AK2292" t="str">
            <v>-</v>
          </cell>
          <cell r="AL2292" t="str">
            <v>-</v>
          </cell>
          <cell r="AM2292" t="str">
            <v>-</v>
          </cell>
          <cell r="AN2292" t="str">
            <v>-</v>
          </cell>
          <cell r="AO2292" t="str">
            <v>-</v>
          </cell>
          <cell r="AP2292" t="str">
            <v>-</v>
          </cell>
          <cell r="AQ2292" t="str">
            <v>-</v>
          </cell>
          <cell r="AR2292" t="str">
            <v>-</v>
          </cell>
          <cell r="AS2292" t="str">
            <v>-</v>
          </cell>
          <cell r="AT2292" t="str">
            <v>-</v>
          </cell>
          <cell r="AU2292" t="str">
            <v>-</v>
          </cell>
          <cell r="AV2292" t="str">
            <v>-</v>
          </cell>
          <cell r="AW2292">
            <v>1</v>
          </cell>
          <cell r="AX2292" t="str">
            <v>-</v>
          </cell>
          <cell r="AY2292">
            <v>1</v>
          </cell>
          <cell r="AZ2292">
            <v>1</v>
          </cell>
          <cell r="BA2292" t="str">
            <v>-</v>
          </cell>
          <cell r="BB2292" t="str">
            <v>-</v>
          </cell>
          <cell r="BC2292" t="str">
            <v>-</v>
          </cell>
          <cell r="BD2292" t="str">
            <v>-</v>
          </cell>
          <cell r="BE2292" t="str">
            <v>-</v>
          </cell>
          <cell r="BF2292" t="str">
            <v>-</v>
          </cell>
          <cell r="BG2292" t="str">
            <v>-</v>
          </cell>
          <cell r="BH2292" t="str">
            <v>-</v>
          </cell>
          <cell r="BI2292" t="str">
            <v>-</v>
          </cell>
          <cell r="BJ2292" t="str">
            <v>-</v>
          </cell>
          <cell r="BK2292" t="str">
            <v>-</v>
          </cell>
          <cell r="BL2292" t="str">
            <v>-</v>
          </cell>
          <cell r="BM2292" t="str">
            <v>-</v>
          </cell>
          <cell r="BN2292" t="str">
            <v>-</v>
          </cell>
          <cell r="BO2292" t="str">
            <v>-</v>
          </cell>
          <cell r="BP2292" t="str">
            <v>-</v>
          </cell>
          <cell r="BQ2292" t="str">
            <v>-</v>
          </cell>
          <cell r="BR2292">
            <v>0</v>
          </cell>
          <cell r="BS2292">
            <v>984.84848484848499</v>
          </cell>
          <cell r="BT2292">
            <v>-984.84848484848499</v>
          </cell>
          <cell r="BU2292">
            <v>0</v>
          </cell>
          <cell r="BW2292" t="str">
            <v>Administracion, Imprevistos, Utilidad (AIU)</v>
          </cell>
          <cell r="BX2292">
            <v>0</v>
          </cell>
          <cell r="BY2292">
            <v>0</v>
          </cell>
          <cell r="BZ2292">
            <v>0</v>
          </cell>
          <cell r="CA2292">
            <v>0</v>
          </cell>
        </row>
        <row r="2293">
          <cell r="BR2293">
            <v>0</v>
          </cell>
          <cell r="BS2293" t="e">
            <v>#VALUE!</v>
          </cell>
        </row>
      </sheetData>
      <sheetData sheetId="3"/>
      <sheetData sheetId="4"/>
      <sheetData sheetId="5">
        <row r="64">
          <cell r="M64">
            <v>724506321.4538461</v>
          </cell>
        </row>
      </sheetData>
      <sheetData sheetId="6"/>
      <sheetData sheetId="7"/>
      <sheetData sheetId="8">
        <row r="9">
          <cell r="B9" t="str">
            <v>ITEM</v>
          </cell>
          <cell r="D9" t="str">
            <v>UNIDAD</v>
          </cell>
          <cell r="E9" t="str">
            <v>CANTIDAD</v>
          </cell>
          <cell r="G9" t="str">
            <v>VR. TOTAL</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DUITAMA (OBRA)"/>
      <sheetName val="Presupuesto DUITAMA (SUMINISTR)"/>
      <sheetName val="Presupuesto DUITAMA (RESUMEN)"/>
      <sheetName val="Presupuesto DUITAMA"/>
      <sheetName val="Lista Base"/>
      <sheetName val="Niples"/>
      <sheetName val="Ins_MO"/>
      <sheetName val="Ins_Mat"/>
      <sheetName val="Ins_TR"/>
      <sheetName val="Ins_EH"/>
      <sheetName val="Print"/>
      <sheetName val="List.Materiales"/>
      <sheetName val="List.Equipos"/>
      <sheetName val="3.1.13A"/>
      <sheetName val="2.7.8"/>
      <sheetName val="1.1.86"/>
      <sheetName val="2.1.16"/>
      <sheetName val="3.2.3"/>
      <sheetName val="1.2.2"/>
      <sheetName val="3.2.4"/>
      <sheetName val="6.4.2.455"/>
      <sheetName val="2.1.21"/>
      <sheetName val="3.3.26"/>
      <sheetName val="3.5.2"/>
      <sheetName val="3.3.23"/>
      <sheetName val="3.8.4"/>
      <sheetName val="6.4.2.521"/>
      <sheetName val="6.4.2.522"/>
      <sheetName val="6.4.2.523"/>
      <sheetName val="6.4.2.524"/>
      <sheetName val="2.5.6C"/>
      <sheetName val="2.5.6B"/>
      <sheetName val="6.4.2.197B"/>
      <sheetName val="6.4.2.197A"/>
      <sheetName val="6.4.2.525"/>
      <sheetName val="6.4.2.526"/>
      <sheetName val="2.5.7D"/>
      <sheetName val="2.5.7C"/>
      <sheetName val="2.5.7A2"/>
      <sheetName val="2.5.7A1"/>
      <sheetName val="2.6.46A"/>
      <sheetName val="2.6.47A"/>
      <sheetName val="2.6.48A"/>
      <sheetName val="3.17.10A1"/>
      <sheetName val="3.17.2"/>
      <sheetName val="1.11.10"/>
      <sheetName val="1.2.50"/>
      <sheetName val="2.7.1"/>
      <sheetName val="3.3.18"/>
      <sheetName val="2.5.45A2"/>
      <sheetName val="2.5.45A1"/>
      <sheetName val="2.5.42B"/>
      <sheetName val="2.5.42A"/>
      <sheetName val="3.15.78"/>
      <sheetName val="3.15.74"/>
      <sheetName val="3.15.76"/>
      <sheetName val="2.6.11"/>
      <sheetName val="6.4.2.517"/>
      <sheetName val="6.4.2.518"/>
      <sheetName val="6.4.2.519"/>
      <sheetName val="6.4.2.520"/>
      <sheetName val="1.2.35B"/>
      <sheetName val="1.2.35A"/>
      <sheetName val="1.2.36B1"/>
      <sheetName val="1.2.36A1"/>
      <sheetName val="2.5.41B"/>
      <sheetName val="2.5.41A"/>
      <sheetName val="1.2.32B"/>
      <sheetName val="1.2.32A"/>
      <sheetName val="6.4.2.456"/>
      <sheetName val="6.4.2.457"/>
      <sheetName val="1.2.51"/>
      <sheetName val="1.2.52"/>
    </sheetNames>
    <sheetDataSet>
      <sheetData sheetId="0"/>
      <sheetData sheetId="1"/>
      <sheetData sheetId="2"/>
      <sheetData sheetId="3"/>
      <sheetData sheetId="4">
        <row r="4">
          <cell r="A4" t="str">
            <v>1.1.7</v>
          </cell>
          <cell r="B4" t="str">
            <v>Localizacion y Replanteo obra Arquitectónica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2.1.35</v>
          </cell>
          <cell r="B8" t="str">
            <v>Suministro e instalación de Tuberia PVC D=2" RDE 21 E.L.</v>
          </cell>
          <cell r="C8" t="str">
            <v>ML</v>
          </cell>
          <cell r="D8">
            <v>13860.26</v>
          </cell>
        </row>
        <row r="9">
          <cell r="A9" t="str">
            <v>2.1.38</v>
          </cell>
          <cell r="B9" t="str">
            <v>Suministro e instalación Tubería PVC. D = 4"  RDE 21 Union Mecanica</v>
          </cell>
          <cell r="C9" t="str">
            <v>ML</v>
          </cell>
          <cell r="D9">
            <v>30239.7</v>
          </cell>
        </row>
        <row r="10">
          <cell r="A10" t="str">
            <v>2.1.40</v>
          </cell>
          <cell r="B10" t="str">
            <v>Suministro e instalación de Tuberia Union Mecánica  PVC 8" RDE 21</v>
          </cell>
          <cell r="C10" t="str">
            <v>ML</v>
          </cell>
          <cell r="D10">
            <v>97761.7</v>
          </cell>
        </row>
        <row r="11">
          <cell r="A11" t="str">
            <v>2.4.49</v>
          </cell>
          <cell r="B11" t="str">
            <v xml:space="preserve">Suministro e instalación de Codo 90º  Radio Corto Union Platino  PVC D=4" </v>
          </cell>
          <cell r="C11" t="str">
            <v>ML</v>
          </cell>
          <cell r="D11">
            <v>125522.64</v>
          </cell>
        </row>
        <row r="12">
          <cell r="A12" t="str">
            <v>2.4.16</v>
          </cell>
          <cell r="B12" t="str">
            <v>Suministro e instalación de Codo 90° PVC 8" RDE 21</v>
          </cell>
          <cell r="C12" t="str">
            <v>UN</v>
          </cell>
          <cell r="D12">
            <v>200655.8</v>
          </cell>
        </row>
        <row r="13">
          <cell r="A13" t="str">
            <v>2.4.56</v>
          </cell>
          <cell r="B13" t="str">
            <v xml:space="preserve">Suministro e instalación de Codo 45º  Radio Corto PVC 6" </v>
          </cell>
          <cell r="C13" t="str">
            <v>UN</v>
          </cell>
          <cell r="D13">
            <v>241919.8</v>
          </cell>
        </row>
        <row r="14">
          <cell r="A14" t="str">
            <v>2.4.85</v>
          </cell>
          <cell r="B14" t="str">
            <v xml:space="preserve">Suministro e instalacion Union presion Soldar PVC  1 1/2 </v>
          </cell>
          <cell r="C14" t="str">
            <v>UN</v>
          </cell>
          <cell r="D14">
            <v>2555.56</v>
          </cell>
        </row>
        <row r="15">
          <cell r="A15" t="str">
            <v>2.4.86</v>
          </cell>
          <cell r="B15" t="str">
            <v>Suministro e instalacion de union Mecanica PVC 2"</v>
          </cell>
          <cell r="C15" t="str">
            <v>UN</v>
          </cell>
          <cell r="D15">
            <v>16299.85</v>
          </cell>
        </row>
        <row r="16">
          <cell r="A16" t="str">
            <v>2.4.118</v>
          </cell>
          <cell r="B16" t="str">
            <v>BUJE PVC  SOLDADO D = 3/4" * 1/2"</v>
          </cell>
          <cell r="C16" t="str">
            <v>UN</v>
          </cell>
          <cell r="D16">
            <v>871.78</v>
          </cell>
        </row>
        <row r="17">
          <cell r="A17" t="str">
            <v>2.4.119</v>
          </cell>
          <cell r="B17" t="str">
            <v>BUJE PVC  SOLDADO D = 1" * 1/2"</v>
          </cell>
          <cell r="C17" t="str">
            <v>UN</v>
          </cell>
          <cell r="D17">
            <v>1253.78</v>
          </cell>
        </row>
        <row r="18">
          <cell r="A18" t="str">
            <v>2.4.120</v>
          </cell>
          <cell r="B18" t="str">
            <v xml:space="preserve"> BUJE PVC  SOLDADO D = 1" * 3/4"</v>
          </cell>
          <cell r="C18" t="str">
            <v>UN</v>
          </cell>
          <cell r="D18">
            <v>1353.66</v>
          </cell>
        </row>
        <row r="19">
          <cell r="A19" t="str">
            <v>2.4.121</v>
          </cell>
          <cell r="B19" t="str">
            <v>BUJE PVC  SOLDADO D = 1 1/2" * 1"</v>
          </cell>
          <cell r="C19" t="str">
            <v>UN</v>
          </cell>
          <cell r="D19">
            <v>2760.78</v>
          </cell>
        </row>
        <row r="20">
          <cell r="A20" t="str">
            <v>2.4.122</v>
          </cell>
          <cell r="B20" t="str">
            <v>BUJE PVC  SOLDADO D = 1 1/2" * 1 1/4"</v>
          </cell>
          <cell r="C20" t="str">
            <v>UN</v>
          </cell>
          <cell r="D20">
            <v>2869.6</v>
          </cell>
        </row>
        <row r="21">
          <cell r="A21" t="str">
            <v>2.4.123</v>
          </cell>
          <cell r="B21" t="str">
            <v>BUJE PVC  SOLDADO D = 2" * 1/2"</v>
          </cell>
          <cell r="C21" t="str">
            <v>UN</v>
          </cell>
          <cell r="D21">
            <v>5516.78</v>
          </cell>
        </row>
        <row r="22">
          <cell r="A22" t="str">
            <v>2.4.124</v>
          </cell>
          <cell r="B22" t="str">
            <v>BUJE PVC  SOLDADO D = 2" * 3/4"</v>
          </cell>
          <cell r="C22" t="str">
            <v>UN</v>
          </cell>
          <cell r="D22">
            <v>3961.78</v>
          </cell>
        </row>
        <row r="23">
          <cell r="A23" t="str">
            <v>2.4.125</v>
          </cell>
          <cell r="B23" t="str">
            <v>BUJE PVC  SOLDADO D = 2" * 1"</v>
          </cell>
          <cell r="C23" t="str">
            <v>UN</v>
          </cell>
          <cell r="D23">
            <v>4070.55</v>
          </cell>
        </row>
        <row r="24">
          <cell r="A24" t="str">
            <v>2.4.126</v>
          </cell>
          <cell r="B24" t="str">
            <v>BUJE PVC  SOLDADO D = 2" * 1 1/4"</v>
          </cell>
          <cell r="C24" t="str">
            <v>UN</v>
          </cell>
          <cell r="D24">
            <v>4179.17</v>
          </cell>
        </row>
        <row r="25">
          <cell r="A25" t="str">
            <v>2.4.127</v>
          </cell>
          <cell r="B25" t="str">
            <v>BUJE PVC  SOLDADO D = 2" * 1 1/2"</v>
          </cell>
          <cell r="C25" t="str">
            <v>UN</v>
          </cell>
          <cell r="D25">
            <v>4286.87</v>
          </cell>
        </row>
        <row r="26">
          <cell r="A26" t="str">
            <v>2.4.128</v>
          </cell>
          <cell r="B26" t="str">
            <v>BUJE PVC  SOLDADO D = 2 1/2" * 1 1/2"</v>
          </cell>
          <cell r="C26" t="str">
            <v>UN</v>
          </cell>
          <cell r="D26">
            <v>9204.7800000000007</v>
          </cell>
        </row>
        <row r="27">
          <cell r="A27" t="str">
            <v>2.4.129</v>
          </cell>
          <cell r="B27" t="str">
            <v>BUJE PVC  SOLDADO D = 2 1/2" * 2"</v>
          </cell>
          <cell r="C27" t="str">
            <v>UN</v>
          </cell>
          <cell r="D27">
            <v>9317.9500000000007</v>
          </cell>
        </row>
        <row r="28">
          <cell r="A28" t="str">
            <v>2.4.130</v>
          </cell>
          <cell r="B28" t="str">
            <v>BUJE PVC  SOLDADO D = 3" * 2"</v>
          </cell>
          <cell r="C28" t="str">
            <v>UN</v>
          </cell>
          <cell r="D28">
            <v>13003.78</v>
          </cell>
        </row>
        <row r="29">
          <cell r="A29" t="str">
            <v>2.4.131</v>
          </cell>
          <cell r="B29" t="str">
            <v>BUJE PVC  SOLDADO D = 3" * 2 1/2"</v>
          </cell>
          <cell r="C29" t="str">
            <v>UN</v>
          </cell>
          <cell r="D29">
            <v>13112.66</v>
          </cell>
        </row>
        <row r="30">
          <cell r="A30" t="str">
            <v>2.4.132</v>
          </cell>
          <cell r="B30" t="str">
            <v>BUJE PVC  SOLDADO D = 4" * 2"</v>
          </cell>
          <cell r="C30" t="str">
            <v>UN</v>
          </cell>
          <cell r="D30">
            <v>20227.78</v>
          </cell>
        </row>
        <row r="31">
          <cell r="A31" t="str">
            <v>2.4.133</v>
          </cell>
          <cell r="B31" t="str">
            <v>BUJE PVC  SOLDADO D = 4" * 2 1/2"</v>
          </cell>
          <cell r="C31" t="str">
            <v>UN</v>
          </cell>
          <cell r="D31">
            <v>20330.509999999998</v>
          </cell>
        </row>
        <row r="32">
          <cell r="A32" t="str">
            <v>2.4.134</v>
          </cell>
          <cell r="B32" t="str">
            <v>BUJE PVC  SOLDADO D = 4" * 3"</v>
          </cell>
          <cell r="C32" t="str">
            <v>UN</v>
          </cell>
          <cell r="D32">
            <v>20445.169999999998</v>
          </cell>
        </row>
        <row r="33">
          <cell r="A33" t="str">
            <v>2.4.135</v>
          </cell>
          <cell r="B33" t="str">
            <v>BUJE PVC  ROSCADO    D = 1/2" * 3/8"</v>
          </cell>
          <cell r="C33" t="str">
            <v>UN</v>
          </cell>
          <cell r="D33">
            <v>1254.78</v>
          </cell>
        </row>
        <row r="34">
          <cell r="A34" t="str">
            <v>2.4.136</v>
          </cell>
          <cell r="B34" t="str">
            <v>BUJE PVC  ROSCADO    D = 3/4" * 1/2"</v>
          </cell>
          <cell r="C34" t="str">
            <v>UN</v>
          </cell>
          <cell r="D34">
            <v>1435.78</v>
          </cell>
        </row>
        <row r="35">
          <cell r="A35" t="str">
            <v>2.4.137</v>
          </cell>
          <cell r="B35" t="str">
            <v>BUJE PVC  ROSCADO    D = 1" * 1/2"</v>
          </cell>
          <cell r="C35" t="str">
            <v>UN</v>
          </cell>
          <cell r="D35">
            <v>2100.7800000000002</v>
          </cell>
        </row>
        <row r="36">
          <cell r="A36" t="str">
            <v>2.4.138</v>
          </cell>
          <cell r="B36" t="str">
            <v>BUJE PVC  ROSCADO    D = 1" * 3/4"</v>
          </cell>
          <cell r="C36" t="str">
            <v>UN</v>
          </cell>
          <cell r="D36">
            <v>2235.5300000000002</v>
          </cell>
        </row>
        <row r="37">
          <cell r="A37" t="str">
            <v>2.4.139</v>
          </cell>
          <cell r="B37" t="str">
            <v>BUJE PVC  ROSCADO    D = 1 1/4" * 1/2"</v>
          </cell>
          <cell r="C37" t="str">
            <v>UN</v>
          </cell>
          <cell r="D37">
            <v>3161.78</v>
          </cell>
        </row>
        <row r="38">
          <cell r="A38" t="str">
            <v>2.4.140</v>
          </cell>
          <cell r="B38" t="str">
            <v>BUJE PVC  ROSCADO    D = 1 1/4" * 3/4"</v>
          </cell>
          <cell r="C38" t="str">
            <v>UN</v>
          </cell>
          <cell r="D38">
            <v>3296.51</v>
          </cell>
        </row>
        <row r="39">
          <cell r="A39" t="str">
            <v>2.4.141</v>
          </cell>
          <cell r="B39" t="str">
            <v>BUJE PVC  ROSCADO    D = 1 1/4" * 1"</v>
          </cell>
          <cell r="C39" t="str">
            <v>UN</v>
          </cell>
          <cell r="D39">
            <v>3431.17</v>
          </cell>
        </row>
        <row r="40">
          <cell r="A40" t="str">
            <v>2.4.142</v>
          </cell>
          <cell r="B40" t="str">
            <v>BUJE PVC  ROSCADO    D = 1 1/2" * 1/2"</v>
          </cell>
          <cell r="C40" t="str">
            <v>UN</v>
          </cell>
          <cell r="D40">
            <v>3665.78</v>
          </cell>
        </row>
        <row r="41">
          <cell r="A41" t="str">
            <v>2.4.143</v>
          </cell>
          <cell r="B41" t="str">
            <v>BUJE PVC  ROSCADO    D = 1 1/2" * 3/4"</v>
          </cell>
          <cell r="C41" t="str">
            <v>UN</v>
          </cell>
          <cell r="D41">
            <v>3800.53</v>
          </cell>
        </row>
        <row r="42">
          <cell r="A42" t="str">
            <v>2.4.144</v>
          </cell>
          <cell r="B42" t="str">
            <v>BUJE PVC  ROSCADO    D = 1 1/2" * 1"</v>
          </cell>
          <cell r="C42" t="str">
            <v>UN</v>
          </cell>
          <cell r="D42">
            <v>3935.17</v>
          </cell>
        </row>
        <row r="43">
          <cell r="A43" t="str">
            <v>2.4.145</v>
          </cell>
          <cell r="B43" t="str">
            <v>BUJE PVC  ROSCADO    D = 1 1/2" * 1 1/4"</v>
          </cell>
          <cell r="C43" t="str">
            <v>UN</v>
          </cell>
          <cell r="D43">
            <v>4030</v>
          </cell>
        </row>
        <row r="44">
          <cell r="A44" t="str">
            <v>2.4.146</v>
          </cell>
          <cell r="B44" t="str">
            <v>BUJE PVC  ROSCADO    D = 2" * 1/2"</v>
          </cell>
          <cell r="C44" t="str">
            <v>UN</v>
          </cell>
          <cell r="D44">
            <v>5568.78</v>
          </cell>
        </row>
        <row r="45">
          <cell r="A45" t="str">
            <v>2.4.147</v>
          </cell>
          <cell r="B45" t="str">
            <v>BUJE PVC  ROSCADO    D = 2" * 3/4"</v>
          </cell>
          <cell r="C45" t="str">
            <v>UN</v>
          </cell>
          <cell r="D45">
            <v>5703.48</v>
          </cell>
        </row>
        <row r="46">
          <cell r="A46" t="str">
            <v>2.4.148</v>
          </cell>
          <cell r="B46" t="str">
            <v>BUJE PVC  ROSCADO    D = 2" * 1"</v>
          </cell>
          <cell r="C46" t="str">
            <v>UN</v>
          </cell>
          <cell r="D46">
            <v>5803.17</v>
          </cell>
        </row>
        <row r="47">
          <cell r="A47" t="str">
            <v>2.4.149</v>
          </cell>
          <cell r="B47" t="str">
            <v>BUJE PVC  ROSCADO    D = 2" * 1 1/4"</v>
          </cell>
          <cell r="C47" t="str">
            <v>UN</v>
          </cell>
          <cell r="D47">
            <v>5877.41</v>
          </cell>
        </row>
        <row r="48">
          <cell r="A48" t="str">
            <v>2.4.150</v>
          </cell>
          <cell r="B48" t="str">
            <v>BUJE PVC  ROSCADO    D = 2" * 1 1/2"</v>
          </cell>
          <cell r="C48" t="str">
            <v>UN</v>
          </cell>
          <cell r="D48">
            <v>5937.87</v>
          </cell>
        </row>
        <row r="49">
          <cell r="A49" t="str">
            <v>2.4.151</v>
          </cell>
          <cell r="B49" t="str">
            <v>BUJE PVC  ROSCADO    D = 3" * 2"</v>
          </cell>
          <cell r="C49" t="str">
            <v>UN</v>
          </cell>
          <cell r="D49">
            <v>22630.78</v>
          </cell>
        </row>
        <row r="50">
          <cell r="A50" t="str">
            <v>2.4.152</v>
          </cell>
          <cell r="B50" t="str">
            <v xml:space="preserve">SUMINISTRO E INSTALACIÓN VÁLVULA CHEQUE H.F   D = 2" EXTREMO LISO  </v>
          </cell>
          <cell r="C50" t="str">
            <v>UN</v>
          </cell>
          <cell r="D50">
            <v>493502</v>
          </cell>
        </row>
        <row r="51">
          <cell r="A51" t="str">
            <v>2.4.153</v>
          </cell>
          <cell r="B51" t="str">
            <v xml:space="preserve">SUMINISTRO E INSTALACIÓN VÁLVULA CHEQUE H.F   D = 3" EXTREMO LISO </v>
          </cell>
          <cell r="C51" t="str">
            <v>UN</v>
          </cell>
          <cell r="D51">
            <v>621102</v>
          </cell>
        </row>
        <row r="52">
          <cell r="A52" t="str">
            <v>2.4.154</v>
          </cell>
          <cell r="B52" t="str">
            <v>SUMINISTRO E INSTALACIÓN VÁLVULA CHEQUE H.F   D = 4" EXTREMO LISO</v>
          </cell>
          <cell r="C52" t="str">
            <v>UN</v>
          </cell>
          <cell r="D52">
            <v>742902</v>
          </cell>
        </row>
        <row r="53">
          <cell r="A53" t="str">
            <v>2.4.155</v>
          </cell>
          <cell r="B53" t="str">
            <v xml:space="preserve">SUMINISTRO E INSTALACIÓN VÁLVULA CHEQUE H.F   D = 6" EXTREMO LISO  </v>
          </cell>
          <cell r="C53" t="str">
            <v>UN</v>
          </cell>
          <cell r="D53">
            <v>1169782</v>
          </cell>
        </row>
        <row r="54">
          <cell r="A54" t="str">
            <v>2.4.156</v>
          </cell>
          <cell r="B54" t="str">
            <v xml:space="preserve">SUMINISTRO E INSTALCIÓN VENTOSA DE DOBLE ACCIÓN  D =  1"  </v>
          </cell>
          <cell r="C54" t="str">
            <v>UN</v>
          </cell>
          <cell r="D54">
            <v>258299.18</v>
          </cell>
        </row>
        <row r="55">
          <cell r="A55" t="str">
            <v>2.4.157</v>
          </cell>
          <cell r="B55" t="str">
            <v xml:space="preserve">SUMINISTRO E INSTALCIÓN VÁLVULA DE PURGA D=1/2"  </v>
          </cell>
          <cell r="C55" t="str">
            <v>UN</v>
          </cell>
          <cell r="D55">
            <v>42024.58</v>
          </cell>
        </row>
        <row r="56">
          <cell r="A56" t="str">
            <v>2.4.158</v>
          </cell>
          <cell r="B56" t="str">
            <v xml:space="preserve">SUMINISTRO E INSTALCIÓN VÁLVULA DE PURGA D=1"  </v>
          </cell>
          <cell r="C56" t="str">
            <v>UN</v>
          </cell>
          <cell r="D56">
            <v>49912.4</v>
          </cell>
        </row>
        <row r="57">
          <cell r="A57" t="str">
            <v>2.4.159</v>
          </cell>
          <cell r="B57" t="str">
            <v xml:space="preserve">SUMINISTRO E INSTALCIÓN VÁLVULA DE PURGA D=2"  </v>
          </cell>
          <cell r="C57" t="str">
            <v>UN</v>
          </cell>
          <cell r="D57">
            <v>75316.58</v>
          </cell>
        </row>
        <row r="58">
          <cell r="A58" t="str">
            <v>2.4.160</v>
          </cell>
          <cell r="B58" t="str">
            <v xml:space="preserve">SUMINISTRO E INSTALACIÓN VALVULA DE PIE, D= 4" CANASTILLA DE BRONCE HBVP, CUERPO Y CANASTILLA EN HF, ROSCA NPT SELLO DE CAUCHO, TUERCA Y RESORTE EN AI, PRESION DE W 150 PSI  </v>
          </cell>
          <cell r="C58" t="str">
            <v>UN</v>
          </cell>
          <cell r="D58">
            <v>585641</v>
          </cell>
        </row>
        <row r="59">
          <cell r="A59" t="str">
            <v>2.4.161</v>
          </cell>
          <cell r="B59" t="str">
            <v>SUMINISTRO E INSTALACIÓN VÁLVULA DE CONTROL PARA AGUA (PRESIÓN Y CAUDAL) D=2"</v>
          </cell>
          <cell r="C59" t="str">
            <v>UN</v>
          </cell>
          <cell r="D59">
            <v>189085.6</v>
          </cell>
        </row>
        <row r="60">
          <cell r="A60" t="str">
            <v>2.4.162</v>
          </cell>
          <cell r="B60" t="str">
            <v>SUMINISTRO E INSTALACIÓN VÁLVULA DE CONTROL PARA AGUA (PRESIÓN Y CAUDAL) D=3"</v>
          </cell>
          <cell r="C60" t="str">
            <v>UN</v>
          </cell>
          <cell r="D60">
            <v>2232574</v>
          </cell>
        </row>
        <row r="61">
          <cell r="A61" t="str">
            <v>2.4.163</v>
          </cell>
          <cell r="B61" t="str">
            <v>SUMINISTRO E INSTALACIÓN VÁLVULA DE CONTROL PARA AGUA (PRESIÓN Y CAUDAL) D=4"</v>
          </cell>
          <cell r="C61" t="str">
            <v>UN</v>
          </cell>
          <cell r="D61">
            <v>2662238</v>
          </cell>
        </row>
        <row r="62">
          <cell r="A62" t="str">
            <v>2.4.164</v>
          </cell>
          <cell r="B62" t="str">
            <v>SUMINISTRO E INSTALACIÓN VÁLVULA DE CONTROL PARA AGUA (PRESIÓN Y CAUDAL) D=6"</v>
          </cell>
          <cell r="C62" t="str">
            <v>UN</v>
          </cell>
          <cell r="D62">
            <v>4182186</v>
          </cell>
        </row>
        <row r="63">
          <cell r="A63" t="str">
            <v>2.4.165</v>
          </cell>
          <cell r="B63" t="str">
            <v>SUMINISTRO E INSTALACIÓN VÁLVULA MARIPOSA  D=21/2""</v>
          </cell>
          <cell r="C63" t="str">
            <v>UN</v>
          </cell>
          <cell r="D63">
            <v>201903.12</v>
          </cell>
        </row>
        <row r="64">
          <cell r="A64" t="str">
            <v>2.4.166</v>
          </cell>
          <cell r="B64" t="str">
            <v xml:space="preserve"> SUMINISTRO E INSTALACIÓN VÁLVULA MARIPOSA  D=3""</v>
          </cell>
          <cell r="C64" t="str">
            <v>UN</v>
          </cell>
          <cell r="D64">
            <v>236336.5</v>
          </cell>
        </row>
        <row r="65">
          <cell r="A65" t="str">
            <v>2.4.167</v>
          </cell>
          <cell r="B65" t="str">
            <v>SUMINISTRO E INSTALACIÓN VÁLVULA MARIPOSA  D=4""</v>
          </cell>
          <cell r="C65" t="str">
            <v>UN</v>
          </cell>
          <cell r="D65">
            <v>254448.33</v>
          </cell>
        </row>
        <row r="66">
          <cell r="A66" t="str">
            <v>2.4.168</v>
          </cell>
          <cell r="B66" t="str">
            <v>SUMINISTRO E INSTALACIÓN VÁLVULA MARIPOSA  D=6""</v>
          </cell>
          <cell r="C66" t="str">
            <v>UN</v>
          </cell>
          <cell r="D66">
            <v>401913</v>
          </cell>
        </row>
        <row r="67">
          <cell r="A67" t="str">
            <v>2.4.169</v>
          </cell>
          <cell r="B67" t="str">
            <v>GRAVAS PARA LECHO FILTRANTE (1.3 - 4.5 MM) DE CANTO RODADO</v>
          </cell>
          <cell r="C67" t="str">
            <v>M3</v>
          </cell>
          <cell r="D67">
            <v>422607.49</v>
          </cell>
        </row>
        <row r="68">
          <cell r="A68" t="str">
            <v>2.4.170</v>
          </cell>
          <cell r="B68" t="str">
            <v>GRAVAS PARA LECHO FILTRANTE (6 - 15 MM) DE CANTO RODADO</v>
          </cell>
          <cell r="C68" t="str">
            <v>M3</v>
          </cell>
          <cell r="D68">
            <v>445031</v>
          </cell>
        </row>
        <row r="69">
          <cell r="A69" t="str">
            <v>2.4.171</v>
          </cell>
          <cell r="B69" t="str">
            <v>GRAVAS PARA LECHO FILTRANTE (16 - 25 MM) DE CANTO RODADO</v>
          </cell>
          <cell r="C69" t="str">
            <v>M3</v>
          </cell>
          <cell r="D69">
            <v>445260</v>
          </cell>
        </row>
        <row r="70">
          <cell r="A70" t="str">
            <v>2.4.172</v>
          </cell>
          <cell r="B70" t="str">
            <v>ANTRACITA PARA LECHO FILTRANTE 1.09 mm</v>
          </cell>
          <cell r="C70" t="str">
            <v>M3</v>
          </cell>
          <cell r="D70">
            <v>1507531</v>
          </cell>
        </row>
        <row r="71">
          <cell r="A71" t="str">
            <v>2.4.173</v>
          </cell>
          <cell r="B71" t="str">
            <v>SUMINISTRO E INSTALACION TEE PRESION PVC  D=1/2"</v>
          </cell>
          <cell r="C71" t="str">
            <v>UN</v>
          </cell>
          <cell r="D71">
            <v>801.57</v>
          </cell>
        </row>
        <row r="72">
          <cell r="A72" t="str">
            <v>2.4.174</v>
          </cell>
          <cell r="B72" t="str">
            <v>SUMINISTRO E INSTALACION TEE PRESION PVC  D=3/4"</v>
          </cell>
          <cell r="C72" t="str">
            <v>UN</v>
          </cell>
          <cell r="D72">
            <v>1988.95</v>
          </cell>
        </row>
        <row r="73">
          <cell r="A73" t="str">
            <v>2.4.175</v>
          </cell>
          <cell r="B73" t="str">
            <v>SUMINISTRO E INSTALACION TEE PRESION PVC  D=1"</v>
          </cell>
          <cell r="C73" t="str">
            <v>UN</v>
          </cell>
          <cell r="D73">
            <v>2882.95</v>
          </cell>
        </row>
        <row r="74">
          <cell r="A74" t="str">
            <v>2.4.86</v>
          </cell>
          <cell r="B74" t="str">
            <v>Suministro e instalacion de union Mecanica PVC 2"</v>
          </cell>
          <cell r="C74" t="str">
            <v>UN</v>
          </cell>
          <cell r="D74">
            <v>5789.95</v>
          </cell>
        </row>
        <row r="75">
          <cell r="A75" t="str">
            <v>2.4.178</v>
          </cell>
          <cell r="B75" t="str">
            <v>SUMINISTRO E INSTALACION TEE PRESION PVC  D=2"</v>
          </cell>
          <cell r="C75" t="str">
            <v>UN</v>
          </cell>
          <cell r="D75">
            <v>11085.95</v>
          </cell>
        </row>
        <row r="76">
          <cell r="A76" t="str">
            <v>2.4.86</v>
          </cell>
          <cell r="B76" t="str">
            <v>Suministro e instalacion de union Mecanica PVC 2"</v>
          </cell>
          <cell r="C76" t="str">
            <v>UN</v>
          </cell>
          <cell r="D76">
            <v>2058.17</v>
          </cell>
        </row>
        <row r="77">
          <cell r="A77" t="str">
            <v>2.4.182</v>
          </cell>
          <cell r="B77" t="str">
            <v>SUMINISTRO E INSTALACION TEE PRESION PVC REDUCCION  D=1" x 1/2"</v>
          </cell>
          <cell r="C77" t="str">
            <v>UN</v>
          </cell>
          <cell r="D77">
            <v>3372.17</v>
          </cell>
        </row>
        <row r="78">
          <cell r="A78" t="str">
            <v>2.4.183</v>
          </cell>
          <cell r="B78" t="str">
            <v>SUMINISTRO E INSTALACION TEE PRESION PVC REDUCCION  D=1" x 3/4"</v>
          </cell>
          <cell r="C78" t="str">
            <v>UN</v>
          </cell>
          <cell r="D78">
            <v>3372.17</v>
          </cell>
        </row>
        <row r="79">
          <cell r="A79" t="str">
            <v>2.4.184</v>
          </cell>
          <cell r="B79" t="str">
            <v>SUMINISTRO E INSTALACION TEE PVC UM D=2 x2 x2"</v>
          </cell>
          <cell r="C79" t="str">
            <v>UN</v>
          </cell>
          <cell r="D79">
            <v>26453.49</v>
          </cell>
        </row>
        <row r="80">
          <cell r="A80" t="str">
            <v>2.4.185</v>
          </cell>
          <cell r="B80" t="str">
            <v>SUMINISTRO E INSTALACION TEE PVC UM D=2 1/2x2 x2"</v>
          </cell>
          <cell r="C80" t="str">
            <v>UN</v>
          </cell>
          <cell r="D80">
            <v>37667.49</v>
          </cell>
        </row>
        <row r="81">
          <cell r="A81" t="str">
            <v>2.4.186</v>
          </cell>
          <cell r="B81" t="str">
            <v>SUMINISTRO E INSTALACION TEE PVC UM D=2 1/2x2 x2 1/2"</v>
          </cell>
          <cell r="C81" t="str">
            <v>UN</v>
          </cell>
          <cell r="D81">
            <v>36087.49</v>
          </cell>
        </row>
        <row r="82">
          <cell r="A82" t="str">
            <v>2.4.86</v>
          </cell>
          <cell r="B82" t="str">
            <v>Suministro e instalacion de union Mecanica PVC 2"</v>
          </cell>
          <cell r="C82" t="str">
            <v>UN</v>
          </cell>
          <cell r="D82">
            <v>31618.49</v>
          </cell>
        </row>
        <row r="83">
          <cell r="A83" t="str">
            <v>2.4.188</v>
          </cell>
          <cell r="B83" t="str">
            <v>SUMINISTRO E INSTALACION TEE PVC UM D=2 1/2 x 2 1/2" x 2 1/2"</v>
          </cell>
          <cell r="C83" t="str">
            <v>UN</v>
          </cell>
          <cell r="D83">
            <v>34514.49</v>
          </cell>
        </row>
        <row r="84">
          <cell r="A84" t="str">
            <v>2.4.176</v>
          </cell>
          <cell r="B84" t="str">
            <v xml:space="preserve">Suministro e instalación Tee Unión Presión Platino PVC D=1 1/2" </v>
          </cell>
          <cell r="C84" t="str">
            <v>UN</v>
          </cell>
          <cell r="D84">
            <v>7273.95</v>
          </cell>
        </row>
        <row r="85">
          <cell r="A85" t="str">
            <v>2.4.179</v>
          </cell>
          <cell r="B85" t="str">
            <v>Suministro e instalacion Tee  Presion PVC  3"</v>
          </cell>
          <cell r="C85" t="str">
            <v>UN</v>
          </cell>
          <cell r="D85">
            <v>39218.120000000003</v>
          </cell>
        </row>
        <row r="86">
          <cell r="A86" t="str">
            <v>2.4.180</v>
          </cell>
          <cell r="B86" t="str">
            <v>Suministro e instalación tee presion PVC  D=4"</v>
          </cell>
          <cell r="C86" t="str">
            <v>UN</v>
          </cell>
          <cell r="D86">
            <v>83861.899999999994</v>
          </cell>
        </row>
        <row r="87">
          <cell r="A87" t="str">
            <v>2.4.189</v>
          </cell>
          <cell r="B87" t="str">
            <v>SUMINISTRO E INSTALACION TEE PVC UM D=3" x 2" x 2"</v>
          </cell>
          <cell r="C87" t="str">
            <v>UN</v>
          </cell>
          <cell r="D87">
            <v>42078.49</v>
          </cell>
        </row>
        <row r="88">
          <cell r="A88" t="str">
            <v>2.4.190</v>
          </cell>
          <cell r="B88" t="str">
            <v>SUMINISTRO E INSTALACION TEE PVC UM D=3" x 2" x 2 1/2"</v>
          </cell>
          <cell r="C88" t="str">
            <v>UN</v>
          </cell>
          <cell r="D88">
            <v>44527.49</v>
          </cell>
        </row>
        <row r="89">
          <cell r="A89" t="str">
            <v>2.4.191</v>
          </cell>
          <cell r="B89" t="str">
            <v>SUMINISTRO E INSTALACION TEE PVC UM D=3" x 2" x 3"</v>
          </cell>
          <cell r="C89" t="str">
            <v>UN</v>
          </cell>
          <cell r="D89">
            <v>47374.49</v>
          </cell>
        </row>
        <row r="90">
          <cell r="A90" t="str">
            <v>2.4.192</v>
          </cell>
          <cell r="B90" t="str">
            <v>SUMINISTRO E INSTALACION TEE PVC UM D=3" x 2 1/2" x 2 1/2"</v>
          </cell>
          <cell r="C90" t="str">
            <v>UN</v>
          </cell>
          <cell r="D90">
            <v>47079.49</v>
          </cell>
        </row>
        <row r="91">
          <cell r="A91" t="str">
            <v>2.4.193</v>
          </cell>
          <cell r="B91" t="str">
            <v xml:space="preserve"> SUMINISTRO E INSTALACION TEE PVC UM D=3" x 2 1/2" x 3"</v>
          </cell>
          <cell r="C91" t="str">
            <v>UN</v>
          </cell>
          <cell r="D91">
            <v>49816.49</v>
          </cell>
        </row>
        <row r="92">
          <cell r="A92" t="str">
            <v>2.4.194</v>
          </cell>
          <cell r="B92" t="str">
            <v>SUMINISTRO E INSTALACION TEE PVC UM D=3" x 3" x 2"</v>
          </cell>
          <cell r="C92" t="str">
            <v>UN</v>
          </cell>
          <cell r="D92">
            <v>47374.49</v>
          </cell>
        </row>
        <row r="93">
          <cell r="A93" t="str">
            <v>2.4.195</v>
          </cell>
          <cell r="B93" t="str">
            <v>SUMINISTRO E INSTALACION TEE PVC UM D=3" x 3" x 2 1/2"</v>
          </cell>
          <cell r="C93" t="str">
            <v>UN</v>
          </cell>
          <cell r="D93">
            <v>49607.49</v>
          </cell>
        </row>
        <row r="94">
          <cell r="A94" t="str">
            <v>2.4.196</v>
          </cell>
          <cell r="B94" t="str">
            <v>SUMINISTRO E INSTALACION TEE PVC UM D=4" x 2" x 3"</v>
          </cell>
          <cell r="C94" t="str">
            <v>UN</v>
          </cell>
          <cell r="D94">
            <v>70124.490000000005</v>
          </cell>
        </row>
        <row r="95">
          <cell r="A95" t="str">
            <v>2.4.197</v>
          </cell>
          <cell r="B95" t="str">
            <v>SUMINISTRO E INSTALACION TEE PVC UM D=4" x 2" x 4"</v>
          </cell>
          <cell r="C95" t="str">
            <v>UN</v>
          </cell>
          <cell r="D95">
            <v>83501.490000000005</v>
          </cell>
        </row>
        <row r="96">
          <cell r="A96" t="str">
            <v>2.4.198</v>
          </cell>
          <cell r="B96" t="str">
            <v>SUMINISTRO E INSTALACION TEE PVC UM D=4" x 2 1/2" x 4"</v>
          </cell>
          <cell r="C96" t="str">
            <v>UN</v>
          </cell>
          <cell r="D96">
            <v>76978.490000000005</v>
          </cell>
        </row>
        <row r="97">
          <cell r="A97" t="str">
            <v>2.4.199</v>
          </cell>
          <cell r="B97" t="str">
            <v>SUMINISTRO E INSTALACION TEE PVC UM D=4" x 3" x 2"</v>
          </cell>
          <cell r="C97" t="str">
            <v>UN</v>
          </cell>
          <cell r="D97">
            <v>70632.800000000003</v>
          </cell>
        </row>
        <row r="98">
          <cell r="A98" t="str">
            <v>2.4.200</v>
          </cell>
          <cell r="B98" t="str">
            <v>UMINISTRO E INSTALACION TEE PVC UM D=4" x 3" x 2 1/2"</v>
          </cell>
          <cell r="C98" t="str">
            <v>UN</v>
          </cell>
          <cell r="D98">
            <v>73585.8</v>
          </cell>
        </row>
        <row r="99">
          <cell r="A99" t="str">
            <v>2.4.201</v>
          </cell>
          <cell r="B99" t="str">
            <v>SUMINISTRO E INSTALACION TEE PVC UM D=4" x 3" x 3"</v>
          </cell>
          <cell r="C99" t="str">
            <v>UN</v>
          </cell>
          <cell r="D99">
            <v>79232.800000000003</v>
          </cell>
        </row>
        <row r="100">
          <cell r="A100" t="str">
            <v>2.4.202</v>
          </cell>
          <cell r="B100" t="str">
            <v>SUMINISTRO E INSTALACION TEE PVC UM D=4" x 3" x 4"</v>
          </cell>
          <cell r="C100" t="str">
            <v>UN</v>
          </cell>
          <cell r="D100">
            <v>83598.8</v>
          </cell>
        </row>
        <row r="101">
          <cell r="A101" t="str">
            <v>2.4.203</v>
          </cell>
          <cell r="B101" t="str">
            <v>SUMINISTRO E INSTALACION TEE PVC UM D=4" x 4" x 2"</v>
          </cell>
          <cell r="C101" t="str">
            <v>UN</v>
          </cell>
          <cell r="D101">
            <v>75472.800000000003</v>
          </cell>
        </row>
        <row r="102">
          <cell r="A102" t="str">
            <v>2.4.204</v>
          </cell>
          <cell r="B102" t="str">
            <v>SUMINISTRO E INSTALACION TEE PVC UM D=4" x 4" x 2 1/2"</v>
          </cell>
          <cell r="C102" t="str">
            <v>UN</v>
          </cell>
          <cell r="D102">
            <v>77617.8</v>
          </cell>
        </row>
        <row r="103">
          <cell r="A103" t="str">
            <v>2.4.205</v>
          </cell>
          <cell r="B103" t="str">
            <v>SUMINISTRO E INSTALACION TEE PVC UM D=4" x 4" x 3"</v>
          </cell>
          <cell r="C103" t="str">
            <v>UN</v>
          </cell>
          <cell r="D103">
            <v>83598.8</v>
          </cell>
        </row>
        <row r="104">
          <cell r="A104" t="str">
            <v>2.4.206</v>
          </cell>
          <cell r="B104" t="str">
            <v>SUMINISTRO E INSTALACION TEE PVC UM D=4" x 4" x 4"</v>
          </cell>
          <cell r="C104" t="str">
            <v>UN</v>
          </cell>
          <cell r="D104">
            <v>91932.800000000003</v>
          </cell>
        </row>
        <row r="105">
          <cell r="A105" t="str">
            <v>2.4.207</v>
          </cell>
          <cell r="B105" t="str">
            <v>CODO PVC RADIO CORTO 90°   D =   3"</v>
          </cell>
          <cell r="C105" t="str">
            <v>UN</v>
          </cell>
          <cell r="D105">
            <v>89893.49</v>
          </cell>
        </row>
        <row r="106">
          <cell r="A106" t="str">
            <v>2.4.208</v>
          </cell>
          <cell r="B106" t="str">
            <v>SUMINISTRO E INSTALACION CODO GRAN RADIO PVC BIAXIAL 90°  D=4"</v>
          </cell>
          <cell r="C106" t="str">
            <v>UN</v>
          </cell>
          <cell r="D106">
            <v>76420.490000000005</v>
          </cell>
        </row>
        <row r="107">
          <cell r="A107" t="str">
            <v>2.4.209</v>
          </cell>
          <cell r="B107" t="str">
            <v>SUMINISTRO E INSTALACION CODO GRAN RADIO PVC BIAXIAL 90°  D=6"</v>
          </cell>
          <cell r="C107" t="str">
            <v>UN</v>
          </cell>
          <cell r="D107">
            <v>200905.8</v>
          </cell>
        </row>
        <row r="108">
          <cell r="A108" t="str">
            <v>2.4.210</v>
          </cell>
          <cell r="B108" t="str">
            <v>SUMINISTRO E INSTALACION CODO GRAN RADIO PVC BIAXIAL 45°  D=3"</v>
          </cell>
          <cell r="C108" t="str">
            <v>UN</v>
          </cell>
          <cell r="D108">
            <v>28865.49</v>
          </cell>
        </row>
        <row r="109">
          <cell r="A109" t="str">
            <v>2.4.211</v>
          </cell>
          <cell r="B109" t="str">
            <v>SUMINISTRO E INSTALACION CODO GRAN RADIO PVC BIAXIAL 45°  D=4"</v>
          </cell>
          <cell r="C109" t="str">
            <v>UN</v>
          </cell>
          <cell r="D109">
            <v>55297.49</v>
          </cell>
        </row>
        <row r="110">
          <cell r="A110" t="str">
            <v>2.4.212</v>
          </cell>
          <cell r="B110" t="str">
            <v>SUMINISTRO E INSTALACION CODO GRAN RADIO PVC BIAXIAL 45°  D=6"</v>
          </cell>
          <cell r="C110" t="str">
            <v>UN</v>
          </cell>
          <cell r="D110">
            <v>147327.79999999999</v>
          </cell>
        </row>
        <row r="111">
          <cell r="A111" t="str">
            <v>2.4.213</v>
          </cell>
          <cell r="B111" t="str">
            <v>SUMINISTRO E INSTALACION CODO GRAN RADIO PVC BIAXIAL 90°  D=3"</v>
          </cell>
          <cell r="C111" t="str">
            <v>UN</v>
          </cell>
          <cell r="D111">
            <v>41155.49</v>
          </cell>
        </row>
        <row r="112">
          <cell r="A112" t="str">
            <v>2.4.214</v>
          </cell>
          <cell r="B112" t="str">
            <v>SUMINISTRO E INSTALACION CODO GRAN RADIO PVC BIAXIAL 22.5°  D=3"</v>
          </cell>
          <cell r="C112" t="str">
            <v>UN</v>
          </cell>
          <cell r="D112">
            <v>28511.49</v>
          </cell>
        </row>
        <row r="113">
          <cell r="A113" t="str">
            <v>2.4.215</v>
          </cell>
          <cell r="B113" t="str">
            <v>SUMINISTRO E INSTALACION CODO GRAN RADIO PVC BIAXIAL 22.5°  D=4"</v>
          </cell>
          <cell r="C113" t="str">
            <v>UN</v>
          </cell>
          <cell r="D113">
            <v>49636.49</v>
          </cell>
        </row>
        <row r="114">
          <cell r="A114" t="str">
            <v>2.4.216</v>
          </cell>
          <cell r="B114" t="str">
            <v>SUMINISTRO E INSTALACION CODO GRAN RADIO PVC BIAXIAL 22.5°  D=6"</v>
          </cell>
          <cell r="C114" t="str">
            <v>UN</v>
          </cell>
          <cell r="D114">
            <v>119510.75</v>
          </cell>
        </row>
        <row r="115">
          <cell r="A115" t="str">
            <v>2.4.217</v>
          </cell>
          <cell r="B115" t="str">
            <v>SUMINISTRO E INSTALACION CODO GRAN RADIO PVC BIAXIAL 11 1/4°  D=3"</v>
          </cell>
          <cell r="C115" t="str">
            <v>UN</v>
          </cell>
          <cell r="D115">
            <v>26267.49</v>
          </cell>
        </row>
        <row r="116">
          <cell r="A116" t="str">
            <v>2.4.218</v>
          </cell>
          <cell r="B116" t="str">
            <v>SUMINISTRO E INSTALACION CODO GRAN RADIO PVC BIAXIAL 11 1/4°  D=4"</v>
          </cell>
          <cell r="C116" t="str">
            <v>UN</v>
          </cell>
          <cell r="D116">
            <v>47317.49</v>
          </cell>
        </row>
        <row r="117">
          <cell r="A117" t="str">
            <v>2.4.219</v>
          </cell>
          <cell r="B117" t="str">
            <v>SUMINISTRO E INSTALACION CODO GRAN RADIO PVC BIAXIAL 11 1/4°  D=6"</v>
          </cell>
          <cell r="C117" t="str">
            <v>UN</v>
          </cell>
          <cell r="D117">
            <v>106484.8</v>
          </cell>
        </row>
        <row r="118">
          <cell r="A118" t="str">
            <v>2.4.220</v>
          </cell>
          <cell r="B118" t="str">
            <v>SUMINISTRO E INSTALACION CODO PVC SANITARIO D=12"</v>
          </cell>
          <cell r="C118" t="str">
            <v>UN</v>
          </cell>
          <cell r="D118">
            <v>267730.75</v>
          </cell>
        </row>
        <row r="119">
          <cell r="A119" t="str">
            <v>2.4.221</v>
          </cell>
          <cell r="B119" t="str">
            <v>SUMINISTRO E INSTALACIÓN DE MEDIDOR 1/2" CHORRO ÚNICO CLASE B INCLUYE ACCESORIOS COMPLEMENTARIOS PARA SU CONEXIÓN</v>
          </cell>
          <cell r="C119" t="str">
            <v>UN</v>
          </cell>
          <cell r="D119">
            <v>55408.5</v>
          </cell>
        </row>
        <row r="120">
          <cell r="A120" t="str">
            <v>2.4.222</v>
          </cell>
          <cell r="B120" t="str">
            <v>SUMINISTRO E INSTALACIÓN DE CAJA PARA MEDIDOR DE 1/2" CON TAPA HD</v>
          </cell>
          <cell r="C120" t="str">
            <v>UN</v>
          </cell>
          <cell r="D120">
            <v>23347.84</v>
          </cell>
        </row>
        <row r="121">
          <cell r="A121" t="str">
            <v>2.4.223</v>
          </cell>
          <cell r="B121" t="str">
            <v xml:space="preserve">SUMINISTRO E INSTALACIÓN DE VARILLA PARA ANCLAJE GALVANIZADA D=1/2"" INCLUYE TUERCA Y ARANDELA CUADRADA DE 0.1*0.1M*1/8"  </v>
          </cell>
          <cell r="C121" t="str">
            <v>UN</v>
          </cell>
          <cell r="D121">
            <v>7690.97</v>
          </cell>
        </row>
        <row r="122">
          <cell r="A122" t="str">
            <v>2.4.224</v>
          </cell>
          <cell r="B122" t="str">
            <v xml:space="preserve">Suministro e Instalación de Valvula Compuerta H.F. D = 2" Extremo Brida Sello Elástico, 250 PSI.  </v>
          </cell>
          <cell r="C122" t="str">
            <v>UN</v>
          </cell>
          <cell r="D122">
            <v>354315.38</v>
          </cell>
        </row>
        <row r="123">
          <cell r="A123" t="str">
            <v>2.4.225</v>
          </cell>
          <cell r="B123" t="str">
            <v>SUMINISTRO E INSTALACIÓN VÁLVULA COMPUERTA  H.F. D = 3" EXTREMO BRIDA SELLO ELASTICO, 250 PSI</v>
          </cell>
          <cell r="C123" t="str">
            <v>UN</v>
          </cell>
          <cell r="D123">
            <v>484235.38</v>
          </cell>
        </row>
        <row r="124">
          <cell r="A124" t="str">
            <v>2.4.226</v>
          </cell>
          <cell r="B124" t="str">
            <v>Suministro e Instalación de Valvula Compuerta H.F. D=4" Extremo Brida Sello Elástico, 250 PSI</v>
          </cell>
          <cell r="C124" t="str">
            <v>UN</v>
          </cell>
          <cell r="D124">
            <v>1063075.3799999999</v>
          </cell>
        </row>
        <row r="125">
          <cell r="A125" t="str">
            <v>2.4.227</v>
          </cell>
          <cell r="B125" t="str">
            <v>Suministro e Instalación de Valvula Compuerta  (Extremo Bridada) 6"</v>
          </cell>
          <cell r="C125" t="str">
            <v>UN</v>
          </cell>
          <cell r="D125">
            <v>1509675.38</v>
          </cell>
        </row>
        <row r="126">
          <cell r="A126" t="str">
            <v>2.4.228</v>
          </cell>
          <cell r="B126" t="str">
            <v xml:space="preserve">SUMINISTRO E INSTALACIÓN VÁLVULA COMPUERTA H.F. D = 8" EXTREMO BRIDA SELLO ELASTICO, 250 PSI  </v>
          </cell>
          <cell r="C126" t="str">
            <v>UN</v>
          </cell>
          <cell r="D126">
            <v>1063075.3799999999</v>
          </cell>
        </row>
        <row r="127">
          <cell r="A127" t="str">
            <v>2.4.229</v>
          </cell>
          <cell r="B127" t="str">
            <v xml:space="preserve">SUMINISTRO E INSTALACIÓN VÁLVULA COMPUERTA H.F.  D = 2" EXTREMO LISO, SELLO ELASTICO 250 PSI  </v>
          </cell>
          <cell r="C127" t="str">
            <v>UN</v>
          </cell>
          <cell r="D127">
            <v>317195.38</v>
          </cell>
        </row>
        <row r="128">
          <cell r="A128" t="str">
            <v>2.4.230</v>
          </cell>
          <cell r="B128" t="str">
            <v>SUMINISTRO E INSTALACIÓN VÁLVULA COMPUERTA H.F. D = 3" EXTREMO LISO, SELLO ELASTICO, 250 PSI</v>
          </cell>
          <cell r="C128" t="str">
            <v>UN</v>
          </cell>
          <cell r="D128">
            <v>444795.38</v>
          </cell>
        </row>
        <row r="129">
          <cell r="A129" t="str">
            <v>2.4.231</v>
          </cell>
          <cell r="B129" t="str">
            <v xml:space="preserve">SUMINISTRO E INSTALACIÓN VÁLVULA COMPUERTA H.F. D = 4" EXTREMO LISO, SELLO ELASTICO, 250 PSI  </v>
          </cell>
          <cell r="C129" t="str">
            <v>UN</v>
          </cell>
          <cell r="D129">
            <v>566595.38</v>
          </cell>
        </row>
        <row r="130">
          <cell r="A130" t="str">
            <v>2.4.232</v>
          </cell>
          <cell r="B130" t="str">
            <v xml:space="preserve">SUMINISTRO E INSTALACIÓN VÁLVULA COMPUERTA  H.F. D = 6" EXTREMO LISO, SELLO ELASTICO, 250 PSI  </v>
          </cell>
          <cell r="C130" t="str">
            <v>UN</v>
          </cell>
          <cell r="D130">
            <v>993475.38</v>
          </cell>
        </row>
        <row r="131">
          <cell r="A131" t="str">
            <v>2.4.233</v>
          </cell>
          <cell r="B131" t="str">
            <v xml:space="preserve">SUMINISTRO E INSTALACIÓN VÁLVULA COMPUERTA H.F. D = 8" EXTREMO LISO, SELLO ELASTICO, 250 PSI </v>
          </cell>
          <cell r="C131" t="str">
            <v>UN</v>
          </cell>
          <cell r="D131">
            <v>1452835.38</v>
          </cell>
        </row>
        <row r="132">
          <cell r="A132" t="str">
            <v>2.4.234</v>
          </cell>
          <cell r="B132" t="str">
            <v>SUMINISTRO E INSTALACIÓN HIDRANTE TIPO MILLAN  D = 3" BRIDA</v>
          </cell>
          <cell r="C132" t="str">
            <v>UN</v>
          </cell>
          <cell r="D132">
            <v>1842345</v>
          </cell>
        </row>
        <row r="133">
          <cell r="A133" t="str">
            <v>2.4.235</v>
          </cell>
          <cell r="B133" t="str">
            <v>SUMINISTRO E INSTALACIÓN HIDRANTE TIPO MILLAN  D = 4" BRIDA</v>
          </cell>
          <cell r="C133" t="str">
            <v>UN</v>
          </cell>
          <cell r="D133">
            <v>2693524</v>
          </cell>
        </row>
        <row r="134">
          <cell r="A134" t="str">
            <v>2.4.236</v>
          </cell>
          <cell r="B134" t="str">
            <v>SUMINISTRO E INSTALACIÓN HIDRANTE TIPO MILLAN  D = 6" BRIDA</v>
          </cell>
          <cell r="C134" t="str">
            <v>UN</v>
          </cell>
          <cell r="D134">
            <v>3294921</v>
          </cell>
        </row>
        <row r="135">
          <cell r="A135" t="str">
            <v>2.4.237</v>
          </cell>
          <cell r="B135" t="str">
            <v>SUMINISTRO E INSTALACIÓN HIDRANTE TIPO MILLAN  D = 3" E.L.</v>
          </cell>
          <cell r="C135" t="str">
            <v>UN</v>
          </cell>
          <cell r="D135">
            <v>1750961</v>
          </cell>
        </row>
        <row r="136">
          <cell r="A136" t="str">
            <v>2.4.238</v>
          </cell>
          <cell r="B136" t="str">
            <v>SUMINISTRO E INSTALACIÓN HIDRANTE TIPO MILLAN  D = 4" E.L.</v>
          </cell>
          <cell r="C136" t="str">
            <v>UN</v>
          </cell>
          <cell r="D136">
            <v>2426081</v>
          </cell>
        </row>
        <row r="137">
          <cell r="A137" t="str">
            <v>2.4.239</v>
          </cell>
          <cell r="B137" t="str">
            <v>SUMINISTRO E INSTALACIÓN HIDRANTE TIPO MILLAN  D = 6" E.L.</v>
          </cell>
          <cell r="C137" t="str">
            <v>UN</v>
          </cell>
          <cell r="D137">
            <v>3154561</v>
          </cell>
        </row>
        <row r="138">
          <cell r="A138" t="str">
            <v>2.4.240</v>
          </cell>
          <cell r="B138" t="str">
            <v>SUMINISTRO E INSTALACIÓN VÁLVULA DE CHEQUE H.F.   D = 2" E. BRIDA</v>
          </cell>
          <cell r="C138" t="str">
            <v>UN</v>
          </cell>
          <cell r="D138">
            <v>512283</v>
          </cell>
        </row>
        <row r="139">
          <cell r="A139" t="str">
            <v>2.4.241</v>
          </cell>
          <cell r="B139" t="str">
            <v>SUMINISTRO E INSTALACIÓN VÁLVULA DE CHEQUE H.F.   D = 3" E. BRIDA</v>
          </cell>
          <cell r="C139" t="str">
            <v>UN</v>
          </cell>
          <cell r="D139">
            <v>648159</v>
          </cell>
        </row>
        <row r="140">
          <cell r="A140" t="str">
            <v>2.4.242</v>
          </cell>
          <cell r="B140" t="str">
            <v>SUMINISTRO E INSTALACIÓN VÁLVULA DE CHEQUE H.F.   D = 4" E. BRIDA</v>
          </cell>
          <cell r="C140" t="str">
            <v>UN</v>
          </cell>
          <cell r="D140">
            <v>750239</v>
          </cell>
        </row>
        <row r="141">
          <cell r="A141" t="str">
            <v>2.4.243</v>
          </cell>
          <cell r="B141" t="str">
            <v>SUMINISTRO E INSTALACIÓN VÁLULA DE CHEQUE H.F.    D =  6" E. BRIDA</v>
          </cell>
          <cell r="C141" t="str">
            <v>UN</v>
          </cell>
          <cell r="D141">
            <v>1226999</v>
          </cell>
        </row>
        <row r="142">
          <cell r="A142" t="str">
            <v>2.4.244</v>
          </cell>
          <cell r="B142" t="str">
            <v>SUMINISTRO E INSTALACIÓN VÁLVULA DE CHEQUE H.F.  D = 8" E. BRIDA</v>
          </cell>
          <cell r="C142" t="str">
            <v>UN</v>
          </cell>
          <cell r="D142">
            <v>1656152</v>
          </cell>
        </row>
        <row r="143">
          <cell r="A143" t="str">
            <v>2.4.245</v>
          </cell>
          <cell r="B143" t="str">
            <v>SUMINISTRO E INSTALACIÓN REGISTRO DE BOLA  D = 2" TIPO PESADO</v>
          </cell>
          <cell r="C143" t="str">
            <v>UN</v>
          </cell>
          <cell r="D143">
            <v>93137</v>
          </cell>
        </row>
        <row r="144">
          <cell r="A144" t="str">
            <v>2.4.246</v>
          </cell>
          <cell r="B144" t="str">
            <v>SUMINISTRO E INSTALACIÓN REGISTRO DE BOLA  D = 2½" TIPO PESAD</v>
          </cell>
          <cell r="C144" t="str">
            <v>UN</v>
          </cell>
          <cell r="D144">
            <v>137065</v>
          </cell>
        </row>
        <row r="145">
          <cell r="A145" t="str">
            <v>2.4.247</v>
          </cell>
          <cell r="B145" t="str">
            <v>SUMINISTRO E INSTALACIÓN REGISTRO DE BOLA  D = 3" TIPO PESADO</v>
          </cell>
          <cell r="C145" t="str">
            <v>UN</v>
          </cell>
          <cell r="D145">
            <v>291495</v>
          </cell>
        </row>
        <row r="146">
          <cell r="A146" t="str">
            <v>2.4.248</v>
          </cell>
          <cell r="B146" t="str">
            <v>SUMINISTRO E INSTALACIÓN REGISTRO DE BOLA  D = 4" TIPO PESADO</v>
          </cell>
          <cell r="C146" t="str">
            <v>UN</v>
          </cell>
          <cell r="D146">
            <v>299377</v>
          </cell>
        </row>
        <row r="147">
          <cell r="A147" t="str">
            <v>2.4.249</v>
          </cell>
          <cell r="B147" t="str">
            <v>SUMINISTRO E INSTALACIÓN REGISTRO DE BOLA  D = ½" TIPO LIVIANO</v>
          </cell>
          <cell r="C147" t="str">
            <v>UN</v>
          </cell>
          <cell r="D147">
            <v>14082.85</v>
          </cell>
        </row>
        <row r="148">
          <cell r="A148" t="str">
            <v>2.4.250</v>
          </cell>
          <cell r="B148" t="str">
            <v>SUMINISTRO E INSTALACIÓN REGISTRO DE BOLA  D = 3/4"  TIPO LIVIANO</v>
          </cell>
          <cell r="C148" t="str">
            <v>UN</v>
          </cell>
          <cell r="D148">
            <v>16582.849999999999</v>
          </cell>
        </row>
        <row r="149">
          <cell r="A149" t="str">
            <v>2.4.251</v>
          </cell>
          <cell r="B149" t="str">
            <v>SUMINISTRO E INSTALACIÓN REGISTRO DE BOLA  D = 1"  TIPO LIVIANO</v>
          </cell>
          <cell r="C149" t="str">
            <v>UN</v>
          </cell>
          <cell r="D149">
            <v>15082.85</v>
          </cell>
        </row>
        <row r="150">
          <cell r="A150" t="str">
            <v>2.4.252</v>
          </cell>
          <cell r="B150" t="str">
            <v>SUMINISTRO E INSTALACIÓN REGISTRO DE BOLA  D = 1½" TIPO LIVIANO</v>
          </cell>
          <cell r="C150" t="str">
            <v>UN</v>
          </cell>
          <cell r="D150">
            <v>43431</v>
          </cell>
        </row>
        <row r="151">
          <cell r="A151" t="str">
            <v>2.4.253</v>
          </cell>
          <cell r="B151" t="str">
            <v>SUMINISTRO E INSTALACIÓN REGISTRO DE BOLA  D = 2" TIPO LIVIANO</v>
          </cell>
          <cell r="C151" t="str">
            <v>UN</v>
          </cell>
          <cell r="D151">
            <v>62494</v>
          </cell>
        </row>
        <row r="152">
          <cell r="A152" t="str">
            <v>2.4.254</v>
          </cell>
          <cell r="B152" t="str">
            <v>CONEXIONES DOMICILIARIAS PVC 1/2", INCLUYE CAJA Y MEDIDOR</v>
          </cell>
          <cell r="C152" t="str">
            <v>UN</v>
          </cell>
          <cell r="D152">
            <v>253756</v>
          </cell>
        </row>
        <row r="153">
          <cell r="A153" t="str">
            <v>2.4.255</v>
          </cell>
          <cell r="B153" t="str">
            <v xml:space="preserve">SUMINISTRO E INSTALACIÓN CAJAS PARA VÁLVULAS TIPO CHOROTE EN H.F.  </v>
          </cell>
          <cell r="C153" t="str">
            <v>UN</v>
          </cell>
          <cell r="D153">
            <v>123138</v>
          </cell>
        </row>
        <row r="154">
          <cell r="A154" t="str">
            <v>2.4.256</v>
          </cell>
          <cell r="B154" t="str">
            <v>SUMINISTRO E INSTALACIÓN VENTOSA DE DOBLE ACCIÓN  D = ½"  EN HIERRO DÚCTIL</v>
          </cell>
          <cell r="C154" t="str">
            <v>UN</v>
          </cell>
          <cell r="D154">
            <v>231125</v>
          </cell>
        </row>
        <row r="155">
          <cell r="A155" t="str">
            <v>2.4.257</v>
          </cell>
          <cell r="B155" t="str">
            <v>SUMINISTRO E INSTALACIÓN VENTOSA  DE DOBLE ACCIÓN PVC  D = 2"  250 PSI</v>
          </cell>
          <cell r="C155" t="str">
            <v>UN</v>
          </cell>
          <cell r="D155">
            <v>257662</v>
          </cell>
        </row>
        <row r="156">
          <cell r="A156" t="str">
            <v>2.4.258</v>
          </cell>
          <cell r="B156" t="str">
            <v xml:space="preserve">ARENA PARA LECHO FILTRANTE (CANTO RODADO, % SILICE &gt;99, CE = (0.7 - 0.9), % SOLUBILIDAD HCI &lt; 4%, COEFICIENTE UNIF. = (2 - 3.5)).  </v>
          </cell>
          <cell r="C156" t="str">
            <v>M3</v>
          </cell>
          <cell r="D156">
            <v>462892</v>
          </cell>
        </row>
        <row r="157">
          <cell r="A157" t="str">
            <v>2.4.259</v>
          </cell>
          <cell r="B157" t="str">
            <v>GRAVAS PARA LECHO FILTRANTE (3 - 5 MM) DE CANTO RODADO</v>
          </cell>
          <cell r="C157" t="str">
            <v>M3</v>
          </cell>
          <cell r="D157">
            <v>444917</v>
          </cell>
        </row>
        <row r="158">
          <cell r="A158" t="str">
            <v xml:space="preserve">2.4.260 </v>
          </cell>
          <cell r="B158" t="str">
            <v>Suministro e instalación Cinta PVC D = 0.10 m</v>
          </cell>
          <cell r="C158" t="str">
            <v>ML</v>
          </cell>
          <cell r="D158">
            <v>10537</v>
          </cell>
        </row>
        <row r="159">
          <cell r="A159" t="str">
            <v>2.4.261</v>
          </cell>
          <cell r="B159" t="str">
            <v xml:space="preserve">CINTA SIKA  PVC. V=0.15  </v>
          </cell>
          <cell r="C159" t="str">
            <v>ML</v>
          </cell>
          <cell r="D159">
            <v>17188</v>
          </cell>
        </row>
        <row r="160">
          <cell r="A160" t="str">
            <v>2.4.262</v>
          </cell>
          <cell r="B160" t="str">
            <v>Suministro e instalación Cinta PVC D = 0.22 m</v>
          </cell>
          <cell r="C160" t="str">
            <v>ML</v>
          </cell>
          <cell r="D160">
            <v>31106</v>
          </cell>
        </row>
        <row r="161">
          <cell r="A161" t="str">
            <v>2.5.1</v>
          </cell>
          <cell r="B161" t="str">
            <v>UNIÓN PVC SANITARIA D=2"</v>
          </cell>
          <cell r="C161" t="str">
            <v>UN</v>
          </cell>
          <cell r="D161">
            <v>2200</v>
          </cell>
        </row>
        <row r="162">
          <cell r="A162" t="str">
            <v>2.5.2</v>
          </cell>
          <cell r="B162" t="str">
            <v>UNIÓN PVC SANITARIA D=3"</v>
          </cell>
          <cell r="C162" t="str">
            <v>UN</v>
          </cell>
          <cell r="D162">
            <v>2932</v>
          </cell>
        </row>
        <row r="163">
          <cell r="A163" t="str">
            <v>2.5.3</v>
          </cell>
          <cell r="B163" t="str">
            <v>UNIÓN PVC SANITARIA D=4"</v>
          </cell>
          <cell r="C163" t="str">
            <v>UN</v>
          </cell>
          <cell r="D163">
            <v>5307</v>
          </cell>
        </row>
        <row r="164">
          <cell r="A164" t="str">
            <v>2.5.4</v>
          </cell>
          <cell r="B164" t="str">
            <v>UNIÓN PVC SANITARIA D=6"</v>
          </cell>
          <cell r="C164" t="str">
            <v>UN</v>
          </cell>
          <cell r="D164">
            <v>21402</v>
          </cell>
        </row>
        <row r="165">
          <cell r="A165" t="str">
            <v>2.5.5</v>
          </cell>
          <cell r="B165" t="str">
            <v>UNIÓN PVC SANITARIA D=8"</v>
          </cell>
          <cell r="C165" t="str">
            <v>UN</v>
          </cell>
          <cell r="D165">
            <v>54277</v>
          </cell>
        </row>
        <row r="166">
          <cell r="A166" t="str">
            <v>2.5.6</v>
          </cell>
          <cell r="B166" t="str">
            <v>SUMINISTRO E INSTALACIÓN TUBERÍA DE ALCANTARILLADO PVC  D= 24"</v>
          </cell>
          <cell r="C166" t="str">
            <v>ML</v>
          </cell>
          <cell r="D166">
            <v>238113</v>
          </cell>
        </row>
        <row r="167">
          <cell r="A167" t="str">
            <v>2.5.7</v>
          </cell>
          <cell r="B167" t="str">
            <v>SUMINISTRO E INSTALACIÓN TUBERÍA DE ALCANTARILLADO PVC  D= 36"</v>
          </cell>
          <cell r="C167" t="str">
            <v>ML</v>
          </cell>
          <cell r="D167">
            <v>529403</v>
          </cell>
        </row>
        <row r="168">
          <cell r="A168" t="str">
            <v>2.5.8</v>
          </cell>
          <cell r="B168" t="str">
            <v xml:space="preserve">SUMINISTRO E INSTALACIÓN TUBERÍA DE ALCANTARILLADO PVC  D= 42"  </v>
          </cell>
          <cell r="C168" t="str">
            <v>ML</v>
          </cell>
          <cell r="D168">
            <v>823755</v>
          </cell>
        </row>
        <row r="169">
          <cell r="A169" t="str">
            <v>2.5.9</v>
          </cell>
          <cell r="B169" t="str">
            <v xml:space="preserve">SUMINISTRO E INSTALACION CODO PVC SANITARIO D=4"  </v>
          </cell>
          <cell r="C169" t="str">
            <v>UN</v>
          </cell>
          <cell r="D169">
            <v>8716</v>
          </cell>
        </row>
        <row r="170">
          <cell r="A170" t="str">
            <v>2.5.10</v>
          </cell>
          <cell r="B170" t="str">
            <v xml:space="preserve">SUMINISTRO E INSTALACION CODO PVC SANITARIO D=4"  </v>
          </cell>
          <cell r="C170" t="str">
            <v>UN</v>
          </cell>
          <cell r="D170">
            <v>70287</v>
          </cell>
        </row>
        <row r="171">
          <cell r="A171" t="str">
            <v>2.5.11</v>
          </cell>
          <cell r="B171" t="str">
            <v>SUMINISTRO E INSTALACION CODO PVC SANITARIO D=8"</v>
          </cell>
          <cell r="C171" t="str">
            <v>UN</v>
          </cell>
          <cell r="D171">
            <v>111476</v>
          </cell>
        </row>
        <row r="172">
          <cell r="A172" t="str">
            <v>2.5.12</v>
          </cell>
          <cell r="B172" t="str">
            <v>SUMINISTRO E INSTALACION CODO PVC SANITARIO D=2"</v>
          </cell>
          <cell r="C172" t="str">
            <v>UN</v>
          </cell>
          <cell r="D172">
            <v>2596</v>
          </cell>
        </row>
        <row r="173">
          <cell r="A173" t="str">
            <v>2.5.13</v>
          </cell>
          <cell r="B173" t="str">
            <v>SUMINISTRO E INSTALACION CODO PVC SANITARIO D=3"</v>
          </cell>
          <cell r="C173" t="str">
            <v>UN</v>
          </cell>
          <cell r="D173">
            <v>5290</v>
          </cell>
        </row>
        <row r="174">
          <cell r="A174" t="str">
            <v>2.5.14</v>
          </cell>
          <cell r="B174" t="str">
            <v>SUMINISTRO E INSTALACION CODO PVC SANITARIO D=10"</v>
          </cell>
          <cell r="C174" t="str">
            <v>UN</v>
          </cell>
          <cell r="D174">
            <v>342130</v>
          </cell>
        </row>
        <row r="175">
          <cell r="A175" t="str">
            <v>2.5.15</v>
          </cell>
          <cell r="B175" t="str">
            <v>SUMINISTRO E INSTALACION ADAPTADOR DE LIMPIEZA PVC SANITARIA D=2"</v>
          </cell>
          <cell r="C175" t="str">
            <v>UN</v>
          </cell>
          <cell r="D175">
            <v>4827</v>
          </cell>
        </row>
        <row r="176">
          <cell r="A176" t="str">
            <v>2.5.16</v>
          </cell>
          <cell r="B176" t="str">
            <v>SUMINISTRO E INSTALACION ADAPTADOR DE LIMPIEZA PVC SANITARIA D=3"</v>
          </cell>
          <cell r="C176" t="str">
            <v>UN</v>
          </cell>
          <cell r="D176">
            <v>9750</v>
          </cell>
        </row>
        <row r="177">
          <cell r="A177" t="str">
            <v>2.5.17</v>
          </cell>
          <cell r="B177" t="str">
            <v>SUMINISTRO E INSTALACION ADAPTADOR DE LIMPIEZA PVC SANITARIA D=4"</v>
          </cell>
          <cell r="C177" t="str">
            <v>UN</v>
          </cell>
          <cell r="D177">
            <v>14100</v>
          </cell>
        </row>
        <row r="178">
          <cell r="A178" t="str">
            <v>2.5.18</v>
          </cell>
          <cell r="B178" t="str">
            <v>SUMINISTRO E INSTALACION ADAPTADOR DE LIMPIEZA PVC SANITARIA D=6"</v>
          </cell>
          <cell r="C178" t="str">
            <v>UN</v>
          </cell>
          <cell r="D178">
            <v>36144</v>
          </cell>
        </row>
        <row r="179">
          <cell r="A179" t="str">
            <v>2.5.19</v>
          </cell>
          <cell r="B179" t="str">
            <v>SUMINISTRO E INSTALACION YEE PVC SANITARIA D=2"</v>
          </cell>
          <cell r="C179" t="str">
            <v>UN</v>
          </cell>
          <cell r="D179">
            <v>5243</v>
          </cell>
        </row>
        <row r="180">
          <cell r="A180" t="str">
            <v>2.5.20</v>
          </cell>
          <cell r="B180" t="str">
            <v>SUMINISTRO E INSTALACION YEE PVC SANITARIA D=3"</v>
          </cell>
          <cell r="C180" t="str">
            <v>UN</v>
          </cell>
          <cell r="D180">
            <v>10189</v>
          </cell>
        </row>
        <row r="181">
          <cell r="A181" t="str">
            <v>2.5.21</v>
          </cell>
          <cell r="B181" t="str">
            <v>SUMINISTRO E INSTALACION YEE PVC SANITARIA D=4"</v>
          </cell>
          <cell r="C181" t="str">
            <v>UN</v>
          </cell>
          <cell r="D181">
            <v>17169</v>
          </cell>
        </row>
        <row r="182">
          <cell r="A182" t="str">
            <v>2.5.22</v>
          </cell>
          <cell r="B182" t="str">
            <v>SUMINISTRO E INSTALACION YEE PVC SANITARIA D=6"</v>
          </cell>
          <cell r="C182" t="str">
            <v>UN</v>
          </cell>
          <cell r="D182">
            <v>79910</v>
          </cell>
        </row>
        <row r="183">
          <cell r="A183" t="str">
            <v>2.5.23</v>
          </cell>
          <cell r="B183" t="str">
            <v>SUMINISTRO E INSTALACIÓN TUBERIA DE ALCANTARILLADO GRP  D= 300mm, PN=1 Bar, SN=2500 (N/m2), incluye acople cada 6.0m</v>
          </cell>
          <cell r="C183" t="str">
            <v>ML</v>
          </cell>
          <cell r="D183">
            <v>181929</v>
          </cell>
        </row>
        <row r="184">
          <cell r="A184" t="str">
            <v>2.5.24</v>
          </cell>
          <cell r="B184" t="str">
            <v>SUMINISTRO E INSTALACIÓN TUBERIA DE ALCANTARILLADO GRP  D= 350mm, PN=1 Bar, SN=2500 (N/m2), incluye acople cada 6.0m</v>
          </cell>
          <cell r="C184" t="str">
            <v>ML</v>
          </cell>
          <cell r="D184">
            <v>206733</v>
          </cell>
        </row>
        <row r="185">
          <cell r="A185" t="str">
            <v>2.5.25</v>
          </cell>
          <cell r="B185" t="str">
            <v>SUMINISTRO E INSTALACIÓN TUBERIA DE ALCANTARILLADO GRP  D= 400mm, PN=1 Bar, SN=2500 (N/m2), incluye acople cada 6.0m</v>
          </cell>
          <cell r="C185" t="str">
            <v>ML</v>
          </cell>
          <cell r="D185">
            <v>253700</v>
          </cell>
        </row>
        <row r="186">
          <cell r="A186" t="str">
            <v>2.5.26</v>
          </cell>
          <cell r="B186" t="str">
            <v>SUMINISTRO E INSTALACIÓN TUBERIA DE ALCANTARILLADO GRP  D= 450mm, PN=1 Bar, SN=2500 (N/m2), incluye acople cada 6.0m</v>
          </cell>
          <cell r="C186" t="str">
            <v>ML</v>
          </cell>
          <cell r="D186">
            <v>280261</v>
          </cell>
        </row>
        <row r="187">
          <cell r="A187" t="str">
            <v>2.5.27</v>
          </cell>
          <cell r="B187" t="str">
            <v>SUMINISTRO E INSTALACIÓN TUBERIA DE ALCANTARILLADO GRP  D= 500mm, PN=1 Bar, SN=2500 (N/m2), incluye acople cada 6.0m</v>
          </cell>
          <cell r="C187" t="str">
            <v>ML</v>
          </cell>
          <cell r="D187">
            <v>315313</v>
          </cell>
        </row>
        <row r="188">
          <cell r="A188" t="str">
            <v>2.5.28</v>
          </cell>
          <cell r="B188" t="str">
            <v>SUMINISTRO E INSTALACIÓN TUBERIA DE ALCANTARILLADO GRP  D= 600mm, PN=1 Bar, SN=2500 (N/m2), incluye acople cada 6.0m</v>
          </cell>
          <cell r="C188" t="str">
            <v>ML</v>
          </cell>
          <cell r="D188">
            <v>397866</v>
          </cell>
        </row>
        <row r="189">
          <cell r="A189" t="str">
            <v>2.5.29</v>
          </cell>
          <cell r="B189" t="str">
            <v>SUMINISTRO E INSTALACIÓN TUBERIA DE ALCANTARILLADO GRP  D= 700mm, PN=1 Bar, SN=2500 (N/m2), incluye acople cada 6.0m</v>
          </cell>
          <cell r="C189" t="str">
            <v>ML</v>
          </cell>
          <cell r="D189">
            <v>507135</v>
          </cell>
        </row>
        <row r="190">
          <cell r="A190" t="str">
            <v>2.5.30</v>
          </cell>
          <cell r="B190" t="str">
            <v>SUMINISTRO E INSTALACIÓN TUBERIA DE ALCANTARILLADO GRP  D= 800mm, PN=1 Bar, SN=2500 (N/m2), incluye acople cada 6.0m</v>
          </cell>
          <cell r="C190" t="str">
            <v>ML</v>
          </cell>
          <cell r="D190">
            <v>577221</v>
          </cell>
        </row>
        <row r="191">
          <cell r="A191" t="str">
            <v>2.5.31</v>
          </cell>
          <cell r="B191" t="str">
            <v>SUMINISTRO E INSTALACIÓN TUBERIA DE ALCANTARILLADO GRP  D= 900mm, PN=1 Bar, SN=2500 (N/m2), incluye acople cada 6.0m</v>
          </cell>
          <cell r="C191" t="str">
            <v>ML</v>
          </cell>
          <cell r="D191">
            <v>692234</v>
          </cell>
        </row>
        <row r="192">
          <cell r="A192" t="str">
            <v>2.5.32</v>
          </cell>
          <cell r="B192" t="str">
            <v>SUMINISTRO E INSTALACIÓN TUBERIA DE ALCANTARILLADO GRP  D= 1000mm, PN=1 Bar, SN=2500 (N/m2), incluye acople cada 6.0m</v>
          </cell>
          <cell r="C192" t="str">
            <v>ML</v>
          </cell>
          <cell r="D192">
            <v>750212</v>
          </cell>
        </row>
        <row r="193">
          <cell r="A193" t="str">
            <v>2.5.33</v>
          </cell>
          <cell r="B193" t="str">
            <v>SUMINISTRO E INSTALACIÓN TUBERIA DE ALCANTARILLADO GRP  D= 1100mm, PN=1 Bar, SN=2500 (N/m2), incluye acople cada 6.0m</v>
          </cell>
          <cell r="C193" t="str">
            <v>ML</v>
          </cell>
          <cell r="D193">
            <v>834876</v>
          </cell>
        </row>
        <row r="194">
          <cell r="A194" t="str">
            <v>2.5.34</v>
          </cell>
          <cell r="B194" t="str">
            <v>SUMINISTRO E INSTALACIÓN TUBERIA DE ALCANTARILLADO GRP  D= 1200mm, PN=1 Bar, SN=2500 (N/m2), incluye acople cada 6.0m</v>
          </cell>
          <cell r="C194" t="str">
            <v>ML</v>
          </cell>
          <cell r="D194">
            <v>965859</v>
          </cell>
        </row>
        <row r="195">
          <cell r="A195" t="str">
            <v>2.5.35</v>
          </cell>
          <cell r="B195" t="str">
            <v>SUMINISTRO E INSTALACIÓN TUBERIA DE ALCANTARILLADO GRP  D= 1400mm, PN=1 Bar, SN=2500 (N/m2), incluye acople cada 6.0m</v>
          </cell>
          <cell r="C195" t="str">
            <v>ML</v>
          </cell>
          <cell r="D195">
            <v>1180048</v>
          </cell>
        </row>
        <row r="196">
          <cell r="A196" t="str">
            <v>2.5.36</v>
          </cell>
          <cell r="B196" t="str">
            <v>SUMINISTRO E INSTALACIÓN TUBERIA DE ALCANTARILLADO GRP  D= 1600mm, PN=1 Bar, SN=2500 (N/m2), incluye acople cada 6.0m</v>
          </cell>
          <cell r="C196" t="str">
            <v>ML</v>
          </cell>
          <cell r="D196">
            <v>1507969</v>
          </cell>
        </row>
        <row r="197">
          <cell r="A197" t="str">
            <v>2.5.37</v>
          </cell>
          <cell r="B197" t="str">
            <v>EXCAVACIÓN A MANO MATERIAL COMUN DE 0 m  a 1.5 m</v>
          </cell>
          <cell r="C197" t="str">
            <v>M3</v>
          </cell>
          <cell r="D197">
            <v>28124</v>
          </cell>
        </row>
        <row r="198">
          <cell r="A198" t="str">
            <v>2.5.38</v>
          </cell>
          <cell r="B198" t="str">
            <v>EXCAVACIÓN A MANO MATERIAL COMUN DE 1.5 m  a  3 m</v>
          </cell>
          <cell r="C198" t="str">
            <v>M3</v>
          </cell>
          <cell r="D198">
            <v>33748</v>
          </cell>
        </row>
        <row r="199">
          <cell r="A199" t="str">
            <v>2.5.39</v>
          </cell>
          <cell r="B199" t="str">
            <v>EXCAVACIÓN A MANO MATERIAL COMUN  &gt; A 3</v>
          </cell>
          <cell r="C199" t="str">
            <v>M3</v>
          </cell>
          <cell r="D199">
            <v>35133</v>
          </cell>
        </row>
        <row r="200">
          <cell r="A200" t="str">
            <v>2.5.40</v>
          </cell>
          <cell r="B200" t="str">
            <v xml:space="preserve">SUMINISTRO E INSTALACIÓN TUBERÍA DE ALCANTARILLADO PVC D=4" </v>
          </cell>
          <cell r="C200" t="str">
            <v>ML</v>
          </cell>
          <cell r="D200" t="e">
            <v>#N/A</v>
          </cell>
        </row>
        <row r="201">
          <cell r="A201" t="str">
            <v>2.5.41</v>
          </cell>
          <cell r="B201" t="str">
            <v xml:space="preserve">SUMINISTRO E INSTALACIÓN TUBERÍA DE ALCANTARILLADO PVC  D= 6"   </v>
          </cell>
          <cell r="C201" t="str">
            <v>ML</v>
          </cell>
          <cell r="D201" t="e">
            <v>#N/A</v>
          </cell>
        </row>
        <row r="202">
          <cell r="A202" t="str">
            <v>2.5.42</v>
          </cell>
          <cell r="B202" t="str">
            <v xml:space="preserve">SUMINISTRO E INSTALACIÓN TUBERÍA DE ALCANTARILLADO PVC D=8"   </v>
          </cell>
          <cell r="C202" t="str">
            <v>ML</v>
          </cell>
          <cell r="D202" t="e">
            <v>#N/A</v>
          </cell>
        </row>
        <row r="203">
          <cell r="A203" t="str">
            <v>2.5.43</v>
          </cell>
          <cell r="B203" t="str">
            <v xml:space="preserve">SUMINISTRO E INSTALACIÓN TUBERÍA DE ALCANTARILLADO PVC  D=10"   </v>
          </cell>
          <cell r="C203" t="str">
            <v>ML</v>
          </cell>
          <cell r="D203" t="e">
            <v>#N/A</v>
          </cell>
        </row>
        <row r="204">
          <cell r="A204" t="str">
            <v>2.5.44</v>
          </cell>
          <cell r="B204" t="str">
            <v>SUMINISTRO E INSTALACIÓN TUBERÍA DE ALCANTARILLADO PVC  D=12"</v>
          </cell>
          <cell r="C204" t="str">
            <v>ML</v>
          </cell>
          <cell r="D204" t="e">
            <v>#N/A</v>
          </cell>
        </row>
        <row r="205">
          <cell r="A205" t="str">
            <v>2.5.45</v>
          </cell>
          <cell r="B205" t="str">
            <v>SUMINISTRO E INSTALACIÓN TUBERÍA DE ALCANTARILLADO PVC  D=16"</v>
          </cell>
          <cell r="C205" t="str">
            <v>ML</v>
          </cell>
          <cell r="D205" t="e">
            <v>#N/A</v>
          </cell>
        </row>
        <row r="206">
          <cell r="A206" t="str">
            <v>2.5.46</v>
          </cell>
          <cell r="B206" t="str">
            <v xml:space="preserve">SUMINISTRO E INSTALACIÓN TUBERÍA DE ALCANTARILLADO PVC W - RETEN   4" </v>
          </cell>
          <cell r="C206" t="str">
            <v>ML</v>
          </cell>
          <cell r="D206" t="e">
            <v>#N/A</v>
          </cell>
        </row>
        <row r="207">
          <cell r="A207" t="str">
            <v>2.5.47</v>
          </cell>
          <cell r="B207" t="str">
            <v xml:space="preserve">SUMINISTRO E INSTALACIÓN TUBERÍA DE ALCANTARILLADO PVC W - RETEN   6"   </v>
          </cell>
          <cell r="C207" t="str">
            <v>ML</v>
          </cell>
          <cell r="D207" t="e">
            <v>#N/A</v>
          </cell>
        </row>
        <row r="208">
          <cell r="A208" t="str">
            <v>2.5.48</v>
          </cell>
          <cell r="B208" t="str">
            <v>SUMINISTRO E INSTALACIÓN TUBERÍA DE ALCANTARILLADO PVC W - RETEN   8"</v>
          </cell>
          <cell r="C208" t="str">
            <v>ML</v>
          </cell>
          <cell r="D208" t="e">
            <v>#N/A</v>
          </cell>
        </row>
        <row r="209">
          <cell r="A209" t="str">
            <v>2.6.1</v>
          </cell>
          <cell r="B209" t="str">
            <v>PASOS UÑA DE GATO D=5/8"</v>
          </cell>
          <cell r="C209" t="str">
            <v>UN</v>
          </cell>
          <cell r="D209">
            <v>4353</v>
          </cell>
        </row>
        <row r="210">
          <cell r="A210" t="str">
            <v>2.6.2</v>
          </cell>
          <cell r="B210" t="str">
            <v>RETIRO DE TUBERÍA EXISTENTE EN GRESS 6"</v>
          </cell>
          <cell r="C210" t="str">
            <v>ML</v>
          </cell>
          <cell r="D210">
            <v>4375</v>
          </cell>
        </row>
        <row r="211">
          <cell r="A211" t="str">
            <v>2.6.3</v>
          </cell>
          <cell r="B211" t="str">
            <v>RETIRO DE TUBERÍA EXISTENTE EN GRESS 8"</v>
          </cell>
          <cell r="C211" t="str">
            <v>ML</v>
          </cell>
          <cell r="D211">
            <v>5002</v>
          </cell>
        </row>
        <row r="212">
          <cell r="A212" t="str">
            <v>2.6.4</v>
          </cell>
          <cell r="B212" t="str">
            <v>RETIRO DE TUBERÍA EXISTENTE EN GRESS 10"</v>
          </cell>
          <cell r="C212" t="str">
            <v>ML</v>
          </cell>
          <cell r="D212">
            <v>5626</v>
          </cell>
        </row>
        <row r="213">
          <cell r="A213" t="str">
            <v>2.6.5</v>
          </cell>
          <cell r="B213" t="str">
            <v>RETIRO DE TUBERÍA EXISTENTE EN CONCRETO 8"</v>
          </cell>
          <cell r="C213" t="str">
            <v>ML</v>
          </cell>
          <cell r="D213">
            <v>5251</v>
          </cell>
        </row>
        <row r="214">
          <cell r="A214" t="str">
            <v>2.6.6</v>
          </cell>
          <cell r="B214" t="str">
            <v>RETIRO DE TUBERÍA EXISTENTE EN CONCRETO 10"</v>
          </cell>
          <cell r="C214" t="str">
            <v>ML</v>
          </cell>
          <cell r="D214">
            <v>5877</v>
          </cell>
        </row>
        <row r="215">
          <cell r="A215" t="str">
            <v>2.6.7</v>
          </cell>
          <cell r="B215" t="str">
            <v>RETIRO DE TUBERÍA EXISTENTE EN CONCRETO 12"</v>
          </cell>
          <cell r="C215" t="str">
            <v>ML</v>
          </cell>
          <cell r="D215">
            <v>6501</v>
          </cell>
        </row>
        <row r="216">
          <cell r="A216" t="str">
            <v>2.6.8</v>
          </cell>
          <cell r="B216" t="str">
            <v>RETIRO DE TUBERÍA EXISTENTE EN CONCRETO 16"</v>
          </cell>
          <cell r="C216" t="str">
            <v>ML</v>
          </cell>
          <cell r="D216">
            <v>13354</v>
          </cell>
        </row>
        <row r="217">
          <cell r="A217" t="str">
            <v>2.6.9</v>
          </cell>
          <cell r="B217" t="str">
            <v>DEMOLICION POZOS DE INSPECCION</v>
          </cell>
          <cell r="C217" t="str">
            <v>UN</v>
          </cell>
          <cell r="D217">
            <v>24162</v>
          </cell>
        </row>
        <row r="218">
          <cell r="A218" t="str">
            <v>2.6.10</v>
          </cell>
          <cell r="B218" t="str">
            <v>DEMOLICION CAMARAS 2.5&lt;h&lt;3.0m</v>
          </cell>
          <cell r="C218" t="str">
            <v>UN</v>
          </cell>
          <cell r="D218">
            <v>165588</v>
          </cell>
        </row>
        <row r="219">
          <cell r="A219" t="str">
            <v>2.6.11</v>
          </cell>
          <cell r="B219" t="str">
            <v xml:space="preserve"> ARO - TAPA EN  HF - TIPO LIVIANO</v>
          </cell>
          <cell r="C219" t="str">
            <v>UN</v>
          </cell>
          <cell r="D219">
            <v>150800</v>
          </cell>
        </row>
        <row r="220">
          <cell r="A220" t="str">
            <v>2.6.12</v>
          </cell>
          <cell r="B220" t="str">
            <v>BASE Y CAÑUELA, CONCRETO 17.5 MPa - (2500 PSI)</v>
          </cell>
          <cell r="C220" t="str">
            <v>M3</v>
          </cell>
          <cell r="D220">
            <v>396965</v>
          </cell>
        </row>
        <row r="221">
          <cell r="A221" t="str">
            <v>2.6.13</v>
          </cell>
          <cell r="B221" t="str">
            <v>SUMINISTRO E INSTALACIÓN CAMARA DE INSPECCIÓN 1000mm BASE RECTA POLIETILENO DN=200mm</v>
          </cell>
          <cell r="C221" t="str">
            <v>UN</v>
          </cell>
          <cell r="D221">
            <v>1426444</v>
          </cell>
        </row>
        <row r="222">
          <cell r="A222" t="str">
            <v>2.6.14</v>
          </cell>
          <cell r="B222" t="str">
            <v>SUMINISTRO E INSTALACIÓN CAMARA DE INSPECCIÓN 1000mm BASE RECTA POLIETILENO DN=250mm</v>
          </cell>
          <cell r="C222" t="str">
            <v>UN</v>
          </cell>
          <cell r="D222">
            <v>1514839</v>
          </cell>
        </row>
        <row r="223">
          <cell r="A223" t="str">
            <v>2.6.15</v>
          </cell>
          <cell r="B223" t="str">
            <v>SUMINISTRO E INSTALACIÓN CAMARA DE INSPECCIÓN 1000mm BASE RECTA POLIETILENO DN=315mm</v>
          </cell>
          <cell r="C223" t="str">
            <v>UN</v>
          </cell>
          <cell r="D223">
            <v>1563493</v>
          </cell>
        </row>
        <row r="224">
          <cell r="A224" t="str">
            <v>2.6.16</v>
          </cell>
          <cell r="B224" t="str">
            <v>SUMINISTRO E INSTALACIÓN CAMARA DE INSPECCIÓN 1000mm INICIAL POLIETILENO DN=200mm</v>
          </cell>
          <cell r="C224" t="str">
            <v>UN</v>
          </cell>
          <cell r="D224">
            <v>1322106</v>
          </cell>
        </row>
        <row r="225">
          <cell r="A225" t="str">
            <v>2.6.17</v>
          </cell>
          <cell r="B225" t="str">
            <v>SUMINISTRO E INSTALACIÓN CAMARA DE INSPECCIÓN 1000mm INICIAL POLIETILENO DN=250mm</v>
          </cell>
          <cell r="C225" t="str">
            <v>UN</v>
          </cell>
          <cell r="D225">
            <v>1366482</v>
          </cell>
        </row>
        <row r="226">
          <cell r="A226" t="str">
            <v>2.6.18</v>
          </cell>
          <cell r="B226" t="str">
            <v>SUMINISTRO E INSTALACIÓN CAMARA DE INSPECCIÓN 1000mm BASE RECTA POLIETILENO DN=200mm</v>
          </cell>
          <cell r="C226" t="str">
            <v>UN</v>
          </cell>
          <cell r="D226">
            <v>1390480</v>
          </cell>
        </row>
        <row r="227">
          <cell r="A227" t="str">
            <v>2.6.19</v>
          </cell>
          <cell r="B227" t="str">
            <v>SUMINISTRO E INSTALACIÓN CAMARA DE INSPECCIÓN 1000mm 90° POLIETILENO DN=200mm</v>
          </cell>
          <cell r="C227" t="str">
            <v>UN</v>
          </cell>
          <cell r="D227">
            <v>1427165</v>
          </cell>
        </row>
        <row r="228">
          <cell r="A228" t="str">
            <v>2.6.20</v>
          </cell>
          <cell r="B228" t="str">
            <v>SUMINISTRO E INSTALACIÓN CAMARA DE INSPECCIÓN 1000mm 90° POLIETILENO DN=250mm</v>
          </cell>
          <cell r="C228" t="str">
            <v>UN</v>
          </cell>
          <cell r="D228">
            <v>1312301</v>
          </cell>
        </row>
        <row r="229">
          <cell r="A229" t="str">
            <v>2.6.21</v>
          </cell>
          <cell r="B229" t="str">
            <v>SUMINISTRO E INSTALACIÓN CAMARA DE INSPECCIÓN 1000mm 90° POLIETILENO DN=315mm</v>
          </cell>
          <cell r="C229" t="str">
            <v>UN</v>
          </cell>
          <cell r="D229">
            <v>1353943</v>
          </cell>
        </row>
        <row r="230">
          <cell r="A230" t="str">
            <v>2.6.22</v>
          </cell>
          <cell r="B230" t="str">
            <v>SUMINISTRO E INSTALACIÓN CAMARA DE INSPECCIÓN 1000mm TEE POLIETILENO DN=200mm</v>
          </cell>
          <cell r="C230" t="str">
            <v>UN</v>
          </cell>
          <cell r="D230">
            <v>1531417</v>
          </cell>
        </row>
        <row r="231">
          <cell r="A231" t="str">
            <v>2.6.23</v>
          </cell>
          <cell r="B231" t="str">
            <v>SUMINISTRO E INSTALACIÓN CAMARA DE INSPECCIÓN 1000mm TEE POLIETILENO DN=250mm</v>
          </cell>
          <cell r="C231" t="str">
            <v>UN</v>
          </cell>
          <cell r="D231">
            <v>1664247</v>
          </cell>
        </row>
        <row r="232">
          <cell r="A232" t="str">
            <v>2.6.24</v>
          </cell>
          <cell r="B232" t="str">
            <v>SUMINISTRO E INSTALACIÓN CAMARA DE INSPECCIÓN 1000mm TEE POLIETILENO DN=250mm</v>
          </cell>
          <cell r="C232" t="str">
            <v>UN</v>
          </cell>
          <cell r="D232">
            <v>1736704</v>
          </cell>
        </row>
        <row r="233">
          <cell r="A233" t="str">
            <v>2.6.25</v>
          </cell>
          <cell r="B233" t="str">
            <v>SUMINISTRO E INSTALACIÓN CAMARA DE INSPECCIÓN 1000mm DOBLE TEE POLIETILENO DN=200mm</v>
          </cell>
          <cell r="C233" t="str">
            <v>UN</v>
          </cell>
          <cell r="D233">
            <v>1635670</v>
          </cell>
        </row>
        <row r="234">
          <cell r="A234" t="str">
            <v>2.6.26</v>
          </cell>
          <cell r="B234" t="str">
            <v>SUMINISTRO E INSTALACIÓN CAMARA DE INSPECCIÓN 1000mm DOBLE TEE POLIETILENO DN=250mm</v>
          </cell>
          <cell r="C234" t="str">
            <v>UN</v>
          </cell>
          <cell r="D234">
            <v>1812775</v>
          </cell>
        </row>
        <row r="235">
          <cell r="A235" t="str">
            <v>2.6.27</v>
          </cell>
          <cell r="B235" t="str">
            <v>SUMINISTRO E INSTALACIÓN CAMARA DE INSPECCIÓN 1000mm DOBLE TEE POLIETILENO DN=315mm</v>
          </cell>
          <cell r="C235" t="str">
            <v>UN</v>
          </cell>
          <cell r="D235">
            <v>1909385</v>
          </cell>
        </row>
        <row r="236">
          <cell r="A236" t="str">
            <v>2.6.28</v>
          </cell>
          <cell r="B236" t="str">
            <v>SUMINISTRO E INSTALACIÓN ELEVADOR CÁMARA 1000mm X 400 mm</v>
          </cell>
          <cell r="C236" t="str">
            <v>UN</v>
          </cell>
          <cell r="D236">
            <v>530789</v>
          </cell>
        </row>
        <row r="237">
          <cell r="A237" t="str">
            <v>2.6.29</v>
          </cell>
          <cell r="B237" t="str">
            <v>SSUMINISTRO E INSTALACIÓN ELEVADOR CÁMARA 1000mm X 750 mm</v>
          </cell>
          <cell r="C237" t="str">
            <v>UN</v>
          </cell>
          <cell r="D237">
            <v>695343</v>
          </cell>
        </row>
        <row r="238">
          <cell r="A238" t="str">
            <v>2.6.30</v>
          </cell>
          <cell r="B238" t="str">
            <v>SUMINISTRO E INSTALACIÓN ELEVADOR CÁMARA 1000mm X 1000 mm</v>
          </cell>
          <cell r="C238" t="str">
            <v>UN</v>
          </cell>
          <cell r="D238">
            <v>815607</v>
          </cell>
        </row>
        <row r="239">
          <cell r="A239" t="str">
            <v>2.6.31</v>
          </cell>
          <cell r="B239" t="str">
            <v>SUMINISTRO E INSTALACIÓN ELEVADOR CÁMARA 1000mm X 400 mm</v>
          </cell>
          <cell r="C239" t="str">
            <v>UN</v>
          </cell>
          <cell r="D239">
            <v>933952</v>
          </cell>
        </row>
        <row r="240">
          <cell r="A240" t="str">
            <v>2.6.32</v>
          </cell>
          <cell r="B240" t="str">
            <v>SUMINISTRO E INSTALACIÓN ELEVADOR CÁMARA 1000mm X 1500 mm</v>
          </cell>
          <cell r="C240" t="str">
            <v>UN</v>
          </cell>
          <cell r="D240">
            <v>1038529</v>
          </cell>
        </row>
        <row r="241">
          <cell r="A241" t="str">
            <v>2.6.33</v>
          </cell>
          <cell r="B241" t="str">
            <v>SUMINISTRO E INSTALACIÓN ELEVADOR CÁMARA 1000mm X 1750 mm</v>
          </cell>
          <cell r="C241" t="str">
            <v>UN</v>
          </cell>
          <cell r="D241">
            <v>1165932</v>
          </cell>
        </row>
        <row r="242">
          <cell r="A242" t="str">
            <v>2.6.34</v>
          </cell>
          <cell r="B242" t="str">
            <v>SUMINISTRO E INSTALACIÓN ELEVADOR CÁMARA 1000mm X 2000 mm</v>
          </cell>
          <cell r="C242" t="str">
            <v>UN</v>
          </cell>
          <cell r="D242">
            <v>1270527</v>
          </cell>
        </row>
        <row r="243">
          <cell r="A243" t="str">
            <v>2.6.35</v>
          </cell>
          <cell r="B243" t="str">
            <v>SUMINISTRO E INSTALACIÓN ELEVADOR CÁMARA 1000mm X 2500 mm</v>
          </cell>
          <cell r="C243" t="str">
            <v>UN</v>
          </cell>
          <cell r="D243">
            <v>1525252</v>
          </cell>
        </row>
        <row r="244">
          <cell r="A244" t="str">
            <v>2.6.36</v>
          </cell>
          <cell r="B244" t="str">
            <v>SUMINISTRO E INSTALACIÓN ELEVADOR CÁMARA 1000mm X 3000 mm</v>
          </cell>
          <cell r="C244" t="str">
            <v>UN</v>
          </cell>
          <cell r="D244">
            <v>1734781</v>
          </cell>
        </row>
        <row r="245">
          <cell r="A245" t="str">
            <v>2.6.37</v>
          </cell>
          <cell r="B245" t="str">
            <v xml:space="preserve"> SUMINISTRO E INSTALACIÓN ELEVADOR CÁMARA 1000mm X 3250 mm</v>
          </cell>
          <cell r="C245" t="str">
            <v>UN</v>
          </cell>
          <cell r="D245" t="e">
            <v>#N/A</v>
          </cell>
        </row>
        <row r="246">
          <cell r="A246" t="str">
            <v>2.6.38</v>
          </cell>
          <cell r="B246" t="str">
            <v>SUMINISTRO E INSTALACIÓN ELEVADOR CÁMARA 1000mm X 3500 mm</v>
          </cell>
          <cell r="C246" t="str">
            <v>UN</v>
          </cell>
          <cell r="D246" t="e">
            <v>#N/A</v>
          </cell>
        </row>
        <row r="247">
          <cell r="A247" t="str">
            <v>2.6.39</v>
          </cell>
          <cell r="B247" t="str">
            <v>SUMINISTRO E INSTALACIÓN ELEVADOR CÁMARA 1000mm X 3750 mm</v>
          </cell>
          <cell r="C247" t="str">
            <v>UN</v>
          </cell>
          <cell r="D247">
            <v>2185935</v>
          </cell>
        </row>
        <row r="248">
          <cell r="A248" t="str">
            <v>2.6.40</v>
          </cell>
          <cell r="B248" t="str">
            <v>SUMINISTRO E INSTALACIÓN CONO CAMARA 1000mm CONCENTRICO</v>
          </cell>
          <cell r="C248" t="str">
            <v>UN</v>
          </cell>
          <cell r="D248">
            <v>652071</v>
          </cell>
        </row>
        <row r="249">
          <cell r="A249" t="str">
            <v>2.6.41</v>
          </cell>
          <cell r="B249" t="str">
            <v>SUMINISTRO E INSTALACIÓN CONO CAMARA 1000mm EXCENTRICO</v>
          </cell>
          <cell r="C249" t="str">
            <v>UN</v>
          </cell>
          <cell r="D249">
            <v>667155</v>
          </cell>
        </row>
        <row r="250">
          <cell r="A250" t="str">
            <v>2.6.42</v>
          </cell>
          <cell r="B250" t="str">
            <v>SUMINISTRO E INSTALACIÓN TRAMO ESCALERA CAMARA 1000mm X 500mm</v>
          </cell>
          <cell r="C250" t="str">
            <v>UN</v>
          </cell>
          <cell r="D250">
            <v>300358</v>
          </cell>
        </row>
        <row r="251">
          <cell r="A251" t="str">
            <v>2.6.43</v>
          </cell>
          <cell r="B251" t="str">
            <v>SUMINISTRO E INSTALACIÓN TORNILLO INOX 5/16" X 2" (8 UN)</v>
          </cell>
          <cell r="C251" t="str">
            <v>UN</v>
          </cell>
          <cell r="D251">
            <v>44267</v>
          </cell>
        </row>
        <row r="252">
          <cell r="A252" t="str">
            <v>2.6.44</v>
          </cell>
          <cell r="B252" t="str">
            <v xml:space="preserve">POZO DE INSPECCIÓN LADRILLO, DIÁMETRO INTERIOR 1.0 M  H  &lt; 1.0 M  </v>
          </cell>
          <cell r="C252" t="str">
            <v>UN</v>
          </cell>
          <cell r="D252">
            <v>749128</v>
          </cell>
        </row>
        <row r="253">
          <cell r="A253" t="str">
            <v>2.6.45</v>
          </cell>
          <cell r="B253" t="str">
            <v xml:space="preserve">POZO DE INSPECCIÓN LADRILLO, DIÁMETRO INTERIOR 1.2 M , 1.0 &lt;  H &lt; 1.5  </v>
          </cell>
          <cell r="C253" t="str">
            <v>UN</v>
          </cell>
          <cell r="D253">
            <v>773945</v>
          </cell>
        </row>
        <row r="254">
          <cell r="A254" t="str">
            <v>2.6.46</v>
          </cell>
          <cell r="B254" t="str">
            <v xml:space="preserve">POZO DE INSPECCIÓN, DIÁMETRO INTERIOR 1.2 M, 1.50  &lt;  H &lt; 2.00  </v>
          </cell>
          <cell r="C254" t="str">
            <v>UN</v>
          </cell>
          <cell r="D254">
            <v>1070472</v>
          </cell>
        </row>
        <row r="255">
          <cell r="A255" t="str">
            <v>2.6.47</v>
          </cell>
          <cell r="B255" t="str">
            <v xml:space="preserve">POZO DE INSPECCIÓN, DIÁMETRO INTERIOR 1.2 M , 2.0  &lt;  H &lt; 2.5   </v>
          </cell>
          <cell r="C255" t="str">
            <v>UN</v>
          </cell>
          <cell r="D255">
            <v>1387938</v>
          </cell>
        </row>
        <row r="256">
          <cell r="A256" t="str">
            <v>2.6.48</v>
          </cell>
          <cell r="B256" t="str">
            <v>POZO DE INSPECCIÓN, DIÁMETRO INTERIOR 1.5 M, 2.5  &lt; H &lt; 3.5</v>
          </cell>
          <cell r="C256" t="str">
            <v>UN</v>
          </cell>
          <cell r="D256">
            <v>2162552</v>
          </cell>
        </row>
        <row r="257">
          <cell r="A257" t="str">
            <v>2.6.49</v>
          </cell>
          <cell r="B257" t="str">
            <v>CAMARA DE CAIDA  8" X  6"</v>
          </cell>
          <cell r="C257" t="str">
            <v>UN</v>
          </cell>
          <cell r="D257">
            <v>362223</v>
          </cell>
        </row>
        <row r="258">
          <cell r="A258" t="str">
            <v>2.6.50</v>
          </cell>
          <cell r="B258" t="str">
            <v>CAMARA DE CAIDA  10" X  8"</v>
          </cell>
          <cell r="C258" t="str">
            <v>UN</v>
          </cell>
          <cell r="D258">
            <v>404789</v>
          </cell>
        </row>
        <row r="259">
          <cell r="A259" t="str">
            <v>2.6.51</v>
          </cell>
          <cell r="B259" t="str">
            <v>CAMARA DE CAIDA  12" X  10"</v>
          </cell>
          <cell r="C259" t="str">
            <v>UN</v>
          </cell>
          <cell r="D259">
            <v>790190</v>
          </cell>
        </row>
        <row r="260">
          <cell r="A260" t="str">
            <v>2.6.52</v>
          </cell>
          <cell r="B260" t="str">
            <v>CONEXIÓN DOMICILIARIA ALCANTARILLADO. INC. TUBERIA Y ACCESORIOS DE CONEXION TUBERIA</v>
          </cell>
          <cell r="C260" t="str">
            <v>UN</v>
          </cell>
          <cell r="D260">
            <v>263745</v>
          </cell>
        </row>
        <row r="261">
          <cell r="A261" t="str">
            <v>2.6.53</v>
          </cell>
          <cell r="B261" t="str">
            <v>SUMINISTRO E INSTALACIÓN DE POZO SEPTICO PLASTICO ANAEROBICO DE 1000LTS</v>
          </cell>
          <cell r="C261" t="str">
            <v>UN</v>
          </cell>
          <cell r="D261">
            <v>1910678</v>
          </cell>
        </row>
        <row r="262">
          <cell r="A262" t="str">
            <v>2.6.54</v>
          </cell>
          <cell r="B262" t="str">
            <v xml:space="preserve">CAMPO DE INFILTRACION POZO SEPTICO PLASTICO ANAEROBICO DE 1000LTS TUBERIA DRENAJE D=4"  </v>
          </cell>
          <cell r="C262" t="str">
            <v>ML</v>
          </cell>
          <cell r="D262">
            <v>712337</v>
          </cell>
        </row>
        <row r="263">
          <cell r="A263" t="str">
            <v>2.7.1</v>
          </cell>
          <cell r="B263" t="str">
            <v>CONCRETO SIMPLE DE 28 Mpa - (4000 PSI) Impermeabilizado para muros</v>
          </cell>
          <cell r="C263" t="str">
            <v>M3</v>
          </cell>
          <cell r="D263">
            <v>740913</v>
          </cell>
        </row>
        <row r="264">
          <cell r="A264" t="str">
            <v>2.7.2</v>
          </cell>
          <cell r="B264" t="str">
            <v>Concreto simple de 28 Mpa - (4000 PSI) Impermeabilizado para Tapas</v>
          </cell>
          <cell r="C264" t="str">
            <v>M3</v>
          </cell>
          <cell r="D264">
            <v>587402</v>
          </cell>
        </row>
        <row r="265">
          <cell r="A265" t="str">
            <v>2.7.3</v>
          </cell>
          <cell r="B265" t="str">
            <v>Concreto Simple de 28 Mpa - 4000 PSI Impermeabilizado para placas pisos</v>
          </cell>
          <cell r="C265" t="str">
            <v>M3</v>
          </cell>
          <cell r="D265">
            <v>615779</v>
          </cell>
        </row>
        <row r="266">
          <cell r="A266" t="str">
            <v>2.7.4</v>
          </cell>
          <cell r="B266" t="str">
            <v>CONCRETO DE 21 MPa - (3000 PSI)  IMPERMEABILIZADO PARA MUROS</v>
          </cell>
          <cell r="C266" t="str">
            <v>M3</v>
          </cell>
          <cell r="D266">
            <v>648377</v>
          </cell>
        </row>
        <row r="267">
          <cell r="A267" t="str">
            <v>2.7.5</v>
          </cell>
          <cell r="B267" t="str">
            <v>CONCRETO DE 21 MPa - (3000 PSI)  IMPERMEABILIZADO PARA PLACA DE PISO</v>
          </cell>
          <cell r="C267" t="str">
            <v>M3</v>
          </cell>
          <cell r="D267">
            <v>523243</v>
          </cell>
        </row>
        <row r="268">
          <cell r="A268" t="str">
            <v>2.7.6</v>
          </cell>
          <cell r="B268" t="str">
            <v>CONCRETO CICLÓPEO DE 17.5 Mpa - (2500 PSI), 40%  RAJÓN.   INCLUYE FORMALETA</v>
          </cell>
          <cell r="C268" t="str">
            <v>M3</v>
          </cell>
          <cell r="D268">
            <v>337113</v>
          </cell>
        </row>
        <row r="269">
          <cell r="A269" t="str">
            <v>2.7.7</v>
          </cell>
          <cell r="B269" t="str">
            <v>CONCRETO SIMPLE DE 21MPa - (3000 PSI)   IMPERMEABILIZADO PARA TAPAS</v>
          </cell>
          <cell r="C269" t="str">
            <v>M3</v>
          </cell>
          <cell r="D269">
            <v>494866</v>
          </cell>
        </row>
        <row r="270">
          <cell r="A270" t="str">
            <v>2.7.8</v>
          </cell>
          <cell r="B270" t="str">
            <v xml:space="preserve">ROTURA DE PAVIMENTO RÍGIDO PARA ZANJAS DE ACUEDUCTO Y ALCANTARILLADO  </v>
          </cell>
          <cell r="C270" t="str">
            <v>M3</v>
          </cell>
          <cell r="D270">
            <v>157552</v>
          </cell>
        </row>
        <row r="271">
          <cell r="A271" t="str">
            <v>2.7.9</v>
          </cell>
          <cell r="B271" t="str">
            <v xml:space="preserve">RECONSTRUCCIÓN DE PAVIMENTO RÍGIDO  CONCRETO 21MPa - 3000 PSI  </v>
          </cell>
          <cell r="C271" t="str">
            <v>M3</v>
          </cell>
          <cell r="D271">
            <v>439433</v>
          </cell>
        </row>
        <row r="272">
          <cell r="A272" t="str">
            <v>2.7.10</v>
          </cell>
          <cell r="B272" t="str">
            <v xml:space="preserve">Rotura de pavimento flexible para zanjas de Acueducto y Alcantarillado </v>
          </cell>
          <cell r="C272" t="str">
            <v>M3</v>
          </cell>
          <cell r="D272">
            <v>148383</v>
          </cell>
        </row>
        <row r="273">
          <cell r="A273" t="str">
            <v>2.7.11</v>
          </cell>
          <cell r="B273" t="str">
            <v>TRANSPORTE A LOMO DE MULA HASTA 4 KM</v>
          </cell>
          <cell r="C273" t="str">
            <v>CARGA</v>
          </cell>
          <cell r="D273">
            <v>67005</v>
          </cell>
        </row>
        <row r="274">
          <cell r="A274" t="str">
            <v>2.8.1</v>
          </cell>
          <cell r="B274" t="str">
            <v>CONSTRUCCION DE TRINCHOS EN GUADUA</v>
          </cell>
          <cell r="C274" t="str">
            <v>ML</v>
          </cell>
          <cell r="D274">
            <v>73114</v>
          </cell>
        </row>
        <row r="275">
          <cell r="A275" t="str">
            <v>2.8.2</v>
          </cell>
          <cell r="B275" t="str">
            <v>SIEMBRA DE PASTO</v>
          </cell>
          <cell r="C275" t="str">
            <v>M2</v>
          </cell>
          <cell r="D275">
            <v>3440</v>
          </cell>
        </row>
        <row r="276">
          <cell r="A276" t="str">
            <v>2.8.3</v>
          </cell>
          <cell r="B276" t="str">
            <v>SIEMBRA DE VICIA</v>
          </cell>
          <cell r="C276" t="str">
            <v>M2</v>
          </cell>
          <cell r="D276">
            <v>3487</v>
          </cell>
        </row>
        <row r="277">
          <cell r="A277" t="str">
            <v>2.9.1</v>
          </cell>
          <cell r="B277" t="str">
            <v>ELIMINACION DE ESPECIES PIROGENICAS</v>
          </cell>
          <cell r="C277" t="str">
            <v>M2</v>
          </cell>
          <cell r="D277">
            <v>4376</v>
          </cell>
        </row>
        <row r="278">
          <cell r="A278" t="str">
            <v>2.9.2</v>
          </cell>
          <cell r="B278" t="str">
            <v>REPOBLAMIENTO VEGETAL</v>
          </cell>
          <cell r="C278" t="str">
            <v>HA</v>
          </cell>
          <cell r="D278">
            <v>1133203</v>
          </cell>
        </row>
        <row r="279">
          <cell r="A279" t="str">
            <v>2.9.3</v>
          </cell>
          <cell r="B279" t="str">
            <v>RECUPERACION DE SUELO</v>
          </cell>
          <cell r="C279" t="str">
            <v>M2</v>
          </cell>
          <cell r="D279">
            <v>3298</v>
          </cell>
        </row>
        <row r="280">
          <cell r="A280" t="str">
            <v>2.10.1</v>
          </cell>
          <cell r="B280" t="str">
            <v>REFORESTACION PROTECTORA CON ESPECIES NATIVAS</v>
          </cell>
          <cell r="C280" t="str">
            <v>HA</v>
          </cell>
          <cell r="D280">
            <v>4408585</v>
          </cell>
        </row>
        <row r="281">
          <cell r="A281" t="str">
            <v>2.10.2</v>
          </cell>
          <cell r="B281" t="str">
            <v>MANTENIEMIENTO DE PLANTACIONES</v>
          </cell>
          <cell r="C281" t="str">
            <v>HA</v>
          </cell>
          <cell r="D281">
            <v>3273178</v>
          </cell>
        </row>
        <row r="282">
          <cell r="A282" t="str">
            <v>2.10.3</v>
          </cell>
          <cell r="B282" t="str">
            <v>MANTENIEMIENTO DE PLANTACIONES (SEGUNDO AÑO)</v>
          </cell>
          <cell r="C282" t="str">
            <v>HA</v>
          </cell>
          <cell r="D282">
            <v>3273178</v>
          </cell>
        </row>
        <row r="283">
          <cell r="A283" t="str">
            <v>2.10.4</v>
          </cell>
          <cell r="B283" t="str">
            <v>AISLAMIENTO DE PLANTACIONES Y/O PREDIOS ADQUIRIDOS</v>
          </cell>
          <cell r="C283" t="str">
            <v>ML</v>
          </cell>
          <cell r="D283">
            <v>32133</v>
          </cell>
        </row>
        <row r="284">
          <cell r="A284" t="str">
            <v>2.11.1</v>
          </cell>
          <cell r="B284" t="str">
            <v>CONSTRUCCION DE JARDINES</v>
          </cell>
          <cell r="C284" t="str">
            <v>M2</v>
          </cell>
          <cell r="D284">
            <v>55764</v>
          </cell>
        </row>
        <row r="285">
          <cell r="A285" t="str">
            <v>2.11.2</v>
          </cell>
          <cell r="B285" t="str">
            <v>ESTABLECIMIENTO DE SETOS</v>
          </cell>
          <cell r="C285" t="str">
            <v>ML</v>
          </cell>
          <cell r="D285">
            <v>14182</v>
          </cell>
        </row>
        <row r="286">
          <cell r="A286" t="str">
            <v>2.11.3</v>
          </cell>
          <cell r="B286" t="str">
            <v>MANTENIMIENTO DE PRADOS</v>
          </cell>
          <cell r="C286" t="str">
            <v>M2</v>
          </cell>
          <cell r="D286">
            <v>2296</v>
          </cell>
        </row>
        <row r="287">
          <cell r="A287" t="str">
            <v>2.11.4</v>
          </cell>
          <cell r="B287" t="str">
            <v>MANTENIEMIENTO DE SETOS</v>
          </cell>
          <cell r="C287" t="str">
            <v>ML</v>
          </cell>
          <cell r="D287">
            <v>2287</v>
          </cell>
        </row>
        <row r="288">
          <cell r="A288" t="str">
            <v>2.12.1</v>
          </cell>
          <cell r="B288" t="str">
            <v>TALLERES</v>
          </cell>
          <cell r="C288" t="str">
            <v>DD</v>
          </cell>
          <cell r="D288">
            <v>290000</v>
          </cell>
        </row>
        <row r="289">
          <cell r="A289" t="str">
            <v>3.1.8</v>
          </cell>
          <cell r="B289" t="str">
            <v>Desmonte y Limpieza en rastrojo incluye acarreo libre hasta 5KM</v>
          </cell>
          <cell r="C289" t="str">
            <v>M²</v>
          </cell>
          <cell r="D289">
            <v>1235722</v>
          </cell>
        </row>
        <row r="290">
          <cell r="A290" t="str">
            <v>3.1.13</v>
          </cell>
          <cell r="B290" t="str">
            <v>LOCALIZACION Y REPLANTEO TOPOGRAFICO</v>
          </cell>
          <cell r="C290" t="str">
            <v>km</v>
          </cell>
          <cell r="D290">
            <v>1741921</v>
          </cell>
        </row>
        <row r="291">
          <cell r="A291" t="str">
            <v>3.1.13A</v>
          </cell>
          <cell r="B291" t="str">
            <v>LOCALIZACION Y REPLANTEO TOPOGRAFICO</v>
          </cell>
          <cell r="C291" t="str">
            <v>ML</v>
          </cell>
          <cell r="D291">
            <v>0</v>
          </cell>
        </row>
        <row r="292">
          <cell r="A292" t="str">
            <v>3.3.1</v>
          </cell>
          <cell r="B292" t="str">
            <v>Excavacion Manual en Material Comun</v>
          </cell>
          <cell r="C292" t="str">
            <v>M³</v>
          </cell>
          <cell r="D292">
            <v>37286</v>
          </cell>
        </row>
        <row r="293">
          <cell r="A293" t="str">
            <v>3.3.7</v>
          </cell>
          <cell r="B293" t="str">
            <v>Suministro e Instalación Concreto Simple de 24.5 MPa - (3500 P.S.I).</v>
          </cell>
          <cell r="C293" t="str">
            <v>M³</v>
          </cell>
          <cell r="D293">
            <v>353077</v>
          </cell>
        </row>
        <row r="294">
          <cell r="A294" t="str">
            <v>3.3.25</v>
          </cell>
          <cell r="B294" t="str">
            <v xml:space="preserve">Relleno con material seleccionado proveniente de excavación compactado con Plancha Vibradora </v>
          </cell>
          <cell r="C294" t="str">
            <v>M3</v>
          </cell>
          <cell r="D294">
            <v>17864</v>
          </cell>
        </row>
        <row r="295">
          <cell r="A295" t="str">
            <v>3.15.43</v>
          </cell>
          <cell r="B295" t="str">
            <v>Relleno para redes en Arena de peña (Suministro, extendido, umedecimiento y compactación)</v>
          </cell>
          <cell r="C295" t="str">
            <v>M3</v>
          </cell>
          <cell r="D295">
            <v>59690</v>
          </cell>
        </row>
        <row r="296">
          <cell r="A296" t="str">
            <v>6.3.2</v>
          </cell>
          <cell r="B296" t="str">
            <v>Suministro Figurada y amarre de acero 60000 PSI  420 Mpa</v>
          </cell>
          <cell r="C296" t="str">
            <v>Kg</v>
          </cell>
          <cell r="D296">
            <v>2956</v>
          </cell>
        </row>
        <row r="297">
          <cell r="A297" t="str">
            <v>6.2.1</v>
          </cell>
          <cell r="B297" t="str">
            <v>Concreto Fluido - 21 Mpa - (3000 PSI)</v>
          </cell>
          <cell r="C297" t="str">
            <v>M³</v>
          </cell>
          <cell r="D297">
            <v>339608</v>
          </cell>
        </row>
        <row r="298">
          <cell r="A298" t="str">
            <v>1.2.32</v>
          </cell>
          <cell r="B298" t="str">
            <v>SUMINISTRO TUBERIA PVC SANITARIA 8"</v>
          </cell>
          <cell r="C298" t="str">
            <v>ml</v>
          </cell>
          <cell r="D298">
            <v>41550</v>
          </cell>
        </row>
        <row r="299">
          <cell r="A299" t="str">
            <v>1.2.32A</v>
          </cell>
          <cell r="B299" t="str">
            <v>INSTALACION TUBERIA PVC SANITARIA 8"</v>
          </cell>
          <cell r="C299" t="str">
            <v>ml</v>
          </cell>
          <cell r="D299">
            <v>0</v>
          </cell>
        </row>
        <row r="300">
          <cell r="A300" t="str">
            <v>1.2.33</v>
          </cell>
          <cell r="B300" t="str">
            <v>SUMINISTRO TUBERIA PVC SANITARIA 10"</v>
          </cell>
          <cell r="C300" t="str">
            <v>ml</v>
          </cell>
          <cell r="D300">
            <v>52895</v>
          </cell>
        </row>
        <row r="301">
          <cell r="A301" t="str">
            <v>1.2.33A</v>
          </cell>
          <cell r="B301" t="str">
            <v>INSTALACION TUBERIA PVC SANITARIA 10"</v>
          </cell>
          <cell r="C301" t="str">
            <v>ml</v>
          </cell>
          <cell r="D301">
            <v>0</v>
          </cell>
        </row>
        <row r="302">
          <cell r="A302" t="str">
            <v>1.2.34</v>
          </cell>
          <cell r="B302" t="str">
            <v>SUMINISTRO TUBERIA PVC SANITARIA 12"</v>
          </cell>
          <cell r="C302" t="str">
            <v>ml</v>
          </cell>
          <cell r="D302">
            <v>74982</v>
          </cell>
        </row>
        <row r="303">
          <cell r="A303" t="str">
            <v>1.2.34A</v>
          </cell>
          <cell r="B303" t="str">
            <v>INSTALACION TUBERIA PVC SANITARIA 12"</v>
          </cell>
          <cell r="C303" t="str">
            <v>ml</v>
          </cell>
          <cell r="D303">
            <v>0</v>
          </cell>
        </row>
        <row r="304">
          <cell r="A304" t="str">
            <v>1.2.34B</v>
          </cell>
          <cell r="B304" t="str">
            <v>SUMINISTRO TUBERIA PVC SANITARIA 14"</v>
          </cell>
          <cell r="C304" t="str">
            <v>ml</v>
          </cell>
          <cell r="D304">
            <v>0</v>
          </cell>
        </row>
        <row r="305">
          <cell r="A305" t="str">
            <v>1.2.34C</v>
          </cell>
          <cell r="B305" t="str">
            <v>INSTALACION TUBERIA PVC SANITARIA 14"</v>
          </cell>
          <cell r="C305" t="str">
            <v>ml</v>
          </cell>
          <cell r="D305">
            <v>0</v>
          </cell>
        </row>
        <row r="306">
          <cell r="A306" t="str">
            <v>1.2.35</v>
          </cell>
          <cell r="B306" t="str">
            <v>SUMINISTRO TUBERIA PVC SANITARIA 16"</v>
          </cell>
          <cell r="C306" t="str">
            <v>ml</v>
          </cell>
          <cell r="D306">
            <v>116222</v>
          </cell>
        </row>
        <row r="307">
          <cell r="A307" t="str">
            <v>1.2.35A</v>
          </cell>
          <cell r="B307" t="str">
            <v>INSTALACION TUBERIA PVC SANITARIA 16"</v>
          </cell>
          <cell r="C307" t="str">
            <v>ml</v>
          </cell>
          <cell r="D307">
            <v>0</v>
          </cell>
        </row>
        <row r="308">
          <cell r="A308" t="str">
            <v>1.2.36</v>
          </cell>
          <cell r="B308" t="str">
            <v>SUMINISTRO TUBERIA PVC SANITARIA 18"</v>
          </cell>
          <cell r="C308" t="str">
            <v>ml</v>
          </cell>
          <cell r="D308">
            <v>150135</v>
          </cell>
        </row>
        <row r="309">
          <cell r="A309" t="str">
            <v>1.2.36A</v>
          </cell>
          <cell r="B309" t="str">
            <v>INSTALACION TUBERIA PVC SANITARIA 18"</v>
          </cell>
          <cell r="C309" t="str">
            <v>ml</v>
          </cell>
          <cell r="D309">
            <v>0</v>
          </cell>
        </row>
        <row r="310">
          <cell r="A310" t="str">
            <v>1.2.36B</v>
          </cell>
          <cell r="B310" t="str">
            <v>SUMINISTRO TUBERIA PVC SANITARIA 20"</v>
          </cell>
          <cell r="C310" t="str">
            <v>ml</v>
          </cell>
          <cell r="D310"/>
        </row>
        <row r="311">
          <cell r="A311" t="str">
            <v>1.2.36C</v>
          </cell>
          <cell r="B311" t="str">
            <v>INSTALACION TUBERIA PVC SANITARIA 20"</v>
          </cell>
          <cell r="C311" t="str">
            <v>ml</v>
          </cell>
          <cell r="D311">
            <v>0</v>
          </cell>
        </row>
        <row r="312">
          <cell r="A312" t="str">
            <v>2.6.45</v>
          </cell>
          <cell r="B312" t="str">
            <v xml:space="preserve">POZO DE INSPECCIÓN LADRILLO, DIÁMETRO INTERIOR 1.2 M , 1.0 &lt;  H &lt; 1.5  </v>
          </cell>
          <cell r="C312" t="str">
            <v>un</v>
          </cell>
          <cell r="D312">
            <v>773945</v>
          </cell>
        </row>
        <row r="313">
          <cell r="A313" t="str">
            <v>2.6.46</v>
          </cell>
          <cell r="B313" t="str">
            <v xml:space="preserve">POZO DE INSPECCIÓN, DIÁMETRO INTERIOR 1.2 M, 1.50  &lt;  H &lt; 2.00  </v>
          </cell>
          <cell r="C313" t="str">
            <v>un</v>
          </cell>
          <cell r="D313">
            <v>1070471</v>
          </cell>
        </row>
        <row r="314">
          <cell r="A314" t="str">
            <v>2.6.47</v>
          </cell>
          <cell r="B314" t="str">
            <v xml:space="preserve">POZO DE INSPECCIÓN, DIÁMETRO INTERIOR 1.2 M , 2.0  &lt;  H &lt; 2.5   </v>
          </cell>
          <cell r="C314" t="str">
            <v>un</v>
          </cell>
          <cell r="D314">
            <v>1387937</v>
          </cell>
        </row>
        <row r="315">
          <cell r="A315" t="str">
            <v>2.6.48</v>
          </cell>
          <cell r="B315" t="str">
            <v xml:space="preserve">POZO DE INSPECCIÓN, DIÁMETRO INTERIOR 1.5 M, 2.5  &lt; H &lt; 3.5   </v>
          </cell>
          <cell r="C315" t="str">
            <v>un</v>
          </cell>
          <cell r="D315">
            <v>2162552</v>
          </cell>
        </row>
        <row r="316">
          <cell r="A316" t="str">
            <v>3.17.10A</v>
          </cell>
          <cell r="B316" t="str">
            <v xml:space="preserve">POZO DE INSPECCIÓN D=1.50 M, H  3.50  &lt; H &lt; 4,5 </v>
          </cell>
          <cell r="C316" t="str">
            <v>UN</v>
          </cell>
          <cell r="D316">
            <v>2362267</v>
          </cell>
        </row>
        <row r="317">
          <cell r="A317" t="str">
            <v>3.17.10A1</v>
          </cell>
          <cell r="B317" t="str">
            <v>POZO DE INSPECCIÓN D=1.20 M, H  3.50  &lt; H &lt; 4,0</v>
          </cell>
          <cell r="C317" t="str">
            <v>UN</v>
          </cell>
          <cell r="D317">
            <v>0</v>
          </cell>
        </row>
        <row r="318">
          <cell r="A318" t="str">
            <v>1.11.10</v>
          </cell>
          <cell r="B318" t="str">
            <v>CAÑUELA CONCRETO  0,2x0,12</v>
          </cell>
          <cell r="C318" t="str">
            <v>ml</v>
          </cell>
          <cell r="D318">
            <v>21014</v>
          </cell>
        </row>
        <row r="319">
          <cell r="A319" t="str">
            <v>2.5.6</v>
          </cell>
          <cell r="B319" t="str">
            <v>SUMINISTRO E INSTALACIÓN TUBERÍA DE ALCANTARILLADO PVC  D= 24"</v>
          </cell>
          <cell r="C319" t="str">
            <v>ml</v>
          </cell>
          <cell r="D319">
            <v>238113</v>
          </cell>
        </row>
        <row r="320">
          <cell r="A320" t="str">
            <v>3.15.45</v>
          </cell>
          <cell r="B320" t="str">
            <v>CORTE DE PAVIMENTO ASFÁLTICO</v>
          </cell>
          <cell r="C320" t="str">
            <v>ml</v>
          </cell>
          <cell r="D320">
            <v>2855</v>
          </cell>
        </row>
        <row r="321">
          <cell r="A321" t="str">
            <v>3.15.46</v>
          </cell>
          <cell r="B321" t="str">
            <v>CORTE Y AMPLIACION DE JUNTA EN PAVIMENTO DE CONCRETO HIDRAULICO</v>
          </cell>
          <cell r="C321" t="str">
            <v>ml</v>
          </cell>
          <cell r="D321">
            <v>3050</v>
          </cell>
        </row>
        <row r="322">
          <cell r="A322" t="str">
            <v>1.1.76</v>
          </cell>
          <cell r="B322" t="str">
            <v>CAMPAMENTO 36 M2</v>
          </cell>
          <cell r="C322" t="str">
            <v>un</v>
          </cell>
          <cell r="D322"/>
        </row>
        <row r="323">
          <cell r="A323" t="str">
            <v>3.15.42</v>
          </cell>
          <cell r="B323" t="str">
            <v>DEMOLICION PAVIMENTO ASFALTICO (INCLUYE CARGUE Y TRANSPORTE HASTA 5 KM) &lt;=10 CMS</v>
          </cell>
          <cell r="C323" t="str">
            <v>M2</v>
          </cell>
          <cell r="D323"/>
        </row>
        <row r="324">
          <cell r="A324" t="str">
            <v>1.1.42</v>
          </cell>
          <cell r="B324" t="str">
            <v>DEMOLICION PLACAS MACIZAS CONCRETO E &lt;=0.20 m. PAVIMENTO RIGIDO</v>
          </cell>
          <cell r="C324" t="str">
            <v>M2</v>
          </cell>
          <cell r="D324"/>
        </row>
        <row r="325">
          <cell r="A325" t="str">
            <v>1.2.2</v>
          </cell>
          <cell r="B325" t="str">
            <v xml:space="preserve"> EXCAVACIÓN MECÁNICA EN CONGLOMERADO INCL. RETIRO</v>
          </cell>
          <cell r="C325" t="str">
            <v>M3</v>
          </cell>
          <cell r="D325"/>
        </row>
        <row r="326">
          <cell r="A326" t="str">
            <v>1.2.47</v>
          </cell>
          <cell r="B326" t="str">
            <v xml:space="preserve"> EXCAVACION MANUAL Y RETIRO MATERIAL COMUN</v>
          </cell>
          <cell r="C326" t="str">
            <v>M3</v>
          </cell>
          <cell r="D326"/>
        </row>
        <row r="327">
          <cell r="A327" t="str">
            <v>3.3.26</v>
          </cell>
          <cell r="B327" t="str">
            <v>RELLENO CON MATERIAL DE AFIRMADO COMPACTADO PLANCHA VIBRADORA INCLUYE ACARREO LIBRE DE 5 KM</v>
          </cell>
          <cell r="C327" t="str">
            <v>M3</v>
          </cell>
          <cell r="D327"/>
        </row>
        <row r="328">
          <cell r="A328" t="str">
            <v>2.1.19</v>
          </cell>
          <cell r="B328" t="str">
            <v>RELLENO BASE GRANULAR  COMPACTADO CON PLANCHA VIBRADORA</v>
          </cell>
          <cell r="C328" t="str">
            <v>M3</v>
          </cell>
          <cell r="D328"/>
        </row>
        <row r="329">
          <cell r="A329" t="str">
            <v>2.1.18</v>
          </cell>
          <cell r="B329" t="str">
            <v>RELLENO SUBBASE GRANULAR  COMPACTADO CON PLANCHA VIBRADORA</v>
          </cell>
          <cell r="C329" t="str">
            <v>M3</v>
          </cell>
          <cell r="D329"/>
        </row>
        <row r="330">
          <cell r="A330" t="str">
            <v>13.1.1</v>
          </cell>
          <cell r="B330" t="str">
            <v>ENTIBADO METÁLICO TIPO 3</v>
          </cell>
          <cell r="C330" t="str">
            <v>M2</v>
          </cell>
          <cell r="D330"/>
        </row>
        <row r="331">
          <cell r="A331" t="str">
            <v>3.3.18</v>
          </cell>
          <cell r="B331" t="str">
            <v xml:space="preserve"> SUMINISTRO FIGURADO Y ARMADO DE ACERO DE REFUERZO 60000 PSI  420 Mpa</v>
          </cell>
          <cell r="C331" t="str">
            <v>KG</v>
          </cell>
          <cell r="D331"/>
        </row>
        <row r="332">
          <cell r="A332" t="str">
            <v>2.1.16</v>
          </cell>
          <cell r="B332" t="str">
            <v>ENTIBADOS EN MADERA TIPO 1 PARA EXCAVACIONES 1 A 7 USOS</v>
          </cell>
          <cell r="C332" t="str">
            <v>M2</v>
          </cell>
          <cell r="D332"/>
        </row>
        <row r="333">
          <cell r="A333" t="str">
            <v>3.2.3</v>
          </cell>
          <cell r="B333" t="str">
            <v>EXCAVACION MECÁNICA EN MATERIAL COMUN DE LA EXPLANACION Y CANALES</v>
          </cell>
          <cell r="C333" t="str">
            <v>M3</v>
          </cell>
          <cell r="D333"/>
        </row>
        <row r="334">
          <cell r="A334" t="str">
            <v>3.2.4</v>
          </cell>
          <cell r="B334" t="str">
            <v>PEDRAPLEN COMPACTO</v>
          </cell>
          <cell r="C334" t="str">
            <v>M3</v>
          </cell>
          <cell r="D334"/>
        </row>
        <row r="335">
          <cell r="A335" t="str">
            <v>2.1.21</v>
          </cell>
          <cell r="B335" t="str">
            <v xml:space="preserve"> RELLENO ARENA DE PEÑA  COMPACTADO CON PLANCHA VIBRADORA</v>
          </cell>
          <cell r="C335" t="str">
            <v>M3</v>
          </cell>
          <cell r="D335"/>
        </row>
        <row r="336">
          <cell r="A336" t="str">
            <v>3.5.2</v>
          </cell>
          <cell r="B336" t="str">
            <v>SUMINISTRO, EXTENDIDA Y COMPACTACIÓN DE MATERIAL GRANULAR (RECEBO) HASTA UN DIÁMETRO DE 5" Y UN ÍNDICE PLÁSTICO MENOR O IGUAL 9%  Y COMPACTO 95% PROCTOR  (**)</v>
          </cell>
          <cell r="C336" t="str">
            <v>M3</v>
          </cell>
          <cell r="D336"/>
        </row>
        <row r="337">
          <cell r="A337" t="str">
            <v>3.3.23</v>
          </cell>
          <cell r="B337" t="str">
            <v xml:space="preserve"> MEJORAMIENTO DE PISO CON MATERIAL DE AFIRMADO COMPACTADO CON PLANCHA VIBRADORA, INCLUYE ACARREO LIBRE DE 5 KM.</v>
          </cell>
          <cell r="C337" t="str">
            <v>M3</v>
          </cell>
          <cell r="D337"/>
        </row>
        <row r="338">
          <cell r="A338" t="str">
            <v>3.8.4</v>
          </cell>
          <cell r="B338" t="str">
            <v>SUMINISTRO, INSTALACION Y COMPACTACION DE MEZCLA ASFALTICA PARA PARCHEO ( INCLUYE  ACARREO LIBRE DE 5 KM) **</v>
          </cell>
          <cell r="C338" t="str">
            <v>M3</v>
          </cell>
          <cell r="D338"/>
        </row>
        <row r="339">
          <cell r="A339" t="str">
            <v>2.5.45A1</v>
          </cell>
          <cell r="B339" t="str">
            <v>SUMINISTRO TUBERÍA DE ALCANTARILLADO PVC  D=16"</v>
          </cell>
          <cell r="C339" t="str">
            <v>ML</v>
          </cell>
          <cell r="D339"/>
        </row>
        <row r="340">
          <cell r="A340" t="str">
            <v>2.5.45A2</v>
          </cell>
          <cell r="B340" t="str">
            <v>INSTALACIÓN TUBERÍA DE ALCANTARILLADO PVC  D=16"</v>
          </cell>
          <cell r="C340" t="str">
            <v>ML</v>
          </cell>
          <cell r="D340"/>
        </row>
        <row r="341">
          <cell r="A341" t="str">
            <v>2.5.6B</v>
          </cell>
          <cell r="B341" t="str">
            <v>SUMINISTROTUBERÍA DE ALCANTARILLADO PVC  D= 24"</v>
          </cell>
          <cell r="C341" t="str">
            <v>ML</v>
          </cell>
          <cell r="D341"/>
        </row>
        <row r="342">
          <cell r="A342" t="str">
            <v>2.5.6C</v>
          </cell>
          <cell r="B342" t="str">
            <v>INSTALACIÓN TUBERÍA DE ALCANTARILLADO PVC  D= 24"</v>
          </cell>
          <cell r="C342" t="str">
            <v>ML</v>
          </cell>
          <cell r="D342"/>
        </row>
        <row r="343">
          <cell r="A343" t="str">
            <v>6.4.2.197A</v>
          </cell>
          <cell r="B343" t="str">
            <v>SUMINISTRO TUBERÍA DE ALCANTARILALDO Ø=27"</v>
          </cell>
          <cell r="C343" t="str">
            <v>ML</v>
          </cell>
          <cell r="D343"/>
        </row>
        <row r="344">
          <cell r="A344" t="str">
            <v>6.4.2.197B</v>
          </cell>
          <cell r="B344" t="str">
            <v>INSTALACION TUBERÍA DE ALCANTARILALDO Ø=27"</v>
          </cell>
          <cell r="C344" t="str">
            <v>ML</v>
          </cell>
          <cell r="D344"/>
        </row>
        <row r="345">
          <cell r="A345" t="str">
            <v>6.4.2.198C</v>
          </cell>
          <cell r="B345" t="str">
            <v>SUMINISTRO TUBERÍA DE ALCANTARILALDO Ø=32"</v>
          </cell>
          <cell r="C345" t="str">
            <v>ML</v>
          </cell>
          <cell r="D345"/>
        </row>
        <row r="346">
          <cell r="A346" t="str">
            <v>6.4.2.198D</v>
          </cell>
          <cell r="B346" t="str">
            <v>INSTALACION TUBERÍA DE ALCANTARILALDO Ø=32"</v>
          </cell>
          <cell r="C346" t="str">
            <v>ML</v>
          </cell>
          <cell r="D346"/>
        </row>
        <row r="347">
          <cell r="A347" t="str">
            <v>2.5.7C</v>
          </cell>
          <cell r="B347" t="str">
            <v>SUMINISTRO TUBERÍA DE ALCANTARILLADO PVC  D= 36"</v>
          </cell>
          <cell r="C347" t="str">
            <v>ML</v>
          </cell>
          <cell r="D347"/>
        </row>
        <row r="348">
          <cell r="A348" t="str">
            <v>2.5.7D</v>
          </cell>
          <cell r="B348" t="str">
            <v>INSTALACIÓN TUBERÍA DE ALCANTARILLADO PVC  D= 36"</v>
          </cell>
          <cell r="C348" t="str">
            <v>ML</v>
          </cell>
          <cell r="D348"/>
        </row>
        <row r="349">
          <cell r="A349" t="str">
            <v>2.5.7A1</v>
          </cell>
          <cell r="B349" t="str">
            <v>SUMINISTRO TUBERÍA DE ALCANTARILLADO PVC  D= 40"</v>
          </cell>
          <cell r="C349" t="str">
            <v>ML</v>
          </cell>
          <cell r="D349"/>
        </row>
        <row r="350">
          <cell r="A350" t="str">
            <v>2.5.7A2</v>
          </cell>
          <cell r="B350" t="str">
            <v>INSTALACIÓN TUBERÍA DE ALCANTARILLADO PVC  D= 40"</v>
          </cell>
          <cell r="C350" t="str">
            <v>ML</v>
          </cell>
          <cell r="D350"/>
        </row>
        <row r="351">
          <cell r="A351" t="str">
            <v>3.17.2</v>
          </cell>
          <cell r="B351" t="str">
            <v xml:space="preserve"> PLACA DE FONDO O BASE DE POZO DE INSPECCIÓN DIAMETRO=1.70 M</v>
          </cell>
          <cell r="C351" t="str">
            <v>UN</v>
          </cell>
          <cell r="D351"/>
        </row>
        <row r="352">
          <cell r="A352" t="str">
            <v>1.2.50</v>
          </cell>
          <cell r="B352" t="str">
            <v>BASE EN CONCRETO POBRE E=0.05 mts. 14 MPa - (2000 PSI)</v>
          </cell>
          <cell r="C352" t="str">
            <v>M2</v>
          </cell>
          <cell r="D352"/>
        </row>
        <row r="353">
          <cell r="A353" t="str">
            <v>2.5.42A</v>
          </cell>
          <cell r="B353" t="str">
            <v xml:space="preserve">SUMINISTRO TUBERÍA DE ALCANTARILLADO PVC D=8"   </v>
          </cell>
          <cell r="C353" t="str">
            <v>ML</v>
          </cell>
          <cell r="D353"/>
        </row>
        <row r="354">
          <cell r="A354" t="str">
            <v>2.5.42B</v>
          </cell>
          <cell r="B354" t="str">
            <v xml:space="preserve">INSTALACIÓN TUBERÍA DE ALCANTARILLADO PVC D=8"   </v>
          </cell>
          <cell r="C354" t="str">
            <v>ML</v>
          </cell>
          <cell r="D354"/>
        </row>
        <row r="355">
          <cell r="A355" t="str">
            <v>3.15.74</v>
          </cell>
          <cell r="B355" t="str">
            <v>SUMIDERO LATERAL SL - 100 H=1.25M (FUNDIDO EN SITIO, CONCRETO HECHO EN OBRA. INCL. SUMINI, FORMA, REF Y CONST. INCL. TAPA)</v>
          </cell>
          <cell r="C355" t="str">
            <v>UN</v>
          </cell>
          <cell r="D355"/>
        </row>
        <row r="356">
          <cell r="A356" t="str">
            <v>3.15.78</v>
          </cell>
          <cell r="B356" t="str">
            <v>SUMIDERO TRANSVERSAL ST-2, H=1.77M (FUNDIDO EN SITIO, CONCRETO HECHO EN OBRA, INC. SUMINISTRO, FORM, REF Y CONST, INC. REJA)</v>
          </cell>
          <cell r="C356" t="str">
            <v>UN</v>
          </cell>
          <cell r="D356"/>
        </row>
        <row r="357">
          <cell r="A357" t="str">
            <v>3.15.76</v>
          </cell>
          <cell r="B357" t="str">
            <v>SUMIDERO LATERAL SL - 200 H=1.25M (FUNDIDO EN SITIO, CONCRETO HECHO EN OBRA. INCL. SUMINI, FORMA, REF Y CONST. INCL. TAPA)</v>
          </cell>
          <cell r="C357" t="str">
            <v>UN</v>
          </cell>
          <cell r="D357"/>
        </row>
        <row r="358">
          <cell r="A358" t="str">
            <v>2.5.41A</v>
          </cell>
          <cell r="B358" t="str">
            <v xml:space="preserve">SUMINISTRO TUBERÍA DE ALCANTARILLADO PVC  D= 6"   </v>
          </cell>
          <cell r="C358" t="str">
            <v>ML</v>
          </cell>
          <cell r="D358"/>
        </row>
        <row r="359">
          <cell r="A359" t="str">
            <v>2.5.41B</v>
          </cell>
          <cell r="B359" t="str">
            <v xml:space="preserve">INSTALACIÓN TUBERÍA DE ALCANTARILLADO PVC  D= 6"   </v>
          </cell>
          <cell r="C359" t="str">
            <v>ML</v>
          </cell>
          <cell r="D359"/>
        </row>
        <row r="360">
          <cell r="A360" t="str">
            <v>1.2.51</v>
          </cell>
          <cell r="B360" t="str">
            <v>CAJAS DE INSPECCION DE 60x60x60 cm  LADRILLO</v>
          </cell>
          <cell r="C360" t="str">
            <v>UN</v>
          </cell>
          <cell r="D360"/>
        </row>
        <row r="361">
          <cell r="A361" t="str">
            <v>1.2.52</v>
          </cell>
          <cell r="B361" t="str">
            <v>CAJAS DE INSPECCION DE 80 X 80 X 80 cm LADRILLO</v>
          </cell>
          <cell r="C361" t="str">
            <v>UN</v>
          </cell>
          <cell r="D361"/>
        </row>
        <row r="362">
          <cell r="A362" t="str">
            <v>1.2.36A1</v>
          </cell>
          <cell r="B362" t="str">
            <v>SUMINISTRO TUBERIA PVC SANITARIA 18"</v>
          </cell>
          <cell r="C362" t="str">
            <v>ML</v>
          </cell>
          <cell r="D362"/>
        </row>
        <row r="363">
          <cell r="A363" t="str">
            <v>1.2.36B1</v>
          </cell>
          <cell r="B363" t="str">
            <v>INSTALACION TUBERIA PVC SANITARIA 18"</v>
          </cell>
          <cell r="C363" t="str">
            <v>ML</v>
          </cell>
          <cell r="D363"/>
        </row>
        <row r="364">
          <cell r="A364" t="str">
            <v>6.4.2.455</v>
          </cell>
          <cell r="B364" t="str">
            <v>RELLENO EN MATERIAL DE ATRAQUE 3/4" TRITURADO DE ROCA O 1 1/2" CANTO RODADO</v>
          </cell>
          <cell r="C364" t="str">
            <v>M3</v>
          </cell>
          <cell r="D364"/>
        </row>
        <row r="365">
          <cell r="A365" t="str">
            <v>6.4.2.456</v>
          </cell>
          <cell r="B365" t="str">
            <v>SILLA YEE 24"X6"</v>
          </cell>
          <cell r="C365" t="str">
            <v>UN</v>
          </cell>
          <cell r="D365"/>
        </row>
        <row r="366">
          <cell r="A366" t="str">
            <v>6.4.2.457</v>
          </cell>
          <cell r="B366" t="str">
            <v>SILLA YEE 24"X8" ó SIMILAR</v>
          </cell>
          <cell r="C366" t="str">
            <v>UN</v>
          </cell>
          <cell r="D366"/>
        </row>
        <row r="367">
          <cell r="A367"/>
          <cell r="B367"/>
          <cell r="C367"/>
          <cell r="D367"/>
        </row>
        <row r="368">
          <cell r="A368"/>
          <cell r="B368"/>
          <cell r="C368"/>
          <cell r="D368"/>
        </row>
        <row r="369">
          <cell r="A369"/>
          <cell r="B369"/>
          <cell r="C369"/>
          <cell r="D369"/>
        </row>
        <row r="370">
          <cell r="A370"/>
          <cell r="B370"/>
          <cell r="C370"/>
          <cell r="D370"/>
        </row>
        <row r="371">
          <cell r="A371"/>
          <cell r="B371"/>
          <cell r="C371"/>
          <cell r="D371"/>
        </row>
        <row r="372">
          <cell r="A372"/>
          <cell r="B372"/>
          <cell r="C372"/>
          <cell r="D372"/>
        </row>
        <row r="373">
          <cell r="A373"/>
          <cell r="B373"/>
          <cell r="C373"/>
          <cell r="D373"/>
        </row>
        <row r="374">
          <cell r="A374"/>
          <cell r="B374"/>
          <cell r="C374"/>
          <cell r="D374"/>
        </row>
        <row r="375">
          <cell r="A375"/>
          <cell r="B375"/>
          <cell r="C375"/>
          <cell r="D375"/>
        </row>
        <row r="376">
          <cell r="A376"/>
          <cell r="B376"/>
          <cell r="C376"/>
          <cell r="D376"/>
        </row>
        <row r="377">
          <cell r="A377"/>
          <cell r="B377"/>
          <cell r="C377"/>
          <cell r="D377"/>
        </row>
        <row r="378">
          <cell r="A378"/>
          <cell r="B378"/>
          <cell r="C378"/>
          <cell r="D378"/>
        </row>
        <row r="379">
          <cell r="A379"/>
          <cell r="B379"/>
          <cell r="C379"/>
          <cell r="D379"/>
        </row>
        <row r="380">
          <cell r="A380"/>
          <cell r="B380"/>
          <cell r="C380"/>
          <cell r="D380"/>
        </row>
        <row r="381">
          <cell r="A381"/>
          <cell r="B381"/>
          <cell r="C381"/>
          <cell r="D381"/>
        </row>
        <row r="382">
          <cell r="A382"/>
          <cell r="B382"/>
          <cell r="C382"/>
          <cell r="D382"/>
        </row>
        <row r="383">
          <cell r="A383"/>
          <cell r="B383"/>
          <cell r="C383"/>
          <cell r="D383"/>
        </row>
        <row r="384">
          <cell r="A384"/>
          <cell r="B384"/>
          <cell r="C384"/>
          <cell r="D384"/>
        </row>
        <row r="385">
          <cell r="A385"/>
          <cell r="B385"/>
          <cell r="C385"/>
          <cell r="D385"/>
        </row>
        <row r="386">
          <cell r="A386"/>
          <cell r="B386"/>
          <cell r="C386"/>
          <cell r="D386"/>
        </row>
        <row r="387">
          <cell r="A387"/>
          <cell r="B387"/>
          <cell r="C387"/>
          <cell r="D387"/>
        </row>
        <row r="388">
          <cell r="A388"/>
          <cell r="B388"/>
          <cell r="C388"/>
          <cell r="D388"/>
        </row>
        <row r="389">
          <cell r="A389"/>
          <cell r="B389"/>
          <cell r="C389"/>
          <cell r="D389"/>
        </row>
        <row r="390">
          <cell r="A390"/>
          <cell r="B390"/>
          <cell r="C390"/>
          <cell r="D390"/>
        </row>
        <row r="391">
          <cell r="A391"/>
          <cell r="B391"/>
          <cell r="C391"/>
          <cell r="D391"/>
        </row>
        <row r="392">
          <cell r="A392"/>
          <cell r="B392"/>
          <cell r="C392"/>
          <cell r="D392"/>
        </row>
        <row r="393">
          <cell r="A393"/>
          <cell r="B393"/>
          <cell r="C393"/>
          <cell r="D393"/>
        </row>
        <row r="394">
          <cell r="A394"/>
          <cell r="B394"/>
          <cell r="C394"/>
          <cell r="D394"/>
        </row>
        <row r="395">
          <cell r="A395"/>
          <cell r="B395"/>
          <cell r="C395"/>
          <cell r="D395"/>
        </row>
        <row r="396">
          <cell r="A396"/>
          <cell r="B396"/>
          <cell r="C396"/>
          <cell r="D396"/>
        </row>
        <row r="397">
          <cell r="A397"/>
          <cell r="B397"/>
          <cell r="C397"/>
          <cell r="D397"/>
        </row>
        <row r="398">
          <cell r="A398"/>
          <cell r="B398"/>
          <cell r="C398"/>
          <cell r="D398"/>
        </row>
        <row r="399">
          <cell r="A399"/>
          <cell r="B399"/>
          <cell r="C399"/>
          <cell r="D399"/>
        </row>
        <row r="400">
          <cell r="A400"/>
          <cell r="B400"/>
          <cell r="C400"/>
          <cell r="D400"/>
        </row>
        <row r="401">
          <cell r="A401"/>
          <cell r="B401"/>
          <cell r="C401"/>
          <cell r="D401"/>
        </row>
        <row r="402">
          <cell r="A402"/>
          <cell r="B402"/>
          <cell r="C402"/>
          <cell r="D402"/>
        </row>
        <row r="403">
          <cell r="A403"/>
          <cell r="B403"/>
          <cell r="C403"/>
          <cell r="D403"/>
        </row>
        <row r="404">
          <cell r="A404"/>
          <cell r="B404"/>
          <cell r="C404"/>
          <cell r="D404"/>
        </row>
        <row r="405">
          <cell r="A405"/>
          <cell r="B405"/>
          <cell r="C405"/>
          <cell r="D405"/>
        </row>
        <row r="406">
          <cell r="A406"/>
          <cell r="B406"/>
          <cell r="C406"/>
          <cell r="D406"/>
        </row>
        <row r="407">
          <cell r="A407"/>
          <cell r="B407"/>
          <cell r="C407"/>
          <cell r="D407"/>
        </row>
        <row r="408">
          <cell r="A408"/>
          <cell r="B408"/>
          <cell r="C408"/>
          <cell r="D408"/>
        </row>
        <row r="409">
          <cell r="A409"/>
          <cell r="B409"/>
          <cell r="C409"/>
          <cell r="D409"/>
        </row>
        <row r="410">
          <cell r="A410"/>
          <cell r="B410"/>
          <cell r="C410"/>
          <cell r="D410"/>
        </row>
        <row r="411">
          <cell r="A411"/>
          <cell r="B411"/>
          <cell r="C411"/>
          <cell r="D411"/>
        </row>
        <row r="412">
          <cell r="A412"/>
          <cell r="B412"/>
          <cell r="C412"/>
          <cell r="D412"/>
        </row>
        <row r="413">
          <cell r="A413"/>
          <cell r="B413"/>
          <cell r="C413"/>
          <cell r="D413"/>
        </row>
        <row r="414">
          <cell r="A414"/>
          <cell r="B414"/>
          <cell r="C414"/>
          <cell r="D414"/>
        </row>
        <row r="415">
          <cell r="A415"/>
          <cell r="B415"/>
          <cell r="C415"/>
          <cell r="D415"/>
        </row>
        <row r="416">
          <cell r="A416"/>
          <cell r="B416"/>
          <cell r="C416"/>
          <cell r="D416"/>
        </row>
        <row r="417">
          <cell r="A417"/>
          <cell r="B417"/>
          <cell r="C417"/>
          <cell r="D417"/>
        </row>
        <row r="418">
          <cell r="A418"/>
          <cell r="B418"/>
          <cell r="C418"/>
          <cell r="D418"/>
        </row>
        <row r="419">
          <cell r="A419"/>
          <cell r="B419"/>
          <cell r="C419"/>
          <cell r="D419"/>
        </row>
        <row r="420">
          <cell r="A420"/>
          <cell r="B420"/>
          <cell r="C420"/>
          <cell r="D420"/>
        </row>
        <row r="421">
          <cell r="A421"/>
          <cell r="B421"/>
          <cell r="C421"/>
          <cell r="D421"/>
        </row>
        <row r="422">
          <cell r="A422"/>
          <cell r="B422"/>
          <cell r="C422"/>
          <cell r="D422"/>
        </row>
        <row r="423">
          <cell r="A423"/>
          <cell r="B423"/>
          <cell r="C423"/>
          <cell r="D423"/>
        </row>
        <row r="424">
          <cell r="A424"/>
          <cell r="B424"/>
          <cell r="C424"/>
          <cell r="D424"/>
        </row>
        <row r="425">
          <cell r="A425"/>
          <cell r="B425"/>
          <cell r="C425"/>
          <cell r="D425"/>
        </row>
        <row r="426">
          <cell r="A426"/>
          <cell r="B426"/>
          <cell r="C426"/>
          <cell r="D426"/>
        </row>
        <row r="427">
          <cell r="A427"/>
          <cell r="B427"/>
          <cell r="C427"/>
          <cell r="D427"/>
        </row>
        <row r="428">
          <cell r="A428"/>
          <cell r="B428"/>
          <cell r="C428"/>
          <cell r="D428"/>
        </row>
        <row r="429">
          <cell r="A429"/>
          <cell r="B429"/>
          <cell r="C429"/>
          <cell r="D429"/>
        </row>
        <row r="430">
          <cell r="A430"/>
          <cell r="B430"/>
          <cell r="C430"/>
          <cell r="D430"/>
        </row>
        <row r="431">
          <cell r="A431"/>
          <cell r="B431"/>
          <cell r="C431"/>
          <cell r="D431"/>
        </row>
        <row r="432">
          <cell r="A432"/>
          <cell r="B432"/>
          <cell r="C432"/>
          <cell r="D432"/>
        </row>
        <row r="433">
          <cell r="A433"/>
          <cell r="B433"/>
          <cell r="C433"/>
          <cell r="D433"/>
        </row>
        <row r="434">
          <cell r="A434"/>
          <cell r="B434"/>
          <cell r="C434"/>
          <cell r="D434"/>
        </row>
        <row r="435">
          <cell r="A435"/>
          <cell r="B435"/>
          <cell r="C435"/>
          <cell r="D435"/>
        </row>
        <row r="436">
          <cell r="A436"/>
          <cell r="B436"/>
          <cell r="C436"/>
          <cell r="D436"/>
        </row>
        <row r="437">
          <cell r="A437"/>
          <cell r="B437"/>
          <cell r="C437"/>
          <cell r="D437"/>
        </row>
        <row r="438">
          <cell r="A438"/>
          <cell r="B438"/>
          <cell r="C438"/>
          <cell r="D438"/>
        </row>
        <row r="439">
          <cell r="A439"/>
          <cell r="B439"/>
          <cell r="C439"/>
          <cell r="D439"/>
        </row>
        <row r="440">
          <cell r="A440"/>
          <cell r="B440"/>
          <cell r="C440"/>
          <cell r="D440"/>
        </row>
        <row r="441">
          <cell r="A441"/>
          <cell r="B441"/>
          <cell r="C441"/>
          <cell r="D441"/>
        </row>
        <row r="442">
          <cell r="A442"/>
          <cell r="B442"/>
          <cell r="C442"/>
          <cell r="D442"/>
        </row>
        <row r="443">
          <cell r="A443"/>
          <cell r="B443"/>
          <cell r="C443"/>
          <cell r="D443"/>
        </row>
        <row r="444">
          <cell r="A444"/>
          <cell r="B444"/>
          <cell r="C444"/>
          <cell r="D444"/>
        </row>
        <row r="445">
          <cell r="A445"/>
          <cell r="B445"/>
          <cell r="C445"/>
          <cell r="D445"/>
        </row>
        <row r="446">
          <cell r="A446"/>
          <cell r="B446"/>
          <cell r="C446"/>
          <cell r="D446"/>
        </row>
        <row r="447">
          <cell r="A447"/>
          <cell r="B447"/>
          <cell r="C447"/>
          <cell r="D447"/>
        </row>
        <row r="448">
          <cell r="A448"/>
          <cell r="B448"/>
          <cell r="C448"/>
          <cell r="D448"/>
        </row>
        <row r="449">
          <cell r="A449"/>
          <cell r="B449"/>
          <cell r="C449"/>
          <cell r="D449"/>
        </row>
        <row r="450">
          <cell r="A450"/>
          <cell r="B450"/>
          <cell r="C450"/>
          <cell r="D450"/>
        </row>
        <row r="451">
          <cell r="A451"/>
          <cell r="B451"/>
          <cell r="C451"/>
          <cell r="D451"/>
        </row>
        <row r="452">
          <cell r="A452"/>
          <cell r="B452"/>
          <cell r="C452"/>
          <cell r="D452"/>
        </row>
        <row r="453">
          <cell r="A453"/>
          <cell r="B453"/>
          <cell r="C453"/>
          <cell r="D453"/>
        </row>
        <row r="454">
          <cell r="A454"/>
          <cell r="B454"/>
          <cell r="C454"/>
          <cell r="D454"/>
        </row>
        <row r="455">
          <cell r="A455"/>
          <cell r="B455"/>
          <cell r="C455"/>
          <cell r="D455"/>
        </row>
        <row r="456">
          <cell r="A456"/>
          <cell r="B456"/>
          <cell r="C456"/>
          <cell r="D456"/>
        </row>
        <row r="457">
          <cell r="A457"/>
          <cell r="B457"/>
          <cell r="C457"/>
          <cell r="D457"/>
        </row>
        <row r="458">
          <cell r="A458"/>
          <cell r="B458"/>
          <cell r="C458"/>
          <cell r="D458"/>
        </row>
        <row r="459">
          <cell r="A459"/>
          <cell r="B459"/>
          <cell r="C459"/>
          <cell r="D459"/>
        </row>
        <row r="460">
          <cell r="A460"/>
          <cell r="B460"/>
          <cell r="C460"/>
          <cell r="D460"/>
        </row>
        <row r="461">
          <cell r="A461"/>
          <cell r="B461"/>
          <cell r="C461"/>
          <cell r="D461"/>
        </row>
        <row r="462">
          <cell r="A462"/>
          <cell r="B462"/>
          <cell r="C462"/>
          <cell r="D462"/>
        </row>
        <row r="463">
          <cell r="A463"/>
          <cell r="B463"/>
          <cell r="C463"/>
          <cell r="D463"/>
        </row>
        <row r="464">
          <cell r="A464"/>
          <cell r="B464"/>
          <cell r="C464"/>
          <cell r="D464"/>
        </row>
        <row r="465">
          <cell r="A465"/>
          <cell r="B465"/>
          <cell r="C465"/>
          <cell r="D465"/>
        </row>
        <row r="466">
          <cell r="A466"/>
          <cell r="B466"/>
          <cell r="C466"/>
          <cell r="D466"/>
        </row>
        <row r="467">
          <cell r="A467"/>
          <cell r="B467"/>
          <cell r="C467"/>
          <cell r="D467"/>
        </row>
        <row r="468">
          <cell r="A468"/>
          <cell r="B468"/>
          <cell r="C468"/>
          <cell r="D468"/>
        </row>
        <row r="469">
          <cell r="A469"/>
          <cell r="B469"/>
          <cell r="C469"/>
          <cell r="D469"/>
        </row>
        <row r="470">
          <cell r="A470"/>
          <cell r="B470"/>
          <cell r="C470"/>
          <cell r="D470"/>
        </row>
        <row r="471">
          <cell r="A471"/>
          <cell r="B471"/>
          <cell r="C471"/>
          <cell r="D471"/>
        </row>
        <row r="472">
          <cell r="A472"/>
          <cell r="B472"/>
          <cell r="C472"/>
          <cell r="D472"/>
        </row>
        <row r="473">
          <cell r="A473"/>
          <cell r="B473"/>
          <cell r="C473"/>
          <cell r="D473"/>
        </row>
        <row r="474">
          <cell r="A474"/>
          <cell r="B474"/>
          <cell r="C474"/>
          <cell r="D474"/>
        </row>
        <row r="475">
          <cell r="A475"/>
          <cell r="B475"/>
          <cell r="C475"/>
          <cell r="D475"/>
        </row>
        <row r="476">
          <cell r="A476"/>
          <cell r="B476"/>
          <cell r="C476"/>
          <cell r="D476"/>
        </row>
        <row r="477">
          <cell r="A477"/>
          <cell r="B477"/>
          <cell r="C477"/>
          <cell r="D477"/>
        </row>
        <row r="478">
          <cell r="A478"/>
          <cell r="B478"/>
          <cell r="C478"/>
          <cell r="D478"/>
        </row>
        <row r="479">
          <cell r="A479"/>
          <cell r="B479"/>
          <cell r="C479"/>
          <cell r="D479"/>
        </row>
        <row r="480">
          <cell r="A480"/>
          <cell r="B480"/>
          <cell r="C480"/>
          <cell r="D480"/>
        </row>
        <row r="481">
          <cell r="A481"/>
          <cell r="B481"/>
          <cell r="C481"/>
          <cell r="D481"/>
        </row>
        <row r="482">
          <cell r="A482"/>
          <cell r="B482"/>
          <cell r="C482"/>
          <cell r="D482"/>
        </row>
        <row r="483">
          <cell r="A483"/>
          <cell r="B483"/>
          <cell r="C483"/>
          <cell r="D483"/>
        </row>
        <row r="484">
          <cell r="A484"/>
          <cell r="B484"/>
          <cell r="C484"/>
          <cell r="D484"/>
        </row>
        <row r="485">
          <cell r="A485"/>
          <cell r="B485"/>
          <cell r="C485"/>
          <cell r="D485"/>
        </row>
        <row r="486">
          <cell r="A486"/>
          <cell r="B486"/>
          <cell r="C486"/>
          <cell r="D486"/>
        </row>
        <row r="487">
          <cell r="A487"/>
          <cell r="B487"/>
          <cell r="C487"/>
          <cell r="D487"/>
        </row>
        <row r="488">
          <cell r="A488"/>
          <cell r="B488"/>
          <cell r="C488"/>
          <cell r="D488"/>
        </row>
        <row r="489">
          <cell r="A489"/>
          <cell r="B489"/>
          <cell r="C489"/>
          <cell r="D489"/>
        </row>
        <row r="490">
          <cell r="A490"/>
          <cell r="B490"/>
          <cell r="C490"/>
          <cell r="D490"/>
        </row>
        <row r="491">
          <cell r="A491"/>
          <cell r="B491"/>
          <cell r="C491"/>
          <cell r="D491"/>
        </row>
        <row r="492">
          <cell r="A492"/>
          <cell r="B492"/>
          <cell r="C492"/>
          <cell r="D492"/>
        </row>
        <row r="493">
          <cell r="A493"/>
          <cell r="B493"/>
          <cell r="C493"/>
          <cell r="D493"/>
        </row>
        <row r="494">
          <cell r="A494"/>
          <cell r="B494"/>
          <cell r="C494"/>
          <cell r="D494"/>
        </row>
        <row r="495">
          <cell r="A495"/>
          <cell r="B495"/>
          <cell r="C495"/>
          <cell r="D495"/>
        </row>
        <row r="496">
          <cell r="A496"/>
          <cell r="B496"/>
          <cell r="C496"/>
          <cell r="D496"/>
        </row>
        <row r="497">
          <cell r="A497"/>
          <cell r="B497"/>
          <cell r="C497"/>
          <cell r="D497"/>
        </row>
        <row r="498">
          <cell r="A498"/>
          <cell r="B498"/>
          <cell r="C498"/>
          <cell r="D498"/>
        </row>
        <row r="499">
          <cell r="A499"/>
          <cell r="B499"/>
          <cell r="C499"/>
          <cell r="D499"/>
        </row>
        <row r="500">
          <cell r="A500"/>
          <cell r="B500"/>
          <cell r="C500"/>
          <cell r="D500"/>
        </row>
        <row r="501">
          <cell r="A501"/>
          <cell r="B501"/>
          <cell r="C501"/>
          <cell r="D501"/>
        </row>
        <row r="502">
          <cell r="A502"/>
          <cell r="B502"/>
          <cell r="C502"/>
          <cell r="D502"/>
        </row>
        <row r="503">
          <cell r="A503"/>
          <cell r="B503"/>
          <cell r="C503"/>
          <cell r="D503"/>
        </row>
        <row r="504">
          <cell r="A504"/>
          <cell r="B504"/>
          <cell r="C504"/>
          <cell r="D504"/>
        </row>
        <row r="505">
          <cell r="A505"/>
          <cell r="B505"/>
          <cell r="C505"/>
          <cell r="D505"/>
        </row>
        <row r="506">
          <cell r="A506"/>
          <cell r="B506"/>
          <cell r="C506"/>
          <cell r="D506"/>
        </row>
        <row r="507">
          <cell r="A507"/>
          <cell r="B507"/>
          <cell r="C507"/>
          <cell r="D507"/>
        </row>
        <row r="508">
          <cell r="A508"/>
          <cell r="B508"/>
          <cell r="C508"/>
          <cell r="D508"/>
        </row>
        <row r="509">
          <cell r="A509"/>
          <cell r="B509"/>
          <cell r="C509"/>
          <cell r="D509"/>
        </row>
        <row r="510">
          <cell r="A510"/>
          <cell r="B510"/>
          <cell r="C510"/>
          <cell r="D510"/>
        </row>
        <row r="511">
          <cell r="A511"/>
          <cell r="B511"/>
          <cell r="C511"/>
          <cell r="D511"/>
        </row>
        <row r="512">
          <cell r="A512"/>
          <cell r="B512"/>
          <cell r="C512"/>
          <cell r="D512"/>
        </row>
        <row r="513">
          <cell r="A513"/>
          <cell r="B513"/>
          <cell r="C513"/>
          <cell r="D513"/>
        </row>
        <row r="514">
          <cell r="A514"/>
          <cell r="B514"/>
          <cell r="C514"/>
          <cell r="D514"/>
        </row>
        <row r="515">
          <cell r="A515"/>
          <cell r="B515"/>
          <cell r="C515"/>
          <cell r="D515"/>
        </row>
        <row r="516">
          <cell r="A516"/>
          <cell r="B516"/>
          <cell r="C516"/>
          <cell r="D516"/>
        </row>
        <row r="517">
          <cell r="A517"/>
          <cell r="B517"/>
          <cell r="C517"/>
          <cell r="D517"/>
        </row>
        <row r="518">
          <cell r="A518"/>
          <cell r="B518"/>
          <cell r="C518"/>
          <cell r="D518"/>
        </row>
        <row r="519">
          <cell r="A519"/>
          <cell r="B519"/>
          <cell r="C519"/>
          <cell r="D519"/>
        </row>
        <row r="520">
          <cell r="A520"/>
          <cell r="B520"/>
          <cell r="C520"/>
          <cell r="D520"/>
        </row>
        <row r="521">
          <cell r="A521"/>
          <cell r="B521"/>
          <cell r="C521"/>
          <cell r="D521"/>
        </row>
        <row r="522">
          <cell r="A522"/>
          <cell r="B522"/>
          <cell r="C522"/>
          <cell r="D522"/>
        </row>
        <row r="523">
          <cell r="A523"/>
          <cell r="B523"/>
          <cell r="C523"/>
          <cell r="D523"/>
        </row>
        <row r="524">
          <cell r="A524"/>
          <cell r="B524"/>
          <cell r="C524"/>
          <cell r="D524"/>
        </row>
        <row r="525">
          <cell r="A525"/>
          <cell r="B525"/>
          <cell r="C525"/>
          <cell r="D525"/>
        </row>
        <row r="526">
          <cell r="A526"/>
          <cell r="B526"/>
          <cell r="C526"/>
          <cell r="D526"/>
        </row>
        <row r="527">
          <cell r="A527"/>
          <cell r="B527"/>
          <cell r="C527"/>
          <cell r="D527"/>
        </row>
        <row r="528">
          <cell r="A528"/>
          <cell r="B528"/>
          <cell r="C528"/>
          <cell r="D528"/>
        </row>
        <row r="529">
          <cell r="A529"/>
          <cell r="B529"/>
          <cell r="C529"/>
          <cell r="D529"/>
        </row>
        <row r="530">
          <cell r="A530"/>
          <cell r="B530"/>
          <cell r="C530"/>
          <cell r="D530"/>
        </row>
        <row r="531">
          <cell r="A531"/>
          <cell r="B531"/>
          <cell r="C531"/>
          <cell r="D531"/>
        </row>
        <row r="532">
          <cell r="A532"/>
          <cell r="B532"/>
          <cell r="C532"/>
          <cell r="D532"/>
        </row>
        <row r="533">
          <cell r="A533"/>
          <cell r="B533"/>
          <cell r="C533"/>
          <cell r="D533"/>
        </row>
        <row r="534">
          <cell r="A534"/>
          <cell r="B534"/>
          <cell r="C534"/>
          <cell r="D534"/>
        </row>
        <row r="535">
          <cell r="A535"/>
          <cell r="B535"/>
          <cell r="C535"/>
          <cell r="D535"/>
        </row>
        <row r="536">
          <cell r="A536"/>
          <cell r="B536"/>
          <cell r="C536"/>
          <cell r="D536"/>
        </row>
        <row r="537">
          <cell r="A537"/>
          <cell r="B537"/>
          <cell r="C537"/>
          <cell r="D537"/>
        </row>
        <row r="538">
          <cell r="A538"/>
          <cell r="B538"/>
          <cell r="C538"/>
          <cell r="D538"/>
        </row>
        <row r="539">
          <cell r="A539"/>
          <cell r="B539"/>
          <cell r="C539"/>
          <cell r="D539"/>
        </row>
        <row r="540">
          <cell r="A540"/>
          <cell r="B540"/>
          <cell r="C540"/>
          <cell r="D540"/>
        </row>
        <row r="541">
          <cell r="A541"/>
          <cell r="B541"/>
          <cell r="C541"/>
          <cell r="D541"/>
        </row>
        <row r="542">
          <cell r="A542"/>
          <cell r="B542"/>
          <cell r="C542"/>
          <cell r="D542"/>
        </row>
        <row r="543">
          <cell r="A543"/>
          <cell r="B543"/>
          <cell r="C543"/>
          <cell r="D543"/>
        </row>
        <row r="544">
          <cell r="A544"/>
          <cell r="B544"/>
          <cell r="C544"/>
          <cell r="D544"/>
        </row>
        <row r="545">
          <cell r="A545"/>
          <cell r="B545"/>
          <cell r="C545"/>
          <cell r="D545"/>
        </row>
        <row r="546">
          <cell r="A546"/>
          <cell r="B546"/>
          <cell r="C546"/>
          <cell r="D546"/>
        </row>
        <row r="547">
          <cell r="A547"/>
          <cell r="B547"/>
          <cell r="C547"/>
          <cell r="D547"/>
        </row>
        <row r="548">
          <cell r="A548"/>
          <cell r="B548"/>
          <cell r="C548"/>
          <cell r="D548"/>
        </row>
        <row r="549">
          <cell r="A549"/>
          <cell r="B549"/>
          <cell r="C549"/>
          <cell r="D549"/>
        </row>
        <row r="550">
          <cell r="A550"/>
          <cell r="B550"/>
          <cell r="C550"/>
          <cell r="D550"/>
        </row>
        <row r="551">
          <cell r="A551"/>
          <cell r="B551"/>
          <cell r="C551"/>
          <cell r="D551"/>
        </row>
        <row r="552">
          <cell r="A552"/>
          <cell r="B552"/>
          <cell r="C552"/>
          <cell r="D552"/>
        </row>
        <row r="553">
          <cell r="A553"/>
          <cell r="B553"/>
          <cell r="C553"/>
          <cell r="D553"/>
        </row>
        <row r="554">
          <cell r="A554"/>
          <cell r="B554"/>
          <cell r="C554"/>
          <cell r="D554"/>
        </row>
        <row r="555">
          <cell r="A555"/>
          <cell r="B555"/>
          <cell r="C555"/>
          <cell r="D555"/>
        </row>
        <row r="556">
          <cell r="A556"/>
          <cell r="B556"/>
          <cell r="C556"/>
          <cell r="D556"/>
        </row>
        <row r="557">
          <cell r="A557"/>
          <cell r="B557"/>
          <cell r="C557"/>
          <cell r="D557"/>
        </row>
        <row r="558">
          <cell r="A558"/>
          <cell r="B558"/>
          <cell r="C558"/>
          <cell r="D558"/>
        </row>
        <row r="559">
          <cell r="A559"/>
          <cell r="B559"/>
          <cell r="C559"/>
          <cell r="D559"/>
        </row>
        <row r="560">
          <cell r="A560"/>
          <cell r="B560"/>
          <cell r="C560"/>
          <cell r="D560"/>
        </row>
        <row r="561">
          <cell r="A561"/>
          <cell r="B561"/>
          <cell r="C561"/>
          <cell r="D561"/>
        </row>
        <row r="562">
          <cell r="A562"/>
          <cell r="B562"/>
          <cell r="C562"/>
          <cell r="D562"/>
        </row>
        <row r="563">
          <cell r="A563"/>
          <cell r="B563"/>
          <cell r="C563"/>
          <cell r="D563"/>
        </row>
        <row r="564">
          <cell r="A564"/>
          <cell r="B564"/>
          <cell r="C564"/>
          <cell r="D564"/>
        </row>
        <row r="565">
          <cell r="A565"/>
          <cell r="B565"/>
          <cell r="C565"/>
          <cell r="D565"/>
        </row>
        <row r="566">
          <cell r="A566"/>
          <cell r="B566"/>
          <cell r="C566"/>
          <cell r="D566"/>
        </row>
        <row r="567">
          <cell r="A567"/>
          <cell r="B567"/>
          <cell r="C567"/>
          <cell r="D567"/>
        </row>
        <row r="568">
          <cell r="A568"/>
          <cell r="B568"/>
          <cell r="C568"/>
          <cell r="D568"/>
        </row>
        <row r="569">
          <cell r="A569"/>
          <cell r="B569"/>
          <cell r="C569"/>
          <cell r="D569"/>
        </row>
        <row r="570">
          <cell r="A570"/>
          <cell r="B570"/>
          <cell r="C570"/>
          <cell r="D570"/>
        </row>
        <row r="571">
          <cell r="A571"/>
          <cell r="B571"/>
          <cell r="C571"/>
          <cell r="D571"/>
        </row>
        <row r="572">
          <cell r="A572"/>
          <cell r="B572"/>
          <cell r="C572"/>
          <cell r="D572"/>
        </row>
        <row r="573">
          <cell r="A573"/>
          <cell r="B573"/>
          <cell r="C573"/>
          <cell r="D573"/>
        </row>
        <row r="574">
          <cell r="A574"/>
          <cell r="B574"/>
          <cell r="C574"/>
          <cell r="D574"/>
        </row>
        <row r="575">
          <cell r="A575"/>
          <cell r="B575"/>
          <cell r="C575"/>
          <cell r="D575"/>
        </row>
        <row r="576">
          <cell r="A576"/>
          <cell r="B576"/>
          <cell r="C576"/>
          <cell r="D576"/>
        </row>
        <row r="577">
          <cell r="A577"/>
          <cell r="B577"/>
          <cell r="C577"/>
          <cell r="D577"/>
        </row>
        <row r="578">
          <cell r="A578"/>
          <cell r="B578"/>
          <cell r="C578"/>
          <cell r="D578"/>
        </row>
        <row r="579">
          <cell r="A579"/>
          <cell r="B579"/>
          <cell r="C579"/>
          <cell r="D579"/>
        </row>
        <row r="580">
          <cell r="A580"/>
          <cell r="B580"/>
          <cell r="C580"/>
          <cell r="D580"/>
        </row>
        <row r="581">
          <cell r="A581"/>
          <cell r="B581"/>
          <cell r="C581"/>
          <cell r="D581"/>
        </row>
        <row r="582">
          <cell r="A582"/>
          <cell r="B582"/>
          <cell r="C582"/>
          <cell r="D582"/>
        </row>
        <row r="583">
          <cell r="A583"/>
          <cell r="B583"/>
          <cell r="C583"/>
          <cell r="D583"/>
        </row>
        <row r="584">
          <cell r="A584"/>
          <cell r="B584"/>
          <cell r="C584"/>
          <cell r="D584"/>
        </row>
        <row r="585">
          <cell r="A585"/>
          <cell r="B585"/>
          <cell r="C585"/>
          <cell r="D585"/>
        </row>
        <row r="586">
          <cell r="A586"/>
          <cell r="B586"/>
          <cell r="C586"/>
          <cell r="D586"/>
        </row>
        <row r="587">
          <cell r="A587"/>
          <cell r="B587"/>
          <cell r="C587"/>
          <cell r="D587"/>
        </row>
        <row r="588">
          <cell r="A588"/>
          <cell r="B588"/>
          <cell r="C588"/>
          <cell r="D588"/>
        </row>
        <row r="589">
          <cell r="A589"/>
          <cell r="B589"/>
          <cell r="C589"/>
          <cell r="D589"/>
        </row>
        <row r="590">
          <cell r="A590"/>
          <cell r="B590"/>
          <cell r="C590"/>
          <cell r="D590"/>
        </row>
        <row r="591">
          <cell r="A591"/>
          <cell r="B591"/>
          <cell r="C591"/>
          <cell r="D591"/>
        </row>
        <row r="592">
          <cell r="A592"/>
          <cell r="B592"/>
          <cell r="C592"/>
          <cell r="D592"/>
        </row>
        <row r="593">
          <cell r="A593"/>
          <cell r="B593"/>
          <cell r="C593"/>
          <cell r="D593"/>
        </row>
        <row r="594">
          <cell r="A594"/>
          <cell r="B594"/>
          <cell r="C594"/>
          <cell r="D594"/>
        </row>
        <row r="595">
          <cell r="A595"/>
          <cell r="B595"/>
          <cell r="C595"/>
          <cell r="D595"/>
        </row>
        <row r="596">
          <cell r="A596"/>
          <cell r="B596"/>
          <cell r="C596"/>
          <cell r="D596"/>
        </row>
        <row r="597">
          <cell r="A597"/>
          <cell r="B597"/>
          <cell r="C597"/>
          <cell r="D597"/>
        </row>
        <row r="598">
          <cell r="A598"/>
          <cell r="B598"/>
          <cell r="C598"/>
          <cell r="D598"/>
        </row>
        <row r="599">
          <cell r="A599"/>
          <cell r="B599"/>
          <cell r="C599"/>
          <cell r="D599"/>
        </row>
        <row r="600">
          <cell r="A600"/>
          <cell r="B600"/>
          <cell r="C600"/>
          <cell r="D600"/>
        </row>
        <row r="601">
          <cell r="A601"/>
          <cell r="B601"/>
          <cell r="C601"/>
          <cell r="D601"/>
        </row>
        <row r="602">
          <cell r="A602"/>
          <cell r="B602"/>
          <cell r="C602"/>
          <cell r="D602"/>
        </row>
        <row r="603">
          <cell r="A603"/>
          <cell r="B603"/>
          <cell r="C603"/>
          <cell r="D603"/>
        </row>
        <row r="604">
          <cell r="A604"/>
          <cell r="B604"/>
          <cell r="C604"/>
          <cell r="D604"/>
        </row>
        <row r="605">
          <cell r="A605"/>
          <cell r="B605"/>
          <cell r="C605"/>
          <cell r="D605"/>
        </row>
        <row r="606">
          <cell r="A606"/>
          <cell r="B606"/>
          <cell r="C606"/>
          <cell r="D606"/>
        </row>
        <row r="607">
          <cell r="A607"/>
          <cell r="B607"/>
          <cell r="C607"/>
          <cell r="D607"/>
        </row>
        <row r="608">
          <cell r="A608"/>
          <cell r="B608"/>
          <cell r="C608"/>
          <cell r="D608"/>
        </row>
        <row r="609">
          <cell r="A609"/>
          <cell r="B609"/>
          <cell r="C609"/>
          <cell r="D609"/>
        </row>
        <row r="610">
          <cell r="A610"/>
          <cell r="B610"/>
          <cell r="C610"/>
          <cell r="D610"/>
        </row>
        <row r="611">
          <cell r="A611"/>
          <cell r="B611"/>
          <cell r="C611"/>
          <cell r="D611"/>
        </row>
        <row r="612">
          <cell r="A612"/>
          <cell r="B612"/>
          <cell r="C612"/>
          <cell r="D612"/>
        </row>
        <row r="613">
          <cell r="A613"/>
          <cell r="B613"/>
          <cell r="C613"/>
          <cell r="D613"/>
        </row>
        <row r="614">
          <cell r="A614"/>
          <cell r="B614"/>
          <cell r="C614"/>
          <cell r="D614"/>
        </row>
        <row r="615">
          <cell r="A615"/>
          <cell r="B615"/>
          <cell r="C615"/>
          <cell r="D615"/>
        </row>
        <row r="616">
          <cell r="A616"/>
          <cell r="B616"/>
          <cell r="C616"/>
          <cell r="D616"/>
        </row>
        <row r="617">
          <cell r="A617"/>
          <cell r="B617"/>
          <cell r="C617"/>
          <cell r="D617"/>
        </row>
        <row r="618">
          <cell r="A618"/>
          <cell r="B618"/>
          <cell r="C618"/>
          <cell r="D618"/>
        </row>
        <row r="619">
          <cell r="A619"/>
          <cell r="B619"/>
          <cell r="C619"/>
          <cell r="D619"/>
        </row>
        <row r="620">
          <cell r="A620"/>
          <cell r="B620"/>
          <cell r="C620"/>
          <cell r="D620"/>
        </row>
        <row r="621">
          <cell r="A621"/>
          <cell r="B621"/>
          <cell r="C621"/>
          <cell r="D621"/>
        </row>
        <row r="622">
          <cell r="A622"/>
          <cell r="B622"/>
          <cell r="C622"/>
          <cell r="D622"/>
        </row>
        <row r="623">
          <cell r="A623"/>
          <cell r="B623"/>
          <cell r="C623"/>
          <cell r="D623"/>
        </row>
        <row r="624">
          <cell r="A624"/>
          <cell r="B624"/>
          <cell r="C624"/>
          <cell r="D624"/>
        </row>
        <row r="625">
          <cell r="A625"/>
          <cell r="B625"/>
          <cell r="C625"/>
          <cell r="D625"/>
        </row>
        <row r="626">
          <cell r="A626"/>
          <cell r="B626"/>
          <cell r="C626"/>
          <cell r="D626"/>
        </row>
        <row r="627">
          <cell r="A627"/>
          <cell r="B627"/>
          <cell r="C627"/>
          <cell r="D627"/>
        </row>
        <row r="628">
          <cell r="A628"/>
          <cell r="B628"/>
          <cell r="C628"/>
          <cell r="D628"/>
        </row>
        <row r="629">
          <cell r="A629"/>
          <cell r="B629"/>
          <cell r="C629"/>
          <cell r="D629"/>
        </row>
        <row r="630">
          <cell r="A630"/>
          <cell r="B630"/>
          <cell r="C630"/>
          <cell r="D630"/>
        </row>
        <row r="631">
          <cell r="A631"/>
          <cell r="B631"/>
          <cell r="C631"/>
          <cell r="D631"/>
        </row>
        <row r="632">
          <cell r="A632"/>
          <cell r="B632"/>
          <cell r="C632"/>
          <cell r="D632"/>
        </row>
        <row r="633">
          <cell r="A633"/>
          <cell r="B633"/>
          <cell r="C633"/>
          <cell r="D633"/>
        </row>
        <row r="634">
          <cell r="A634"/>
          <cell r="B634"/>
          <cell r="C634"/>
          <cell r="D634"/>
        </row>
        <row r="635">
          <cell r="A635"/>
          <cell r="B635"/>
          <cell r="C635"/>
          <cell r="D635"/>
        </row>
        <row r="636">
          <cell r="A636"/>
          <cell r="B636"/>
          <cell r="C636"/>
          <cell r="D636"/>
        </row>
        <row r="637">
          <cell r="A637"/>
          <cell r="B637"/>
          <cell r="C637"/>
          <cell r="D637"/>
        </row>
        <row r="638">
          <cell r="A638"/>
          <cell r="B638"/>
          <cell r="C638"/>
          <cell r="D638"/>
        </row>
        <row r="639">
          <cell r="A639"/>
          <cell r="B639"/>
          <cell r="C639"/>
          <cell r="D639"/>
        </row>
        <row r="640">
          <cell r="A640"/>
          <cell r="B640"/>
          <cell r="C640"/>
          <cell r="D640"/>
        </row>
        <row r="641">
          <cell r="A641"/>
          <cell r="B641"/>
          <cell r="C641"/>
          <cell r="D641"/>
        </row>
        <row r="642">
          <cell r="A642"/>
          <cell r="B642"/>
          <cell r="C642"/>
          <cell r="D642"/>
        </row>
        <row r="643">
          <cell r="A643"/>
          <cell r="B643"/>
          <cell r="C643"/>
          <cell r="D643"/>
        </row>
        <row r="644">
          <cell r="A644"/>
          <cell r="B644"/>
          <cell r="C644"/>
          <cell r="D644"/>
        </row>
        <row r="645">
          <cell r="A645"/>
          <cell r="B645"/>
          <cell r="C645"/>
          <cell r="D645"/>
        </row>
        <row r="646">
          <cell r="A646"/>
          <cell r="B646"/>
          <cell r="C646"/>
          <cell r="D646"/>
        </row>
        <row r="647">
          <cell r="A647"/>
          <cell r="B647"/>
          <cell r="C647"/>
          <cell r="D647"/>
        </row>
        <row r="648">
          <cell r="A648"/>
          <cell r="B648"/>
          <cell r="C648"/>
          <cell r="D648"/>
        </row>
        <row r="649">
          <cell r="A649"/>
          <cell r="B649"/>
          <cell r="C649"/>
          <cell r="D649"/>
        </row>
        <row r="650">
          <cell r="A650"/>
          <cell r="B650"/>
          <cell r="C650"/>
          <cell r="D650"/>
        </row>
        <row r="651">
          <cell r="A651"/>
          <cell r="B651"/>
          <cell r="C651"/>
          <cell r="D651"/>
        </row>
        <row r="652">
          <cell r="A652"/>
          <cell r="B652"/>
          <cell r="C652"/>
          <cell r="D652"/>
        </row>
        <row r="653">
          <cell r="A653"/>
          <cell r="B653"/>
          <cell r="C653"/>
          <cell r="D653"/>
        </row>
        <row r="654">
          <cell r="A654"/>
          <cell r="B654"/>
          <cell r="C654"/>
          <cell r="D654"/>
        </row>
        <row r="655">
          <cell r="A655"/>
          <cell r="B655"/>
          <cell r="C655"/>
          <cell r="D655"/>
        </row>
        <row r="656">
          <cell r="A656"/>
          <cell r="B656"/>
          <cell r="C656"/>
          <cell r="D656"/>
        </row>
        <row r="657">
          <cell r="A657"/>
          <cell r="B657"/>
          <cell r="C657"/>
          <cell r="D657"/>
        </row>
        <row r="658">
          <cell r="A658"/>
          <cell r="B658"/>
          <cell r="C658"/>
          <cell r="D658"/>
        </row>
        <row r="659">
          <cell r="A659"/>
          <cell r="B659"/>
          <cell r="C659"/>
          <cell r="D659"/>
        </row>
        <row r="660">
          <cell r="A660"/>
          <cell r="B660"/>
          <cell r="C660"/>
          <cell r="D660"/>
        </row>
        <row r="661">
          <cell r="A661"/>
          <cell r="B661"/>
          <cell r="C661"/>
          <cell r="D661"/>
        </row>
        <row r="662">
          <cell r="A662"/>
          <cell r="B662"/>
          <cell r="C662"/>
          <cell r="D662"/>
        </row>
        <row r="663">
          <cell r="A663"/>
          <cell r="B663"/>
          <cell r="C663"/>
          <cell r="D663"/>
        </row>
        <row r="664">
          <cell r="A664"/>
          <cell r="B664"/>
          <cell r="C664"/>
          <cell r="D664"/>
        </row>
        <row r="665">
          <cell r="A665"/>
          <cell r="B665"/>
          <cell r="C665"/>
          <cell r="D665"/>
        </row>
        <row r="666">
          <cell r="A666"/>
          <cell r="B666"/>
          <cell r="C666"/>
          <cell r="D666"/>
        </row>
        <row r="667">
          <cell r="A667"/>
          <cell r="B667"/>
          <cell r="C667"/>
          <cell r="D667"/>
        </row>
        <row r="668">
          <cell r="A668"/>
          <cell r="B668"/>
          <cell r="C668"/>
          <cell r="D668"/>
        </row>
        <row r="669">
          <cell r="A669"/>
          <cell r="B669"/>
          <cell r="C669"/>
          <cell r="D669"/>
        </row>
        <row r="670">
          <cell r="A670"/>
          <cell r="B670"/>
          <cell r="C670"/>
          <cell r="D670"/>
        </row>
        <row r="671">
          <cell r="A671"/>
          <cell r="B671"/>
          <cell r="C671"/>
          <cell r="D671"/>
        </row>
        <row r="672">
          <cell r="A672"/>
          <cell r="B672"/>
          <cell r="C672"/>
          <cell r="D672"/>
        </row>
        <row r="673">
          <cell r="A673"/>
          <cell r="B673"/>
          <cell r="C673"/>
          <cell r="D673"/>
        </row>
        <row r="674">
          <cell r="A674"/>
          <cell r="B674"/>
          <cell r="C674"/>
          <cell r="D674"/>
        </row>
        <row r="675">
          <cell r="A675"/>
          <cell r="B675"/>
          <cell r="C675"/>
          <cell r="D675"/>
        </row>
        <row r="676">
          <cell r="A676"/>
          <cell r="B676"/>
          <cell r="C676"/>
          <cell r="D676"/>
        </row>
        <row r="677">
          <cell r="A677"/>
          <cell r="B677"/>
          <cell r="C677"/>
          <cell r="D677"/>
        </row>
        <row r="678">
          <cell r="A678"/>
          <cell r="B678"/>
          <cell r="C678"/>
          <cell r="D678"/>
        </row>
        <row r="679">
          <cell r="A679"/>
          <cell r="B679"/>
          <cell r="C679"/>
          <cell r="D679"/>
        </row>
        <row r="680">
          <cell r="A680"/>
          <cell r="B680"/>
          <cell r="C680"/>
          <cell r="D680"/>
        </row>
        <row r="681">
          <cell r="A681"/>
          <cell r="B681"/>
          <cell r="C681"/>
          <cell r="D681"/>
        </row>
        <row r="682">
          <cell r="A682"/>
          <cell r="B682"/>
          <cell r="C682"/>
          <cell r="D682"/>
        </row>
        <row r="683">
          <cell r="A683"/>
          <cell r="B683"/>
          <cell r="C683"/>
          <cell r="D683"/>
        </row>
        <row r="684">
          <cell r="A684"/>
          <cell r="B684"/>
          <cell r="C684"/>
          <cell r="D684"/>
        </row>
        <row r="685">
          <cell r="A685"/>
          <cell r="B685"/>
          <cell r="C685"/>
          <cell r="D685"/>
        </row>
        <row r="686">
          <cell r="A686"/>
          <cell r="B686"/>
          <cell r="C686"/>
          <cell r="D686"/>
        </row>
        <row r="687">
          <cell r="A687"/>
          <cell r="B687"/>
          <cell r="C687"/>
          <cell r="D687"/>
        </row>
        <row r="688">
          <cell r="A688"/>
          <cell r="B688"/>
          <cell r="C688"/>
          <cell r="D688"/>
        </row>
        <row r="689">
          <cell r="A689"/>
          <cell r="B689"/>
          <cell r="C689"/>
          <cell r="D689"/>
        </row>
        <row r="690">
          <cell r="A690"/>
          <cell r="B690"/>
          <cell r="C690"/>
          <cell r="D690"/>
        </row>
        <row r="691">
          <cell r="A691"/>
          <cell r="B691"/>
          <cell r="C691"/>
          <cell r="D691"/>
        </row>
        <row r="692">
          <cell r="A692"/>
          <cell r="B692"/>
          <cell r="C692"/>
          <cell r="D692"/>
        </row>
        <row r="693">
          <cell r="A693"/>
          <cell r="B693"/>
          <cell r="C693"/>
          <cell r="D693"/>
        </row>
        <row r="694">
          <cell r="A694"/>
          <cell r="B694"/>
          <cell r="C694"/>
          <cell r="D694"/>
        </row>
        <row r="695">
          <cell r="A695"/>
          <cell r="B695"/>
          <cell r="C695"/>
          <cell r="D695"/>
        </row>
        <row r="696">
          <cell r="A696"/>
          <cell r="B696"/>
          <cell r="C696"/>
          <cell r="D696"/>
        </row>
        <row r="697">
          <cell r="A697"/>
          <cell r="B697"/>
          <cell r="C697"/>
          <cell r="D697"/>
        </row>
        <row r="698">
          <cell r="A698"/>
          <cell r="B698"/>
          <cell r="C698"/>
          <cell r="D698"/>
        </row>
        <row r="699">
          <cell r="A699"/>
          <cell r="B699"/>
          <cell r="C699"/>
          <cell r="D699"/>
        </row>
        <row r="700">
          <cell r="A700"/>
          <cell r="B700"/>
          <cell r="C700"/>
          <cell r="D700"/>
        </row>
        <row r="701">
          <cell r="A701"/>
          <cell r="B701"/>
          <cell r="C701"/>
          <cell r="D701"/>
        </row>
        <row r="702">
          <cell r="A702"/>
          <cell r="B702"/>
          <cell r="C702"/>
          <cell r="D702"/>
        </row>
        <row r="703">
          <cell r="A703"/>
          <cell r="B703"/>
          <cell r="C703"/>
          <cell r="D703"/>
        </row>
        <row r="704">
          <cell r="A704"/>
          <cell r="B704"/>
          <cell r="C704"/>
          <cell r="D704"/>
        </row>
        <row r="705">
          <cell r="A705"/>
          <cell r="B705"/>
          <cell r="C705"/>
          <cell r="D705"/>
        </row>
        <row r="706">
          <cell r="A706"/>
          <cell r="B706"/>
          <cell r="C706"/>
          <cell r="D706"/>
        </row>
        <row r="707">
          <cell r="A707"/>
          <cell r="B707"/>
          <cell r="C707"/>
          <cell r="D707"/>
        </row>
        <row r="708">
          <cell r="A708"/>
          <cell r="B708"/>
          <cell r="C708"/>
          <cell r="D708"/>
        </row>
        <row r="709">
          <cell r="A709"/>
          <cell r="B709"/>
          <cell r="C709"/>
          <cell r="D709"/>
        </row>
        <row r="710">
          <cell r="A710"/>
          <cell r="B710"/>
          <cell r="C710"/>
          <cell r="D710"/>
        </row>
        <row r="711">
          <cell r="A711"/>
          <cell r="B711"/>
          <cell r="C711"/>
          <cell r="D711"/>
        </row>
        <row r="712">
          <cell r="A712"/>
          <cell r="B712"/>
          <cell r="C712"/>
          <cell r="D712"/>
        </row>
        <row r="713">
          <cell r="A713"/>
          <cell r="B713"/>
          <cell r="C713"/>
          <cell r="D713"/>
        </row>
        <row r="714">
          <cell r="A714"/>
          <cell r="B714"/>
          <cell r="C714"/>
          <cell r="D714"/>
        </row>
        <row r="715">
          <cell r="A715"/>
          <cell r="B715"/>
          <cell r="C715"/>
          <cell r="D715"/>
        </row>
        <row r="716">
          <cell r="A716"/>
          <cell r="B716"/>
          <cell r="C716"/>
          <cell r="D716"/>
        </row>
        <row r="717">
          <cell r="A717"/>
          <cell r="B717"/>
          <cell r="C717"/>
          <cell r="D717"/>
        </row>
        <row r="718">
          <cell r="A718"/>
          <cell r="B718"/>
          <cell r="C718"/>
          <cell r="D718"/>
        </row>
        <row r="719">
          <cell r="A719"/>
          <cell r="B719"/>
          <cell r="C719"/>
          <cell r="D719"/>
        </row>
        <row r="720">
          <cell r="A720"/>
          <cell r="B720"/>
          <cell r="C720"/>
          <cell r="D720"/>
        </row>
        <row r="721">
          <cell r="A721"/>
          <cell r="B721"/>
          <cell r="C721"/>
          <cell r="D721"/>
        </row>
        <row r="722">
          <cell r="A722"/>
          <cell r="B722"/>
          <cell r="C722"/>
          <cell r="D722"/>
        </row>
        <row r="723">
          <cell r="A723"/>
          <cell r="B723"/>
          <cell r="C723"/>
          <cell r="D723"/>
        </row>
        <row r="724">
          <cell r="A724"/>
          <cell r="B724"/>
          <cell r="C724"/>
          <cell r="D724"/>
        </row>
        <row r="725">
          <cell r="A725"/>
          <cell r="B725"/>
          <cell r="C725"/>
          <cell r="D725"/>
        </row>
        <row r="726">
          <cell r="A726"/>
          <cell r="B726"/>
          <cell r="C726"/>
          <cell r="D726"/>
        </row>
        <row r="727">
          <cell r="A727"/>
          <cell r="B727"/>
          <cell r="C727"/>
          <cell r="D727"/>
        </row>
        <row r="728">
          <cell r="A728"/>
          <cell r="B728"/>
          <cell r="C728"/>
          <cell r="D728"/>
        </row>
        <row r="729">
          <cell r="A729"/>
          <cell r="B729"/>
          <cell r="C729"/>
          <cell r="D729"/>
        </row>
        <row r="730">
          <cell r="A730"/>
          <cell r="B730"/>
          <cell r="C730"/>
          <cell r="D730"/>
        </row>
        <row r="731">
          <cell r="A731"/>
          <cell r="B731"/>
          <cell r="C731"/>
          <cell r="D731"/>
        </row>
        <row r="732">
          <cell r="A732"/>
          <cell r="B732"/>
          <cell r="C732"/>
          <cell r="D732"/>
        </row>
        <row r="733">
          <cell r="A733"/>
          <cell r="B733"/>
          <cell r="C733"/>
          <cell r="D733"/>
        </row>
        <row r="734">
          <cell r="A734"/>
          <cell r="B734"/>
          <cell r="C734"/>
          <cell r="D734"/>
        </row>
        <row r="735">
          <cell r="A735"/>
          <cell r="B735"/>
          <cell r="C735"/>
          <cell r="D735"/>
        </row>
        <row r="736">
          <cell r="A736"/>
          <cell r="B736"/>
          <cell r="C736"/>
          <cell r="D736"/>
        </row>
        <row r="737">
          <cell r="A737"/>
          <cell r="B737"/>
          <cell r="C737"/>
          <cell r="D737"/>
        </row>
        <row r="738">
          <cell r="A738"/>
          <cell r="B738"/>
          <cell r="C738"/>
          <cell r="D738"/>
        </row>
        <row r="739">
          <cell r="A739"/>
          <cell r="B739"/>
          <cell r="C739"/>
          <cell r="D739"/>
        </row>
        <row r="740">
          <cell r="A740"/>
          <cell r="B740"/>
          <cell r="C740"/>
          <cell r="D740"/>
        </row>
        <row r="741">
          <cell r="A741"/>
          <cell r="B741"/>
          <cell r="C741"/>
          <cell r="D741"/>
        </row>
        <row r="742">
          <cell r="A742"/>
          <cell r="B742"/>
          <cell r="C742"/>
          <cell r="D742"/>
        </row>
        <row r="743">
          <cell r="A743"/>
          <cell r="B743"/>
          <cell r="C743"/>
          <cell r="D743"/>
        </row>
        <row r="744">
          <cell r="A744"/>
          <cell r="B744"/>
          <cell r="C744"/>
          <cell r="D744"/>
        </row>
        <row r="745">
          <cell r="A745"/>
          <cell r="B745"/>
          <cell r="C745"/>
          <cell r="D745"/>
        </row>
        <row r="746">
          <cell r="A746"/>
          <cell r="B746"/>
          <cell r="C746"/>
          <cell r="D746"/>
        </row>
        <row r="747">
          <cell r="A747"/>
          <cell r="B747"/>
          <cell r="C747"/>
          <cell r="D747"/>
        </row>
        <row r="748">
          <cell r="A748"/>
          <cell r="B748"/>
          <cell r="C748"/>
          <cell r="D748"/>
        </row>
        <row r="749">
          <cell r="A749"/>
          <cell r="B749"/>
          <cell r="C749"/>
          <cell r="D749"/>
        </row>
        <row r="750">
          <cell r="A750"/>
          <cell r="B750"/>
          <cell r="C750"/>
          <cell r="D750"/>
        </row>
        <row r="751">
          <cell r="A751"/>
          <cell r="B751"/>
          <cell r="C751"/>
          <cell r="D751"/>
        </row>
        <row r="752">
          <cell r="A752"/>
          <cell r="B752"/>
          <cell r="C752"/>
          <cell r="D752"/>
        </row>
        <row r="753">
          <cell r="A753"/>
          <cell r="B753"/>
          <cell r="C753"/>
          <cell r="D753"/>
        </row>
        <row r="754">
          <cell r="A754"/>
          <cell r="B754"/>
          <cell r="C754"/>
          <cell r="D754"/>
        </row>
        <row r="755">
          <cell r="A755"/>
          <cell r="B755"/>
          <cell r="C755"/>
          <cell r="D755"/>
        </row>
        <row r="756">
          <cell r="A756"/>
          <cell r="B756"/>
          <cell r="C756"/>
          <cell r="D756"/>
        </row>
        <row r="757">
          <cell r="A757"/>
          <cell r="B757"/>
          <cell r="C757"/>
          <cell r="D757"/>
        </row>
        <row r="758">
          <cell r="A758"/>
          <cell r="B758"/>
          <cell r="C758"/>
          <cell r="D758"/>
        </row>
        <row r="759">
          <cell r="A759"/>
          <cell r="B759"/>
          <cell r="C759"/>
          <cell r="D759"/>
        </row>
        <row r="760">
          <cell r="A760"/>
          <cell r="B760"/>
          <cell r="C760"/>
          <cell r="D760"/>
        </row>
        <row r="761">
          <cell r="A761"/>
          <cell r="B761"/>
          <cell r="C761"/>
          <cell r="D761"/>
        </row>
        <row r="762">
          <cell r="A762"/>
          <cell r="B762"/>
          <cell r="C762"/>
          <cell r="D762"/>
        </row>
        <row r="763">
          <cell r="A763"/>
          <cell r="B763"/>
          <cell r="C763"/>
          <cell r="D763"/>
        </row>
        <row r="764">
          <cell r="A764"/>
          <cell r="B764"/>
          <cell r="C764"/>
          <cell r="D764"/>
        </row>
        <row r="765">
          <cell r="A765"/>
          <cell r="B765"/>
          <cell r="C765"/>
          <cell r="D765"/>
        </row>
        <row r="766">
          <cell r="A766"/>
          <cell r="B766"/>
          <cell r="C766"/>
          <cell r="D766"/>
        </row>
        <row r="767">
          <cell r="A767"/>
          <cell r="B767"/>
          <cell r="C767"/>
          <cell r="D767"/>
        </row>
        <row r="768">
          <cell r="A768"/>
          <cell r="B768"/>
          <cell r="C768"/>
          <cell r="D768"/>
        </row>
        <row r="769">
          <cell r="A769"/>
          <cell r="B769"/>
          <cell r="C769"/>
          <cell r="D769"/>
        </row>
        <row r="770">
          <cell r="A770"/>
          <cell r="B770"/>
          <cell r="C770"/>
          <cell r="D770"/>
        </row>
        <row r="771">
          <cell r="A771"/>
          <cell r="B771"/>
          <cell r="C771"/>
          <cell r="D771"/>
        </row>
        <row r="772">
          <cell r="A772"/>
          <cell r="B772"/>
          <cell r="C772"/>
          <cell r="D772"/>
        </row>
        <row r="773">
          <cell r="A773"/>
          <cell r="B773"/>
          <cell r="C773"/>
          <cell r="D773"/>
        </row>
        <row r="774">
          <cell r="A774"/>
          <cell r="B774"/>
          <cell r="C774"/>
          <cell r="D774"/>
        </row>
        <row r="775">
          <cell r="A775"/>
          <cell r="B775"/>
          <cell r="C775"/>
          <cell r="D775"/>
        </row>
        <row r="776">
          <cell r="A776"/>
          <cell r="B776"/>
          <cell r="C776"/>
          <cell r="D776"/>
        </row>
        <row r="777">
          <cell r="A777"/>
          <cell r="B777"/>
          <cell r="C777"/>
          <cell r="D777"/>
        </row>
        <row r="778">
          <cell r="A778"/>
          <cell r="B778"/>
          <cell r="C778"/>
          <cell r="D778"/>
        </row>
        <row r="779">
          <cell r="A779"/>
          <cell r="B779"/>
          <cell r="C779"/>
          <cell r="D779"/>
        </row>
        <row r="780">
          <cell r="A780"/>
          <cell r="B780"/>
          <cell r="C780"/>
          <cell r="D780"/>
        </row>
        <row r="781">
          <cell r="A781"/>
          <cell r="B781"/>
          <cell r="C781"/>
          <cell r="D781"/>
        </row>
        <row r="782">
          <cell r="A782"/>
          <cell r="B782"/>
          <cell r="C782"/>
          <cell r="D782"/>
        </row>
        <row r="783">
          <cell r="A783"/>
          <cell r="B783"/>
          <cell r="C783"/>
          <cell r="D783"/>
        </row>
        <row r="784">
          <cell r="A784"/>
          <cell r="B784"/>
          <cell r="C784"/>
          <cell r="D784"/>
        </row>
        <row r="785">
          <cell r="A785"/>
          <cell r="B785"/>
          <cell r="C785"/>
          <cell r="D785"/>
        </row>
        <row r="786">
          <cell r="A786"/>
          <cell r="B786"/>
          <cell r="C786"/>
          <cell r="D786"/>
        </row>
        <row r="787">
          <cell r="A787"/>
          <cell r="B787"/>
          <cell r="C787"/>
          <cell r="D787"/>
        </row>
        <row r="788">
          <cell r="A788"/>
          <cell r="B788"/>
          <cell r="C788"/>
          <cell r="D788"/>
        </row>
        <row r="789">
          <cell r="A789"/>
          <cell r="B789"/>
          <cell r="C789"/>
          <cell r="D789"/>
        </row>
        <row r="790">
          <cell r="A790"/>
          <cell r="B790"/>
          <cell r="C790"/>
          <cell r="D790"/>
        </row>
        <row r="791">
          <cell r="A791"/>
          <cell r="B791"/>
          <cell r="C791"/>
          <cell r="D791"/>
        </row>
        <row r="792">
          <cell r="A792"/>
          <cell r="B792"/>
          <cell r="C792"/>
          <cell r="D792"/>
        </row>
        <row r="793">
          <cell r="A793"/>
          <cell r="B793"/>
          <cell r="C793"/>
          <cell r="D793"/>
        </row>
        <row r="794">
          <cell r="A794"/>
          <cell r="B794"/>
          <cell r="C794"/>
          <cell r="D794"/>
        </row>
        <row r="795">
          <cell r="A795"/>
          <cell r="B795"/>
          <cell r="C795"/>
          <cell r="D795"/>
        </row>
        <row r="796">
          <cell r="A796"/>
          <cell r="B796"/>
          <cell r="C796"/>
          <cell r="D796"/>
        </row>
        <row r="797">
          <cell r="A797"/>
          <cell r="B797"/>
          <cell r="C797"/>
          <cell r="D797"/>
        </row>
        <row r="798">
          <cell r="A798"/>
          <cell r="B798"/>
          <cell r="C798"/>
          <cell r="D798"/>
        </row>
        <row r="799">
          <cell r="A799"/>
          <cell r="B799"/>
          <cell r="C799"/>
          <cell r="D799"/>
        </row>
        <row r="800">
          <cell r="A800"/>
          <cell r="B800"/>
          <cell r="C800"/>
          <cell r="D800"/>
        </row>
        <row r="801">
          <cell r="A801"/>
          <cell r="B801"/>
          <cell r="C801"/>
          <cell r="D801"/>
        </row>
        <row r="802">
          <cell r="A802"/>
          <cell r="B802"/>
          <cell r="C802"/>
          <cell r="D802"/>
        </row>
        <row r="803">
          <cell r="A803"/>
          <cell r="B803"/>
          <cell r="C803"/>
          <cell r="D803"/>
        </row>
        <row r="804">
          <cell r="A804"/>
          <cell r="B804"/>
          <cell r="C804"/>
          <cell r="D804"/>
        </row>
        <row r="805">
          <cell r="A805"/>
          <cell r="B805"/>
          <cell r="C805"/>
          <cell r="D805"/>
        </row>
        <row r="806">
          <cell r="A806"/>
          <cell r="B806"/>
          <cell r="C806"/>
          <cell r="D806"/>
        </row>
        <row r="807">
          <cell r="A807"/>
          <cell r="B807"/>
          <cell r="C807"/>
          <cell r="D807"/>
        </row>
        <row r="808">
          <cell r="A808"/>
          <cell r="B808"/>
          <cell r="C808"/>
          <cell r="D808"/>
        </row>
        <row r="809">
          <cell r="A809"/>
          <cell r="B809"/>
          <cell r="C809"/>
          <cell r="D809"/>
        </row>
        <row r="810">
          <cell r="A810"/>
          <cell r="B810"/>
          <cell r="C810"/>
          <cell r="D810"/>
        </row>
        <row r="811">
          <cell r="A811"/>
          <cell r="B811"/>
          <cell r="C811"/>
          <cell r="D811"/>
        </row>
        <row r="812">
          <cell r="A812"/>
          <cell r="B812"/>
          <cell r="C812"/>
          <cell r="D812"/>
        </row>
        <row r="813">
          <cell r="A813"/>
          <cell r="B813"/>
          <cell r="C813"/>
          <cell r="D813"/>
        </row>
        <row r="814">
          <cell r="A814"/>
          <cell r="B814"/>
          <cell r="C814"/>
          <cell r="D814"/>
        </row>
        <row r="815">
          <cell r="A815"/>
          <cell r="B815"/>
          <cell r="C815"/>
          <cell r="D815"/>
        </row>
        <row r="816">
          <cell r="A816"/>
          <cell r="B816"/>
          <cell r="C816"/>
          <cell r="D816"/>
        </row>
        <row r="817">
          <cell r="A817"/>
          <cell r="B817"/>
          <cell r="C817"/>
          <cell r="D817"/>
        </row>
        <row r="818">
          <cell r="A818"/>
          <cell r="B818"/>
          <cell r="C818"/>
          <cell r="D818"/>
        </row>
        <row r="819">
          <cell r="A819"/>
          <cell r="B819"/>
          <cell r="C819"/>
          <cell r="D819"/>
        </row>
        <row r="820">
          <cell r="A820"/>
          <cell r="B820"/>
          <cell r="C820"/>
          <cell r="D820"/>
        </row>
        <row r="821">
          <cell r="A821"/>
          <cell r="B821"/>
          <cell r="C821"/>
          <cell r="D821"/>
        </row>
        <row r="822">
          <cell r="A822"/>
          <cell r="B822"/>
          <cell r="C822"/>
          <cell r="D822"/>
        </row>
        <row r="823">
          <cell r="A823"/>
          <cell r="B823"/>
          <cell r="C823"/>
          <cell r="D823"/>
        </row>
        <row r="824">
          <cell r="A824"/>
          <cell r="B824"/>
          <cell r="C824"/>
          <cell r="D824"/>
        </row>
        <row r="825">
          <cell r="A825"/>
          <cell r="B825"/>
          <cell r="C825"/>
          <cell r="D825"/>
        </row>
        <row r="826">
          <cell r="A826"/>
          <cell r="B826"/>
          <cell r="C826"/>
          <cell r="D826"/>
        </row>
        <row r="827">
          <cell r="A827"/>
          <cell r="B827"/>
          <cell r="C827"/>
          <cell r="D827"/>
        </row>
        <row r="828">
          <cell r="A828"/>
          <cell r="B828"/>
          <cell r="C828"/>
          <cell r="D828"/>
        </row>
        <row r="829">
          <cell r="A829"/>
          <cell r="B829"/>
          <cell r="C829"/>
          <cell r="D829"/>
        </row>
        <row r="830">
          <cell r="A830"/>
          <cell r="B830"/>
          <cell r="C830"/>
          <cell r="D830"/>
        </row>
        <row r="831">
          <cell r="A831"/>
          <cell r="B831"/>
          <cell r="C831"/>
          <cell r="D831"/>
        </row>
        <row r="832">
          <cell r="A832"/>
          <cell r="B832"/>
          <cell r="C832"/>
          <cell r="D832"/>
        </row>
        <row r="833">
          <cell r="A833"/>
          <cell r="B833"/>
          <cell r="C833"/>
          <cell r="D833"/>
        </row>
        <row r="834">
          <cell r="A834"/>
          <cell r="B834"/>
          <cell r="C834"/>
          <cell r="D834"/>
        </row>
        <row r="835">
          <cell r="A835"/>
          <cell r="B835"/>
          <cell r="C835"/>
          <cell r="D835"/>
        </row>
        <row r="836">
          <cell r="A836"/>
          <cell r="B836"/>
          <cell r="C836"/>
          <cell r="D836"/>
        </row>
        <row r="837">
          <cell r="A837"/>
          <cell r="B837"/>
          <cell r="C837"/>
          <cell r="D837"/>
        </row>
        <row r="838">
          <cell r="A838"/>
          <cell r="B838"/>
          <cell r="C838"/>
          <cell r="D838"/>
        </row>
        <row r="839">
          <cell r="A839"/>
          <cell r="B839"/>
          <cell r="C839"/>
          <cell r="D839"/>
        </row>
        <row r="840">
          <cell r="A840"/>
          <cell r="B840"/>
          <cell r="C840"/>
          <cell r="D840"/>
        </row>
        <row r="841">
          <cell r="A841"/>
          <cell r="B841"/>
          <cell r="C841"/>
          <cell r="D841"/>
        </row>
        <row r="842">
          <cell r="A842"/>
          <cell r="B842"/>
          <cell r="C842"/>
          <cell r="D842"/>
        </row>
        <row r="843">
          <cell r="A843"/>
          <cell r="B843"/>
          <cell r="C843"/>
          <cell r="D843"/>
        </row>
        <row r="844">
          <cell r="A844"/>
          <cell r="B844"/>
          <cell r="C844"/>
          <cell r="D844"/>
        </row>
        <row r="845">
          <cell r="A845"/>
          <cell r="B845"/>
          <cell r="C845"/>
          <cell r="D845"/>
        </row>
        <row r="846">
          <cell r="A846"/>
          <cell r="B846"/>
          <cell r="C846"/>
          <cell r="D846"/>
        </row>
        <row r="847">
          <cell r="A847"/>
          <cell r="B847"/>
          <cell r="C847"/>
          <cell r="D847"/>
        </row>
        <row r="848">
          <cell r="A848"/>
          <cell r="B848"/>
          <cell r="C848"/>
          <cell r="D848"/>
        </row>
        <row r="849">
          <cell r="A849"/>
          <cell r="B849"/>
          <cell r="C849"/>
          <cell r="D849"/>
        </row>
        <row r="850">
          <cell r="A850"/>
          <cell r="B850"/>
          <cell r="C850"/>
          <cell r="D850"/>
        </row>
        <row r="851">
          <cell r="A851"/>
          <cell r="B851"/>
          <cell r="C851"/>
          <cell r="D851"/>
        </row>
        <row r="852">
          <cell r="A852"/>
          <cell r="B852"/>
          <cell r="C852"/>
          <cell r="D852"/>
        </row>
        <row r="853">
          <cell r="A853"/>
          <cell r="B853"/>
          <cell r="C853"/>
          <cell r="D853"/>
        </row>
        <row r="854">
          <cell r="A854"/>
          <cell r="B854"/>
          <cell r="C854"/>
          <cell r="D854"/>
        </row>
        <row r="855">
          <cell r="A855"/>
          <cell r="B855"/>
          <cell r="C855"/>
          <cell r="D855"/>
        </row>
        <row r="856">
          <cell r="A856"/>
          <cell r="B856"/>
          <cell r="C856"/>
          <cell r="D856"/>
        </row>
        <row r="857">
          <cell r="A857"/>
          <cell r="B857"/>
          <cell r="C857"/>
          <cell r="D857"/>
        </row>
        <row r="858">
          <cell r="A858"/>
          <cell r="B858"/>
          <cell r="C858"/>
          <cell r="D858"/>
        </row>
        <row r="859">
          <cell r="A859"/>
          <cell r="B859"/>
          <cell r="C859"/>
          <cell r="D859"/>
        </row>
        <row r="860">
          <cell r="A860"/>
          <cell r="B860"/>
          <cell r="C860"/>
          <cell r="D860"/>
        </row>
        <row r="861">
          <cell r="A861"/>
          <cell r="B861"/>
          <cell r="C861"/>
          <cell r="D861"/>
        </row>
        <row r="862">
          <cell r="A862"/>
          <cell r="B862"/>
          <cell r="C862"/>
          <cell r="D862"/>
        </row>
        <row r="863">
          <cell r="A863"/>
          <cell r="B863"/>
          <cell r="C863"/>
          <cell r="D863"/>
        </row>
        <row r="864">
          <cell r="A864"/>
          <cell r="B864"/>
          <cell r="C864"/>
          <cell r="D864"/>
        </row>
        <row r="865">
          <cell r="A865"/>
          <cell r="B865"/>
          <cell r="C865"/>
          <cell r="D865"/>
        </row>
        <row r="866">
          <cell r="A866"/>
          <cell r="B866"/>
          <cell r="C866"/>
          <cell r="D866"/>
        </row>
        <row r="867">
          <cell r="A867"/>
          <cell r="B867"/>
          <cell r="C867"/>
          <cell r="D867"/>
        </row>
        <row r="868">
          <cell r="A868"/>
          <cell r="B868"/>
          <cell r="C868"/>
          <cell r="D868"/>
        </row>
        <row r="869">
          <cell r="A869"/>
          <cell r="B869"/>
          <cell r="C869"/>
          <cell r="D869"/>
        </row>
        <row r="870">
          <cell r="A870"/>
          <cell r="B870"/>
          <cell r="C870"/>
          <cell r="D870"/>
        </row>
        <row r="871">
          <cell r="A871"/>
          <cell r="B871"/>
          <cell r="C871"/>
          <cell r="D871"/>
        </row>
        <row r="872">
          <cell r="A872"/>
          <cell r="B872"/>
          <cell r="C872"/>
          <cell r="D872"/>
        </row>
        <row r="873">
          <cell r="A873"/>
          <cell r="B873"/>
          <cell r="C873"/>
          <cell r="D873"/>
        </row>
        <row r="874">
          <cell r="A874"/>
          <cell r="B874"/>
          <cell r="C874"/>
          <cell r="D874"/>
        </row>
        <row r="875">
          <cell r="A875"/>
          <cell r="B875"/>
          <cell r="C875"/>
          <cell r="D875"/>
        </row>
        <row r="876">
          <cell r="A876"/>
          <cell r="B876"/>
          <cell r="C876"/>
          <cell r="D876"/>
        </row>
        <row r="877">
          <cell r="A877"/>
          <cell r="B877"/>
          <cell r="C877"/>
          <cell r="D877"/>
        </row>
        <row r="878">
          <cell r="A878"/>
          <cell r="B878"/>
          <cell r="C878"/>
          <cell r="D878"/>
        </row>
        <row r="879">
          <cell r="A879"/>
          <cell r="B879"/>
          <cell r="C879"/>
          <cell r="D879"/>
        </row>
        <row r="880">
          <cell r="A880"/>
          <cell r="B880"/>
          <cell r="C880"/>
          <cell r="D880"/>
        </row>
        <row r="881">
          <cell r="A881"/>
          <cell r="B881"/>
          <cell r="C881"/>
          <cell r="D881"/>
        </row>
        <row r="882">
          <cell r="A882"/>
          <cell r="B882"/>
          <cell r="C882"/>
          <cell r="D882"/>
        </row>
        <row r="883">
          <cell r="A883"/>
          <cell r="B883"/>
          <cell r="C883"/>
          <cell r="D883"/>
        </row>
        <row r="884">
          <cell r="A884"/>
          <cell r="B884"/>
          <cell r="C884"/>
          <cell r="D884"/>
        </row>
        <row r="885">
          <cell r="A885"/>
          <cell r="B885"/>
          <cell r="C885"/>
          <cell r="D885"/>
        </row>
        <row r="886">
          <cell r="A886"/>
          <cell r="B886"/>
          <cell r="C886"/>
          <cell r="D886"/>
        </row>
        <row r="887">
          <cell r="A887"/>
          <cell r="B887"/>
          <cell r="C887"/>
          <cell r="D887"/>
        </row>
        <row r="888">
          <cell r="A888"/>
          <cell r="B888"/>
          <cell r="C888"/>
          <cell r="D888"/>
        </row>
        <row r="889">
          <cell r="A889"/>
          <cell r="B889"/>
          <cell r="C889"/>
          <cell r="D889"/>
        </row>
        <row r="890">
          <cell r="A890"/>
          <cell r="B890"/>
          <cell r="C890"/>
          <cell r="D890"/>
        </row>
        <row r="891">
          <cell r="A891"/>
          <cell r="B891"/>
          <cell r="C891"/>
          <cell r="D891"/>
        </row>
        <row r="892">
          <cell r="A892"/>
          <cell r="B892"/>
          <cell r="C892"/>
          <cell r="D892"/>
        </row>
        <row r="893">
          <cell r="A893"/>
          <cell r="B893"/>
          <cell r="C893"/>
          <cell r="D893"/>
        </row>
        <row r="894">
          <cell r="A894"/>
          <cell r="B894"/>
          <cell r="C894"/>
          <cell r="D894"/>
        </row>
        <row r="895">
          <cell r="A895"/>
          <cell r="B895"/>
          <cell r="C895"/>
          <cell r="D895"/>
        </row>
        <row r="896">
          <cell r="A896"/>
          <cell r="B896"/>
          <cell r="C896"/>
          <cell r="D896"/>
        </row>
        <row r="897">
          <cell r="A897"/>
          <cell r="B897"/>
          <cell r="C897"/>
          <cell r="D897"/>
        </row>
        <row r="898">
          <cell r="A898"/>
          <cell r="B898"/>
          <cell r="C898"/>
          <cell r="D898"/>
        </row>
        <row r="899">
          <cell r="A899"/>
          <cell r="B899"/>
          <cell r="C899"/>
          <cell r="D899"/>
        </row>
        <row r="900">
          <cell r="A900"/>
          <cell r="B900"/>
          <cell r="C900"/>
          <cell r="D900"/>
        </row>
        <row r="901">
          <cell r="A901"/>
          <cell r="B901"/>
          <cell r="C901"/>
          <cell r="D901"/>
        </row>
        <row r="902">
          <cell r="A902"/>
          <cell r="B902"/>
          <cell r="C902"/>
          <cell r="D902"/>
        </row>
        <row r="903">
          <cell r="A903"/>
          <cell r="B903"/>
          <cell r="C903"/>
          <cell r="D903"/>
        </row>
        <row r="904">
          <cell r="A904"/>
          <cell r="B904"/>
          <cell r="C904"/>
          <cell r="D904"/>
        </row>
        <row r="905">
          <cell r="A905"/>
          <cell r="B905"/>
          <cell r="C905"/>
          <cell r="D905"/>
        </row>
        <row r="906">
          <cell r="A906"/>
          <cell r="B906"/>
          <cell r="C906"/>
          <cell r="D906"/>
        </row>
        <row r="907">
          <cell r="A907"/>
          <cell r="B907"/>
          <cell r="C907"/>
          <cell r="D907"/>
        </row>
        <row r="908">
          <cell r="A908"/>
          <cell r="B908"/>
          <cell r="C908"/>
          <cell r="D908"/>
        </row>
        <row r="909">
          <cell r="A909"/>
          <cell r="B909"/>
          <cell r="C909"/>
          <cell r="D909"/>
        </row>
        <row r="910">
          <cell r="A910"/>
          <cell r="B910"/>
          <cell r="C910"/>
          <cell r="D910"/>
        </row>
        <row r="911">
          <cell r="A911"/>
          <cell r="B911"/>
          <cell r="C911"/>
          <cell r="D911"/>
        </row>
        <row r="912">
          <cell r="A912"/>
          <cell r="B912"/>
          <cell r="C912"/>
          <cell r="D912"/>
        </row>
        <row r="913">
          <cell r="A913"/>
          <cell r="B913"/>
          <cell r="C913"/>
          <cell r="D913"/>
        </row>
        <row r="914">
          <cell r="A914"/>
          <cell r="B914"/>
          <cell r="C914"/>
          <cell r="D914"/>
        </row>
        <row r="915">
          <cell r="A915"/>
          <cell r="B915"/>
          <cell r="C915"/>
          <cell r="D915"/>
        </row>
        <row r="916">
          <cell r="A916"/>
          <cell r="B916"/>
          <cell r="C916"/>
          <cell r="D916"/>
        </row>
        <row r="917">
          <cell r="A917"/>
          <cell r="B917"/>
          <cell r="C917"/>
          <cell r="D917"/>
        </row>
        <row r="918">
          <cell r="A918"/>
          <cell r="B918"/>
          <cell r="C918"/>
          <cell r="D918"/>
        </row>
        <row r="919">
          <cell r="A919"/>
          <cell r="B919"/>
          <cell r="C919"/>
          <cell r="D919"/>
        </row>
        <row r="920">
          <cell r="A920"/>
          <cell r="B920"/>
          <cell r="C920"/>
          <cell r="D920"/>
        </row>
        <row r="921">
          <cell r="A921"/>
          <cell r="B921"/>
          <cell r="C921"/>
          <cell r="D921"/>
        </row>
        <row r="922">
          <cell r="A922"/>
          <cell r="B922"/>
          <cell r="C922"/>
          <cell r="D922"/>
        </row>
        <row r="923">
          <cell r="A923"/>
          <cell r="B923"/>
          <cell r="C923"/>
          <cell r="D923"/>
        </row>
        <row r="924">
          <cell r="A924"/>
          <cell r="B924"/>
          <cell r="C924"/>
          <cell r="D924"/>
        </row>
        <row r="925">
          <cell r="A925"/>
          <cell r="B925"/>
          <cell r="C925"/>
          <cell r="D925"/>
        </row>
        <row r="926">
          <cell r="A926"/>
          <cell r="B926"/>
          <cell r="C926"/>
          <cell r="D926"/>
        </row>
        <row r="927">
          <cell r="A927"/>
          <cell r="B927"/>
          <cell r="C927"/>
          <cell r="D927"/>
        </row>
        <row r="928">
          <cell r="A928"/>
          <cell r="B928"/>
          <cell r="C928"/>
          <cell r="D928"/>
        </row>
        <row r="929">
          <cell r="A929"/>
          <cell r="B929"/>
          <cell r="C929"/>
          <cell r="D929"/>
        </row>
        <row r="930">
          <cell r="A930"/>
          <cell r="B930"/>
          <cell r="C930"/>
          <cell r="D930"/>
        </row>
        <row r="931">
          <cell r="A931"/>
          <cell r="B931"/>
          <cell r="C931"/>
          <cell r="D931"/>
        </row>
        <row r="932">
          <cell r="A932"/>
          <cell r="B932"/>
          <cell r="C932"/>
          <cell r="D932"/>
        </row>
        <row r="933">
          <cell r="A933"/>
          <cell r="B933"/>
          <cell r="C933"/>
          <cell r="D933"/>
        </row>
        <row r="934">
          <cell r="A934"/>
          <cell r="B934"/>
          <cell r="C934"/>
          <cell r="D934"/>
        </row>
        <row r="935">
          <cell r="A935"/>
          <cell r="B935"/>
          <cell r="C935"/>
          <cell r="D935"/>
        </row>
        <row r="936">
          <cell r="A936"/>
          <cell r="B936"/>
          <cell r="C936"/>
          <cell r="D936"/>
        </row>
        <row r="937">
          <cell r="A937"/>
          <cell r="B937"/>
          <cell r="C937"/>
          <cell r="D937"/>
        </row>
        <row r="938">
          <cell r="A938"/>
          <cell r="B938"/>
          <cell r="C938"/>
          <cell r="D938"/>
        </row>
        <row r="939">
          <cell r="A939"/>
          <cell r="B939"/>
          <cell r="C939"/>
          <cell r="D939"/>
        </row>
        <row r="940">
          <cell r="A940"/>
          <cell r="B940"/>
          <cell r="C940"/>
          <cell r="D940"/>
        </row>
        <row r="941">
          <cell r="A941"/>
          <cell r="B941"/>
          <cell r="C941"/>
          <cell r="D941"/>
        </row>
        <row r="942">
          <cell r="A942"/>
          <cell r="B942"/>
          <cell r="C942"/>
          <cell r="D942"/>
        </row>
        <row r="943">
          <cell r="A943"/>
          <cell r="B943"/>
          <cell r="C943"/>
          <cell r="D943"/>
        </row>
        <row r="944">
          <cell r="A944"/>
          <cell r="B944"/>
          <cell r="C944"/>
          <cell r="D944"/>
        </row>
        <row r="945">
          <cell r="A945"/>
          <cell r="B945"/>
          <cell r="C945"/>
          <cell r="D945"/>
        </row>
        <row r="946">
          <cell r="A946"/>
          <cell r="B946"/>
          <cell r="C946"/>
          <cell r="D946"/>
        </row>
        <row r="947">
          <cell r="A947"/>
          <cell r="B947"/>
          <cell r="C947"/>
          <cell r="D947"/>
        </row>
        <row r="948">
          <cell r="A948"/>
          <cell r="B948"/>
          <cell r="C948"/>
          <cell r="D948"/>
        </row>
        <row r="949">
          <cell r="A949"/>
          <cell r="B949"/>
          <cell r="C949"/>
          <cell r="D949"/>
        </row>
        <row r="950">
          <cell r="A950"/>
          <cell r="B950"/>
          <cell r="C950"/>
          <cell r="D950"/>
        </row>
        <row r="951">
          <cell r="A951"/>
          <cell r="B951"/>
          <cell r="C951"/>
          <cell r="D951"/>
        </row>
        <row r="952">
          <cell r="A952"/>
          <cell r="B952"/>
          <cell r="C952"/>
          <cell r="D952"/>
        </row>
        <row r="953">
          <cell r="A953"/>
          <cell r="B953"/>
          <cell r="C953"/>
          <cell r="D953"/>
        </row>
        <row r="954">
          <cell r="A954"/>
          <cell r="B954"/>
          <cell r="C954"/>
          <cell r="D954"/>
        </row>
        <row r="955">
          <cell r="A955"/>
          <cell r="B955"/>
          <cell r="C955"/>
          <cell r="D955"/>
        </row>
        <row r="956">
          <cell r="A956"/>
          <cell r="B956"/>
          <cell r="C956"/>
          <cell r="D956"/>
        </row>
        <row r="957">
          <cell r="A957"/>
          <cell r="B957"/>
          <cell r="C957"/>
          <cell r="D957"/>
        </row>
        <row r="958">
          <cell r="A958"/>
          <cell r="B958"/>
          <cell r="C958"/>
          <cell r="D958"/>
        </row>
        <row r="959">
          <cell r="A959"/>
          <cell r="B959"/>
          <cell r="C959"/>
          <cell r="D959"/>
        </row>
        <row r="960">
          <cell r="A960"/>
          <cell r="B960"/>
          <cell r="C960"/>
          <cell r="D960"/>
        </row>
        <row r="961">
          <cell r="A961"/>
          <cell r="B961"/>
          <cell r="C961"/>
          <cell r="D961"/>
        </row>
        <row r="962">
          <cell r="A962"/>
          <cell r="B962"/>
          <cell r="C962"/>
          <cell r="D962"/>
        </row>
        <row r="963">
          <cell r="A963"/>
          <cell r="B963"/>
          <cell r="C963"/>
          <cell r="D963"/>
        </row>
        <row r="964">
          <cell r="A964"/>
          <cell r="B964"/>
          <cell r="C964"/>
          <cell r="D964"/>
        </row>
        <row r="965">
          <cell r="A965"/>
          <cell r="B965"/>
          <cell r="C965"/>
          <cell r="D965"/>
        </row>
        <row r="966">
          <cell r="A966"/>
          <cell r="B966"/>
          <cell r="C966"/>
          <cell r="D966"/>
        </row>
        <row r="967">
          <cell r="A967"/>
          <cell r="B967"/>
          <cell r="C967"/>
          <cell r="D967"/>
        </row>
        <row r="968">
          <cell r="A968"/>
          <cell r="B968"/>
          <cell r="C968"/>
          <cell r="D968"/>
        </row>
        <row r="969">
          <cell r="A969"/>
          <cell r="B969"/>
          <cell r="C969"/>
          <cell r="D969"/>
        </row>
        <row r="970">
          <cell r="A970"/>
          <cell r="B970"/>
          <cell r="C970"/>
          <cell r="D970"/>
        </row>
        <row r="971">
          <cell r="A971"/>
          <cell r="B971"/>
          <cell r="C971"/>
          <cell r="D971"/>
        </row>
        <row r="972">
          <cell r="A972"/>
          <cell r="B972"/>
          <cell r="C972"/>
          <cell r="D972"/>
        </row>
        <row r="973">
          <cell r="A973"/>
          <cell r="B973"/>
          <cell r="C973"/>
          <cell r="D973"/>
        </row>
        <row r="974">
          <cell r="A974"/>
          <cell r="B974"/>
          <cell r="C974"/>
          <cell r="D974"/>
        </row>
        <row r="975">
          <cell r="A975"/>
          <cell r="B975"/>
          <cell r="C975"/>
          <cell r="D975"/>
        </row>
        <row r="976">
          <cell r="A976"/>
          <cell r="B976"/>
          <cell r="C976"/>
          <cell r="D976"/>
        </row>
        <row r="977">
          <cell r="A977"/>
          <cell r="B977"/>
          <cell r="C977"/>
          <cell r="D977"/>
        </row>
        <row r="978">
          <cell r="A978"/>
          <cell r="B978"/>
          <cell r="C978"/>
          <cell r="D978"/>
        </row>
        <row r="979">
          <cell r="A979"/>
          <cell r="B979"/>
          <cell r="C979"/>
          <cell r="D979"/>
        </row>
        <row r="980">
          <cell r="A980"/>
          <cell r="B980"/>
          <cell r="C980"/>
          <cell r="D980"/>
        </row>
        <row r="981">
          <cell r="A981"/>
          <cell r="B981"/>
          <cell r="C981"/>
          <cell r="D981"/>
        </row>
        <row r="982">
          <cell r="A982"/>
          <cell r="B982"/>
          <cell r="C982"/>
          <cell r="D982"/>
        </row>
        <row r="983">
          <cell r="A983"/>
          <cell r="B983"/>
          <cell r="C983"/>
          <cell r="D983"/>
        </row>
        <row r="984">
          <cell r="A984"/>
          <cell r="B984"/>
          <cell r="C984"/>
          <cell r="D984"/>
        </row>
        <row r="985">
          <cell r="A985"/>
          <cell r="B985"/>
          <cell r="C985"/>
          <cell r="D985"/>
        </row>
        <row r="986">
          <cell r="A986"/>
          <cell r="B986"/>
          <cell r="C986"/>
          <cell r="D986"/>
        </row>
        <row r="987">
          <cell r="A987"/>
          <cell r="B987"/>
          <cell r="C987"/>
          <cell r="D987"/>
        </row>
        <row r="988">
          <cell r="A988"/>
          <cell r="B988"/>
          <cell r="C988"/>
          <cell r="D988"/>
        </row>
        <row r="989">
          <cell r="A989"/>
          <cell r="B989"/>
          <cell r="C989"/>
          <cell r="D989"/>
        </row>
        <row r="990">
          <cell r="A990"/>
          <cell r="B990"/>
          <cell r="C990"/>
          <cell r="D990"/>
        </row>
        <row r="991">
          <cell r="A991"/>
          <cell r="B991"/>
          <cell r="C991"/>
          <cell r="D991"/>
        </row>
        <row r="992">
          <cell r="A992"/>
          <cell r="B992"/>
          <cell r="C992"/>
          <cell r="D992"/>
        </row>
        <row r="993">
          <cell r="A993"/>
          <cell r="B993"/>
          <cell r="C993"/>
          <cell r="D993"/>
        </row>
        <row r="994">
          <cell r="A994"/>
          <cell r="B994"/>
          <cell r="C994"/>
          <cell r="D994"/>
        </row>
        <row r="995">
          <cell r="A995"/>
          <cell r="B995"/>
          <cell r="C995"/>
          <cell r="D995"/>
        </row>
        <row r="996">
          <cell r="A996"/>
          <cell r="B996"/>
          <cell r="C996"/>
          <cell r="D996"/>
        </row>
        <row r="997">
          <cell r="A997"/>
          <cell r="B997"/>
          <cell r="C997"/>
          <cell r="D997"/>
        </row>
        <row r="998">
          <cell r="A998"/>
          <cell r="B998"/>
          <cell r="C998"/>
          <cell r="D998"/>
        </row>
        <row r="999">
          <cell r="A999"/>
          <cell r="B999"/>
          <cell r="C999"/>
          <cell r="D999"/>
        </row>
        <row r="1000">
          <cell r="A1000"/>
          <cell r="B1000"/>
          <cell r="C1000"/>
          <cell r="D1000"/>
        </row>
        <row r="1001">
          <cell r="A1001"/>
          <cell r="B1001"/>
          <cell r="C1001"/>
          <cell r="D1001"/>
        </row>
        <row r="1002">
          <cell r="A1002"/>
          <cell r="B1002"/>
          <cell r="C1002"/>
          <cell r="D1002"/>
        </row>
        <row r="1003">
          <cell r="A1003"/>
          <cell r="B1003"/>
          <cell r="C1003"/>
          <cell r="D1003"/>
        </row>
        <row r="1004">
          <cell r="A1004"/>
          <cell r="B1004"/>
          <cell r="C1004"/>
          <cell r="D1004"/>
        </row>
        <row r="1005">
          <cell r="A1005"/>
          <cell r="B1005"/>
          <cell r="C1005"/>
          <cell r="D1005"/>
        </row>
        <row r="1006">
          <cell r="A1006"/>
          <cell r="B1006"/>
          <cell r="C1006"/>
          <cell r="D1006"/>
        </row>
        <row r="1007">
          <cell r="A1007"/>
          <cell r="B1007"/>
          <cell r="C1007"/>
          <cell r="D1007"/>
        </row>
        <row r="1008">
          <cell r="A1008"/>
          <cell r="B1008"/>
          <cell r="C1008"/>
          <cell r="D1008"/>
        </row>
        <row r="1009">
          <cell r="A1009"/>
          <cell r="B1009"/>
          <cell r="C1009"/>
          <cell r="D1009"/>
        </row>
        <row r="1010">
          <cell r="A1010"/>
          <cell r="B1010"/>
          <cell r="C1010"/>
          <cell r="D1010"/>
        </row>
        <row r="1011">
          <cell r="A1011"/>
          <cell r="B1011"/>
          <cell r="C1011"/>
          <cell r="D1011"/>
        </row>
        <row r="1012">
          <cell r="A1012"/>
          <cell r="B1012"/>
          <cell r="C1012"/>
          <cell r="D1012"/>
        </row>
        <row r="1013">
          <cell r="A1013"/>
          <cell r="B1013"/>
          <cell r="C1013"/>
          <cell r="D1013"/>
        </row>
        <row r="1014">
          <cell r="A1014"/>
          <cell r="B1014"/>
          <cell r="C1014"/>
          <cell r="D1014"/>
        </row>
        <row r="1015">
          <cell r="A1015"/>
          <cell r="B1015"/>
          <cell r="C1015"/>
          <cell r="D1015"/>
        </row>
        <row r="1016">
          <cell r="A1016"/>
          <cell r="B1016"/>
          <cell r="C1016"/>
          <cell r="D1016"/>
        </row>
        <row r="1017">
          <cell r="A1017"/>
          <cell r="B1017"/>
          <cell r="C1017"/>
          <cell r="D1017"/>
        </row>
        <row r="1018">
          <cell r="A1018"/>
          <cell r="B1018"/>
          <cell r="C1018"/>
          <cell r="D1018"/>
        </row>
        <row r="1019">
          <cell r="A1019"/>
          <cell r="B1019"/>
          <cell r="C1019"/>
          <cell r="D1019"/>
        </row>
        <row r="1020">
          <cell r="A1020"/>
          <cell r="B1020"/>
          <cell r="C1020"/>
          <cell r="D1020"/>
        </row>
        <row r="1021">
          <cell r="A1021"/>
          <cell r="B1021"/>
          <cell r="C1021"/>
          <cell r="D1021"/>
        </row>
        <row r="1022">
          <cell r="A1022"/>
          <cell r="B1022"/>
          <cell r="C1022"/>
          <cell r="D1022"/>
        </row>
        <row r="1023">
          <cell r="A1023"/>
          <cell r="B1023"/>
          <cell r="C1023"/>
          <cell r="D1023"/>
        </row>
        <row r="1024">
          <cell r="A1024"/>
          <cell r="B1024"/>
          <cell r="C1024"/>
          <cell r="D1024"/>
        </row>
        <row r="1025">
          <cell r="A1025"/>
          <cell r="B1025"/>
          <cell r="C1025"/>
          <cell r="D1025"/>
        </row>
        <row r="1026">
          <cell r="A1026"/>
          <cell r="B1026"/>
          <cell r="C1026"/>
          <cell r="D1026"/>
        </row>
        <row r="1027">
          <cell r="A1027"/>
          <cell r="B1027"/>
          <cell r="C1027"/>
          <cell r="D1027"/>
        </row>
        <row r="1028">
          <cell r="A1028"/>
          <cell r="B1028"/>
          <cell r="C1028"/>
          <cell r="D1028"/>
        </row>
        <row r="1029">
          <cell r="A1029"/>
          <cell r="B1029"/>
          <cell r="C1029"/>
          <cell r="D1029"/>
        </row>
        <row r="1030">
          <cell r="A1030"/>
          <cell r="B1030"/>
          <cell r="C1030"/>
          <cell r="D1030"/>
        </row>
        <row r="1031">
          <cell r="A1031"/>
          <cell r="B1031"/>
          <cell r="C1031"/>
          <cell r="D1031"/>
        </row>
        <row r="1032">
          <cell r="A1032"/>
          <cell r="B1032"/>
          <cell r="C1032"/>
          <cell r="D1032"/>
        </row>
        <row r="1033">
          <cell r="A1033"/>
          <cell r="B1033"/>
          <cell r="C1033"/>
          <cell r="D1033"/>
        </row>
        <row r="1034">
          <cell r="A1034"/>
          <cell r="B1034"/>
          <cell r="C1034"/>
          <cell r="D1034"/>
        </row>
        <row r="1035">
          <cell r="A1035"/>
          <cell r="B1035"/>
          <cell r="C1035"/>
          <cell r="D1035"/>
        </row>
        <row r="1036">
          <cell r="A1036"/>
          <cell r="B1036"/>
          <cell r="C1036"/>
          <cell r="D1036"/>
        </row>
        <row r="1037">
          <cell r="A1037"/>
          <cell r="B1037"/>
          <cell r="C1037"/>
          <cell r="D1037"/>
        </row>
        <row r="1038">
          <cell r="A1038"/>
          <cell r="B1038"/>
          <cell r="C1038"/>
          <cell r="D1038"/>
        </row>
        <row r="1039">
          <cell r="A1039"/>
          <cell r="B1039"/>
          <cell r="C1039"/>
          <cell r="D1039"/>
        </row>
        <row r="1040">
          <cell r="A1040"/>
          <cell r="B1040"/>
          <cell r="C1040"/>
          <cell r="D1040"/>
        </row>
        <row r="1041">
          <cell r="A1041"/>
          <cell r="B1041"/>
          <cell r="C1041"/>
          <cell r="D1041"/>
        </row>
        <row r="1042">
          <cell r="A1042"/>
          <cell r="B1042"/>
          <cell r="C1042"/>
          <cell r="D1042"/>
        </row>
        <row r="1043">
          <cell r="A1043"/>
          <cell r="B1043"/>
          <cell r="C1043"/>
          <cell r="D1043"/>
        </row>
        <row r="1044">
          <cell r="A1044"/>
          <cell r="B1044"/>
          <cell r="C1044"/>
          <cell r="D1044"/>
        </row>
        <row r="1045">
          <cell r="A1045"/>
          <cell r="B1045"/>
          <cell r="C1045"/>
          <cell r="D1045"/>
        </row>
        <row r="1046">
          <cell r="A1046"/>
          <cell r="B1046"/>
          <cell r="C1046"/>
          <cell r="D1046"/>
        </row>
        <row r="1047">
          <cell r="A1047"/>
          <cell r="B1047"/>
          <cell r="C1047"/>
          <cell r="D1047"/>
        </row>
        <row r="1048">
          <cell r="A1048"/>
          <cell r="B1048"/>
          <cell r="C1048"/>
          <cell r="D1048"/>
        </row>
        <row r="1049">
          <cell r="A1049"/>
          <cell r="B1049"/>
          <cell r="C1049"/>
          <cell r="D1049"/>
        </row>
        <row r="1050">
          <cell r="A1050"/>
          <cell r="B1050"/>
          <cell r="C1050"/>
          <cell r="D1050"/>
        </row>
        <row r="1051">
          <cell r="A1051"/>
          <cell r="B1051"/>
          <cell r="C1051"/>
          <cell r="D1051"/>
        </row>
        <row r="1052">
          <cell r="A1052"/>
          <cell r="B1052"/>
          <cell r="C1052"/>
          <cell r="D1052"/>
        </row>
        <row r="1053">
          <cell r="A1053"/>
          <cell r="B1053"/>
          <cell r="C1053"/>
          <cell r="D1053"/>
        </row>
        <row r="1054">
          <cell r="A1054"/>
          <cell r="B1054"/>
          <cell r="C1054"/>
          <cell r="D1054"/>
        </row>
        <row r="1055">
          <cell r="A1055"/>
          <cell r="B1055"/>
          <cell r="C1055"/>
          <cell r="D1055"/>
        </row>
        <row r="1056">
          <cell r="A1056"/>
          <cell r="B1056"/>
          <cell r="C1056"/>
          <cell r="D1056"/>
        </row>
        <row r="1057">
          <cell r="A1057"/>
          <cell r="B1057"/>
          <cell r="C1057"/>
          <cell r="D1057"/>
        </row>
        <row r="1058">
          <cell r="A1058"/>
          <cell r="B1058"/>
          <cell r="C1058"/>
          <cell r="D1058"/>
        </row>
        <row r="1059">
          <cell r="A1059"/>
          <cell r="B1059"/>
          <cell r="C1059"/>
          <cell r="D1059"/>
        </row>
        <row r="1060">
          <cell r="A1060"/>
          <cell r="B1060"/>
          <cell r="C1060"/>
          <cell r="D1060"/>
        </row>
        <row r="1061">
          <cell r="A1061"/>
          <cell r="B1061"/>
          <cell r="C1061"/>
          <cell r="D1061"/>
        </row>
        <row r="1062">
          <cell r="A1062"/>
          <cell r="B1062"/>
          <cell r="C1062"/>
          <cell r="D1062"/>
        </row>
        <row r="1063">
          <cell r="A1063"/>
          <cell r="B1063"/>
          <cell r="C1063"/>
          <cell r="D1063"/>
        </row>
        <row r="1064">
          <cell r="A1064"/>
          <cell r="B1064"/>
          <cell r="C1064"/>
          <cell r="D1064"/>
        </row>
        <row r="1065">
          <cell r="A1065"/>
          <cell r="B1065"/>
          <cell r="C1065"/>
          <cell r="D1065"/>
        </row>
        <row r="1066">
          <cell r="A1066"/>
          <cell r="B1066"/>
          <cell r="C1066"/>
          <cell r="D1066"/>
        </row>
        <row r="1067">
          <cell r="A1067"/>
          <cell r="B1067"/>
          <cell r="C1067"/>
          <cell r="D1067"/>
        </row>
        <row r="1068">
          <cell r="A1068"/>
          <cell r="B1068"/>
          <cell r="C1068"/>
          <cell r="D1068"/>
        </row>
        <row r="1069">
          <cell r="A1069"/>
          <cell r="B1069"/>
          <cell r="C1069"/>
          <cell r="D1069"/>
        </row>
        <row r="1070">
          <cell r="A1070"/>
          <cell r="B1070"/>
          <cell r="C1070"/>
          <cell r="D1070"/>
        </row>
        <row r="1071">
          <cell r="A1071"/>
          <cell r="B1071"/>
          <cell r="C1071"/>
          <cell r="D1071"/>
        </row>
        <row r="1072">
          <cell r="A1072"/>
          <cell r="B1072"/>
          <cell r="C1072"/>
          <cell r="D1072"/>
        </row>
        <row r="1073">
          <cell r="A1073"/>
          <cell r="B1073"/>
          <cell r="C1073"/>
          <cell r="D1073"/>
        </row>
        <row r="1074">
          <cell r="A1074"/>
          <cell r="B1074"/>
          <cell r="C1074"/>
          <cell r="D1074"/>
        </row>
        <row r="1075">
          <cell r="A1075"/>
          <cell r="B1075"/>
          <cell r="C1075"/>
          <cell r="D1075"/>
        </row>
        <row r="1076">
          <cell r="A1076"/>
          <cell r="B1076"/>
          <cell r="C1076"/>
          <cell r="D1076"/>
        </row>
        <row r="1077">
          <cell r="A1077"/>
          <cell r="B1077"/>
          <cell r="C1077"/>
          <cell r="D1077"/>
        </row>
        <row r="1078">
          <cell r="A1078"/>
          <cell r="B1078"/>
          <cell r="C1078"/>
          <cell r="D1078"/>
        </row>
        <row r="1079">
          <cell r="A1079"/>
          <cell r="B1079"/>
          <cell r="C1079"/>
          <cell r="D1079"/>
        </row>
        <row r="1080">
          <cell r="A1080"/>
          <cell r="B1080"/>
          <cell r="C1080"/>
          <cell r="D1080"/>
        </row>
        <row r="1081">
          <cell r="A1081"/>
          <cell r="B1081"/>
          <cell r="C1081"/>
          <cell r="D1081"/>
        </row>
        <row r="1082">
          <cell r="A1082"/>
          <cell r="B1082"/>
          <cell r="C1082"/>
          <cell r="D1082"/>
        </row>
        <row r="1083">
          <cell r="A1083"/>
          <cell r="B1083"/>
          <cell r="C1083"/>
          <cell r="D1083"/>
        </row>
        <row r="1084">
          <cell r="A1084"/>
          <cell r="B1084"/>
          <cell r="C1084"/>
          <cell r="D1084"/>
        </row>
        <row r="1085">
          <cell r="A1085"/>
          <cell r="B1085"/>
          <cell r="C1085"/>
          <cell r="D1085"/>
        </row>
        <row r="1086">
          <cell r="A1086"/>
          <cell r="B1086"/>
          <cell r="C1086"/>
          <cell r="D1086"/>
        </row>
        <row r="1087">
          <cell r="A1087"/>
          <cell r="B1087"/>
          <cell r="C1087"/>
          <cell r="D1087"/>
        </row>
        <row r="1088">
          <cell r="A1088"/>
          <cell r="B1088"/>
          <cell r="C1088"/>
          <cell r="D1088"/>
        </row>
        <row r="1089">
          <cell r="A1089"/>
          <cell r="B1089"/>
          <cell r="C1089"/>
          <cell r="D1089"/>
        </row>
        <row r="1090">
          <cell r="A1090"/>
          <cell r="B1090"/>
          <cell r="C1090"/>
          <cell r="D1090"/>
        </row>
        <row r="1091">
          <cell r="A1091"/>
          <cell r="B1091"/>
          <cell r="C1091"/>
          <cell r="D1091"/>
        </row>
        <row r="1092">
          <cell r="A1092"/>
          <cell r="B1092"/>
          <cell r="C1092"/>
          <cell r="D1092"/>
        </row>
        <row r="1093">
          <cell r="A1093"/>
          <cell r="B1093"/>
          <cell r="C1093"/>
          <cell r="D1093"/>
        </row>
        <row r="1094">
          <cell r="A1094"/>
          <cell r="B1094"/>
          <cell r="C1094"/>
          <cell r="D1094"/>
        </row>
        <row r="1095">
          <cell r="A1095"/>
          <cell r="B1095"/>
          <cell r="C1095"/>
          <cell r="D1095"/>
        </row>
        <row r="1096">
          <cell r="A1096"/>
          <cell r="B1096"/>
          <cell r="C1096"/>
          <cell r="D1096"/>
        </row>
        <row r="1097">
          <cell r="A1097"/>
          <cell r="B1097"/>
          <cell r="C1097"/>
          <cell r="D1097"/>
        </row>
        <row r="1098">
          <cell r="A1098"/>
          <cell r="B1098"/>
          <cell r="C1098"/>
          <cell r="D1098"/>
        </row>
        <row r="1099">
          <cell r="A1099"/>
          <cell r="B1099"/>
          <cell r="C1099"/>
          <cell r="D1099"/>
        </row>
        <row r="1100">
          <cell r="A1100"/>
          <cell r="B1100"/>
          <cell r="C1100"/>
          <cell r="D1100"/>
        </row>
        <row r="1101">
          <cell r="A1101"/>
          <cell r="B1101"/>
          <cell r="C1101"/>
          <cell r="D1101"/>
        </row>
        <row r="1102">
          <cell r="A1102"/>
          <cell r="B1102"/>
          <cell r="C1102"/>
          <cell r="D1102"/>
        </row>
        <row r="1103">
          <cell r="A1103"/>
          <cell r="B1103"/>
          <cell r="C1103"/>
          <cell r="D1103"/>
        </row>
        <row r="1104">
          <cell r="A1104"/>
          <cell r="B1104"/>
          <cell r="C1104"/>
          <cell r="D1104"/>
        </row>
        <row r="1105">
          <cell r="A1105"/>
          <cell r="B1105"/>
          <cell r="C1105"/>
          <cell r="D1105"/>
        </row>
        <row r="1106">
          <cell r="A1106"/>
          <cell r="B1106"/>
          <cell r="C1106"/>
          <cell r="D1106"/>
        </row>
        <row r="1107">
          <cell r="A1107"/>
          <cell r="B1107"/>
          <cell r="C1107"/>
          <cell r="D1107"/>
        </row>
        <row r="1108">
          <cell r="A1108"/>
          <cell r="B1108"/>
          <cell r="C1108"/>
          <cell r="D1108"/>
        </row>
        <row r="1109">
          <cell r="A1109"/>
          <cell r="B1109"/>
          <cell r="C1109"/>
          <cell r="D1109"/>
        </row>
        <row r="1110">
          <cell r="A1110"/>
          <cell r="B1110"/>
          <cell r="C1110"/>
          <cell r="D1110"/>
        </row>
        <row r="1111">
          <cell r="A1111"/>
          <cell r="B1111"/>
          <cell r="C1111"/>
          <cell r="D1111"/>
        </row>
        <row r="1112">
          <cell r="A1112"/>
          <cell r="B1112"/>
          <cell r="C1112"/>
          <cell r="D1112"/>
        </row>
        <row r="1113">
          <cell r="A1113"/>
          <cell r="B1113"/>
          <cell r="C1113"/>
          <cell r="D1113"/>
        </row>
        <row r="1114">
          <cell r="A1114"/>
          <cell r="B1114"/>
          <cell r="C1114"/>
          <cell r="D1114"/>
        </row>
        <row r="1115">
          <cell r="A1115"/>
          <cell r="B1115"/>
          <cell r="C1115"/>
          <cell r="D1115"/>
        </row>
        <row r="1116">
          <cell r="A1116"/>
          <cell r="B1116"/>
          <cell r="C1116"/>
          <cell r="D1116"/>
        </row>
        <row r="1117">
          <cell r="A1117"/>
          <cell r="B1117"/>
          <cell r="C1117"/>
          <cell r="D1117"/>
        </row>
        <row r="1118">
          <cell r="A1118"/>
          <cell r="B1118"/>
          <cell r="C1118"/>
          <cell r="D1118"/>
        </row>
        <row r="1119">
          <cell r="A1119"/>
          <cell r="B1119"/>
          <cell r="C1119"/>
          <cell r="D1119"/>
        </row>
        <row r="1120">
          <cell r="A1120"/>
          <cell r="B1120"/>
          <cell r="C1120"/>
          <cell r="D1120"/>
        </row>
        <row r="1121">
          <cell r="A1121"/>
          <cell r="B1121"/>
          <cell r="C1121"/>
          <cell r="D1121"/>
        </row>
        <row r="1122">
          <cell r="A1122"/>
          <cell r="B1122"/>
          <cell r="C1122"/>
          <cell r="D1122"/>
        </row>
        <row r="1123">
          <cell r="A1123"/>
          <cell r="B1123"/>
          <cell r="C1123"/>
          <cell r="D1123"/>
        </row>
        <row r="1124">
          <cell r="A1124"/>
          <cell r="B1124"/>
          <cell r="C1124"/>
          <cell r="D1124"/>
        </row>
        <row r="1125">
          <cell r="A1125"/>
          <cell r="B1125"/>
          <cell r="C1125"/>
          <cell r="D1125"/>
        </row>
        <row r="1126">
          <cell r="A1126"/>
          <cell r="B1126"/>
          <cell r="C1126"/>
          <cell r="D1126"/>
        </row>
        <row r="1127">
          <cell r="A1127"/>
          <cell r="B1127"/>
          <cell r="C1127"/>
          <cell r="D1127"/>
        </row>
        <row r="1128">
          <cell r="A1128"/>
          <cell r="B1128"/>
          <cell r="C1128"/>
          <cell r="D1128"/>
        </row>
        <row r="1129">
          <cell r="A1129"/>
          <cell r="B1129"/>
          <cell r="C1129"/>
          <cell r="D1129"/>
        </row>
        <row r="1130">
          <cell r="A1130"/>
          <cell r="B1130"/>
          <cell r="C1130"/>
          <cell r="D1130"/>
        </row>
        <row r="1131">
          <cell r="A1131"/>
          <cell r="B1131"/>
          <cell r="C1131"/>
          <cell r="D1131"/>
        </row>
        <row r="1132">
          <cell r="A1132"/>
          <cell r="B1132"/>
          <cell r="C1132"/>
          <cell r="D1132"/>
        </row>
        <row r="1133">
          <cell r="A1133"/>
          <cell r="B1133"/>
          <cell r="C1133"/>
          <cell r="D1133"/>
        </row>
        <row r="1134">
          <cell r="A1134"/>
          <cell r="B1134"/>
          <cell r="C1134"/>
          <cell r="D1134"/>
        </row>
        <row r="1135">
          <cell r="A1135"/>
          <cell r="B1135"/>
          <cell r="C1135"/>
          <cell r="D1135"/>
        </row>
        <row r="1136">
          <cell r="A1136"/>
          <cell r="B1136"/>
          <cell r="C1136"/>
          <cell r="D1136"/>
        </row>
        <row r="1137">
          <cell r="A1137"/>
          <cell r="B1137"/>
          <cell r="C1137"/>
          <cell r="D1137"/>
        </row>
        <row r="1138">
          <cell r="A1138"/>
          <cell r="B1138"/>
          <cell r="C1138"/>
          <cell r="D1138"/>
        </row>
        <row r="1139">
          <cell r="A1139"/>
          <cell r="B1139"/>
          <cell r="C1139"/>
          <cell r="D1139"/>
        </row>
        <row r="1140">
          <cell r="A1140"/>
          <cell r="B1140"/>
          <cell r="C1140"/>
          <cell r="D1140"/>
        </row>
        <row r="1141">
          <cell r="A1141"/>
          <cell r="B1141"/>
          <cell r="C1141"/>
          <cell r="D1141"/>
        </row>
        <row r="1142">
          <cell r="A1142"/>
          <cell r="B1142"/>
          <cell r="C1142"/>
          <cell r="D1142"/>
        </row>
        <row r="1143">
          <cell r="A1143"/>
          <cell r="B1143"/>
          <cell r="C1143"/>
          <cell r="D1143"/>
        </row>
        <row r="1144">
          <cell r="A1144"/>
          <cell r="B1144"/>
          <cell r="C1144"/>
          <cell r="D1144"/>
        </row>
        <row r="1145">
          <cell r="A1145"/>
          <cell r="B1145"/>
          <cell r="C1145"/>
          <cell r="D1145"/>
        </row>
        <row r="1146">
          <cell r="A1146"/>
          <cell r="B1146"/>
          <cell r="C1146"/>
          <cell r="D1146"/>
        </row>
        <row r="1147">
          <cell r="A1147"/>
          <cell r="B1147"/>
          <cell r="C1147"/>
          <cell r="D1147"/>
        </row>
        <row r="1148">
          <cell r="A1148"/>
          <cell r="B1148"/>
          <cell r="C1148"/>
          <cell r="D1148"/>
        </row>
        <row r="1149">
          <cell r="A1149"/>
          <cell r="B1149"/>
          <cell r="C1149"/>
          <cell r="D1149"/>
        </row>
        <row r="1150">
          <cell r="A1150"/>
          <cell r="B1150"/>
          <cell r="C1150"/>
          <cell r="D1150"/>
        </row>
        <row r="1151">
          <cell r="A1151"/>
          <cell r="B1151"/>
          <cell r="C1151"/>
          <cell r="D1151"/>
        </row>
        <row r="1152">
          <cell r="A1152"/>
          <cell r="B1152"/>
          <cell r="C1152"/>
          <cell r="D1152"/>
        </row>
        <row r="1153">
          <cell r="A1153"/>
          <cell r="B1153"/>
          <cell r="C1153"/>
          <cell r="D1153"/>
        </row>
        <row r="1154">
          <cell r="A1154"/>
          <cell r="B1154"/>
          <cell r="C1154"/>
          <cell r="D1154"/>
        </row>
        <row r="1155">
          <cell r="A1155"/>
          <cell r="B1155"/>
          <cell r="C1155"/>
          <cell r="D1155"/>
        </row>
        <row r="1156">
          <cell r="A1156"/>
          <cell r="B1156"/>
          <cell r="C1156"/>
          <cell r="D1156"/>
        </row>
        <row r="1157">
          <cell r="A1157"/>
          <cell r="B1157"/>
          <cell r="C1157"/>
          <cell r="D1157"/>
        </row>
        <row r="1158">
          <cell r="A1158"/>
          <cell r="B1158"/>
          <cell r="C1158"/>
          <cell r="D1158"/>
        </row>
        <row r="1159">
          <cell r="A1159"/>
          <cell r="B1159"/>
          <cell r="C1159"/>
          <cell r="D1159"/>
        </row>
        <row r="1160">
          <cell r="A1160"/>
          <cell r="B1160"/>
          <cell r="C1160"/>
          <cell r="D1160"/>
        </row>
        <row r="1161">
          <cell r="A1161"/>
          <cell r="B1161"/>
          <cell r="C1161"/>
          <cell r="D1161"/>
        </row>
        <row r="1162">
          <cell r="A1162"/>
          <cell r="B1162"/>
          <cell r="C1162"/>
          <cell r="D1162"/>
        </row>
        <row r="1163">
          <cell r="A1163"/>
          <cell r="B1163"/>
          <cell r="C1163"/>
          <cell r="D1163"/>
        </row>
        <row r="1164">
          <cell r="A1164"/>
          <cell r="B1164"/>
          <cell r="C1164"/>
          <cell r="D1164"/>
        </row>
        <row r="1165">
          <cell r="A1165"/>
          <cell r="B1165"/>
          <cell r="C1165"/>
          <cell r="D1165"/>
        </row>
        <row r="1166">
          <cell r="A1166"/>
          <cell r="B1166"/>
          <cell r="C1166"/>
          <cell r="D1166"/>
        </row>
        <row r="1167">
          <cell r="A1167"/>
          <cell r="B1167"/>
          <cell r="C1167"/>
          <cell r="D1167"/>
        </row>
        <row r="1168">
          <cell r="A1168"/>
          <cell r="B1168"/>
          <cell r="C1168"/>
          <cell r="D1168"/>
        </row>
        <row r="1169">
          <cell r="A1169"/>
          <cell r="B1169"/>
          <cell r="C1169"/>
          <cell r="D1169"/>
        </row>
        <row r="1170">
          <cell r="A1170"/>
          <cell r="B1170"/>
          <cell r="C1170"/>
          <cell r="D1170"/>
        </row>
        <row r="1171">
          <cell r="A1171"/>
          <cell r="B1171"/>
          <cell r="C1171"/>
          <cell r="D1171"/>
        </row>
        <row r="1172">
          <cell r="A1172"/>
          <cell r="B1172"/>
          <cell r="C1172"/>
          <cell r="D1172"/>
        </row>
        <row r="1173">
          <cell r="A1173"/>
          <cell r="B1173"/>
          <cell r="C1173"/>
          <cell r="D1173"/>
        </row>
        <row r="1174">
          <cell r="A1174"/>
          <cell r="B1174"/>
          <cell r="C1174"/>
          <cell r="D1174"/>
        </row>
        <row r="1175">
          <cell r="A1175"/>
          <cell r="B1175"/>
          <cell r="C1175"/>
          <cell r="D1175"/>
        </row>
        <row r="1176">
          <cell r="A1176"/>
          <cell r="B1176"/>
          <cell r="C1176"/>
          <cell r="D1176"/>
        </row>
        <row r="1177">
          <cell r="A1177"/>
          <cell r="B1177"/>
          <cell r="C1177"/>
          <cell r="D1177"/>
        </row>
        <row r="1178">
          <cell r="A1178"/>
          <cell r="B1178"/>
          <cell r="C1178"/>
          <cell r="D1178"/>
        </row>
        <row r="1179">
          <cell r="A1179"/>
          <cell r="B1179"/>
          <cell r="C1179"/>
          <cell r="D1179"/>
        </row>
        <row r="1180">
          <cell r="A1180"/>
          <cell r="B1180"/>
          <cell r="C1180"/>
          <cell r="D1180"/>
        </row>
        <row r="1181">
          <cell r="A1181"/>
          <cell r="B1181"/>
          <cell r="C1181"/>
          <cell r="D1181"/>
        </row>
        <row r="1182">
          <cell r="A1182"/>
          <cell r="B1182"/>
          <cell r="C1182"/>
          <cell r="D1182"/>
        </row>
        <row r="1183">
          <cell r="A1183"/>
          <cell r="B1183"/>
          <cell r="C1183"/>
          <cell r="D1183"/>
        </row>
        <row r="1184">
          <cell r="A1184"/>
          <cell r="B1184"/>
          <cell r="C1184"/>
          <cell r="D1184"/>
        </row>
        <row r="1185">
          <cell r="A1185"/>
          <cell r="B1185"/>
          <cell r="C1185"/>
          <cell r="D1185"/>
        </row>
        <row r="1186">
          <cell r="A1186"/>
          <cell r="B1186"/>
          <cell r="C1186"/>
          <cell r="D1186"/>
        </row>
        <row r="1187">
          <cell r="A1187"/>
          <cell r="B1187"/>
          <cell r="C1187"/>
          <cell r="D1187"/>
        </row>
        <row r="1188">
          <cell r="A1188"/>
          <cell r="B1188"/>
          <cell r="C1188"/>
          <cell r="D1188"/>
        </row>
        <row r="1189">
          <cell r="A1189"/>
          <cell r="B1189"/>
          <cell r="C1189"/>
          <cell r="D1189"/>
        </row>
        <row r="1190">
          <cell r="A1190"/>
          <cell r="B1190"/>
          <cell r="C1190"/>
          <cell r="D1190"/>
        </row>
        <row r="1191">
          <cell r="A1191"/>
          <cell r="B1191"/>
          <cell r="C1191"/>
          <cell r="D1191"/>
        </row>
        <row r="1192">
          <cell r="A1192"/>
          <cell r="B1192"/>
          <cell r="C1192"/>
          <cell r="D1192"/>
        </row>
        <row r="1193">
          <cell r="A1193"/>
          <cell r="B1193"/>
          <cell r="C1193"/>
          <cell r="D1193"/>
        </row>
        <row r="1194">
          <cell r="A1194"/>
          <cell r="B1194"/>
          <cell r="C1194"/>
          <cell r="D1194"/>
        </row>
        <row r="1195">
          <cell r="A1195"/>
          <cell r="B1195"/>
          <cell r="C1195"/>
          <cell r="D1195"/>
        </row>
        <row r="1196">
          <cell r="A1196"/>
          <cell r="B1196"/>
          <cell r="C1196"/>
          <cell r="D1196"/>
        </row>
        <row r="1197">
          <cell r="A1197"/>
          <cell r="B1197"/>
          <cell r="C1197"/>
          <cell r="D1197"/>
        </row>
        <row r="1198">
          <cell r="A1198"/>
          <cell r="B1198"/>
          <cell r="C1198"/>
          <cell r="D1198"/>
        </row>
        <row r="1199">
          <cell r="A1199"/>
          <cell r="B1199"/>
          <cell r="C1199"/>
          <cell r="D1199"/>
        </row>
        <row r="1200">
          <cell r="A1200"/>
          <cell r="B1200"/>
          <cell r="C1200"/>
          <cell r="D1200"/>
        </row>
        <row r="1201">
          <cell r="A1201"/>
          <cell r="B1201"/>
          <cell r="C1201"/>
          <cell r="D1201"/>
        </row>
        <row r="1202">
          <cell r="A1202"/>
          <cell r="B1202"/>
          <cell r="C1202"/>
          <cell r="D1202"/>
        </row>
        <row r="1203">
          <cell r="A1203"/>
          <cell r="B1203"/>
          <cell r="C1203"/>
          <cell r="D1203"/>
        </row>
        <row r="1204">
          <cell r="A1204"/>
          <cell r="B1204"/>
          <cell r="C1204"/>
          <cell r="D1204"/>
        </row>
        <row r="1205">
          <cell r="A1205"/>
          <cell r="B1205"/>
          <cell r="C1205"/>
          <cell r="D1205"/>
        </row>
        <row r="1206">
          <cell r="A1206"/>
          <cell r="B1206"/>
          <cell r="C1206"/>
          <cell r="D1206"/>
        </row>
        <row r="1207">
          <cell r="A1207"/>
          <cell r="B1207"/>
          <cell r="C1207"/>
          <cell r="D1207"/>
        </row>
        <row r="1208">
          <cell r="A1208"/>
          <cell r="B1208"/>
          <cell r="C1208"/>
          <cell r="D1208"/>
        </row>
        <row r="1209">
          <cell r="A1209"/>
          <cell r="B1209"/>
          <cell r="C1209"/>
          <cell r="D1209"/>
        </row>
        <row r="1210">
          <cell r="A1210"/>
          <cell r="B1210"/>
          <cell r="C1210"/>
          <cell r="D1210"/>
        </row>
        <row r="1211">
          <cell r="A1211"/>
          <cell r="B1211"/>
          <cell r="C1211"/>
          <cell r="D1211"/>
        </row>
        <row r="1212">
          <cell r="A1212"/>
          <cell r="B1212"/>
          <cell r="C1212"/>
          <cell r="D1212"/>
        </row>
        <row r="1213">
          <cell r="A1213"/>
          <cell r="B1213"/>
          <cell r="C1213"/>
          <cell r="D1213"/>
        </row>
        <row r="1214">
          <cell r="A1214"/>
          <cell r="B1214"/>
          <cell r="C1214"/>
          <cell r="D1214"/>
        </row>
        <row r="1215">
          <cell r="A1215"/>
          <cell r="B1215"/>
          <cell r="C1215"/>
          <cell r="D1215"/>
        </row>
        <row r="1216">
          <cell r="A1216"/>
          <cell r="B1216"/>
          <cell r="C1216"/>
          <cell r="D1216"/>
        </row>
        <row r="1217">
          <cell r="A1217"/>
          <cell r="B1217"/>
          <cell r="C1217"/>
          <cell r="D1217"/>
        </row>
        <row r="1218">
          <cell r="A1218"/>
          <cell r="B1218"/>
          <cell r="C1218"/>
          <cell r="D1218"/>
        </row>
        <row r="1219">
          <cell r="A1219"/>
          <cell r="B1219"/>
          <cell r="C1219"/>
          <cell r="D1219"/>
        </row>
        <row r="1220">
          <cell r="A1220"/>
          <cell r="B1220"/>
          <cell r="C1220"/>
          <cell r="D1220"/>
        </row>
        <row r="1221">
          <cell r="A1221"/>
          <cell r="B1221"/>
          <cell r="C1221"/>
          <cell r="D1221"/>
        </row>
        <row r="1222">
          <cell r="A1222"/>
          <cell r="B1222"/>
          <cell r="C1222"/>
          <cell r="D1222"/>
        </row>
        <row r="1223">
          <cell r="A1223"/>
          <cell r="B1223"/>
          <cell r="C1223"/>
          <cell r="D1223"/>
        </row>
        <row r="1224">
          <cell r="A1224"/>
          <cell r="B1224"/>
          <cell r="C1224"/>
          <cell r="D1224"/>
        </row>
        <row r="1225">
          <cell r="A1225"/>
          <cell r="B1225"/>
          <cell r="C1225"/>
          <cell r="D1225"/>
        </row>
        <row r="1226">
          <cell r="A1226"/>
          <cell r="B1226"/>
          <cell r="C1226"/>
          <cell r="D1226"/>
        </row>
        <row r="1227">
          <cell r="A1227"/>
          <cell r="B1227"/>
          <cell r="C1227"/>
          <cell r="D1227"/>
        </row>
        <row r="1228">
          <cell r="A1228"/>
          <cell r="B1228"/>
          <cell r="C1228"/>
          <cell r="D1228"/>
        </row>
        <row r="1229">
          <cell r="A1229"/>
          <cell r="B1229"/>
          <cell r="C1229"/>
          <cell r="D1229"/>
        </row>
        <row r="1230">
          <cell r="A1230"/>
          <cell r="B1230"/>
          <cell r="C1230"/>
          <cell r="D1230"/>
        </row>
        <row r="1231">
          <cell r="A1231"/>
          <cell r="B1231"/>
          <cell r="C1231"/>
          <cell r="D1231"/>
        </row>
        <row r="1232">
          <cell r="A1232"/>
          <cell r="B1232"/>
          <cell r="C1232"/>
          <cell r="D1232"/>
        </row>
        <row r="1233">
          <cell r="A1233"/>
          <cell r="B1233"/>
          <cell r="C1233"/>
          <cell r="D1233"/>
        </row>
        <row r="1234">
          <cell r="A1234"/>
          <cell r="B1234"/>
          <cell r="C1234"/>
          <cell r="D1234"/>
        </row>
        <row r="1235">
          <cell r="A1235"/>
          <cell r="B1235"/>
          <cell r="C1235"/>
          <cell r="D1235"/>
        </row>
        <row r="1236">
          <cell r="A1236"/>
          <cell r="B1236"/>
          <cell r="C1236"/>
          <cell r="D1236"/>
        </row>
        <row r="1237">
          <cell r="A1237"/>
          <cell r="B1237"/>
          <cell r="C1237"/>
          <cell r="D1237"/>
        </row>
        <row r="1238">
          <cell r="A1238"/>
          <cell r="B1238"/>
          <cell r="C1238"/>
          <cell r="D1238"/>
        </row>
        <row r="1239">
          <cell r="A1239"/>
          <cell r="B1239"/>
          <cell r="C1239"/>
          <cell r="D1239"/>
        </row>
        <row r="1240">
          <cell r="A1240"/>
          <cell r="B1240"/>
          <cell r="C1240"/>
          <cell r="D1240"/>
        </row>
        <row r="1241">
          <cell r="A1241"/>
          <cell r="B1241"/>
          <cell r="C1241"/>
          <cell r="D1241"/>
        </row>
        <row r="1242">
          <cell r="A1242"/>
          <cell r="B1242"/>
          <cell r="C1242"/>
          <cell r="D1242"/>
        </row>
        <row r="1243">
          <cell r="A1243"/>
          <cell r="B1243"/>
          <cell r="C1243"/>
          <cell r="D1243"/>
        </row>
        <row r="1244">
          <cell r="A1244"/>
          <cell r="B1244"/>
          <cell r="C1244"/>
          <cell r="D1244"/>
        </row>
        <row r="1245">
          <cell r="A1245"/>
          <cell r="B1245"/>
          <cell r="C1245"/>
          <cell r="D1245"/>
        </row>
        <row r="1246">
          <cell r="A1246"/>
          <cell r="B1246"/>
          <cell r="C1246"/>
          <cell r="D1246"/>
        </row>
        <row r="1247">
          <cell r="A1247"/>
          <cell r="B1247"/>
          <cell r="C1247"/>
          <cell r="D1247"/>
        </row>
        <row r="1248">
          <cell r="A1248"/>
          <cell r="B1248"/>
          <cell r="C1248"/>
          <cell r="D1248"/>
        </row>
        <row r="1249">
          <cell r="A1249"/>
          <cell r="B1249"/>
          <cell r="C1249"/>
          <cell r="D1249"/>
        </row>
        <row r="1250">
          <cell r="A1250"/>
          <cell r="B1250"/>
          <cell r="C1250"/>
          <cell r="D1250"/>
        </row>
        <row r="1251">
          <cell r="A1251"/>
          <cell r="B1251"/>
          <cell r="C1251"/>
          <cell r="D1251"/>
        </row>
        <row r="1252">
          <cell r="A1252"/>
          <cell r="B1252"/>
          <cell r="C1252"/>
          <cell r="D1252"/>
        </row>
        <row r="1253">
          <cell r="A1253"/>
          <cell r="B1253"/>
          <cell r="C1253"/>
          <cell r="D1253"/>
        </row>
        <row r="1254">
          <cell r="A1254"/>
          <cell r="B1254"/>
          <cell r="C1254"/>
          <cell r="D1254"/>
        </row>
        <row r="1255">
          <cell r="A1255"/>
          <cell r="B1255"/>
          <cell r="C1255"/>
          <cell r="D1255"/>
        </row>
        <row r="1256">
          <cell r="A1256"/>
          <cell r="B1256"/>
          <cell r="C1256"/>
          <cell r="D1256"/>
        </row>
        <row r="1257">
          <cell r="A1257"/>
          <cell r="B1257"/>
          <cell r="C1257"/>
          <cell r="D1257"/>
        </row>
        <row r="1258">
          <cell r="A1258"/>
          <cell r="B1258"/>
          <cell r="C1258"/>
          <cell r="D1258"/>
        </row>
        <row r="1259">
          <cell r="A1259"/>
          <cell r="B1259"/>
          <cell r="C1259"/>
          <cell r="D1259"/>
        </row>
        <row r="1260">
          <cell r="A1260"/>
          <cell r="B1260"/>
          <cell r="C1260"/>
          <cell r="D1260"/>
        </row>
        <row r="1261">
          <cell r="A1261"/>
          <cell r="B1261"/>
          <cell r="C1261"/>
          <cell r="D1261"/>
        </row>
        <row r="1262">
          <cell r="A1262"/>
          <cell r="B1262"/>
          <cell r="C1262"/>
          <cell r="D1262"/>
        </row>
        <row r="1263">
          <cell r="A1263"/>
          <cell r="B1263"/>
          <cell r="C1263"/>
          <cell r="D1263"/>
        </row>
        <row r="1264">
          <cell r="A1264"/>
          <cell r="B1264"/>
          <cell r="C1264"/>
          <cell r="D1264"/>
        </row>
        <row r="1265">
          <cell r="A1265"/>
          <cell r="B1265"/>
          <cell r="C1265"/>
          <cell r="D1265"/>
        </row>
        <row r="1266">
          <cell r="A1266"/>
          <cell r="B1266"/>
          <cell r="C1266"/>
          <cell r="D1266"/>
        </row>
        <row r="1267">
          <cell r="A1267"/>
          <cell r="B1267"/>
          <cell r="C1267"/>
          <cell r="D1267"/>
        </row>
        <row r="1268">
          <cell r="A1268"/>
          <cell r="B1268"/>
          <cell r="C1268"/>
          <cell r="D1268"/>
        </row>
        <row r="1269">
          <cell r="A1269"/>
          <cell r="B1269"/>
          <cell r="C1269"/>
          <cell r="D1269"/>
        </row>
        <row r="1270">
          <cell r="A1270"/>
          <cell r="B1270"/>
          <cell r="C1270"/>
          <cell r="D1270"/>
        </row>
        <row r="1271">
          <cell r="A1271"/>
          <cell r="B1271"/>
          <cell r="C1271"/>
          <cell r="D1271"/>
        </row>
        <row r="1272">
          <cell r="A1272"/>
          <cell r="B1272"/>
          <cell r="C1272"/>
          <cell r="D1272"/>
        </row>
        <row r="1273">
          <cell r="A1273"/>
          <cell r="B1273"/>
          <cell r="C1273"/>
          <cell r="D1273"/>
        </row>
        <row r="1274">
          <cell r="A1274"/>
          <cell r="B1274"/>
          <cell r="C1274"/>
          <cell r="D1274"/>
        </row>
        <row r="1275">
          <cell r="A1275"/>
          <cell r="B1275"/>
          <cell r="C1275"/>
          <cell r="D1275"/>
        </row>
        <row r="1276">
          <cell r="A1276"/>
          <cell r="B1276"/>
          <cell r="C1276"/>
          <cell r="D1276"/>
        </row>
        <row r="1277">
          <cell r="A1277"/>
          <cell r="B1277"/>
          <cell r="C1277"/>
          <cell r="D1277"/>
        </row>
        <row r="1278">
          <cell r="A1278"/>
          <cell r="B1278"/>
          <cell r="C1278"/>
          <cell r="D1278"/>
        </row>
        <row r="1279">
          <cell r="A1279"/>
          <cell r="B1279"/>
          <cell r="C1279"/>
          <cell r="D1279"/>
        </row>
        <row r="1280">
          <cell r="A1280"/>
          <cell r="B1280"/>
          <cell r="C1280"/>
          <cell r="D1280"/>
        </row>
        <row r="1281">
          <cell r="A1281"/>
          <cell r="B1281"/>
          <cell r="C1281"/>
          <cell r="D1281"/>
        </row>
        <row r="1282">
          <cell r="A1282"/>
          <cell r="B1282"/>
          <cell r="C1282"/>
          <cell r="D1282"/>
        </row>
        <row r="1283">
          <cell r="A1283"/>
          <cell r="B1283"/>
          <cell r="C1283"/>
          <cell r="D1283"/>
        </row>
        <row r="1284">
          <cell r="A1284"/>
          <cell r="B1284"/>
          <cell r="C1284"/>
          <cell r="D1284"/>
        </row>
        <row r="1285">
          <cell r="A1285"/>
          <cell r="B1285"/>
          <cell r="C1285"/>
          <cell r="D1285"/>
        </row>
        <row r="1286">
          <cell r="A1286"/>
          <cell r="B1286"/>
          <cell r="C1286"/>
          <cell r="D1286"/>
        </row>
        <row r="1287">
          <cell r="A1287"/>
          <cell r="B1287"/>
          <cell r="C1287"/>
          <cell r="D1287"/>
        </row>
        <row r="1288">
          <cell r="A1288"/>
          <cell r="B1288"/>
          <cell r="C1288"/>
          <cell r="D1288"/>
        </row>
        <row r="1289">
          <cell r="A1289"/>
          <cell r="B1289"/>
          <cell r="C1289"/>
          <cell r="D1289"/>
        </row>
        <row r="1290">
          <cell r="A1290"/>
          <cell r="B1290"/>
          <cell r="C1290"/>
          <cell r="D1290"/>
        </row>
        <row r="1291">
          <cell r="A1291"/>
          <cell r="B1291"/>
          <cell r="C1291"/>
          <cell r="D1291"/>
        </row>
        <row r="1292">
          <cell r="A1292"/>
          <cell r="B1292"/>
          <cell r="C1292"/>
          <cell r="D1292"/>
        </row>
        <row r="1293">
          <cell r="A1293"/>
          <cell r="B1293"/>
          <cell r="C1293"/>
          <cell r="D1293"/>
        </row>
        <row r="1294">
          <cell r="A1294"/>
          <cell r="B1294"/>
          <cell r="C1294"/>
          <cell r="D1294"/>
        </row>
        <row r="1295">
          <cell r="A1295"/>
          <cell r="B1295"/>
          <cell r="C1295"/>
          <cell r="D1295"/>
        </row>
        <row r="1296">
          <cell r="A1296"/>
          <cell r="B1296"/>
          <cell r="C1296"/>
          <cell r="D1296"/>
        </row>
        <row r="1297">
          <cell r="A1297"/>
          <cell r="B1297"/>
          <cell r="C1297"/>
          <cell r="D1297"/>
        </row>
        <row r="1298">
          <cell r="A1298"/>
          <cell r="B1298"/>
          <cell r="C1298"/>
          <cell r="D1298"/>
        </row>
        <row r="1299">
          <cell r="A1299"/>
          <cell r="B1299"/>
          <cell r="C1299"/>
          <cell r="D1299"/>
        </row>
        <row r="1300">
          <cell r="A1300"/>
          <cell r="B1300"/>
          <cell r="C1300"/>
          <cell r="D1300"/>
        </row>
        <row r="1301">
          <cell r="A1301"/>
          <cell r="B1301"/>
          <cell r="C1301"/>
          <cell r="D1301"/>
        </row>
        <row r="1302">
          <cell r="A1302"/>
          <cell r="B1302"/>
          <cell r="C1302"/>
          <cell r="D1302"/>
        </row>
        <row r="1303">
          <cell r="A1303"/>
          <cell r="B1303"/>
          <cell r="C1303"/>
          <cell r="D1303"/>
        </row>
        <row r="1304">
          <cell r="A1304"/>
          <cell r="B1304"/>
          <cell r="C1304"/>
          <cell r="D1304"/>
        </row>
        <row r="1305">
          <cell r="A1305"/>
          <cell r="B1305"/>
          <cell r="C1305"/>
          <cell r="D1305"/>
        </row>
        <row r="1306">
          <cell r="A1306"/>
          <cell r="B1306"/>
          <cell r="C1306"/>
          <cell r="D1306"/>
        </row>
        <row r="1307">
          <cell r="A1307"/>
          <cell r="B1307"/>
          <cell r="C1307"/>
          <cell r="D1307"/>
        </row>
        <row r="1308">
          <cell r="A1308"/>
          <cell r="B1308"/>
          <cell r="C1308"/>
          <cell r="D1308"/>
        </row>
        <row r="1309">
          <cell r="A1309"/>
          <cell r="B1309"/>
          <cell r="C1309"/>
          <cell r="D1309"/>
        </row>
        <row r="1310">
          <cell r="A1310"/>
          <cell r="B1310"/>
          <cell r="C1310"/>
          <cell r="D1310"/>
        </row>
        <row r="1311">
          <cell r="A1311"/>
          <cell r="B1311"/>
          <cell r="C1311"/>
          <cell r="D1311"/>
        </row>
        <row r="1312">
          <cell r="A1312"/>
          <cell r="B1312"/>
          <cell r="C1312"/>
          <cell r="D1312"/>
        </row>
        <row r="1313">
          <cell r="A1313"/>
          <cell r="B1313"/>
          <cell r="C1313"/>
          <cell r="D1313"/>
        </row>
        <row r="1314">
          <cell r="A1314"/>
          <cell r="B1314"/>
          <cell r="C1314"/>
          <cell r="D1314"/>
        </row>
        <row r="1315">
          <cell r="A1315"/>
          <cell r="B1315"/>
          <cell r="C1315"/>
          <cell r="D1315"/>
        </row>
        <row r="1316">
          <cell r="A1316"/>
          <cell r="B1316"/>
          <cell r="C1316"/>
          <cell r="D1316"/>
        </row>
        <row r="1317">
          <cell r="A1317"/>
          <cell r="B1317"/>
          <cell r="C1317"/>
          <cell r="D1317"/>
        </row>
        <row r="1318">
          <cell r="A1318"/>
          <cell r="B1318"/>
          <cell r="C1318"/>
          <cell r="D1318"/>
        </row>
        <row r="1319">
          <cell r="A1319"/>
          <cell r="B1319"/>
          <cell r="C1319"/>
          <cell r="D1319"/>
        </row>
        <row r="1320">
          <cell r="A1320"/>
          <cell r="B1320"/>
          <cell r="C1320"/>
          <cell r="D1320"/>
        </row>
        <row r="1321">
          <cell r="A1321"/>
          <cell r="B1321"/>
          <cell r="C1321"/>
          <cell r="D1321"/>
        </row>
        <row r="1322">
          <cell r="A1322"/>
          <cell r="B1322"/>
          <cell r="C1322"/>
          <cell r="D1322"/>
        </row>
        <row r="1323">
          <cell r="A1323"/>
          <cell r="B1323"/>
          <cell r="C1323"/>
          <cell r="D1323"/>
        </row>
        <row r="1324">
          <cell r="A1324"/>
          <cell r="B1324"/>
          <cell r="C1324"/>
          <cell r="D1324"/>
        </row>
        <row r="1325">
          <cell r="A1325"/>
          <cell r="B1325"/>
          <cell r="C1325"/>
          <cell r="D1325"/>
        </row>
        <row r="1326">
          <cell r="A1326"/>
          <cell r="B1326"/>
          <cell r="C1326"/>
          <cell r="D1326"/>
        </row>
        <row r="1327">
          <cell r="A1327"/>
          <cell r="B1327"/>
          <cell r="C1327"/>
          <cell r="D1327"/>
        </row>
        <row r="1328">
          <cell r="A1328"/>
          <cell r="B1328"/>
          <cell r="C1328"/>
          <cell r="D1328"/>
        </row>
        <row r="1329">
          <cell r="A1329"/>
          <cell r="B1329"/>
          <cell r="C1329"/>
          <cell r="D1329"/>
        </row>
        <row r="1330">
          <cell r="A1330"/>
          <cell r="B1330"/>
          <cell r="C1330"/>
          <cell r="D1330"/>
        </row>
        <row r="1331">
          <cell r="A1331"/>
          <cell r="B1331"/>
          <cell r="C1331"/>
          <cell r="D1331"/>
        </row>
        <row r="1332">
          <cell r="A1332"/>
          <cell r="B1332"/>
          <cell r="C1332"/>
          <cell r="D1332"/>
        </row>
        <row r="1333">
          <cell r="A1333"/>
          <cell r="B1333"/>
          <cell r="C1333"/>
          <cell r="D1333"/>
        </row>
        <row r="1334">
          <cell r="A1334"/>
          <cell r="B1334"/>
          <cell r="C1334"/>
          <cell r="D1334"/>
        </row>
        <row r="1335">
          <cell r="A1335"/>
          <cell r="B1335"/>
          <cell r="C1335"/>
          <cell r="D1335"/>
        </row>
        <row r="1336">
          <cell r="A1336"/>
          <cell r="B1336"/>
          <cell r="C1336"/>
          <cell r="D1336"/>
        </row>
        <row r="1337">
          <cell r="A1337"/>
          <cell r="B1337"/>
          <cell r="C1337"/>
          <cell r="D1337"/>
        </row>
        <row r="1338">
          <cell r="A1338"/>
          <cell r="B1338"/>
          <cell r="C1338"/>
          <cell r="D1338"/>
        </row>
        <row r="1339">
          <cell r="A1339"/>
          <cell r="B1339"/>
          <cell r="C1339"/>
          <cell r="D1339"/>
        </row>
        <row r="1340">
          <cell r="A1340"/>
          <cell r="B1340"/>
          <cell r="C1340"/>
          <cell r="D1340"/>
        </row>
        <row r="1341">
          <cell r="A1341"/>
          <cell r="B1341"/>
          <cell r="C1341"/>
          <cell r="D1341"/>
        </row>
        <row r="1342">
          <cell r="A1342"/>
          <cell r="B1342"/>
          <cell r="C1342"/>
          <cell r="D1342"/>
        </row>
        <row r="1343">
          <cell r="A1343"/>
          <cell r="B1343"/>
          <cell r="C1343"/>
          <cell r="D1343"/>
        </row>
        <row r="1344">
          <cell r="A1344"/>
          <cell r="B1344"/>
          <cell r="C1344"/>
          <cell r="D1344"/>
        </row>
        <row r="1345">
          <cell r="A1345"/>
          <cell r="B1345"/>
          <cell r="C1345"/>
          <cell r="D1345"/>
        </row>
        <row r="1346">
          <cell r="A1346"/>
          <cell r="B1346"/>
          <cell r="C1346"/>
          <cell r="D1346"/>
        </row>
        <row r="1347">
          <cell r="A1347"/>
          <cell r="B1347"/>
          <cell r="C1347"/>
          <cell r="D1347"/>
        </row>
        <row r="1348">
          <cell r="A1348"/>
          <cell r="B1348"/>
          <cell r="C1348"/>
          <cell r="D1348"/>
        </row>
        <row r="1349">
          <cell r="A1349"/>
          <cell r="B1349"/>
          <cell r="C1349"/>
          <cell r="D1349"/>
        </row>
        <row r="1350">
          <cell r="A1350"/>
          <cell r="B1350"/>
          <cell r="C1350"/>
          <cell r="D1350"/>
        </row>
        <row r="1351">
          <cell r="A1351"/>
          <cell r="B1351"/>
          <cell r="C1351"/>
          <cell r="D1351"/>
        </row>
        <row r="1352">
          <cell r="A1352"/>
          <cell r="B1352"/>
          <cell r="C1352"/>
          <cell r="D1352"/>
        </row>
        <row r="1353">
          <cell r="A1353"/>
          <cell r="B1353"/>
          <cell r="C1353"/>
          <cell r="D1353"/>
        </row>
        <row r="1354">
          <cell r="A1354"/>
          <cell r="B1354"/>
          <cell r="C1354"/>
          <cell r="D1354"/>
        </row>
        <row r="1355">
          <cell r="A1355"/>
          <cell r="B1355"/>
          <cell r="C1355"/>
          <cell r="D1355"/>
        </row>
        <row r="1356">
          <cell r="A1356"/>
          <cell r="B1356"/>
          <cell r="C1356"/>
          <cell r="D1356"/>
        </row>
        <row r="1357">
          <cell r="A1357"/>
          <cell r="B1357"/>
          <cell r="C1357"/>
          <cell r="D1357"/>
        </row>
        <row r="1358">
          <cell r="A1358"/>
          <cell r="B1358"/>
          <cell r="C1358"/>
          <cell r="D1358"/>
        </row>
        <row r="1359">
          <cell r="A1359"/>
          <cell r="B1359"/>
          <cell r="C1359"/>
          <cell r="D1359"/>
        </row>
        <row r="1360">
          <cell r="A1360"/>
          <cell r="B1360"/>
          <cell r="C1360"/>
          <cell r="D1360"/>
        </row>
        <row r="1361">
          <cell r="A1361"/>
          <cell r="B1361"/>
          <cell r="C1361"/>
          <cell r="D1361"/>
        </row>
        <row r="1362">
          <cell r="A1362"/>
          <cell r="B1362"/>
          <cell r="C1362"/>
          <cell r="D1362"/>
        </row>
        <row r="1363">
          <cell r="A1363"/>
          <cell r="B1363"/>
          <cell r="C1363"/>
          <cell r="D1363"/>
        </row>
        <row r="1364">
          <cell r="A1364"/>
          <cell r="B1364"/>
          <cell r="C1364"/>
          <cell r="D1364"/>
        </row>
        <row r="1365">
          <cell r="A1365"/>
          <cell r="B1365"/>
          <cell r="C1365"/>
          <cell r="D1365"/>
        </row>
        <row r="1366">
          <cell r="A1366"/>
          <cell r="B1366"/>
          <cell r="C1366"/>
          <cell r="D1366"/>
        </row>
        <row r="1367">
          <cell r="A1367"/>
          <cell r="B1367"/>
          <cell r="C1367"/>
          <cell r="D1367"/>
        </row>
        <row r="1368">
          <cell r="A1368"/>
          <cell r="B1368"/>
          <cell r="C1368"/>
          <cell r="D1368"/>
        </row>
        <row r="1369">
          <cell r="A1369"/>
          <cell r="B1369"/>
          <cell r="C1369"/>
          <cell r="D1369"/>
        </row>
        <row r="1370">
          <cell r="A1370"/>
          <cell r="B1370"/>
          <cell r="C1370"/>
          <cell r="D1370"/>
        </row>
        <row r="1371">
          <cell r="A1371"/>
          <cell r="B1371"/>
          <cell r="C1371"/>
          <cell r="D1371"/>
        </row>
        <row r="1372">
          <cell r="A1372"/>
          <cell r="B1372"/>
          <cell r="C1372"/>
          <cell r="D1372"/>
        </row>
        <row r="1373">
          <cell r="A1373"/>
          <cell r="B1373"/>
          <cell r="C1373"/>
          <cell r="D1373"/>
        </row>
        <row r="1374">
          <cell r="A1374"/>
          <cell r="B1374"/>
          <cell r="C1374"/>
          <cell r="D1374"/>
        </row>
        <row r="1375">
          <cell r="A1375"/>
          <cell r="B1375"/>
          <cell r="C1375"/>
          <cell r="D1375"/>
        </row>
        <row r="1376">
          <cell r="A1376"/>
          <cell r="B1376"/>
          <cell r="C1376"/>
          <cell r="D1376"/>
        </row>
        <row r="1377">
          <cell r="A1377"/>
          <cell r="B1377"/>
          <cell r="C1377"/>
          <cell r="D1377"/>
        </row>
        <row r="1378">
          <cell r="A1378"/>
          <cell r="B1378"/>
          <cell r="C1378"/>
          <cell r="D1378"/>
        </row>
        <row r="1379">
          <cell r="A1379"/>
          <cell r="B1379"/>
          <cell r="C1379"/>
          <cell r="D1379"/>
        </row>
        <row r="1380">
          <cell r="A1380"/>
          <cell r="B1380"/>
          <cell r="C1380"/>
          <cell r="D1380"/>
        </row>
        <row r="1381">
          <cell r="A1381"/>
          <cell r="B1381"/>
          <cell r="C1381"/>
          <cell r="D1381"/>
        </row>
        <row r="1382">
          <cell r="A1382"/>
          <cell r="B1382"/>
          <cell r="C1382"/>
          <cell r="D1382"/>
        </row>
        <row r="1383">
          <cell r="A1383"/>
          <cell r="B1383"/>
          <cell r="C1383"/>
          <cell r="D1383"/>
        </row>
        <row r="1384">
          <cell r="A1384"/>
          <cell r="B1384"/>
          <cell r="C1384"/>
          <cell r="D1384"/>
        </row>
        <row r="1385">
          <cell r="A1385"/>
          <cell r="B1385"/>
          <cell r="C1385"/>
          <cell r="D1385"/>
        </row>
        <row r="1386">
          <cell r="A1386"/>
          <cell r="B1386"/>
          <cell r="C1386"/>
          <cell r="D1386"/>
        </row>
        <row r="1387">
          <cell r="A1387"/>
          <cell r="B1387"/>
          <cell r="C1387"/>
          <cell r="D1387"/>
        </row>
        <row r="1388">
          <cell r="A1388"/>
          <cell r="B1388"/>
          <cell r="C1388"/>
          <cell r="D1388"/>
        </row>
        <row r="1389">
          <cell r="A1389"/>
          <cell r="B1389"/>
          <cell r="C1389"/>
          <cell r="D1389"/>
        </row>
        <row r="1390">
          <cell r="A1390"/>
          <cell r="B1390"/>
          <cell r="C1390"/>
          <cell r="D1390"/>
        </row>
        <row r="1391">
          <cell r="A1391"/>
          <cell r="B1391"/>
          <cell r="C1391"/>
          <cell r="D1391"/>
        </row>
        <row r="1392">
          <cell r="A1392"/>
          <cell r="B1392"/>
          <cell r="C1392"/>
          <cell r="D1392"/>
        </row>
        <row r="1393">
          <cell r="A1393"/>
          <cell r="B1393"/>
          <cell r="C1393"/>
          <cell r="D1393"/>
        </row>
        <row r="1394">
          <cell r="A1394"/>
          <cell r="B1394"/>
          <cell r="C1394"/>
          <cell r="D1394"/>
        </row>
        <row r="1395">
          <cell r="A1395"/>
          <cell r="B1395"/>
          <cell r="C1395"/>
          <cell r="D1395"/>
        </row>
        <row r="1396">
          <cell r="A1396"/>
          <cell r="B1396"/>
          <cell r="C1396"/>
          <cell r="D1396"/>
        </row>
        <row r="1397">
          <cell r="A1397"/>
          <cell r="B1397"/>
          <cell r="C1397"/>
          <cell r="D1397"/>
        </row>
        <row r="1398">
          <cell r="A1398"/>
          <cell r="B1398"/>
          <cell r="C1398"/>
          <cell r="D1398"/>
        </row>
        <row r="1399">
          <cell r="A1399"/>
          <cell r="B1399"/>
          <cell r="C1399"/>
          <cell r="D1399"/>
        </row>
        <row r="1400">
          <cell r="A1400"/>
          <cell r="B1400"/>
          <cell r="C1400"/>
          <cell r="D1400"/>
        </row>
        <row r="1401">
          <cell r="A1401"/>
          <cell r="B1401"/>
          <cell r="C1401"/>
          <cell r="D1401"/>
        </row>
        <row r="1402">
          <cell r="A1402"/>
          <cell r="B1402"/>
          <cell r="C1402"/>
          <cell r="D1402"/>
        </row>
        <row r="1403">
          <cell r="A1403"/>
          <cell r="B1403"/>
          <cell r="C1403"/>
          <cell r="D1403"/>
        </row>
        <row r="1404">
          <cell r="A1404"/>
          <cell r="B1404"/>
          <cell r="C1404"/>
          <cell r="D1404"/>
        </row>
        <row r="1405">
          <cell r="A1405"/>
          <cell r="B1405"/>
          <cell r="C1405"/>
          <cell r="D1405"/>
        </row>
        <row r="1406">
          <cell r="A1406"/>
          <cell r="B1406"/>
          <cell r="C1406"/>
          <cell r="D1406"/>
        </row>
        <row r="1407">
          <cell r="A1407"/>
          <cell r="B1407"/>
          <cell r="C1407"/>
          <cell r="D1407"/>
        </row>
        <row r="1408">
          <cell r="A1408"/>
          <cell r="B1408"/>
          <cell r="C1408"/>
          <cell r="D1408"/>
        </row>
        <row r="1409">
          <cell r="A1409"/>
          <cell r="B1409"/>
          <cell r="C1409"/>
          <cell r="D1409"/>
        </row>
        <row r="1410">
          <cell r="A1410"/>
          <cell r="B1410"/>
          <cell r="C1410"/>
          <cell r="D1410"/>
        </row>
        <row r="1411">
          <cell r="A1411"/>
          <cell r="B1411"/>
          <cell r="C1411"/>
          <cell r="D1411"/>
        </row>
        <row r="1412">
          <cell r="A1412"/>
          <cell r="B1412"/>
          <cell r="C1412"/>
          <cell r="D1412"/>
        </row>
        <row r="1413">
          <cell r="A1413"/>
          <cell r="B1413"/>
          <cell r="C1413"/>
          <cell r="D1413"/>
        </row>
        <row r="1414">
          <cell r="A1414"/>
          <cell r="B1414"/>
          <cell r="C1414"/>
          <cell r="D1414"/>
        </row>
        <row r="1415">
          <cell r="A1415"/>
          <cell r="B1415"/>
          <cell r="C1415"/>
          <cell r="D1415"/>
        </row>
        <row r="1416">
          <cell r="A1416"/>
          <cell r="B1416"/>
          <cell r="C1416"/>
          <cell r="D1416"/>
        </row>
        <row r="1417">
          <cell r="A1417"/>
          <cell r="B1417"/>
          <cell r="C1417"/>
          <cell r="D1417"/>
        </row>
        <row r="1418">
          <cell r="A1418"/>
          <cell r="B1418"/>
          <cell r="C1418"/>
          <cell r="D1418"/>
        </row>
        <row r="1419">
          <cell r="A1419"/>
          <cell r="B1419"/>
          <cell r="C1419"/>
          <cell r="D1419"/>
        </row>
        <row r="1420">
          <cell r="A1420"/>
          <cell r="B1420"/>
          <cell r="C1420"/>
          <cell r="D1420"/>
        </row>
        <row r="1421">
          <cell r="A1421"/>
          <cell r="B1421"/>
          <cell r="C1421"/>
          <cell r="D1421"/>
        </row>
        <row r="1422">
          <cell r="A1422"/>
          <cell r="B1422"/>
          <cell r="C1422"/>
          <cell r="D1422"/>
        </row>
        <row r="1423">
          <cell r="A1423"/>
          <cell r="B1423"/>
          <cell r="C1423"/>
          <cell r="D1423"/>
        </row>
        <row r="1424">
          <cell r="A1424"/>
          <cell r="B1424"/>
          <cell r="C1424"/>
          <cell r="D1424"/>
        </row>
        <row r="1425">
          <cell r="A1425"/>
          <cell r="B1425"/>
          <cell r="C1425"/>
          <cell r="D1425"/>
        </row>
        <row r="1426">
          <cell r="A1426"/>
          <cell r="B1426"/>
          <cell r="C1426"/>
          <cell r="D1426"/>
        </row>
        <row r="1427">
          <cell r="A1427"/>
          <cell r="B1427"/>
          <cell r="C1427"/>
          <cell r="D1427"/>
        </row>
        <row r="1428">
          <cell r="A1428"/>
          <cell r="B1428"/>
          <cell r="C1428"/>
          <cell r="D1428"/>
        </row>
        <row r="1429">
          <cell r="A1429"/>
          <cell r="B1429"/>
          <cell r="C1429"/>
          <cell r="D1429"/>
        </row>
        <row r="1430">
          <cell r="A1430"/>
          <cell r="B1430"/>
          <cell r="C1430"/>
          <cell r="D1430"/>
        </row>
        <row r="1431">
          <cell r="A1431"/>
          <cell r="B1431"/>
          <cell r="C1431"/>
          <cell r="D1431"/>
        </row>
        <row r="1432">
          <cell r="A1432"/>
          <cell r="B1432"/>
          <cell r="C1432"/>
          <cell r="D1432"/>
        </row>
        <row r="1433">
          <cell r="A1433"/>
          <cell r="B1433"/>
          <cell r="C1433"/>
          <cell r="D1433"/>
        </row>
        <row r="1434">
          <cell r="A1434"/>
          <cell r="B1434"/>
          <cell r="C1434"/>
          <cell r="D1434"/>
        </row>
        <row r="1435">
          <cell r="A1435"/>
          <cell r="B1435"/>
          <cell r="C1435"/>
          <cell r="D1435"/>
        </row>
        <row r="1436">
          <cell r="A1436"/>
          <cell r="B1436"/>
          <cell r="C1436"/>
          <cell r="D1436"/>
        </row>
        <row r="1437">
          <cell r="A1437"/>
          <cell r="B1437"/>
          <cell r="C1437"/>
          <cell r="D1437"/>
        </row>
        <row r="1438">
          <cell r="A1438"/>
          <cell r="B1438"/>
          <cell r="C1438"/>
          <cell r="D1438"/>
        </row>
        <row r="1439">
          <cell r="A1439"/>
          <cell r="B1439"/>
          <cell r="C1439"/>
          <cell r="D1439"/>
        </row>
        <row r="1440">
          <cell r="A1440"/>
          <cell r="B1440"/>
          <cell r="C1440"/>
          <cell r="D1440"/>
        </row>
        <row r="1441">
          <cell r="A1441"/>
          <cell r="B1441"/>
          <cell r="C1441"/>
          <cell r="D1441"/>
        </row>
        <row r="1442">
          <cell r="A1442"/>
          <cell r="B1442"/>
          <cell r="C1442"/>
          <cell r="D1442"/>
        </row>
        <row r="1443">
          <cell r="A1443"/>
          <cell r="B1443"/>
          <cell r="C1443"/>
          <cell r="D1443"/>
        </row>
        <row r="1444">
          <cell r="A1444"/>
          <cell r="B1444"/>
          <cell r="C1444"/>
          <cell r="D1444"/>
        </row>
        <row r="1445">
          <cell r="A1445"/>
          <cell r="B1445"/>
          <cell r="C1445"/>
          <cell r="D1445"/>
        </row>
        <row r="1446">
          <cell r="A1446"/>
          <cell r="B1446"/>
          <cell r="C1446"/>
          <cell r="D1446"/>
        </row>
        <row r="1447">
          <cell r="A1447"/>
          <cell r="B1447"/>
          <cell r="C1447"/>
          <cell r="D1447"/>
        </row>
        <row r="1448">
          <cell r="A1448"/>
          <cell r="B1448"/>
          <cell r="C1448"/>
          <cell r="D1448"/>
        </row>
        <row r="1449">
          <cell r="A1449"/>
          <cell r="B1449"/>
          <cell r="C1449"/>
          <cell r="D1449"/>
        </row>
        <row r="1450">
          <cell r="A1450"/>
          <cell r="B1450"/>
          <cell r="C1450"/>
          <cell r="D1450"/>
        </row>
        <row r="1451">
          <cell r="A1451"/>
          <cell r="B1451"/>
          <cell r="C1451"/>
          <cell r="D1451"/>
        </row>
        <row r="1452">
          <cell r="A1452"/>
          <cell r="B1452"/>
          <cell r="C1452"/>
          <cell r="D1452"/>
        </row>
        <row r="1453">
          <cell r="A1453"/>
          <cell r="B1453"/>
          <cell r="C1453"/>
          <cell r="D1453"/>
        </row>
        <row r="1454">
          <cell r="A1454"/>
          <cell r="B1454"/>
          <cell r="C1454"/>
          <cell r="D1454"/>
        </row>
        <row r="1455">
          <cell r="A1455"/>
          <cell r="B1455"/>
          <cell r="C1455"/>
          <cell r="D1455"/>
        </row>
        <row r="1456">
          <cell r="A1456"/>
          <cell r="B1456"/>
          <cell r="C1456"/>
          <cell r="D1456"/>
        </row>
        <row r="1457">
          <cell r="A1457"/>
          <cell r="B1457"/>
          <cell r="C1457"/>
          <cell r="D1457"/>
        </row>
        <row r="1458">
          <cell r="A1458"/>
          <cell r="B1458"/>
          <cell r="C1458"/>
          <cell r="D1458"/>
        </row>
        <row r="1459">
          <cell r="A1459"/>
          <cell r="B1459"/>
          <cell r="C1459"/>
          <cell r="D1459"/>
        </row>
        <row r="1460">
          <cell r="A1460"/>
          <cell r="B1460"/>
          <cell r="C1460"/>
          <cell r="D1460"/>
        </row>
        <row r="1461">
          <cell r="A1461"/>
          <cell r="B1461"/>
          <cell r="C1461"/>
          <cell r="D1461"/>
        </row>
        <row r="1462">
          <cell r="A1462"/>
          <cell r="B1462"/>
          <cell r="C1462"/>
          <cell r="D1462"/>
        </row>
        <row r="1463">
          <cell r="A1463"/>
          <cell r="B1463"/>
          <cell r="C1463"/>
          <cell r="D1463"/>
        </row>
        <row r="1464">
          <cell r="A1464"/>
          <cell r="B1464"/>
          <cell r="C1464"/>
          <cell r="D1464"/>
        </row>
        <row r="1465">
          <cell r="A1465"/>
          <cell r="B1465"/>
          <cell r="C1465"/>
          <cell r="D1465"/>
        </row>
        <row r="1466">
          <cell r="A1466"/>
          <cell r="B1466"/>
          <cell r="C1466"/>
          <cell r="D1466"/>
        </row>
        <row r="1467">
          <cell r="A1467"/>
          <cell r="B1467"/>
          <cell r="C1467"/>
          <cell r="D1467"/>
        </row>
        <row r="1468">
          <cell r="A1468"/>
          <cell r="B1468"/>
          <cell r="C1468"/>
          <cell r="D1468"/>
        </row>
        <row r="1469">
          <cell r="A1469"/>
          <cell r="B1469"/>
          <cell r="C1469"/>
          <cell r="D1469"/>
        </row>
        <row r="1470">
          <cell r="A1470"/>
          <cell r="B1470"/>
          <cell r="C1470"/>
          <cell r="D1470"/>
        </row>
        <row r="1471">
          <cell r="A1471"/>
          <cell r="B1471"/>
          <cell r="C1471"/>
          <cell r="D1471"/>
        </row>
        <row r="1472">
          <cell r="A1472"/>
          <cell r="B1472"/>
          <cell r="C1472"/>
          <cell r="D1472"/>
        </row>
        <row r="1473">
          <cell r="A1473"/>
          <cell r="B1473"/>
          <cell r="C1473"/>
          <cell r="D1473"/>
        </row>
        <row r="1474">
          <cell r="A1474"/>
          <cell r="B1474"/>
          <cell r="C1474"/>
          <cell r="D1474"/>
        </row>
        <row r="1475">
          <cell r="A1475"/>
          <cell r="B1475"/>
          <cell r="C1475"/>
          <cell r="D1475"/>
        </row>
        <row r="1476">
          <cell r="A1476"/>
          <cell r="B1476"/>
          <cell r="C1476"/>
          <cell r="D1476"/>
        </row>
        <row r="1477">
          <cell r="A1477"/>
          <cell r="B1477"/>
          <cell r="C1477"/>
          <cell r="D1477"/>
        </row>
        <row r="1478">
          <cell r="A1478"/>
          <cell r="B1478"/>
          <cell r="C1478"/>
          <cell r="D1478"/>
        </row>
        <row r="1479">
          <cell r="A1479"/>
          <cell r="B1479"/>
          <cell r="C1479"/>
          <cell r="D1479"/>
        </row>
        <row r="1480">
          <cell r="A1480"/>
          <cell r="B1480"/>
          <cell r="C1480"/>
          <cell r="D1480"/>
        </row>
        <row r="1481">
          <cell r="A1481"/>
          <cell r="B1481"/>
          <cell r="C1481"/>
          <cell r="D1481"/>
        </row>
        <row r="1482">
          <cell r="A1482"/>
          <cell r="B1482"/>
          <cell r="C1482"/>
          <cell r="D1482"/>
        </row>
        <row r="1483">
          <cell r="A1483"/>
          <cell r="B1483"/>
          <cell r="C1483"/>
          <cell r="D1483"/>
        </row>
        <row r="1484">
          <cell r="A1484"/>
          <cell r="B1484"/>
          <cell r="C1484"/>
          <cell r="D1484"/>
        </row>
        <row r="1485">
          <cell r="A1485"/>
          <cell r="B1485"/>
          <cell r="C1485"/>
          <cell r="D1485"/>
        </row>
        <row r="1486">
          <cell r="A1486"/>
          <cell r="B1486"/>
          <cell r="C1486"/>
          <cell r="D1486"/>
        </row>
        <row r="1487">
          <cell r="A1487"/>
          <cell r="B1487"/>
          <cell r="C1487"/>
          <cell r="D1487"/>
        </row>
        <row r="1488">
          <cell r="A1488"/>
          <cell r="B1488"/>
          <cell r="C1488"/>
          <cell r="D1488"/>
        </row>
        <row r="1489">
          <cell r="A1489"/>
          <cell r="B1489"/>
          <cell r="C1489"/>
          <cell r="D1489"/>
        </row>
        <row r="1490">
          <cell r="A1490"/>
          <cell r="B1490"/>
          <cell r="C1490"/>
          <cell r="D1490"/>
        </row>
        <row r="1491">
          <cell r="A1491"/>
          <cell r="B1491"/>
          <cell r="C1491"/>
          <cell r="D1491"/>
        </row>
        <row r="1492">
          <cell r="A1492"/>
          <cell r="B1492"/>
          <cell r="C1492"/>
          <cell r="D1492"/>
        </row>
        <row r="1493">
          <cell r="A1493"/>
          <cell r="B1493"/>
          <cell r="C1493"/>
          <cell r="D1493"/>
        </row>
        <row r="1494">
          <cell r="A1494"/>
          <cell r="B1494"/>
          <cell r="C1494"/>
          <cell r="D1494"/>
        </row>
        <row r="1495">
          <cell r="A1495"/>
          <cell r="B1495"/>
          <cell r="C1495"/>
          <cell r="D1495"/>
        </row>
        <row r="1496">
          <cell r="A1496"/>
          <cell r="B1496"/>
          <cell r="C1496"/>
          <cell r="D1496"/>
        </row>
        <row r="1497">
          <cell r="A1497"/>
          <cell r="B1497"/>
          <cell r="C1497"/>
          <cell r="D1497"/>
        </row>
        <row r="1498">
          <cell r="A1498"/>
          <cell r="B1498"/>
          <cell r="C1498"/>
          <cell r="D1498"/>
        </row>
        <row r="1499">
          <cell r="A1499"/>
          <cell r="B1499"/>
          <cell r="C1499"/>
          <cell r="D1499"/>
        </row>
        <row r="1500">
          <cell r="A1500"/>
          <cell r="B1500"/>
          <cell r="C1500"/>
          <cell r="D1500"/>
        </row>
        <row r="1501">
          <cell r="A1501"/>
          <cell r="B1501"/>
          <cell r="C1501"/>
          <cell r="D1501"/>
        </row>
        <row r="1502">
          <cell r="A1502"/>
          <cell r="B1502"/>
          <cell r="C1502"/>
          <cell r="D1502"/>
        </row>
        <row r="1503">
          <cell r="A1503"/>
          <cell r="B1503"/>
          <cell r="C1503"/>
          <cell r="D1503"/>
        </row>
        <row r="1504">
          <cell r="A1504"/>
          <cell r="B1504"/>
          <cell r="C1504"/>
          <cell r="D1504"/>
        </row>
        <row r="1505">
          <cell r="A1505"/>
          <cell r="B1505"/>
          <cell r="C1505"/>
          <cell r="D1505"/>
        </row>
        <row r="1506">
          <cell r="A1506"/>
          <cell r="B1506"/>
          <cell r="C1506"/>
          <cell r="D1506"/>
        </row>
        <row r="1507">
          <cell r="A1507"/>
          <cell r="B1507"/>
          <cell r="C1507"/>
          <cell r="D1507"/>
        </row>
        <row r="1508">
          <cell r="A1508"/>
          <cell r="B1508"/>
          <cell r="C1508"/>
          <cell r="D1508"/>
        </row>
        <row r="1509">
          <cell r="A1509"/>
          <cell r="B1509"/>
          <cell r="C1509"/>
          <cell r="D1509"/>
        </row>
        <row r="1510">
          <cell r="A1510"/>
          <cell r="B1510"/>
          <cell r="C1510"/>
          <cell r="D1510"/>
        </row>
        <row r="1511">
          <cell r="A1511"/>
          <cell r="B1511"/>
          <cell r="C1511"/>
          <cell r="D1511"/>
        </row>
        <row r="1512">
          <cell r="A1512"/>
          <cell r="B1512"/>
          <cell r="C1512"/>
          <cell r="D1512"/>
        </row>
        <row r="1513">
          <cell r="A1513"/>
          <cell r="B1513"/>
          <cell r="C1513"/>
          <cell r="D1513"/>
        </row>
        <row r="1514">
          <cell r="A1514"/>
          <cell r="B1514"/>
          <cell r="C1514"/>
          <cell r="D1514"/>
        </row>
        <row r="1515">
          <cell r="A1515"/>
          <cell r="B1515"/>
          <cell r="C1515"/>
          <cell r="D1515"/>
        </row>
        <row r="1516">
          <cell r="A1516"/>
          <cell r="B1516"/>
          <cell r="C1516"/>
          <cell r="D1516"/>
        </row>
        <row r="1517">
          <cell r="A1517"/>
          <cell r="B1517"/>
          <cell r="C1517"/>
          <cell r="D1517"/>
        </row>
        <row r="1518">
          <cell r="A1518"/>
          <cell r="B1518"/>
          <cell r="C1518"/>
          <cell r="D1518"/>
        </row>
        <row r="1519">
          <cell r="A1519"/>
          <cell r="B1519"/>
          <cell r="C1519"/>
          <cell r="D1519"/>
        </row>
        <row r="1520">
          <cell r="A1520"/>
          <cell r="B1520"/>
          <cell r="C1520"/>
          <cell r="D1520"/>
        </row>
        <row r="1521">
          <cell r="A1521"/>
          <cell r="B1521"/>
          <cell r="C1521"/>
          <cell r="D1521"/>
        </row>
        <row r="1522">
          <cell r="A1522"/>
          <cell r="B1522"/>
          <cell r="C1522"/>
          <cell r="D1522"/>
        </row>
        <row r="1523">
          <cell r="A1523"/>
          <cell r="B1523"/>
          <cell r="C1523"/>
          <cell r="D1523"/>
        </row>
        <row r="1524">
          <cell r="A1524"/>
          <cell r="B1524"/>
          <cell r="C1524"/>
          <cell r="D1524"/>
        </row>
        <row r="1525">
          <cell r="A1525"/>
          <cell r="B1525"/>
          <cell r="C1525"/>
          <cell r="D1525"/>
        </row>
        <row r="1526">
          <cell r="A1526"/>
          <cell r="B1526"/>
          <cell r="C1526"/>
          <cell r="D1526"/>
        </row>
        <row r="1527">
          <cell r="A1527"/>
          <cell r="B1527"/>
          <cell r="C1527"/>
          <cell r="D1527"/>
        </row>
        <row r="1528">
          <cell r="A1528"/>
          <cell r="B1528"/>
          <cell r="C1528"/>
          <cell r="D1528"/>
        </row>
        <row r="1529">
          <cell r="A1529"/>
          <cell r="B1529"/>
          <cell r="C1529"/>
          <cell r="D1529"/>
        </row>
        <row r="1530">
          <cell r="A1530"/>
          <cell r="B1530"/>
          <cell r="C1530"/>
          <cell r="D1530"/>
        </row>
        <row r="1531">
          <cell r="A1531"/>
          <cell r="B1531"/>
          <cell r="C1531"/>
          <cell r="D1531"/>
        </row>
        <row r="1532">
          <cell r="A1532"/>
          <cell r="B1532"/>
          <cell r="C1532"/>
          <cell r="D1532"/>
        </row>
        <row r="1533">
          <cell r="A1533"/>
          <cell r="B1533"/>
          <cell r="C1533"/>
          <cell r="D1533"/>
        </row>
        <row r="1534">
          <cell r="A1534"/>
          <cell r="B1534"/>
          <cell r="C1534"/>
          <cell r="D1534"/>
        </row>
        <row r="1535">
          <cell r="A1535"/>
          <cell r="B1535"/>
          <cell r="C1535"/>
          <cell r="D1535"/>
        </row>
        <row r="1536">
          <cell r="A1536"/>
          <cell r="B1536"/>
          <cell r="C1536"/>
          <cell r="D1536"/>
        </row>
        <row r="1537">
          <cell r="A1537"/>
          <cell r="B1537"/>
          <cell r="C1537"/>
          <cell r="D1537"/>
        </row>
        <row r="1538">
          <cell r="A1538"/>
          <cell r="B1538"/>
          <cell r="C1538"/>
          <cell r="D1538"/>
        </row>
        <row r="1539">
          <cell r="A1539"/>
          <cell r="B1539"/>
          <cell r="C1539"/>
          <cell r="D1539"/>
        </row>
        <row r="1540">
          <cell r="A1540"/>
          <cell r="B1540"/>
          <cell r="C1540"/>
          <cell r="D1540"/>
        </row>
        <row r="1541">
          <cell r="A1541"/>
          <cell r="B1541"/>
          <cell r="C1541"/>
          <cell r="D1541"/>
        </row>
        <row r="1542">
          <cell r="A1542"/>
          <cell r="B1542"/>
          <cell r="C1542"/>
          <cell r="D1542"/>
        </row>
        <row r="1543">
          <cell r="A1543"/>
          <cell r="B1543"/>
          <cell r="C1543"/>
          <cell r="D1543"/>
        </row>
        <row r="1544">
          <cell r="A1544"/>
          <cell r="B1544"/>
          <cell r="C1544"/>
          <cell r="D1544"/>
        </row>
        <row r="1545">
          <cell r="A1545"/>
          <cell r="B1545"/>
          <cell r="C1545"/>
          <cell r="D1545"/>
        </row>
        <row r="1546">
          <cell r="A1546"/>
          <cell r="B1546"/>
          <cell r="C1546"/>
          <cell r="D1546"/>
        </row>
        <row r="1547">
          <cell r="A1547"/>
          <cell r="B1547"/>
          <cell r="C1547"/>
          <cell r="D1547"/>
        </row>
        <row r="1548">
          <cell r="A1548"/>
          <cell r="B1548"/>
          <cell r="C1548"/>
          <cell r="D1548"/>
        </row>
        <row r="1549">
          <cell r="A1549"/>
          <cell r="B1549"/>
          <cell r="C1549"/>
          <cell r="D1549"/>
        </row>
        <row r="1550">
          <cell r="A1550"/>
          <cell r="B1550"/>
          <cell r="C1550"/>
          <cell r="D1550"/>
        </row>
        <row r="1551">
          <cell r="A1551"/>
          <cell r="B1551"/>
          <cell r="C1551"/>
          <cell r="D1551"/>
        </row>
        <row r="1552">
          <cell r="A1552"/>
          <cell r="B1552"/>
          <cell r="C1552"/>
          <cell r="D1552"/>
        </row>
        <row r="1553">
          <cell r="A1553"/>
          <cell r="B1553"/>
          <cell r="C1553"/>
          <cell r="D1553"/>
        </row>
        <row r="1554">
          <cell r="A1554"/>
          <cell r="B1554"/>
          <cell r="C1554"/>
          <cell r="D1554"/>
        </row>
        <row r="1555">
          <cell r="A1555"/>
          <cell r="B1555"/>
          <cell r="C1555"/>
          <cell r="D1555"/>
        </row>
        <row r="1556">
          <cell r="A1556"/>
          <cell r="B1556"/>
          <cell r="C1556"/>
          <cell r="D1556"/>
        </row>
        <row r="1557">
          <cell r="A1557"/>
          <cell r="B1557"/>
          <cell r="C1557"/>
          <cell r="D1557"/>
        </row>
        <row r="1558">
          <cell r="A1558"/>
          <cell r="B1558"/>
          <cell r="C1558"/>
          <cell r="D1558"/>
        </row>
        <row r="1559">
          <cell r="A1559"/>
          <cell r="B1559"/>
          <cell r="C1559"/>
          <cell r="D1559"/>
        </row>
        <row r="1560">
          <cell r="A1560"/>
          <cell r="B1560"/>
          <cell r="C1560"/>
          <cell r="D1560"/>
        </row>
        <row r="1561">
          <cell r="A1561"/>
          <cell r="B1561"/>
          <cell r="C1561"/>
          <cell r="D1561"/>
        </row>
        <row r="1562">
          <cell r="A1562"/>
          <cell r="B1562"/>
          <cell r="C1562"/>
          <cell r="D1562"/>
        </row>
        <row r="1563">
          <cell r="A1563"/>
          <cell r="B1563"/>
          <cell r="C1563"/>
          <cell r="D1563"/>
        </row>
        <row r="1564">
          <cell r="A1564"/>
          <cell r="B1564"/>
          <cell r="C1564"/>
          <cell r="D1564"/>
        </row>
        <row r="1565">
          <cell r="A1565"/>
          <cell r="B1565"/>
          <cell r="C1565"/>
          <cell r="D1565"/>
        </row>
        <row r="1566">
          <cell r="A1566"/>
          <cell r="B1566"/>
          <cell r="C1566"/>
          <cell r="D1566"/>
        </row>
        <row r="1567">
          <cell r="A1567"/>
          <cell r="B1567"/>
          <cell r="C1567"/>
          <cell r="D1567"/>
        </row>
        <row r="1568">
          <cell r="A1568"/>
          <cell r="B1568"/>
          <cell r="C1568"/>
          <cell r="D1568"/>
        </row>
        <row r="1569">
          <cell r="A1569"/>
          <cell r="B1569"/>
          <cell r="C1569"/>
          <cell r="D1569"/>
        </row>
        <row r="1570">
          <cell r="A1570"/>
          <cell r="B1570"/>
          <cell r="C1570"/>
          <cell r="D1570"/>
        </row>
        <row r="1571">
          <cell r="A1571"/>
          <cell r="B1571"/>
          <cell r="C1571"/>
          <cell r="D1571"/>
        </row>
        <row r="1572">
          <cell r="A1572"/>
          <cell r="B1572"/>
          <cell r="C1572"/>
          <cell r="D1572"/>
        </row>
        <row r="1573">
          <cell r="A1573"/>
          <cell r="B1573"/>
          <cell r="C1573"/>
          <cell r="D1573"/>
        </row>
        <row r="1574">
          <cell r="A1574"/>
          <cell r="B1574"/>
          <cell r="C1574"/>
          <cell r="D1574"/>
        </row>
        <row r="1575">
          <cell r="A1575"/>
          <cell r="B1575"/>
          <cell r="C1575"/>
          <cell r="D1575"/>
        </row>
        <row r="1576">
          <cell r="A1576"/>
          <cell r="B1576"/>
          <cell r="C1576"/>
          <cell r="D1576"/>
        </row>
        <row r="1577">
          <cell r="A1577"/>
          <cell r="B1577"/>
          <cell r="C1577"/>
          <cell r="D1577"/>
        </row>
        <row r="1578">
          <cell r="A1578"/>
          <cell r="B1578"/>
          <cell r="C1578"/>
          <cell r="D1578"/>
        </row>
        <row r="1579">
          <cell r="A1579"/>
          <cell r="B1579"/>
          <cell r="C1579"/>
          <cell r="D1579"/>
        </row>
        <row r="1580">
          <cell r="A1580"/>
          <cell r="B1580"/>
          <cell r="C1580"/>
          <cell r="D1580"/>
        </row>
        <row r="1581">
          <cell r="A1581"/>
          <cell r="B1581"/>
          <cell r="C1581"/>
          <cell r="D1581"/>
        </row>
        <row r="1582">
          <cell r="A1582"/>
          <cell r="B1582"/>
          <cell r="C1582"/>
          <cell r="D1582"/>
        </row>
        <row r="1583">
          <cell r="A1583"/>
          <cell r="B1583"/>
          <cell r="C1583"/>
          <cell r="D1583"/>
        </row>
        <row r="1584">
          <cell r="A1584"/>
          <cell r="B1584"/>
          <cell r="C1584"/>
          <cell r="D1584"/>
        </row>
        <row r="1585">
          <cell r="A1585"/>
          <cell r="B1585"/>
          <cell r="C1585"/>
          <cell r="D1585"/>
        </row>
        <row r="1586">
          <cell r="A1586"/>
          <cell r="B1586"/>
          <cell r="C1586"/>
          <cell r="D1586"/>
        </row>
        <row r="1587">
          <cell r="A1587"/>
          <cell r="B1587"/>
          <cell r="C1587"/>
          <cell r="D1587"/>
        </row>
        <row r="1588">
          <cell r="A1588"/>
          <cell r="B1588"/>
          <cell r="C1588"/>
          <cell r="D1588"/>
        </row>
        <row r="1589">
          <cell r="A1589"/>
          <cell r="B1589"/>
          <cell r="C1589"/>
          <cell r="D1589"/>
        </row>
        <row r="1590">
          <cell r="A1590"/>
          <cell r="B1590"/>
          <cell r="C1590"/>
          <cell r="D1590"/>
        </row>
        <row r="1591">
          <cell r="A1591"/>
          <cell r="B1591"/>
          <cell r="C1591"/>
          <cell r="D1591"/>
        </row>
        <row r="1592">
          <cell r="A1592"/>
          <cell r="B1592"/>
          <cell r="C1592"/>
          <cell r="D1592"/>
        </row>
        <row r="1593">
          <cell r="A1593"/>
          <cell r="B1593"/>
          <cell r="C1593"/>
          <cell r="D1593"/>
        </row>
        <row r="1594">
          <cell r="A1594"/>
          <cell r="B1594"/>
          <cell r="C1594"/>
          <cell r="D1594"/>
        </row>
        <row r="1595">
          <cell r="A1595"/>
          <cell r="B1595"/>
          <cell r="C1595"/>
          <cell r="D1595"/>
        </row>
        <row r="1596">
          <cell r="A1596"/>
          <cell r="B1596"/>
          <cell r="C1596"/>
          <cell r="D1596"/>
        </row>
        <row r="1597">
          <cell r="A1597"/>
          <cell r="B1597"/>
          <cell r="C1597"/>
          <cell r="D1597"/>
        </row>
        <row r="1598">
          <cell r="A1598"/>
          <cell r="B1598"/>
          <cell r="C1598"/>
          <cell r="D1598"/>
        </row>
        <row r="1599">
          <cell r="A1599"/>
          <cell r="B1599"/>
          <cell r="C1599"/>
          <cell r="D1599"/>
        </row>
        <row r="1600">
          <cell r="A1600"/>
          <cell r="B1600"/>
          <cell r="C1600"/>
          <cell r="D1600"/>
        </row>
        <row r="1601">
          <cell r="A1601"/>
          <cell r="B1601"/>
          <cell r="C1601"/>
          <cell r="D1601"/>
        </row>
        <row r="1602">
          <cell r="A1602"/>
          <cell r="B1602"/>
          <cell r="C1602"/>
          <cell r="D1602"/>
        </row>
        <row r="1603">
          <cell r="A1603"/>
          <cell r="B1603"/>
          <cell r="C1603"/>
          <cell r="D1603"/>
        </row>
        <row r="1604">
          <cell r="A1604"/>
          <cell r="B1604"/>
          <cell r="C1604"/>
          <cell r="D1604"/>
        </row>
        <row r="1605">
          <cell r="A1605"/>
          <cell r="B1605"/>
          <cell r="C1605"/>
          <cell r="D1605"/>
        </row>
        <row r="1606">
          <cell r="A1606"/>
          <cell r="B1606"/>
          <cell r="C1606"/>
          <cell r="D1606"/>
        </row>
        <row r="1607">
          <cell r="A1607"/>
          <cell r="B1607"/>
          <cell r="C1607"/>
          <cell r="D1607"/>
        </row>
        <row r="1608">
          <cell r="A1608"/>
          <cell r="B1608"/>
          <cell r="C1608"/>
          <cell r="D1608"/>
        </row>
        <row r="1609">
          <cell r="A1609"/>
          <cell r="B1609"/>
          <cell r="C1609"/>
          <cell r="D1609"/>
        </row>
        <row r="1610">
          <cell r="A1610"/>
          <cell r="B1610"/>
          <cell r="C1610"/>
          <cell r="D1610"/>
        </row>
        <row r="1611">
          <cell r="A1611"/>
          <cell r="B1611"/>
          <cell r="C1611"/>
          <cell r="D1611"/>
        </row>
        <row r="1612">
          <cell r="A1612"/>
          <cell r="B1612"/>
          <cell r="C1612"/>
          <cell r="D1612"/>
        </row>
        <row r="1613">
          <cell r="A1613"/>
          <cell r="B1613"/>
          <cell r="C1613"/>
          <cell r="D1613"/>
        </row>
        <row r="1614">
          <cell r="A1614"/>
          <cell r="B1614"/>
          <cell r="C1614"/>
          <cell r="D1614"/>
        </row>
        <row r="1615">
          <cell r="A1615"/>
          <cell r="B1615"/>
          <cell r="C1615"/>
          <cell r="D1615"/>
        </row>
        <row r="1616">
          <cell r="A1616"/>
          <cell r="B1616"/>
          <cell r="C1616"/>
          <cell r="D1616"/>
        </row>
        <row r="1617">
          <cell r="A1617"/>
          <cell r="B1617"/>
          <cell r="C1617"/>
          <cell r="D1617"/>
        </row>
        <row r="1618">
          <cell r="A1618"/>
          <cell r="B1618"/>
          <cell r="C1618"/>
          <cell r="D1618"/>
        </row>
        <row r="1619">
          <cell r="A1619"/>
          <cell r="B1619"/>
          <cell r="C1619"/>
          <cell r="D1619"/>
        </row>
        <row r="1620">
          <cell r="A1620"/>
          <cell r="B1620"/>
          <cell r="C1620"/>
          <cell r="D1620"/>
        </row>
        <row r="1621">
          <cell r="A1621"/>
          <cell r="B1621"/>
          <cell r="C1621"/>
          <cell r="D1621"/>
        </row>
        <row r="1622">
          <cell r="A1622"/>
          <cell r="B1622"/>
          <cell r="C1622"/>
          <cell r="D1622"/>
        </row>
        <row r="1623">
          <cell r="A1623"/>
          <cell r="B1623"/>
          <cell r="C1623"/>
          <cell r="D1623"/>
        </row>
        <row r="1624">
          <cell r="A1624"/>
          <cell r="B1624"/>
          <cell r="C1624"/>
          <cell r="D1624"/>
        </row>
        <row r="1625">
          <cell r="A1625"/>
          <cell r="B1625"/>
          <cell r="C1625"/>
          <cell r="D1625"/>
        </row>
        <row r="1626">
          <cell r="A1626"/>
          <cell r="B1626"/>
          <cell r="C1626"/>
          <cell r="D1626"/>
        </row>
        <row r="1627">
          <cell r="A1627"/>
          <cell r="B1627"/>
          <cell r="C1627"/>
          <cell r="D1627"/>
        </row>
        <row r="1628">
          <cell r="A1628"/>
          <cell r="B1628"/>
          <cell r="C1628"/>
          <cell r="D1628"/>
        </row>
        <row r="1629">
          <cell r="A1629"/>
          <cell r="B1629"/>
          <cell r="C1629"/>
          <cell r="D1629"/>
        </row>
        <row r="1630">
          <cell r="A1630"/>
          <cell r="B1630"/>
          <cell r="C1630"/>
          <cell r="D1630"/>
        </row>
        <row r="1631">
          <cell r="A1631"/>
          <cell r="B1631"/>
          <cell r="C1631"/>
          <cell r="D1631"/>
        </row>
        <row r="1632">
          <cell r="A1632"/>
          <cell r="B1632"/>
          <cell r="C1632"/>
          <cell r="D1632"/>
        </row>
        <row r="1633">
          <cell r="A1633"/>
          <cell r="B1633"/>
          <cell r="C1633"/>
          <cell r="D1633"/>
        </row>
        <row r="1634">
          <cell r="A1634"/>
          <cell r="B1634"/>
          <cell r="C1634"/>
          <cell r="D1634"/>
        </row>
        <row r="1635">
          <cell r="A1635"/>
          <cell r="B1635"/>
          <cell r="C1635"/>
          <cell r="D1635"/>
        </row>
        <row r="1636">
          <cell r="A1636"/>
          <cell r="B1636"/>
          <cell r="C1636"/>
          <cell r="D1636"/>
        </row>
        <row r="1637">
          <cell r="A1637"/>
          <cell r="B1637"/>
          <cell r="C1637"/>
          <cell r="D1637"/>
        </row>
        <row r="1638">
          <cell r="A1638"/>
          <cell r="B1638"/>
          <cell r="C1638"/>
          <cell r="D1638"/>
        </row>
        <row r="1639">
          <cell r="A1639"/>
          <cell r="B1639"/>
          <cell r="C1639"/>
          <cell r="D1639"/>
        </row>
        <row r="1640">
          <cell r="A1640"/>
          <cell r="B1640"/>
          <cell r="C1640"/>
          <cell r="D1640"/>
        </row>
        <row r="1641">
          <cell r="A1641"/>
          <cell r="B1641"/>
          <cell r="C1641"/>
          <cell r="D1641"/>
        </row>
        <row r="1642">
          <cell r="A1642"/>
          <cell r="B1642"/>
          <cell r="C1642"/>
          <cell r="D1642"/>
        </row>
        <row r="1643">
          <cell r="A1643"/>
          <cell r="B1643"/>
          <cell r="C1643"/>
          <cell r="D1643"/>
        </row>
        <row r="1644">
          <cell r="A1644"/>
          <cell r="B1644"/>
          <cell r="C1644"/>
          <cell r="D1644"/>
        </row>
        <row r="1645">
          <cell r="A1645"/>
          <cell r="B1645"/>
          <cell r="C1645"/>
          <cell r="D1645"/>
        </row>
        <row r="1646">
          <cell r="A1646"/>
          <cell r="B1646"/>
          <cell r="C1646"/>
          <cell r="D1646"/>
        </row>
        <row r="1647">
          <cell r="A1647"/>
          <cell r="B1647"/>
          <cell r="C1647"/>
          <cell r="D1647"/>
        </row>
        <row r="1648">
          <cell r="A1648"/>
          <cell r="B1648"/>
          <cell r="C1648"/>
          <cell r="D1648"/>
        </row>
        <row r="1649">
          <cell r="A1649"/>
          <cell r="B1649"/>
          <cell r="C1649"/>
          <cell r="D1649"/>
        </row>
        <row r="1650">
          <cell r="A1650"/>
          <cell r="B1650"/>
          <cell r="C1650"/>
          <cell r="D1650"/>
        </row>
        <row r="1651">
          <cell r="A1651"/>
          <cell r="B1651"/>
          <cell r="C1651"/>
          <cell r="D1651"/>
        </row>
        <row r="1652">
          <cell r="A1652"/>
          <cell r="B1652"/>
          <cell r="C1652"/>
          <cell r="D1652"/>
        </row>
        <row r="1653">
          <cell r="A1653"/>
          <cell r="B1653"/>
          <cell r="C1653"/>
          <cell r="D1653"/>
        </row>
        <row r="1654">
          <cell r="A1654"/>
          <cell r="B1654"/>
          <cell r="C1654"/>
          <cell r="D1654"/>
        </row>
        <row r="1655">
          <cell r="A1655"/>
          <cell r="B1655"/>
          <cell r="C1655"/>
          <cell r="D1655"/>
        </row>
        <row r="1656">
          <cell r="A1656"/>
          <cell r="B1656"/>
          <cell r="C1656"/>
          <cell r="D1656"/>
        </row>
        <row r="1657">
          <cell r="A1657"/>
          <cell r="B1657"/>
          <cell r="C1657"/>
          <cell r="D1657"/>
        </row>
        <row r="1658">
          <cell r="A1658"/>
          <cell r="B1658"/>
          <cell r="C1658"/>
          <cell r="D1658"/>
        </row>
        <row r="1659">
          <cell r="A1659"/>
          <cell r="B1659"/>
          <cell r="C1659"/>
          <cell r="D1659"/>
        </row>
        <row r="1660">
          <cell r="A1660"/>
          <cell r="B1660"/>
          <cell r="C1660"/>
          <cell r="D1660"/>
        </row>
        <row r="1661">
          <cell r="A1661"/>
          <cell r="B1661"/>
          <cell r="C1661"/>
          <cell r="D1661"/>
        </row>
        <row r="1662">
          <cell r="A1662"/>
          <cell r="B1662"/>
          <cell r="C1662"/>
          <cell r="D1662"/>
        </row>
        <row r="1663">
          <cell r="A1663"/>
          <cell r="B1663"/>
          <cell r="C1663"/>
          <cell r="D1663"/>
        </row>
        <row r="1664">
          <cell r="A1664"/>
          <cell r="B1664"/>
          <cell r="C1664"/>
          <cell r="D1664"/>
        </row>
        <row r="1665">
          <cell r="A1665"/>
          <cell r="B1665"/>
          <cell r="C1665"/>
          <cell r="D1665"/>
        </row>
        <row r="1666">
          <cell r="A1666"/>
          <cell r="B1666"/>
          <cell r="C1666"/>
          <cell r="D1666"/>
        </row>
        <row r="1667">
          <cell r="A1667"/>
          <cell r="B1667"/>
          <cell r="C1667"/>
          <cell r="D1667"/>
        </row>
        <row r="1668">
          <cell r="A1668"/>
          <cell r="B1668"/>
          <cell r="C1668"/>
          <cell r="D1668"/>
        </row>
        <row r="1669">
          <cell r="A1669"/>
          <cell r="B1669"/>
          <cell r="C1669"/>
          <cell r="D1669"/>
        </row>
        <row r="1670">
          <cell r="A1670"/>
          <cell r="B1670"/>
          <cell r="C1670"/>
          <cell r="D1670"/>
        </row>
        <row r="1671">
          <cell r="A1671"/>
          <cell r="B1671"/>
          <cell r="C1671"/>
          <cell r="D1671"/>
        </row>
        <row r="1672">
          <cell r="A1672"/>
          <cell r="B1672"/>
          <cell r="C1672"/>
          <cell r="D1672"/>
        </row>
        <row r="1673">
          <cell r="A1673"/>
          <cell r="B1673"/>
          <cell r="C1673"/>
          <cell r="D1673"/>
        </row>
        <row r="1674">
          <cell r="A1674"/>
          <cell r="B1674"/>
          <cell r="C1674"/>
          <cell r="D1674"/>
        </row>
        <row r="1675">
          <cell r="A1675"/>
          <cell r="B1675"/>
          <cell r="C1675"/>
          <cell r="D1675"/>
        </row>
        <row r="1676">
          <cell r="A1676"/>
          <cell r="B1676"/>
          <cell r="C1676"/>
          <cell r="D1676"/>
        </row>
        <row r="1677">
          <cell r="A1677"/>
          <cell r="B1677"/>
          <cell r="C1677"/>
          <cell r="D1677"/>
        </row>
        <row r="1678">
          <cell r="A1678"/>
          <cell r="B1678"/>
          <cell r="C1678"/>
          <cell r="D1678"/>
        </row>
        <row r="1679">
          <cell r="A1679"/>
          <cell r="B1679"/>
          <cell r="C1679"/>
          <cell r="D1679"/>
        </row>
        <row r="1680">
          <cell r="A1680"/>
          <cell r="B1680"/>
          <cell r="C1680"/>
          <cell r="D1680"/>
        </row>
        <row r="1681">
          <cell r="A1681"/>
          <cell r="B1681"/>
          <cell r="C1681"/>
          <cell r="D1681"/>
        </row>
        <row r="1682">
          <cell r="A1682"/>
          <cell r="B1682"/>
          <cell r="C1682"/>
          <cell r="D1682"/>
        </row>
        <row r="1683">
          <cell r="A1683"/>
          <cell r="B1683"/>
          <cell r="C1683"/>
          <cell r="D1683"/>
        </row>
        <row r="1684">
          <cell r="A1684"/>
          <cell r="B1684"/>
          <cell r="C1684"/>
          <cell r="D1684"/>
        </row>
        <row r="1685">
          <cell r="A1685"/>
          <cell r="B1685"/>
          <cell r="C1685"/>
          <cell r="D1685"/>
        </row>
        <row r="1686">
          <cell r="A1686"/>
          <cell r="B1686"/>
          <cell r="C1686"/>
          <cell r="D1686"/>
        </row>
        <row r="1687">
          <cell r="A1687"/>
          <cell r="B1687"/>
          <cell r="C1687"/>
          <cell r="D1687"/>
        </row>
        <row r="1688">
          <cell r="A1688"/>
          <cell r="B1688"/>
          <cell r="C1688"/>
          <cell r="D1688"/>
        </row>
        <row r="1689">
          <cell r="A1689"/>
          <cell r="B1689"/>
          <cell r="C1689"/>
          <cell r="D1689"/>
        </row>
        <row r="1690">
          <cell r="A1690"/>
          <cell r="B1690"/>
          <cell r="C1690"/>
          <cell r="D1690"/>
        </row>
        <row r="1691">
          <cell r="A1691"/>
          <cell r="B1691"/>
          <cell r="C1691"/>
          <cell r="D1691"/>
        </row>
        <row r="1692">
          <cell r="A1692"/>
          <cell r="B1692"/>
          <cell r="C1692"/>
          <cell r="D1692"/>
        </row>
        <row r="1693">
          <cell r="A1693"/>
          <cell r="B1693"/>
          <cell r="C1693"/>
          <cell r="D1693"/>
        </row>
        <row r="1694">
          <cell r="A1694"/>
          <cell r="B1694"/>
          <cell r="C1694"/>
          <cell r="D1694"/>
        </row>
        <row r="1695">
          <cell r="A1695"/>
          <cell r="B1695"/>
          <cell r="C1695"/>
          <cell r="D1695"/>
        </row>
        <row r="1696">
          <cell r="A1696"/>
          <cell r="B1696"/>
          <cell r="C1696"/>
          <cell r="D1696"/>
        </row>
        <row r="1697">
          <cell r="A1697"/>
          <cell r="B1697"/>
          <cell r="C1697"/>
          <cell r="D1697"/>
        </row>
        <row r="1698">
          <cell r="A1698"/>
          <cell r="B1698"/>
          <cell r="C1698"/>
          <cell r="D1698"/>
        </row>
        <row r="1699">
          <cell r="A1699"/>
          <cell r="B1699"/>
          <cell r="C1699"/>
          <cell r="D1699"/>
        </row>
        <row r="1700">
          <cell r="A1700"/>
          <cell r="B1700"/>
          <cell r="C1700"/>
          <cell r="D1700"/>
        </row>
        <row r="1701">
          <cell r="A1701"/>
          <cell r="B1701"/>
          <cell r="C1701"/>
          <cell r="D1701"/>
        </row>
        <row r="1702">
          <cell r="A1702"/>
          <cell r="B1702"/>
          <cell r="C1702"/>
          <cell r="D1702"/>
        </row>
        <row r="1703">
          <cell r="A1703"/>
          <cell r="B1703"/>
          <cell r="C1703"/>
          <cell r="D1703"/>
        </row>
        <row r="1704">
          <cell r="A1704"/>
          <cell r="B1704"/>
          <cell r="C1704"/>
          <cell r="D1704"/>
        </row>
        <row r="1705">
          <cell r="A1705"/>
          <cell r="B1705"/>
          <cell r="C1705"/>
          <cell r="D1705"/>
        </row>
        <row r="1706">
          <cell r="A1706"/>
          <cell r="B1706"/>
          <cell r="C1706"/>
          <cell r="D1706"/>
        </row>
        <row r="1707">
          <cell r="A1707"/>
          <cell r="B1707"/>
          <cell r="C1707"/>
          <cell r="D1707"/>
        </row>
        <row r="1708">
          <cell r="A1708"/>
          <cell r="B1708"/>
          <cell r="C1708"/>
          <cell r="D1708"/>
        </row>
        <row r="1709">
          <cell r="A1709"/>
          <cell r="B1709"/>
          <cell r="C1709"/>
          <cell r="D1709"/>
        </row>
        <row r="1710">
          <cell r="A1710"/>
          <cell r="B1710"/>
          <cell r="C1710"/>
          <cell r="D1710"/>
        </row>
        <row r="1711">
          <cell r="A1711"/>
          <cell r="B1711"/>
          <cell r="C1711"/>
          <cell r="D1711"/>
        </row>
        <row r="1712">
          <cell r="A1712"/>
          <cell r="B1712"/>
          <cell r="C1712"/>
          <cell r="D1712"/>
        </row>
        <row r="1713">
          <cell r="A1713"/>
          <cell r="B1713"/>
          <cell r="C1713"/>
          <cell r="D1713"/>
        </row>
        <row r="1714">
          <cell r="A1714"/>
          <cell r="B1714"/>
          <cell r="C1714"/>
          <cell r="D1714"/>
        </row>
        <row r="1715">
          <cell r="A1715"/>
          <cell r="B1715"/>
          <cell r="C1715"/>
          <cell r="D1715"/>
        </row>
        <row r="1716">
          <cell r="A1716"/>
          <cell r="B1716"/>
          <cell r="C1716"/>
          <cell r="D1716"/>
        </row>
        <row r="1717">
          <cell r="A1717"/>
          <cell r="B1717"/>
          <cell r="C1717"/>
          <cell r="D1717"/>
        </row>
        <row r="1718">
          <cell r="A1718"/>
          <cell r="B1718"/>
          <cell r="C1718"/>
          <cell r="D1718"/>
        </row>
        <row r="1719">
          <cell r="A1719"/>
          <cell r="B1719"/>
          <cell r="C1719"/>
          <cell r="D1719"/>
        </row>
        <row r="1720">
          <cell r="A1720"/>
          <cell r="B1720"/>
          <cell r="C1720"/>
          <cell r="D1720"/>
        </row>
        <row r="1721">
          <cell r="A1721"/>
          <cell r="B1721"/>
          <cell r="C1721"/>
          <cell r="D1721"/>
        </row>
        <row r="1722">
          <cell r="A1722"/>
          <cell r="B1722"/>
          <cell r="C1722"/>
          <cell r="D1722"/>
        </row>
        <row r="1723">
          <cell r="A1723"/>
          <cell r="B1723"/>
          <cell r="C1723"/>
          <cell r="D1723"/>
        </row>
        <row r="1724">
          <cell r="A1724"/>
          <cell r="B1724"/>
          <cell r="C1724"/>
          <cell r="D1724"/>
        </row>
        <row r="1725">
          <cell r="A1725"/>
          <cell r="B1725"/>
          <cell r="C1725"/>
          <cell r="D1725"/>
        </row>
        <row r="1726">
          <cell r="A1726"/>
          <cell r="B1726"/>
          <cell r="C1726"/>
          <cell r="D1726"/>
        </row>
        <row r="1727">
          <cell r="A1727"/>
          <cell r="B1727"/>
          <cell r="C1727"/>
          <cell r="D1727"/>
        </row>
        <row r="1728">
          <cell r="A1728"/>
          <cell r="B1728"/>
          <cell r="C1728"/>
          <cell r="D1728"/>
        </row>
        <row r="1729">
          <cell r="A1729"/>
          <cell r="B1729"/>
          <cell r="C1729"/>
          <cell r="D1729"/>
        </row>
        <row r="1730">
          <cell r="A1730"/>
          <cell r="B1730"/>
          <cell r="C1730"/>
          <cell r="D1730"/>
        </row>
        <row r="1731">
          <cell r="A1731"/>
          <cell r="B1731"/>
          <cell r="C1731"/>
          <cell r="D1731"/>
        </row>
        <row r="1732">
          <cell r="A1732"/>
          <cell r="B1732"/>
          <cell r="C1732"/>
          <cell r="D1732"/>
        </row>
        <row r="1733">
          <cell r="A1733"/>
          <cell r="B1733"/>
          <cell r="C1733"/>
          <cell r="D1733"/>
        </row>
        <row r="1734">
          <cell r="A1734"/>
          <cell r="B1734"/>
          <cell r="C1734"/>
          <cell r="D1734"/>
        </row>
        <row r="1735">
          <cell r="A1735"/>
          <cell r="B1735"/>
          <cell r="C1735"/>
          <cell r="D1735"/>
        </row>
        <row r="1736">
          <cell r="A1736"/>
          <cell r="B1736"/>
          <cell r="C1736"/>
          <cell r="D1736"/>
        </row>
        <row r="1737">
          <cell r="A1737"/>
          <cell r="B1737"/>
          <cell r="C1737"/>
          <cell r="D1737"/>
        </row>
        <row r="1738">
          <cell r="A1738"/>
          <cell r="B1738"/>
          <cell r="C1738"/>
          <cell r="D1738"/>
        </row>
        <row r="1739">
          <cell r="A1739"/>
          <cell r="B1739"/>
          <cell r="C1739"/>
          <cell r="D1739"/>
        </row>
        <row r="1740">
          <cell r="A1740"/>
          <cell r="B1740"/>
          <cell r="C1740"/>
          <cell r="D1740"/>
        </row>
        <row r="1741">
          <cell r="A1741"/>
          <cell r="B1741"/>
          <cell r="C1741"/>
          <cell r="D1741"/>
        </row>
        <row r="1742">
          <cell r="A1742"/>
          <cell r="B1742"/>
          <cell r="C1742"/>
          <cell r="D1742"/>
        </row>
        <row r="1743">
          <cell r="A1743"/>
          <cell r="B1743"/>
          <cell r="C1743"/>
          <cell r="D1743"/>
        </row>
        <row r="1744">
          <cell r="A1744"/>
          <cell r="B1744"/>
          <cell r="C1744"/>
          <cell r="D1744"/>
        </row>
        <row r="1745">
          <cell r="A1745"/>
          <cell r="B1745"/>
          <cell r="C1745"/>
          <cell r="D1745"/>
        </row>
        <row r="1746">
          <cell r="A1746"/>
          <cell r="B1746"/>
          <cell r="C1746"/>
          <cell r="D1746"/>
        </row>
        <row r="1747">
          <cell r="A1747"/>
          <cell r="B1747"/>
          <cell r="C1747"/>
          <cell r="D1747"/>
        </row>
        <row r="1748">
          <cell r="A1748"/>
          <cell r="B1748"/>
          <cell r="C1748"/>
          <cell r="D1748"/>
        </row>
        <row r="1749">
          <cell r="A1749"/>
          <cell r="B1749"/>
          <cell r="C1749"/>
          <cell r="D1749"/>
        </row>
        <row r="1750">
          <cell r="A1750"/>
          <cell r="B1750"/>
          <cell r="C1750"/>
          <cell r="D1750"/>
        </row>
        <row r="1751">
          <cell r="A1751"/>
          <cell r="B1751"/>
          <cell r="C1751"/>
          <cell r="D1751"/>
        </row>
        <row r="1752">
          <cell r="A1752"/>
          <cell r="B1752"/>
          <cell r="C1752"/>
          <cell r="D1752"/>
        </row>
        <row r="1753">
          <cell r="A1753"/>
          <cell r="B1753"/>
          <cell r="C1753"/>
          <cell r="D1753"/>
        </row>
        <row r="1754">
          <cell r="A1754"/>
          <cell r="B1754"/>
          <cell r="C1754"/>
          <cell r="D1754"/>
        </row>
        <row r="1755">
          <cell r="A1755"/>
          <cell r="B1755"/>
          <cell r="C1755"/>
          <cell r="D1755"/>
        </row>
        <row r="1756">
          <cell r="A1756"/>
          <cell r="B1756"/>
          <cell r="C1756"/>
          <cell r="D1756"/>
        </row>
        <row r="1757">
          <cell r="A1757"/>
          <cell r="B1757"/>
          <cell r="C1757"/>
          <cell r="D1757"/>
        </row>
        <row r="1758">
          <cell r="A1758"/>
          <cell r="B1758"/>
          <cell r="C1758"/>
          <cell r="D1758"/>
        </row>
        <row r="1759">
          <cell r="A1759"/>
          <cell r="B1759"/>
          <cell r="C1759"/>
          <cell r="D1759"/>
        </row>
        <row r="1760">
          <cell r="A1760"/>
          <cell r="B1760"/>
          <cell r="C1760"/>
          <cell r="D1760"/>
        </row>
        <row r="1761">
          <cell r="A1761"/>
          <cell r="B1761"/>
          <cell r="C1761"/>
          <cell r="D1761"/>
        </row>
        <row r="1762">
          <cell r="A1762"/>
          <cell r="B1762"/>
          <cell r="C1762"/>
          <cell r="D1762"/>
        </row>
        <row r="1763">
          <cell r="A1763"/>
          <cell r="B1763"/>
          <cell r="C1763"/>
          <cell r="D1763"/>
        </row>
        <row r="1764">
          <cell r="A1764"/>
          <cell r="B1764"/>
          <cell r="C1764"/>
          <cell r="D1764"/>
        </row>
        <row r="1765">
          <cell r="A1765"/>
          <cell r="B1765"/>
          <cell r="C1765"/>
          <cell r="D1765"/>
        </row>
        <row r="1766">
          <cell r="A1766"/>
          <cell r="B1766"/>
          <cell r="C1766"/>
          <cell r="D1766"/>
        </row>
        <row r="1767">
          <cell r="A1767"/>
          <cell r="B1767"/>
          <cell r="C1767"/>
          <cell r="D1767"/>
        </row>
        <row r="1768">
          <cell r="A1768"/>
          <cell r="B1768"/>
          <cell r="C1768"/>
          <cell r="D1768"/>
        </row>
        <row r="1769">
          <cell r="A1769"/>
          <cell r="B1769"/>
          <cell r="C1769"/>
          <cell r="D1769"/>
        </row>
        <row r="1770">
          <cell r="A1770"/>
          <cell r="B1770"/>
          <cell r="C1770"/>
          <cell r="D1770"/>
        </row>
        <row r="1771">
          <cell r="A1771"/>
          <cell r="B1771"/>
          <cell r="C1771"/>
          <cell r="D1771"/>
        </row>
        <row r="1772">
          <cell r="A1772"/>
          <cell r="B1772"/>
          <cell r="C1772"/>
          <cell r="D1772"/>
        </row>
        <row r="1773">
          <cell r="A1773"/>
          <cell r="B1773"/>
          <cell r="C1773"/>
          <cell r="D1773"/>
        </row>
        <row r="1774">
          <cell r="A1774"/>
          <cell r="B1774"/>
          <cell r="C1774"/>
          <cell r="D1774"/>
        </row>
        <row r="1775">
          <cell r="A1775"/>
          <cell r="B1775"/>
          <cell r="C1775"/>
          <cell r="D1775"/>
        </row>
        <row r="1776">
          <cell r="A1776"/>
          <cell r="B1776"/>
          <cell r="C1776"/>
          <cell r="D1776"/>
        </row>
        <row r="1777">
          <cell r="A1777"/>
          <cell r="B1777"/>
          <cell r="C1777"/>
          <cell r="D1777"/>
        </row>
        <row r="1778">
          <cell r="A1778"/>
          <cell r="B1778"/>
          <cell r="C1778"/>
          <cell r="D1778"/>
        </row>
        <row r="1779">
          <cell r="A1779"/>
          <cell r="B1779"/>
          <cell r="C1779"/>
          <cell r="D1779"/>
        </row>
        <row r="1780">
          <cell r="A1780"/>
          <cell r="B1780"/>
          <cell r="C1780"/>
          <cell r="D1780"/>
        </row>
        <row r="1781">
          <cell r="A1781"/>
          <cell r="B1781"/>
          <cell r="C1781"/>
          <cell r="D1781"/>
        </row>
        <row r="1782">
          <cell r="A1782"/>
          <cell r="B1782"/>
          <cell r="C1782"/>
          <cell r="D1782"/>
        </row>
        <row r="1783">
          <cell r="A1783"/>
          <cell r="B1783"/>
          <cell r="C1783"/>
          <cell r="D1783"/>
        </row>
        <row r="1784">
          <cell r="A1784"/>
          <cell r="B1784"/>
          <cell r="C1784"/>
          <cell r="D1784"/>
        </row>
        <row r="1785">
          <cell r="A1785"/>
          <cell r="B1785"/>
          <cell r="C1785"/>
          <cell r="D1785"/>
        </row>
        <row r="1786">
          <cell r="A1786"/>
          <cell r="B1786"/>
          <cell r="C1786"/>
          <cell r="D1786"/>
        </row>
        <row r="1787">
          <cell r="A1787"/>
          <cell r="B1787"/>
          <cell r="C1787"/>
          <cell r="D1787"/>
        </row>
        <row r="1788">
          <cell r="A1788"/>
          <cell r="B1788"/>
          <cell r="C1788"/>
          <cell r="D1788"/>
        </row>
        <row r="1789">
          <cell r="A1789"/>
          <cell r="B1789"/>
          <cell r="C1789"/>
          <cell r="D1789"/>
        </row>
        <row r="1790">
          <cell r="A1790"/>
          <cell r="B1790"/>
          <cell r="C1790"/>
          <cell r="D1790"/>
        </row>
        <row r="1791">
          <cell r="A1791"/>
          <cell r="B1791"/>
          <cell r="C1791"/>
          <cell r="D1791"/>
        </row>
        <row r="1792">
          <cell r="A1792"/>
          <cell r="B1792"/>
          <cell r="C1792"/>
          <cell r="D1792"/>
        </row>
        <row r="1793">
          <cell r="A1793"/>
          <cell r="B1793"/>
          <cell r="C1793"/>
          <cell r="D1793"/>
        </row>
        <row r="1794">
          <cell r="A1794"/>
          <cell r="B1794"/>
          <cell r="C1794"/>
          <cell r="D1794"/>
        </row>
        <row r="1795">
          <cell r="A1795"/>
          <cell r="B1795"/>
          <cell r="C1795"/>
          <cell r="D1795"/>
        </row>
        <row r="1796">
          <cell r="A1796"/>
          <cell r="B1796"/>
          <cell r="C1796"/>
          <cell r="D1796"/>
        </row>
        <row r="1797">
          <cell r="A1797"/>
          <cell r="B1797"/>
          <cell r="C1797"/>
          <cell r="D1797"/>
        </row>
        <row r="1798">
          <cell r="A1798"/>
          <cell r="B1798"/>
          <cell r="C1798"/>
          <cell r="D1798"/>
        </row>
        <row r="1799">
          <cell r="A1799"/>
          <cell r="B1799"/>
          <cell r="C1799"/>
          <cell r="D1799"/>
        </row>
        <row r="1800">
          <cell r="A1800"/>
          <cell r="B1800"/>
          <cell r="C1800"/>
          <cell r="D1800"/>
        </row>
        <row r="1801">
          <cell r="A1801"/>
          <cell r="B1801"/>
          <cell r="C1801"/>
          <cell r="D1801"/>
        </row>
        <row r="1802">
          <cell r="A1802"/>
          <cell r="B1802"/>
          <cell r="C1802"/>
          <cell r="D1802"/>
        </row>
        <row r="1803">
          <cell r="A1803"/>
          <cell r="B1803"/>
          <cell r="C1803"/>
          <cell r="D1803"/>
        </row>
        <row r="1804">
          <cell r="A1804"/>
          <cell r="B1804"/>
          <cell r="C1804"/>
          <cell r="D1804"/>
        </row>
        <row r="1805">
          <cell r="A1805"/>
          <cell r="B1805"/>
          <cell r="C1805"/>
          <cell r="D1805"/>
        </row>
        <row r="1806">
          <cell r="A1806"/>
          <cell r="B1806"/>
          <cell r="C1806"/>
          <cell r="D1806"/>
        </row>
        <row r="1807">
          <cell r="A1807"/>
          <cell r="B1807"/>
          <cell r="C1807"/>
          <cell r="D1807"/>
        </row>
        <row r="1808">
          <cell r="A1808"/>
          <cell r="B1808"/>
          <cell r="C1808"/>
          <cell r="D1808"/>
        </row>
        <row r="1809">
          <cell r="A1809"/>
          <cell r="B1809"/>
          <cell r="C1809"/>
          <cell r="D1809"/>
        </row>
        <row r="1810">
          <cell r="A1810"/>
          <cell r="B1810"/>
          <cell r="C1810"/>
          <cell r="D1810"/>
        </row>
        <row r="1811">
          <cell r="A1811"/>
          <cell r="B1811"/>
          <cell r="C1811"/>
          <cell r="D1811"/>
        </row>
        <row r="1812">
          <cell r="A1812"/>
          <cell r="B1812"/>
          <cell r="C1812"/>
          <cell r="D1812"/>
        </row>
        <row r="1813">
          <cell r="A1813"/>
          <cell r="B1813"/>
          <cell r="C1813"/>
          <cell r="D1813"/>
        </row>
        <row r="1814">
          <cell r="A1814"/>
          <cell r="B1814"/>
          <cell r="C1814"/>
          <cell r="D1814"/>
        </row>
        <row r="1815">
          <cell r="A1815"/>
          <cell r="B1815"/>
          <cell r="C1815"/>
          <cell r="D1815"/>
        </row>
        <row r="1816">
          <cell r="A1816"/>
          <cell r="B1816"/>
          <cell r="C1816"/>
          <cell r="D1816"/>
        </row>
        <row r="1817">
          <cell r="A1817"/>
          <cell r="B1817"/>
          <cell r="C1817"/>
          <cell r="D1817"/>
        </row>
        <row r="1818">
          <cell r="A1818"/>
          <cell r="B1818"/>
          <cell r="C1818"/>
          <cell r="D1818"/>
        </row>
        <row r="1819">
          <cell r="A1819"/>
          <cell r="B1819"/>
          <cell r="C1819"/>
          <cell r="D1819"/>
        </row>
        <row r="1820">
          <cell r="A1820"/>
          <cell r="B1820"/>
          <cell r="C1820"/>
          <cell r="D1820"/>
        </row>
        <row r="1821">
          <cell r="A1821"/>
          <cell r="B1821"/>
          <cell r="C1821"/>
          <cell r="D1821"/>
        </row>
        <row r="1822">
          <cell r="A1822"/>
          <cell r="B1822"/>
          <cell r="C1822"/>
          <cell r="D1822"/>
        </row>
        <row r="1823">
          <cell r="A1823"/>
          <cell r="B1823"/>
          <cell r="C1823"/>
          <cell r="D1823"/>
        </row>
        <row r="1824">
          <cell r="A1824"/>
          <cell r="B1824"/>
          <cell r="C1824"/>
          <cell r="D1824"/>
        </row>
        <row r="1825">
          <cell r="A1825"/>
          <cell r="B1825"/>
          <cell r="C1825"/>
          <cell r="D1825"/>
        </row>
        <row r="1826">
          <cell r="A1826"/>
          <cell r="B1826"/>
          <cell r="C1826"/>
          <cell r="D1826"/>
        </row>
        <row r="1827">
          <cell r="A1827"/>
          <cell r="B1827"/>
          <cell r="C1827"/>
          <cell r="D1827"/>
        </row>
        <row r="1828">
          <cell r="A1828"/>
          <cell r="B1828"/>
          <cell r="C1828"/>
          <cell r="D1828"/>
        </row>
        <row r="1829">
          <cell r="A1829"/>
          <cell r="B1829"/>
          <cell r="C1829"/>
          <cell r="D1829"/>
        </row>
        <row r="1830">
          <cell r="A1830"/>
          <cell r="B1830"/>
          <cell r="C1830"/>
          <cell r="D1830"/>
        </row>
        <row r="1831">
          <cell r="A1831"/>
          <cell r="B1831"/>
          <cell r="C1831"/>
          <cell r="D1831"/>
        </row>
        <row r="1832">
          <cell r="A1832"/>
          <cell r="B1832"/>
          <cell r="C1832"/>
          <cell r="D1832"/>
        </row>
        <row r="1833">
          <cell r="A1833"/>
          <cell r="B1833"/>
          <cell r="C1833"/>
          <cell r="D1833"/>
        </row>
        <row r="1834">
          <cell r="A1834"/>
          <cell r="B1834"/>
          <cell r="C1834"/>
          <cell r="D1834"/>
        </row>
        <row r="1835">
          <cell r="A1835"/>
          <cell r="B1835"/>
          <cell r="C1835"/>
          <cell r="D1835"/>
        </row>
        <row r="1836">
          <cell r="A1836"/>
          <cell r="B1836"/>
          <cell r="C1836"/>
          <cell r="D1836"/>
        </row>
        <row r="1837">
          <cell r="A1837"/>
          <cell r="B1837"/>
          <cell r="C1837"/>
          <cell r="D1837"/>
        </row>
        <row r="1838">
          <cell r="A1838"/>
          <cell r="B1838"/>
          <cell r="C1838"/>
          <cell r="D1838"/>
        </row>
        <row r="1839">
          <cell r="A1839"/>
          <cell r="B1839"/>
          <cell r="C1839"/>
          <cell r="D1839"/>
        </row>
        <row r="1840">
          <cell r="A1840"/>
          <cell r="B1840"/>
          <cell r="C1840"/>
          <cell r="D1840"/>
        </row>
        <row r="1841">
          <cell r="A1841"/>
          <cell r="B1841"/>
          <cell r="C1841"/>
          <cell r="D1841"/>
        </row>
        <row r="1842">
          <cell r="A1842"/>
          <cell r="B1842"/>
          <cell r="C1842"/>
          <cell r="D1842"/>
        </row>
        <row r="1843">
          <cell r="A1843"/>
          <cell r="B1843"/>
          <cell r="C1843"/>
          <cell r="D1843"/>
        </row>
        <row r="1844">
          <cell r="A1844"/>
          <cell r="B1844"/>
          <cell r="C1844"/>
          <cell r="D1844"/>
        </row>
        <row r="1845">
          <cell r="A1845"/>
          <cell r="B1845"/>
          <cell r="C1845"/>
          <cell r="D1845"/>
        </row>
        <row r="1846">
          <cell r="A1846"/>
          <cell r="B1846"/>
          <cell r="C1846"/>
          <cell r="D1846"/>
        </row>
        <row r="1847">
          <cell r="A1847"/>
          <cell r="B1847"/>
          <cell r="C1847"/>
          <cell r="D1847"/>
        </row>
        <row r="1848">
          <cell r="A1848"/>
          <cell r="B1848"/>
          <cell r="C1848"/>
          <cell r="D1848"/>
        </row>
        <row r="1849">
          <cell r="A1849"/>
          <cell r="B1849"/>
          <cell r="C1849"/>
          <cell r="D1849"/>
        </row>
        <row r="1850">
          <cell r="A1850"/>
          <cell r="B1850"/>
          <cell r="C1850"/>
          <cell r="D1850"/>
        </row>
        <row r="1851">
          <cell r="A1851"/>
          <cell r="B1851"/>
          <cell r="C1851"/>
          <cell r="D1851"/>
        </row>
        <row r="1852">
          <cell r="A1852"/>
          <cell r="B1852"/>
          <cell r="C1852"/>
          <cell r="D1852"/>
        </row>
        <row r="1853">
          <cell r="A1853"/>
          <cell r="B1853"/>
          <cell r="C1853"/>
          <cell r="D1853"/>
        </row>
        <row r="1854">
          <cell r="A1854"/>
          <cell r="B1854"/>
          <cell r="C1854"/>
          <cell r="D1854"/>
        </row>
        <row r="1855">
          <cell r="A1855"/>
          <cell r="B1855"/>
          <cell r="C1855"/>
          <cell r="D1855"/>
        </row>
        <row r="1856">
          <cell r="A1856"/>
          <cell r="B1856"/>
          <cell r="C1856"/>
          <cell r="D1856"/>
        </row>
        <row r="1857">
          <cell r="A1857"/>
          <cell r="B1857"/>
          <cell r="C1857"/>
          <cell r="D1857"/>
        </row>
        <row r="1858">
          <cell r="A1858"/>
          <cell r="B1858"/>
          <cell r="C1858"/>
          <cell r="D1858"/>
        </row>
        <row r="1859">
          <cell r="A1859"/>
          <cell r="B1859"/>
          <cell r="C1859"/>
          <cell r="D1859"/>
        </row>
        <row r="1860">
          <cell r="A1860"/>
          <cell r="B1860"/>
          <cell r="C1860"/>
          <cell r="D1860"/>
        </row>
        <row r="1861">
          <cell r="A1861"/>
          <cell r="B1861"/>
          <cell r="C1861"/>
          <cell r="D1861"/>
        </row>
        <row r="1862">
          <cell r="A1862"/>
          <cell r="B1862"/>
          <cell r="C1862"/>
          <cell r="D1862"/>
        </row>
        <row r="1863">
          <cell r="A1863"/>
          <cell r="B1863"/>
          <cell r="C1863"/>
          <cell r="D1863"/>
        </row>
        <row r="1864">
          <cell r="A1864"/>
          <cell r="B1864"/>
          <cell r="C1864"/>
          <cell r="D1864"/>
        </row>
        <row r="1865">
          <cell r="A1865"/>
          <cell r="B1865"/>
          <cell r="C1865"/>
          <cell r="D1865"/>
        </row>
        <row r="1866">
          <cell r="A1866"/>
          <cell r="B1866"/>
          <cell r="C1866"/>
          <cell r="D1866"/>
        </row>
        <row r="1867">
          <cell r="A1867"/>
          <cell r="B1867"/>
          <cell r="C1867"/>
          <cell r="D1867"/>
        </row>
        <row r="1868">
          <cell r="A1868"/>
          <cell r="B1868"/>
          <cell r="C1868"/>
          <cell r="D1868"/>
        </row>
        <row r="1869">
          <cell r="A1869"/>
          <cell r="B1869"/>
          <cell r="C1869"/>
          <cell r="D1869"/>
        </row>
        <row r="1870">
          <cell r="A1870"/>
          <cell r="B1870"/>
          <cell r="C1870"/>
          <cell r="D1870"/>
        </row>
        <row r="1871">
          <cell r="A1871"/>
          <cell r="B1871"/>
          <cell r="C1871"/>
          <cell r="D1871"/>
        </row>
        <row r="1872">
          <cell r="A1872"/>
          <cell r="B1872"/>
          <cell r="C1872"/>
          <cell r="D1872"/>
        </row>
        <row r="1873">
          <cell r="A1873"/>
          <cell r="B1873"/>
          <cell r="C1873"/>
          <cell r="D1873"/>
        </row>
        <row r="1874">
          <cell r="A1874"/>
          <cell r="B1874"/>
          <cell r="C1874"/>
          <cell r="D1874"/>
        </row>
        <row r="1875">
          <cell r="A1875"/>
          <cell r="B1875"/>
          <cell r="C1875"/>
          <cell r="D1875"/>
        </row>
        <row r="1876">
          <cell r="A1876"/>
          <cell r="B1876"/>
          <cell r="C1876"/>
          <cell r="D1876"/>
        </row>
        <row r="1877">
          <cell r="A1877"/>
          <cell r="B1877"/>
          <cell r="C1877"/>
          <cell r="D1877"/>
        </row>
        <row r="1878">
          <cell r="A1878"/>
          <cell r="B1878"/>
          <cell r="C1878"/>
          <cell r="D1878"/>
        </row>
        <row r="1879">
          <cell r="A1879"/>
          <cell r="B1879"/>
          <cell r="C1879"/>
          <cell r="D1879"/>
        </row>
        <row r="1880">
          <cell r="A1880"/>
          <cell r="B1880"/>
          <cell r="C1880"/>
          <cell r="D1880"/>
        </row>
        <row r="1881">
          <cell r="A1881"/>
          <cell r="B1881"/>
          <cell r="C1881"/>
          <cell r="D1881"/>
        </row>
        <row r="1882">
          <cell r="A1882"/>
          <cell r="B1882"/>
          <cell r="C1882"/>
          <cell r="D1882"/>
        </row>
        <row r="1883">
          <cell r="A1883"/>
          <cell r="B1883"/>
          <cell r="C1883"/>
          <cell r="D1883"/>
        </row>
        <row r="1884">
          <cell r="A1884"/>
          <cell r="B1884"/>
          <cell r="C1884"/>
          <cell r="D1884"/>
        </row>
        <row r="1885">
          <cell r="A1885"/>
          <cell r="B1885"/>
          <cell r="C1885"/>
          <cell r="D1885"/>
        </row>
        <row r="1886">
          <cell r="A1886"/>
          <cell r="B1886"/>
          <cell r="C1886"/>
          <cell r="D1886"/>
        </row>
        <row r="1887">
          <cell r="A1887"/>
          <cell r="B1887"/>
          <cell r="C1887"/>
          <cell r="D1887"/>
        </row>
        <row r="1888">
          <cell r="A1888"/>
          <cell r="B1888"/>
          <cell r="C1888"/>
          <cell r="D1888"/>
        </row>
        <row r="1889">
          <cell r="A1889"/>
          <cell r="B1889"/>
          <cell r="C1889"/>
          <cell r="D1889"/>
        </row>
        <row r="1890">
          <cell r="A1890"/>
          <cell r="B1890"/>
          <cell r="C1890"/>
          <cell r="D1890"/>
        </row>
        <row r="1891">
          <cell r="A1891"/>
          <cell r="B1891"/>
          <cell r="C1891"/>
          <cell r="D1891"/>
        </row>
        <row r="1892">
          <cell r="A1892"/>
          <cell r="B1892"/>
          <cell r="C1892"/>
          <cell r="D1892"/>
        </row>
        <row r="1893">
          <cell r="A1893"/>
          <cell r="B1893"/>
          <cell r="C1893"/>
          <cell r="D1893"/>
        </row>
        <row r="1894">
          <cell r="A1894"/>
          <cell r="B1894"/>
          <cell r="C1894"/>
          <cell r="D1894"/>
        </row>
        <row r="1895">
          <cell r="A1895"/>
          <cell r="B1895"/>
          <cell r="C1895"/>
          <cell r="D1895"/>
        </row>
        <row r="1896">
          <cell r="A1896"/>
          <cell r="B1896"/>
          <cell r="C1896"/>
          <cell r="D1896"/>
        </row>
        <row r="1897">
          <cell r="A1897"/>
          <cell r="B1897"/>
          <cell r="C1897"/>
          <cell r="D1897"/>
        </row>
        <row r="1898">
          <cell r="A1898"/>
          <cell r="B1898"/>
          <cell r="C1898"/>
          <cell r="D1898"/>
        </row>
        <row r="1899">
          <cell r="A1899"/>
          <cell r="B1899"/>
          <cell r="C1899"/>
          <cell r="D1899"/>
        </row>
        <row r="1900">
          <cell r="A1900"/>
          <cell r="B1900"/>
          <cell r="C1900"/>
          <cell r="D1900"/>
        </row>
        <row r="1901">
          <cell r="A1901"/>
          <cell r="B1901"/>
          <cell r="C1901"/>
          <cell r="D1901"/>
        </row>
        <row r="1902">
          <cell r="A1902"/>
          <cell r="B1902"/>
          <cell r="C1902"/>
          <cell r="D1902"/>
        </row>
        <row r="1903">
          <cell r="A1903"/>
          <cell r="B1903"/>
          <cell r="C1903"/>
          <cell r="D1903"/>
        </row>
        <row r="1904">
          <cell r="A1904"/>
          <cell r="B1904"/>
          <cell r="C1904"/>
          <cell r="D1904"/>
        </row>
        <row r="1905">
          <cell r="A1905"/>
          <cell r="B1905"/>
          <cell r="C1905"/>
          <cell r="D1905"/>
        </row>
        <row r="1906">
          <cell r="A1906"/>
          <cell r="B1906"/>
          <cell r="C1906"/>
          <cell r="D1906"/>
        </row>
        <row r="1907">
          <cell r="A1907"/>
          <cell r="B1907"/>
          <cell r="C1907"/>
          <cell r="D1907"/>
        </row>
        <row r="1908">
          <cell r="A1908"/>
          <cell r="B1908"/>
          <cell r="C1908"/>
          <cell r="D1908"/>
        </row>
        <row r="1909">
          <cell r="A1909"/>
          <cell r="B1909"/>
          <cell r="C1909"/>
          <cell r="D1909"/>
        </row>
        <row r="1910">
          <cell r="A1910"/>
          <cell r="B1910"/>
          <cell r="C1910"/>
          <cell r="D1910"/>
        </row>
        <row r="1911">
          <cell r="A1911"/>
          <cell r="B1911"/>
          <cell r="C1911"/>
          <cell r="D1911"/>
        </row>
        <row r="1912">
          <cell r="A1912"/>
          <cell r="B1912"/>
          <cell r="C1912"/>
          <cell r="D1912"/>
        </row>
        <row r="1913">
          <cell r="A1913"/>
          <cell r="B1913"/>
          <cell r="C1913"/>
          <cell r="D1913"/>
        </row>
        <row r="1914">
          <cell r="A1914"/>
          <cell r="B1914"/>
          <cell r="C1914"/>
          <cell r="D1914"/>
        </row>
        <row r="1915">
          <cell r="A1915"/>
          <cell r="B1915"/>
          <cell r="C1915"/>
          <cell r="D1915"/>
        </row>
        <row r="1916">
          <cell r="A1916"/>
          <cell r="B1916"/>
          <cell r="C1916"/>
          <cell r="D1916"/>
        </row>
        <row r="1917">
          <cell r="A1917"/>
          <cell r="B1917"/>
          <cell r="C1917"/>
          <cell r="D1917"/>
        </row>
        <row r="1918">
          <cell r="A1918"/>
          <cell r="B1918"/>
          <cell r="C1918"/>
          <cell r="D1918"/>
        </row>
        <row r="1919">
          <cell r="A1919"/>
          <cell r="B1919"/>
          <cell r="C1919"/>
          <cell r="D1919"/>
        </row>
        <row r="1920">
          <cell r="A1920"/>
          <cell r="B1920"/>
          <cell r="C1920"/>
          <cell r="D1920"/>
        </row>
        <row r="1921">
          <cell r="A1921"/>
          <cell r="B1921"/>
          <cell r="C1921"/>
          <cell r="D1921"/>
        </row>
        <row r="1922">
          <cell r="A1922"/>
          <cell r="B1922"/>
          <cell r="C1922"/>
          <cell r="D1922"/>
        </row>
        <row r="1923">
          <cell r="A1923"/>
          <cell r="B1923"/>
          <cell r="C1923"/>
          <cell r="D1923"/>
        </row>
        <row r="1924">
          <cell r="A1924"/>
          <cell r="B1924"/>
          <cell r="C1924"/>
          <cell r="D1924"/>
        </row>
        <row r="1925">
          <cell r="A1925"/>
          <cell r="B1925"/>
          <cell r="C1925"/>
          <cell r="D1925"/>
        </row>
        <row r="1926">
          <cell r="A1926"/>
          <cell r="B1926"/>
          <cell r="C1926"/>
          <cell r="D1926"/>
        </row>
        <row r="1927">
          <cell r="A1927"/>
          <cell r="B1927"/>
          <cell r="C1927"/>
          <cell r="D1927"/>
        </row>
        <row r="1928">
          <cell r="A1928"/>
          <cell r="B1928"/>
          <cell r="C1928"/>
          <cell r="D1928"/>
        </row>
        <row r="1929">
          <cell r="A1929"/>
          <cell r="B1929"/>
          <cell r="C1929"/>
          <cell r="D1929"/>
        </row>
        <row r="1930">
          <cell r="A1930"/>
          <cell r="B1930"/>
          <cell r="C1930"/>
          <cell r="D1930"/>
        </row>
        <row r="1931">
          <cell r="A1931"/>
          <cell r="B1931"/>
          <cell r="C1931"/>
          <cell r="D1931"/>
        </row>
        <row r="1932">
          <cell r="A1932"/>
          <cell r="B1932"/>
          <cell r="C1932"/>
          <cell r="D1932"/>
        </row>
        <row r="1933">
          <cell r="A1933"/>
          <cell r="B1933"/>
          <cell r="C1933"/>
          <cell r="D1933"/>
        </row>
        <row r="1934">
          <cell r="A1934"/>
          <cell r="B1934"/>
          <cell r="C1934"/>
          <cell r="D1934"/>
        </row>
        <row r="1935">
          <cell r="A1935"/>
          <cell r="B1935"/>
          <cell r="C1935"/>
          <cell r="D1935"/>
        </row>
        <row r="1936">
          <cell r="A1936"/>
          <cell r="B1936"/>
          <cell r="C1936"/>
          <cell r="D1936"/>
        </row>
        <row r="1937">
          <cell r="A1937"/>
          <cell r="B1937"/>
          <cell r="C1937"/>
          <cell r="D1937"/>
        </row>
        <row r="1938">
          <cell r="A1938"/>
          <cell r="B1938"/>
          <cell r="C1938"/>
          <cell r="D1938"/>
        </row>
        <row r="1939">
          <cell r="A1939"/>
          <cell r="B1939"/>
          <cell r="C1939"/>
          <cell r="D1939"/>
        </row>
        <row r="1940">
          <cell r="A1940"/>
          <cell r="B1940"/>
          <cell r="C1940"/>
          <cell r="D1940"/>
        </row>
        <row r="1941">
          <cell r="A1941"/>
          <cell r="B1941"/>
          <cell r="C1941"/>
          <cell r="D1941"/>
        </row>
        <row r="1942">
          <cell r="A1942"/>
          <cell r="B1942"/>
          <cell r="C1942"/>
          <cell r="D1942"/>
        </row>
        <row r="1943">
          <cell r="A1943"/>
          <cell r="B1943"/>
          <cell r="C1943"/>
          <cell r="D1943"/>
        </row>
        <row r="1944">
          <cell r="A1944"/>
          <cell r="B1944"/>
          <cell r="C1944"/>
          <cell r="D1944"/>
        </row>
        <row r="1945">
          <cell r="A1945"/>
          <cell r="B1945"/>
          <cell r="C1945"/>
          <cell r="D1945"/>
        </row>
        <row r="1946">
          <cell r="A1946"/>
          <cell r="B1946"/>
          <cell r="C1946"/>
          <cell r="D1946"/>
        </row>
        <row r="1947">
          <cell r="A1947"/>
          <cell r="B1947"/>
          <cell r="C1947"/>
          <cell r="D1947"/>
        </row>
        <row r="1948">
          <cell r="A1948"/>
          <cell r="B1948"/>
          <cell r="C1948"/>
          <cell r="D1948"/>
        </row>
        <row r="1949">
          <cell r="A1949"/>
          <cell r="B1949"/>
          <cell r="C1949"/>
          <cell r="D1949"/>
        </row>
        <row r="1950">
          <cell r="A1950"/>
          <cell r="B1950"/>
          <cell r="C1950"/>
          <cell r="D1950"/>
        </row>
        <row r="1951">
          <cell r="A1951"/>
          <cell r="B1951"/>
          <cell r="C1951"/>
          <cell r="D1951"/>
        </row>
        <row r="1952">
          <cell r="A1952"/>
          <cell r="B1952"/>
          <cell r="C1952"/>
          <cell r="D1952"/>
        </row>
        <row r="1953">
          <cell r="A1953"/>
          <cell r="B1953"/>
          <cell r="C1953"/>
          <cell r="D1953"/>
        </row>
        <row r="1954">
          <cell r="A1954"/>
          <cell r="B1954"/>
          <cell r="C1954"/>
          <cell r="D1954"/>
        </row>
        <row r="1955">
          <cell r="A1955"/>
          <cell r="B1955"/>
          <cell r="C1955"/>
          <cell r="D1955"/>
        </row>
        <row r="1956">
          <cell r="A1956"/>
          <cell r="B1956"/>
          <cell r="C1956"/>
          <cell r="D1956"/>
        </row>
        <row r="1957">
          <cell r="A1957"/>
          <cell r="B1957"/>
          <cell r="C1957"/>
          <cell r="D1957"/>
        </row>
        <row r="1958">
          <cell r="A1958"/>
          <cell r="B1958"/>
          <cell r="C1958"/>
          <cell r="D1958"/>
        </row>
        <row r="1959">
          <cell r="A1959"/>
          <cell r="B1959"/>
          <cell r="C1959"/>
          <cell r="D1959"/>
        </row>
        <row r="1960">
          <cell r="A1960"/>
          <cell r="B1960"/>
          <cell r="C1960"/>
          <cell r="D1960"/>
        </row>
        <row r="1961">
          <cell r="A1961"/>
          <cell r="B1961"/>
          <cell r="C1961"/>
          <cell r="D1961"/>
        </row>
        <row r="1962">
          <cell r="A1962"/>
          <cell r="B1962"/>
          <cell r="C1962"/>
          <cell r="D1962"/>
        </row>
        <row r="1963">
          <cell r="A1963"/>
          <cell r="B1963"/>
          <cell r="C1963"/>
          <cell r="D1963"/>
        </row>
        <row r="1964">
          <cell r="A1964"/>
          <cell r="B1964"/>
          <cell r="C1964"/>
          <cell r="D1964"/>
        </row>
        <row r="1965">
          <cell r="A1965"/>
          <cell r="B1965"/>
          <cell r="C1965"/>
          <cell r="D1965"/>
        </row>
        <row r="1966">
          <cell r="A1966"/>
          <cell r="B1966"/>
          <cell r="C1966"/>
          <cell r="D1966"/>
        </row>
        <row r="1967">
          <cell r="A1967"/>
          <cell r="B1967"/>
          <cell r="C1967"/>
          <cell r="D1967"/>
        </row>
        <row r="1968">
          <cell r="A1968"/>
          <cell r="B1968"/>
          <cell r="C1968"/>
          <cell r="D1968"/>
        </row>
        <row r="1969">
          <cell r="A1969"/>
          <cell r="B1969"/>
          <cell r="C1969"/>
          <cell r="D1969"/>
        </row>
        <row r="1970">
          <cell r="A1970"/>
          <cell r="B1970"/>
          <cell r="C1970"/>
          <cell r="D1970"/>
        </row>
        <row r="1971">
          <cell r="A1971"/>
          <cell r="B1971"/>
          <cell r="C1971"/>
          <cell r="D1971"/>
        </row>
        <row r="1972">
          <cell r="A1972"/>
          <cell r="B1972"/>
          <cell r="C1972"/>
          <cell r="D1972"/>
        </row>
        <row r="1973">
          <cell r="A1973"/>
          <cell r="B1973"/>
          <cell r="C1973"/>
          <cell r="D1973"/>
        </row>
        <row r="1974">
          <cell r="A1974"/>
          <cell r="B1974"/>
          <cell r="C1974"/>
          <cell r="D1974"/>
        </row>
        <row r="1975">
          <cell r="A1975"/>
          <cell r="B1975"/>
          <cell r="C1975"/>
          <cell r="D1975"/>
        </row>
        <row r="1976">
          <cell r="A1976"/>
          <cell r="B1976"/>
          <cell r="C1976"/>
          <cell r="D1976"/>
        </row>
        <row r="1977">
          <cell r="A1977"/>
          <cell r="B1977"/>
          <cell r="C1977"/>
          <cell r="D1977"/>
        </row>
        <row r="1978">
          <cell r="A1978"/>
          <cell r="B1978"/>
          <cell r="C1978"/>
          <cell r="D1978"/>
        </row>
        <row r="1979">
          <cell r="A1979"/>
          <cell r="B1979"/>
          <cell r="C1979"/>
          <cell r="D1979"/>
        </row>
        <row r="1980">
          <cell r="A1980"/>
          <cell r="B1980"/>
          <cell r="C1980"/>
          <cell r="D1980"/>
        </row>
        <row r="1981">
          <cell r="A1981"/>
          <cell r="B1981"/>
          <cell r="C1981"/>
          <cell r="D1981"/>
        </row>
        <row r="1982">
          <cell r="A1982"/>
          <cell r="B1982"/>
          <cell r="C1982"/>
          <cell r="D1982"/>
        </row>
        <row r="1983">
          <cell r="A1983"/>
          <cell r="B1983"/>
          <cell r="C1983"/>
          <cell r="D1983"/>
        </row>
        <row r="1984">
          <cell r="A1984"/>
          <cell r="B1984"/>
          <cell r="C1984"/>
          <cell r="D1984"/>
        </row>
        <row r="1985">
          <cell r="A1985"/>
          <cell r="B1985"/>
          <cell r="C1985"/>
          <cell r="D1985"/>
        </row>
        <row r="1986">
          <cell r="A1986"/>
          <cell r="B1986"/>
          <cell r="C1986"/>
          <cell r="D1986"/>
        </row>
        <row r="1987">
          <cell r="A1987"/>
          <cell r="B1987"/>
          <cell r="C1987"/>
          <cell r="D1987"/>
        </row>
        <row r="1988">
          <cell r="A1988"/>
          <cell r="B1988"/>
          <cell r="C1988"/>
          <cell r="D1988"/>
        </row>
        <row r="1989">
          <cell r="A1989"/>
          <cell r="B1989"/>
          <cell r="C1989"/>
          <cell r="D1989"/>
        </row>
        <row r="1990">
          <cell r="A1990"/>
          <cell r="B1990"/>
          <cell r="C1990"/>
          <cell r="D1990"/>
        </row>
        <row r="1991">
          <cell r="A1991"/>
          <cell r="B1991"/>
          <cell r="C1991"/>
          <cell r="D1991"/>
        </row>
        <row r="1992">
          <cell r="A1992"/>
          <cell r="B1992"/>
          <cell r="C1992"/>
          <cell r="D1992"/>
        </row>
        <row r="1993">
          <cell r="A1993"/>
          <cell r="B1993"/>
          <cell r="C1993"/>
          <cell r="D1993"/>
        </row>
        <row r="1994">
          <cell r="A1994"/>
          <cell r="B1994"/>
          <cell r="C1994"/>
          <cell r="D1994"/>
        </row>
        <row r="1995">
          <cell r="A1995"/>
          <cell r="B1995"/>
          <cell r="C1995"/>
          <cell r="D1995"/>
        </row>
        <row r="1996">
          <cell r="A1996"/>
          <cell r="B1996"/>
          <cell r="C1996"/>
          <cell r="D1996"/>
        </row>
        <row r="1997">
          <cell r="A1997"/>
          <cell r="B1997"/>
          <cell r="C1997"/>
          <cell r="D1997"/>
        </row>
        <row r="1998">
          <cell r="A1998"/>
          <cell r="B1998"/>
          <cell r="C1998"/>
          <cell r="D1998"/>
        </row>
        <row r="1999">
          <cell r="A1999"/>
          <cell r="B1999"/>
          <cell r="C1999"/>
          <cell r="D1999"/>
        </row>
        <row r="2000">
          <cell r="A2000"/>
          <cell r="B2000"/>
          <cell r="C2000"/>
          <cell r="D2000"/>
        </row>
        <row r="2001">
          <cell r="A2001"/>
          <cell r="B2001"/>
          <cell r="C2001"/>
          <cell r="D2001"/>
        </row>
        <row r="2002">
          <cell r="A2002"/>
          <cell r="B2002"/>
          <cell r="C2002"/>
          <cell r="D2002"/>
        </row>
        <row r="2003">
          <cell r="A2003"/>
          <cell r="B2003"/>
          <cell r="C2003"/>
          <cell r="D2003"/>
        </row>
        <row r="2004">
          <cell r="A2004"/>
          <cell r="B2004"/>
          <cell r="C2004"/>
          <cell r="D2004"/>
        </row>
        <row r="2005">
          <cell r="A2005"/>
          <cell r="B2005"/>
          <cell r="C2005"/>
          <cell r="D2005"/>
        </row>
        <row r="2006">
          <cell r="A2006"/>
          <cell r="B2006"/>
          <cell r="C2006"/>
          <cell r="D2006"/>
        </row>
        <row r="2007">
          <cell r="A2007"/>
          <cell r="B2007"/>
          <cell r="C2007"/>
          <cell r="D2007"/>
        </row>
        <row r="2008">
          <cell r="A2008"/>
          <cell r="B2008"/>
          <cell r="C2008"/>
          <cell r="D2008"/>
        </row>
        <row r="2009">
          <cell r="A2009"/>
          <cell r="B2009"/>
          <cell r="C2009"/>
          <cell r="D2009"/>
        </row>
        <row r="2010">
          <cell r="A2010"/>
          <cell r="B2010"/>
          <cell r="C2010"/>
          <cell r="D2010"/>
        </row>
        <row r="2011">
          <cell r="A2011"/>
          <cell r="B2011"/>
          <cell r="C2011"/>
          <cell r="D2011"/>
        </row>
        <row r="2012">
          <cell r="A2012"/>
          <cell r="B2012"/>
          <cell r="C2012"/>
          <cell r="D2012"/>
        </row>
        <row r="2013">
          <cell r="A2013"/>
          <cell r="B2013"/>
          <cell r="C2013"/>
          <cell r="D2013"/>
        </row>
        <row r="2014">
          <cell r="A2014"/>
          <cell r="B2014"/>
          <cell r="C2014"/>
          <cell r="D2014"/>
        </row>
        <row r="2015">
          <cell r="A2015"/>
          <cell r="B2015"/>
          <cell r="C2015"/>
          <cell r="D2015"/>
        </row>
        <row r="2016">
          <cell r="A2016"/>
          <cell r="B2016"/>
          <cell r="C2016"/>
          <cell r="D2016"/>
        </row>
        <row r="2017">
          <cell r="A2017"/>
          <cell r="B2017"/>
          <cell r="C2017"/>
          <cell r="D2017"/>
        </row>
        <row r="2018">
          <cell r="A2018"/>
          <cell r="B2018"/>
          <cell r="C2018"/>
          <cell r="D2018"/>
        </row>
        <row r="2019">
          <cell r="A2019"/>
          <cell r="B2019"/>
          <cell r="C2019"/>
          <cell r="D2019"/>
        </row>
        <row r="2020">
          <cell r="A2020"/>
          <cell r="B2020"/>
          <cell r="C2020"/>
          <cell r="D2020"/>
        </row>
        <row r="2021">
          <cell r="A2021"/>
          <cell r="B2021"/>
          <cell r="C2021"/>
          <cell r="D2021"/>
        </row>
        <row r="2022">
          <cell r="A2022"/>
          <cell r="B2022"/>
          <cell r="C2022"/>
          <cell r="D2022"/>
        </row>
        <row r="2023">
          <cell r="A2023"/>
          <cell r="B2023"/>
          <cell r="C2023"/>
          <cell r="D2023"/>
        </row>
        <row r="2024">
          <cell r="A2024"/>
          <cell r="B2024"/>
          <cell r="C2024"/>
          <cell r="D2024"/>
        </row>
        <row r="2025">
          <cell r="A2025"/>
          <cell r="B2025"/>
          <cell r="C2025"/>
          <cell r="D2025"/>
        </row>
        <row r="2026">
          <cell r="A2026"/>
          <cell r="B2026"/>
          <cell r="C2026"/>
          <cell r="D2026"/>
        </row>
        <row r="2027">
          <cell r="A2027"/>
          <cell r="B2027"/>
          <cell r="C2027"/>
          <cell r="D2027"/>
        </row>
        <row r="2028">
          <cell r="A2028"/>
          <cell r="B2028"/>
          <cell r="C2028"/>
          <cell r="D2028"/>
        </row>
        <row r="2029">
          <cell r="A2029"/>
          <cell r="B2029"/>
          <cell r="C2029"/>
          <cell r="D2029"/>
        </row>
        <row r="2030">
          <cell r="A2030"/>
          <cell r="B2030"/>
          <cell r="C2030"/>
          <cell r="D2030"/>
        </row>
        <row r="2031">
          <cell r="A2031"/>
          <cell r="B2031"/>
          <cell r="C2031"/>
          <cell r="D2031"/>
        </row>
        <row r="2032">
          <cell r="A2032"/>
          <cell r="B2032"/>
          <cell r="C2032"/>
          <cell r="D2032"/>
        </row>
        <row r="2033">
          <cell r="A2033"/>
          <cell r="B2033"/>
          <cell r="C2033"/>
          <cell r="D2033"/>
        </row>
        <row r="2034">
          <cell r="A2034"/>
          <cell r="B2034"/>
          <cell r="C2034"/>
          <cell r="D2034"/>
        </row>
        <row r="2035">
          <cell r="A2035"/>
          <cell r="B2035"/>
          <cell r="C2035"/>
          <cell r="D2035"/>
        </row>
        <row r="2036">
          <cell r="A2036"/>
          <cell r="B2036"/>
          <cell r="C2036"/>
          <cell r="D2036"/>
        </row>
        <row r="2037">
          <cell r="A2037"/>
          <cell r="B2037"/>
          <cell r="C2037"/>
          <cell r="D2037"/>
        </row>
        <row r="2038">
          <cell r="A2038"/>
          <cell r="B2038"/>
          <cell r="C2038"/>
          <cell r="D2038"/>
        </row>
        <row r="2039">
          <cell r="A2039"/>
          <cell r="B2039"/>
          <cell r="C2039"/>
          <cell r="D2039"/>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B52E7-F89F-4911-B94B-979DC5234F2D}">
  <dimension ref="A1:CR914"/>
  <sheetViews>
    <sheetView tabSelected="1" view="pageBreakPreview" topLeftCell="AQ1" zoomScale="60" zoomScaleNormal="25" workbookViewId="0">
      <selection activeCell="BB22" sqref="BB22"/>
    </sheetView>
  </sheetViews>
  <sheetFormatPr baseColWidth="10" defaultColWidth="11.42578125" defaultRowHeight="18" x14ac:dyDescent="0.25"/>
  <cols>
    <col min="1" max="1" width="11.42578125" style="7"/>
    <col min="2" max="2" width="9.85546875" style="3" bestFit="1" customWidth="1"/>
    <col min="3" max="3" width="76.7109375" style="45" customWidth="1"/>
    <col min="4" max="4" width="16" style="46" hidden="1" customWidth="1"/>
    <col min="5" max="5" width="12.42578125" style="68" hidden="1" customWidth="1"/>
    <col min="6" max="6" width="23.28515625" style="47" bestFit="1" customWidth="1"/>
    <col min="7" max="7" width="27.85546875" style="4" hidden="1" customWidth="1"/>
    <col min="8" max="8" width="21.7109375" style="4" hidden="1" customWidth="1"/>
    <col min="9" max="9" width="20.140625" style="6" bestFit="1" customWidth="1"/>
    <col min="10" max="17" width="20.7109375" style="6" bestFit="1" customWidth="1"/>
    <col min="18" max="18" width="21.7109375" style="6" bestFit="1" customWidth="1"/>
    <col min="19" max="19" width="21.28515625" style="6" bestFit="1" customWidth="1"/>
    <col min="20" max="22" width="21.7109375" style="6" bestFit="1" customWidth="1"/>
    <col min="23" max="23" width="26" style="6" bestFit="1" customWidth="1"/>
    <col min="24" max="25" width="26.5703125" style="6" bestFit="1" customWidth="1"/>
    <col min="26" max="27" width="21.7109375" style="6" bestFit="1" customWidth="1"/>
    <col min="28" max="28" width="22.28515625" style="6" bestFit="1" customWidth="1"/>
    <col min="29" max="29" width="21.7109375" style="6" bestFit="1" customWidth="1"/>
    <col min="30" max="32" width="22.28515625" style="6" bestFit="1" customWidth="1"/>
    <col min="33" max="33" width="26" style="6" bestFit="1" customWidth="1"/>
    <col min="34" max="34" width="26.5703125" style="6" bestFit="1" customWidth="1"/>
    <col min="35" max="35" width="26" style="6" bestFit="1" customWidth="1"/>
    <col min="36" max="36" width="26.5703125" style="6" bestFit="1" customWidth="1"/>
    <col min="37" max="37" width="26" style="6" bestFit="1" customWidth="1"/>
    <col min="38" max="39" width="26.5703125" style="6" bestFit="1" customWidth="1"/>
    <col min="40" max="40" width="27.140625" style="6" bestFit="1" customWidth="1"/>
    <col min="41" max="41" width="36.7109375" style="7" bestFit="1" customWidth="1"/>
    <col min="42" max="42" width="22.85546875" style="7" bestFit="1" customWidth="1"/>
    <col min="43" max="45" width="22.28515625" style="12" bestFit="1" customWidth="1"/>
    <col min="46" max="46" width="26" style="12" bestFit="1" customWidth="1"/>
    <col min="47" max="51" width="26.5703125" style="12" bestFit="1" customWidth="1"/>
    <col min="52" max="52" width="26" style="12" bestFit="1" customWidth="1"/>
    <col min="53" max="55" width="26.5703125" style="12" bestFit="1" customWidth="1"/>
    <col min="56" max="56" width="25.42578125" style="12" bestFit="1" customWidth="1"/>
    <col min="57" max="57" width="26" style="12" bestFit="1" customWidth="1"/>
    <col min="58" max="60" width="26.5703125" style="12" bestFit="1" customWidth="1"/>
    <col min="61" max="61" width="25.42578125" style="12" bestFit="1" customWidth="1"/>
    <col min="62" max="63" width="24.85546875" style="12" bestFit="1" customWidth="1"/>
    <col min="64" max="64" width="25.42578125" style="12" bestFit="1" customWidth="1"/>
    <col min="65" max="66" width="24.85546875" style="12" bestFit="1" customWidth="1"/>
    <col min="67" max="68" width="25.42578125" style="12" bestFit="1" customWidth="1"/>
    <col min="69" max="69" width="24.85546875" style="12" bestFit="1" customWidth="1"/>
    <col min="70" max="70" width="26.5703125" style="12" bestFit="1" customWidth="1"/>
    <col min="71" max="72" width="24.85546875" style="12" bestFit="1" customWidth="1"/>
    <col min="73" max="73" width="26.5703125" style="12" bestFit="1" customWidth="1"/>
    <col min="74" max="74" width="24.85546875" style="12" bestFit="1" customWidth="1"/>
    <col min="75" max="75" width="25.42578125" style="12" bestFit="1" customWidth="1"/>
    <col min="76" max="77" width="24.85546875" style="12" bestFit="1" customWidth="1"/>
    <col min="78" max="82" width="26" style="12" bestFit="1" customWidth="1"/>
    <col min="83" max="83" width="25.140625" style="12" bestFit="1" customWidth="1"/>
    <col min="84" max="84" width="23.7109375" style="12" bestFit="1" customWidth="1"/>
    <col min="85" max="85" width="22.7109375" style="12" bestFit="1" customWidth="1"/>
    <col min="86" max="86" width="23.7109375" style="12" bestFit="1" customWidth="1"/>
    <col min="87" max="87" width="25.140625" style="12" bestFit="1" customWidth="1"/>
    <col min="88" max="90" width="26.5703125" style="12" bestFit="1" customWidth="1"/>
    <col min="91" max="92" width="26" style="12" bestFit="1" customWidth="1"/>
    <col min="93" max="93" width="36.7109375" style="12" customWidth="1"/>
    <col min="94" max="94" width="23.7109375" style="12" bestFit="1" customWidth="1"/>
    <col min="95" max="95" width="11.42578125" style="12"/>
    <col min="96" max="16384" width="11.42578125" style="7"/>
  </cols>
  <sheetData>
    <row r="1" spans="1:96" x14ac:dyDescent="0.25">
      <c r="C1" s="122"/>
      <c r="D1" s="122"/>
      <c r="E1" s="122"/>
      <c r="F1" s="122"/>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row>
    <row r="2" spans="1:96" ht="30" x14ac:dyDescent="0.25">
      <c r="B2" s="123" t="s">
        <v>21</v>
      </c>
      <c r="C2" s="123"/>
      <c r="D2" s="123"/>
      <c r="E2" s="123"/>
      <c r="F2" s="123"/>
      <c r="G2" s="123"/>
      <c r="H2" s="12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8"/>
      <c r="AP2" s="8"/>
    </row>
    <row r="3" spans="1:96" ht="62.45" customHeight="1" x14ac:dyDescent="0.25">
      <c r="B3" s="124" t="s">
        <v>685</v>
      </c>
      <c r="C3" s="124"/>
      <c r="D3" s="124"/>
      <c r="E3" s="124"/>
      <c r="F3" s="124"/>
      <c r="G3" s="124"/>
      <c r="H3" s="124"/>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c r="AM3" s="53"/>
      <c r="AN3" s="53"/>
      <c r="AO3" s="8"/>
      <c r="AP3" s="8"/>
    </row>
    <row r="4" spans="1:96" ht="30" x14ac:dyDescent="0.25">
      <c r="B4" s="54"/>
      <c r="C4" s="82"/>
      <c r="D4" s="48"/>
      <c r="E4" s="63"/>
      <c r="F4" s="54"/>
      <c r="G4" s="48"/>
      <c r="H4" s="48"/>
      <c r="I4" s="54"/>
      <c r="J4" s="54"/>
      <c r="K4" s="54"/>
      <c r="L4" s="54"/>
      <c r="M4" s="54"/>
      <c r="N4" s="54"/>
      <c r="O4" s="54"/>
      <c r="P4" s="54"/>
      <c r="Q4" s="54"/>
      <c r="R4" s="54"/>
      <c r="S4" s="54"/>
      <c r="T4" s="54"/>
      <c r="U4" s="54"/>
      <c r="V4" s="54"/>
      <c r="W4" s="54"/>
      <c r="X4" s="54"/>
      <c r="Y4" s="54"/>
      <c r="Z4" s="54"/>
      <c r="AA4" s="54"/>
      <c r="AB4" s="54"/>
      <c r="AC4" s="54"/>
      <c r="AD4" s="54"/>
      <c r="AE4" s="54"/>
      <c r="AF4" s="54"/>
      <c r="AG4" s="54"/>
      <c r="AH4" s="54"/>
      <c r="AI4" s="54"/>
      <c r="AJ4" s="54"/>
      <c r="AK4" s="54"/>
      <c r="AL4" s="54"/>
      <c r="AM4" s="54"/>
      <c r="AN4" s="54"/>
      <c r="AO4" s="8"/>
      <c r="AP4" s="8"/>
    </row>
    <row r="5" spans="1:96" x14ac:dyDescent="0.25">
      <c r="B5" s="125" t="s">
        <v>60</v>
      </c>
      <c r="C5" s="125" t="s">
        <v>206</v>
      </c>
      <c r="D5" s="126" t="str">
        <f>[1]PRESUPUESTO!D9</f>
        <v>UNIDAD</v>
      </c>
      <c r="E5" s="127" t="str">
        <f>[1]PRESUPUESTO!E9</f>
        <v>CANTIDAD</v>
      </c>
      <c r="F5" s="126" t="str">
        <f>[1]PRESUPUESTO!G9</f>
        <v>VR. TOTAL</v>
      </c>
      <c r="G5" s="128" t="s">
        <v>0</v>
      </c>
      <c r="H5" s="129" t="s">
        <v>1</v>
      </c>
      <c r="I5" s="9">
        <v>45783</v>
      </c>
      <c r="J5" s="9">
        <f>+I6+1</f>
        <v>45789</v>
      </c>
      <c r="K5" s="9">
        <f>+J6+1</f>
        <v>45796</v>
      </c>
      <c r="L5" s="9">
        <f t="shared" ref="L5:AR5" si="0">+K6+1</f>
        <v>45803</v>
      </c>
      <c r="M5" s="9">
        <f t="shared" si="0"/>
        <v>45810</v>
      </c>
      <c r="N5" s="9">
        <f t="shared" si="0"/>
        <v>45817</v>
      </c>
      <c r="O5" s="9">
        <f t="shared" si="0"/>
        <v>45824</v>
      </c>
      <c r="P5" s="9">
        <f t="shared" si="0"/>
        <v>45831</v>
      </c>
      <c r="Q5" s="9">
        <f t="shared" si="0"/>
        <v>45838</v>
      </c>
      <c r="R5" s="9">
        <f t="shared" si="0"/>
        <v>45845</v>
      </c>
      <c r="S5" s="9">
        <f t="shared" si="0"/>
        <v>45852</v>
      </c>
      <c r="T5" s="9">
        <f t="shared" si="0"/>
        <v>45859</v>
      </c>
      <c r="U5" s="9">
        <f t="shared" si="0"/>
        <v>45866</v>
      </c>
      <c r="V5" s="9">
        <f t="shared" si="0"/>
        <v>45873</v>
      </c>
      <c r="W5" s="9">
        <f t="shared" si="0"/>
        <v>45880</v>
      </c>
      <c r="X5" s="9">
        <f t="shared" si="0"/>
        <v>45887</v>
      </c>
      <c r="Y5" s="9">
        <f t="shared" si="0"/>
        <v>45894</v>
      </c>
      <c r="Z5" s="9">
        <f t="shared" si="0"/>
        <v>45901</v>
      </c>
      <c r="AA5" s="9">
        <f t="shared" si="0"/>
        <v>45908</v>
      </c>
      <c r="AB5" s="9">
        <f t="shared" si="0"/>
        <v>45915</v>
      </c>
      <c r="AC5" s="9">
        <f t="shared" si="0"/>
        <v>45922</v>
      </c>
      <c r="AD5" s="9">
        <f t="shared" si="0"/>
        <v>45929</v>
      </c>
      <c r="AE5" s="9">
        <f t="shared" si="0"/>
        <v>45936</v>
      </c>
      <c r="AF5" s="9">
        <f t="shared" si="0"/>
        <v>45943</v>
      </c>
      <c r="AG5" s="9">
        <f t="shared" si="0"/>
        <v>45950</v>
      </c>
      <c r="AH5" s="9">
        <f t="shared" si="0"/>
        <v>45957</v>
      </c>
      <c r="AI5" s="9">
        <f t="shared" si="0"/>
        <v>45964</v>
      </c>
      <c r="AJ5" s="9">
        <f t="shared" si="0"/>
        <v>45971</v>
      </c>
      <c r="AK5" s="9">
        <f t="shared" si="0"/>
        <v>45978</v>
      </c>
      <c r="AL5" s="9">
        <f t="shared" si="0"/>
        <v>45985</v>
      </c>
      <c r="AM5" s="9">
        <f t="shared" si="0"/>
        <v>45992</v>
      </c>
      <c r="AN5" s="9">
        <f t="shared" si="0"/>
        <v>45999</v>
      </c>
      <c r="AO5" s="9">
        <f t="shared" si="0"/>
        <v>46006</v>
      </c>
      <c r="AP5" s="9">
        <f t="shared" si="0"/>
        <v>46013</v>
      </c>
      <c r="AQ5" s="9">
        <f t="shared" si="0"/>
        <v>46020</v>
      </c>
      <c r="AR5" s="9">
        <f t="shared" si="0"/>
        <v>46023</v>
      </c>
      <c r="AS5" s="9">
        <f>+AR6+1</f>
        <v>46027</v>
      </c>
      <c r="AT5" s="9">
        <f t="shared" ref="AT5:CP5" si="1">+AS6+1</f>
        <v>46034</v>
      </c>
      <c r="AU5" s="9">
        <f t="shared" si="1"/>
        <v>46041</v>
      </c>
      <c r="AV5" s="9">
        <f t="shared" si="1"/>
        <v>46048</v>
      </c>
      <c r="AW5" s="9">
        <f t="shared" si="1"/>
        <v>46055</v>
      </c>
      <c r="AX5" s="9">
        <f t="shared" si="1"/>
        <v>46062</v>
      </c>
      <c r="AY5" s="9">
        <f t="shared" si="1"/>
        <v>46069</v>
      </c>
      <c r="AZ5" s="9">
        <f t="shared" si="1"/>
        <v>46076</v>
      </c>
      <c r="BA5" s="9">
        <f t="shared" si="1"/>
        <v>46083</v>
      </c>
      <c r="BB5" s="9">
        <f t="shared" si="1"/>
        <v>46090</v>
      </c>
      <c r="BC5" s="9">
        <f t="shared" si="1"/>
        <v>46097</v>
      </c>
      <c r="BD5" s="9">
        <f t="shared" si="1"/>
        <v>46104</v>
      </c>
      <c r="BE5" s="9">
        <f t="shared" si="1"/>
        <v>46111</v>
      </c>
      <c r="BF5" s="9">
        <f t="shared" si="1"/>
        <v>46118</v>
      </c>
      <c r="BG5" s="9">
        <f t="shared" si="1"/>
        <v>46125</v>
      </c>
      <c r="BH5" s="9">
        <f t="shared" si="1"/>
        <v>46132</v>
      </c>
      <c r="BI5" s="9">
        <f t="shared" si="1"/>
        <v>46139</v>
      </c>
      <c r="BJ5" s="9">
        <f t="shared" si="1"/>
        <v>46146</v>
      </c>
      <c r="BK5" s="9">
        <f t="shared" si="1"/>
        <v>46153</v>
      </c>
      <c r="BL5" s="9">
        <f t="shared" si="1"/>
        <v>46160</v>
      </c>
      <c r="BM5" s="9">
        <f t="shared" si="1"/>
        <v>46167</v>
      </c>
      <c r="BN5" s="9">
        <f t="shared" si="1"/>
        <v>46174</v>
      </c>
      <c r="BO5" s="9">
        <f t="shared" si="1"/>
        <v>46181</v>
      </c>
      <c r="BP5" s="9">
        <f t="shared" si="1"/>
        <v>46188</v>
      </c>
      <c r="BQ5" s="9">
        <f t="shared" si="1"/>
        <v>46195</v>
      </c>
      <c r="BR5" s="9">
        <f t="shared" si="1"/>
        <v>46202</v>
      </c>
      <c r="BS5" s="9">
        <f t="shared" si="1"/>
        <v>46209</v>
      </c>
      <c r="BT5" s="9">
        <f t="shared" si="1"/>
        <v>46216</v>
      </c>
      <c r="BU5" s="9">
        <f t="shared" si="1"/>
        <v>46223</v>
      </c>
      <c r="BV5" s="9">
        <f t="shared" si="1"/>
        <v>46230</v>
      </c>
      <c r="BW5" s="9">
        <f t="shared" si="1"/>
        <v>46237</v>
      </c>
      <c r="BX5" s="9">
        <f t="shared" si="1"/>
        <v>46244</v>
      </c>
      <c r="BY5" s="9">
        <f t="shared" si="1"/>
        <v>46251</v>
      </c>
      <c r="BZ5" s="9">
        <f t="shared" si="1"/>
        <v>46258</v>
      </c>
      <c r="CA5" s="9">
        <f t="shared" si="1"/>
        <v>46265</v>
      </c>
      <c r="CB5" s="9">
        <f t="shared" si="1"/>
        <v>46272</v>
      </c>
      <c r="CC5" s="9">
        <f t="shared" si="1"/>
        <v>46279</v>
      </c>
      <c r="CD5" s="9">
        <f t="shared" si="1"/>
        <v>46286</v>
      </c>
      <c r="CE5" s="9">
        <f t="shared" si="1"/>
        <v>46293</v>
      </c>
      <c r="CF5" s="9">
        <f t="shared" si="1"/>
        <v>46300</v>
      </c>
      <c r="CG5" s="9">
        <f t="shared" si="1"/>
        <v>46307</v>
      </c>
      <c r="CH5" s="9">
        <f t="shared" si="1"/>
        <v>46314</v>
      </c>
      <c r="CI5" s="9">
        <f t="shared" si="1"/>
        <v>46321</v>
      </c>
      <c r="CJ5" s="9">
        <f t="shared" si="1"/>
        <v>46328</v>
      </c>
      <c r="CK5" s="9">
        <f t="shared" si="1"/>
        <v>46335</v>
      </c>
      <c r="CL5" s="9">
        <f t="shared" si="1"/>
        <v>46342</v>
      </c>
      <c r="CM5" s="9">
        <f t="shared" si="1"/>
        <v>46349</v>
      </c>
      <c r="CN5" s="9">
        <f t="shared" si="1"/>
        <v>46356</v>
      </c>
      <c r="CO5" s="9">
        <f t="shared" si="1"/>
        <v>46363</v>
      </c>
      <c r="CP5" s="9">
        <f t="shared" si="1"/>
        <v>46370</v>
      </c>
      <c r="CR5" s="12"/>
    </row>
    <row r="6" spans="1:96" x14ac:dyDescent="0.25">
      <c r="B6" s="125"/>
      <c r="C6" s="125"/>
      <c r="D6" s="126"/>
      <c r="E6" s="127"/>
      <c r="F6" s="126"/>
      <c r="G6" s="128"/>
      <c r="H6" s="129"/>
      <c r="I6" s="9">
        <f>+I5+5</f>
        <v>45788</v>
      </c>
      <c r="J6" s="9">
        <f>+J5+6</f>
        <v>45795</v>
      </c>
      <c r="K6" s="9">
        <f t="shared" ref="K6:AS6" si="2">+K5+6</f>
        <v>45802</v>
      </c>
      <c r="L6" s="9">
        <f t="shared" si="2"/>
        <v>45809</v>
      </c>
      <c r="M6" s="9">
        <f t="shared" si="2"/>
        <v>45816</v>
      </c>
      <c r="N6" s="9">
        <f t="shared" si="2"/>
        <v>45823</v>
      </c>
      <c r="O6" s="9">
        <f t="shared" si="2"/>
        <v>45830</v>
      </c>
      <c r="P6" s="9">
        <f t="shared" si="2"/>
        <v>45837</v>
      </c>
      <c r="Q6" s="9">
        <f t="shared" si="2"/>
        <v>45844</v>
      </c>
      <c r="R6" s="9">
        <f t="shared" si="2"/>
        <v>45851</v>
      </c>
      <c r="S6" s="9">
        <f t="shared" si="2"/>
        <v>45858</v>
      </c>
      <c r="T6" s="9">
        <f t="shared" si="2"/>
        <v>45865</v>
      </c>
      <c r="U6" s="9">
        <f t="shared" si="2"/>
        <v>45872</v>
      </c>
      <c r="V6" s="9">
        <f t="shared" si="2"/>
        <v>45879</v>
      </c>
      <c r="W6" s="9">
        <f t="shared" si="2"/>
        <v>45886</v>
      </c>
      <c r="X6" s="9">
        <f t="shared" si="2"/>
        <v>45893</v>
      </c>
      <c r="Y6" s="9">
        <f t="shared" si="2"/>
        <v>45900</v>
      </c>
      <c r="Z6" s="9">
        <f t="shared" si="2"/>
        <v>45907</v>
      </c>
      <c r="AA6" s="9">
        <f t="shared" si="2"/>
        <v>45914</v>
      </c>
      <c r="AB6" s="9">
        <f t="shared" si="2"/>
        <v>45921</v>
      </c>
      <c r="AC6" s="9">
        <f t="shared" si="2"/>
        <v>45928</v>
      </c>
      <c r="AD6" s="9">
        <f t="shared" si="2"/>
        <v>45935</v>
      </c>
      <c r="AE6" s="9">
        <f t="shared" si="2"/>
        <v>45942</v>
      </c>
      <c r="AF6" s="9">
        <f t="shared" si="2"/>
        <v>45949</v>
      </c>
      <c r="AG6" s="9">
        <f t="shared" si="2"/>
        <v>45956</v>
      </c>
      <c r="AH6" s="9">
        <f t="shared" si="2"/>
        <v>45963</v>
      </c>
      <c r="AI6" s="9">
        <f t="shared" si="2"/>
        <v>45970</v>
      </c>
      <c r="AJ6" s="9">
        <f t="shared" si="2"/>
        <v>45977</v>
      </c>
      <c r="AK6" s="9">
        <f t="shared" si="2"/>
        <v>45984</v>
      </c>
      <c r="AL6" s="9">
        <f t="shared" si="2"/>
        <v>45991</v>
      </c>
      <c r="AM6" s="9">
        <f t="shared" si="2"/>
        <v>45998</v>
      </c>
      <c r="AN6" s="9">
        <f t="shared" si="2"/>
        <v>46005</v>
      </c>
      <c r="AO6" s="9">
        <f t="shared" si="2"/>
        <v>46012</v>
      </c>
      <c r="AP6" s="9">
        <f t="shared" si="2"/>
        <v>46019</v>
      </c>
      <c r="AQ6" s="9">
        <f>+AQ5+2</f>
        <v>46022</v>
      </c>
      <c r="AR6" s="9">
        <f>+AR5+3</f>
        <v>46026</v>
      </c>
      <c r="AS6" s="9">
        <f t="shared" si="2"/>
        <v>46033</v>
      </c>
      <c r="AT6" s="9">
        <f t="shared" ref="AT6:CP6" si="3">+AT5+6</f>
        <v>46040</v>
      </c>
      <c r="AU6" s="9">
        <f t="shared" si="3"/>
        <v>46047</v>
      </c>
      <c r="AV6" s="9">
        <f t="shared" si="3"/>
        <v>46054</v>
      </c>
      <c r="AW6" s="9">
        <f t="shared" si="3"/>
        <v>46061</v>
      </c>
      <c r="AX6" s="9">
        <f t="shared" si="3"/>
        <v>46068</v>
      </c>
      <c r="AY6" s="9">
        <f t="shared" si="3"/>
        <v>46075</v>
      </c>
      <c r="AZ6" s="9">
        <f t="shared" si="3"/>
        <v>46082</v>
      </c>
      <c r="BA6" s="9">
        <f t="shared" si="3"/>
        <v>46089</v>
      </c>
      <c r="BB6" s="9">
        <f t="shared" si="3"/>
        <v>46096</v>
      </c>
      <c r="BC6" s="9">
        <f t="shared" si="3"/>
        <v>46103</v>
      </c>
      <c r="BD6" s="9">
        <f t="shared" si="3"/>
        <v>46110</v>
      </c>
      <c r="BE6" s="9">
        <f t="shared" si="3"/>
        <v>46117</v>
      </c>
      <c r="BF6" s="9">
        <f t="shared" si="3"/>
        <v>46124</v>
      </c>
      <c r="BG6" s="9">
        <f t="shared" si="3"/>
        <v>46131</v>
      </c>
      <c r="BH6" s="9">
        <f t="shared" si="3"/>
        <v>46138</v>
      </c>
      <c r="BI6" s="9">
        <f t="shared" si="3"/>
        <v>46145</v>
      </c>
      <c r="BJ6" s="9">
        <f t="shared" si="3"/>
        <v>46152</v>
      </c>
      <c r="BK6" s="9">
        <f t="shared" si="3"/>
        <v>46159</v>
      </c>
      <c r="BL6" s="9">
        <f t="shared" si="3"/>
        <v>46166</v>
      </c>
      <c r="BM6" s="9">
        <f t="shared" si="3"/>
        <v>46173</v>
      </c>
      <c r="BN6" s="9">
        <f t="shared" si="3"/>
        <v>46180</v>
      </c>
      <c r="BO6" s="9">
        <f t="shared" si="3"/>
        <v>46187</v>
      </c>
      <c r="BP6" s="9">
        <f t="shared" si="3"/>
        <v>46194</v>
      </c>
      <c r="BQ6" s="9">
        <f t="shared" si="3"/>
        <v>46201</v>
      </c>
      <c r="BR6" s="9">
        <f t="shared" si="3"/>
        <v>46208</v>
      </c>
      <c r="BS6" s="9">
        <f t="shared" si="3"/>
        <v>46215</v>
      </c>
      <c r="BT6" s="9">
        <f t="shared" si="3"/>
        <v>46222</v>
      </c>
      <c r="BU6" s="9">
        <f t="shared" si="3"/>
        <v>46229</v>
      </c>
      <c r="BV6" s="9">
        <f t="shared" si="3"/>
        <v>46236</v>
      </c>
      <c r="BW6" s="9">
        <f t="shared" si="3"/>
        <v>46243</v>
      </c>
      <c r="BX6" s="9">
        <f t="shared" si="3"/>
        <v>46250</v>
      </c>
      <c r="BY6" s="9">
        <f t="shared" si="3"/>
        <v>46257</v>
      </c>
      <c r="BZ6" s="9">
        <f t="shared" si="3"/>
        <v>46264</v>
      </c>
      <c r="CA6" s="9">
        <f t="shared" si="3"/>
        <v>46271</v>
      </c>
      <c r="CB6" s="9">
        <f t="shared" si="3"/>
        <v>46278</v>
      </c>
      <c r="CC6" s="9">
        <f t="shared" si="3"/>
        <v>46285</v>
      </c>
      <c r="CD6" s="9">
        <f t="shared" si="3"/>
        <v>46292</v>
      </c>
      <c r="CE6" s="9">
        <f t="shared" si="3"/>
        <v>46299</v>
      </c>
      <c r="CF6" s="9">
        <f t="shared" si="3"/>
        <v>46306</v>
      </c>
      <c r="CG6" s="9">
        <f t="shared" si="3"/>
        <v>46313</v>
      </c>
      <c r="CH6" s="9">
        <f t="shared" si="3"/>
        <v>46320</v>
      </c>
      <c r="CI6" s="9">
        <f t="shared" si="3"/>
        <v>46327</v>
      </c>
      <c r="CJ6" s="9">
        <f t="shared" si="3"/>
        <v>46334</v>
      </c>
      <c r="CK6" s="9">
        <f t="shared" si="3"/>
        <v>46341</v>
      </c>
      <c r="CL6" s="9">
        <f t="shared" si="3"/>
        <v>46348</v>
      </c>
      <c r="CM6" s="9">
        <f t="shared" si="3"/>
        <v>46355</v>
      </c>
      <c r="CN6" s="9">
        <f t="shared" si="3"/>
        <v>46362</v>
      </c>
      <c r="CO6" s="9">
        <f t="shared" si="3"/>
        <v>46369</v>
      </c>
      <c r="CP6" s="9">
        <f t="shared" si="3"/>
        <v>46376</v>
      </c>
      <c r="CR6" s="12"/>
    </row>
    <row r="7" spans="1:96" x14ac:dyDescent="0.25">
      <c r="B7" s="125"/>
      <c r="C7" s="125"/>
      <c r="D7" s="126"/>
      <c r="E7" s="127"/>
      <c r="F7" s="126"/>
      <c r="G7" s="128"/>
      <c r="H7" s="129"/>
      <c r="I7" s="2" t="s">
        <v>12</v>
      </c>
      <c r="J7" s="2" t="s">
        <v>13</v>
      </c>
      <c r="K7" s="2" t="s">
        <v>14</v>
      </c>
      <c r="L7" s="2" t="s">
        <v>15</v>
      </c>
      <c r="M7" s="2" t="s">
        <v>16</v>
      </c>
      <c r="N7" s="2" t="s">
        <v>17</v>
      </c>
      <c r="O7" s="2" t="s">
        <v>18</v>
      </c>
      <c r="P7" s="2" t="s">
        <v>19</v>
      </c>
      <c r="Q7" s="2" t="s">
        <v>2</v>
      </c>
      <c r="R7" s="2" t="s">
        <v>3</v>
      </c>
      <c r="S7" s="2" t="s">
        <v>4</v>
      </c>
      <c r="T7" s="2" t="s">
        <v>5</v>
      </c>
      <c r="U7" s="2" t="s">
        <v>6</v>
      </c>
      <c r="V7" s="2" t="s">
        <v>7</v>
      </c>
      <c r="W7" s="2" t="s">
        <v>8</v>
      </c>
      <c r="X7" s="2" t="s">
        <v>9</v>
      </c>
      <c r="Y7" s="2" t="s">
        <v>10</v>
      </c>
      <c r="Z7" s="2" t="s">
        <v>11</v>
      </c>
      <c r="AA7" s="2" t="s">
        <v>165</v>
      </c>
      <c r="AB7" s="2" t="s">
        <v>166</v>
      </c>
      <c r="AC7" s="2" t="s">
        <v>167</v>
      </c>
      <c r="AD7" s="2" t="s">
        <v>168</v>
      </c>
      <c r="AE7" s="2" t="s">
        <v>173</v>
      </c>
      <c r="AF7" s="2" t="s">
        <v>174</v>
      </c>
      <c r="AG7" s="2" t="s">
        <v>175</v>
      </c>
      <c r="AH7" s="2" t="s">
        <v>176</v>
      </c>
      <c r="AI7" s="2" t="s">
        <v>177</v>
      </c>
      <c r="AJ7" s="2" t="s">
        <v>202</v>
      </c>
      <c r="AK7" s="2" t="s">
        <v>203</v>
      </c>
      <c r="AL7" s="2" t="s">
        <v>204</v>
      </c>
      <c r="AM7" s="2" t="s">
        <v>205</v>
      </c>
      <c r="AN7" s="2" t="s">
        <v>624</v>
      </c>
      <c r="AO7" s="2" t="s">
        <v>625</v>
      </c>
      <c r="AP7" s="2" t="s">
        <v>626</v>
      </c>
      <c r="AQ7" s="2" t="s">
        <v>627</v>
      </c>
      <c r="AR7" s="2" t="s">
        <v>627</v>
      </c>
      <c r="AS7" s="2" t="s">
        <v>628</v>
      </c>
      <c r="AT7" s="2" t="s">
        <v>629</v>
      </c>
      <c r="AU7" s="2" t="s">
        <v>630</v>
      </c>
      <c r="AV7" s="2" t="s">
        <v>631</v>
      </c>
      <c r="AW7" s="2" t="s">
        <v>632</v>
      </c>
      <c r="AX7" s="2" t="s">
        <v>633</v>
      </c>
      <c r="AY7" s="2" t="s">
        <v>634</v>
      </c>
      <c r="AZ7" s="2" t="s">
        <v>635</v>
      </c>
      <c r="BA7" s="2" t="s">
        <v>636</v>
      </c>
      <c r="BB7" s="2" t="s">
        <v>637</v>
      </c>
      <c r="BC7" s="2" t="s">
        <v>638</v>
      </c>
      <c r="BD7" s="2" t="s">
        <v>639</v>
      </c>
      <c r="BE7" s="2" t="s">
        <v>640</v>
      </c>
      <c r="BF7" s="2" t="s">
        <v>641</v>
      </c>
      <c r="BG7" s="2" t="s">
        <v>642</v>
      </c>
      <c r="BH7" s="2" t="s">
        <v>643</v>
      </c>
      <c r="BI7" s="2" t="s">
        <v>644</v>
      </c>
      <c r="BJ7" s="2" t="s">
        <v>645</v>
      </c>
      <c r="BK7" s="2" t="s">
        <v>646</v>
      </c>
      <c r="BL7" s="2" t="s">
        <v>647</v>
      </c>
      <c r="BM7" s="2" t="s">
        <v>648</v>
      </c>
      <c r="BN7" s="2" t="s">
        <v>649</v>
      </c>
      <c r="BO7" s="2" t="s">
        <v>650</v>
      </c>
      <c r="BP7" s="2" t="s">
        <v>651</v>
      </c>
      <c r="BQ7" s="2" t="s">
        <v>652</v>
      </c>
      <c r="BR7" s="2" t="s">
        <v>653</v>
      </c>
      <c r="BS7" s="2" t="s">
        <v>654</v>
      </c>
      <c r="BT7" s="2" t="s">
        <v>655</v>
      </c>
      <c r="BU7" s="2" t="s">
        <v>656</v>
      </c>
      <c r="BV7" s="2" t="s">
        <v>657</v>
      </c>
      <c r="BW7" s="2" t="s">
        <v>658</v>
      </c>
      <c r="BX7" s="2" t="s">
        <v>659</v>
      </c>
      <c r="BY7" s="2" t="s">
        <v>660</v>
      </c>
      <c r="BZ7" s="2" t="s">
        <v>661</v>
      </c>
      <c r="CA7" s="2" t="s">
        <v>662</v>
      </c>
      <c r="CB7" s="2" t="s">
        <v>663</v>
      </c>
      <c r="CC7" s="2" t="s">
        <v>664</v>
      </c>
      <c r="CD7" s="2" t="s">
        <v>665</v>
      </c>
      <c r="CE7" s="2" t="s">
        <v>666</v>
      </c>
      <c r="CF7" s="2" t="s">
        <v>667</v>
      </c>
      <c r="CG7" s="2" t="s">
        <v>668</v>
      </c>
      <c r="CH7" s="2" t="s">
        <v>669</v>
      </c>
      <c r="CI7" s="2" t="s">
        <v>670</v>
      </c>
      <c r="CJ7" s="2" t="s">
        <v>671</v>
      </c>
      <c r="CK7" s="2" t="s">
        <v>686</v>
      </c>
      <c r="CL7" s="2" t="s">
        <v>687</v>
      </c>
      <c r="CM7" s="2" t="s">
        <v>688</v>
      </c>
      <c r="CN7" s="2" t="s">
        <v>689</v>
      </c>
      <c r="CO7" s="2" t="s">
        <v>690</v>
      </c>
      <c r="CP7" s="2" t="s">
        <v>691</v>
      </c>
      <c r="CR7" s="12"/>
    </row>
    <row r="8" spans="1:96" s="12" customFormat="1" x14ac:dyDescent="0.25">
      <c r="B8" s="76"/>
      <c r="C8" s="83" t="s">
        <v>615</v>
      </c>
      <c r="D8" s="10"/>
      <c r="E8" s="64"/>
      <c r="F8" s="59"/>
      <c r="G8" s="88"/>
      <c r="H8" s="56"/>
      <c r="I8" s="11">
        <v>0</v>
      </c>
      <c r="J8" s="11">
        <v>0</v>
      </c>
      <c r="K8" s="11">
        <v>0</v>
      </c>
      <c r="L8" s="11">
        <v>0</v>
      </c>
      <c r="M8" s="11">
        <v>0</v>
      </c>
      <c r="N8" s="11">
        <v>0</v>
      </c>
      <c r="O8" s="11">
        <v>0</v>
      </c>
      <c r="P8" s="11">
        <v>0</v>
      </c>
      <c r="Q8" s="11">
        <v>0</v>
      </c>
      <c r="R8" s="11">
        <v>0</v>
      </c>
      <c r="S8" s="11">
        <v>0</v>
      </c>
      <c r="T8" s="11">
        <v>0</v>
      </c>
      <c r="U8" s="11">
        <v>0</v>
      </c>
      <c r="V8" s="11">
        <v>0</v>
      </c>
      <c r="W8" s="11">
        <v>0</v>
      </c>
      <c r="X8" s="11">
        <v>0</v>
      </c>
      <c r="Y8" s="11">
        <v>0</v>
      </c>
      <c r="Z8" s="11">
        <v>0</v>
      </c>
      <c r="AA8" s="11">
        <v>0</v>
      </c>
      <c r="AB8" s="11">
        <v>0</v>
      </c>
      <c r="AC8" s="11">
        <v>0</v>
      </c>
      <c r="AD8" s="11">
        <v>0</v>
      </c>
      <c r="AE8" s="11">
        <v>0</v>
      </c>
      <c r="AF8" s="11">
        <v>0</v>
      </c>
      <c r="AG8" s="11">
        <v>0</v>
      </c>
      <c r="AH8" s="11">
        <v>0</v>
      </c>
      <c r="AI8" s="11">
        <v>0</v>
      </c>
      <c r="AJ8" s="11">
        <v>0</v>
      </c>
      <c r="AK8" s="11">
        <v>0</v>
      </c>
      <c r="AL8" s="11">
        <v>0</v>
      </c>
      <c r="AM8" s="11">
        <v>0</v>
      </c>
      <c r="AN8" s="11">
        <v>0</v>
      </c>
      <c r="AO8" s="11">
        <v>0</v>
      </c>
      <c r="AP8" s="11">
        <v>0</v>
      </c>
      <c r="AQ8" s="11">
        <v>0</v>
      </c>
      <c r="AR8" s="11"/>
      <c r="AS8" s="11">
        <v>0</v>
      </c>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c r="BW8" s="92"/>
      <c r="BX8" s="92"/>
      <c r="BY8" s="92"/>
      <c r="BZ8" s="92"/>
      <c r="CA8" s="92"/>
      <c r="CB8" s="92"/>
      <c r="CC8" s="92"/>
      <c r="CD8" s="92"/>
      <c r="CE8" s="92"/>
      <c r="CF8" s="92"/>
      <c r="CG8" s="92"/>
      <c r="CH8" s="92"/>
      <c r="CI8" s="92"/>
      <c r="CJ8" s="92"/>
      <c r="CK8" s="92"/>
      <c r="CL8" s="92"/>
      <c r="CM8" s="92"/>
      <c r="CN8" s="92"/>
      <c r="CO8" s="92"/>
      <c r="CP8" s="92"/>
    </row>
    <row r="9" spans="1:96" s="12" customFormat="1" x14ac:dyDescent="0.25">
      <c r="A9" s="12">
        <v>4</v>
      </c>
      <c r="B9" s="77" t="s">
        <v>207</v>
      </c>
      <c r="C9" s="78" t="s">
        <v>208</v>
      </c>
      <c r="D9" s="76"/>
      <c r="E9" s="76"/>
      <c r="F9" s="120">
        <v>279759107.85000002</v>
      </c>
      <c r="G9" s="88">
        <f>+F9/$AN$448</f>
        <v>2.3663767304350176</v>
      </c>
      <c r="H9" s="56"/>
      <c r="I9" s="11"/>
      <c r="J9" s="11"/>
      <c r="K9" s="11">
        <v>0</v>
      </c>
      <c r="L9" s="11">
        <v>0</v>
      </c>
      <c r="M9" s="11">
        <v>0</v>
      </c>
      <c r="N9" s="11">
        <v>0</v>
      </c>
      <c r="O9" s="11">
        <v>0</v>
      </c>
      <c r="P9" s="11">
        <v>0</v>
      </c>
      <c r="Q9" s="11">
        <v>0</v>
      </c>
      <c r="R9" s="11">
        <v>0</v>
      </c>
      <c r="S9" s="11">
        <v>0</v>
      </c>
      <c r="T9" s="11">
        <v>0</v>
      </c>
      <c r="U9" s="11">
        <v>0</v>
      </c>
      <c r="V9" s="11">
        <v>0</v>
      </c>
      <c r="W9" s="11">
        <v>0</v>
      </c>
      <c r="X9" s="11">
        <v>0</v>
      </c>
      <c r="Y9" s="11">
        <v>0</v>
      </c>
      <c r="Z9" s="11">
        <v>0</v>
      </c>
      <c r="AA9" s="11">
        <v>0</v>
      </c>
      <c r="AB9" s="11">
        <v>0</v>
      </c>
      <c r="AC9" s="11">
        <v>0</v>
      </c>
      <c r="AD9" s="11">
        <v>0</v>
      </c>
      <c r="AE9" s="11">
        <v>0</v>
      </c>
      <c r="AF9" s="11">
        <v>0</v>
      </c>
      <c r="AG9" s="11">
        <v>0</v>
      </c>
      <c r="AH9" s="11">
        <v>0</v>
      </c>
      <c r="AI9" s="11">
        <v>0</v>
      </c>
      <c r="AJ9" s="11">
        <v>0</v>
      </c>
      <c r="AK9" s="11">
        <v>0</v>
      </c>
      <c r="AL9" s="11">
        <v>0</v>
      </c>
      <c r="AM9" s="11">
        <v>0</v>
      </c>
      <c r="AN9" s="11">
        <v>0</v>
      </c>
      <c r="AO9" s="11">
        <v>0</v>
      </c>
      <c r="AP9" s="11">
        <v>0</v>
      </c>
      <c r="AQ9" s="11">
        <v>0</v>
      </c>
      <c r="AR9" s="11">
        <v>0</v>
      </c>
      <c r="AS9" s="11">
        <v>0</v>
      </c>
      <c r="AT9" s="92">
        <v>0</v>
      </c>
      <c r="AU9" s="92">
        <v>0</v>
      </c>
      <c r="AV9" s="92">
        <v>0</v>
      </c>
      <c r="AW9" s="92">
        <v>0</v>
      </c>
      <c r="AX9" s="92">
        <v>0</v>
      </c>
      <c r="AY9" s="92">
        <v>0</v>
      </c>
      <c r="AZ9" s="92">
        <v>0</v>
      </c>
      <c r="BA9" s="92">
        <v>0</v>
      </c>
      <c r="BB9" s="92">
        <v>0</v>
      </c>
      <c r="BC9" s="92">
        <v>0</v>
      </c>
      <c r="BD9" s="92">
        <v>0</v>
      </c>
      <c r="BE9" s="92">
        <v>0</v>
      </c>
      <c r="BF9" s="92">
        <v>0</v>
      </c>
      <c r="BG9" s="92">
        <v>0</v>
      </c>
      <c r="BH9" s="92">
        <v>0</v>
      </c>
      <c r="BI9" s="92">
        <v>0</v>
      </c>
      <c r="BJ9" s="92">
        <v>0</v>
      </c>
      <c r="BK9" s="92">
        <v>0</v>
      </c>
      <c r="BL9" s="92">
        <v>0</v>
      </c>
      <c r="BM9" s="92">
        <v>0</v>
      </c>
      <c r="BN9" s="92">
        <v>0</v>
      </c>
      <c r="BO9" s="92">
        <v>0</v>
      </c>
      <c r="BP9" s="92">
        <v>0</v>
      </c>
      <c r="BQ9" s="92">
        <v>0</v>
      </c>
      <c r="BR9" s="92">
        <v>0</v>
      </c>
      <c r="BS9" s="92">
        <v>0</v>
      </c>
      <c r="BT9" s="92">
        <v>0</v>
      </c>
      <c r="BU9" s="92">
        <v>0</v>
      </c>
      <c r="BV9" s="92">
        <v>0</v>
      </c>
      <c r="BW9" s="92">
        <v>0</v>
      </c>
      <c r="BX9" s="92">
        <v>0</v>
      </c>
      <c r="BY9" s="92">
        <v>0</v>
      </c>
      <c r="BZ9" s="92">
        <v>0</v>
      </c>
      <c r="CA9" s="92">
        <v>0</v>
      </c>
      <c r="CB9" s="92">
        <v>0</v>
      </c>
      <c r="CC9" s="92">
        <v>0</v>
      </c>
      <c r="CD9" s="92">
        <v>0</v>
      </c>
      <c r="CE9" s="92">
        <v>0</v>
      </c>
      <c r="CF9" s="92">
        <v>0</v>
      </c>
      <c r="CG9" s="92">
        <v>0</v>
      </c>
      <c r="CH9" s="92">
        <v>0</v>
      </c>
      <c r="CI9" s="92">
        <v>0</v>
      </c>
      <c r="CJ9" s="92">
        <v>0</v>
      </c>
      <c r="CK9" s="92">
        <v>0</v>
      </c>
      <c r="CL9" s="92">
        <v>0</v>
      </c>
      <c r="CM9" s="92">
        <v>0</v>
      </c>
      <c r="CN9" s="92">
        <v>0</v>
      </c>
      <c r="CO9" s="92">
        <v>0</v>
      </c>
      <c r="CP9" s="92">
        <v>0</v>
      </c>
    </row>
    <row r="10" spans="1:96" s="12" customFormat="1" x14ac:dyDescent="0.25">
      <c r="A10" s="12">
        <v>5</v>
      </c>
      <c r="B10" s="79">
        <v>1.1000000000000001</v>
      </c>
      <c r="C10" s="80" t="s">
        <v>209</v>
      </c>
      <c r="D10" s="79" t="s">
        <v>616</v>
      </c>
      <c r="E10" s="79">
        <v>3697.02</v>
      </c>
      <c r="F10" s="121">
        <v>19113000</v>
      </c>
      <c r="G10" s="88">
        <f>+F10/$AN$448</f>
        <v>0.16166965499852443</v>
      </c>
      <c r="H10" s="56"/>
      <c r="I10" s="84">
        <v>0</v>
      </c>
      <c r="J10" s="84">
        <v>0</v>
      </c>
      <c r="K10" s="84">
        <v>0</v>
      </c>
      <c r="L10" s="84">
        <v>0</v>
      </c>
      <c r="M10" s="84">
        <v>0</v>
      </c>
      <c r="N10" s="84">
        <v>0</v>
      </c>
      <c r="O10" s="84">
        <v>0</v>
      </c>
      <c r="P10" s="84">
        <v>0</v>
      </c>
      <c r="Q10" s="84">
        <v>0</v>
      </c>
      <c r="R10" s="84">
        <v>0</v>
      </c>
      <c r="S10" s="84">
        <v>5309166.67</v>
      </c>
      <c r="T10" s="84">
        <v>6636458.3300000001</v>
      </c>
      <c r="U10" s="84">
        <v>6636458.3300000001</v>
      </c>
      <c r="V10" s="84">
        <v>530916.67000000004</v>
      </c>
      <c r="W10" s="84">
        <v>0</v>
      </c>
      <c r="X10" s="84">
        <v>0</v>
      </c>
      <c r="Y10" s="84">
        <v>0</v>
      </c>
      <c r="Z10" s="84">
        <v>0</v>
      </c>
      <c r="AA10" s="84">
        <v>0</v>
      </c>
      <c r="AB10" s="84">
        <v>0</v>
      </c>
      <c r="AC10" s="84">
        <v>0</v>
      </c>
      <c r="AD10" s="84">
        <v>0</v>
      </c>
      <c r="AE10" s="84">
        <v>0</v>
      </c>
      <c r="AF10" s="84">
        <v>0</v>
      </c>
      <c r="AG10" s="84">
        <v>0</v>
      </c>
      <c r="AH10" s="84">
        <v>0</v>
      </c>
      <c r="AI10" s="84">
        <v>0</v>
      </c>
      <c r="AJ10" s="84">
        <v>0</v>
      </c>
      <c r="AK10" s="84">
        <v>0</v>
      </c>
      <c r="AL10" s="84">
        <v>0</v>
      </c>
      <c r="AM10" s="84">
        <v>0</v>
      </c>
      <c r="AN10" s="84">
        <v>0</v>
      </c>
      <c r="AO10" s="84">
        <v>0</v>
      </c>
      <c r="AP10" s="84">
        <v>0</v>
      </c>
      <c r="AQ10" s="84">
        <v>0</v>
      </c>
      <c r="AR10" s="84">
        <v>0</v>
      </c>
      <c r="AS10" s="84">
        <v>0</v>
      </c>
      <c r="AT10" s="110">
        <v>0</v>
      </c>
      <c r="AU10" s="110">
        <v>0</v>
      </c>
      <c r="AV10" s="110">
        <v>0</v>
      </c>
      <c r="AW10" s="110">
        <v>0</v>
      </c>
      <c r="AX10" s="110">
        <v>0</v>
      </c>
      <c r="AY10" s="110">
        <v>0</v>
      </c>
      <c r="AZ10" s="110">
        <v>0</v>
      </c>
      <c r="BA10" s="110">
        <v>0</v>
      </c>
      <c r="BB10" s="110">
        <v>0</v>
      </c>
      <c r="BC10" s="110">
        <v>0</v>
      </c>
      <c r="BD10" s="110">
        <v>0</v>
      </c>
      <c r="BE10" s="110">
        <v>0</v>
      </c>
      <c r="BF10" s="110">
        <v>0</v>
      </c>
      <c r="BG10" s="110">
        <v>0</v>
      </c>
      <c r="BH10" s="110">
        <v>0</v>
      </c>
      <c r="BI10" s="110">
        <v>0</v>
      </c>
      <c r="BJ10" s="110">
        <v>0</v>
      </c>
      <c r="BK10" s="110">
        <v>0</v>
      </c>
      <c r="BL10" s="110">
        <v>0</v>
      </c>
      <c r="BM10" s="110">
        <v>0</v>
      </c>
      <c r="BN10" s="110">
        <v>0</v>
      </c>
      <c r="BO10" s="110">
        <v>0</v>
      </c>
      <c r="BP10" s="110">
        <v>0</v>
      </c>
      <c r="BQ10" s="110">
        <v>0</v>
      </c>
      <c r="BR10" s="110">
        <v>0</v>
      </c>
      <c r="BS10" s="110">
        <v>0</v>
      </c>
      <c r="BT10" s="110">
        <v>0</v>
      </c>
      <c r="BU10" s="110">
        <v>0</v>
      </c>
      <c r="BV10" s="110">
        <v>0</v>
      </c>
      <c r="BW10" s="110">
        <v>0</v>
      </c>
      <c r="BX10" s="110">
        <v>0</v>
      </c>
      <c r="BY10" s="110">
        <v>0</v>
      </c>
      <c r="BZ10" s="110">
        <v>0</v>
      </c>
      <c r="CA10" s="110">
        <v>0</v>
      </c>
      <c r="CB10" s="110">
        <v>0</v>
      </c>
      <c r="CC10" s="110">
        <v>0</v>
      </c>
      <c r="CD10" s="110">
        <v>0</v>
      </c>
      <c r="CE10" s="110">
        <v>0</v>
      </c>
      <c r="CF10" s="110">
        <v>0</v>
      </c>
      <c r="CG10" s="110">
        <v>0</v>
      </c>
      <c r="CH10" s="110">
        <v>0</v>
      </c>
      <c r="CI10" s="110">
        <v>0</v>
      </c>
      <c r="CJ10" s="110">
        <v>0</v>
      </c>
      <c r="CK10" s="110">
        <v>0</v>
      </c>
      <c r="CL10" s="110">
        <v>0</v>
      </c>
      <c r="CM10" s="110">
        <v>0</v>
      </c>
      <c r="CN10" s="110">
        <v>0</v>
      </c>
      <c r="CO10" s="110">
        <v>0</v>
      </c>
      <c r="CP10" s="110">
        <v>0</v>
      </c>
      <c r="CQ10" s="12">
        <v>0</v>
      </c>
    </row>
    <row r="11" spans="1:96" s="12" customFormat="1" x14ac:dyDescent="0.25">
      <c r="A11" s="12">
        <v>6</v>
      </c>
      <c r="B11" s="79">
        <v>1.2</v>
      </c>
      <c r="C11" s="80" t="s">
        <v>210</v>
      </c>
      <c r="D11" s="79" t="s">
        <v>617</v>
      </c>
      <c r="E11" s="79">
        <v>236</v>
      </c>
      <c r="F11" s="121">
        <v>0</v>
      </c>
      <c r="G11" s="88">
        <f>+F11/$AN$448</f>
        <v>0</v>
      </c>
      <c r="H11" s="56"/>
      <c r="I11" s="84">
        <v>0</v>
      </c>
      <c r="J11" s="84">
        <v>0</v>
      </c>
      <c r="K11" s="84">
        <v>0</v>
      </c>
      <c r="L11" s="84">
        <v>0</v>
      </c>
      <c r="M11" s="84">
        <v>0</v>
      </c>
      <c r="N11" s="84">
        <v>0</v>
      </c>
      <c r="O11" s="84">
        <v>0</v>
      </c>
      <c r="P11" s="84">
        <v>0</v>
      </c>
      <c r="Q11" s="84">
        <v>0</v>
      </c>
      <c r="R11" s="84">
        <v>0</v>
      </c>
      <c r="S11" s="84">
        <v>0</v>
      </c>
      <c r="T11" s="84">
        <v>0</v>
      </c>
      <c r="U11" s="84">
        <v>0</v>
      </c>
      <c r="V11" s="84">
        <v>0</v>
      </c>
      <c r="W11" s="84">
        <v>0</v>
      </c>
      <c r="X11" s="84">
        <v>0</v>
      </c>
      <c r="Y11" s="84">
        <v>0</v>
      </c>
      <c r="Z11" s="84">
        <v>0</v>
      </c>
      <c r="AA11" s="84">
        <v>0</v>
      </c>
      <c r="AB11" s="84">
        <v>0</v>
      </c>
      <c r="AC11" s="84">
        <v>0</v>
      </c>
      <c r="AD11" s="84">
        <v>0</v>
      </c>
      <c r="AE11" s="84">
        <v>0</v>
      </c>
      <c r="AF11" s="84">
        <v>0</v>
      </c>
      <c r="AG11" s="84">
        <v>0</v>
      </c>
      <c r="AH11" s="84">
        <v>0</v>
      </c>
      <c r="AI11" s="84">
        <v>0</v>
      </c>
      <c r="AJ11" s="84">
        <v>0</v>
      </c>
      <c r="AK11" s="84">
        <v>0</v>
      </c>
      <c r="AL11" s="84">
        <v>0</v>
      </c>
      <c r="AM11" s="84">
        <v>0</v>
      </c>
      <c r="AN11" s="84">
        <v>0</v>
      </c>
      <c r="AO11" s="84">
        <v>0</v>
      </c>
      <c r="AP11" s="84">
        <v>0</v>
      </c>
      <c r="AQ11" s="84">
        <v>0</v>
      </c>
      <c r="AR11" s="84">
        <v>0</v>
      </c>
      <c r="AS11" s="84">
        <v>0</v>
      </c>
      <c r="AT11" s="110">
        <v>0</v>
      </c>
      <c r="AU11" s="110">
        <v>0</v>
      </c>
      <c r="AV11" s="110">
        <v>0</v>
      </c>
      <c r="AW11" s="110">
        <v>0</v>
      </c>
      <c r="AX11" s="110">
        <v>0</v>
      </c>
      <c r="AY11" s="110">
        <v>0</v>
      </c>
      <c r="AZ11" s="110">
        <v>0</v>
      </c>
      <c r="BA11" s="110">
        <v>0</v>
      </c>
      <c r="BB11" s="110">
        <v>0</v>
      </c>
      <c r="BC11" s="110">
        <v>0</v>
      </c>
      <c r="BD11" s="110">
        <v>0</v>
      </c>
      <c r="BE11" s="110">
        <v>0</v>
      </c>
      <c r="BF11" s="110">
        <v>0</v>
      </c>
      <c r="BG11" s="110">
        <v>0</v>
      </c>
      <c r="BH11" s="110">
        <v>0</v>
      </c>
      <c r="BI11" s="110">
        <v>0</v>
      </c>
      <c r="BJ11" s="110">
        <v>0</v>
      </c>
      <c r="BK11" s="110">
        <v>0</v>
      </c>
      <c r="BL11" s="110">
        <v>0</v>
      </c>
      <c r="BM11" s="110">
        <v>0</v>
      </c>
      <c r="BN11" s="110">
        <v>0</v>
      </c>
      <c r="BO11" s="110">
        <v>0</v>
      </c>
      <c r="BP11" s="110">
        <v>0</v>
      </c>
      <c r="BQ11" s="110">
        <v>0</v>
      </c>
      <c r="BR11" s="110">
        <v>0</v>
      </c>
      <c r="BS11" s="110">
        <v>0</v>
      </c>
      <c r="BT11" s="110">
        <v>0</v>
      </c>
      <c r="BU11" s="110">
        <v>0</v>
      </c>
      <c r="BV11" s="110">
        <v>0</v>
      </c>
      <c r="BW11" s="110">
        <v>0</v>
      </c>
      <c r="BX11" s="110">
        <v>0</v>
      </c>
      <c r="BY11" s="110">
        <v>0</v>
      </c>
      <c r="BZ11" s="110">
        <v>0</v>
      </c>
      <c r="CA11" s="110">
        <v>0</v>
      </c>
      <c r="CB11" s="110">
        <v>0</v>
      </c>
      <c r="CC11" s="110">
        <v>0</v>
      </c>
      <c r="CD11" s="110">
        <v>0</v>
      </c>
      <c r="CE11" s="110">
        <v>0</v>
      </c>
      <c r="CF11" s="110">
        <v>0</v>
      </c>
      <c r="CG11" s="110">
        <v>0</v>
      </c>
      <c r="CH11" s="110">
        <v>0</v>
      </c>
      <c r="CI11" s="110">
        <v>0</v>
      </c>
      <c r="CJ11" s="110">
        <v>0</v>
      </c>
      <c r="CK11" s="110">
        <v>0</v>
      </c>
      <c r="CL11" s="110">
        <v>0</v>
      </c>
      <c r="CM11" s="110">
        <v>0</v>
      </c>
      <c r="CN11" s="110">
        <v>0</v>
      </c>
      <c r="CO11" s="110">
        <v>0</v>
      </c>
      <c r="CP11" s="110">
        <v>0</v>
      </c>
      <c r="CQ11" s="12">
        <v>0</v>
      </c>
    </row>
    <row r="12" spans="1:96" s="12" customFormat="1" ht="15" customHeight="1" x14ac:dyDescent="0.25">
      <c r="A12" s="12">
        <v>7</v>
      </c>
      <c r="B12" s="79">
        <v>1.3</v>
      </c>
      <c r="C12" s="80" t="s">
        <v>211</v>
      </c>
      <c r="D12" s="79" t="s">
        <v>618</v>
      </c>
      <c r="E12" s="79">
        <v>572.4</v>
      </c>
      <c r="F12" s="121">
        <v>41051072.329999998</v>
      </c>
      <c r="G12" s="88">
        <f>+F12/$AN$448</f>
        <v>0.34723553083820291</v>
      </c>
      <c r="H12" s="56"/>
      <c r="I12" s="84">
        <v>0</v>
      </c>
      <c r="J12" s="84">
        <v>0</v>
      </c>
      <c r="K12" s="84">
        <v>0</v>
      </c>
      <c r="L12" s="84">
        <v>0</v>
      </c>
      <c r="M12" s="84">
        <v>0</v>
      </c>
      <c r="N12" s="84">
        <v>0</v>
      </c>
      <c r="O12" s="84">
        <v>0</v>
      </c>
      <c r="P12" s="84">
        <v>0</v>
      </c>
      <c r="Q12" s="84">
        <v>0</v>
      </c>
      <c r="R12" s="84">
        <v>0</v>
      </c>
      <c r="S12" s="84">
        <v>0</v>
      </c>
      <c r="T12" s="84">
        <v>0</v>
      </c>
      <c r="U12" s="84">
        <v>0</v>
      </c>
      <c r="V12" s="84">
        <v>0</v>
      </c>
      <c r="W12" s="84">
        <v>0</v>
      </c>
      <c r="X12" s="84">
        <v>0</v>
      </c>
      <c r="Y12" s="84">
        <v>1163113.72</v>
      </c>
      <c r="Z12" s="84">
        <v>1710461.35</v>
      </c>
      <c r="AA12" s="84">
        <v>1710461.35</v>
      </c>
      <c r="AB12" s="84">
        <v>1710461.35</v>
      </c>
      <c r="AC12" s="84">
        <v>1710461.35</v>
      </c>
      <c r="AD12" s="84">
        <v>1710461.35</v>
      </c>
      <c r="AE12" s="84">
        <v>1710461.35</v>
      </c>
      <c r="AF12" s="84">
        <v>1402578.3</v>
      </c>
      <c r="AG12" s="84">
        <v>1710461.35</v>
      </c>
      <c r="AH12" s="84">
        <v>1710461.35</v>
      </c>
      <c r="AI12" s="84">
        <v>1402578.3</v>
      </c>
      <c r="AJ12" s="84">
        <v>1710461.35</v>
      </c>
      <c r="AK12" s="84">
        <v>1402578.3</v>
      </c>
      <c r="AL12" s="84">
        <v>1710461.35</v>
      </c>
      <c r="AM12" s="84">
        <v>1710461.35</v>
      </c>
      <c r="AN12" s="84">
        <v>1402578.3</v>
      </c>
      <c r="AO12" s="84">
        <v>1710461.35</v>
      </c>
      <c r="AP12" s="84">
        <v>1710461.35</v>
      </c>
      <c r="AQ12" s="84">
        <v>307883.03999999998</v>
      </c>
      <c r="AR12" s="84">
        <v>0</v>
      </c>
      <c r="AS12" s="84">
        <v>1402578.3</v>
      </c>
      <c r="AT12" s="110">
        <v>1402578.3</v>
      </c>
      <c r="AU12" s="110">
        <v>1710461.35</v>
      </c>
      <c r="AV12" s="110">
        <v>1710461.35</v>
      </c>
      <c r="AW12" s="110">
        <v>1710461.35</v>
      </c>
      <c r="AX12" s="110">
        <v>1710461.35</v>
      </c>
      <c r="AY12" s="110">
        <v>1710461.35</v>
      </c>
      <c r="AZ12" s="110">
        <v>376301.5</v>
      </c>
      <c r="BA12" s="110">
        <v>0</v>
      </c>
      <c r="BB12" s="110">
        <v>0</v>
      </c>
      <c r="BC12" s="110">
        <v>0</v>
      </c>
      <c r="BD12" s="110">
        <v>0</v>
      </c>
      <c r="BE12" s="110">
        <v>0</v>
      </c>
      <c r="BF12" s="110">
        <v>0</v>
      </c>
      <c r="BG12" s="110">
        <v>0</v>
      </c>
      <c r="BH12" s="110">
        <v>0</v>
      </c>
      <c r="BI12" s="110">
        <v>0</v>
      </c>
      <c r="BJ12" s="110">
        <v>0</v>
      </c>
      <c r="BK12" s="110">
        <v>0</v>
      </c>
      <c r="BL12" s="110">
        <v>0</v>
      </c>
      <c r="BM12" s="110">
        <v>0</v>
      </c>
      <c r="BN12" s="110">
        <v>0</v>
      </c>
      <c r="BO12" s="110">
        <v>0</v>
      </c>
      <c r="BP12" s="110">
        <v>0</v>
      </c>
      <c r="BQ12" s="110">
        <v>0</v>
      </c>
      <c r="BR12" s="110">
        <v>0</v>
      </c>
      <c r="BS12" s="110">
        <v>0</v>
      </c>
      <c r="BT12" s="110">
        <v>0</v>
      </c>
      <c r="BU12" s="110">
        <v>0</v>
      </c>
      <c r="BV12" s="110">
        <v>0</v>
      </c>
      <c r="BW12" s="110">
        <v>0</v>
      </c>
      <c r="BX12" s="110">
        <v>0</v>
      </c>
      <c r="BY12" s="110">
        <v>0</v>
      </c>
      <c r="BZ12" s="110">
        <v>0</v>
      </c>
      <c r="CA12" s="110">
        <v>0</v>
      </c>
      <c r="CB12" s="110">
        <v>0</v>
      </c>
      <c r="CC12" s="110">
        <v>0</v>
      </c>
      <c r="CD12" s="110">
        <v>0</v>
      </c>
      <c r="CE12" s="110">
        <v>0</v>
      </c>
      <c r="CF12" s="110">
        <v>0</v>
      </c>
      <c r="CG12" s="110">
        <v>0</v>
      </c>
      <c r="CH12" s="110">
        <v>0</v>
      </c>
      <c r="CI12" s="110">
        <v>0</v>
      </c>
      <c r="CJ12" s="110">
        <v>0</v>
      </c>
      <c r="CK12" s="110">
        <v>0</v>
      </c>
      <c r="CL12" s="110">
        <v>0</v>
      </c>
      <c r="CM12" s="110">
        <v>0</v>
      </c>
      <c r="CN12" s="110">
        <v>0</v>
      </c>
      <c r="CO12" s="110">
        <v>0</v>
      </c>
      <c r="CP12" s="110">
        <v>0</v>
      </c>
      <c r="CQ12" s="12">
        <v>0</v>
      </c>
    </row>
    <row r="13" spans="1:96" s="13" customFormat="1" ht="33" x14ac:dyDescent="0.25">
      <c r="A13" s="12">
        <v>8</v>
      </c>
      <c r="B13" s="79">
        <v>1.4</v>
      </c>
      <c r="C13" s="80" t="s">
        <v>212</v>
      </c>
      <c r="D13" s="79" t="s">
        <v>618</v>
      </c>
      <c r="E13" s="79">
        <v>1368.4</v>
      </c>
      <c r="F13" s="121">
        <v>173050400.61000001</v>
      </c>
      <c r="G13" s="89"/>
      <c r="H13" s="55">
        <f>SUM(G14:G21)</f>
        <v>45.719073290509016</v>
      </c>
      <c r="I13" s="85">
        <v>0</v>
      </c>
      <c r="J13" s="85">
        <v>0</v>
      </c>
      <c r="K13" s="84">
        <v>0</v>
      </c>
      <c r="L13" s="84">
        <v>0</v>
      </c>
      <c r="M13" s="84">
        <v>0</v>
      </c>
      <c r="N13" s="84">
        <v>0</v>
      </c>
      <c r="O13" s="84">
        <v>0</v>
      </c>
      <c r="P13" s="85">
        <v>0</v>
      </c>
      <c r="Q13" s="85">
        <v>0</v>
      </c>
      <c r="R13" s="85">
        <v>0</v>
      </c>
      <c r="S13" s="85">
        <v>0</v>
      </c>
      <c r="T13" s="85">
        <v>0</v>
      </c>
      <c r="U13" s="85">
        <v>0</v>
      </c>
      <c r="V13" s="85">
        <v>0</v>
      </c>
      <c r="W13" s="85">
        <v>36052166.789999999</v>
      </c>
      <c r="X13" s="85">
        <v>98542589.239999995</v>
      </c>
      <c r="Y13" s="85">
        <v>38455644.579999998</v>
      </c>
      <c r="Z13" s="85">
        <v>0</v>
      </c>
      <c r="AA13" s="85">
        <v>0</v>
      </c>
      <c r="AB13" s="85">
        <v>0</v>
      </c>
      <c r="AC13" s="85">
        <v>0</v>
      </c>
      <c r="AD13" s="85">
        <v>0</v>
      </c>
      <c r="AE13" s="85">
        <v>0</v>
      </c>
      <c r="AF13" s="85">
        <v>0</v>
      </c>
      <c r="AG13" s="85">
        <v>0</v>
      </c>
      <c r="AH13" s="85">
        <v>0</v>
      </c>
      <c r="AI13" s="85">
        <v>0</v>
      </c>
      <c r="AJ13" s="85">
        <v>0</v>
      </c>
      <c r="AK13" s="85">
        <v>0</v>
      </c>
      <c r="AL13" s="85">
        <v>0</v>
      </c>
      <c r="AM13" s="85">
        <v>0</v>
      </c>
      <c r="AN13" s="85">
        <v>0</v>
      </c>
      <c r="AO13" s="84">
        <v>0</v>
      </c>
      <c r="AP13" s="84">
        <v>0</v>
      </c>
      <c r="AQ13" s="84">
        <v>0</v>
      </c>
      <c r="AR13" s="84">
        <v>0</v>
      </c>
      <c r="AS13" s="84">
        <v>0</v>
      </c>
      <c r="AT13" s="111">
        <v>0</v>
      </c>
      <c r="AU13" s="111">
        <v>0</v>
      </c>
      <c r="AV13" s="111">
        <v>0</v>
      </c>
      <c r="AW13" s="111">
        <v>0</v>
      </c>
      <c r="AX13" s="111">
        <v>0</v>
      </c>
      <c r="AY13" s="111">
        <v>0</v>
      </c>
      <c r="AZ13" s="111">
        <v>0</v>
      </c>
      <c r="BA13" s="111">
        <v>0</v>
      </c>
      <c r="BB13" s="111">
        <v>0</v>
      </c>
      <c r="BC13" s="111">
        <v>0</v>
      </c>
      <c r="BD13" s="111">
        <v>0</v>
      </c>
      <c r="BE13" s="111">
        <v>0</v>
      </c>
      <c r="BF13" s="111">
        <v>0</v>
      </c>
      <c r="BG13" s="111">
        <v>0</v>
      </c>
      <c r="BH13" s="111">
        <v>0</v>
      </c>
      <c r="BI13" s="111">
        <v>0</v>
      </c>
      <c r="BJ13" s="111">
        <v>0</v>
      </c>
      <c r="BK13" s="111">
        <v>0</v>
      </c>
      <c r="BL13" s="111">
        <v>0</v>
      </c>
      <c r="BM13" s="111">
        <v>0</v>
      </c>
      <c r="BN13" s="111">
        <v>0</v>
      </c>
      <c r="BO13" s="111">
        <v>0</v>
      </c>
      <c r="BP13" s="111">
        <v>0</v>
      </c>
      <c r="BQ13" s="111">
        <v>0</v>
      </c>
      <c r="BR13" s="111">
        <v>0</v>
      </c>
      <c r="BS13" s="111">
        <v>0</v>
      </c>
      <c r="BT13" s="111">
        <v>0</v>
      </c>
      <c r="BU13" s="111">
        <v>0</v>
      </c>
      <c r="BV13" s="111">
        <v>0</v>
      </c>
      <c r="BW13" s="111">
        <v>0</v>
      </c>
      <c r="BX13" s="111">
        <v>0</v>
      </c>
      <c r="BY13" s="111">
        <v>0</v>
      </c>
      <c r="BZ13" s="111">
        <v>0</v>
      </c>
      <c r="CA13" s="111">
        <v>0</v>
      </c>
      <c r="CB13" s="111">
        <v>0</v>
      </c>
      <c r="CC13" s="111">
        <v>0</v>
      </c>
      <c r="CD13" s="111">
        <v>0</v>
      </c>
      <c r="CE13" s="111">
        <v>0</v>
      </c>
      <c r="CF13" s="111">
        <v>0</v>
      </c>
      <c r="CG13" s="111">
        <v>0</v>
      </c>
      <c r="CH13" s="111">
        <v>0</v>
      </c>
      <c r="CI13" s="111">
        <v>0</v>
      </c>
      <c r="CJ13" s="111">
        <v>0</v>
      </c>
      <c r="CK13" s="111">
        <v>0</v>
      </c>
      <c r="CL13" s="111">
        <v>0</v>
      </c>
      <c r="CM13" s="111">
        <v>0</v>
      </c>
      <c r="CN13" s="111">
        <v>0</v>
      </c>
      <c r="CO13" s="111">
        <v>0</v>
      </c>
      <c r="CP13" s="111">
        <v>0</v>
      </c>
      <c r="CQ13" s="13">
        <v>0</v>
      </c>
    </row>
    <row r="14" spans="1:96" s="12" customFormat="1" x14ac:dyDescent="0.25">
      <c r="A14" s="12">
        <v>9</v>
      </c>
      <c r="B14" s="79">
        <v>1.5</v>
      </c>
      <c r="C14" s="80" t="s">
        <v>213</v>
      </c>
      <c r="D14" s="79" t="s">
        <v>616</v>
      </c>
      <c r="E14" s="79">
        <v>2823.02</v>
      </c>
      <c r="F14" s="121">
        <v>21552000</v>
      </c>
      <c r="G14" s="88">
        <f>+F14/$AN$448</f>
        <v>0.18230023567876308</v>
      </c>
      <c r="H14" s="56"/>
      <c r="I14" s="84">
        <v>0</v>
      </c>
      <c r="J14" s="84">
        <v>0</v>
      </c>
      <c r="K14" s="84">
        <v>0</v>
      </c>
      <c r="L14" s="84">
        <v>0</v>
      </c>
      <c r="M14" s="84">
        <v>0</v>
      </c>
      <c r="N14" s="84">
        <v>0</v>
      </c>
      <c r="O14" s="84">
        <v>0</v>
      </c>
      <c r="P14" s="84">
        <v>0</v>
      </c>
      <c r="Q14" s="84">
        <v>0</v>
      </c>
      <c r="R14" s="84">
        <v>0</v>
      </c>
      <c r="S14" s="84">
        <v>0</v>
      </c>
      <c r="T14" s="84">
        <v>0</v>
      </c>
      <c r="U14" s="84">
        <v>0</v>
      </c>
      <c r="V14" s="84">
        <v>11075333.33</v>
      </c>
      <c r="W14" s="84">
        <v>10476666.67</v>
      </c>
      <c r="X14" s="84">
        <v>0</v>
      </c>
      <c r="Y14" s="84">
        <v>0</v>
      </c>
      <c r="Z14" s="84">
        <v>0</v>
      </c>
      <c r="AA14" s="84">
        <v>0</v>
      </c>
      <c r="AB14" s="84">
        <v>0</v>
      </c>
      <c r="AC14" s="84">
        <v>0</v>
      </c>
      <c r="AD14" s="84">
        <v>0</v>
      </c>
      <c r="AE14" s="84">
        <v>0</v>
      </c>
      <c r="AF14" s="84">
        <v>0</v>
      </c>
      <c r="AG14" s="84">
        <v>0</v>
      </c>
      <c r="AH14" s="84">
        <v>0</v>
      </c>
      <c r="AI14" s="84">
        <v>0</v>
      </c>
      <c r="AJ14" s="84">
        <v>0</v>
      </c>
      <c r="AK14" s="84">
        <v>0</v>
      </c>
      <c r="AL14" s="84">
        <v>0</v>
      </c>
      <c r="AM14" s="84">
        <v>0</v>
      </c>
      <c r="AN14" s="84">
        <v>0</v>
      </c>
      <c r="AO14" s="84">
        <v>0</v>
      </c>
      <c r="AP14" s="84">
        <v>0</v>
      </c>
      <c r="AQ14" s="84">
        <v>0</v>
      </c>
      <c r="AR14" s="84">
        <v>0</v>
      </c>
      <c r="AS14" s="84">
        <v>0</v>
      </c>
      <c r="AT14" s="110">
        <v>0</v>
      </c>
      <c r="AU14" s="110">
        <v>0</v>
      </c>
      <c r="AV14" s="110">
        <v>0</v>
      </c>
      <c r="AW14" s="110">
        <v>0</v>
      </c>
      <c r="AX14" s="110">
        <v>0</v>
      </c>
      <c r="AY14" s="110">
        <v>0</v>
      </c>
      <c r="AZ14" s="110">
        <v>0</v>
      </c>
      <c r="BA14" s="110">
        <v>0</v>
      </c>
      <c r="BB14" s="110">
        <v>0</v>
      </c>
      <c r="BC14" s="110">
        <v>0</v>
      </c>
      <c r="BD14" s="110">
        <v>0</v>
      </c>
      <c r="BE14" s="110">
        <v>0</v>
      </c>
      <c r="BF14" s="110">
        <v>0</v>
      </c>
      <c r="BG14" s="110">
        <v>0</v>
      </c>
      <c r="BH14" s="110">
        <v>0</v>
      </c>
      <c r="BI14" s="110">
        <v>0</v>
      </c>
      <c r="BJ14" s="110">
        <v>0</v>
      </c>
      <c r="BK14" s="110">
        <v>0</v>
      </c>
      <c r="BL14" s="110">
        <v>0</v>
      </c>
      <c r="BM14" s="110">
        <v>0</v>
      </c>
      <c r="BN14" s="110">
        <v>0</v>
      </c>
      <c r="BO14" s="110">
        <v>0</v>
      </c>
      <c r="BP14" s="110">
        <v>0</v>
      </c>
      <c r="BQ14" s="110">
        <v>0</v>
      </c>
      <c r="BR14" s="110">
        <v>0</v>
      </c>
      <c r="BS14" s="110">
        <v>0</v>
      </c>
      <c r="BT14" s="110">
        <v>0</v>
      </c>
      <c r="BU14" s="110">
        <v>0</v>
      </c>
      <c r="BV14" s="110">
        <v>0</v>
      </c>
      <c r="BW14" s="110">
        <v>0</v>
      </c>
      <c r="BX14" s="110">
        <v>0</v>
      </c>
      <c r="BY14" s="110">
        <v>0</v>
      </c>
      <c r="BZ14" s="110">
        <v>0</v>
      </c>
      <c r="CA14" s="110">
        <v>0</v>
      </c>
      <c r="CB14" s="110">
        <v>0</v>
      </c>
      <c r="CC14" s="110">
        <v>0</v>
      </c>
      <c r="CD14" s="110">
        <v>0</v>
      </c>
      <c r="CE14" s="110">
        <v>0</v>
      </c>
      <c r="CF14" s="110">
        <v>0</v>
      </c>
      <c r="CG14" s="110">
        <v>0</v>
      </c>
      <c r="CH14" s="110">
        <v>0</v>
      </c>
      <c r="CI14" s="110">
        <v>0</v>
      </c>
      <c r="CJ14" s="110">
        <v>0</v>
      </c>
      <c r="CK14" s="110">
        <v>0</v>
      </c>
      <c r="CL14" s="110">
        <v>0</v>
      </c>
      <c r="CM14" s="110">
        <v>0</v>
      </c>
      <c r="CN14" s="110">
        <v>0</v>
      </c>
      <c r="CO14" s="110">
        <v>0</v>
      </c>
      <c r="CP14" s="110">
        <v>0</v>
      </c>
      <c r="CQ14" s="12">
        <v>0</v>
      </c>
    </row>
    <row r="15" spans="1:96" s="12" customFormat="1" x14ac:dyDescent="0.25">
      <c r="A15" s="12">
        <v>10</v>
      </c>
      <c r="B15" s="115" t="s">
        <v>692</v>
      </c>
      <c r="C15" s="116" t="s">
        <v>693</v>
      </c>
      <c r="D15" s="79"/>
      <c r="E15" s="79"/>
      <c r="F15" s="121">
        <v>24992634.91</v>
      </c>
      <c r="G15" s="88"/>
      <c r="H15" s="56"/>
      <c r="I15" s="84"/>
      <c r="J15" s="84"/>
      <c r="K15" s="84"/>
      <c r="L15" s="84"/>
      <c r="M15" s="84"/>
      <c r="N15" s="84"/>
      <c r="O15" s="84"/>
      <c r="P15" s="84"/>
      <c r="Q15" s="84"/>
      <c r="R15" s="84"/>
      <c r="S15" s="84">
        <v>0</v>
      </c>
      <c r="T15" s="84">
        <v>0</v>
      </c>
      <c r="U15" s="84">
        <v>0</v>
      </c>
      <c r="V15" s="84">
        <v>0</v>
      </c>
      <c r="W15" s="84">
        <v>0</v>
      </c>
      <c r="X15" s="84">
        <v>0</v>
      </c>
      <c r="Y15" s="84">
        <v>0</v>
      </c>
      <c r="Z15" s="84">
        <v>0</v>
      </c>
      <c r="AA15" s="84">
        <v>0</v>
      </c>
      <c r="AB15" s="84">
        <v>0</v>
      </c>
      <c r="AC15" s="84">
        <v>0</v>
      </c>
      <c r="AD15" s="84">
        <v>0</v>
      </c>
      <c r="AE15" s="84">
        <v>0</v>
      </c>
      <c r="AF15" s="84">
        <v>0</v>
      </c>
      <c r="AG15" s="84">
        <v>0</v>
      </c>
      <c r="AH15" s="84">
        <v>0</v>
      </c>
      <c r="AI15" s="84">
        <v>0</v>
      </c>
      <c r="AJ15" s="84">
        <v>0</v>
      </c>
      <c r="AK15" s="84">
        <v>0</v>
      </c>
      <c r="AL15" s="84">
        <v>0</v>
      </c>
      <c r="AM15" s="84">
        <v>24992634.91</v>
      </c>
      <c r="AN15" s="84">
        <v>0</v>
      </c>
      <c r="AO15" s="84">
        <v>0</v>
      </c>
      <c r="AP15" s="84">
        <v>0</v>
      </c>
      <c r="AQ15" s="84">
        <v>0</v>
      </c>
      <c r="AR15" s="84">
        <v>0</v>
      </c>
      <c r="AS15" s="84">
        <v>0</v>
      </c>
      <c r="AT15" s="110">
        <v>0</v>
      </c>
      <c r="AU15" s="110">
        <v>0</v>
      </c>
      <c r="AV15" s="110">
        <v>0</v>
      </c>
      <c r="AW15" s="110">
        <v>0</v>
      </c>
      <c r="AX15" s="110">
        <v>0</v>
      </c>
      <c r="AY15" s="110">
        <v>0</v>
      </c>
      <c r="AZ15" s="110">
        <v>0</v>
      </c>
      <c r="BA15" s="110">
        <v>0</v>
      </c>
      <c r="BB15" s="110">
        <v>0</v>
      </c>
      <c r="BC15" s="110">
        <v>0</v>
      </c>
      <c r="BD15" s="110">
        <v>0</v>
      </c>
      <c r="BE15" s="110">
        <v>0</v>
      </c>
      <c r="BF15" s="110">
        <v>0</v>
      </c>
      <c r="BG15" s="110">
        <v>0</v>
      </c>
      <c r="BH15" s="110">
        <v>0</v>
      </c>
      <c r="BI15" s="110">
        <v>0</v>
      </c>
      <c r="BJ15" s="110">
        <v>0</v>
      </c>
      <c r="BK15" s="110">
        <v>0</v>
      </c>
      <c r="BL15" s="110">
        <v>0</v>
      </c>
      <c r="BM15" s="110">
        <v>0</v>
      </c>
      <c r="BN15" s="110">
        <v>0</v>
      </c>
      <c r="BO15" s="110">
        <v>0</v>
      </c>
      <c r="BP15" s="110">
        <v>0</v>
      </c>
      <c r="BQ15" s="110">
        <v>0</v>
      </c>
      <c r="BR15" s="110">
        <v>0</v>
      </c>
      <c r="BS15" s="110">
        <v>0</v>
      </c>
      <c r="BT15" s="110">
        <v>0</v>
      </c>
      <c r="BU15" s="110">
        <v>0</v>
      </c>
      <c r="BV15" s="110">
        <v>0</v>
      </c>
      <c r="BW15" s="110">
        <v>0</v>
      </c>
      <c r="BX15" s="110">
        <v>0</v>
      </c>
      <c r="BY15" s="110">
        <v>0</v>
      </c>
      <c r="BZ15" s="110">
        <v>0</v>
      </c>
      <c r="CA15" s="110">
        <v>0</v>
      </c>
      <c r="CB15" s="110">
        <v>0</v>
      </c>
      <c r="CC15" s="110">
        <v>0</v>
      </c>
      <c r="CD15" s="110">
        <v>0</v>
      </c>
      <c r="CE15" s="110">
        <v>0</v>
      </c>
      <c r="CF15" s="110">
        <v>0</v>
      </c>
      <c r="CG15" s="110">
        <v>0</v>
      </c>
      <c r="CH15" s="110">
        <v>0</v>
      </c>
      <c r="CI15" s="110">
        <v>0</v>
      </c>
      <c r="CJ15" s="110">
        <v>0</v>
      </c>
      <c r="CK15" s="110">
        <v>0</v>
      </c>
      <c r="CL15" s="110">
        <v>0</v>
      </c>
      <c r="CM15" s="110">
        <v>0</v>
      </c>
      <c r="CN15" s="110">
        <v>0</v>
      </c>
      <c r="CO15" s="110">
        <v>0</v>
      </c>
      <c r="CP15" s="110">
        <v>0</v>
      </c>
      <c r="CQ15" s="12">
        <v>0</v>
      </c>
    </row>
    <row r="16" spans="1:96" s="12" customFormat="1" x14ac:dyDescent="0.25">
      <c r="A16" s="12">
        <v>11</v>
      </c>
      <c r="B16" s="77" t="s">
        <v>214</v>
      </c>
      <c r="C16" s="78" t="s">
        <v>215</v>
      </c>
      <c r="D16" s="81"/>
      <c r="E16" s="81"/>
      <c r="F16" s="120">
        <v>4347472498.9099998</v>
      </c>
      <c r="G16" s="88">
        <f t="shared" ref="G16:G21" si="4">+F16/$AN$448</f>
        <v>36.773629415285541</v>
      </c>
      <c r="H16" s="56"/>
      <c r="I16" s="84">
        <v>0</v>
      </c>
      <c r="J16" s="84">
        <v>0</v>
      </c>
      <c r="K16" s="84">
        <v>0</v>
      </c>
      <c r="L16" s="84">
        <v>0</v>
      </c>
      <c r="M16" s="84">
        <v>0</v>
      </c>
      <c r="N16" s="84">
        <v>0</v>
      </c>
      <c r="O16" s="84">
        <v>0</v>
      </c>
      <c r="P16" s="84">
        <v>0</v>
      </c>
      <c r="Q16" s="84">
        <v>0</v>
      </c>
      <c r="R16" s="84">
        <v>0</v>
      </c>
      <c r="S16" s="84">
        <v>0</v>
      </c>
      <c r="T16" s="84">
        <v>0</v>
      </c>
      <c r="U16" s="84">
        <v>0</v>
      </c>
      <c r="V16" s="84">
        <v>0</v>
      </c>
      <c r="W16" s="84">
        <v>0</v>
      </c>
      <c r="X16" s="84">
        <v>0</v>
      </c>
      <c r="Y16" s="84">
        <v>0</v>
      </c>
      <c r="Z16" s="84">
        <v>0</v>
      </c>
      <c r="AA16" s="84">
        <v>0</v>
      </c>
      <c r="AB16" s="84">
        <v>0</v>
      </c>
      <c r="AC16" s="84">
        <v>0</v>
      </c>
      <c r="AD16" s="84">
        <v>0</v>
      </c>
      <c r="AE16" s="84">
        <v>0</v>
      </c>
      <c r="AF16" s="84">
        <v>0</v>
      </c>
      <c r="AG16" s="84">
        <v>0</v>
      </c>
      <c r="AH16" s="84">
        <v>0</v>
      </c>
      <c r="AI16" s="84">
        <v>0</v>
      </c>
      <c r="AJ16" s="84">
        <v>0</v>
      </c>
      <c r="AK16" s="84">
        <v>0</v>
      </c>
      <c r="AL16" s="84">
        <v>0</v>
      </c>
      <c r="AM16" s="84">
        <v>0</v>
      </c>
      <c r="AN16" s="84">
        <v>0</v>
      </c>
      <c r="AO16" s="84">
        <v>0</v>
      </c>
      <c r="AP16" s="84">
        <v>0</v>
      </c>
      <c r="AQ16" s="84">
        <v>0</v>
      </c>
      <c r="AR16" s="84">
        <v>0</v>
      </c>
      <c r="AS16" s="84">
        <v>0</v>
      </c>
      <c r="AT16" s="110">
        <v>0</v>
      </c>
      <c r="AU16" s="110">
        <v>0</v>
      </c>
      <c r="AV16" s="110">
        <v>0</v>
      </c>
      <c r="AW16" s="110">
        <v>0</v>
      </c>
      <c r="AX16" s="110">
        <v>0</v>
      </c>
      <c r="AY16" s="110">
        <v>0</v>
      </c>
      <c r="AZ16" s="110">
        <v>0</v>
      </c>
      <c r="BA16" s="110">
        <v>0</v>
      </c>
      <c r="BB16" s="110">
        <v>0</v>
      </c>
      <c r="BC16" s="110">
        <v>0</v>
      </c>
      <c r="BD16" s="110">
        <v>0</v>
      </c>
      <c r="BE16" s="110">
        <v>0</v>
      </c>
      <c r="BF16" s="110">
        <v>0</v>
      </c>
      <c r="BG16" s="110">
        <v>0</v>
      </c>
      <c r="BH16" s="110">
        <v>0</v>
      </c>
      <c r="BI16" s="110">
        <v>0</v>
      </c>
      <c r="BJ16" s="110">
        <v>0</v>
      </c>
      <c r="BK16" s="110">
        <v>0</v>
      </c>
      <c r="BL16" s="110">
        <v>0</v>
      </c>
      <c r="BM16" s="110">
        <v>0</v>
      </c>
      <c r="BN16" s="110">
        <v>0</v>
      </c>
      <c r="BO16" s="110">
        <v>0</v>
      </c>
      <c r="BP16" s="110">
        <v>0</v>
      </c>
      <c r="BQ16" s="110">
        <v>0</v>
      </c>
      <c r="BR16" s="110">
        <v>0</v>
      </c>
      <c r="BS16" s="110">
        <v>0</v>
      </c>
      <c r="BT16" s="110">
        <v>0</v>
      </c>
      <c r="BU16" s="110">
        <v>0</v>
      </c>
      <c r="BV16" s="110">
        <v>0</v>
      </c>
      <c r="BW16" s="110">
        <v>0</v>
      </c>
      <c r="BX16" s="110">
        <v>0</v>
      </c>
      <c r="BY16" s="110">
        <v>0</v>
      </c>
      <c r="BZ16" s="110">
        <v>0</v>
      </c>
      <c r="CA16" s="110">
        <v>0</v>
      </c>
      <c r="CB16" s="110">
        <v>0</v>
      </c>
      <c r="CC16" s="110">
        <v>0</v>
      </c>
      <c r="CD16" s="110">
        <v>0</v>
      </c>
      <c r="CE16" s="110">
        <v>0</v>
      </c>
      <c r="CF16" s="110">
        <v>0</v>
      </c>
      <c r="CG16" s="110">
        <v>0</v>
      </c>
      <c r="CH16" s="110">
        <v>0</v>
      </c>
      <c r="CI16" s="110">
        <v>0</v>
      </c>
      <c r="CJ16" s="110">
        <v>0</v>
      </c>
      <c r="CK16" s="110">
        <v>0</v>
      </c>
      <c r="CL16" s="110">
        <v>0</v>
      </c>
      <c r="CM16" s="110">
        <v>0</v>
      </c>
      <c r="CN16" s="110">
        <v>0</v>
      </c>
      <c r="CO16" s="110">
        <v>0</v>
      </c>
      <c r="CP16" s="110">
        <v>0</v>
      </c>
      <c r="CQ16" s="12">
        <v>0</v>
      </c>
    </row>
    <row r="17" spans="1:95" s="12" customFormat="1" x14ac:dyDescent="0.25">
      <c r="A17" s="12">
        <v>12</v>
      </c>
      <c r="B17" s="79">
        <v>2.0099999999999998</v>
      </c>
      <c r="C17" s="80" t="s">
        <v>216</v>
      </c>
      <c r="D17" s="79" t="s">
        <v>616</v>
      </c>
      <c r="E17" s="79">
        <v>668.86</v>
      </c>
      <c r="F17" s="121">
        <v>86857261.140000001</v>
      </c>
      <c r="G17" s="88">
        <f t="shared" si="4"/>
        <v>0.73469279770944085</v>
      </c>
      <c r="H17" s="56"/>
      <c r="I17" s="84">
        <v>0</v>
      </c>
      <c r="J17" s="84">
        <v>0</v>
      </c>
      <c r="K17" s="84">
        <v>0</v>
      </c>
      <c r="L17" s="84">
        <v>0</v>
      </c>
      <c r="M17" s="84">
        <v>0</v>
      </c>
      <c r="N17" s="84">
        <v>0</v>
      </c>
      <c r="O17" s="84">
        <v>0</v>
      </c>
      <c r="P17" s="84">
        <v>0</v>
      </c>
      <c r="Q17" s="84">
        <v>0</v>
      </c>
      <c r="R17" s="84">
        <v>0</v>
      </c>
      <c r="S17" s="84">
        <v>0</v>
      </c>
      <c r="T17" s="84">
        <v>0</v>
      </c>
      <c r="U17" s="84">
        <v>0</v>
      </c>
      <c r="V17" s="84">
        <v>0</v>
      </c>
      <c r="W17" s="84">
        <v>0</v>
      </c>
      <c r="X17" s="84">
        <v>0</v>
      </c>
      <c r="Y17" s="84">
        <v>0</v>
      </c>
      <c r="Z17" s="84">
        <v>6824499.0899999999</v>
      </c>
      <c r="AA17" s="84">
        <v>7755112.5999999996</v>
      </c>
      <c r="AB17" s="84">
        <v>7755112.5999999996</v>
      </c>
      <c r="AC17" s="84">
        <v>7755112.5999999996</v>
      </c>
      <c r="AD17" s="84">
        <v>7755112.5999999996</v>
      </c>
      <c r="AE17" s="84">
        <v>7755112.5999999996</v>
      </c>
      <c r="AF17" s="84">
        <v>6359192.3300000001</v>
      </c>
      <c r="AG17" s="84">
        <v>7755112.5999999996</v>
      </c>
      <c r="AH17" s="84">
        <v>7755112.5999999996</v>
      </c>
      <c r="AI17" s="84">
        <v>6359192.3300000001</v>
      </c>
      <c r="AJ17" s="84">
        <v>7755112.5999999996</v>
      </c>
      <c r="AK17" s="84">
        <v>5273476.57</v>
      </c>
      <c r="AL17" s="84">
        <v>0</v>
      </c>
      <c r="AM17" s="84">
        <v>0</v>
      </c>
      <c r="AN17" s="84">
        <v>0</v>
      </c>
      <c r="AO17" s="84">
        <v>0</v>
      </c>
      <c r="AP17" s="84">
        <v>0</v>
      </c>
      <c r="AQ17" s="84">
        <v>0</v>
      </c>
      <c r="AR17" s="84">
        <v>0</v>
      </c>
      <c r="AS17" s="84">
        <v>0</v>
      </c>
      <c r="AT17" s="110">
        <v>0</v>
      </c>
      <c r="AU17" s="110">
        <v>0</v>
      </c>
      <c r="AV17" s="110">
        <v>0</v>
      </c>
      <c r="AW17" s="110">
        <v>0</v>
      </c>
      <c r="AX17" s="110">
        <v>0</v>
      </c>
      <c r="AY17" s="110">
        <v>0</v>
      </c>
      <c r="AZ17" s="110">
        <v>0</v>
      </c>
      <c r="BA17" s="110">
        <v>0</v>
      </c>
      <c r="BB17" s="110">
        <v>0</v>
      </c>
      <c r="BC17" s="110">
        <v>0</v>
      </c>
      <c r="BD17" s="110">
        <v>0</v>
      </c>
      <c r="BE17" s="110">
        <v>0</v>
      </c>
      <c r="BF17" s="110">
        <v>0</v>
      </c>
      <c r="BG17" s="110">
        <v>0</v>
      </c>
      <c r="BH17" s="110">
        <v>0</v>
      </c>
      <c r="BI17" s="110">
        <v>0</v>
      </c>
      <c r="BJ17" s="110">
        <v>0</v>
      </c>
      <c r="BK17" s="110">
        <v>0</v>
      </c>
      <c r="BL17" s="110">
        <v>0</v>
      </c>
      <c r="BM17" s="110">
        <v>0</v>
      </c>
      <c r="BN17" s="110">
        <v>0</v>
      </c>
      <c r="BO17" s="110">
        <v>0</v>
      </c>
      <c r="BP17" s="110">
        <v>0</v>
      </c>
      <c r="BQ17" s="110">
        <v>0</v>
      </c>
      <c r="BR17" s="110">
        <v>0</v>
      </c>
      <c r="BS17" s="110">
        <v>0</v>
      </c>
      <c r="BT17" s="110">
        <v>0</v>
      </c>
      <c r="BU17" s="110">
        <v>0</v>
      </c>
      <c r="BV17" s="110">
        <v>0</v>
      </c>
      <c r="BW17" s="110">
        <v>0</v>
      </c>
      <c r="BX17" s="110">
        <v>0</v>
      </c>
      <c r="BY17" s="110">
        <v>0</v>
      </c>
      <c r="BZ17" s="110">
        <v>0</v>
      </c>
      <c r="CA17" s="110">
        <v>0</v>
      </c>
      <c r="CB17" s="110">
        <v>0</v>
      </c>
      <c r="CC17" s="110">
        <v>0</v>
      </c>
      <c r="CD17" s="110">
        <v>0</v>
      </c>
      <c r="CE17" s="110">
        <v>0</v>
      </c>
      <c r="CF17" s="110">
        <v>0</v>
      </c>
      <c r="CG17" s="110">
        <v>0</v>
      </c>
      <c r="CH17" s="110">
        <v>0</v>
      </c>
      <c r="CI17" s="110">
        <v>0</v>
      </c>
      <c r="CJ17" s="110">
        <v>0</v>
      </c>
      <c r="CK17" s="110">
        <v>0</v>
      </c>
      <c r="CL17" s="110">
        <v>0</v>
      </c>
      <c r="CM17" s="110">
        <v>0</v>
      </c>
      <c r="CN17" s="110">
        <v>0</v>
      </c>
      <c r="CO17" s="110">
        <v>0</v>
      </c>
      <c r="CP17" s="110">
        <v>0</v>
      </c>
      <c r="CQ17" s="12">
        <v>0</v>
      </c>
    </row>
    <row r="18" spans="1:95" s="12" customFormat="1" x14ac:dyDescent="0.25">
      <c r="A18" s="12">
        <v>13</v>
      </c>
      <c r="B18" s="79">
        <v>2.02</v>
      </c>
      <c r="C18" s="80" t="s">
        <v>217</v>
      </c>
      <c r="D18" s="79" t="s">
        <v>619</v>
      </c>
      <c r="E18" s="79">
        <v>189467.72</v>
      </c>
      <c r="F18" s="121">
        <v>926151674.77999997</v>
      </c>
      <c r="G18" s="88">
        <f t="shared" si="4"/>
        <v>7.8339675476371164</v>
      </c>
      <c r="H18" s="56"/>
      <c r="I18" s="84">
        <v>0</v>
      </c>
      <c r="J18" s="84">
        <v>0</v>
      </c>
      <c r="K18" s="84">
        <v>0</v>
      </c>
      <c r="L18" s="84">
        <v>0</v>
      </c>
      <c r="M18" s="84">
        <v>0</v>
      </c>
      <c r="N18" s="84">
        <v>0</v>
      </c>
      <c r="O18" s="84">
        <v>0</v>
      </c>
      <c r="P18" s="84">
        <v>0</v>
      </c>
      <c r="Q18" s="84">
        <v>0</v>
      </c>
      <c r="R18" s="84">
        <v>0</v>
      </c>
      <c r="S18" s="84">
        <v>0</v>
      </c>
      <c r="T18" s="84">
        <v>0</v>
      </c>
      <c r="U18" s="84">
        <v>0</v>
      </c>
      <c r="V18" s="84">
        <v>0</v>
      </c>
      <c r="W18" s="84">
        <v>0</v>
      </c>
      <c r="X18" s="84">
        <v>0</v>
      </c>
      <c r="Y18" s="84">
        <v>0</v>
      </c>
      <c r="Z18" s="84">
        <v>1543586.12</v>
      </c>
      <c r="AA18" s="84">
        <v>19294826.559999999</v>
      </c>
      <c r="AB18" s="84">
        <v>19294826.559999999</v>
      </c>
      <c r="AC18" s="84">
        <v>19294826.559999999</v>
      </c>
      <c r="AD18" s="84">
        <v>19294826.559999999</v>
      </c>
      <c r="AE18" s="84">
        <v>19294826.559999999</v>
      </c>
      <c r="AF18" s="84">
        <v>15821757.779999999</v>
      </c>
      <c r="AG18" s="84">
        <v>19294826.559999999</v>
      </c>
      <c r="AH18" s="84">
        <v>19294826.559999999</v>
      </c>
      <c r="AI18" s="84">
        <v>15821757.779999999</v>
      </c>
      <c r="AJ18" s="84">
        <v>19294826.559999999</v>
      </c>
      <c r="AK18" s="84">
        <v>15821757.779999999</v>
      </c>
      <c r="AL18" s="84">
        <v>19294826.559999999</v>
      </c>
      <c r="AM18" s="84">
        <v>19294826.559999999</v>
      </c>
      <c r="AN18" s="84">
        <v>15821757.779999999</v>
      </c>
      <c r="AO18" s="84">
        <v>19294826.559999999</v>
      </c>
      <c r="AP18" s="84">
        <v>19294826.559999999</v>
      </c>
      <c r="AQ18" s="84">
        <v>3473068.78</v>
      </c>
      <c r="AR18" s="84">
        <v>0</v>
      </c>
      <c r="AS18" s="84">
        <v>15821757.779999999</v>
      </c>
      <c r="AT18" s="110">
        <v>15821757.779999999</v>
      </c>
      <c r="AU18" s="110">
        <v>19294826.559999999</v>
      </c>
      <c r="AV18" s="110">
        <v>19294826.559999999</v>
      </c>
      <c r="AW18" s="110">
        <v>19294826.559999999</v>
      </c>
      <c r="AX18" s="110">
        <v>19294826.559999999</v>
      </c>
      <c r="AY18" s="110">
        <v>19294826.559999999</v>
      </c>
      <c r="AZ18" s="110">
        <v>19294826.559999999</v>
      </c>
      <c r="BA18" s="110">
        <v>19294826.559999999</v>
      </c>
      <c r="BB18" s="110">
        <v>19294826.559999999</v>
      </c>
      <c r="BC18" s="110">
        <v>19294826.559999999</v>
      </c>
      <c r="BD18" s="110">
        <v>15821757.779999999</v>
      </c>
      <c r="BE18" s="110">
        <v>12348689</v>
      </c>
      <c r="BF18" s="110">
        <v>19294826.559999999</v>
      </c>
      <c r="BG18" s="110">
        <v>19294826.559999999</v>
      </c>
      <c r="BH18" s="110">
        <v>19294826.559999999</v>
      </c>
      <c r="BI18" s="110">
        <v>15821757.779999999</v>
      </c>
      <c r="BJ18" s="110">
        <v>19294826.559999999</v>
      </c>
      <c r="BK18" s="110">
        <v>19294826.559999999</v>
      </c>
      <c r="BL18" s="110">
        <v>15821757.779999999</v>
      </c>
      <c r="BM18" s="110">
        <v>19294826.559999999</v>
      </c>
      <c r="BN18" s="110">
        <v>19294826.559999999</v>
      </c>
      <c r="BO18" s="110">
        <v>15821757.779999999</v>
      </c>
      <c r="BP18" s="110">
        <v>15821757.779999999</v>
      </c>
      <c r="BQ18" s="110">
        <v>19294826.559999999</v>
      </c>
      <c r="BR18" s="110">
        <v>15821757.779999999</v>
      </c>
      <c r="BS18" s="110">
        <v>19294826.559999999</v>
      </c>
      <c r="BT18" s="110">
        <v>19294826.559999999</v>
      </c>
      <c r="BU18" s="110">
        <v>15821757.779999999</v>
      </c>
      <c r="BV18" s="110">
        <v>19294826.559999999</v>
      </c>
      <c r="BW18" s="110">
        <v>15821757.779999999</v>
      </c>
      <c r="BX18" s="110">
        <v>19294826.559999999</v>
      </c>
      <c r="BY18" s="110">
        <v>15821757.779999999</v>
      </c>
      <c r="BZ18" s="110">
        <v>19294826.559999999</v>
      </c>
      <c r="CA18" s="110">
        <v>15435861.25</v>
      </c>
      <c r="CB18" s="110">
        <v>0</v>
      </c>
      <c r="CC18" s="110">
        <v>0</v>
      </c>
      <c r="CD18" s="110">
        <v>0</v>
      </c>
      <c r="CE18" s="110">
        <v>0</v>
      </c>
      <c r="CF18" s="110">
        <v>0</v>
      </c>
      <c r="CG18" s="110">
        <v>0</v>
      </c>
      <c r="CH18" s="110">
        <v>0</v>
      </c>
      <c r="CI18" s="110">
        <v>0</v>
      </c>
      <c r="CJ18" s="110">
        <v>0</v>
      </c>
      <c r="CK18" s="110">
        <v>0</v>
      </c>
      <c r="CL18" s="110">
        <v>0</v>
      </c>
      <c r="CM18" s="110">
        <v>0</v>
      </c>
      <c r="CN18" s="110">
        <v>0</v>
      </c>
      <c r="CO18" s="110">
        <v>0</v>
      </c>
      <c r="CP18" s="110">
        <v>0</v>
      </c>
      <c r="CQ18" s="12">
        <v>0</v>
      </c>
    </row>
    <row r="19" spans="1:95" s="12" customFormat="1" x14ac:dyDescent="0.25">
      <c r="A19" s="12">
        <v>14</v>
      </c>
      <c r="B19" s="79">
        <v>2.0299999999999998</v>
      </c>
      <c r="C19" s="80" t="s">
        <v>218</v>
      </c>
      <c r="D19" s="79" t="s">
        <v>618</v>
      </c>
      <c r="E19" s="79">
        <v>218</v>
      </c>
      <c r="F19" s="121">
        <v>0</v>
      </c>
      <c r="G19" s="88">
        <f t="shared" si="4"/>
        <v>0</v>
      </c>
      <c r="H19" s="56"/>
      <c r="I19" s="84">
        <v>0</v>
      </c>
      <c r="J19" s="84">
        <v>0</v>
      </c>
      <c r="K19" s="84">
        <v>0</v>
      </c>
      <c r="L19" s="84">
        <v>0</v>
      </c>
      <c r="M19" s="84">
        <v>0</v>
      </c>
      <c r="N19" s="84">
        <v>0</v>
      </c>
      <c r="O19" s="84">
        <v>0</v>
      </c>
      <c r="P19" s="84">
        <v>0</v>
      </c>
      <c r="Q19" s="84">
        <v>0</v>
      </c>
      <c r="R19" s="84">
        <v>0</v>
      </c>
      <c r="S19" s="84">
        <v>0</v>
      </c>
      <c r="T19" s="84">
        <v>0</v>
      </c>
      <c r="U19" s="84">
        <v>0</v>
      </c>
      <c r="V19" s="84">
        <v>0</v>
      </c>
      <c r="W19" s="84">
        <v>0</v>
      </c>
      <c r="X19" s="84">
        <v>0</v>
      </c>
      <c r="Y19" s="84">
        <v>0</v>
      </c>
      <c r="Z19" s="84">
        <v>0</v>
      </c>
      <c r="AA19" s="84">
        <v>0</v>
      </c>
      <c r="AB19" s="84">
        <v>0</v>
      </c>
      <c r="AC19" s="84">
        <v>0</v>
      </c>
      <c r="AD19" s="84">
        <v>0</v>
      </c>
      <c r="AE19" s="84">
        <v>0</v>
      </c>
      <c r="AF19" s="84">
        <v>0</v>
      </c>
      <c r="AG19" s="84">
        <v>0</v>
      </c>
      <c r="AH19" s="84">
        <v>0</v>
      </c>
      <c r="AI19" s="84">
        <v>0</v>
      </c>
      <c r="AJ19" s="84">
        <v>0</v>
      </c>
      <c r="AK19" s="84">
        <v>0</v>
      </c>
      <c r="AL19" s="84">
        <v>0</v>
      </c>
      <c r="AM19" s="84">
        <v>0</v>
      </c>
      <c r="AN19" s="84">
        <v>0</v>
      </c>
      <c r="AO19" s="84">
        <v>0</v>
      </c>
      <c r="AP19" s="84">
        <v>0</v>
      </c>
      <c r="AQ19" s="84">
        <v>0</v>
      </c>
      <c r="AR19" s="84">
        <v>0</v>
      </c>
      <c r="AS19" s="84">
        <v>0</v>
      </c>
      <c r="AT19" s="110">
        <v>0</v>
      </c>
      <c r="AU19" s="110">
        <v>0</v>
      </c>
      <c r="AV19" s="110">
        <v>0</v>
      </c>
      <c r="AW19" s="110">
        <v>0</v>
      </c>
      <c r="AX19" s="110">
        <v>0</v>
      </c>
      <c r="AY19" s="110">
        <v>0</v>
      </c>
      <c r="AZ19" s="110">
        <v>0</v>
      </c>
      <c r="BA19" s="110">
        <v>0</v>
      </c>
      <c r="BB19" s="110">
        <v>0</v>
      </c>
      <c r="BC19" s="110">
        <v>0</v>
      </c>
      <c r="BD19" s="110">
        <v>0</v>
      </c>
      <c r="BE19" s="110">
        <v>0</v>
      </c>
      <c r="BF19" s="110">
        <v>0</v>
      </c>
      <c r="BG19" s="110">
        <v>0</v>
      </c>
      <c r="BH19" s="110">
        <v>0</v>
      </c>
      <c r="BI19" s="110">
        <v>0</v>
      </c>
      <c r="BJ19" s="110">
        <v>0</v>
      </c>
      <c r="BK19" s="110">
        <v>0</v>
      </c>
      <c r="BL19" s="110">
        <v>0</v>
      </c>
      <c r="BM19" s="110">
        <v>0</v>
      </c>
      <c r="BN19" s="110">
        <v>0</v>
      </c>
      <c r="BO19" s="110">
        <v>0</v>
      </c>
      <c r="BP19" s="110">
        <v>0</v>
      </c>
      <c r="BQ19" s="110">
        <v>0</v>
      </c>
      <c r="BR19" s="110">
        <v>0</v>
      </c>
      <c r="BS19" s="110">
        <v>0</v>
      </c>
      <c r="BT19" s="110">
        <v>0</v>
      </c>
      <c r="BU19" s="110">
        <v>0</v>
      </c>
      <c r="BV19" s="110">
        <v>0</v>
      </c>
      <c r="BW19" s="110">
        <v>0</v>
      </c>
      <c r="BX19" s="110">
        <v>0</v>
      </c>
      <c r="BY19" s="110">
        <v>0</v>
      </c>
      <c r="BZ19" s="110">
        <v>0</v>
      </c>
      <c r="CA19" s="110">
        <v>0</v>
      </c>
      <c r="CB19" s="110">
        <v>0</v>
      </c>
      <c r="CC19" s="110">
        <v>0</v>
      </c>
      <c r="CD19" s="110">
        <v>0</v>
      </c>
      <c r="CE19" s="110">
        <v>0</v>
      </c>
      <c r="CF19" s="110">
        <v>0</v>
      </c>
      <c r="CG19" s="110">
        <v>0</v>
      </c>
      <c r="CH19" s="110">
        <v>0</v>
      </c>
      <c r="CI19" s="110">
        <v>0</v>
      </c>
      <c r="CJ19" s="110">
        <v>0</v>
      </c>
      <c r="CK19" s="110">
        <v>0</v>
      </c>
      <c r="CL19" s="110">
        <v>0</v>
      </c>
      <c r="CM19" s="110">
        <v>0</v>
      </c>
      <c r="CN19" s="110">
        <v>0</v>
      </c>
      <c r="CO19" s="110">
        <v>0</v>
      </c>
      <c r="CP19" s="110">
        <v>0</v>
      </c>
      <c r="CQ19" s="12">
        <v>0</v>
      </c>
    </row>
    <row r="20" spans="1:95" s="12" customFormat="1" x14ac:dyDescent="0.25">
      <c r="A20" s="12">
        <v>15</v>
      </c>
      <c r="B20" s="79">
        <v>2.04</v>
      </c>
      <c r="C20" s="80" t="s">
        <v>219</v>
      </c>
      <c r="D20" s="79" t="s">
        <v>618</v>
      </c>
      <c r="E20" s="79">
        <v>234.75</v>
      </c>
      <c r="F20" s="121">
        <v>0</v>
      </c>
      <c r="G20" s="88">
        <f t="shared" si="4"/>
        <v>0</v>
      </c>
      <c r="H20" s="56"/>
      <c r="I20" s="84">
        <v>0</v>
      </c>
      <c r="J20" s="84">
        <v>0</v>
      </c>
      <c r="K20" s="84">
        <v>0</v>
      </c>
      <c r="L20" s="84">
        <v>0</v>
      </c>
      <c r="M20" s="84">
        <v>0</v>
      </c>
      <c r="N20" s="84">
        <v>0</v>
      </c>
      <c r="O20" s="84">
        <v>0</v>
      </c>
      <c r="P20" s="84">
        <v>0</v>
      </c>
      <c r="Q20" s="84">
        <v>0</v>
      </c>
      <c r="R20" s="84">
        <v>0</v>
      </c>
      <c r="S20" s="84">
        <v>0</v>
      </c>
      <c r="T20" s="84">
        <v>0</v>
      </c>
      <c r="U20" s="84">
        <v>0</v>
      </c>
      <c r="V20" s="84">
        <v>0</v>
      </c>
      <c r="W20" s="84">
        <v>0</v>
      </c>
      <c r="X20" s="84">
        <v>0</v>
      </c>
      <c r="Y20" s="84">
        <v>0</v>
      </c>
      <c r="Z20" s="84">
        <v>0</v>
      </c>
      <c r="AA20" s="84">
        <v>0</v>
      </c>
      <c r="AB20" s="84">
        <v>0</v>
      </c>
      <c r="AC20" s="84">
        <v>0</v>
      </c>
      <c r="AD20" s="84">
        <v>0</v>
      </c>
      <c r="AE20" s="84">
        <v>0</v>
      </c>
      <c r="AF20" s="84">
        <v>0</v>
      </c>
      <c r="AG20" s="84">
        <v>0</v>
      </c>
      <c r="AH20" s="84">
        <v>0</v>
      </c>
      <c r="AI20" s="84">
        <v>0</v>
      </c>
      <c r="AJ20" s="84">
        <v>0</v>
      </c>
      <c r="AK20" s="84">
        <v>0</v>
      </c>
      <c r="AL20" s="84">
        <v>0</v>
      </c>
      <c r="AM20" s="84">
        <v>0</v>
      </c>
      <c r="AN20" s="84">
        <v>0</v>
      </c>
      <c r="AO20" s="84">
        <v>0</v>
      </c>
      <c r="AP20" s="84">
        <v>0</v>
      </c>
      <c r="AQ20" s="84">
        <v>0</v>
      </c>
      <c r="AR20" s="84">
        <v>0</v>
      </c>
      <c r="AS20" s="84">
        <v>0</v>
      </c>
      <c r="AT20" s="110">
        <v>0</v>
      </c>
      <c r="AU20" s="110">
        <v>0</v>
      </c>
      <c r="AV20" s="110">
        <v>0</v>
      </c>
      <c r="AW20" s="110">
        <v>0</v>
      </c>
      <c r="AX20" s="110">
        <v>0</v>
      </c>
      <c r="AY20" s="110">
        <v>0</v>
      </c>
      <c r="AZ20" s="110">
        <v>0</v>
      </c>
      <c r="BA20" s="110">
        <v>0</v>
      </c>
      <c r="BB20" s="110">
        <v>0</v>
      </c>
      <c r="BC20" s="110">
        <v>0</v>
      </c>
      <c r="BD20" s="110">
        <v>0</v>
      </c>
      <c r="BE20" s="110">
        <v>0</v>
      </c>
      <c r="BF20" s="110">
        <v>0</v>
      </c>
      <c r="BG20" s="110">
        <v>0</v>
      </c>
      <c r="BH20" s="110">
        <v>0</v>
      </c>
      <c r="BI20" s="110">
        <v>0</v>
      </c>
      <c r="BJ20" s="110">
        <v>0</v>
      </c>
      <c r="BK20" s="110">
        <v>0</v>
      </c>
      <c r="BL20" s="110">
        <v>0</v>
      </c>
      <c r="BM20" s="110">
        <v>0</v>
      </c>
      <c r="BN20" s="110">
        <v>0</v>
      </c>
      <c r="BO20" s="110">
        <v>0</v>
      </c>
      <c r="BP20" s="110">
        <v>0</v>
      </c>
      <c r="BQ20" s="110">
        <v>0</v>
      </c>
      <c r="BR20" s="110">
        <v>0</v>
      </c>
      <c r="BS20" s="110">
        <v>0</v>
      </c>
      <c r="BT20" s="110">
        <v>0</v>
      </c>
      <c r="BU20" s="110">
        <v>0</v>
      </c>
      <c r="BV20" s="110">
        <v>0</v>
      </c>
      <c r="BW20" s="110">
        <v>0</v>
      </c>
      <c r="BX20" s="110">
        <v>0</v>
      </c>
      <c r="BY20" s="110">
        <v>0</v>
      </c>
      <c r="BZ20" s="110">
        <v>0</v>
      </c>
      <c r="CA20" s="110">
        <v>0</v>
      </c>
      <c r="CB20" s="110">
        <v>0</v>
      </c>
      <c r="CC20" s="110">
        <v>0</v>
      </c>
      <c r="CD20" s="110">
        <v>0</v>
      </c>
      <c r="CE20" s="110">
        <v>0</v>
      </c>
      <c r="CF20" s="110">
        <v>0</v>
      </c>
      <c r="CG20" s="110">
        <v>0</v>
      </c>
      <c r="CH20" s="110">
        <v>0</v>
      </c>
      <c r="CI20" s="110">
        <v>0</v>
      </c>
      <c r="CJ20" s="110">
        <v>0</v>
      </c>
      <c r="CK20" s="110">
        <v>0</v>
      </c>
      <c r="CL20" s="110">
        <v>0</v>
      </c>
      <c r="CM20" s="110">
        <v>0</v>
      </c>
      <c r="CN20" s="110">
        <v>0</v>
      </c>
      <c r="CO20" s="110">
        <v>0</v>
      </c>
      <c r="CP20" s="110">
        <v>0</v>
      </c>
      <c r="CQ20" s="12">
        <v>0</v>
      </c>
    </row>
    <row r="21" spans="1:95" s="12" customFormat="1" x14ac:dyDescent="0.25">
      <c r="A21" s="12">
        <v>16</v>
      </c>
      <c r="B21" s="79">
        <v>2.0499999999999998</v>
      </c>
      <c r="C21" s="80" t="s">
        <v>220</v>
      </c>
      <c r="D21" s="79" t="s">
        <v>617</v>
      </c>
      <c r="E21" s="79">
        <v>70.38</v>
      </c>
      <c r="F21" s="121">
        <v>22992312.329999998</v>
      </c>
      <c r="G21" s="88">
        <f t="shared" si="4"/>
        <v>0.19448329419815932</v>
      </c>
      <c r="H21" s="56"/>
      <c r="I21" s="84">
        <v>0</v>
      </c>
      <c r="J21" s="84">
        <v>0</v>
      </c>
      <c r="K21" s="84">
        <v>0</v>
      </c>
      <c r="L21" s="84">
        <v>0</v>
      </c>
      <c r="M21" s="84">
        <v>0</v>
      </c>
      <c r="N21" s="84">
        <v>0</v>
      </c>
      <c r="O21" s="84">
        <v>0</v>
      </c>
      <c r="P21" s="84">
        <v>0</v>
      </c>
      <c r="Q21" s="84">
        <v>0</v>
      </c>
      <c r="R21" s="84">
        <v>0</v>
      </c>
      <c r="S21" s="84">
        <v>0</v>
      </c>
      <c r="T21" s="84">
        <v>0</v>
      </c>
      <c r="U21" s="84">
        <v>0</v>
      </c>
      <c r="V21" s="84">
        <v>0</v>
      </c>
      <c r="W21" s="84">
        <v>0</v>
      </c>
      <c r="X21" s="84">
        <v>0</v>
      </c>
      <c r="Y21" s="84">
        <v>0</v>
      </c>
      <c r="Z21" s="84">
        <v>0</v>
      </c>
      <c r="AA21" s="84">
        <v>0</v>
      </c>
      <c r="AB21" s="84">
        <v>0</v>
      </c>
      <c r="AC21" s="84">
        <v>0</v>
      </c>
      <c r="AD21" s="84">
        <v>0</v>
      </c>
      <c r="AE21" s="84">
        <v>0</v>
      </c>
      <c r="AF21" s="84">
        <v>0</v>
      </c>
      <c r="AG21" s="84">
        <v>0</v>
      </c>
      <c r="AH21" s="84">
        <v>0</v>
      </c>
      <c r="AI21" s="84">
        <v>0</v>
      </c>
      <c r="AJ21" s="84">
        <v>0</v>
      </c>
      <c r="AK21" s="84">
        <v>0</v>
      </c>
      <c r="AL21" s="84">
        <v>0</v>
      </c>
      <c r="AM21" s="84">
        <v>0</v>
      </c>
      <c r="AN21" s="84">
        <v>0</v>
      </c>
      <c r="AO21" s="84">
        <v>0</v>
      </c>
      <c r="AP21" s="84">
        <v>0</v>
      </c>
      <c r="AQ21" s="84">
        <v>0</v>
      </c>
      <c r="AR21" s="84">
        <v>0</v>
      </c>
      <c r="AS21" s="84">
        <v>0</v>
      </c>
      <c r="AT21" s="110">
        <v>0</v>
      </c>
      <c r="AU21" s="110">
        <v>0</v>
      </c>
      <c r="AV21" s="110">
        <v>0</v>
      </c>
      <c r="AW21" s="110">
        <v>0</v>
      </c>
      <c r="AX21" s="110">
        <v>0</v>
      </c>
      <c r="AY21" s="110">
        <v>0</v>
      </c>
      <c r="AZ21" s="110">
        <v>0</v>
      </c>
      <c r="BA21" s="110">
        <v>0</v>
      </c>
      <c r="BB21" s="110">
        <v>574807.81000000006</v>
      </c>
      <c r="BC21" s="110">
        <v>9580130.1400000006</v>
      </c>
      <c r="BD21" s="110">
        <v>7855706.71</v>
      </c>
      <c r="BE21" s="110">
        <v>4981667.67</v>
      </c>
      <c r="BF21" s="110">
        <v>0</v>
      </c>
      <c r="BG21" s="110">
        <v>0</v>
      </c>
      <c r="BH21" s="110">
        <v>0</v>
      </c>
      <c r="BI21" s="110">
        <v>0</v>
      </c>
      <c r="BJ21" s="110">
        <v>0</v>
      </c>
      <c r="BK21" s="110">
        <v>0</v>
      </c>
      <c r="BL21" s="110">
        <v>0</v>
      </c>
      <c r="BM21" s="110">
        <v>0</v>
      </c>
      <c r="BN21" s="110">
        <v>0</v>
      </c>
      <c r="BO21" s="110">
        <v>0</v>
      </c>
      <c r="BP21" s="110">
        <v>0</v>
      </c>
      <c r="BQ21" s="110">
        <v>0</v>
      </c>
      <c r="BR21" s="110">
        <v>0</v>
      </c>
      <c r="BS21" s="110">
        <v>0</v>
      </c>
      <c r="BT21" s="110">
        <v>0</v>
      </c>
      <c r="BU21" s="110">
        <v>0</v>
      </c>
      <c r="BV21" s="110">
        <v>0</v>
      </c>
      <c r="BW21" s="110">
        <v>0</v>
      </c>
      <c r="BX21" s="110">
        <v>0</v>
      </c>
      <c r="BY21" s="110">
        <v>0</v>
      </c>
      <c r="BZ21" s="110">
        <v>0</v>
      </c>
      <c r="CA21" s="110">
        <v>0</v>
      </c>
      <c r="CB21" s="110">
        <v>0</v>
      </c>
      <c r="CC21" s="110">
        <v>0</v>
      </c>
      <c r="CD21" s="110">
        <v>0</v>
      </c>
      <c r="CE21" s="110">
        <v>0</v>
      </c>
      <c r="CF21" s="110">
        <v>0</v>
      </c>
      <c r="CG21" s="110">
        <v>0</v>
      </c>
      <c r="CH21" s="110">
        <v>0</v>
      </c>
      <c r="CI21" s="110">
        <v>0</v>
      </c>
      <c r="CJ21" s="110">
        <v>0</v>
      </c>
      <c r="CK21" s="110">
        <v>0</v>
      </c>
      <c r="CL21" s="110">
        <v>0</v>
      </c>
      <c r="CM21" s="110">
        <v>0</v>
      </c>
      <c r="CN21" s="110">
        <v>0</v>
      </c>
      <c r="CO21" s="110">
        <v>0</v>
      </c>
      <c r="CP21" s="110">
        <v>0</v>
      </c>
      <c r="CQ21" s="12">
        <v>0</v>
      </c>
    </row>
    <row r="22" spans="1:95" s="13" customFormat="1" ht="33" x14ac:dyDescent="0.25">
      <c r="A22" s="12">
        <v>17</v>
      </c>
      <c r="B22" s="79">
        <v>2.06</v>
      </c>
      <c r="C22" s="80" t="s">
        <v>221</v>
      </c>
      <c r="D22" s="79" t="s">
        <v>618</v>
      </c>
      <c r="E22" s="79">
        <v>436.51</v>
      </c>
      <c r="F22" s="121">
        <v>167161840.44</v>
      </c>
      <c r="G22" s="88"/>
      <c r="H22" s="55">
        <f>SUM(G23:G31)</f>
        <v>5.6408411331588502</v>
      </c>
      <c r="I22" s="85">
        <v>0</v>
      </c>
      <c r="J22" s="85">
        <v>0</v>
      </c>
      <c r="K22" s="84">
        <v>0</v>
      </c>
      <c r="L22" s="84">
        <v>0</v>
      </c>
      <c r="M22" s="84">
        <v>0</v>
      </c>
      <c r="N22" s="84">
        <v>0</v>
      </c>
      <c r="O22" s="84">
        <v>0</v>
      </c>
      <c r="P22" s="85">
        <v>0</v>
      </c>
      <c r="Q22" s="85">
        <v>0</v>
      </c>
      <c r="R22" s="85">
        <v>0</v>
      </c>
      <c r="S22" s="85">
        <v>0</v>
      </c>
      <c r="T22" s="85">
        <v>0</v>
      </c>
      <c r="U22" s="85">
        <v>0</v>
      </c>
      <c r="V22" s="85">
        <v>0</v>
      </c>
      <c r="W22" s="85">
        <v>0</v>
      </c>
      <c r="X22" s="85">
        <v>0</v>
      </c>
      <c r="Y22" s="85">
        <v>0</v>
      </c>
      <c r="Z22" s="85">
        <v>0</v>
      </c>
      <c r="AA22" s="85">
        <v>0</v>
      </c>
      <c r="AB22" s="85">
        <v>0</v>
      </c>
      <c r="AC22" s="85">
        <v>0</v>
      </c>
      <c r="AD22" s="85">
        <v>0</v>
      </c>
      <c r="AE22" s="85">
        <v>0</v>
      </c>
      <c r="AF22" s="85">
        <v>0</v>
      </c>
      <c r="AG22" s="85">
        <v>0</v>
      </c>
      <c r="AH22" s="85">
        <v>0</v>
      </c>
      <c r="AI22" s="85">
        <v>0</v>
      </c>
      <c r="AJ22" s="85">
        <v>0</v>
      </c>
      <c r="AK22" s="85">
        <v>0</v>
      </c>
      <c r="AL22" s="85">
        <v>0</v>
      </c>
      <c r="AM22" s="85">
        <v>0</v>
      </c>
      <c r="AN22" s="85">
        <v>0</v>
      </c>
      <c r="AO22" s="84">
        <v>6567072.2999999998</v>
      </c>
      <c r="AP22" s="84">
        <v>14925164.33</v>
      </c>
      <c r="AQ22" s="84">
        <v>2686529.58</v>
      </c>
      <c r="AR22" s="84">
        <v>0</v>
      </c>
      <c r="AS22" s="84">
        <v>12238634.75</v>
      </c>
      <c r="AT22" s="111">
        <v>12238634.75</v>
      </c>
      <c r="AU22" s="111">
        <v>14925164.33</v>
      </c>
      <c r="AV22" s="111">
        <v>14925164.33</v>
      </c>
      <c r="AW22" s="111">
        <v>14925164.33</v>
      </c>
      <c r="AX22" s="111">
        <v>14925164.33</v>
      </c>
      <c r="AY22" s="111">
        <v>14925164.33</v>
      </c>
      <c r="AZ22" s="111">
        <v>14925164.33</v>
      </c>
      <c r="BA22" s="111">
        <v>14925164.33</v>
      </c>
      <c r="BB22" s="111">
        <v>14029654.470000001</v>
      </c>
      <c r="BC22" s="111">
        <v>0</v>
      </c>
      <c r="BD22" s="111">
        <v>0</v>
      </c>
      <c r="BE22" s="111">
        <v>0</v>
      </c>
      <c r="BF22" s="111">
        <v>0</v>
      </c>
      <c r="BG22" s="111">
        <v>0</v>
      </c>
      <c r="BH22" s="111">
        <v>0</v>
      </c>
      <c r="BI22" s="111">
        <v>0</v>
      </c>
      <c r="BJ22" s="111">
        <v>0</v>
      </c>
      <c r="BK22" s="111">
        <v>0</v>
      </c>
      <c r="BL22" s="111">
        <v>0</v>
      </c>
      <c r="BM22" s="111">
        <v>0</v>
      </c>
      <c r="BN22" s="111">
        <v>0</v>
      </c>
      <c r="BO22" s="111">
        <v>0</v>
      </c>
      <c r="BP22" s="111">
        <v>0</v>
      </c>
      <c r="BQ22" s="111">
        <v>0</v>
      </c>
      <c r="BR22" s="111">
        <v>0</v>
      </c>
      <c r="BS22" s="111">
        <v>0</v>
      </c>
      <c r="BT22" s="111">
        <v>0</v>
      </c>
      <c r="BU22" s="111">
        <v>0</v>
      </c>
      <c r="BV22" s="111">
        <v>0</v>
      </c>
      <c r="BW22" s="111">
        <v>0</v>
      </c>
      <c r="BX22" s="111">
        <v>0</v>
      </c>
      <c r="BY22" s="111">
        <v>0</v>
      </c>
      <c r="BZ22" s="111">
        <v>0</v>
      </c>
      <c r="CA22" s="111">
        <v>0</v>
      </c>
      <c r="CB22" s="111">
        <v>0</v>
      </c>
      <c r="CC22" s="111">
        <v>0</v>
      </c>
      <c r="CD22" s="111">
        <v>0</v>
      </c>
      <c r="CE22" s="111">
        <v>0</v>
      </c>
      <c r="CF22" s="111">
        <v>0</v>
      </c>
      <c r="CG22" s="111">
        <v>0</v>
      </c>
      <c r="CH22" s="111">
        <v>0</v>
      </c>
      <c r="CI22" s="111">
        <v>0</v>
      </c>
      <c r="CJ22" s="111">
        <v>0</v>
      </c>
      <c r="CK22" s="111">
        <v>0</v>
      </c>
      <c r="CL22" s="111">
        <v>0</v>
      </c>
      <c r="CM22" s="111">
        <v>0</v>
      </c>
      <c r="CN22" s="111">
        <v>0</v>
      </c>
      <c r="CO22" s="111">
        <v>0</v>
      </c>
      <c r="CP22" s="111">
        <v>0</v>
      </c>
      <c r="CQ22" s="13">
        <v>0</v>
      </c>
    </row>
    <row r="23" spans="1:95" s="12" customFormat="1" ht="33" x14ac:dyDescent="0.25">
      <c r="A23" s="12">
        <v>18</v>
      </c>
      <c r="B23" s="79">
        <v>2.0699999999999998</v>
      </c>
      <c r="C23" s="80" t="s">
        <v>222</v>
      </c>
      <c r="D23" s="79" t="s">
        <v>619</v>
      </c>
      <c r="E23" s="79">
        <v>8373.2199999999993</v>
      </c>
      <c r="F23" s="121">
        <v>66381576.770000003</v>
      </c>
      <c r="G23" s="88">
        <f t="shared" ref="G23:G31" si="5">+F23/$AN$448</f>
        <v>0.56149670981342359</v>
      </c>
      <c r="H23" s="56"/>
      <c r="I23" s="84">
        <v>0</v>
      </c>
      <c r="J23" s="84">
        <v>0</v>
      </c>
      <c r="K23" s="84">
        <v>0</v>
      </c>
      <c r="L23" s="84">
        <v>0</v>
      </c>
      <c r="M23" s="84">
        <v>0</v>
      </c>
      <c r="N23" s="84">
        <v>0</v>
      </c>
      <c r="O23" s="84">
        <v>0</v>
      </c>
      <c r="P23" s="84">
        <v>0</v>
      </c>
      <c r="Q23" s="84">
        <v>0</v>
      </c>
      <c r="R23" s="84">
        <v>0</v>
      </c>
      <c r="S23" s="84">
        <v>0</v>
      </c>
      <c r="T23" s="84">
        <v>0</v>
      </c>
      <c r="U23" s="84">
        <v>0</v>
      </c>
      <c r="V23" s="84">
        <v>0</v>
      </c>
      <c r="W23" s="84">
        <v>0</v>
      </c>
      <c r="X23" s="84">
        <v>0</v>
      </c>
      <c r="Y23" s="84">
        <v>0</v>
      </c>
      <c r="Z23" s="84">
        <v>0</v>
      </c>
      <c r="AA23" s="84">
        <v>0</v>
      </c>
      <c r="AB23" s="84">
        <v>0</v>
      </c>
      <c r="AC23" s="84">
        <v>0</v>
      </c>
      <c r="AD23" s="84">
        <v>0</v>
      </c>
      <c r="AE23" s="84">
        <v>0</v>
      </c>
      <c r="AF23" s="84">
        <v>0</v>
      </c>
      <c r="AG23" s="84">
        <v>0</v>
      </c>
      <c r="AH23" s="84">
        <v>0</v>
      </c>
      <c r="AI23" s="84">
        <v>0</v>
      </c>
      <c r="AJ23" s="84">
        <v>0</v>
      </c>
      <c r="AK23" s="84">
        <v>0</v>
      </c>
      <c r="AL23" s="84">
        <v>0</v>
      </c>
      <c r="AM23" s="84">
        <v>0</v>
      </c>
      <c r="AN23" s="84">
        <v>0</v>
      </c>
      <c r="AO23" s="84">
        <v>0</v>
      </c>
      <c r="AP23" s="84">
        <v>5689849.4400000004</v>
      </c>
      <c r="AQ23" s="84">
        <v>1066846.77</v>
      </c>
      <c r="AR23" s="84">
        <v>0</v>
      </c>
      <c r="AS23" s="84">
        <v>4860079.7300000004</v>
      </c>
      <c r="AT23" s="110">
        <v>4860079.7300000004</v>
      </c>
      <c r="AU23" s="110">
        <v>5926926.5</v>
      </c>
      <c r="AV23" s="110">
        <v>5926926.5</v>
      </c>
      <c r="AW23" s="110">
        <v>5926926.5</v>
      </c>
      <c r="AX23" s="110">
        <v>5926926.5</v>
      </c>
      <c r="AY23" s="110">
        <v>5926926.5</v>
      </c>
      <c r="AZ23" s="110">
        <v>5926926.5</v>
      </c>
      <c r="BA23" s="110">
        <v>5926926.5</v>
      </c>
      <c r="BB23" s="110">
        <v>5926926.5</v>
      </c>
      <c r="BC23" s="110">
        <v>2489309.13</v>
      </c>
      <c r="BD23" s="110">
        <v>0</v>
      </c>
      <c r="BE23" s="110">
        <v>0</v>
      </c>
      <c r="BF23" s="110">
        <v>0</v>
      </c>
      <c r="BG23" s="110">
        <v>0</v>
      </c>
      <c r="BH23" s="110">
        <v>0</v>
      </c>
      <c r="BI23" s="110">
        <v>0</v>
      </c>
      <c r="BJ23" s="110">
        <v>0</v>
      </c>
      <c r="BK23" s="110">
        <v>0</v>
      </c>
      <c r="BL23" s="110">
        <v>0</v>
      </c>
      <c r="BM23" s="110">
        <v>0</v>
      </c>
      <c r="BN23" s="110">
        <v>0</v>
      </c>
      <c r="BO23" s="110">
        <v>0</v>
      </c>
      <c r="BP23" s="110">
        <v>0</v>
      </c>
      <c r="BQ23" s="110">
        <v>0</v>
      </c>
      <c r="BR23" s="110">
        <v>0</v>
      </c>
      <c r="BS23" s="110">
        <v>0</v>
      </c>
      <c r="BT23" s="110">
        <v>0</v>
      </c>
      <c r="BU23" s="110">
        <v>0</v>
      </c>
      <c r="BV23" s="110">
        <v>0</v>
      </c>
      <c r="BW23" s="110">
        <v>0</v>
      </c>
      <c r="BX23" s="110">
        <v>0</v>
      </c>
      <c r="BY23" s="110">
        <v>0</v>
      </c>
      <c r="BZ23" s="110">
        <v>0</v>
      </c>
      <c r="CA23" s="110">
        <v>0</v>
      </c>
      <c r="CB23" s="110">
        <v>0</v>
      </c>
      <c r="CC23" s="110">
        <v>0</v>
      </c>
      <c r="CD23" s="110">
        <v>0</v>
      </c>
      <c r="CE23" s="110">
        <v>0</v>
      </c>
      <c r="CF23" s="110">
        <v>0</v>
      </c>
      <c r="CG23" s="110">
        <v>0</v>
      </c>
      <c r="CH23" s="110">
        <v>0</v>
      </c>
      <c r="CI23" s="110">
        <v>0</v>
      </c>
      <c r="CJ23" s="110">
        <v>0</v>
      </c>
      <c r="CK23" s="110">
        <v>0</v>
      </c>
      <c r="CL23" s="110">
        <v>0</v>
      </c>
      <c r="CM23" s="110">
        <v>0</v>
      </c>
      <c r="CN23" s="110">
        <v>0</v>
      </c>
      <c r="CO23" s="110">
        <v>0</v>
      </c>
      <c r="CP23" s="110">
        <v>0</v>
      </c>
      <c r="CQ23" s="12">
        <v>0</v>
      </c>
    </row>
    <row r="24" spans="1:95" s="12" customFormat="1" x14ac:dyDescent="0.25">
      <c r="A24" s="12">
        <v>19</v>
      </c>
      <c r="B24" s="79">
        <v>2.08</v>
      </c>
      <c r="C24" s="80" t="s">
        <v>223</v>
      </c>
      <c r="D24" s="79" t="s">
        <v>616</v>
      </c>
      <c r="E24" s="79">
        <v>1672.87</v>
      </c>
      <c r="F24" s="121">
        <v>177736798.53</v>
      </c>
      <c r="G24" s="88">
        <f t="shared" si="5"/>
        <v>1.5034085124725236</v>
      </c>
      <c r="H24" s="56"/>
      <c r="I24" s="84">
        <v>0</v>
      </c>
      <c r="J24" s="84">
        <v>0</v>
      </c>
      <c r="K24" s="84">
        <v>0</v>
      </c>
      <c r="L24" s="84">
        <v>0</v>
      </c>
      <c r="M24" s="84">
        <v>0</v>
      </c>
      <c r="N24" s="84">
        <v>0</v>
      </c>
      <c r="O24" s="84">
        <v>0</v>
      </c>
      <c r="P24" s="84">
        <v>0</v>
      </c>
      <c r="Q24" s="84">
        <v>0</v>
      </c>
      <c r="R24" s="84">
        <v>0</v>
      </c>
      <c r="S24" s="84">
        <v>0</v>
      </c>
      <c r="T24" s="84">
        <v>0</v>
      </c>
      <c r="U24" s="84">
        <v>0</v>
      </c>
      <c r="V24" s="84">
        <v>0</v>
      </c>
      <c r="W24" s="84">
        <v>0</v>
      </c>
      <c r="X24" s="84">
        <v>0</v>
      </c>
      <c r="Y24" s="84">
        <v>0</v>
      </c>
      <c r="Z24" s="84">
        <v>0</v>
      </c>
      <c r="AA24" s="84">
        <v>0</v>
      </c>
      <c r="AB24" s="84">
        <v>0</v>
      </c>
      <c r="AC24" s="84">
        <v>0</v>
      </c>
      <c r="AD24" s="84">
        <v>0</v>
      </c>
      <c r="AE24" s="84">
        <v>0</v>
      </c>
      <c r="AF24" s="84">
        <v>0</v>
      </c>
      <c r="AG24" s="84">
        <v>0</v>
      </c>
      <c r="AH24" s="84">
        <v>0</v>
      </c>
      <c r="AI24" s="84">
        <v>0</v>
      </c>
      <c r="AJ24" s="84">
        <v>0</v>
      </c>
      <c r="AK24" s="84">
        <v>0</v>
      </c>
      <c r="AL24" s="84">
        <v>0</v>
      </c>
      <c r="AM24" s="84">
        <v>0</v>
      </c>
      <c r="AN24" s="84">
        <v>0</v>
      </c>
      <c r="AO24" s="84">
        <v>0</v>
      </c>
      <c r="AP24" s="84">
        <v>35547359.710000001</v>
      </c>
      <c r="AQ24" s="84">
        <v>6665129.9400000004</v>
      </c>
      <c r="AR24" s="84">
        <v>0</v>
      </c>
      <c r="AS24" s="84">
        <v>30363369.75</v>
      </c>
      <c r="AT24" s="110">
        <v>30363369.75</v>
      </c>
      <c r="AU24" s="110">
        <v>37028499.689999998</v>
      </c>
      <c r="AV24" s="110">
        <v>37028499.689999998</v>
      </c>
      <c r="AW24" s="110">
        <v>740569.99</v>
      </c>
      <c r="AX24" s="110">
        <v>0</v>
      </c>
      <c r="AY24" s="110">
        <v>0</v>
      </c>
      <c r="AZ24" s="110">
        <v>0</v>
      </c>
      <c r="BA24" s="110">
        <v>0</v>
      </c>
      <c r="BB24" s="110">
        <v>0</v>
      </c>
      <c r="BC24" s="110">
        <v>0</v>
      </c>
      <c r="BD24" s="110">
        <v>0</v>
      </c>
      <c r="BE24" s="110">
        <v>0</v>
      </c>
      <c r="BF24" s="110">
        <v>0</v>
      </c>
      <c r="BG24" s="110">
        <v>0</v>
      </c>
      <c r="BH24" s="110">
        <v>0</v>
      </c>
      <c r="BI24" s="110">
        <v>0</v>
      </c>
      <c r="BJ24" s="110">
        <v>0</v>
      </c>
      <c r="BK24" s="110">
        <v>0</v>
      </c>
      <c r="BL24" s="110">
        <v>0</v>
      </c>
      <c r="BM24" s="110">
        <v>0</v>
      </c>
      <c r="BN24" s="110">
        <v>0</v>
      </c>
      <c r="BO24" s="110">
        <v>0</v>
      </c>
      <c r="BP24" s="110">
        <v>0</v>
      </c>
      <c r="BQ24" s="110">
        <v>0</v>
      </c>
      <c r="BR24" s="110">
        <v>0</v>
      </c>
      <c r="BS24" s="110">
        <v>0</v>
      </c>
      <c r="BT24" s="110">
        <v>0</v>
      </c>
      <c r="BU24" s="110">
        <v>0</v>
      </c>
      <c r="BV24" s="110">
        <v>0</v>
      </c>
      <c r="BW24" s="110">
        <v>0</v>
      </c>
      <c r="BX24" s="110">
        <v>0</v>
      </c>
      <c r="BY24" s="110">
        <v>0</v>
      </c>
      <c r="BZ24" s="110">
        <v>0</v>
      </c>
      <c r="CA24" s="110">
        <v>0</v>
      </c>
      <c r="CB24" s="110">
        <v>0</v>
      </c>
      <c r="CC24" s="110">
        <v>0</v>
      </c>
      <c r="CD24" s="110">
        <v>0</v>
      </c>
      <c r="CE24" s="110">
        <v>0</v>
      </c>
      <c r="CF24" s="110">
        <v>0</v>
      </c>
      <c r="CG24" s="110">
        <v>0</v>
      </c>
      <c r="CH24" s="110">
        <v>0</v>
      </c>
      <c r="CI24" s="110">
        <v>0</v>
      </c>
      <c r="CJ24" s="110">
        <v>0</v>
      </c>
      <c r="CK24" s="110">
        <v>0</v>
      </c>
      <c r="CL24" s="110">
        <v>0</v>
      </c>
      <c r="CM24" s="110">
        <v>0</v>
      </c>
      <c r="CN24" s="110">
        <v>0</v>
      </c>
      <c r="CO24" s="110">
        <v>0</v>
      </c>
      <c r="CP24" s="110">
        <v>0</v>
      </c>
      <c r="CQ24" s="12">
        <v>0</v>
      </c>
    </row>
    <row r="25" spans="1:95" s="12" customFormat="1" ht="33" x14ac:dyDescent="0.25">
      <c r="A25" s="12">
        <v>20</v>
      </c>
      <c r="B25" s="79">
        <v>2.09</v>
      </c>
      <c r="C25" s="80" t="s">
        <v>224</v>
      </c>
      <c r="D25" s="79" t="s">
        <v>618</v>
      </c>
      <c r="E25" s="79">
        <v>85.39</v>
      </c>
      <c r="F25" s="121">
        <v>0</v>
      </c>
      <c r="G25" s="88">
        <f t="shared" si="5"/>
        <v>0</v>
      </c>
      <c r="H25" s="56"/>
      <c r="I25" s="84">
        <v>0</v>
      </c>
      <c r="J25" s="84">
        <v>0</v>
      </c>
      <c r="K25" s="84">
        <v>0</v>
      </c>
      <c r="L25" s="84">
        <v>0</v>
      </c>
      <c r="M25" s="84">
        <v>0</v>
      </c>
      <c r="N25" s="84">
        <v>0</v>
      </c>
      <c r="O25" s="84">
        <v>0</v>
      </c>
      <c r="P25" s="84">
        <v>0</v>
      </c>
      <c r="Q25" s="84">
        <v>0</v>
      </c>
      <c r="R25" s="84">
        <v>0</v>
      </c>
      <c r="S25" s="84">
        <v>0</v>
      </c>
      <c r="T25" s="84">
        <v>0</v>
      </c>
      <c r="U25" s="84">
        <v>0</v>
      </c>
      <c r="V25" s="84">
        <v>0</v>
      </c>
      <c r="W25" s="84">
        <v>0</v>
      </c>
      <c r="X25" s="84">
        <v>0</v>
      </c>
      <c r="Y25" s="84">
        <v>0</v>
      </c>
      <c r="Z25" s="84">
        <v>0</v>
      </c>
      <c r="AA25" s="84">
        <v>0</v>
      </c>
      <c r="AB25" s="84">
        <v>0</v>
      </c>
      <c r="AC25" s="84">
        <v>0</v>
      </c>
      <c r="AD25" s="84">
        <v>0</v>
      </c>
      <c r="AE25" s="84">
        <v>0</v>
      </c>
      <c r="AF25" s="84">
        <v>0</v>
      </c>
      <c r="AG25" s="84">
        <v>0</v>
      </c>
      <c r="AH25" s="84">
        <v>0</v>
      </c>
      <c r="AI25" s="84">
        <v>0</v>
      </c>
      <c r="AJ25" s="84">
        <v>0</v>
      </c>
      <c r="AK25" s="84">
        <v>0</v>
      </c>
      <c r="AL25" s="84">
        <v>0</v>
      </c>
      <c r="AM25" s="84">
        <v>0</v>
      </c>
      <c r="AN25" s="84">
        <v>0</v>
      </c>
      <c r="AO25" s="84">
        <v>0</v>
      </c>
      <c r="AP25" s="84">
        <v>0</v>
      </c>
      <c r="AQ25" s="84">
        <v>0</v>
      </c>
      <c r="AR25" s="84">
        <v>0</v>
      </c>
      <c r="AS25" s="84">
        <v>0</v>
      </c>
      <c r="AT25" s="110">
        <v>0</v>
      </c>
      <c r="AU25" s="110">
        <v>0</v>
      </c>
      <c r="AV25" s="110">
        <v>0</v>
      </c>
      <c r="AW25" s="110">
        <v>0</v>
      </c>
      <c r="AX25" s="110">
        <v>0</v>
      </c>
      <c r="AY25" s="110">
        <v>0</v>
      </c>
      <c r="AZ25" s="110">
        <v>0</v>
      </c>
      <c r="BA25" s="110">
        <v>0</v>
      </c>
      <c r="BB25" s="110">
        <v>0</v>
      </c>
      <c r="BC25" s="110">
        <v>0</v>
      </c>
      <c r="BD25" s="110">
        <v>0</v>
      </c>
      <c r="BE25" s="110">
        <v>0</v>
      </c>
      <c r="BF25" s="110">
        <v>0</v>
      </c>
      <c r="BG25" s="110">
        <v>0</v>
      </c>
      <c r="BH25" s="110">
        <v>0</v>
      </c>
      <c r="BI25" s="110">
        <v>0</v>
      </c>
      <c r="BJ25" s="110">
        <v>0</v>
      </c>
      <c r="BK25" s="110">
        <v>0</v>
      </c>
      <c r="BL25" s="110">
        <v>0</v>
      </c>
      <c r="BM25" s="110">
        <v>0</v>
      </c>
      <c r="BN25" s="110">
        <v>0</v>
      </c>
      <c r="BO25" s="110">
        <v>0</v>
      </c>
      <c r="BP25" s="110">
        <v>0</v>
      </c>
      <c r="BQ25" s="110">
        <v>0</v>
      </c>
      <c r="BR25" s="110">
        <v>0</v>
      </c>
      <c r="BS25" s="110">
        <v>0</v>
      </c>
      <c r="BT25" s="110">
        <v>0</v>
      </c>
      <c r="BU25" s="110">
        <v>0</v>
      </c>
      <c r="BV25" s="110">
        <v>0</v>
      </c>
      <c r="BW25" s="110">
        <v>0</v>
      </c>
      <c r="BX25" s="110">
        <v>0</v>
      </c>
      <c r="BY25" s="110">
        <v>0</v>
      </c>
      <c r="BZ25" s="110">
        <v>0</v>
      </c>
      <c r="CA25" s="110">
        <v>0</v>
      </c>
      <c r="CB25" s="110">
        <v>0</v>
      </c>
      <c r="CC25" s="110">
        <v>0</v>
      </c>
      <c r="CD25" s="110">
        <v>0</v>
      </c>
      <c r="CE25" s="110">
        <v>0</v>
      </c>
      <c r="CF25" s="110">
        <v>0</v>
      </c>
      <c r="CG25" s="110">
        <v>0</v>
      </c>
      <c r="CH25" s="110">
        <v>0</v>
      </c>
      <c r="CI25" s="110">
        <v>0</v>
      </c>
      <c r="CJ25" s="110">
        <v>0</v>
      </c>
      <c r="CK25" s="110">
        <v>0</v>
      </c>
      <c r="CL25" s="110">
        <v>0</v>
      </c>
      <c r="CM25" s="110">
        <v>0</v>
      </c>
      <c r="CN25" s="110">
        <v>0</v>
      </c>
      <c r="CO25" s="110">
        <v>0</v>
      </c>
      <c r="CP25" s="110">
        <v>0</v>
      </c>
      <c r="CQ25" s="12">
        <v>0</v>
      </c>
    </row>
    <row r="26" spans="1:95" s="12" customFormat="1" ht="33" x14ac:dyDescent="0.25">
      <c r="A26" s="12">
        <v>21</v>
      </c>
      <c r="B26" s="79">
        <v>2.1</v>
      </c>
      <c r="C26" s="80" t="s">
        <v>225</v>
      </c>
      <c r="D26" s="79" t="s">
        <v>616</v>
      </c>
      <c r="E26" s="79">
        <v>1052.68</v>
      </c>
      <c r="F26" s="121">
        <v>385208772.74000001</v>
      </c>
      <c r="G26" s="88">
        <f t="shared" si="5"/>
        <v>3.2583356559033541</v>
      </c>
      <c r="H26" s="56"/>
      <c r="I26" s="84">
        <v>0</v>
      </c>
      <c r="J26" s="84">
        <v>0</v>
      </c>
      <c r="K26" s="84">
        <v>0</v>
      </c>
      <c r="L26" s="84">
        <v>0</v>
      </c>
      <c r="M26" s="84">
        <v>0</v>
      </c>
      <c r="N26" s="84">
        <v>0</v>
      </c>
      <c r="O26" s="84">
        <v>0</v>
      </c>
      <c r="P26" s="84">
        <v>0</v>
      </c>
      <c r="Q26" s="84">
        <v>0</v>
      </c>
      <c r="R26" s="84">
        <v>0</v>
      </c>
      <c r="S26" s="84">
        <v>0</v>
      </c>
      <c r="T26" s="84">
        <v>0</v>
      </c>
      <c r="U26" s="84">
        <v>0</v>
      </c>
      <c r="V26" s="84">
        <v>0</v>
      </c>
      <c r="W26" s="84">
        <v>0</v>
      </c>
      <c r="X26" s="84">
        <v>0</v>
      </c>
      <c r="Y26" s="84">
        <v>0</v>
      </c>
      <c r="Z26" s="84">
        <v>0</v>
      </c>
      <c r="AA26" s="84">
        <v>0</v>
      </c>
      <c r="AB26" s="84">
        <v>0</v>
      </c>
      <c r="AC26" s="84">
        <v>0</v>
      </c>
      <c r="AD26" s="84">
        <v>0</v>
      </c>
      <c r="AE26" s="84">
        <v>0</v>
      </c>
      <c r="AF26" s="84">
        <v>0</v>
      </c>
      <c r="AG26" s="84">
        <v>0</v>
      </c>
      <c r="AH26" s="84">
        <v>0</v>
      </c>
      <c r="AI26" s="84">
        <v>0</v>
      </c>
      <c r="AJ26" s="84">
        <v>0</v>
      </c>
      <c r="AK26" s="84">
        <v>0</v>
      </c>
      <c r="AL26" s="84">
        <v>0</v>
      </c>
      <c r="AM26" s="84">
        <v>0</v>
      </c>
      <c r="AN26" s="84">
        <v>0</v>
      </c>
      <c r="AO26" s="84">
        <v>0</v>
      </c>
      <c r="AP26" s="84">
        <v>0</v>
      </c>
      <c r="AQ26" s="84">
        <v>0</v>
      </c>
      <c r="AR26" s="84">
        <v>0</v>
      </c>
      <c r="AS26" s="84">
        <v>0</v>
      </c>
      <c r="AT26" s="110">
        <v>0</v>
      </c>
      <c r="AU26" s="110">
        <v>0</v>
      </c>
      <c r="AV26" s="110">
        <v>0</v>
      </c>
      <c r="AW26" s="110">
        <v>0</v>
      </c>
      <c r="AX26" s="110">
        <v>0</v>
      </c>
      <c r="AY26" s="110">
        <v>0</v>
      </c>
      <c r="AZ26" s="110">
        <v>14766336.289999999</v>
      </c>
      <c r="BA26" s="110">
        <v>32100731.059999999</v>
      </c>
      <c r="BB26" s="110">
        <v>32100731.059999999</v>
      </c>
      <c r="BC26" s="110">
        <v>32100731.059999999</v>
      </c>
      <c r="BD26" s="110">
        <v>26322599.469999999</v>
      </c>
      <c r="BE26" s="110">
        <v>20544467.879999999</v>
      </c>
      <c r="BF26" s="110">
        <v>32100731.059999999</v>
      </c>
      <c r="BG26" s="110">
        <v>32100731.059999999</v>
      </c>
      <c r="BH26" s="110">
        <v>32100731.059999999</v>
      </c>
      <c r="BI26" s="110">
        <v>26322599.469999999</v>
      </c>
      <c r="BJ26" s="110">
        <v>32100731.059999999</v>
      </c>
      <c r="BK26" s="110">
        <v>32100731.059999999</v>
      </c>
      <c r="BL26" s="110">
        <v>26322599.469999999</v>
      </c>
      <c r="BM26" s="110">
        <v>14124321.67</v>
      </c>
      <c r="BN26" s="110">
        <v>0</v>
      </c>
      <c r="BO26" s="110">
        <v>0</v>
      </c>
      <c r="BP26" s="110">
        <v>0</v>
      </c>
      <c r="BQ26" s="110">
        <v>0</v>
      </c>
      <c r="BR26" s="110">
        <v>0</v>
      </c>
      <c r="BS26" s="110">
        <v>0</v>
      </c>
      <c r="BT26" s="110">
        <v>0</v>
      </c>
      <c r="BU26" s="110">
        <v>0</v>
      </c>
      <c r="BV26" s="110">
        <v>0</v>
      </c>
      <c r="BW26" s="110">
        <v>0</v>
      </c>
      <c r="BX26" s="110">
        <v>0</v>
      </c>
      <c r="BY26" s="110">
        <v>0</v>
      </c>
      <c r="BZ26" s="110">
        <v>0</v>
      </c>
      <c r="CA26" s="110">
        <v>0</v>
      </c>
      <c r="CB26" s="110">
        <v>0</v>
      </c>
      <c r="CC26" s="110">
        <v>0</v>
      </c>
      <c r="CD26" s="110">
        <v>0</v>
      </c>
      <c r="CE26" s="110">
        <v>0</v>
      </c>
      <c r="CF26" s="110">
        <v>0</v>
      </c>
      <c r="CG26" s="110">
        <v>0</v>
      </c>
      <c r="CH26" s="110">
        <v>0</v>
      </c>
      <c r="CI26" s="110">
        <v>0</v>
      </c>
      <c r="CJ26" s="110">
        <v>0</v>
      </c>
      <c r="CK26" s="110">
        <v>0</v>
      </c>
      <c r="CL26" s="110">
        <v>0</v>
      </c>
      <c r="CM26" s="110">
        <v>0</v>
      </c>
      <c r="CN26" s="110">
        <v>0</v>
      </c>
      <c r="CO26" s="110">
        <v>0</v>
      </c>
      <c r="CP26" s="110">
        <v>0</v>
      </c>
      <c r="CQ26" s="12">
        <v>0</v>
      </c>
    </row>
    <row r="27" spans="1:95" s="12" customFormat="1" x14ac:dyDescent="0.25">
      <c r="A27" s="12">
        <v>22</v>
      </c>
      <c r="B27" s="79">
        <v>2.11</v>
      </c>
      <c r="C27" s="80" t="s">
        <v>226</v>
      </c>
      <c r="D27" s="79" t="s">
        <v>618</v>
      </c>
      <c r="E27" s="79">
        <v>70.44</v>
      </c>
      <c r="F27" s="121">
        <v>0</v>
      </c>
      <c r="G27" s="88">
        <f t="shared" si="5"/>
        <v>0</v>
      </c>
      <c r="H27" s="56"/>
      <c r="I27" s="84">
        <v>0</v>
      </c>
      <c r="J27" s="84">
        <v>0</v>
      </c>
      <c r="K27" s="84">
        <v>0</v>
      </c>
      <c r="L27" s="84">
        <v>0</v>
      </c>
      <c r="M27" s="84">
        <v>0</v>
      </c>
      <c r="N27" s="84">
        <v>0</v>
      </c>
      <c r="O27" s="84">
        <v>0</v>
      </c>
      <c r="P27" s="84">
        <v>0</v>
      </c>
      <c r="Q27" s="84">
        <v>0</v>
      </c>
      <c r="R27" s="84">
        <v>0</v>
      </c>
      <c r="S27" s="84">
        <v>0</v>
      </c>
      <c r="T27" s="84">
        <v>0</v>
      </c>
      <c r="U27" s="84">
        <v>0</v>
      </c>
      <c r="V27" s="84">
        <v>0</v>
      </c>
      <c r="W27" s="84">
        <v>0</v>
      </c>
      <c r="X27" s="84">
        <v>0</v>
      </c>
      <c r="Y27" s="84">
        <v>0</v>
      </c>
      <c r="Z27" s="84">
        <v>0</v>
      </c>
      <c r="AA27" s="84">
        <v>0</v>
      </c>
      <c r="AB27" s="84">
        <v>0</v>
      </c>
      <c r="AC27" s="84">
        <v>0</v>
      </c>
      <c r="AD27" s="84">
        <v>0</v>
      </c>
      <c r="AE27" s="84">
        <v>0</v>
      </c>
      <c r="AF27" s="84">
        <v>0</v>
      </c>
      <c r="AG27" s="84">
        <v>0</v>
      </c>
      <c r="AH27" s="84">
        <v>0</v>
      </c>
      <c r="AI27" s="84">
        <v>0</v>
      </c>
      <c r="AJ27" s="84">
        <v>0</v>
      </c>
      <c r="AK27" s="84">
        <v>0</v>
      </c>
      <c r="AL27" s="84">
        <v>0</v>
      </c>
      <c r="AM27" s="84">
        <v>0</v>
      </c>
      <c r="AN27" s="84">
        <v>0</v>
      </c>
      <c r="AO27" s="84">
        <v>0</v>
      </c>
      <c r="AP27" s="84">
        <v>0</v>
      </c>
      <c r="AQ27" s="84">
        <v>0</v>
      </c>
      <c r="AR27" s="84">
        <v>0</v>
      </c>
      <c r="AS27" s="84">
        <v>0</v>
      </c>
      <c r="AT27" s="110">
        <v>0</v>
      </c>
      <c r="AU27" s="110">
        <v>0</v>
      </c>
      <c r="AV27" s="110">
        <v>0</v>
      </c>
      <c r="AW27" s="110">
        <v>0</v>
      </c>
      <c r="AX27" s="110">
        <v>0</v>
      </c>
      <c r="AY27" s="110">
        <v>0</v>
      </c>
      <c r="AZ27" s="110">
        <v>0</v>
      </c>
      <c r="BA27" s="110">
        <v>0</v>
      </c>
      <c r="BB27" s="110">
        <v>0</v>
      </c>
      <c r="BC27" s="110">
        <v>0</v>
      </c>
      <c r="BD27" s="110">
        <v>0</v>
      </c>
      <c r="BE27" s="110">
        <v>0</v>
      </c>
      <c r="BF27" s="110">
        <v>0</v>
      </c>
      <c r="BG27" s="110">
        <v>0</v>
      </c>
      <c r="BH27" s="110">
        <v>0</v>
      </c>
      <c r="BI27" s="110">
        <v>0</v>
      </c>
      <c r="BJ27" s="110">
        <v>0</v>
      </c>
      <c r="BK27" s="110">
        <v>0</v>
      </c>
      <c r="BL27" s="110">
        <v>0</v>
      </c>
      <c r="BM27" s="110">
        <v>0</v>
      </c>
      <c r="BN27" s="110">
        <v>0</v>
      </c>
      <c r="BO27" s="110">
        <v>0</v>
      </c>
      <c r="BP27" s="110">
        <v>0</v>
      </c>
      <c r="BQ27" s="110">
        <v>0</v>
      </c>
      <c r="BR27" s="110">
        <v>0</v>
      </c>
      <c r="BS27" s="110">
        <v>0</v>
      </c>
      <c r="BT27" s="110">
        <v>0</v>
      </c>
      <c r="BU27" s="110">
        <v>0</v>
      </c>
      <c r="BV27" s="110">
        <v>0</v>
      </c>
      <c r="BW27" s="110">
        <v>0</v>
      </c>
      <c r="BX27" s="110">
        <v>0</v>
      </c>
      <c r="BY27" s="110">
        <v>0</v>
      </c>
      <c r="BZ27" s="110">
        <v>0</v>
      </c>
      <c r="CA27" s="110">
        <v>0</v>
      </c>
      <c r="CB27" s="110">
        <v>0</v>
      </c>
      <c r="CC27" s="110">
        <v>0</v>
      </c>
      <c r="CD27" s="110">
        <v>0</v>
      </c>
      <c r="CE27" s="110">
        <v>0</v>
      </c>
      <c r="CF27" s="110">
        <v>0</v>
      </c>
      <c r="CG27" s="110">
        <v>0</v>
      </c>
      <c r="CH27" s="110">
        <v>0</v>
      </c>
      <c r="CI27" s="110">
        <v>0</v>
      </c>
      <c r="CJ27" s="110">
        <v>0</v>
      </c>
      <c r="CK27" s="110">
        <v>0</v>
      </c>
      <c r="CL27" s="110">
        <v>0</v>
      </c>
      <c r="CM27" s="110">
        <v>0</v>
      </c>
      <c r="CN27" s="110">
        <v>0</v>
      </c>
      <c r="CO27" s="110">
        <v>0</v>
      </c>
      <c r="CP27" s="110">
        <v>0</v>
      </c>
      <c r="CQ27" s="12">
        <v>0</v>
      </c>
    </row>
    <row r="28" spans="1:95" s="12" customFormat="1" ht="33" x14ac:dyDescent="0.25">
      <c r="A28" s="12">
        <v>23</v>
      </c>
      <c r="B28" s="79">
        <v>2.12</v>
      </c>
      <c r="C28" s="80" t="s">
        <v>227</v>
      </c>
      <c r="D28" s="79" t="s">
        <v>618</v>
      </c>
      <c r="E28" s="79">
        <v>25.97</v>
      </c>
      <c r="F28" s="121">
        <v>0</v>
      </c>
      <c r="G28" s="88">
        <f t="shared" si="5"/>
        <v>0</v>
      </c>
      <c r="H28" s="56"/>
      <c r="I28" s="84">
        <v>0</v>
      </c>
      <c r="J28" s="84">
        <v>0</v>
      </c>
      <c r="K28" s="84">
        <v>0</v>
      </c>
      <c r="L28" s="84">
        <v>0</v>
      </c>
      <c r="M28" s="84">
        <v>0</v>
      </c>
      <c r="N28" s="84">
        <v>0</v>
      </c>
      <c r="O28" s="84">
        <v>0</v>
      </c>
      <c r="P28" s="84">
        <v>0</v>
      </c>
      <c r="Q28" s="84">
        <v>0</v>
      </c>
      <c r="R28" s="84">
        <v>0</v>
      </c>
      <c r="S28" s="84">
        <v>0</v>
      </c>
      <c r="T28" s="84">
        <v>0</v>
      </c>
      <c r="U28" s="84">
        <v>0</v>
      </c>
      <c r="V28" s="84">
        <v>0</v>
      </c>
      <c r="W28" s="84">
        <v>0</v>
      </c>
      <c r="X28" s="84">
        <v>0</v>
      </c>
      <c r="Y28" s="84">
        <v>0</v>
      </c>
      <c r="Z28" s="84">
        <v>0</v>
      </c>
      <c r="AA28" s="84">
        <v>0</v>
      </c>
      <c r="AB28" s="84">
        <v>0</v>
      </c>
      <c r="AC28" s="84">
        <v>0</v>
      </c>
      <c r="AD28" s="84">
        <v>0</v>
      </c>
      <c r="AE28" s="84">
        <v>0</v>
      </c>
      <c r="AF28" s="84">
        <v>0</v>
      </c>
      <c r="AG28" s="84">
        <v>0</v>
      </c>
      <c r="AH28" s="84">
        <v>0</v>
      </c>
      <c r="AI28" s="84">
        <v>0</v>
      </c>
      <c r="AJ28" s="84">
        <v>0</v>
      </c>
      <c r="AK28" s="84">
        <v>0</v>
      </c>
      <c r="AL28" s="84">
        <v>0</v>
      </c>
      <c r="AM28" s="84">
        <v>0</v>
      </c>
      <c r="AN28" s="84">
        <v>0</v>
      </c>
      <c r="AO28" s="84">
        <v>0</v>
      </c>
      <c r="AP28" s="84">
        <v>0</v>
      </c>
      <c r="AQ28" s="84">
        <v>0</v>
      </c>
      <c r="AR28" s="84">
        <v>0</v>
      </c>
      <c r="AS28" s="84">
        <v>0</v>
      </c>
      <c r="AT28" s="110">
        <v>0</v>
      </c>
      <c r="AU28" s="110">
        <v>0</v>
      </c>
      <c r="AV28" s="110">
        <v>0</v>
      </c>
      <c r="AW28" s="110">
        <v>0</v>
      </c>
      <c r="AX28" s="110">
        <v>0</v>
      </c>
      <c r="AY28" s="110">
        <v>0</v>
      </c>
      <c r="AZ28" s="110">
        <v>0</v>
      </c>
      <c r="BA28" s="110">
        <v>0</v>
      </c>
      <c r="BB28" s="110">
        <v>0</v>
      </c>
      <c r="BC28" s="110">
        <v>0</v>
      </c>
      <c r="BD28" s="110">
        <v>0</v>
      </c>
      <c r="BE28" s="110">
        <v>0</v>
      </c>
      <c r="BF28" s="110">
        <v>0</v>
      </c>
      <c r="BG28" s="110">
        <v>0</v>
      </c>
      <c r="BH28" s="110">
        <v>0</v>
      </c>
      <c r="BI28" s="110">
        <v>0</v>
      </c>
      <c r="BJ28" s="110">
        <v>0</v>
      </c>
      <c r="BK28" s="110">
        <v>0</v>
      </c>
      <c r="BL28" s="110">
        <v>0</v>
      </c>
      <c r="BM28" s="110">
        <v>0</v>
      </c>
      <c r="BN28" s="110">
        <v>0</v>
      </c>
      <c r="BO28" s="110">
        <v>0</v>
      </c>
      <c r="BP28" s="110">
        <v>0</v>
      </c>
      <c r="BQ28" s="110">
        <v>0</v>
      </c>
      <c r="BR28" s="110">
        <v>0</v>
      </c>
      <c r="BS28" s="110">
        <v>0</v>
      </c>
      <c r="BT28" s="110">
        <v>0</v>
      </c>
      <c r="BU28" s="110">
        <v>0</v>
      </c>
      <c r="BV28" s="110">
        <v>0</v>
      </c>
      <c r="BW28" s="110">
        <v>0</v>
      </c>
      <c r="BX28" s="110">
        <v>0</v>
      </c>
      <c r="BY28" s="110">
        <v>0</v>
      </c>
      <c r="BZ28" s="110">
        <v>0</v>
      </c>
      <c r="CA28" s="110">
        <v>0</v>
      </c>
      <c r="CB28" s="110">
        <v>0</v>
      </c>
      <c r="CC28" s="110">
        <v>0</v>
      </c>
      <c r="CD28" s="110">
        <v>0</v>
      </c>
      <c r="CE28" s="110">
        <v>0</v>
      </c>
      <c r="CF28" s="110">
        <v>0</v>
      </c>
      <c r="CG28" s="110">
        <v>0</v>
      </c>
      <c r="CH28" s="110">
        <v>0</v>
      </c>
      <c r="CI28" s="110">
        <v>0</v>
      </c>
      <c r="CJ28" s="110">
        <v>0</v>
      </c>
      <c r="CK28" s="110">
        <v>0</v>
      </c>
      <c r="CL28" s="110">
        <v>0</v>
      </c>
      <c r="CM28" s="110">
        <v>0</v>
      </c>
      <c r="CN28" s="110">
        <v>0</v>
      </c>
      <c r="CO28" s="110">
        <v>0</v>
      </c>
      <c r="CP28" s="110">
        <v>0</v>
      </c>
      <c r="CQ28" s="12">
        <v>0</v>
      </c>
    </row>
    <row r="29" spans="1:95" s="12" customFormat="1" x14ac:dyDescent="0.25">
      <c r="A29" s="12">
        <v>24</v>
      </c>
      <c r="B29" s="79">
        <v>2.13</v>
      </c>
      <c r="C29" s="80" t="s">
        <v>228</v>
      </c>
      <c r="D29" s="79" t="s">
        <v>617</v>
      </c>
      <c r="E29" s="79">
        <v>352.5</v>
      </c>
      <c r="F29" s="121">
        <v>23674520.399999999</v>
      </c>
      <c r="G29" s="88">
        <f t="shared" si="5"/>
        <v>0.20025383484139217</v>
      </c>
      <c r="H29" s="56"/>
      <c r="I29" s="84">
        <v>0</v>
      </c>
      <c r="J29" s="84">
        <v>0</v>
      </c>
      <c r="K29" s="84">
        <v>0</v>
      </c>
      <c r="L29" s="84">
        <v>0</v>
      </c>
      <c r="M29" s="84">
        <v>0</v>
      </c>
      <c r="N29" s="84">
        <v>0</v>
      </c>
      <c r="O29" s="84">
        <v>0</v>
      </c>
      <c r="P29" s="84">
        <v>0</v>
      </c>
      <c r="Q29" s="84">
        <v>0</v>
      </c>
      <c r="R29" s="84">
        <v>0</v>
      </c>
      <c r="S29" s="84">
        <v>0</v>
      </c>
      <c r="T29" s="84">
        <v>0</v>
      </c>
      <c r="U29" s="84">
        <v>0</v>
      </c>
      <c r="V29" s="84">
        <v>0</v>
      </c>
      <c r="W29" s="84">
        <v>0</v>
      </c>
      <c r="X29" s="84">
        <v>0</v>
      </c>
      <c r="Y29" s="84">
        <v>0</v>
      </c>
      <c r="Z29" s="84">
        <v>0</v>
      </c>
      <c r="AA29" s="84">
        <v>0</v>
      </c>
      <c r="AB29" s="84">
        <v>0</v>
      </c>
      <c r="AC29" s="84">
        <v>0</v>
      </c>
      <c r="AD29" s="84">
        <v>0</v>
      </c>
      <c r="AE29" s="84">
        <v>0</v>
      </c>
      <c r="AF29" s="84">
        <v>0</v>
      </c>
      <c r="AG29" s="84">
        <v>0</v>
      </c>
      <c r="AH29" s="84">
        <v>0</v>
      </c>
      <c r="AI29" s="84">
        <v>0</v>
      </c>
      <c r="AJ29" s="84">
        <v>0</v>
      </c>
      <c r="AK29" s="84">
        <v>0</v>
      </c>
      <c r="AL29" s="84">
        <v>0</v>
      </c>
      <c r="AM29" s="84">
        <v>0</v>
      </c>
      <c r="AN29" s="84">
        <v>0</v>
      </c>
      <c r="AO29" s="84">
        <v>0</v>
      </c>
      <c r="AP29" s="84">
        <v>0</v>
      </c>
      <c r="AQ29" s="84">
        <v>0</v>
      </c>
      <c r="AR29" s="84">
        <v>0</v>
      </c>
      <c r="AS29" s="84">
        <v>0</v>
      </c>
      <c r="AT29" s="110">
        <v>0</v>
      </c>
      <c r="AU29" s="110">
        <v>0</v>
      </c>
      <c r="AV29" s="110">
        <v>0</v>
      </c>
      <c r="AW29" s="110">
        <v>0</v>
      </c>
      <c r="AX29" s="110">
        <v>0</v>
      </c>
      <c r="AY29" s="110">
        <v>0</v>
      </c>
      <c r="AZ29" s="110">
        <v>0</v>
      </c>
      <c r="BA29" s="110">
        <v>0</v>
      </c>
      <c r="BB29" s="110">
        <v>0</v>
      </c>
      <c r="BC29" s="110">
        <v>0</v>
      </c>
      <c r="BD29" s="110">
        <v>0</v>
      </c>
      <c r="BE29" s="110">
        <v>0</v>
      </c>
      <c r="BF29" s="110">
        <v>0</v>
      </c>
      <c r="BG29" s="110">
        <v>0</v>
      </c>
      <c r="BH29" s="110">
        <v>789150.68</v>
      </c>
      <c r="BI29" s="110">
        <v>2696264.82</v>
      </c>
      <c r="BJ29" s="110">
        <v>3288127.83</v>
      </c>
      <c r="BK29" s="110">
        <v>3288127.83</v>
      </c>
      <c r="BL29" s="110">
        <v>2696264.82</v>
      </c>
      <c r="BM29" s="110">
        <v>3288127.83</v>
      </c>
      <c r="BN29" s="110">
        <v>3288127.83</v>
      </c>
      <c r="BO29" s="110">
        <v>2696264.82</v>
      </c>
      <c r="BP29" s="110">
        <v>1644063.92</v>
      </c>
      <c r="BQ29" s="110">
        <v>0</v>
      </c>
      <c r="BR29" s="110">
        <v>0</v>
      </c>
      <c r="BS29" s="110">
        <v>0</v>
      </c>
      <c r="BT29" s="110">
        <v>0</v>
      </c>
      <c r="BU29" s="110">
        <v>0</v>
      </c>
      <c r="BV29" s="110">
        <v>0</v>
      </c>
      <c r="BW29" s="110">
        <v>0</v>
      </c>
      <c r="BX29" s="110">
        <v>0</v>
      </c>
      <c r="BY29" s="110">
        <v>0</v>
      </c>
      <c r="BZ29" s="110">
        <v>0</v>
      </c>
      <c r="CA29" s="110">
        <v>0</v>
      </c>
      <c r="CB29" s="110">
        <v>0</v>
      </c>
      <c r="CC29" s="110">
        <v>0</v>
      </c>
      <c r="CD29" s="110">
        <v>0</v>
      </c>
      <c r="CE29" s="110">
        <v>0</v>
      </c>
      <c r="CF29" s="110">
        <v>0</v>
      </c>
      <c r="CG29" s="110">
        <v>0</v>
      </c>
      <c r="CH29" s="110">
        <v>0</v>
      </c>
      <c r="CI29" s="110">
        <v>0</v>
      </c>
      <c r="CJ29" s="110">
        <v>0</v>
      </c>
      <c r="CK29" s="110">
        <v>0</v>
      </c>
      <c r="CL29" s="110">
        <v>0</v>
      </c>
      <c r="CM29" s="110">
        <v>0</v>
      </c>
      <c r="CN29" s="110">
        <v>0</v>
      </c>
      <c r="CO29" s="110">
        <v>0</v>
      </c>
      <c r="CP29" s="110">
        <v>0</v>
      </c>
      <c r="CQ29" s="12">
        <v>0</v>
      </c>
    </row>
    <row r="30" spans="1:95" s="12" customFormat="1" ht="33" x14ac:dyDescent="0.25">
      <c r="A30" s="12">
        <v>25</v>
      </c>
      <c r="B30" s="79">
        <v>2.14</v>
      </c>
      <c r="C30" s="80" t="s">
        <v>229</v>
      </c>
      <c r="D30" s="79" t="s">
        <v>616</v>
      </c>
      <c r="E30" s="79">
        <v>1664.36</v>
      </c>
      <c r="F30" s="121">
        <v>5260389.43</v>
      </c>
      <c r="G30" s="88">
        <f t="shared" si="5"/>
        <v>4.4495649259979307E-2</v>
      </c>
      <c r="H30" s="56"/>
      <c r="I30" s="84">
        <v>0</v>
      </c>
      <c r="J30" s="84">
        <v>0</v>
      </c>
      <c r="K30" s="84">
        <v>0</v>
      </c>
      <c r="L30" s="84">
        <v>0</v>
      </c>
      <c r="M30" s="84">
        <v>0</v>
      </c>
      <c r="N30" s="84">
        <v>0</v>
      </c>
      <c r="O30" s="84">
        <v>0</v>
      </c>
      <c r="P30" s="84">
        <v>0</v>
      </c>
      <c r="Q30" s="84">
        <v>0</v>
      </c>
      <c r="R30" s="84">
        <v>0</v>
      </c>
      <c r="S30" s="84">
        <v>0</v>
      </c>
      <c r="T30" s="84">
        <v>0</v>
      </c>
      <c r="U30" s="84">
        <v>0</v>
      </c>
      <c r="V30" s="84">
        <v>0</v>
      </c>
      <c r="W30" s="84">
        <v>0</v>
      </c>
      <c r="X30" s="84">
        <v>0</v>
      </c>
      <c r="Y30" s="84">
        <v>0</v>
      </c>
      <c r="Z30" s="84">
        <v>0</v>
      </c>
      <c r="AA30" s="84">
        <v>0</v>
      </c>
      <c r="AB30" s="84">
        <v>0</v>
      </c>
      <c r="AC30" s="84">
        <v>0</v>
      </c>
      <c r="AD30" s="84">
        <v>0</v>
      </c>
      <c r="AE30" s="84">
        <v>0</v>
      </c>
      <c r="AF30" s="84">
        <v>0</v>
      </c>
      <c r="AG30" s="84">
        <v>0</v>
      </c>
      <c r="AH30" s="84">
        <v>0</v>
      </c>
      <c r="AI30" s="84">
        <v>0</v>
      </c>
      <c r="AJ30" s="84">
        <v>0</v>
      </c>
      <c r="AK30" s="84">
        <v>511426.75</v>
      </c>
      <c r="AL30" s="84">
        <v>3653048.22</v>
      </c>
      <c r="AM30" s="84">
        <v>1095914.46</v>
      </c>
      <c r="AN30" s="84">
        <v>0</v>
      </c>
      <c r="AO30" s="84">
        <v>0</v>
      </c>
      <c r="AP30" s="84">
        <v>0</v>
      </c>
      <c r="AQ30" s="84">
        <v>0</v>
      </c>
      <c r="AR30" s="84">
        <v>0</v>
      </c>
      <c r="AS30" s="84">
        <v>0</v>
      </c>
      <c r="AT30" s="110">
        <v>0</v>
      </c>
      <c r="AU30" s="110">
        <v>0</v>
      </c>
      <c r="AV30" s="110">
        <v>0</v>
      </c>
      <c r="AW30" s="110">
        <v>0</v>
      </c>
      <c r="AX30" s="110">
        <v>0</v>
      </c>
      <c r="AY30" s="110">
        <v>0</v>
      </c>
      <c r="AZ30" s="110">
        <v>0</v>
      </c>
      <c r="BA30" s="110">
        <v>0</v>
      </c>
      <c r="BB30" s="110">
        <v>0</v>
      </c>
      <c r="BC30" s="110">
        <v>0</v>
      </c>
      <c r="BD30" s="110">
        <v>0</v>
      </c>
      <c r="BE30" s="110">
        <v>0</v>
      </c>
      <c r="BF30" s="110">
        <v>0</v>
      </c>
      <c r="BG30" s="110">
        <v>0</v>
      </c>
      <c r="BH30" s="110">
        <v>0</v>
      </c>
      <c r="BI30" s="110">
        <v>0</v>
      </c>
      <c r="BJ30" s="110">
        <v>0</v>
      </c>
      <c r="BK30" s="110">
        <v>0</v>
      </c>
      <c r="BL30" s="110">
        <v>0</v>
      </c>
      <c r="BM30" s="110">
        <v>0</v>
      </c>
      <c r="BN30" s="110">
        <v>0</v>
      </c>
      <c r="BO30" s="110">
        <v>0</v>
      </c>
      <c r="BP30" s="110">
        <v>0</v>
      </c>
      <c r="BQ30" s="110">
        <v>0</v>
      </c>
      <c r="BR30" s="110">
        <v>0</v>
      </c>
      <c r="BS30" s="110">
        <v>0</v>
      </c>
      <c r="BT30" s="110">
        <v>0</v>
      </c>
      <c r="BU30" s="110">
        <v>0</v>
      </c>
      <c r="BV30" s="110">
        <v>0</v>
      </c>
      <c r="BW30" s="110">
        <v>0</v>
      </c>
      <c r="BX30" s="110">
        <v>0</v>
      </c>
      <c r="BY30" s="110">
        <v>0</v>
      </c>
      <c r="BZ30" s="110">
        <v>0</v>
      </c>
      <c r="CA30" s="110">
        <v>0</v>
      </c>
      <c r="CB30" s="110">
        <v>0</v>
      </c>
      <c r="CC30" s="110">
        <v>0</v>
      </c>
      <c r="CD30" s="110">
        <v>0</v>
      </c>
      <c r="CE30" s="110">
        <v>0</v>
      </c>
      <c r="CF30" s="110">
        <v>0</v>
      </c>
      <c r="CG30" s="110">
        <v>0</v>
      </c>
      <c r="CH30" s="110">
        <v>0</v>
      </c>
      <c r="CI30" s="110">
        <v>0</v>
      </c>
      <c r="CJ30" s="110">
        <v>0</v>
      </c>
      <c r="CK30" s="110">
        <v>0</v>
      </c>
      <c r="CL30" s="110">
        <v>0</v>
      </c>
      <c r="CM30" s="110">
        <v>0</v>
      </c>
      <c r="CN30" s="110">
        <v>0</v>
      </c>
      <c r="CO30" s="110">
        <v>0</v>
      </c>
      <c r="CP30" s="110">
        <v>0</v>
      </c>
      <c r="CQ30" s="12">
        <v>0</v>
      </c>
    </row>
    <row r="31" spans="1:95" s="12" customFormat="1" x14ac:dyDescent="0.25">
      <c r="A31" s="12">
        <v>26</v>
      </c>
      <c r="B31" s="79">
        <v>2.15</v>
      </c>
      <c r="C31" s="80" t="s">
        <v>230</v>
      </c>
      <c r="D31" s="79" t="s">
        <v>618</v>
      </c>
      <c r="E31" s="79">
        <v>7.21</v>
      </c>
      <c r="F31" s="121">
        <v>8612604.4100000001</v>
      </c>
      <c r="G31" s="88">
        <f t="shared" si="5"/>
        <v>7.2850770868177164E-2</v>
      </c>
      <c r="H31" s="56"/>
      <c r="I31" s="84">
        <v>0</v>
      </c>
      <c r="J31" s="84">
        <v>0</v>
      </c>
      <c r="K31" s="84">
        <v>0</v>
      </c>
      <c r="L31" s="84">
        <v>0</v>
      </c>
      <c r="M31" s="84">
        <v>0</v>
      </c>
      <c r="N31" s="84">
        <v>0</v>
      </c>
      <c r="O31" s="84">
        <v>0</v>
      </c>
      <c r="P31" s="84">
        <v>0</v>
      </c>
      <c r="Q31" s="84">
        <v>0</v>
      </c>
      <c r="R31" s="84">
        <v>0</v>
      </c>
      <c r="S31" s="84">
        <v>0</v>
      </c>
      <c r="T31" s="84">
        <v>0</v>
      </c>
      <c r="U31" s="84">
        <v>0</v>
      </c>
      <c r="V31" s="84">
        <v>0</v>
      </c>
      <c r="W31" s="84">
        <v>0</v>
      </c>
      <c r="X31" s="84">
        <v>0</v>
      </c>
      <c r="Y31" s="84">
        <v>0</v>
      </c>
      <c r="Z31" s="84">
        <v>0</v>
      </c>
      <c r="AA31" s="84">
        <v>0</v>
      </c>
      <c r="AB31" s="84">
        <v>0</v>
      </c>
      <c r="AC31" s="84">
        <v>0</v>
      </c>
      <c r="AD31" s="84">
        <v>0</v>
      </c>
      <c r="AE31" s="84">
        <v>0</v>
      </c>
      <c r="AF31" s="84">
        <v>0</v>
      </c>
      <c r="AG31" s="84">
        <v>0</v>
      </c>
      <c r="AH31" s="84">
        <v>0</v>
      </c>
      <c r="AI31" s="84">
        <v>0</v>
      </c>
      <c r="AJ31" s="84">
        <v>0</v>
      </c>
      <c r="AK31" s="84">
        <v>0</v>
      </c>
      <c r="AL31" s="84">
        <v>0</v>
      </c>
      <c r="AM31" s="84">
        <v>0</v>
      </c>
      <c r="AN31" s="84">
        <v>0</v>
      </c>
      <c r="AO31" s="84">
        <v>0</v>
      </c>
      <c r="AP31" s="84">
        <v>0</v>
      </c>
      <c r="AQ31" s="84">
        <v>0</v>
      </c>
      <c r="AR31" s="84">
        <v>0</v>
      </c>
      <c r="AS31" s="84">
        <v>0</v>
      </c>
      <c r="AT31" s="110">
        <v>0</v>
      </c>
      <c r="AU31" s="110">
        <v>0</v>
      </c>
      <c r="AV31" s="110">
        <v>0</v>
      </c>
      <c r="AW31" s="110">
        <v>0</v>
      </c>
      <c r="AX31" s="110">
        <v>0</v>
      </c>
      <c r="AY31" s="110">
        <v>0</v>
      </c>
      <c r="AZ31" s="110">
        <v>0</v>
      </c>
      <c r="BA31" s="110">
        <v>0</v>
      </c>
      <c r="BB31" s="110">
        <v>0</v>
      </c>
      <c r="BC31" s="110">
        <v>0</v>
      </c>
      <c r="BD31" s="110">
        <v>0</v>
      </c>
      <c r="BE31" s="110">
        <v>0</v>
      </c>
      <c r="BF31" s="110">
        <v>0</v>
      </c>
      <c r="BG31" s="110">
        <v>0</v>
      </c>
      <c r="BH31" s="110">
        <v>0</v>
      </c>
      <c r="BI31" s="110">
        <v>0</v>
      </c>
      <c r="BJ31" s="110">
        <v>0</v>
      </c>
      <c r="BK31" s="110">
        <v>0</v>
      </c>
      <c r="BL31" s="110">
        <v>0</v>
      </c>
      <c r="BM31" s="110">
        <v>3014411.54</v>
      </c>
      <c r="BN31" s="110">
        <v>5382877.7599999998</v>
      </c>
      <c r="BO31" s="110">
        <v>215315.11</v>
      </c>
      <c r="BP31" s="110">
        <v>0</v>
      </c>
      <c r="BQ31" s="110">
        <v>0</v>
      </c>
      <c r="BR31" s="110">
        <v>0</v>
      </c>
      <c r="BS31" s="110">
        <v>0</v>
      </c>
      <c r="BT31" s="110">
        <v>0</v>
      </c>
      <c r="BU31" s="110">
        <v>0</v>
      </c>
      <c r="BV31" s="110">
        <v>0</v>
      </c>
      <c r="BW31" s="110">
        <v>0</v>
      </c>
      <c r="BX31" s="110">
        <v>0</v>
      </c>
      <c r="BY31" s="110">
        <v>0</v>
      </c>
      <c r="BZ31" s="110">
        <v>0</v>
      </c>
      <c r="CA31" s="110">
        <v>0</v>
      </c>
      <c r="CB31" s="110">
        <v>0</v>
      </c>
      <c r="CC31" s="110">
        <v>0</v>
      </c>
      <c r="CD31" s="110">
        <v>0</v>
      </c>
      <c r="CE31" s="110">
        <v>0</v>
      </c>
      <c r="CF31" s="110">
        <v>0</v>
      </c>
      <c r="CG31" s="110">
        <v>0</v>
      </c>
      <c r="CH31" s="110">
        <v>0</v>
      </c>
      <c r="CI31" s="110">
        <v>0</v>
      </c>
      <c r="CJ31" s="110">
        <v>0</v>
      </c>
      <c r="CK31" s="110">
        <v>0</v>
      </c>
      <c r="CL31" s="110">
        <v>0</v>
      </c>
      <c r="CM31" s="110">
        <v>0</v>
      </c>
      <c r="CN31" s="110">
        <v>0</v>
      </c>
      <c r="CO31" s="110">
        <v>0</v>
      </c>
      <c r="CP31" s="110">
        <v>0</v>
      </c>
      <c r="CQ31" s="12">
        <v>0</v>
      </c>
    </row>
    <row r="32" spans="1:95" s="13" customFormat="1" x14ac:dyDescent="0.25">
      <c r="A32" s="12">
        <v>27</v>
      </c>
      <c r="B32" s="79">
        <v>2.16</v>
      </c>
      <c r="C32" s="80" t="s">
        <v>231</v>
      </c>
      <c r="D32" s="79" t="s">
        <v>618</v>
      </c>
      <c r="E32" s="79">
        <v>127.2</v>
      </c>
      <c r="F32" s="121">
        <v>0</v>
      </c>
      <c r="G32" s="89"/>
      <c r="H32" s="55">
        <f>SUM(G58:G67)</f>
        <v>13.593378685692505</v>
      </c>
      <c r="I32" s="85">
        <v>0</v>
      </c>
      <c r="J32" s="85">
        <v>0</v>
      </c>
      <c r="K32" s="84">
        <v>0</v>
      </c>
      <c r="L32" s="84">
        <v>0</v>
      </c>
      <c r="M32" s="84">
        <v>0</v>
      </c>
      <c r="N32" s="84">
        <v>0</v>
      </c>
      <c r="O32" s="84">
        <v>0</v>
      </c>
      <c r="P32" s="85">
        <v>0</v>
      </c>
      <c r="Q32" s="85">
        <v>0</v>
      </c>
      <c r="R32" s="85">
        <v>0</v>
      </c>
      <c r="S32" s="85">
        <v>0</v>
      </c>
      <c r="T32" s="85">
        <v>0</v>
      </c>
      <c r="U32" s="85">
        <v>0</v>
      </c>
      <c r="V32" s="85">
        <v>0</v>
      </c>
      <c r="W32" s="85">
        <v>0</v>
      </c>
      <c r="X32" s="85">
        <v>0</v>
      </c>
      <c r="Y32" s="85">
        <v>0</v>
      </c>
      <c r="Z32" s="85">
        <v>0</v>
      </c>
      <c r="AA32" s="85">
        <v>0</v>
      </c>
      <c r="AB32" s="85">
        <v>0</v>
      </c>
      <c r="AC32" s="85">
        <v>0</v>
      </c>
      <c r="AD32" s="85">
        <v>0</v>
      </c>
      <c r="AE32" s="85">
        <v>0</v>
      </c>
      <c r="AF32" s="85">
        <v>0</v>
      </c>
      <c r="AG32" s="85">
        <v>0</v>
      </c>
      <c r="AH32" s="85">
        <v>0</v>
      </c>
      <c r="AI32" s="85">
        <v>0</v>
      </c>
      <c r="AJ32" s="85">
        <v>0</v>
      </c>
      <c r="AK32" s="85">
        <v>0</v>
      </c>
      <c r="AL32" s="85">
        <v>0</v>
      </c>
      <c r="AM32" s="85">
        <v>0</v>
      </c>
      <c r="AN32" s="85">
        <v>0</v>
      </c>
      <c r="AO32" s="84">
        <v>0</v>
      </c>
      <c r="AP32" s="84">
        <v>0</v>
      </c>
      <c r="AQ32" s="84">
        <v>0</v>
      </c>
      <c r="AR32" s="84">
        <v>0</v>
      </c>
      <c r="AS32" s="84">
        <v>0</v>
      </c>
      <c r="AT32" s="111">
        <v>0</v>
      </c>
      <c r="AU32" s="111">
        <v>0</v>
      </c>
      <c r="AV32" s="111">
        <v>0</v>
      </c>
      <c r="AW32" s="111">
        <v>0</v>
      </c>
      <c r="AX32" s="111">
        <v>0</v>
      </c>
      <c r="AY32" s="111">
        <v>0</v>
      </c>
      <c r="AZ32" s="111">
        <v>0</v>
      </c>
      <c r="BA32" s="111">
        <v>0</v>
      </c>
      <c r="BB32" s="111">
        <v>0</v>
      </c>
      <c r="BC32" s="111">
        <v>0</v>
      </c>
      <c r="BD32" s="111">
        <v>0</v>
      </c>
      <c r="BE32" s="111">
        <v>0</v>
      </c>
      <c r="BF32" s="111">
        <v>0</v>
      </c>
      <c r="BG32" s="111">
        <v>0</v>
      </c>
      <c r="BH32" s="111">
        <v>0</v>
      </c>
      <c r="BI32" s="111">
        <v>0</v>
      </c>
      <c r="BJ32" s="111">
        <v>0</v>
      </c>
      <c r="BK32" s="111">
        <v>0</v>
      </c>
      <c r="BL32" s="111">
        <v>0</v>
      </c>
      <c r="BM32" s="111">
        <v>0</v>
      </c>
      <c r="BN32" s="111">
        <v>0</v>
      </c>
      <c r="BO32" s="111">
        <v>0</v>
      </c>
      <c r="BP32" s="111">
        <v>0</v>
      </c>
      <c r="BQ32" s="111">
        <v>0</v>
      </c>
      <c r="BR32" s="111">
        <v>0</v>
      </c>
      <c r="BS32" s="111">
        <v>0</v>
      </c>
      <c r="BT32" s="111">
        <v>0</v>
      </c>
      <c r="BU32" s="111">
        <v>0</v>
      </c>
      <c r="BV32" s="111">
        <v>0</v>
      </c>
      <c r="BW32" s="111">
        <v>0</v>
      </c>
      <c r="BX32" s="111">
        <v>0</v>
      </c>
      <c r="BY32" s="111">
        <v>0</v>
      </c>
      <c r="BZ32" s="111">
        <v>0</v>
      </c>
      <c r="CA32" s="111">
        <v>0</v>
      </c>
      <c r="CB32" s="111">
        <v>0</v>
      </c>
      <c r="CC32" s="111">
        <v>0</v>
      </c>
      <c r="CD32" s="111">
        <v>0</v>
      </c>
      <c r="CE32" s="111">
        <v>0</v>
      </c>
      <c r="CF32" s="111">
        <v>0</v>
      </c>
      <c r="CG32" s="111">
        <v>0</v>
      </c>
      <c r="CH32" s="111">
        <v>0</v>
      </c>
      <c r="CI32" s="111">
        <v>0</v>
      </c>
      <c r="CJ32" s="111">
        <v>0</v>
      </c>
      <c r="CK32" s="111">
        <v>0</v>
      </c>
      <c r="CL32" s="111">
        <v>0</v>
      </c>
      <c r="CM32" s="111">
        <v>0</v>
      </c>
      <c r="CN32" s="111">
        <v>0</v>
      </c>
      <c r="CO32" s="111">
        <v>0</v>
      </c>
      <c r="CP32" s="111">
        <v>0</v>
      </c>
      <c r="CQ32" s="13">
        <v>0</v>
      </c>
    </row>
    <row r="33" spans="1:95" s="13" customFormat="1" x14ac:dyDescent="0.25">
      <c r="A33" s="12">
        <v>28</v>
      </c>
      <c r="B33" s="62" t="s">
        <v>719</v>
      </c>
      <c r="C33" s="114" t="s">
        <v>694</v>
      </c>
      <c r="D33" s="79"/>
      <c r="E33" s="79"/>
      <c r="F33" s="121">
        <v>90814117.400000006</v>
      </c>
      <c r="G33" s="89"/>
      <c r="H33" s="55"/>
      <c r="I33" s="84">
        <v>0</v>
      </c>
      <c r="J33" s="84">
        <v>0</v>
      </c>
      <c r="K33" s="84">
        <v>0</v>
      </c>
      <c r="L33" s="84">
        <v>0</v>
      </c>
      <c r="M33" s="84">
        <v>0</v>
      </c>
      <c r="N33" s="84">
        <v>0</v>
      </c>
      <c r="O33" s="84">
        <v>0</v>
      </c>
      <c r="P33" s="84">
        <v>0</v>
      </c>
      <c r="Q33" s="84">
        <v>0</v>
      </c>
      <c r="R33" s="84">
        <v>0</v>
      </c>
      <c r="S33" s="85">
        <v>0</v>
      </c>
      <c r="T33" s="85">
        <v>0</v>
      </c>
      <c r="U33" s="85">
        <v>0</v>
      </c>
      <c r="V33" s="85">
        <v>0</v>
      </c>
      <c r="W33" s="85">
        <v>0</v>
      </c>
      <c r="X33" s="85">
        <v>0</v>
      </c>
      <c r="Y33" s="85">
        <v>0</v>
      </c>
      <c r="Z33" s="85">
        <v>0</v>
      </c>
      <c r="AA33" s="85">
        <v>0</v>
      </c>
      <c r="AB33" s="85">
        <v>0</v>
      </c>
      <c r="AC33" s="85">
        <v>0</v>
      </c>
      <c r="AD33" s="85">
        <v>0</v>
      </c>
      <c r="AE33" s="85">
        <v>0</v>
      </c>
      <c r="AF33" s="85">
        <v>0</v>
      </c>
      <c r="AG33" s="85">
        <v>0</v>
      </c>
      <c r="AH33" s="85">
        <v>0</v>
      </c>
      <c r="AI33" s="85">
        <v>0</v>
      </c>
      <c r="AJ33" s="85">
        <v>0</v>
      </c>
      <c r="AK33" s="85">
        <v>7946235.2699999996</v>
      </c>
      <c r="AL33" s="85">
        <v>56758823.380000003</v>
      </c>
      <c r="AM33" s="85">
        <v>26109058.75</v>
      </c>
      <c r="AN33" s="85">
        <v>0</v>
      </c>
      <c r="AO33" s="84">
        <v>0</v>
      </c>
      <c r="AP33" s="84">
        <v>0</v>
      </c>
      <c r="AQ33" s="84">
        <v>0</v>
      </c>
      <c r="AR33" s="84">
        <v>0</v>
      </c>
      <c r="AS33" s="84">
        <v>0</v>
      </c>
      <c r="AT33" s="111">
        <v>0</v>
      </c>
      <c r="AU33" s="111">
        <v>0</v>
      </c>
      <c r="AV33" s="111">
        <v>0</v>
      </c>
      <c r="AW33" s="111">
        <v>0</v>
      </c>
      <c r="AX33" s="111">
        <v>0</v>
      </c>
      <c r="AY33" s="111">
        <v>0</v>
      </c>
      <c r="AZ33" s="111">
        <v>0</v>
      </c>
      <c r="BA33" s="111">
        <v>0</v>
      </c>
      <c r="BB33" s="111">
        <v>0</v>
      </c>
      <c r="BC33" s="111">
        <v>0</v>
      </c>
      <c r="BD33" s="111">
        <v>0</v>
      </c>
      <c r="BE33" s="111">
        <v>0</v>
      </c>
      <c r="BF33" s="111">
        <v>0</v>
      </c>
      <c r="BG33" s="111">
        <v>0</v>
      </c>
      <c r="BH33" s="111">
        <v>0</v>
      </c>
      <c r="BI33" s="111">
        <v>0</v>
      </c>
      <c r="BJ33" s="111">
        <v>0</v>
      </c>
      <c r="BK33" s="111">
        <v>0</v>
      </c>
      <c r="BL33" s="111">
        <v>0</v>
      </c>
      <c r="BM33" s="111">
        <v>0</v>
      </c>
      <c r="BN33" s="111">
        <v>0</v>
      </c>
      <c r="BO33" s="111">
        <v>0</v>
      </c>
      <c r="BP33" s="111">
        <v>0</v>
      </c>
      <c r="BQ33" s="111">
        <v>0</v>
      </c>
      <c r="BR33" s="111">
        <v>0</v>
      </c>
      <c r="BS33" s="111">
        <v>0</v>
      </c>
      <c r="BT33" s="111">
        <v>0</v>
      </c>
      <c r="BU33" s="111">
        <v>0</v>
      </c>
      <c r="BV33" s="111">
        <v>0</v>
      </c>
      <c r="BW33" s="111">
        <v>0</v>
      </c>
      <c r="BX33" s="111">
        <v>0</v>
      </c>
      <c r="BY33" s="111">
        <v>0</v>
      </c>
      <c r="BZ33" s="111">
        <v>0</v>
      </c>
      <c r="CA33" s="111">
        <v>0</v>
      </c>
      <c r="CB33" s="111">
        <v>0</v>
      </c>
      <c r="CC33" s="111">
        <v>0</v>
      </c>
      <c r="CD33" s="111">
        <v>0</v>
      </c>
      <c r="CE33" s="111">
        <v>0</v>
      </c>
      <c r="CF33" s="111">
        <v>0</v>
      </c>
      <c r="CG33" s="111">
        <v>0</v>
      </c>
      <c r="CH33" s="111">
        <v>0</v>
      </c>
      <c r="CI33" s="111">
        <v>0</v>
      </c>
      <c r="CJ33" s="111">
        <v>0</v>
      </c>
      <c r="CK33" s="111">
        <v>0</v>
      </c>
      <c r="CL33" s="111">
        <v>0</v>
      </c>
      <c r="CM33" s="111">
        <v>0</v>
      </c>
      <c r="CN33" s="111">
        <v>0</v>
      </c>
      <c r="CO33" s="111">
        <v>0</v>
      </c>
      <c r="CP33" s="111">
        <v>0</v>
      </c>
      <c r="CQ33" s="13">
        <v>0</v>
      </c>
    </row>
    <row r="34" spans="1:95" s="13" customFormat="1" ht="33" x14ac:dyDescent="0.25">
      <c r="A34" s="12">
        <v>29</v>
      </c>
      <c r="B34" s="62" t="s">
        <v>720</v>
      </c>
      <c r="C34" s="114" t="s">
        <v>695</v>
      </c>
      <c r="D34" s="79"/>
      <c r="E34" s="79"/>
      <c r="F34" s="121">
        <v>25063769.719999999</v>
      </c>
      <c r="G34" s="89"/>
      <c r="H34" s="55"/>
      <c r="I34" s="84">
        <v>0</v>
      </c>
      <c r="J34" s="84">
        <v>0</v>
      </c>
      <c r="K34" s="84">
        <v>0</v>
      </c>
      <c r="L34" s="84">
        <v>0</v>
      </c>
      <c r="M34" s="84">
        <v>0</v>
      </c>
      <c r="N34" s="84">
        <v>0</v>
      </c>
      <c r="O34" s="84">
        <v>0</v>
      </c>
      <c r="P34" s="84">
        <v>0</v>
      </c>
      <c r="Q34" s="84">
        <v>0</v>
      </c>
      <c r="R34" s="84">
        <v>0</v>
      </c>
      <c r="S34" s="85">
        <v>0</v>
      </c>
      <c r="T34" s="85">
        <v>0</v>
      </c>
      <c r="U34" s="85">
        <v>0</v>
      </c>
      <c r="V34" s="85">
        <v>0</v>
      </c>
      <c r="W34" s="85">
        <v>0</v>
      </c>
      <c r="X34" s="85">
        <v>0</v>
      </c>
      <c r="Y34" s="85">
        <v>0</v>
      </c>
      <c r="Z34" s="85">
        <v>0</v>
      </c>
      <c r="AA34" s="85">
        <v>0</v>
      </c>
      <c r="AB34" s="85">
        <v>0</v>
      </c>
      <c r="AC34" s="85">
        <v>0</v>
      </c>
      <c r="AD34" s="85">
        <v>0</v>
      </c>
      <c r="AE34" s="85">
        <v>0</v>
      </c>
      <c r="AF34" s="85">
        <v>1807483.39</v>
      </c>
      <c r="AG34" s="85">
        <v>6024944.6399999997</v>
      </c>
      <c r="AH34" s="85">
        <v>6024944.6399999997</v>
      </c>
      <c r="AI34" s="85">
        <v>4940454.6100000003</v>
      </c>
      <c r="AJ34" s="85">
        <v>6024944.6399999997</v>
      </c>
      <c r="AK34" s="85">
        <v>240997.79</v>
      </c>
      <c r="AL34" s="85">
        <v>0</v>
      </c>
      <c r="AM34" s="85">
        <v>0</v>
      </c>
      <c r="AN34" s="85">
        <v>0</v>
      </c>
      <c r="AO34" s="84">
        <v>0</v>
      </c>
      <c r="AP34" s="84">
        <v>0</v>
      </c>
      <c r="AQ34" s="84">
        <v>0</v>
      </c>
      <c r="AR34" s="84">
        <v>0</v>
      </c>
      <c r="AS34" s="84">
        <v>0</v>
      </c>
      <c r="AT34" s="111">
        <v>0</v>
      </c>
      <c r="AU34" s="111">
        <v>0</v>
      </c>
      <c r="AV34" s="111">
        <v>0</v>
      </c>
      <c r="AW34" s="111">
        <v>0</v>
      </c>
      <c r="AX34" s="111">
        <v>0</v>
      </c>
      <c r="AY34" s="111">
        <v>0</v>
      </c>
      <c r="AZ34" s="111">
        <v>0</v>
      </c>
      <c r="BA34" s="111">
        <v>0</v>
      </c>
      <c r="BB34" s="111">
        <v>0</v>
      </c>
      <c r="BC34" s="111">
        <v>0</v>
      </c>
      <c r="BD34" s="111">
        <v>0</v>
      </c>
      <c r="BE34" s="111">
        <v>0</v>
      </c>
      <c r="BF34" s="111">
        <v>0</v>
      </c>
      <c r="BG34" s="111">
        <v>0</v>
      </c>
      <c r="BH34" s="111">
        <v>0</v>
      </c>
      <c r="BI34" s="111">
        <v>0</v>
      </c>
      <c r="BJ34" s="111">
        <v>0</v>
      </c>
      <c r="BK34" s="111">
        <v>0</v>
      </c>
      <c r="BL34" s="111">
        <v>0</v>
      </c>
      <c r="BM34" s="111">
        <v>0</v>
      </c>
      <c r="BN34" s="111">
        <v>0</v>
      </c>
      <c r="BO34" s="111">
        <v>0</v>
      </c>
      <c r="BP34" s="111">
        <v>0</v>
      </c>
      <c r="BQ34" s="111">
        <v>0</v>
      </c>
      <c r="BR34" s="111">
        <v>0</v>
      </c>
      <c r="BS34" s="111">
        <v>0</v>
      </c>
      <c r="BT34" s="111">
        <v>0</v>
      </c>
      <c r="BU34" s="111">
        <v>0</v>
      </c>
      <c r="BV34" s="111">
        <v>0</v>
      </c>
      <c r="BW34" s="111">
        <v>0</v>
      </c>
      <c r="BX34" s="111">
        <v>0</v>
      </c>
      <c r="BY34" s="111">
        <v>0</v>
      </c>
      <c r="BZ34" s="111">
        <v>0</v>
      </c>
      <c r="CA34" s="111">
        <v>0</v>
      </c>
      <c r="CB34" s="111">
        <v>0</v>
      </c>
      <c r="CC34" s="111">
        <v>0</v>
      </c>
      <c r="CD34" s="111">
        <v>0</v>
      </c>
      <c r="CE34" s="111">
        <v>0</v>
      </c>
      <c r="CF34" s="111">
        <v>0</v>
      </c>
      <c r="CG34" s="111">
        <v>0</v>
      </c>
      <c r="CH34" s="111">
        <v>0</v>
      </c>
      <c r="CI34" s="111">
        <v>0</v>
      </c>
      <c r="CJ34" s="111">
        <v>0</v>
      </c>
      <c r="CK34" s="111">
        <v>0</v>
      </c>
      <c r="CL34" s="111">
        <v>0</v>
      </c>
      <c r="CM34" s="111">
        <v>0</v>
      </c>
      <c r="CN34" s="111">
        <v>0</v>
      </c>
      <c r="CO34" s="111">
        <v>0</v>
      </c>
      <c r="CP34" s="111">
        <v>0</v>
      </c>
      <c r="CQ34" s="13">
        <v>0</v>
      </c>
    </row>
    <row r="35" spans="1:95" s="13" customFormat="1" x14ac:dyDescent="0.25">
      <c r="A35" s="12">
        <v>30</v>
      </c>
      <c r="B35" s="62" t="s">
        <v>721</v>
      </c>
      <c r="C35" s="114" t="s">
        <v>696</v>
      </c>
      <c r="D35" s="79"/>
      <c r="E35" s="79"/>
      <c r="F35" s="121">
        <v>8198366.6699999999</v>
      </c>
      <c r="G35" s="89"/>
      <c r="H35" s="55"/>
      <c r="I35" s="84">
        <v>0</v>
      </c>
      <c r="J35" s="84">
        <v>0</v>
      </c>
      <c r="K35" s="84">
        <v>0</v>
      </c>
      <c r="L35" s="84">
        <v>0</v>
      </c>
      <c r="M35" s="84">
        <v>0</v>
      </c>
      <c r="N35" s="84">
        <v>0</v>
      </c>
      <c r="O35" s="84">
        <v>0</v>
      </c>
      <c r="P35" s="84">
        <v>0</v>
      </c>
      <c r="Q35" s="84">
        <v>0</v>
      </c>
      <c r="R35" s="84">
        <v>0</v>
      </c>
      <c r="S35" s="85">
        <v>0</v>
      </c>
      <c r="T35" s="85">
        <v>0</v>
      </c>
      <c r="U35" s="85">
        <v>0</v>
      </c>
      <c r="V35" s="85">
        <v>0</v>
      </c>
      <c r="W35" s="85">
        <v>0</v>
      </c>
      <c r="X35" s="85">
        <v>0</v>
      </c>
      <c r="Y35" s="85">
        <v>0</v>
      </c>
      <c r="Z35" s="85">
        <v>0</v>
      </c>
      <c r="AA35" s="85">
        <v>0</v>
      </c>
      <c r="AB35" s="85">
        <v>0</v>
      </c>
      <c r="AC35" s="85">
        <v>0</v>
      </c>
      <c r="AD35" s="85">
        <v>0</v>
      </c>
      <c r="AE35" s="85">
        <v>0</v>
      </c>
      <c r="AF35" s="85">
        <v>591228.37</v>
      </c>
      <c r="AG35" s="85">
        <v>1970761.22</v>
      </c>
      <c r="AH35" s="85">
        <v>1970761.22</v>
      </c>
      <c r="AI35" s="85">
        <v>1616024.2</v>
      </c>
      <c r="AJ35" s="85">
        <v>1970761.22</v>
      </c>
      <c r="AK35" s="85">
        <v>78830.45</v>
      </c>
      <c r="AL35" s="85">
        <v>0</v>
      </c>
      <c r="AM35" s="85">
        <v>0</v>
      </c>
      <c r="AN35" s="85">
        <v>0</v>
      </c>
      <c r="AO35" s="84">
        <v>0</v>
      </c>
      <c r="AP35" s="84">
        <v>0</v>
      </c>
      <c r="AQ35" s="84">
        <v>0</v>
      </c>
      <c r="AR35" s="84">
        <v>0</v>
      </c>
      <c r="AS35" s="84">
        <v>0</v>
      </c>
      <c r="AT35" s="111">
        <v>0</v>
      </c>
      <c r="AU35" s="111">
        <v>0</v>
      </c>
      <c r="AV35" s="111">
        <v>0</v>
      </c>
      <c r="AW35" s="111">
        <v>0</v>
      </c>
      <c r="AX35" s="111">
        <v>0</v>
      </c>
      <c r="AY35" s="111">
        <v>0</v>
      </c>
      <c r="AZ35" s="111">
        <v>0</v>
      </c>
      <c r="BA35" s="111">
        <v>0</v>
      </c>
      <c r="BB35" s="111">
        <v>0</v>
      </c>
      <c r="BC35" s="111">
        <v>0</v>
      </c>
      <c r="BD35" s="111">
        <v>0</v>
      </c>
      <c r="BE35" s="111">
        <v>0</v>
      </c>
      <c r="BF35" s="111">
        <v>0</v>
      </c>
      <c r="BG35" s="111">
        <v>0</v>
      </c>
      <c r="BH35" s="111">
        <v>0</v>
      </c>
      <c r="BI35" s="111">
        <v>0</v>
      </c>
      <c r="BJ35" s="111">
        <v>0</v>
      </c>
      <c r="BK35" s="111">
        <v>0</v>
      </c>
      <c r="BL35" s="111">
        <v>0</v>
      </c>
      <c r="BM35" s="111">
        <v>0</v>
      </c>
      <c r="BN35" s="111">
        <v>0</v>
      </c>
      <c r="BO35" s="111">
        <v>0</v>
      </c>
      <c r="BP35" s="111">
        <v>0</v>
      </c>
      <c r="BQ35" s="111">
        <v>0</v>
      </c>
      <c r="BR35" s="111">
        <v>0</v>
      </c>
      <c r="BS35" s="111">
        <v>0</v>
      </c>
      <c r="BT35" s="111">
        <v>0</v>
      </c>
      <c r="BU35" s="111">
        <v>0</v>
      </c>
      <c r="BV35" s="111">
        <v>0</v>
      </c>
      <c r="BW35" s="111">
        <v>0</v>
      </c>
      <c r="BX35" s="111">
        <v>0</v>
      </c>
      <c r="BY35" s="111">
        <v>0</v>
      </c>
      <c r="BZ35" s="111">
        <v>0</v>
      </c>
      <c r="CA35" s="111">
        <v>0</v>
      </c>
      <c r="CB35" s="111">
        <v>0</v>
      </c>
      <c r="CC35" s="111">
        <v>0</v>
      </c>
      <c r="CD35" s="111">
        <v>0</v>
      </c>
      <c r="CE35" s="111">
        <v>0</v>
      </c>
      <c r="CF35" s="111">
        <v>0</v>
      </c>
      <c r="CG35" s="111">
        <v>0</v>
      </c>
      <c r="CH35" s="111">
        <v>0</v>
      </c>
      <c r="CI35" s="111">
        <v>0</v>
      </c>
      <c r="CJ35" s="111">
        <v>0</v>
      </c>
      <c r="CK35" s="111">
        <v>0</v>
      </c>
      <c r="CL35" s="111">
        <v>0</v>
      </c>
      <c r="CM35" s="111">
        <v>0</v>
      </c>
      <c r="CN35" s="111">
        <v>0</v>
      </c>
      <c r="CO35" s="111">
        <v>0</v>
      </c>
      <c r="CP35" s="111">
        <v>0</v>
      </c>
      <c r="CQ35" s="13">
        <v>0</v>
      </c>
    </row>
    <row r="36" spans="1:95" s="13" customFormat="1" x14ac:dyDescent="0.25">
      <c r="A36" s="12">
        <v>31</v>
      </c>
      <c r="B36" s="62" t="s">
        <v>722</v>
      </c>
      <c r="C36" s="114" t="s">
        <v>697</v>
      </c>
      <c r="D36" s="79"/>
      <c r="E36" s="79"/>
      <c r="F36" s="121">
        <v>32495844.010000002</v>
      </c>
      <c r="G36" s="89"/>
      <c r="H36" s="55"/>
      <c r="I36" s="84">
        <v>0</v>
      </c>
      <c r="J36" s="84">
        <v>0</v>
      </c>
      <c r="K36" s="84">
        <v>0</v>
      </c>
      <c r="L36" s="84">
        <v>0</v>
      </c>
      <c r="M36" s="84">
        <v>0</v>
      </c>
      <c r="N36" s="84">
        <v>0</v>
      </c>
      <c r="O36" s="84">
        <v>0</v>
      </c>
      <c r="P36" s="84">
        <v>0</v>
      </c>
      <c r="Q36" s="84">
        <v>0</v>
      </c>
      <c r="R36" s="84">
        <v>0</v>
      </c>
      <c r="S36" s="85">
        <v>0</v>
      </c>
      <c r="T36" s="85">
        <v>0</v>
      </c>
      <c r="U36" s="85">
        <v>0</v>
      </c>
      <c r="V36" s="85">
        <v>0</v>
      </c>
      <c r="W36" s="85">
        <v>0</v>
      </c>
      <c r="X36" s="85">
        <v>0</v>
      </c>
      <c r="Y36" s="85">
        <v>0</v>
      </c>
      <c r="Z36" s="85">
        <v>0</v>
      </c>
      <c r="AA36" s="85">
        <v>0</v>
      </c>
      <c r="AB36" s="85">
        <v>0</v>
      </c>
      <c r="AC36" s="85">
        <v>0</v>
      </c>
      <c r="AD36" s="85">
        <v>0</v>
      </c>
      <c r="AE36" s="85">
        <v>0</v>
      </c>
      <c r="AF36" s="85">
        <v>0</v>
      </c>
      <c r="AG36" s="85">
        <v>0</v>
      </c>
      <c r="AH36" s="85">
        <v>0</v>
      </c>
      <c r="AI36" s="85">
        <v>0</v>
      </c>
      <c r="AJ36" s="85">
        <v>0</v>
      </c>
      <c r="AK36" s="85">
        <v>22631034.219999999</v>
      </c>
      <c r="AL36" s="85">
        <v>9864809.7899999991</v>
      </c>
      <c r="AM36" s="85">
        <v>0</v>
      </c>
      <c r="AN36" s="85">
        <v>0</v>
      </c>
      <c r="AO36" s="84">
        <v>0</v>
      </c>
      <c r="AP36" s="84">
        <v>0</v>
      </c>
      <c r="AQ36" s="84">
        <v>0</v>
      </c>
      <c r="AR36" s="84">
        <v>0</v>
      </c>
      <c r="AS36" s="84">
        <v>0</v>
      </c>
      <c r="AT36" s="111">
        <v>0</v>
      </c>
      <c r="AU36" s="111">
        <v>0</v>
      </c>
      <c r="AV36" s="111">
        <v>0</v>
      </c>
      <c r="AW36" s="111">
        <v>0</v>
      </c>
      <c r="AX36" s="111">
        <v>0</v>
      </c>
      <c r="AY36" s="111">
        <v>0</v>
      </c>
      <c r="AZ36" s="111">
        <v>0</v>
      </c>
      <c r="BA36" s="111">
        <v>0</v>
      </c>
      <c r="BB36" s="111">
        <v>0</v>
      </c>
      <c r="BC36" s="111">
        <v>0</v>
      </c>
      <c r="BD36" s="111">
        <v>0</v>
      </c>
      <c r="BE36" s="111">
        <v>0</v>
      </c>
      <c r="BF36" s="111">
        <v>0</v>
      </c>
      <c r="BG36" s="111">
        <v>0</v>
      </c>
      <c r="BH36" s="111">
        <v>0</v>
      </c>
      <c r="BI36" s="111">
        <v>0</v>
      </c>
      <c r="BJ36" s="111">
        <v>0</v>
      </c>
      <c r="BK36" s="111">
        <v>0</v>
      </c>
      <c r="BL36" s="111">
        <v>0</v>
      </c>
      <c r="BM36" s="111">
        <v>0</v>
      </c>
      <c r="BN36" s="111">
        <v>0</v>
      </c>
      <c r="BO36" s="111">
        <v>0</v>
      </c>
      <c r="BP36" s="111">
        <v>0</v>
      </c>
      <c r="BQ36" s="111">
        <v>0</v>
      </c>
      <c r="BR36" s="111">
        <v>0</v>
      </c>
      <c r="BS36" s="111">
        <v>0</v>
      </c>
      <c r="BT36" s="111">
        <v>0</v>
      </c>
      <c r="BU36" s="111">
        <v>0</v>
      </c>
      <c r="BV36" s="111">
        <v>0</v>
      </c>
      <c r="BW36" s="111">
        <v>0</v>
      </c>
      <c r="BX36" s="111">
        <v>0</v>
      </c>
      <c r="BY36" s="111">
        <v>0</v>
      </c>
      <c r="BZ36" s="111">
        <v>0</v>
      </c>
      <c r="CA36" s="111">
        <v>0</v>
      </c>
      <c r="CB36" s="111">
        <v>0</v>
      </c>
      <c r="CC36" s="111">
        <v>0</v>
      </c>
      <c r="CD36" s="111">
        <v>0</v>
      </c>
      <c r="CE36" s="111">
        <v>0</v>
      </c>
      <c r="CF36" s="111">
        <v>0</v>
      </c>
      <c r="CG36" s="111">
        <v>0</v>
      </c>
      <c r="CH36" s="111">
        <v>0</v>
      </c>
      <c r="CI36" s="111">
        <v>0</v>
      </c>
      <c r="CJ36" s="111">
        <v>0</v>
      </c>
      <c r="CK36" s="111">
        <v>0</v>
      </c>
      <c r="CL36" s="111">
        <v>0</v>
      </c>
      <c r="CM36" s="111">
        <v>0</v>
      </c>
      <c r="CN36" s="111">
        <v>0</v>
      </c>
      <c r="CO36" s="111">
        <v>0</v>
      </c>
      <c r="CP36" s="111">
        <v>0</v>
      </c>
      <c r="CQ36" s="13">
        <v>0</v>
      </c>
    </row>
    <row r="37" spans="1:95" s="13" customFormat="1" x14ac:dyDescent="0.25">
      <c r="A37" s="12">
        <v>32</v>
      </c>
      <c r="B37" s="62" t="s">
        <v>723</v>
      </c>
      <c r="C37" s="114" t="s">
        <v>698</v>
      </c>
      <c r="D37" s="79"/>
      <c r="E37" s="79"/>
      <c r="F37" s="121">
        <v>1225713.21</v>
      </c>
      <c r="G37" s="89"/>
      <c r="H37" s="55"/>
      <c r="I37" s="84">
        <v>0</v>
      </c>
      <c r="J37" s="84">
        <v>0</v>
      </c>
      <c r="K37" s="84">
        <v>0</v>
      </c>
      <c r="L37" s="84">
        <v>0</v>
      </c>
      <c r="M37" s="84">
        <v>0</v>
      </c>
      <c r="N37" s="84">
        <v>0</v>
      </c>
      <c r="O37" s="84">
        <v>0</v>
      </c>
      <c r="P37" s="84">
        <v>0</v>
      </c>
      <c r="Q37" s="84">
        <v>0</v>
      </c>
      <c r="R37" s="84">
        <v>0</v>
      </c>
      <c r="S37" s="85">
        <v>0</v>
      </c>
      <c r="T37" s="85">
        <v>0</v>
      </c>
      <c r="U37" s="85">
        <v>0</v>
      </c>
      <c r="V37" s="85">
        <v>0</v>
      </c>
      <c r="W37" s="85">
        <v>0</v>
      </c>
      <c r="X37" s="85">
        <v>0</v>
      </c>
      <c r="Y37" s="85">
        <v>0</v>
      </c>
      <c r="Z37" s="85">
        <v>0</v>
      </c>
      <c r="AA37" s="85">
        <v>0</v>
      </c>
      <c r="AB37" s="85">
        <v>0</v>
      </c>
      <c r="AC37" s="85">
        <v>0</v>
      </c>
      <c r="AD37" s="85">
        <v>0</v>
      </c>
      <c r="AE37" s="85">
        <v>0</v>
      </c>
      <c r="AF37" s="85">
        <v>0</v>
      </c>
      <c r="AG37" s="85">
        <v>0</v>
      </c>
      <c r="AH37" s="85">
        <v>0</v>
      </c>
      <c r="AI37" s="85">
        <v>0</v>
      </c>
      <c r="AJ37" s="85">
        <v>0</v>
      </c>
      <c r="AK37" s="85">
        <v>746918.99</v>
      </c>
      <c r="AL37" s="85">
        <v>478794.22</v>
      </c>
      <c r="AM37" s="85">
        <v>0</v>
      </c>
      <c r="AN37" s="85">
        <v>0</v>
      </c>
      <c r="AO37" s="84">
        <v>0</v>
      </c>
      <c r="AP37" s="84">
        <v>0</v>
      </c>
      <c r="AQ37" s="84">
        <v>0</v>
      </c>
      <c r="AR37" s="84">
        <v>0</v>
      </c>
      <c r="AS37" s="84">
        <v>0</v>
      </c>
      <c r="AT37" s="111">
        <v>0</v>
      </c>
      <c r="AU37" s="111">
        <v>0</v>
      </c>
      <c r="AV37" s="111">
        <v>0</v>
      </c>
      <c r="AW37" s="111">
        <v>0</v>
      </c>
      <c r="AX37" s="111">
        <v>0</v>
      </c>
      <c r="AY37" s="111">
        <v>0</v>
      </c>
      <c r="AZ37" s="111">
        <v>0</v>
      </c>
      <c r="BA37" s="111">
        <v>0</v>
      </c>
      <c r="BB37" s="111">
        <v>0</v>
      </c>
      <c r="BC37" s="111">
        <v>0</v>
      </c>
      <c r="BD37" s="111">
        <v>0</v>
      </c>
      <c r="BE37" s="111">
        <v>0</v>
      </c>
      <c r="BF37" s="111">
        <v>0</v>
      </c>
      <c r="BG37" s="111">
        <v>0</v>
      </c>
      <c r="BH37" s="111">
        <v>0</v>
      </c>
      <c r="BI37" s="111">
        <v>0</v>
      </c>
      <c r="BJ37" s="111">
        <v>0</v>
      </c>
      <c r="BK37" s="111">
        <v>0</v>
      </c>
      <c r="BL37" s="111">
        <v>0</v>
      </c>
      <c r="BM37" s="111">
        <v>0</v>
      </c>
      <c r="BN37" s="111">
        <v>0</v>
      </c>
      <c r="BO37" s="111">
        <v>0</v>
      </c>
      <c r="BP37" s="111">
        <v>0</v>
      </c>
      <c r="BQ37" s="111">
        <v>0</v>
      </c>
      <c r="BR37" s="111">
        <v>0</v>
      </c>
      <c r="BS37" s="111">
        <v>0</v>
      </c>
      <c r="BT37" s="111">
        <v>0</v>
      </c>
      <c r="BU37" s="111">
        <v>0</v>
      </c>
      <c r="BV37" s="111">
        <v>0</v>
      </c>
      <c r="BW37" s="111">
        <v>0</v>
      </c>
      <c r="BX37" s="111">
        <v>0</v>
      </c>
      <c r="BY37" s="111">
        <v>0</v>
      </c>
      <c r="BZ37" s="111">
        <v>0</v>
      </c>
      <c r="CA37" s="111">
        <v>0</v>
      </c>
      <c r="CB37" s="111">
        <v>0</v>
      </c>
      <c r="CC37" s="111">
        <v>0</v>
      </c>
      <c r="CD37" s="111">
        <v>0</v>
      </c>
      <c r="CE37" s="111">
        <v>0</v>
      </c>
      <c r="CF37" s="111">
        <v>0</v>
      </c>
      <c r="CG37" s="111">
        <v>0</v>
      </c>
      <c r="CH37" s="111">
        <v>0</v>
      </c>
      <c r="CI37" s="111">
        <v>0</v>
      </c>
      <c r="CJ37" s="111">
        <v>0</v>
      </c>
      <c r="CK37" s="111">
        <v>0</v>
      </c>
      <c r="CL37" s="111">
        <v>0</v>
      </c>
      <c r="CM37" s="111">
        <v>0</v>
      </c>
      <c r="CN37" s="111">
        <v>0</v>
      </c>
      <c r="CO37" s="111">
        <v>0</v>
      </c>
      <c r="CP37" s="111">
        <v>0</v>
      </c>
      <c r="CQ37" s="13">
        <v>0</v>
      </c>
    </row>
    <row r="38" spans="1:95" s="13" customFormat="1" ht="33" x14ac:dyDescent="0.25">
      <c r="A38" s="12">
        <v>33</v>
      </c>
      <c r="B38" s="62" t="s">
        <v>724</v>
      </c>
      <c r="C38" s="114" t="s">
        <v>699</v>
      </c>
      <c r="D38" s="79"/>
      <c r="E38" s="79"/>
      <c r="F38" s="121">
        <v>2980585.08</v>
      </c>
      <c r="G38" s="89"/>
      <c r="H38" s="55"/>
      <c r="I38" s="84">
        <v>0</v>
      </c>
      <c r="J38" s="84">
        <v>0</v>
      </c>
      <c r="K38" s="84">
        <v>0</v>
      </c>
      <c r="L38" s="84">
        <v>0</v>
      </c>
      <c r="M38" s="84">
        <v>0</v>
      </c>
      <c r="N38" s="84">
        <v>0</v>
      </c>
      <c r="O38" s="84">
        <v>0</v>
      </c>
      <c r="P38" s="84">
        <v>0</v>
      </c>
      <c r="Q38" s="84">
        <v>0</v>
      </c>
      <c r="R38" s="84">
        <v>0</v>
      </c>
      <c r="S38" s="85">
        <v>0</v>
      </c>
      <c r="T38" s="85">
        <v>0</v>
      </c>
      <c r="U38" s="85">
        <v>0</v>
      </c>
      <c r="V38" s="85">
        <v>0</v>
      </c>
      <c r="W38" s="85">
        <v>0</v>
      </c>
      <c r="X38" s="85">
        <v>0</v>
      </c>
      <c r="Y38" s="85">
        <v>0</v>
      </c>
      <c r="Z38" s="85">
        <v>0</v>
      </c>
      <c r="AA38" s="85">
        <v>0</v>
      </c>
      <c r="AB38" s="85">
        <v>0</v>
      </c>
      <c r="AC38" s="85">
        <v>0</v>
      </c>
      <c r="AD38" s="85">
        <v>0</v>
      </c>
      <c r="AE38" s="85">
        <v>0</v>
      </c>
      <c r="AF38" s="85">
        <v>0</v>
      </c>
      <c r="AG38" s="85">
        <v>0</v>
      </c>
      <c r="AH38" s="85">
        <v>0</v>
      </c>
      <c r="AI38" s="85">
        <v>0</v>
      </c>
      <c r="AJ38" s="85">
        <v>0</v>
      </c>
      <c r="AK38" s="85">
        <v>1816294.03</v>
      </c>
      <c r="AL38" s="85">
        <v>1164291.05</v>
      </c>
      <c r="AM38" s="85">
        <v>0</v>
      </c>
      <c r="AN38" s="85">
        <v>0</v>
      </c>
      <c r="AO38" s="84">
        <v>0</v>
      </c>
      <c r="AP38" s="84">
        <v>0</v>
      </c>
      <c r="AQ38" s="84">
        <v>0</v>
      </c>
      <c r="AR38" s="84">
        <v>0</v>
      </c>
      <c r="AS38" s="84">
        <v>0</v>
      </c>
      <c r="AT38" s="111">
        <v>0</v>
      </c>
      <c r="AU38" s="111">
        <v>0</v>
      </c>
      <c r="AV38" s="111">
        <v>0</v>
      </c>
      <c r="AW38" s="111">
        <v>0</v>
      </c>
      <c r="AX38" s="111">
        <v>0</v>
      </c>
      <c r="AY38" s="111">
        <v>0</v>
      </c>
      <c r="AZ38" s="111">
        <v>0</v>
      </c>
      <c r="BA38" s="111">
        <v>0</v>
      </c>
      <c r="BB38" s="111">
        <v>0</v>
      </c>
      <c r="BC38" s="111">
        <v>0</v>
      </c>
      <c r="BD38" s="111">
        <v>0</v>
      </c>
      <c r="BE38" s="111">
        <v>0</v>
      </c>
      <c r="BF38" s="111">
        <v>0</v>
      </c>
      <c r="BG38" s="111">
        <v>0</v>
      </c>
      <c r="BH38" s="111">
        <v>0</v>
      </c>
      <c r="BI38" s="111">
        <v>0</v>
      </c>
      <c r="BJ38" s="111">
        <v>0</v>
      </c>
      <c r="BK38" s="111">
        <v>0</v>
      </c>
      <c r="BL38" s="111">
        <v>0</v>
      </c>
      <c r="BM38" s="111">
        <v>0</v>
      </c>
      <c r="BN38" s="111">
        <v>0</v>
      </c>
      <c r="BO38" s="111">
        <v>0</v>
      </c>
      <c r="BP38" s="111">
        <v>0</v>
      </c>
      <c r="BQ38" s="111">
        <v>0</v>
      </c>
      <c r="BR38" s="111">
        <v>0</v>
      </c>
      <c r="BS38" s="111">
        <v>0</v>
      </c>
      <c r="BT38" s="111">
        <v>0</v>
      </c>
      <c r="BU38" s="111">
        <v>0</v>
      </c>
      <c r="BV38" s="111">
        <v>0</v>
      </c>
      <c r="BW38" s="111">
        <v>0</v>
      </c>
      <c r="BX38" s="111">
        <v>0</v>
      </c>
      <c r="BY38" s="111">
        <v>0</v>
      </c>
      <c r="BZ38" s="111">
        <v>0</v>
      </c>
      <c r="CA38" s="111">
        <v>0</v>
      </c>
      <c r="CB38" s="111">
        <v>0</v>
      </c>
      <c r="CC38" s="111">
        <v>0</v>
      </c>
      <c r="CD38" s="111">
        <v>0</v>
      </c>
      <c r="CE38" s="111">
        <v>0</v>
      </c>
      <c r="CF38" s="111">
        <v>0</v>
      </c>
      <c r="CG38" s="111">
        <v>0</v>
      </c>
      <c r="CH38" s="111">
        <v>0</v>
      </c>
      <c r="CI38" s="111">
        <v>0</v>
      </c>
      <c r="CJ38" s="111">
        <v>0</v>
      </c>
      <c r="CK38" s="111">
        <v>0</v>
      </c>
      <c r="CL38" s="111">
        <v>0</v>
      </c>
      <c r="CM38" s="111">
        <v>0</v>
      </c>
      <c r="CN38" s="111">
        <v>0</v>
      </c>
      <c r="CO38" s="111">
        <v>0</v>
      </c>
      <c r="CP38" s="111">
        <v>0</v>
      </c>
      <c r="CQ38" s="13">
        <v>0</v>
      </c>
    </row>
    <row r="39" spans="1:95" s="13" customFormat="1" x14ac:dyDescent="0.25">
      <c r="A39" s="12">
        <v>34</v>
      </c>
      <c r="B39" s="62" t="s">
        <v>725</v>
      </c>
      <c r="C39" s="114" t="s">
        <v>700</v>
      </c>
      <c r="D39" s="79"/>
      <c r="E39" s="79"/>
      <c r="F39" s="121">
        <v>204634169.69</v>
      </c>
      <c r="G39" s="89"/>
      <c r="H39" s="55"/>
      <c r="I39" s="84">
        <v>0</v>
      </c>
      <c r="J39" s="84">
        <v>0</v>
      </c>
      <c r="K39" s="84">
        <v>0</v>
      </c>
      <c r="L39" s="84">
        <v>0</v>
      </c>
      <c r="M39" s="84">
        <v>0</v>
      </c>
      <c r="N39" s="84">
        <v>0</v>
      </c>
      <c r="O39" s="84">
        <v>0</v>
      </c>
      <c r="P39" s="84">
        <v>0</v>
      </c>
      <c r="Q39" s="84">
        <v>0</v>
      </c>
      <c r="R39" s="84">
        <v>0</v>
      </c>
      <c r="S39" s="85">
        <v>0</v>
      </c>
      <c r="T39" s="85">
        <v>0</v>
      </c>
      <c r="U39" s="85">
        <v>0</v>
      </c>
      <c r="V39" s="85">
        <v>0</v>
      </c>
      <c r="W39" s="85">
        <v>0</v>
      </c>
      <c r="X39" s="85">
        <v>0</v>
      </c>
      <c r="Y39" s="85">
        <v>0</v>
      </c>
      <c r="Z39" s="85">
        <v>0</v>
      </c>
      <c r="AA39" s="85">
        <v>0</v>
      </c>
      <c r="AB39" s="85">
        <v>0</v>
      </c>
      <c r="AC39" s="85">
        <v>0</v>
      </c>
      <c r="AD39" s="85">
        <v>0</v>
      </c>
      <c r="AE39" s="85">
        <v>0</v>
      </c>
      <c r="AF39" s="85">
        <v>0</v>
      </c>
      <c r="AG39" s="85">
        <v>0</v>
      </c>
      <c r="AH39" s="85">
        <v>0</v>
      </c>
      <c r="AI39" s="85">
        <v>0</v>
      </c>
      <c r="AJ39" s="85">
        <v>121501538.25</v>
      </c>
      <c r="AK39" s="85">
        <v>83132631.439999998</v>
      </c>
      <c r="AL39" s="85">
        <v>0</v>
      </c>
      <c r="AM39" s="85">
        <v>0</v>
      </c>
      <c r="AN39" s="85">
        <v>0</v>
      </c>
      <c r="AO39" s="84">
        <v>0</v>
      </c>
      <c r="AP39" s="84">
        <v>0</v>
      </c>
      <c r="AQ39" s="84">
        <v>0</v>
      </c>
      <c r="AR39" s="84">
        <v>0</v>
      </c>
      <c r="AS39" s="84">
        <v>0</v>
      </c>
      <c r="AT39" s="111">
        <v>0</v>
      </c>
      <c r="AU39" s="111">
        <v>0</v>
      </c>
      <c r="AV39" s="111">
        <v>0</v>
      </c>
      <c r="AW39" s="111">
        <v>0</v>
      </c>
      <c r="AX39" s="111">
        <v>0</v>
      </c>
      <c r="AY39" s="111">
        <v>0</v>
      </c>
      <c r="AZ39" s="111">
        <v>0</v>
      </c>
      <c r="BA39" s="111">
        <v>0</v>
      </c>
      <c r="BB39" s="111">
        <v>0</v>
      </c>
      <c r="BC39" s="111">
        <v>0</v>
      </c>
      <c r="BD39" s="111">
        <v>0</v>
      </c>
      <c r="BE39" s="111">
        <v>0</v>
      </c>
      <c r="BF39" s="111">
        <v>0</v>
      </c>
      <c r="BG39" s="111">
        <v>0</v>
      </c>
      <c r="BH39" s="111">
        <v>0</v>
      </c>
      <c r="BI39" s="111">
        <v>0</v>
      </c>
      <c r="BJ39" s="111">
        <v>0</v>
      </c>
      <c r="BK39" s="111">
        <v>0</v>
      </c>
      <c r="BL39" s="111">
        <v>0</v>
      </c>
      <c r="BM39" s="111">
        <v>0</v>
      </c>
      <c r="BN39" s="111">
        <v>0</v>
      </c>
      <c r="BO39" s="111">
        <v>0</v>
      </c>
      <c r="BP39" s="111">
        <v>0</v>
      </c>
      <c r="BQ39" s="111">
        <v>0</v>
      </c>
      <c r="BR39" s="111">
        <v>0</v>
      </c>
      <c r="BS39" s="111">
        <v>0</v>
      </c>
      <c r="BT39" s="111">
        <v>0</v>
      </c>
      <c r="BU39" s="111">
        <v>0</v>
      </c>
      <c r="BV39" s="111">
        <v>0</v>
      </c>
      <c r="BW39" s="111">
        <v>0</v>
      </c>
      <c r="BX39" s="111">
        <v>0</v>
      </c>
      <c r="BY39" s="111">
        <v>0</v>
      </c>
      <c r="BZ39" s="111">
        <v>0</v>
      </c>
      <c r="CA39" s="111">
        <v>0</v>
      </c>
      <c r="CB39" s="111">
        <v>0</v>
      </c>
      <c r="CC39" s="111">
        <v>0</v>
      </c>
      <c r="CD39" s="111">
        <v>0</v>
      </c>
      <c r="CE39" s="111">
        <v>0</v>
      </c>
      <c r="CF39" s="111">
        <v>0</v>
      </c>
      <c r="CG39" s="111">
        <v>0</v>
      </c>
      <c r="CH39" s="111">
        <v>0</v>
      </c>
      <c r="CI39" s="111">
        <v>0</v>
      </c>
      <c r="CJ39" s="111">
        <v>0</v>
      </c>
      <c r="CK39" s="111">
        <v>0</v>
      </c>
      <c r="CL39" s="111">
        <v>0</v>
      </c>
      <c r="CM39" s="111">
        <v>0</v>
      </c>
      <c r="CN39" s="111">
        <v>0</v>
      </c>
      <c r="CO39" s="111">
        <v>0</v>
      </c>
      <c r="CP39" s="111">
        <v>0</v>
      </c>
      <c r="CQ39" s="13">
        <v>0</v>
      </c>
    </row>
    <row r="40" spans="1:95" s="13" customFormat="1" x14ac:dyDescent="0.25">
      <c r="A40" s="12">
        <v>35</v>
      </c>
      <c r="B40" s="62" t="s">
        <v>726</v>
      </c>
      <c r="C40" s="114" t="s">
        <v>701</v>
      </c>
      <c r="D40" s="79"/>
      <c r="E40" s="79"/>
      <c r="F40" s="121">
        <v>503787165.38999999</v>
      </c>
      <c r="G40" s="89"/>
      <c r="H40" s="55"/>
      <c r="I40" s="84">
        <v>0</v>
      </c>
      <c r="J40" s="84">
        <v>0</v>
      </c>
      <c r="K40" s="84">
        <v>0</v>
      </c>
      <c r="L40" s="84">
        <v>0</v>
      </c>
      <c r="M40" s="84">
        <v>0</v>
      </c>
      <c r="N40" s="84">
        <v>0</v>
      </c>
      <c r="O40" s="84">
        <v>0</v>
      </c>
      <c r="P40" s="84">
        <v>0</v>
      </c>
      <c r="Q40" s="84">
        <v>0</v>
      </c>
      <c r="R40" s="84">
        <v>0</v>
      </c>
      <c r="S40" s="85">
        <v>0</v>
      </c>
      <c r="T40" s="85">
        <v>0</v>
      </c>
      <c r="U40" s="85">
        <v>0</v>
      </c>
      <c r="V40" s="85">
        <v>0</v>
      </c>
      <c r="W40" s="85">
        <v>0</v>
      </c>
      <c r="X40" s="85">
        <v>0</v>
      </c>
      <c r="Y40" s="85">
        <v>0</v>
      </c>
      <c r="Z40" s="85">
        <v>0</v>
      </c>
      <c r="AA40" s="85">
        <v>0</v>
      </c>
      <c r="AB40" s="85">
        <v>0</v>
      </c>
      <c r="AC40" s="85">
        <v>0</v>
      </c>
      <c r="AD40" s="85">
        <v>29166625.359999999</v>
      </c>
      <c r="AE40" s="85">
        <v>33143892.460000001</v>
      </c>
      <c r="AF40" s="85">
        <v>27177991.82</v>
      </c>
      <c r="AG40" s="85">
        <v>33143892.460000001</v>
      </c>
      <c r="AH40" s="85">
        <v>33143892.460000001</v>
      </c>
      <c r="AI40" s="85">
        <v>27177991.82</v>
      </c>
      <c r="AJ40" s="85">
        <v>33143892.460000001</v>
      </c>
      <c r="AK40" s="85">
        <v>27177991.82</v>
      </c>
      <c r="AL40" s="85">
        <v>33143892.460000001</v>
      </c>
      <c r="AM40" s="85">
        <v>33143892.460000001</v>
      </c>
      <c r="AN40" s="85">
        <v>27177991.82</v>
      </c>
      <c r="AO40" s="84">
        <v>33143892.460000001</v>
      </c>
      <c r="AP40" s="84">
        <v>33143892.460000001</v>
      </c>
      <c r="AQ40" s="84">
        <v>5965900.6399999997</v>
      </c>
      <c r="AR40" s="84">
        <v>0</v>
      </c>
      <c r="AS40" s="84">
        <v>27177991.82</v>
      </c>
      <c r="AT40" s="111">
        <v>27177991.82</v>
      </c>
      <c r="AU40" s="111">
        <v>33143892.460000001</v>
      </c>
      <c r="AV40" s="111">
        <v>7291656.3399999999</v>
      </c>
      <c r="AW40" s="111">
        <v>0</v>
      </c>
      <c r="AX40" s="111">
        <v>0</v>
      </c>
      <c r="AY40" s="111">
        <v>0</v>
      </c>
      <c r="AZ40" s="111">
        <v>0</v>
      </c>
      <c r="BA40" s="111">
        <v>0</v>
      </c>
      <c r="BB40" s="111">
        <v>0</v>
      </c>
      <c r="BC40" s="111">
        <v>0</v>
      </c>
      <c r="BD40" s="111">
        <v>0</v>
      </c>
      <c r="BE40" s="111">
        <v>0</v>
      </c>
      <c r="BF40" s="111">
        <v>0</v>
      </c>
      <c r="BG40" s="111">
        <v>0</v>
      </c>
      <c r="BH40" s="111">
        <v>0</v>
      </c>
      <c r="BI40" s="111">
        <v>0</v>
      </c>
      <c r="BJ40" s="111">
        <v>0</v>
      </c>
      <c r="BK40" s="111">
        <v>0</v>
      </c>
      <c r="BL40" s="111">
        <v>0</v>
      </c>
      <c r="BM40" s="111">
        <v>0</v>
      </c>
      <c r="BN40" s="111">
        <v>0</v>
      </c>
      <c r="BO40" s="111">
        <v>0</v>
      </c>
      <c r="BP40" s="111">
        <v>0</v>
      </c>
      <c r="BQ40" s="111">
        <v>0</v>
      </c>
      <c r="BR40" s="111">
        <v>0</v>
      </c>
      <c r="BS40" s="111">
        <v>0</v>
      </c>
      <c r="BT40" s="111">
        <v>0</v>
      </c>
      <c r="BU40" s="111">
        <v>0</v>
      </c>
      <c r="BV40" s="111">
        <v>0</v>
      </c>
      <c r="BW40" s="111">
        <v>0</v>
      </c>
      <c r="BX40" s="111">
        <v>0</v>
      </c>
      <c r="BY40" s="111">
        <v>0</v>
      </c>
      <c r="BZ40" s="111">
        <v>0</v>
      </c>
      <c r="CA40" s="111">
        <v>0</v>
      </c>
      <c r="CB40" s="111">
        <v>0</v>
      </c>
      <c r="CC40" s="111">
        <v>0</v>
      </c>
      <c r="CD40" s="111">
        <v>0</v>
      </c>
      <c r="CE40" s="111">
        <v>0</v>
      </c>
      <c r="CF40" s="111">
        <v>0</v>
      </c>
      <c r="CG40" s="111">
        <v>0</v>
      </c>
      <c r="CH40" s="111">
        <v>0</v>
      </c>
      <c r="CI40" s="111">
        <v>0</v>
      </c>
      <c r="CJ40" s="111">
        <v>0</v>
      </c>
      <c r="CK40" s="111">
        <v>0</v>
      </c>
      <c r="CL40" s="111">
        <v>0</v>
      </c>
      <c r="CM40" s="111">
        <v>0</v>
      </c>
      <c r="CN40" s="111">
        <v>0</v>
      </c>
      <c r="CO40" s="111">
        <v>0</v>
      </c>
      <c r="CP40" s="111">
        <v>0</v>
      </c>
      <c r="CQ40" s="13">
        <v>0</v>
      </c>
    </row>
    <row r="41" spans="1:95" s="13" customFormat="1" ht="33" x14ac:dyDescent="0.25">
      <c r="A41" s="12">
        <v>36</v>
      </c>
      <c r="B41" s="62" t="s">
        <v>727</v>
      </c>
      <c r="C41" s="114" t="s">
        <v>702</v>
      </c>
      <c r="D41" s="79"/>
      <c r="E41" s="79"/>
      <c r="F41" s="121">
        <v>142845453.90000001</v>
      </c>
      <c r="G41" s="89"/>
      <c r="H41" s="55"/>
      <c r="I41" s="84">
        <v>0</v>
      </c>
      <c r="J41" s="84">
        <v>0</v>
      </c>
      <c r="K41" s="84">
        <v>0</v>
      </c>
      <c r="L41" s="84">
        <v>0</v>
      </c>
      <c r="M41" s="84">
        <v>0</v>
      </c>
      <c r="N41" s="84">
        <v>0</v>
      </c>
      <c r="O41" s="84">
        <v>0</v>
      </c>
      <c r="P41" s="84">
        <v>0</v>
      </c>
      <c r="Q41" s="84">
        <v>0</v>
      </c>
      <c r="R41" s="84">
        <v>0</v>
      </c>
      <c r="S41" s="85">
        <v>0</v>
      </c>
      <c r="T41" s="85">
        <v>0</v>
      </c>
      <c r="U41" s="85">
        <v>0</v>
      </c>
      <c r="V41" s="85">
        <v>0</v>
      </c>
      <c r="W41" s="85">
        <v>0</v>
      </c>
      <c r="X41" s="85">
        <v>0</v>
      </c>
      <c r="Y41" s="85">
        <v>0</v>
      </c>
      <c r="Z41" s="85">
        <v>0</v>
      </c>
      <c r="AA41" s="85">
        <v>0</v>
      </c>
      <c r="AB41" s="85">
        <v>0</v>
      </c>
      <c r="AC41" s="85">
        <v>0</v>
      </c>
      <c r="AD41" s="85">
        <v>0</v>
      </c>
      <c r="AE41" s="85">
        <v>0</v>
      </c>
      <c r="AF41" s="85">
        <v>0</v>
      </c>
      <c r="AG41" s="85">
        <v>0</v>
      </c>
      <c r="AH41" s="85">
        <v>0</v>
      </c>
      <c r="AI41" s="85">
        <v>0</v>
      </c>
      <c r="AJ41" s="85">
        <v>0</v>
      </c>
      <c r="AK41" s="85">
        <v>17855681.739999998</v>
      </c>
      <c r="AL41" s="85">
        <v>59518939.130000003</v>
      </c>
      <c r="AM41" s="85">
        <v>59518939.130000003</v>
      </c>
      <c r="AN41" s="85">
        <v>5951893.9100000001</v>
      </c>
      <c r="AO41" s="84">
        <v>0</v>
      </c>
      <c r="AP41" s="84">
        <v>0</v>
      </c>
      <c r="AQ41" s="84">
        <v>0</v>
      </c>
      <c r="AR41" s="84">
        <v>0</v>
      </c>
      <c r="AS41" s="84">
        <v>0</v>
      </c>
      <c r="AT41" s="111">
        <v>0</v>
      </c>
      <c r="AU41" s="111">
        <v>0</v>
      </c>
      <c r="AV41" s="111">
        <v>0</v>
      </c>
      <c r="AW41" s="111">
        <v>0</v>
      </c>
      <c r="AX41" s="111">
        <v>0</v>
      </c>
      <c r="AY41" s="111">
        <v>0</v>
      </c>
      <c r="AZ41" s="111">
        <v>0</v>
      </c>
      <c r="BA41" s="111">
        <v>0</v>
      </c>
      <c r="BB41" s="111">
        <v>0</v>
      </c>
      <c r="BC41" s="111">
        <v>0</v>
      </c>
      <c r="BD41" s="111">
        <v>0</v>
      </c>
      <c r="BE41" s="111">
        <v>0</v>
      </c>
      <c r="BF41" s="111">
        <v>0</v>
      </c>
      <c r="BG41" s="111">
        <v>0</v>
      </c>
      <c r="BH41" s="111">
        <v>0</v>
      </c>
      <c r="BI41" s="111">
        <v>0</v>
      </c>
      <c r="BJ41" s="111">
        <v>0</v>
      </c>
      <c r="BK41" s="111">
        <v>0</v>
      </c>
      <c r="BL41" s="111">
        <v>0</v>
      </c>
      <c r="BM41" s="111">
        <v>0</v>
      </c>
      <c r="BN41" s="111">
        <v>0</v>
      </c>
      <c r="BO41" s="111">
        <v>0</v>
      </c>
      <c r="BP41" s="111">
        <v>0</v>
      </c>
      <c r="BQ41" s="111">
        <v>0</v>
      </c>
      <c r="BR41" s="111">
        <v>0</v>
      </c>
      <c r="BS41" s="111">
        <v>0</v>
      </c>
      <c r="BT41" s="111">
        <v>0</v>
      </c>
      <c r="BU41" s="111">
        <v>0</v>
      </c>
      <c r="BV41" s="111">
        <v>0</v>
      </c>
      <c r="BW41" s="111">
        <v>0</v>
      </c>
      <c r="BX41" s="111">
        <v>0</v>
      </c>
      <c r="BY41" s="111">
        <v>0</v>
      </c>
      <c r="BZ41" s="111">
        <v>0</v>
      </c>
      <c r="CA41" s="111">
        <v>0</v>
      </c>
      <c r="CB41" s="111">
        <v>0</v>
      </c>
      <c r="CC41" s="111">
        <v>0</v>
      </c>
      <c r="CD41" s="111">
        <v>0</v>
      </c>
      <c r="CE41" s="111">
        <v>0</v>
      </c>
      <c r="CF41" s="111">
        <v>0</v>
      </c>
      <c r="CG41" s="111">
        <v>0</v>
      </c>
      <c r="CH41" s="111">
        <v>0</v>
      </c>
      <c r="CI41" s="111">
        <v>0</v>
      </c>
      <c r="CJ41" s="111">
        <v>0</v>
      </c>
      <c r="CK41" s="111">
        <v>0</v>
      </c>
      <c r="CL41" s="111">
        <v>0</v>
      </c>
      <c r="CM41" s="111">
        <v>0</v>
      </c>
      <c r="CN41" s="111">
        <v>0</v>
      </c>
      <c r="CO41" s="111">
        <v>0</v>
      </c>
      <c r="CP41" s="111">
        <v>0</v>
      </c>
      <c r="CQ41" s="13">
        <v>0</v>
      </c>
    </row>
    <row r="42" spans="1:95" s="13" customFormat="1" x14ac:dyDescent="0.25">
      <c r="A42" s="12">
        <v>37</v>
      </c>
      <c r="B42" s="62" t="s">
        <v>728</v>
      </c>
      <c r="C42" s="114" t="s">
        <v>703</v>
      </c>
      <c r="D42" s="79"/>
      <c r="E42" s="79"/>
      <c r="F42" s="121">
        <v>3021446.26</v>
      </c>
      <c r="G42" s="89"/>
      <c r="H42" s="55"/>
      <c r="I42" s="84">
        <v>0</v>
      </c>
      <c r="J42" s="84">
        <v>0</v>
      </c>
      <c r="K42" s="84">
        <v>0</v>
      </c>
      <c r="L42" s="84">
        <v>0</v>
      </c>
      <c r="M42" s="84">
        <v>0</v>
      </c>
      <c r="N42" s="84">
        <v>0</v>
      </c>
      <c r="O42" s="84">
        <v>0</v>
      </c>
      <c r="P42" s="84">
        <v>0</v>
      </c>
      <c r="Q42" s="84">
        <v>0</v>
      </c>
      <c r="R42" s="84">
        <v>0</v>
      </c>
      <c r="S42" s="85">
        <v>0</v>
      </c>
      <c r="T42" s="85">
        <v>0</v>
      </c>
      <c r="U42" s="85">
        <v>0</v>
      </c>
      <c r="V42" s="85">
        <v>0</v>
      </c>
      <c r="W42" s="85">
        <v>0</v>
      </c>
      <c r="X42" s="85">
        <v>0</v>
      </c>
      <c r="Y42" s="85">
        <v>0</v>
      </c>
      <c r="Z42" s="85">
        <v>0</v>
      </c>
      <c r="AA42" s="85">
        <v>0</v>
      </c>
      <c r="AB42" s="85">
        <v>0</v>
      </c>
      <c r="AC42" s="85">
        <v>0</v>
      </c>
      <c r="AD42" s="85">
        <v>0</v>
      </c>
      <c r="AE42" s="85">
        <v>0</v>
      </c>
      <c r="AF42" s="85">
        <v>0</v>
      </c>
      <c r="AG42" s="85">
        <v>0</v>
      </c>
      <c r="AH42" s="85">
        <v>0</v>
      </c>
      <c r="AI42" s="85">
        <v>0</v>
      </c>
      <c r="AJ42" s="85">
        <v>0</v>
      </c>
      <c r="AK42" s="85">
        <v>0</v>
      </c>
      <c r="AL42" s="85">
        <v>0</v>
      </c>
      <c r="AM42" s="85">
        <v>2643765.48</v>
      </c>
      <c r="AN42" s="85">
        <v>377680.78</v>
      </c>
      <c r="AO42" s="84">
        <v>0</v>
      </c>
      <c r="AP42" s="84">
        <v>0</v>
      </c>
      <c r="AQ42" s="84">
        <v>0</v>
      </c>
      <c r="AR42" s="84">
        <v>0</v>
      </c>
      <c r="AS42" s="84">
        <v>0</v>
      </c>
      <c r="AT42" s="111">
        <v>0</v>
      </c>
      <c r="AU42" s="111">
        <v>0</v>
      </c>
      <c r="AV42" s="111">
        <v>0</v>
      </c>
      <c r="AW42" s="111">
        <v>0</v>
      </c>
      <c r="AX42" s="111">
        <v>0</v>
      </c>
      <c r="AY42" s="111">
        <v>0</v>
      </c>
      <c r="AZ42" s="111">
        <v>0</v>
      </c>
      <c r="BA42" s="111">
        <v>0</v>
      </c>
      <c r="BB42" s="111">
        <v>0</v>
      </c>
      <c r="BC42" s="111">
        <v>0</v>
      </c>
      <c r="BD42" s="111">
        <v>0</v>
      </c>
      <c r="BE42" s="111">
        <v>0</v>
      </c>
      <c r="BF42" s="111">
        <v>0</v>
      </c>
      <c r="BG42" s="111">
        <v>0</v>
      </c>
      <c r="BH42" s="111">
        <v>0</v>
      </c>
      <c r="BI42" s="111">
        <v>0</v>
      </c>
      <c r="BJ42" s="111">
        <v>0</v>
      </c>
      <c r="BK42" s="111">
        <v>0</v>
      </c>
      <c r="BL42" s="111">
        <v>0</v>
      </c>
      <c r="BM42" s="111">
        <v>0</v>
      </c>
      <c r="BN42" s="111">
        <v>0</v>
      </c>
      <c r="BO42" s="111">
        <v>0</v>
      </c>
      <c r="BP42" s="111">
        <v>0</v>
      </c>
      <c r="BQ42" s="111">
        <v>0</v>
      </c>
      <c r="BR42" s="111">
        <v>0</v>
      </c>
      <c r="BS42" s="111">
        <v>0</v>
      </c>
      <c r="BT42" s="111">
        <v>0</v>
      </c>
      <c r="BU42" s="111">
        <v>0</v>
      </c>
      <c r="BV42" s="111">
        <v>0</v>
      </c>
      <c r="BW42" s="111">
        <v>0</v>
      </c>
      <c r="BX42" s="111">
        <v>0</v>
      </c>
      <c r="BY42" s="111">
        <v>0</v>
      </c>
      <c r="BZ42" s="111">
        <v>0</v>
      </c>
      <c r="CA42" s="111">
        <v>0</v>
      </c>
      <c r="CB42" s="111">
        <v>0</v>
      </c>
      <c r="CC42" s="111">
        <v>0</v>
      </c>
      <c r="CD42" s="111">
        <v>0</v>
      </c>
      <c r="CE42" s="111">
        <v>0</v>
      </c>
      <c r="CF42" s="111">
        <v>0</v>
      </c>
      <c r="CG42" s="111">
        <v>0</v>
      </c>
      <c r="CH42" s="111">
        <v>0</v>
      </c>
      <c r="CI42" s="111">
        <v>0</v>
      </c>
      <c r="CJ42" s="111">
        <v>0</v>
      </c>
      <c r="CK42" s="111">
        <v>0</v>
      </c>
      <c r="CL42" s="111">
        <v>0</v>
      </c>
      <c r="CM42" s="111">
        <v>0</v>
      </c>
      <c r="CN42" s="111">
        <v>0</v>
      </c>
      <c r="CO42" s="111">
        <v>0</v>
      </c>
      <c r="CP42" s="111">
        <v>0</v>
      </c>
      <c r="CQ42" s="13">
        <v>0</v>
      </c>
    </row>
    <row r="43" spans="1:95" s="13" customFormat="1" x14ac:dyDescent="0.25">
      <c r="A43" s="12">
        <v>38</v>
      </c>
      <c r="B43" s="62" t="s">
        <v>729</v>
      </c>
      <c r="C43" s="114" t="s">
        <v>704</v>
      </c>
      <c r="D43" s="79"/>
      <c r="E43" s="79"/>
      <c r="F43" s="121">
        <v>4983624.2699999996</v>
      </c>
      <c r="G43" s="89"/>
      <c r="H43" s="55"/>
      <c r="I43" s="84">
        <v>0</v>
      </c>
      <c r="J43" s="84">
        <v>0</v>
      </c>
      <c r="K43" s="84">
        <v>0</v>
      </c>
      <c r="L43" s="84">
        <v>0</v>
      </c>
      <c r="M43" s="84">
        <v>0</v>
      </c>
      <c r="N43" s="84">
        <v>0</v>
      </c>
      <c r="O43" s="84">
        <v>0</v>
      </c>
      <c r="P43" s="84">
        <v>0</v>
      </c>
      <c r="Q43" s="84">
        <v>0</v>
      </c>
      <c r="R43" s="84">
        <v>0</v>
      </c>
      <c r="S43" s="85">
        <v>0</v>
      </c>
      <c r="T43" s="85">
        <v>0</v>
      </c>
      <c r="U43" s="85">
        <v>0</v>
      </c>
      <c r="V43" s="85">
        <v>0</v>
      </c>
      <c r="W43" s="85">
        <v>0</v>
      </c>
      <c r="X43" s="85">
        <v>0</v>
      </c>
      <c r="Y43" s="85">
        <v>0</v>
      </c>
      <c r="Z43" s="85">
        <v>0</v>
      </c>
      <c r="AA43" s="85">
        <v>0</v>
      </c>
      <c r="AB43" s="85">
        <v>0</v>
      </c>
      <c r="AC43" s="85">
        <v>0</v>
      </c>
      <c r="AD43" s="85">
        <v>0</v>
      </c>
      <c r="AE43" s="85">
        <v>0</v>
      </c>
      <c r="AF43" s="85">
        <v>0</v>
      </c>
      <c r="AG43" s="85">
        <v>0</v>
      </c>
      <c r="AH43" s="85">
        <v>0</v>
      </c>
      <c r="AI43" s="85">
        <v>0</v>
      </c>
      <c r="AJ43" s="85">
        <v>0</v>
      </c>
      <c r="AK43" s="85">
        <v>0</v>
      </c>
      <c r="AL43" s="85">
        <v>0</v>
      </c>
      <c r="AM43" s="85">
        <v>4360671.24</v>
      </c>
      <c r="AN43" s="85">
        <v>622953.03</v>
      </c>
      <c r="AO43" s="84">
        <v>0</v>
      </c>
      <c r="AP43" s="84">
        <v>0</v>
      </c>
      <c r="AQ43" s="84">
        <v>0</v>
      </c>
      <c r="AR43" s="84">
        <v>0</v>
      </c>
      <c r="AS43" s="84">
        <v>0</v>
      </c>
      <c r="AT43" s="111">
        <v>0</v>
      </c>
      <c r="AU43" s="111">
        <v>0</v>
      </c>
      <c r="AV43" s="111">
        <v>0</v>
      </c>
      <c r="AW43" s="111">
        <v>0</v>
      </c>
      <c r="AX43" s="111">
        <v>0</v>
      </c>
      <c r="AY43" s="111">
        <v>0</v>
      </c>
      <c r="AZ43" s="111">
        <v>0</v>
      </c>
      <c r="BA43" s="111">
        <v>0</v>
      </c>
      <c r="BB43" s="111">
        <v>0</v>
      </c>
      <c r="BC43" s="111">
        <v>0</v>
      </c>
      <c r="BD43" s="111">
        <v>0</v>
      </c>
      <c r="BE43" s="111">
        <v>0</v>
      </c>
      <c r="BF43" s="111">
        <v>0</v>
      </c>
      <c r="BG43" s="111">
        <v>0</v>
      </c>
      <c r="BH43" s="111">
        <v>0</v>
      </c>
      <c r="BI43" s="111">
        <v>0</v>
      </c>
      <c r="BJ43" s="111">
        <v>0</v>
      </c>
      <c r="BK43" s="111">
        <v>0</v>
      </c>
      <c r="BL43" s="111">
        <v>0</v>
      </c>
      <c r="BM43" s="111">
        <v>0</v>
      </c>
      <c r="BN43" s="111">
        <v>0</v>
      </c>
      <c r="BO43" s="111">
        <v>0</v>
      </c>
      <c r="BP43" s="111">
        <v>0</v>
      </c>
      <c r="BQ43" s="111">
        <v>0</v>
      </c>
      <c r="BR43" s="111">
        <v>0</v>
      </c>
      <c r="BS43" s="111">
        <v>0</v>
      </c>
      <c r="BT43" s="111">
        <v>0</v>
      </c>
      <c r="BU43" s="111">
        <v>0</v>
      </c>
      <c r="BV43" s="111">
        <v>0</v>
      </c>
      <c r="BW43" s="111">
        <v>0</v>
      </c>
      <c r="BX43" s="111">
        <v>0</v>
      </c>
      <c r="BY43" s="111">
        <v>0</v>
      </c>
      <c r="BZ43" s="111">
        <v>0</v>
      </c>
      <c r="CA43" s="111">
        <v>0</v>
      </c>
      <c r="CB43" s="111">
        <v>0</v>
      </c>
      <c r="CC43" s="111">
        <v>0</v>
      </c>
      <c r="CD43" s="111">
        <v>0</v>
      </c>
      <c r="CE43" s="111">
        <v>0</v>
      </c>
      <c r="CF43" s="111">
        <v>0</v>
      </c>
      <c r="CG43" s="111">
        <v>0</v>
      </c>
      <c r="CH43" s="111">
        <v>0</v>
      </c>
      <c r="CI43" s="111">
        <v>0</v>
      </c>
      <c r="CJ43" s="111">
        <v>0</v>
      </c>
      <c r="CK43" s="111">
        <v>0</v>
      </c>
      <c r="CL43" s="111">
        <v>0</v>
      </c>
      <c r="CM43" s="111">
        <v>0</v>
      </c>
      <c r="CN43" s="111">
        <v>0</v>
      </c>
      <c r="CO43" s="111">
        <v>0</v>
      </c>
      <c r="CP43" s="111">
        <v>0</v>
      </c>
      <c r="CQ43" s="13">
        <v>0</v>
      </c>
    </row>
    <row r="44" spans="1:95" s="13" customFormat="1" ht="33" x14ac:dyDescent="0.25">
      <c r="A44" s="12">
        <v>39</v>
      </c>
      <c r="B44" s="62" t="s">
        <v>730</v>
      </c>
      <c r="C44" s="114" t="s">
        <v>705</v>
      </c>
      <c r="D44" s="79"/>
      <c r="E44" s="79"/>
      <c r="F44" s="121">
        <v>5857396.5999999996</v>
      </c>
      <c r="G44" s="89"/>
      <c r="H44" s="55"/>
      <c r="I44" s="84">
        <v>0</v>
      </c>
      <c r="J44" s="84">
        <v>0</v>
      </c>
      <c r="K44" s="84">
        <v>0</v>
      </c>
      <c r="L44" s="84">
        <v>0</v>
      </c>
      <c r="M44" s="84">
        <v>0</v>
      </c>
      <c r="N44" s="84">
        <v>0</v>
      </c>
      <c r="O44" s="84">
        <v>0</v>
      </c>
      <c r="P44" s="84">
        <v>0</v>
      </c>
      <c r="Q44" s="84">
        <v>0</v>
      </c>
      <c r="R44" s="84">
        <v>0</v>
      </c>
      <c r="S44" s="85">
        <v>0</v>
      </c>
      <c r="T44" s="85">
        <v>0</v>
      </c>
      <c r="U44" s="85">
        <v>0</v>
      </c>
      <c r="V44" s="85">
        <v>0</v>
      </c>
      <c r="W44" s="85">
        <v>0</v>
      </c>
      <c r="X44" s="85">
        <v>0</v>
      </c>
      <c r="Y44" s="85">
        <v>0</v>
      </c>
      <c r="Z44" s="85">
        <v>0</v>
      </c>
      <c r="AA44" s="85">
        <v>0</v>
      </c>
      <c r="AB44" s="85">
        <v>0</v>
      </c>
      <c r="AC44" s="85">
        <v>0</v>
      </c>
      <c r="AD44" s="85">
        <v>0</v>
      </c>
      <c r="AE44" s="85">
        <v>0</v>
      </c>
      <c r="AF44" s="85">
        <v>0</v>
      </c>
      <c r="AG44" s="85">
        <v>0</v>
      </c>
      <c r="AH44" s="85">
        <v>0</v>
      </c>
      <c r="AI44" s="85">
        <v>0</v>
      </c>
      <c r="AJ44" s="85">
        <v>0</v>
      </c>
      <c r="AK44" s="85">
        <v>0</v>
      </c>
      <c r="AL44" s="85">
        <v>0</v>
      </c>
      <c r="AM44" s="85">
        <v>0</v>
      </c>
      <c r="AN44" s="85">
        <v>0</v>
      </c>
      <c r="AO44" s="84">
        <v>0</v>
      </c>
      <c r="AP44" s="84">
        <v>0</v>
      </c>
      <c r="AQ44" s="84">
        <v>0</v>
      </c>
      <c r="AR44" s="84">
        <v>0</v>
      </c>
      <c r="AS44" s="84">
        <v>0</v>
      </c>
      <c r="AT44" s="111">
        <v>0</v>
      </c>
      <c r="AU44" s="111">
        <v>0</v>
      </c>
      <c r="AV44" s="111">
        <v>0</v>
      </c>
      <c r="AW44" s="111">
        <v>0</v>
      </c>
      <c r="AX44" s="111">
        <v>0</v>
      </c>
      <c r="AY44" s="111">
        <v>0</v>
      </c>
      <c r="AZ44" s="111">
        <v>0</v>
      </c>
      <c r="BA44" s="111">
        <v>0</v>
      </c>
      <c r="BB44" s="111">
        <v>0</v>
      </c>
      <c r="BC44" s="111">
        <v>0</v>
      </c>
      <c r="BD44" s="111">
        <v>0</v>
      </c>
      <c r="BE44" s="111">
        <v>0</v>
      </c>
      <c r="BF44" s="111">
        <v>0</v>
      </c>
      <c r="BG44" s="111">
        <v>0</v>
      </c>
      <c r="BH44" s="111">
        <v>0</v>
      </c>
      <c r="BI44" s="111">
        <v>0</v>
      </c>
      <c r="BJ44" s="111">
        <v>0</v>
      </c>
      <c r="BK44" s="111">
        <v>0</v>
      </c>
      <c r="BL44" s="111">
        <v>0</v>
      </c>
      <c r="BM44" s="111">
        <v>0</v>
      </c>
      <c r="BN44" s="111">
        <v>0</v>
      </c>
      <c r="BO44" s="111">
        <v>5613338.4100000001</v>
      </c>
      <c r="BP44" s="111">
        <v>244058.19</v>
      </c>
      <c r="BQ44" s="111">
        <v>0</v>
      </c>
      <c r="BR44" s="111">
        <v>0</v>
      </c>
      <c r="BS44" s="111">
        <v>0</v>
      </c>
      <c r="BT44" s="111">
        <v>0</v>
      </c>
      <c r="BU44" s="111">
        <v>0</v>
      </c>
      <c r="BV44" s="111">
        <v>0</v>
      </c>
      <c r="BW44" s="111">
        <v>0</v>
      </c>
      <c r="BX44" s="111">
        <v>0</v>
      </c>
      <c r="BY44" s="111">
        <v>0</v>
      </c>
      <c r="BZ44" s="111">
        <v>0</v>
      </c>
      <c r="CA44" s="111">
        <v>0</v>
      </c>
      <c r="CB44" s="111">
        <v>0</v>
      </c>
      <c r="CC44" s="111">
        <v>0</v>
      </c>
      <c r="CD44" s="111">
        <v>0</v>
      </c>
      <c r="CE44" s="111">
        <v>0</v>
      </c>
      <c r="CF44" s="111">
        <v>0</v>
      </c>
      <c r="CG44" s="111">
        <v>0</v>
      </c>
      <c r="CH44" s="111">
        <v>0</v>
      </c>
      <c r="CI44" s="111">
        <v>0</v>
      </c>
      <c r="CJ44" s="111">
        <v>0</v>
      </c>
      <c r="CK44" s="111">
        <v>0</v>
      </c>
      <c r="CL44" s="111">
        <v>0</v>
      </c>
      <c r="CM44" s="111">
        <v>0</v>
      </c>
      <c r="CN44" s="111">
        <v>0</v>
      </c>
      <c r="CO44" s="111">
        <v>0</v>
      </c>
      <c r="CP44" s="111">
        <v>0</v>
      </c>
      <c r="CQ44" s="13">
        <v>0</v>
      </c>
    </row>
    <row r="45" spans="1:95" s="13" customFormat="1" ht="33" x14ac:dyDescent="0.25">
      <c r="A45" s="12">
        <v>40</v>
      </c>
      <c r="B45" s="62" t="s">
        <v>731</v>
      </c>
      <c r="C45" s="114" t="s">
        <v>706</v>
      </c>
      <c r="D45" s="79"/>
      <c r="E45" s="79"/>
      <c r="F45" s="121">
        <v>6283264.7999999998</v>
      </c>
      <c r="G45" s="89"/>
      <c r="H45" s="55"/>
      <c r="I45" s="84">
        <v>0</v>
      </c>
      <c r="J45" s="84">
        <v>0</v>
      </c>
      <c r="K45" s="84">
        <v>0</v>
      </c>
      <c r="L45" s="84">
        <v>0</v>
      </c>
      <c r="M45" s="84">
        <v>0</v>
      </c>
      <c r="N45" s="84">
        <v>0</v>
      </c>
      <c r="O45" s="84">
        <v>0</v>
      </c>
      <c r="P45" s="84">
        <v>0</v>
      </c>
      <c r="Q45" s="84">
        <v>0</v>
      </c>
      <c r="R45" s="84">
        <v>0</v>
      </c>
      <c r="S45" s="85">
        <v>0</v>
      </c>
      <c r="T45" s="85">
        <v>0</v>
      </c>
      <c r="U45" s="85">
        <v>0</v>
      </c>
      <c r="V45" s="85">
        <v>0</v>
      </c>
      <c r="W45" s="85">
        <v>0</v>
      </c>
      <c r="X45" s="85">
        <v>0</v>
      </c>
      <c r="Y45" s="85">
        <v>0</v>
      </c>
      <c r="Z45" s="85">
        <v>0</v>
      </c>
      <c r="AA45" s="85">
        <v>0</v>
      </c>
      <c r="AB45" s="85">
        <v>0</v>
      </c>
      <c r="AC45" s="85">
        <v>0</v>
      </c>
      <c r="AD45" s="85">
        <v>0</v>
      </c>
      <c r="AE45" s="85">
        <v>0</v>
      </c>
      <c r="AF45" s="85">
        <v>0</v>
      </c>
      <c r="AG45" s="85">
        <v>0</v>
      </c>
      <c r="AH45" s="85">
        <v>0</v>
      </c>
      <c r="AI45" s="85">
        <v>0</v>
      </c>
      <c r="AJ45" s="85">
        <v>0</v>
      </c>
      <c r="AK45" s="85">
        <v>0</v>
      </c>
      <c r="AL45" s="85">
        <v>0</v>
      </c>
      <c r="AM45" s="85">
        <v>0</v>
      </c>
      <c r="AN45" s="85">
        <v>0</v>
      </c>
      <c r="AO45" s="84">
        <v>0</v>
      </c>
      <c r="AP45" s="84">
        <v>0</v>
      </c>
      <c r="AQ45" s="84">
        <v>0</v>
      </c>
      <c r="AR45" s="84">
        <v>0</v>
      </c>
      <c r="AS45" s="84">
        <v>0</v>
      </c>
      <c r="AT45" s="111">
        <v>0</v>
      </c>
      <c r="AU45" s="111">
        <v>0</v>
      </c>
      <c r="AV45" s="111">
        <v>0</v>
      </c>
      <c r="AW45" s="111">
        <v>0</v>
      </c>
      <c r="AX45" s="111">
        <v>0</v>
      </c>
      <c r="AY45" s="111">
        <v>0</v>
      </c>
      <c r="AZ45" s="111">
        <v>0</v>
      </c>
      <c r="BA45" s="111">
        <v>0</v>
      </c>
      <c r="BB45" s="111">
        <v>0</v>
      </c>
      <c r="BC45" s="111">
        <v>0</v>
      </c>
      <c r="BD45" s="111">
        <v>0</v>
      </c>
      <c r="BE45" s="111">
        <v>0</v>
      </c>
      <c r="BF45" s="111">
        <v>0</v>
      </c>
      <c r="BG45" s="111">
        <v>0</v>
      </c>
      <c r="BH45" s="111">
        <v>0</v>
      </c>
      <c r="BI45" s="111">
        <v>0</v>
      </c>
      <c r="BJ45" s="111">
        <v>0</v>
      </c>
      <c r="BK45" s="111">
        <v>0</v>
      </c>
      <c r="BL45" s="111">
        <v>0</v>
      </c>
      <c r="BM45" s="111">
        <v>0</v>
      </c>
      <c r="BN45" s="111">
        <v>0</v>
      </c>
      <c r="BO45" s="111">
        <v>6283264.7999999998</v>
      </c>
      <c r="BP45" s="111">
        <v>0</v>
      </c>
      <c r="BQ45" s="111">
        <v>0</v>
      </c>
      <c r="BR45" s="111">
        <v>0</v>
      </c>
      <c r="BS45" s="111">
        <v>0</v>
      </c>
      <c r="BT45" s="111">
        <v>0</v>
      </c>
      <c r="BU45" s="111">
        <v>0</v>
      </c>
      <c r="BV45" s="111">
        <v>0</v>
      </c>
      <c r="BW45" s="111">
        <v>0</v>
      </c>
      <c r="BX45" s="111">
        <v>0</v>
      </c>
      <c r="BY45" s="111">
        <v>0</v>
      </c>
      <c r="BZ45" s="111">
        <v>0</v>
      </c>
      <c r="CA45" s="111">
        <v>0</v>
      </c>
      <c r="CB45" s="111">
        <v>0</v>
      </c>
      <c r="CC45" s="111">
        <v>0</v>
      </c>
      <c r="CD45" s="111">
        <v>0</v>
      </c>
      <c r="CE45" s="111">
        <v>0</v>
      </c>
      <c r="CF45" s="111">
        <v>0</v>
      </c>
      <c r="CG45" s="111">
        <v>0</v>
      </c>
      <c r="CH45" s="111">
        <v>0</v>
      </c>
      <c r="CI45" s="111">
        <v>0</v>
      </c>
      <c r="CJ45" s="111">
        <v>0</v>
      </c>
      <c r="CK45" s="111">
        <v>0</v>
      </c>
      <c r="CL45" s="111">
        <v>0</v>
      </c>
      <c r="CM45" s="111">
        <v>0</v>
      </c>
      <c r="CN45" s="111">
        <v>0</v>
      </c>
      <c r="CO45" s="111">
        <v>0</v>
      </c>
      <c r="CP45" s="111">
        <v>0</v>
      </c>
      <c r="CQ45" s="13">
        <v>0</v>
      </c>
    </row>
    <row r="46" spans="1:95" s="13" customFormat="1" x14ac:dyDescent="0.25">
      <c r="A46" s="12">
        <v>41</v>
      </c>
      <c r="B46" s="62" t="s">
        <v>732</v>
      </c>
      <c r="C46" s="114" t="s">
        <v>707</v>
      </c>
      <c r="D46" s="79"/>
      <c r="E46" s="79"/>
      <c r="F46" s="121">
        <v>167602588.62</v>
      </c>
      <c r="G46" s="89"/>
      <c r="H46" s="55"/>
      <c r="I46" s="84">
        <v>0</v>
      </c>
      <c r="J46" s="84">
        <v>0</v>
      </c>
      <c r="K46" s="84">
        <v>0</v>
      </c>
      <c r="L46" s="84">
        <v>0</v>
      </c>
      <c r="M46" s="84">
        <v>0</v>
      </c>
      <c r="N46" s="84">
        <v>0</v>
      </c>
      <c r="O46" s="84">
        <v>0</v>
      </c>
      <c r="P46" s="84">
        <v>0</v>
      </c>
      <c r="Q46" s="84">
        <v>0</v>
      </c>
      <c r="R46" s="84">
        <v>0</v>
      </c>
      <c r="S46" s="85">
        <v>0</v>
      </c>
      <c r="T46" s="85">
        <v>0</v>
      </c>
      <c r="U46" s="85">
        <v>0</v>
      </c>
      <c r="V46" s="85">
        <v>0</v>
      </c>
      <c r="W46" s="85">
        <v>0</v>
      </c>
      <c r="X46" s="85">
        <v>0</v>
      </c>
      <c r="Y46" s="85">
        <v>0</v>
      </c>
      <c r="Z46" s="85">
        <v>0</v>
      </c>
      <c r="AA46" s="85">
        <v>0</v>
      </c>
      <c r="AB46" s="85">
        <v>0</v>
      </c>
      <c r="AC46" s="85">
        <v>0</v>
      </c>
      <c r="AD46" s="85">
        <v>0</v>
      </c>
      <c r="AE46" s="85">
        <v>0</v>
      </c>
      <c r="AF46" s="85">
        <v>0</v>
      </c>
      <c r="AG46" s="85">
        <v>0</v>
      </c>
      <c r="AH46" s="85">
        <v>0</v>
      </c>
      <c r="AI46" s="85">
        <v>0</v>
      </c>
      <c r="AJ46" s="85">
        <v>38408926.560000002</v>
      </c>
      <c r="AK46" s="85">
        <v>71580272.219999999</v>
      </c>
      <c r="AL46" s="85">
        <v>57613389.840000004</v>
      </c>
      <c r="AM46" s="85">
        <v>0</v>
      </c>
      <c r="AN46" s="85">
        <v>0</v>
      </c>
      <c r="AO46" s="84">
        <v>0</v>
      </c>
      <c r="AP46" s="84">
        <v>0</v>
      </c>
      <c r="AQ46" s="84">
        <v>0</v>
      </c>
      <c r="AR46" s="84">
        <v>0</v>
      </c>
      <c r="AS46" s="84">
        <v>0</v>
      </c>
      <c r="AT46" s="111">
        <v>0</v>
      </c>
      <c r="AU46" s="111">
        <v>0</v>
      </c>
      <c r="AV46" s="111">
        <v>0</v>
      </c>
      <c r="AW46" s="111">
        <v>0</v>
      </c>
      <c r="AX46" s="111">
        <v>0</v>
      </c>
      <c r="AY46" s="111">
        <v>0</v>
      </c>
      <c r="AZ46" s="111">
        <v>0</v>
      </c>
      <c r="BA46" s="111">
        <v>0</v>
      </c>
      <c r="BB46" s="111">
        <v>0</v>
      </c>
      <c r="BC46" s="111">
        <v>0</v>
      </c>
      <c r="BD46" s="111">
        <v>0</v>
      </c>
      <c r="BE46" s="111">
        <v>0</v>
      </c>
      <c r="BF46" s="111">
        <v>0</v>
      </c>
      <c r="BG46" s="111">
        <v>0</v>
      </c>
      <c r="BH46" s="111">
        <v>0</v>
      </c>
      <c r="BI46" s="111">
        <v>0</v>
      </c>
      <c r="BJ46" s="111">
        <v>0</v>
      </c>
      <c r="BK46" s="111">
        <v>0</v>
      </c>
      <c r="BL46" s="111">
        <v>0</v>
      </c>
      <c r="BM46" s="111">
        <v>0</v>
      </c>
      <c r="BN46" s="111">
        <v>0</v>
      </c>
      <c r="BO46" s="111">
        <v>0</v>
      </c>
      <c r="BP46" s="111">
        <v>0</v>
      </c>
      <c r="BQ46" s="111">
        <v>0</v>
      </c>
      <c r="BR46" s="111">
        <v>0</v>
      </c>
      <c r="BS46" s="111">
        <v>0</v>
      </c>
      <c r="BT46" s="111">
        <v>0</v>
      </c>
      <c r="BU46" s="111">
        <v>0</v>
      </c>
      <c r="BV46" s="111">
        <v>0</v>
      </c>
      <c r="BW46" s="111">
        <v>0</v>
      </c>
      <c r="BX46" s="111">
        <v>0</v>
      </c>
      <c r="BY46" s="111">
        <v>0</v>
      </c>
      <c r="BZ46" s="111">
        <v>0</v>
      </c>
      <c r="CA46" s="111">
        <v>0</v>
      </c>
      <c r="CB46" s="111">
        <v>0</v>
      </c>
      <c r="CC46" s="111">
        <v>0</v>
      </c>
      <c r="CD46" s="111">
        <v>0</v>
      </c>
      <c r="CE46" s="111">
        <v>0</v>
      </c>
      <c r="CF46" s="111">
        <v>0</v>
      </c>
      <c r="CG46" s="111">
        <v>0</v>
      </c>
      <c r="CH46" s="111">
        <v>0</v>
      </c>
      <c r="CI46" s="111">
        <v>0</v>
      </c>
      <c r="CJ46" s="111">
        <v>0</v>
      </c>
      <c r="CK46" s="111">
        <v>0</v>
      </c>
      <c r="CL46" s="111">
        <v>0</v>
      </c>
      <c r="CM46" s="111">
        <v>0</v>
      </c>
      <c r="CN46" s="111">
        <v>0</v>
      </c>
      <c r="CO46" s="111">
        <v>0</v>
      </c>
      <c r="CP46" s="111">
        <v>0</v>
      </c>
      <c r="CQ46" s="13">
        <v>0</v>
      </c>
    </row>
    <row r="47" spans="1:95" s="13" customFormat="1" x14ac:dyDescent="0.25">
      <c r="A47" s="12">
        <v>42</v>
      </c>
      <c r="B47" s="62" t="s">
        <v>733</v>
      </c>
      <c r="C47" s="114" t="s">
        <v>708</v>
      </c>
      <c r="D47" s="79"/>
      <c r="E47" s="79"/>
      <c r="F47" s="121">
        <v>2933944.3</v>
      </c>
      <c r="G47" s="89"/>
      <c r="H47" s="55"/>
      <c r="I47" s="84">
        <v>0</v>
      </c>
      <c r="J47" s="84">
        <v>0</v>
      </c>
      <c r="K47" s="84">
        <v>0</v>
      </c>
      <c r="L47" s="84">
        <v>0</v>
      </c>
      <c r="M47" s="84">
        <v>0</v>
      </c>
      <c r="N47" s="84">
        <v>0</v>
      </c>
      <c r="O47" s="84">
        <v>0</v>
      </c>
      <c r="P47" s="84">
        <v>0</v>
      </c>
      <c r="Q47" s="84">
        <v>0</v>
      </c>
      <c r="R47" s="84">
        <v>0</v>
      </c>
      <c r="S47" s="85">
        <v>0</v>
      </c>
      <c r="T47" s="85">
        <v>0</v>
      </c>
      <c r="U47" s="85">
        <v>0</v>
      </c>
      <c r="V47" s="85">
        <v>0</v>
      </c>
      <c r="W47" s="85">
        <v>0</v>
      </c>
      <c r="X47" s="85">
        <v>0</v>
      </c>
      <c r="Y47" s="85">
        <v>0</v>
      </c>
      <c r="Z47" s="85">
        <v>0</v>
      </c>
      <c r="AA47" s="85">
        <v>0</v>
      </c>
      <c r="AB47" s="85">
        <v>0</v>
      </c>
      <c r="AC47" s="85">
        <v>0</v>
      </c>
      <c r="AD47" s="85">
        <v>0</v>
      </c>
      <c r="AE47" s="85">
        <v>0</v>
      </c>
      <c r="AF47" s="85">
        <v>0</v>
      </c>
      <c r="AG47" s="85">
        <v>0</v>
      </c>
      <c r="AH47" s="85">
        <v>0</v>
      </c>
      <c r="AI47" s="85">
        <v>0</v>
      </c>
      <c r="AJ47" s="85">
        <v>0</v>
      </c>
      <c r="AK47" s="85">
        <v>0</v>
      </c>
      <c r="AL47" s="85">
        <v>0</v>
      </c>
      <c r="AM47" s="85">
        <v>2139334.39</v>
      </c>
      <c r="AN47" s="85">
        <v>794609.91</v>
      </c>
      <c r="AO47" s="84">
        <v>0</v>
      </c>
      <c r="AP47" s="84">
        <v>0</v>
      </c>
      <c r="AQ47" s="84">
        <v>0</v>
      </c>
      <c r="AR47" s="84">
        <v>0</v>
      </c>
      <c r="AS47" s="84">
        <v>0</v>
      </c>
      <c r="AT47" s="111">
        <v>0</v>
      </c>
      <c r="AU47" s="111">
        <v>0</v>
      </c>
      <c r="AV47" s="111">
        <v>0</v>
      </c>
      <c r="AW47" s="111">
        <v>0</v>
      </c>
      <c r="AX47" s="111">
        <v>0</v>
      </c>
      <c r="AY47" s="111">
        <v>0</v>
      </c>
      <c r="AZ47" s="111">
        <v>0</v>
      </c>
      <c r="BA47" s="111">
        <v>0</v>
      </c>
      <c r="BB47" s="111">
        <v>0</v>
      </c>
      <c r="BC47" s="111">
        <v>0</v>
      </c>
      <c r="BD47" s="111">
        <v>0</v>
      </c>
      <c r="BE47" s="111">
        <v>0</v>
      </c>
      <c r="BF47" s="111">
        <v>0</v>
      </c>
      <c r="BG47" s="111">
        <v>0</v>
      </c>
      <c r="BH47" s="111">
        <v>0</v>
      </c>
      <c r="BI47" s="111">
        <v>0</v>
      </c>
      <c r="BJ47" s="111">
        <v>0</v>
      </c>
      <c r="BK47" s="111">
        <v>0</v>
      </c>
      <c r="BL47" s="111">
        <v>0</v>
      </c>
      <c r="BM47" s="111">
        <v>0</v>
      </c>
      <c r="BN47" s="111">
        <v>0</v>
      </c>
      <c r="BO47" s="111">
        <v>0</v>
      </c>
      <c r="BP47" s="111">
        <v>0</v>
      </c>
      <c r="BQ47" s="111">
        <v>0</v>
      </c>
      <c r="BR47" s="111">
        <v>0</v>
      </c>
      <c r="BS47" s="111">
        <v>0</v>
      </c>
      <c r="BT47" s="111">
        <v>0</v>
      </c>
      <c r="BU47" s="111">
        <v>0</v>
      </c>
      <c r="BV47" s="111">
        <v>0</v>
      </c>
      <c r="BW47" s="111">
        <v>0</v>
      </c>
      <c r="BX47" s="111">
        <v>0</v>
      </c>
      <c r="BY47" s="111">
        <v>0</v>
      </c>
      <c r="BZ47" s="111">
        <v>0</v>
      </c>
      <c r="CA47" s="111">
        <v>0</v>
      </c>
      <c r="CB47" s="111">
        <v>0</v>
      </c>
      <c r="CC47" s="111">
        <v>0</v>
      </c>
      <c r="CD47" s="111">
        <v>0</v>
      </c>
      <c r="CE47" s="111">
        <v>0</v>
      </c>
      <c r="CF47" s="111">
        <v>0</v>
      </c>
      <c r="CG47" s="111">
        <v>0</v>
      </c>
      <c r="CH47" s="111">
        <v>0</v>
      </c>
      <c r="CI47" s="111">
        <v>0</v>
      </c>
      <c r="CJ47" s="111">
        <v>0</v>
      </c>
      <c r="CK47" s="111">
        <v>0</v>
      </c>
      <c r="CL47" s="111">
        <v>0</v>
      </c>
      <c r="CM47" s="111">
        <v>0</v>
      </c>
      <c r="CN47" s="111">
        <v>0</v>
      </c>
      <c r="CO47" s="111">
        <v>0</v>
      </c>
      <c r="CP47" s="111">
        <v>0</v>
      </c>
      <c r="CQ47" s="13">
        <v>0</v>
      </c>
    </row>
    <row r="48" spans="1:95" s="13" customFormat="1" ht="33" x14ac:dyDescent="0.25">
      <c r="A48" s="12">
        <v>43</v>
      </c>
      <c r="B48" s="62" t="s">
        <v>734</v>
      </c>
      <c r="C48" s="114" t="s">
        <v>709</v>
      </c>
      <c r="D48" s="79"/>
      <c r="E48" s="79"/>
      <c r="F48" s="121">
        <v>92221355.959999993</v>
      </c>
      <c r="G48" s="89"/>
      <c r="H48" s="55"/>
      <c r="I48" s="84">
        <v>0</v>
      </c>
      <c r="J48" s="84">
        <v>0</v>
      </c>
      <c r="K48" s="84">
        <v>0</v>
      </c>
      <c r="L48" s="84">
        <v>0</v>
      </c>
      <c r="M48" s="84">
        <v>0</v>
      </c>
      <c r="N48" s="84">
        <v>0</v>
      </c>
      <c r="O48" s="84">
        <v>0</v>
      </c>
      <c r="P48" s="84">
        <v>0</v>
      </c>
      <c r="Q48" s="84">
        <v>0</v>
      </c>
      <c r="R48" s="84">
        <v>0</v>
      </c>
      <c r="S48" s="85">
        <v>0</v>
      </c>
      <c r="T48" s="85">
        <v>0</v>
      </c>
      <c r="U48" s="85">
        <v>0</v>
      </c>
      <c r="V48" s="85">
        <v>0</v>
      </c>
      <c r="W48" s="85">
        <v>0</v>
      </c>
      <c r="X48" s="85">
        <v>0</v>
      </c>
      <c r="Y48" s="85">
        <v>0</v>
      </c>
      <c r="Z48" s="85">
        <v>0</v>
      </c>
      <c r="AA48" s="85">
        <v>0</v>
      </c>
      <c r="AB48" s="85">
        <v>0</v>
      </c>
      <c r="AC48" s="85">
        <v>0</v>
      </c>
      <c r="AD48" s="85">
        <v>0</v>
      </c>
      <c r="AE48" s="85">
        <v>0</v>
      </c>
      <c r="AF48" s="85">
        <v>0</v>
      </c>
      <c r="AG48" s="85">
        <v>0</v>
      </c>
      <c r="AH48" s="85">
        <v>0</v>
      </c>
      <c r="AI48" s="85">
        <v>0</v>
      </c>
      <c r="AJ48" s="85">
        <v>0</v>
      </c>
      <c r="AK48" s="85">
        <v>0</v>
      </c>
      <c r="AL48" s="85">
        <v>0</v>
      </c>
      <c r="AM48" s="85">
        <v>0</v>
      </c>
      <c r="AN48" s="85">
        <v>1976171.91</v>
      </c>
      <c r="AO48" s="84">
        <v>8234049.6399999997</v>
      </c>
      <c r="AP48" s="84">
        <v>8234049.6399999997</v>
      </c>
      <c r="AQ48" s="84">
        <v>1482128.94</v>
      </c>
      <c r="AR48" s="84">
        <v>0</v>
      </c>
      <c r="AS48" s="84">
        <v>6751920.7000000002</v>
      </c>
      <c r="AT48" s="111">
        <v>6751920.7000000002</v>
      </c>
      <c r="AU48" s="111">
        <v>8234049.6399999997</v>
      </c>
      <c r="AV48" s="111">
        <v>8234049.6399999997</v>
      </c>
      <c r="AW48" s="111">
        <v>8234049.6399999997</v>
      </c>
      <c r="AX48" s="111">
        <v>8234049.6399999997</v>
      </c>
      <c r="AY48" s="111">
        <v>8234049.6399999997</v>
      </c>
      <c r="AZ48" s="111">
        <v>8234049.6399999997</v>
      </c>
      <c r="BA48" s="111">
        <v>8234049.6399999997</v>
      </c>
      <c r="BB48" s="111">
        <v>1152766.95</v>
      </c>
      <c r="BC48" s="111">
        <v>0</v>
      </c>
      <c r="BD48" s="111">
        <v>0</v>
      </c>
      <c r="BE48" s="111">
        <v>0</v>
      </c>
      <c r="BF48" s="111">
        <v>0</v>
      </c>
      <c r="BG48" s="111">
        <v>0</v>
      </c>
      <c r="BH48" s="111">
        <v>0</v>
      </c>
      <c r="BI48" s="111">
        <v>0</v>
      </c>
      <c r="BJ48" s="111">
        <v>0</v>
      </c>
      <c r="BK48" s="111">
        <v>0</v>
      </c>
      <c r="BL48" s="111">
        <v>0</v>
      </c>
      <c r="BM48" s="111">
        <v>0</v>
      </c>
      <c r="BN48" s="111">
        <v>0</v>
      </c>
      <c r="BO48" s="111">
        <v>0</v>
      </c>
      <c r="BP48" s="111">
        <v>0</v>
      </c>
      <c r="BQ48" s="111">
        <v>0</v>
      </c>
      <c r="BR48" s="111">
        <v>0</v>
      </c>
      <c r="BS48" s="111">
        <v>0</v>
      </c>
      <c r="BT48" s="111">
        <v>0</v>
      </c>
      <c r="BU48" s="111">
        <v>0</v>
      </c>
      <c r="BV48" s="111">
        <v>0</v>
      </c>
      <c r="BW48" s="111">
        <v>0</v>
      </c>
      <c r="BX48" s="111">
        <v>0</v>
      </c>
      <c r="BY48" s="111">
        <v>0</v>
      </c>
      <c r="BZ48" s="111">
        <v>0</v>
      </c>
      <c r="CA48" s="111">
        <v>0</v>
      </c>
      <c r="CB48" s="111">
        <v>0</v>
      </c>
      <c r="CC48" s="111">
        <v>0</v>
      </c>
      <c r="CD48" s="111">
        <v>0</v>
      </c>
      <c r="CE48" s="111">
        <v>0</v>
      </c>
      <c r="CF48" s="111">
        <v>0</v>
      </c>
      <c r="CG48" s="111">
        <v>0</v>
      </c>
      <c r="CH48" s="111">
        <v>0</v>
      </c>
      <c r="CI48" s="111">
        <v>0</v>
      </c>
      <c r="CJ48" s="111">
        <v>0</v>
      </c>
      <c r="CK48" s="111">
        <v>0</v>
      </c>
      <c r="CL48" s="111">
        <v>0</v>
      </c>
      <c r="CM48" s="111">
        <v>0</v>
      </c>
      <c r="CN48" s="111">
        <v>0</v>
      </c>
      <c r="CO48" s="111">
        <v>0</v>
      </c>
      <c r="CP48" s="111">
        <v>0</v>
      </c>
      <c r="CQ48" s="13">
        <v>0</v>
      </c>
    </row>
    <row r="49" spans="1:95" s="13" customFormat="1" x14ac:dyDescent="0.25">
      <c r="A49" s="12">
        <v>44</v>
      </c>
      <c r="B49" s="62" t="s">
        <v>735</v>
      </c>
      <c r="C49" s="114" t="s">
        <v>710</v>
      </c>
      <c r="D49" s="79"/>
      <c r="E49" s="79"/>
      <c r="F49" s="121">
        <v>403012001.62</v>
      </c>
      <c r="G49" s="89"/>
      <c r="H49" s="55"/>
      <c r="I49" s="84">
        <v>0</v>
      </c>
      <c r="J49" s="84">
        <v>0</v>
      </c>
      <c r="K49" s="84">
        <v>0</v>
      </c>
      <c r="L49" s="84">
        <v>0</v>
      </c>
      <c r="M49" s="84">
        <v>0</v>
      </c>
      <c r="N49" s="84">
        <v>0</v>
      </c>
      <c r="O49" s="84">
        <v>0</v>
      </c>
      <c r="P49" s="84">
        <v>0</v>
      </c>
      <c r="Q49" s="84">
        <v>0</v>
      </c>
      <c r="R49" s="84">
        <v>0</v>
      </c>
      <c r="S49" s="85">
        <v>0</v>
      </c>
      <c r="T49" s="85">
        <v>0</v>
      </c>
      <c r="U49" s="85">
        <v>0</v>
      </c>
      <c r="V49" s="85">
        <v>0</v>
      </c>
      <c r="W49" s="85">
        <v>0</v>
      </c>
      <c r="X49" s="85">
        <v>0</v>
      </c>
      <c r="Y49" s="85">
        <v>0</v>
      </c>
      <c r="Z49" s="85">
        <v>0</v>
      </c>
      <c r="AA49" s="85">
        <v>0</v>
      </c>
      <c r="AB49" s="85">
        <v>0</v>
      </c>
      <c r="AC49" s="85">
        <v>0</v>
      </c>
      <c r="AD49" s="85">
        <v>0</v>
      </c>
      <c r="AE49" s="85">
        <v>0</v>
      </c>
      <c r="AF49" s="85">
        <v>0</v>
      </c>
      <c r="AG49" s="85">
        <v>0</v>
      </c>
      <c r="AH49" s="85">
        <v>0</v>
      </c>
      <c r="AI49" s="85">
        <v>0</v>
      </c>
      <c r="AJ49" s="85">
        <v>0</v>
      </c>
      <c r="AK49" s="85">
        <v>0</v>
      </c>
      <c r="AL49" s="85">
        <v>0</v>
      </c>
      <c r="AM49" s="85">
        <v>0</v>
      </c>
      <c r="AN49" s="85">
        <v>0</v>
      </c>
      <c r="AO49" s="84">
        <v>0</v>
      </c>
      <c r="AP49" s="84">
        <v>0</v>
      </c>
      <c r="AQ49" s="84">
        <v>0</v>
      </c>
      <c r="AR49" s="84">
        <v>0</v>
      </c>
      <c r="AS49" s="84">
        <v>0</v>
      </c>
      <c r="AT49" s="111">
        <v>0</v>
      </c>
      <c r="AU49" s="111">
        <v>0</v>
      </c>
      <c r="AV49" s="111">
        <v>0</v>
      </c>
      <c r="AW49" s="111">
        <v>0</v>
      </c>
      <c r="AX49" s="111">
        <v>0</v>
      </c>
      <c r="AY49" s="111">
        <v>0</v>
      </c>
      <c r="AZ49" s="111">
        <v>15448793.4</v>
      </c>
      <c r="BA49" s="111">
        <v>33584333.469999999</v>
      </c>
      <c r="BB49" s="111">
        <v>33584333.469999999</v>
      </c>
      <c r="BC49" s="111">
        <v>33584333.469999999</v>
      </c>
      <c r="BD49" s="111">
        <v>27539153.440000001</v>
      </c>
      <c r="BE49" s="111">
        <v>21493973.420000002</v>
      </c>
      <c r="BF49" s="111">
        <v>33584333.469999999</v>
      </c>
      <c r="BG49" s="111">
        <v>33584333.469999999</v>
      </c>
      <c r="BH49" s="111">
        <v>33584333.469999999</v>
      </c>
      <c r="BI49" s="111">
        <v>27539153.440000001</v>
      </c>
      <c r="BJ49" s="111">
        <v>33584333.469999999</v>
      </c>
      <c r="BK49" s="111">
        <v>33584333.469999999</v>
      </c>
      <c r="BL49" s="111">
        <v>27539153.440000001</v>
      </c>
      <c r="BM49" s="111">
        <v>14777106.73</v>
      </c>
      <c r="BN49" s="111">
        <v>0</v>
      </c>
      <c r="BO49" s="111">
        <v>0</v>
      </c>
      <c r="BP49" s="111">
        <v>0</v>
      </c>
      <c r="BQ49" s="111">
        <v>0</v>
      </c>
      <c r="BR49" s="111">
        <v>0</v>
      </c>
      <c r="BS49" s="111">
        <v>0</v>
      </c>
      <c r="BT49" s="111">
        <v>0</v>
      </c>
      <c r="BU49" s="111">
        <v>0</v>
      </c>
      <c r="BV49" s="111">
        <v>0</v>
      </c>
      <c r="BW49" s="111">
        <v>0</v>
      </c>
      <c r="BX49" s="111">
        <v>0</v>
      </c>
      <c r="BY49" s="111">
        <v>0</v>
      </c>
      <c r="BZ49" s="111">
        <v>0</v>
      </c>
      <c r="CA49" s="111">
        <v>0</v>
      </c>
      <c r="CB49" s="111">
        <v>0</v>
      </c>
      <c r="CC49" s="111">
        <v>0</v>
      </c>
      <c r="CD49" s="111">
        <v>0</v>
      </c>
      <c r="CE49" s="111">
        <v>0</v>
      </c>
      <c r="CF49" s="111">
        <v>0</v>
      </c>
      <c r="CG49" s="111">
        <v>0</v>
      </c>
      <c r="CH49" s="111">
        <v>0</v>
      </c>
      <c r="CI49" s="111">
        <v>0</v>
      </c>
      <c r="CJ49" s="111">
        <v>0</v>
      </c>
      <c r="CK49" s="111">
        <v>0</v>
      </c>
      <c r="CL49" s="111">
        <v>0</v>
      </c>
      <c r="CM49" s="111">
        <v>0</v>
      </c>
      <c r="CN49" s="111">
        <v>0</v>
      </c>
      <c r="CO49" s="111">
        <v>0</v>
      </c>
      <c r="CP49" s="111">
        <v>0</v>
      </c>
      <c r="CQ49" s="13">
        <v>0</v>
      </c>
    </row>
    <row r="50" spans="1:95" s="13" customFormat="1" x14ac:dyDescent="0.25">
      <c r="A50" s="12">
        <v>45</v>
      </c>
      <c r="B50" s="62" t="s">
        <v>736</v>
      </c>
      <c r="C50" s="114" t="s">
        <v>711</v>
      </c>
      <c r="D50" s="79"/>
      <c r="E50" s="79"/>
      <c r="F50" s="121">
        <v>111290111.3</v>
      </c>
      <c r="G50" s="89"/>
      <c r="H50" s="55"/>
      <c r="I50" s="84">
        <v>0</v>
      </c>
      <c r="J50" s="84">
        <v>0</v>
      </c>
      <c r="K50" s="84">
        <v>0</v>
      </c>
      <c r="L50" s="84">
        <v>0</v>
      </c>
      <c r="M50" s="84">
        <v>0</v>
      </c>
      <c r="N50" s="84">
        <v>0</v>
      </c>
      <c r="O50" s="84">
        <v>0</v>
      </c>
      <c r="P50" s="84">
        <v>0</v>
      </c>
      <c r="Q50" s="84">
        <v>0</v>
      </c>
      <c r="R50" s="84">
        <v>0</v>
      </c>
      <c r="S50" s="85">
        <v>0</v>
      </c>
      <c r="T50" s="85">
        <v>0</v>
      </c>
      <c r="U50" s="85">
        <v>0</v>
      </c>
      <c r="V50" s="85">
        <v>0</v>
      </c>
      <c r="W50" s="85">
        <v>0</v>
      </c>
      <c r="X50" s="85">
        <v>0</v>
      </c>
      <c r="Y50" s="85">
        <v>0</v>
      </c>
      <c r="Z50" s="85">
        <v>0</v>
      </c>
      <c r="AA50" s="85">
        <v>0</v>
      </c>
      <c r="AB50" s="85">
        <v>0</v>
      </c>
      <c r="AC50" s="85">
        <v>0</v>
      </c>
      <c r="AD50" s="85">
        <v>0</v>
      </c>
      <c r="AE50" s="85">
        <v>0</v>
      </c>
      <c r="AF50" s="85">
        <v>0</v>
      </c>
      <c r="AG50" s="85">
        <v>0</v>
      </c>
      <c r="AH50" s="85">
        <v>0</v>
      </c>
      <c r="AI50" s="85">
        <v>0</v>
      </c>
      <c r="AJ50" s="85">
        <v>0</v>
      </c>
      <c r="AK50" s="85">
        <v>0</v>
      </c>
      <c r="AL50" s="85">
        <v>0</v>
      </c>
      <c r="AM50" s="85">
        <v>60861779.619999997</v>
      </c>
      <c r="AN50" s="85">
        <v>50428331.68</v>
      </c>
      <c r="AO50" s="84">
        <v>0</v>
      </c>
      <c r="AP50" s="84">
        <v>0</v>
      </c>
      <c r="AQ50" s="84">
        <v>0</v>
      </c>
      <c r="AR50" s="84">
        <v>0</v>
      </c>
      <c r="AS50" s="84">
        <v>0</v>
      </c>
      <c r="AT50" s="111">
        <v>0</v>
      </c>
      <c r="AU50" s="111">
        <v>0</v>
      </c>
      <c r="AV50" s="111">
        <v>0</v>
      </c>
      <c r="AW50" s="111">
        <v>0</v>
      </c>
      <c r="AX50" s="111">
        <v>0</v>
      </c>
      <c r="AY50" s="111">
        <v>0</v>
      </c>
      <c r="AZ50" s="111">
        <v>0</v>
      </c>
      <c r="BA50" s="111">
        <v>0</v>
      </c>
      <c r="BB50" s="111">
        <v>0</v>
      </c>
      <c r="BC50" s="111">
        <v>0</v>
      </c>
      <c r="BD50" s="111">
        <v>0</v>
      </c>
      <c r="BE50" s="111">
        <v>0</v>
      </c>
      <c r="BF50" s="111">
        <v>0</v>
      </c>
      <c r="BG50" s="111">
        <v>0</v>
      </c>
      <c r="BH50" s="111">
        <v>0</v>
      </c>
      <c r="BI50" s="111">
        <v>0</v>
      </c>
      <c r="BJ50" s="111">
        <v>0</v>
      </c>
      <c r="BK50" s="111">
        <v>0</v>
      </c>
      <c r="BL50" s="111">
        <v>0</v>
      </c>
      <c r="BM50" s="111">
        <v>0</v>
      </c>
      <c r="BN50" s="111">
        <v>0</v>
      </c>
      <c r="BO50" s="111">
        <v>0</v>
      </c>
      <c r="BP50" s="111">
        <v>0</v>
      </c>
      <c r="BQ50" s="111">
        <v>0</v>
      </c>
      <c r="BR50" s="111">
        <v>0</v>
      </c>
      <c r="BS50" s="111">
        <v>0</v>
      </c>
      <c r="BT50" s="111">
        <v>0</v>
      </c>
      <c r="BU50" s="111">
        <v>0</v>
      </c>
      <c r="BV50" s="111">
        <v>0</v>
      </c>
      <c r="BW50" s="111">
        <v>0</v>
      </c>
      <c r="BX50" s="111">
        <v>0</v>
      </c>
      <c r="BY50" s="111">
        <v>0</v>
      </c>
      <c r="BZ50" s="111">
        <v>0</v>
      </c>
      <c r="CA50" s="111">
        <v>0</v>
      </c>
      <c r="CB50" s="111">
        <v>0</v>
      </c>
      <c r="CC50" s="111">
        <v>0</v>
      </c>
      <c r="CD50" s="111">
        <v>0</v>
      </c>
      <c r="CE50" s="111">
        <v>0</v>
      </c>
      <c r="CF50" s="111">
        <v>0</v>
      </c>
      <c r="CG50" s="111">
        <v>0</v>
      </c>
      <c r="CH50" s="111">
        <v>0</v>
      </c>
      <c r="CI50" s="111">
        <v>0</v>
      </c>
      <c r="CJ50" s="111">
        <v>0</v>
      </c>
      <c r="CK50" s="111">
        <v>0</v>
      </c>
      <c r="CL50" s="111">
        <v>0</v>
      </c>
      <c r="CM50" s="111">
        <v>0</v>
      </c>
      <c r="CN50" s="111">
        <v>0</v>
      </c>
      <c r="CO50" s="111">
        <v>0</v>
      </c>
      <c r="CP50" s="111">
        <v>0</v>
      </c>
      <c r="CQ50" s="13">
        <v>0</v>
      </c>
    </row>
    <row r="51" spans="1:95" s="13" customFormat="1" x14ac:dyDescent="0.25">
      <c r="A51" s="12">
        <v>46</v>
      </c>
      <c r="B51" s="62" t="s">
        <v>737</v>
      </c>
      <c r="C51" s="114" t="s">
        <v>712</v>
      </c>
      <c r="D51" s="79"/>
      <c r="E51" s="79"/>
      <c r="F51" s="121">
        <v>52194850.719999999</v>
      </c>
      <c r="G51" s="89"/>
      <c r="H51" s="55"/>
      <c r="I51" s="84">
        <v>0</v>
      </c>
      <c r="J51" s="84">
        <v>0</v>
      </c>
      <c r="K51" s="84">
        <v>0</v>
      </c>
      <c r="L51" s="84">
        <v>0</v>
      </c>
      <c r="M51" s="84">
        <v>0</v>
      </c>
      <c r="N51" s="84">
        <v>0</v>
      </c>
      <c r="O51" s="84">
        <v>0</v>
      </c>
      <c r="P51" s="84">
        <v>0</v>
      </c>
      <c r="Q51" s="84">
        <v>0</v>
      </c>
      <c r="R51" s="84">
        <v>0</v>
      </c>
      <c r="S51" s="85">
        <v>0</v>
      </c>
      <c r="T51" s="85">
        <v>0</v>
      </c>
      <c r="U51" s="85">
        <v>0</v>
      </c>
      <c r="V51" s="85">
        <v>0</v>
      </c>
      <c r="W51" s="85">
        <v>0</v>
      </c>
      <c r="X51" s="85">
        <v>0</v>
      </c>
      <c r="Y51" s="85">
        <v>0</v>
      </c>
      <c r="Z51" s="85">
        <v>0</v>
      </c>
      <c r="AA51" s="85">
        <v>0</v>
      </c>
      <c r="AB51" s="85">
        <v>0</v>
      </c>
      <c r="AC51" s="85">
        <v>0</v>
      </c>
      <c r="AD51" s="85">
        <v>0</v>
      </c>
      <c r="AE51" s="85">
        <v>0</v>
      </c>
      <c r="AF51" s="85">
        <v>0</v>
      </c>
      <c r="AG51" s="85">
        <v>0</v>
      </c>
      <c r="AH51" s="85">
        <v>0</v>
      </c>
      <c r="AI51" s="85">
        <v>0</v>
      </c>
      <c r="AJ51" s="85">
        <v>0</v>
      </c>
      <c r="AK51" s="85">
        <v>1030161.53</v>
      </c>
      <c r="AL51" s="85">
        <v>3433871.76</v>
      </c>
      <c r="AM51" s="85">
        <v>3433871.76</v>
      </c>
      <c r="AN51" s="85">
        <v>2815774.84</v>
      </c>
      <c r="AO51" s="84">
        <v>3433871.76</v>
      </c>
      <c r="AP51" s="84">
        <v>3433871.76</v>
      </c>
      <c r="AQ51" s="84">
        <v>618096.92000000004</v>
      </c>
      <c r="AR51" s="84">
        <v>0</v>
      </c>
      <c r="AS51" s="84">
        <v>2815774.84</v>
      </c>
      <c r="AT51" s="111">
        <v>2815774.84</v>
      </c>
      <c r="AU51" s="111">
        <v>3433871.76</v>
      </c>
      <c r="AV51" s="111">
        <v>3433871.76</v>
      </c>
      <c r="AW51" s="111">
        <v>3433871.76</v>
      </c>
      <c r="AX51" s="111">
        <v>3433871.76</v>
      </c>
      <c r="AY51" s="111">
        <v>3433871.76</v>
      </c>
      <c r="AZ51" s="111">
        <v>3433871.76</v>
      </c>
      <c r="BA51" s="111">
        <v>3433871.76</v>
      </c>
      <c r="BB51" s="111">
        <v>3433871.76</v>
      </c>
      <c r="BC51" s="111">
        <v>892806.66</v>
      </c>
      <c r="BD51" s="111">
        <v>0</v>
      </c>
      <c r="BE51" s="111">
        <v>0</v>
      </c>
      <c r="BF51" s="111">
        <v>0</v>
      </c>
      <c r="BG51" s="111">
        <v>0</v>
      </c>
      <c r="BH51" s="111">
        <v>0</v>
      </c>
      <c r="BI51" s="111">
        <v>0</v>
      </c>
      <c r="BJ51" s="111">
        <v>0</v>
      </c>
      <c r="BK51" s="111">
        <v>0</v>
      </c>
      <c r="BL51" s="111">
        <v>0</v>
      </c>
      <c r="BM51" s="111">
        <v>0</v>
      </c>
      <c r="BN51" s="111">
        <v>0</v>
      </c>
      <c r="BO51" s="111">
        <v>0</v>
      </c>
      <c r="BP51" s="111">
        <v>0</v>
      </c>
      <c r="BQ51" s="111">
        <v>0</v>
      </c>
      <c r="BR51" s="111">
        <v>0</v>
      </c>
      <c r="BS51" s="111">
        <v>0</v>
      </c>
      <c r="BT51" s="111">
        <v>0</v>
      </c>
      <c r="BU51" s="111">
        <v>0</v>
      </c>
      <c r="BV51" s="111">
        <v>0</v>
      </c>
      <c r="BW51" s="111">
        <v>0</v>
      </c>
      <c r="BX51" s="111">
        <v>0</v>
      </c>
      <c r="BY51" s="111">
        <v>0</v>
      </c>
      <c r="BZ51" s="111">
        <v>0</v>
      </c>
      <c r="CA51" s="111">
        <v>0</v>
      </c>
      <c r="CB51" s="111">
        <v>0</v>
      </c>
      <c r="CC51" s="111">
        <v>0</v>
      </c>
      <c r="CD51" s="111">
        <v>0</v>
      </c>
      <c r="CE51" s="111">
        <v>0</v>
      </c>
      <c r="CF51" s="111">
        <v>0</v>
      </c>
      <c r="CG51" s="111">
        <v>0</v>
      </c>
      <c r="CH51" s="111">
        <v>0</v>
      </c>
      <c r="CI51" s="111">
        <v>0</v>
      </c>
      <c r="CJ51" s="111">
        <v>0</v>
      </c>
      <c r="CK51" s="111">
        <v>0</v>
      </c>
      <c r="CL51" s="111">
        <v>0</v>
      </c>
      <c r="CM51" s="111">
        <v>0</v>
      </c>
      <c r="CN51" s="111">
        <v>0</v>
      </c>
      <c r="CO51" s="111">
        <v>0</v>
      </c>
      <c r="CP51" s="111">
        <v>0</v>
      </c>
      <c r="CQ51" s="13">
        <v>0</v>
      </c>
    </row>
    <row r="52" spans="1:95" s="13" customFormat="1" ht="33" x14ac:dyDescent="0.25">
      <c r="A52" s="12">
        <v>47</v>
      </c>
      <c r="B52" s="62" t="s">
        <v>738</v>
      </c>
      <c r="C52" s="114" t="s">
        <v>713</v>
      </c>
      <c r="D52" s="79"/>
      <c r="E52" s="79"/>
      <c r="F52" s="121">
        <v>148884044.40000001</v>
      </c>
      <c r="G52" s="89"/>
      <c r="H52" s="55"/>
      <c r="I52" s="84">
        <v>0</v>
      </c>
      <c r="J52" s="84">
        <v>0</v>
      </c>
      <c r="K52" s="84">
        <v>0</v>
      </c>
      <c r="L52" s="84">
        <v>0</v>
      </c>
      <c r="M52" s="84">
        <v>0</v>
      </c>
      <c r="N52" s="84">
        <v>0</v>
      </c>
      <c r="O52" s="84">
        <v>0</v>
      </c>
      <c r="P52" s="84">
        <v>0</v>
      </c>
      <c r="Q52" s="84">
        <v>0</v>
      </c>
      <c r="R52" s="84">
        <v>0</v>
      </c>
      <c r="S52" s="85">
        <v>0</v>
      </c>
      <c r="T52" s="85">
        <v>0</v>
      </c>
      <c r="U52" s="85">
        <v>0</v>
      </c>
      <c r="V52" s="85">
        <v>0</v>
      </c>
      <c r="W52" s="85">
        <v>0</v>
      </c>
      <c r="X52" s="85">
        <v>0</v>
      </c>
      <c r="Y52" s="85">
        <v>0</v>
      </c>
      <c r="Z52" s="85">
        <v>0</v>
      </c>
      <c r="AA52" s="85">
        <v>0</v>
      </c>
      <c r="AB52" s="85">
        <v>0</v>
      </c>
      <c r="AC52" s="85">
        <v>0</v>
      </c>
      <c r="AD52" s="85">
        <v>0</v>
      </c>
      <c r="AE52" s="85">
        <v>0</v>
      </c>
      <c r="AF52" s="85">
        <v>0</v>
      </c>
      <c r="AG52" s="85">
        <v>0</v>
      </c>
      <c r="AH52" s="85">
        <v>0</v>
      </c>
      <c r="AI52" s="85">
        <v>0</v>
      </c>
      <c r="AJ52" s="85">
        <v>0</v>
      </c>
      <c r="AK52" s="85">
        <v>2938500.88</v>
      </c>
      <c r="AL52" s="85">
        <v>9795002.9199999999</v>
      </c>
      <c r="AM52" s="85">
        <v>9795002.9199999999</v>
      </c>
      <c r="AN52" s="85">
        <v>8031902.4000000004</v>
      </c>
      <c r="AO52" s="84">
        <v>9795002.9199999999</v>
      </c>
      <c r="AP52" s="84">
        <v>9795002.9199999999</v>
      </c>
      <c r="AQ52" s="84">
        <v>1763100.53</v>
      </c>
      <c r="AR52" s="84">
        <v>0</v>
      </c>
      <c r="AS52" s="84">
        <v>8031902.4000000004</v>
      </c>
      <c r="AT52" s="111">
        <v>8031902.4000000004</v>
      </c>
      <c r="AU52" s="111">
        <v>9795002.9199999999</v>
      </c>
      <c r="AV52" s="111">
        <v>9795002.9199999999</v>
      </c>
      <c r="AW52" s="111">
        <v>9795002.9199999999</v>
      </c>
      <c r="AX52" s="111">
        <v>9795002.9199999999</v>
      </c>
      <c r="AY52" s="111">
        <v>9795002.9199999999</v>
      </c>
      <c r="AZ52" s="111">
        <v>9795002.9199999999</v>
      </c>
      <c r="BA52" s="111">
        <v>9795002.9199999999</v>
      </c>
      <c r="BB52" s="111">
        <v>9795002.9199999999</v>
      </c>
      <c r="BC52" s="111">
        <v>2546700.7599999998</v>
      </c>
      <c r="BD52" s="111">
        <v>0</v>
      </c>
      <c r="BE52" s="111">
        <v>0</v>
      </c>
      <c r="BF52" s="111">
        <v>0</v>
      </c>
      <c r="BG52" s="111">
        <v>0</v>
      </c>
      <c r="BH52" s="111">
        <v>0</v>
      </c>
      <c r="BI52" s="111">
        <v>0</v>
      </c>
      <c r="BJ52" s="111">
        <v>0</v>
      </c>
      <c r="BK52" s="111">
        <v>0</v>
      </c>
      <c r="BL52" s="111">
        <v>0</v>
      </c>
      <c r="BM52" s="111">
        <v>0</v>
      </c>
      <c r="BN52" s="111">
        <v>0</v>
      </c>
      <c r="BO52" s="111">
        <v>0</v>
      </c>
      <c r="BP52" s="111">
        <v>0</v>
      </c>
      <c r="BQ52" s="111">
        <v>0</v>
      </c>
      <c r="BR52" s="111">
        <v>0</v>
      </c>
      <c r="BS52" s="111">
        <v>0</v>
      </c>
      <c r="BT52" s="111">
        <v>0</v>
      </c>
      <c r="BU52" s="111">
        <v>0</v>
      </c>
      <c r="BV52" s="111">
        <v>0</v>
      </c>
      <c r="BW52" s="111">
        <v>0</v>
      </c>
      <c r="BX52" s="111">
        <v>0</v>
      </c>
      <c r="BY52" s="111">
        <v>0</v>
      </c>
      <c r="BZ52" s="111">
        <v>0</v>
      </c>
      <c r="CA52" s="111">
        <v>0</v>
      </c>
      <c r="CB52" s="111">
        <v>0</v>
      </c>
      <c r="CC52" s="111">
        <v>0</v>
      </c>
      <c r="CD52" s="111">
        <v>0</v>
      </c>
      <c r="CE52" s="111">
        <v>0</v>
      </c>
      <c r="CF52" s="111">
        <v>0</v>
      </c>
      <c r="CG52" s="111">
        <v>0</v>
      </c>
      <c r="CH52" s="111">
        <v>0</v>
      </c>
      <c r="CI52" s="111">
        <v>0</v>
      </c>
      <c r="CJ52" s="111">
        <v>0</v>
      </c>
      <c r="CK52" s="111">
        <v>0</v>
      </c>
      <c r="CL52" s="111">
        <v>0</v>
      </c>
      <c r="CM52" s="111">
        <v>0</v>
      </c>
      <c r="CN52" s="111">
        <v>0</v>
      </c>
      <c r="CO52" s="111">
        <v>0</v>
      </c>
      <c r="CP52" s="111">
        <v>0</v>
      </c>
      <c r="CQ52" s="13">
        <v>0</v>
      </c>
    </row>
    <row r="53" spans="1:95" s="13" customFormat="1" ht="33" x14ac:dyDescent="0.25">
      <c r="A53" s="12">
        <v>48</v>
      </c>
      <c r="B53" s="62" t="s">
        <v>739</v>
      </c>
      <c r="C53" s="114" t="s">
        <v>714</v>
      </c>
      <c r="D53" s="79"/>
      <c r="E53" s="79"/>
      <c r="F53" s="121">
        <v>52290050.530000001</v>
      </c>
      <c r="G53" s="89"/>
      <c r="H53" s="55"/>
      <c r="I53" s="84">
        <v>0</v>
      </c>
      <c r="J53" s="84">
        <v>0</v>
      </c>
      <c r="K53" s="84">
        <v>0</v>
      </c>
      <c r="L53" s="84">
        <v>0</v>
      </c>
      <c r="M53" s="84">
        <v>0</v>
      </c>
      <c r="N53" s="84">
        <v>0</v>
      </c>
      <c r="O53" s="84">
        <v>0</v>
      </c>
      <c r="P53" s="84">
        <v>0</v>
      </c>
      <c r="Q53" s="84">
        <v>0</v>
      </c>
      <c r="R53" s="84">
        <v>0</v>
      </c>
      <c r="S53" s="85">
        <v>0</v>
      </c>
      <c r="T53" s="85">
        <v>0</v>
      </c>
      <c r="U53" s="85">
        <v>0</v>
      </c>
      <c r="V53" s="85">
        <v>0</v>
      </c>
      <c r="W53" s="85">
        <v>0</v>
      </c>
      <c r="X53" s="85">
        <v>0</v>
      </c>
      <c r="Y53" s="85">
        <v>0</v>
      </c>
      <c r="Z53" s="85">
        <v>0</v>
      </c>
      <c r="AA53" s="85">
        <v>0</v>
      </c>
      <c r="AB53" s="85">
        <v>0</v>
      </c>
      <c r="AC53" s="85">
        <v>0</v>
      </c>
      <c r="AD53" s="85">
        <v>0</v>
      </c>
      <c r="AE53" s="85">
        <v>0</v>
      </c>
      <c r="AF53" s="85">
        <v>0</v>
      </c>
      <c r="AG53" s="85">
        <v>0</v>
      </c>
      <c r="AH53" s="85">
        <v>0</v>
      </c>
      <c r="AI53" s="85">
        <v>0</v>
      </c>
      <c r="AJ53" s="85">
        <v>0</v>
      </c>
      <c r="AK53" s="85">
        <v>1032040.47</v>
      </c>
      <c r="AL53" s="85">
        <v>3440134.9</v>
      </c>
      <c r="AM53" s="85">
        <v>3440134.9</v>
      </c>
      <c r="AN53" s="85">
        <v>2820910.62</v>
      </c>
      <c r="AO53" s="84">
        <v>3440134.9</v>
      </c>
      <c r="AP53" s="84">
        <v>3440134.9</v>
      </c>
      <c r="AQ53" s="84">
        <v>619224.28</v>
      </c>
      <c r="AR53" s="84">
        <v>0</v>
      </c>
      <c r="AS53" s="84">
        <v>2820910.62</v>
      </c>
      <c r="AT53" s="111">
        <v>2820910.62</v>
      </c>
      <c r="AU53" s="111">
        <v>3440134.9</v>
      </c>
      <c r="AV53" s="111">
        <v>3440134.9</v>
      </c>
      <c r="AW53" s="111">
        <v>3440134.9</v>
      </c>
      <c r="AX53" s="111">
        <v>3440134.9</v>
      </c>
      <c r="AY53" s="111">
        <v>3440134.9</v>
      </c>
      <c r="AZ53" s="111">
        <v>3440134.9</v>
      </c>
      <c r="BA53" s="111">
        <v>3440134.9</v>
      </c>
      <c r="BB53" s="111">
        <v>3440134.9</v>
      </c>
      <c r="BC53" s="111">
        <v>894435.07</v>
      </c>
      <c r="BD53" s="111">
        <v>0</v>
      </c>
      <c r="BE53" s="111">
        <v>0</v>
      </c>
      <c r="BF53" s="111">
        <v>0</v>
      </c>
      <c r="BG53" s="111">
        <v>0</v>
      </c>
      <c r="BH53" s="111">
        <v>0</v>
      </c>
      <c r="BI53" s="111">
        <v>0</v>
      </c>
      <c r="BJ53" s="111">
        <v>0</v>
      </c>
      <c r="BK53" s="111">
        <v>0</v>
      </c>
      <c r="BL53" s="111">
        <v>0</v>
      </c>
      <c r="BM53" s="111">
        <v>0</v>
      </c>
      <c r="BN53" s="111">
        <v>0</v>
      </c>
      <c r="BO53" s="111">
        <v>0</v>
      </c>
      <c r="BP53" s="111">
        <v>0</v>
      </c>
      <c r="BQ53" s="111">
        <v>0</v>
      </c>
      <c r="BR53" s="111">
        <v>0</v>
      </c>
      <c r="BS53" s="111">
        <v>0</v>
      </c>
      <c r="BT53" s="111">
        <v>0</v>
      </c>
      <c r="BU53" s="111">
        <v>0</v>
      </c>
      <c r="BV53" s="111">
        <v>0</v>
      </c>
      <c r="BW53" s="111">
        <v>0</v>
      </c>
      <c r="BX53" s="111">
        <v>0</v>
      </c>
      <c r="BY53" s="111">
        <v>0</v>
      </c>
      <c r="BZ53" s="111">
        <v>0</v>
      </c>
      <c r="CA53" s="111">
        <v>0</v>
      </c>
      <c r="CB53" s="111">
        <v>0</v>
      </c>
      <c r="CC53" s="111">
        <v>0</v>
      </c>
      <c r="CD53" s="111">
        <v>0</v>
      </c>
      <c r="CE53" s="111">
        <v>0</v>
      </c>
      <c r="CF53" s="111">
        <v>0</v>
      </c>
      <c r="CG53" s="111">
        <v>0</v>
      </c>
      <c r="CH53" s="111">
        <v>0</v>
      </c>
      <c r="CI53" s="111">
        <v>0</v>
      </c>
      <c r="CJ53" s="111">
        <v>0</v>
      </c>
      <c r="CK53" s="111">
        <v>0</v>
      </c>
      <c r="CL53" s="111">
        <v>0</v>
      </c>
      <c r="CM53" s="111">
        <v>0</v>
      </c>
      <c r="CN53" s="111">
        <v>0</v>
      </c>
      <c r="CO53" s="111">
        <v>0</v>
      </c>
      <c r="CP53" s="111">
        <v>0</v>
      </c>
      <c r="CQ53" s="13">
        <v>0</v>
      </c>
    </row>
    <row r="54" spans="1:95" s="13" customFormat="1" x14ac:dyDescent="0.25">
      <c r="A54" s="12">
        <v>49</v>
      </c>
      <c r="B54" s="62" t="s">
        <v>740</v>
      </c>
      <c r="C54" s="114" t="s">
        <v>715</v>
      </c>
      <c r="D54" s="79"/>
      <c r="E54" s="79"/>
      <c r="F54" s="121">
        <v>7255664.21</v>
      </c>
      <c r="G54" s="89"/>
      <c r="H54" s="55"/>
      <c r="I54" s="84">
        <v>0</v>
      </c>
      <c r="J54" s="84">
        <v>0</v>
      </c>
      <c r="K54" s="84">
        <v>0</v>
      </c>
      <c r="L54" s="84">
        <v>0</v>
      </c>
      <c r="M54" s="84">
        <v>0</v>
      </c>
      <c r="N54" s="84">
        <v>0</v>
      </c>
      <c r="O54" s="84">
        <v>0</v>
      </c>
      <c r="P54" s="84">
        <v>0</v>
      </c>
      <c r="Q54" s="84">
        <v>0</v>
      </c>
      <c r="R54" s="84">
        <v>0</v>
      </c>
      <c r="S54" s="85">
        <v>0</v>
      </c>
      <c r="T54" s="85">
        <v>0</v>
      </c>
      <c r="U54" s="85">
        <v>0</v>
      </c>
      <c r="V54" s="85">
        <v>0</v>
      </c>
      <c r="W54" s="85">
        <v>0</v>
      </c>
      <c r="X54" s="85">
        <v>0</v>
      </c>
      <c r="Y54" s="85">
        <v>0</v>
      </c>
      <c r="Z54" s="85">
        <v>0</v>
      </c>
      <c r="AA54" s="85">
        <v>0</v>
      </c>
      <c r="AB54" s="85">
        <v>0</v>
      </c>
      <c r="AC54" s="85">
        <v>0</v>
      </c>
      <c r="AD54" s="85">
        <v>0</v>
      </c>
      <c r="AE54" s="85">
        <v>0</v>
      </c>
      <c r="AF54" s="85">
        <v>0</v>
      </c>
      <c r="AG54" s="85">
        <v>0</v>
      </c>
      <c r="AH54" s="85">
        <v>0</v>
      </c>
      <c r="AI54" s="85">
        <v>0</v>
      </c>
      <c r="AJ54" s="85">
        <v>0</v>
      </c>
      <c r="AK54" s="85">
        <v>0</v>
      </c>
      <c r="AL54" s="85">
        <v>0</v>
      </c>
      <c r="AM54" s="85">
        <v>0</v>
      </c>
      <c r="AN54" s="85">
        <v>0</v>
      </c>
      <c r="AO54" s="84">
        <v>0</v>
      </c>
      <c r="AP54" s="84">
        <v>0</v>
      </c>
      <c r="AQ54" s="84">
        <v>0</v>
      </c>
      <c r="AR54" s="84">
        <v>0</v>
      </c>
      <c r="AS54" s="84">
        <v>0</v>
      </c>
      <c r="AT54" s="111">
        <v>0</v>
      </c>
      <c r="AU54" s="111">
        <v>0</v>
      </c>
      <c r="AV54" s="111">
        <v>0</v>
      </c>
      <c r="AW54" s="111">
        <v>0</v>
      </c>
      <c r="AX54" s="111">
        <v>0</v>
      </c>
      <c r="AY54" s="111">
        <v>0</v>
      </c>
      <c r="AZ54" s="111">
        <v>0</v>
      </c>
      <c r="BA54" s="111">
        <v>0</v>
      </c>
      <c r="BB54" s="111">
        <v>0</v>
      </c>
      <c r="BC54" s="111">
        <v>0</v>
      </c>
      <c r="BD54" s="111">
        <v>0</v>
      </c>
      <c r="BE54" s="111">
        <v>0</v>
      </c>
      <c r="BF54" s="111">
        <v>0</v>
      </c>
      <c r="BG54" s="111">
        <v>0</v>
      </c>
      <c r="BH54" s="111">
        <v>0</v>
      </c>
      <c r="BI54" s="111">
        <v>0</v>
      </c>
      <c r="BJ54" s="111">
        <v>0</v>
      </c>
      <c r="BK54" s="111">
        <v>0</v>
      </c>
      <c r="BL54" s="111">
        <v>0</v>
      </c>
      <c r="BM54" s="111">
        <v>0</v>
      </c>
      <c r="BN54" s="111">
        <v>0</v>
      </c>
      <c r="BO54" s="111">
        <v>0</v>
      </c>
      <c r="BP54" s="111">
        <v>0</v>
      </c>
      <c r="BQ54" s="111">
        <v>0</v>
      </c>
      <c r="BR54" s="111">
        <v>0</v>
      </c>
      <c r="BS54" s="111">
        <v>0</v>
      </c>
      <c r="BT54" s="111">
        <v>0</v>
      </c>
      <c r="BU54" s="111">
        <v>0</v>
      </c>
      <c r="BV54" s="111">
        <v>0</v>
      </c>
      <c r="BW54" s="111">
        <v>0</v>
      </c>
      <c r="BX54" s="111">
        <v>0</v>
      </c>
      <c r="BY54" s="111">
        <v>0</v>
      </c>
      <c r="BZ54" s="111">
        <v>0</v>
      </c>
      <c r="CA54" s="111">
        <v>0</v>
      </c>
      <c r="CB54" s="111">
        <v>0</v>
      </c>
      <c r="CC54" s="111">
        <v>2850439.51</v>
      </c>
      <c r="CD54" s="111">
        <v>4405224.7</v>
      </c>
      <c r="CE54" s="111">
        <v>0</v>
      </c>
      <c r="CF54" s="111">
        <v>0</v>
      </c>
      <c r="CG54" s="111">
        <v>0</v>
      </c>
      <c r="CH54" s="111">
        <v>0</v>
      </c>
      <c r="CI54" s="111">
        <v>0</v>
      </c>
      <c r="CJ54" s="111">
        <v>0</v>
      </c>
      <c r="CK54" s="111">
        <v>0</v>
      </c>
      <c r="CL54" s="111">
        <v>0</v>
      </c>
      <c r="CM54" s="111">
        <v>0</v>
      </c>
      <c r="CN54" s="111">
        <v>0</v>
      </c>
      <c r="CO54" s="111">
        <v>0</v>
      </c>
      <c r="CP54" s="111">
        <v>0</v>
      </c>
      <c r="CQ54" s="13">
        <v>0</v>
      </c>
    </row>
    <row r="55" spans="1:95" s="13" customFormat="1" ht="33" x14ac:dyDescent="0.25">
      <c r="A55" s="12">
        <v>50</v>
      </c>
      <c r="B55" s="62" t="s">
        <v>741</v>
      </c>
      <c r="C55" s="114" t="s">
        <v>716</v>
      </c>
      <c r="D55" s="79"/>
      <c r="E55" s="79"/>
      <c r="F55" s="121">
        <v>100655296.09</v>
      </c>
      <c r="G55" s="89"/>
      <c r="H55" s="55"/>
      <c r="I55" s="84">
        <v>0</v>
      </c>
      <c r="J55" s="84">
        <v>0</v>
      </c>
      <c r="K55" s="84">
        <v>0</v>
      </c>
      <c r="L55" s="84">
        <v>0</v>
      </c>
      <c r="M55" s="84">
        <v>0</v>
      </c>
      <c r="N55" s="84">
        <v>0</v>
      </c>
      <c r="O55" s="84">
        <v>0</v>
      </c>
      <c r="P55" s="84">
        <v>0</v>
      </c>
      <c r="Q55" s="84">
        <v>0</v>
      </c>
      <c r="R55" s="84">
        <v>0</v>
      </c>
      <c r="S55" s="85">
        <v>0</v>
      </c>
      <c r="T55" s="85">
        <v>0</v>
      </c>
      <c r="U55" s="85">
        <v>0</v>
      </c>
      <c r="V55" s="85">
        <v>0</v>
      </c>
      <c r="W55" s="85">
        <v>0</v>
      </c>
      <c r="X55" s="85">
        <v>0</v>
      </c>
      <c r="Y55" s="85">
        <v>0</v>
      </c>
      <c r="Z55" s="85">
        <v>0</v>
      </c>
      <c r="AA55" s="85">
        <v>0</v>
      </c>
      <c r="AB55" s="85">
        <v>0</v>
      </c>
      <c r="AC55" s="85">
        <v>0</v>
      </c>
      <c r="AD55" s="85">
        <v>0</v>
      </c>
      <c r="AE55" s="85">
        <v>0</v>
      </c>
      <c r="AF55" s="85">
        <v>0</v>
      </c>
      <c r="AG55" s="85">
        <v>0</v>
      </c>
      <c r="AH55" s="85">
        <v>0</v>
      </c>
      <c r="AI55" s="85">
        <v>0</v>
      </c>
      <c r="AJ55" s="85">
        <v>0</v>
      </c>
      <c r="AK55" s="85">
        <v>0</v>
      </c>
      <c r="AL55" s="85">
        <v>0</v>
      </c>
      <c r="AM55" s="85">
        <v>0</v>
      </c>
      <c r="AN55" s="85">
        <v>0</v>
      </c>
      <c r="AO55" s="84">
        <v>0</v>
      </c>
      <c r="AP55" s="84">
        <v>0</v>
      </c>
      <c r="AQ55" s="84">
        <v>0</v>
      </c>
      <c r="AR55" s="84">
        <v>0</v>
      </c>
      <c r="AS55" s="84">
        <v>0</v>
      </c>
      <c r="AT55" s="111">
        <v>0</v>
      </c>
      <c r="AU55" s="111">
        <v>0</v>
      </c>
      <c r="AV55" s="111">
        <v>0</v>
      </c>
      <c r="AW55" s="111">
        <v>0</v>
      </c>
      <c r="AX55" s="111">
        <v>0</v>
      </c>
      <c r="AY55" s="111">
        <v>0</v>
      </c>
      <c r="AZ55" s="111">
        <v>0</v>
      </c>
      <c r="BA55" s="111">
        <v>0</v>
      </c>
      <c r="BB55" s="111">
        <v>0</v>
      </c>
      <c r="BC55" s="111">
        <v>0</v>
      </c>
      <c r="BD55" s="111">
        <v>0</v>
      </c>
      <c r="BE55" s="111">
        <v>0</v>
      </c>
      <c r="BF55" s="111">
        <v>0</v>
      </c>
      <c r="BG55" s="111">
        <v>0</v>
      </c>
      <c r="BH55" s="111">
        <v>0</v>
      </c>
      <c r="BI55" s="111">
        <v>0</v>
      </c>
      <c r="BJ55" s="111">
        <v>2607062.85</v>
      </c>
      <c r="BK55" s="111">
        <v>5667527.9299999997</v>
      </c>
      <c r="BL55" s="111">
        <v>4647372.91</v>
      </c>
      <c r="BM55" s="111">
        <v>5667527.9299999997</v>
      </c>
      <c r="BN55" s="111">
        <v>5667527.9299999997</v>
      </c>
      <c r="BO55" s="111">
        <v>4647372.91</v>
      </c>
      <c r="BP55" s="111">
        <v>4647372.91</v>
      </c>
      <c r="BQ55" s="111">
        <v>5667527.9299999997</v>
      </c>
      <c r="BR55" s="111">
        <v>4647372.91</v>
      </c>
      <c r="BS55" s="111">
        <v>5667527.9299999997</v>
      </c>
      <c r="BT55" s="111">
        <v>5667527.9299999997</v>
      </c>
      <c r="BU55" s="111">
        <v>4647372.91</v>
      </c>
      <c r="BV55" s="111">
        <v>5667527.9299999997</v>
      </c>
      <c r="BW55" s="111">
        <v>4647372.91</v>
      </c>
      <c r="BX55" s="111">
        <v>5667527.9299999997</v>
      </c>
      <c r="BY55" s="111">
        <v>4647372.91</v>
      </c>
      <c r="BZ55" s="111">
        <v>5667527.9299999997</v>
      </c>
      <c r="CA55" s="111">
        <v>5667527.9299999997</v>
      </c>
      <c r="CB55" s="111">
        <v>5667527.9299999997</v>
      </c>
      <c r="CC55" s="111">
        <v>3173815.64</v>
      </c>
      <c r="CD55" s="111">
        <v>0</v>
      </c>
      <c r="CE55" s="111">
        <v>0</v>
      </c>
      <c r="CF55" s="111">
        <v>0</v>
      </c>
      <c r="CG55" s="111">
        <v>0</v>
      </c>
      <c r="CH55" s="111">
        <v>0</v>
      </c>
      <c r="CI55" s="111">
        <v>0</v>
      </c>
      <c r="CJ55" s="111">
        <v>0</v>
      </c>
      <c r="CK55" s="111">
        <v>0</v>
      </c>
      <c r="CL55" s="111">
        <v>0</v>
      </c>
      <c r="CM55" s="111">
        <v>0</v>
      </c>
      <c r="CN55" s="111">
        <v>0</v>
      </c>
      <c r="CO55" s="111">
        <v>0</v>
      </c>
      <c r="CP55" s="111">
        <v>0</v>
      </c>
      <c r="CQ55" s="13">
        <v>0</v>
      </c>
    </row>
    <row r="56" spans="1:95" s="13" customFormat="1" ht="33" x14ac:dyDescent="0.25">
      <c r="A56" s="12">
        <v>51</v>
      </c>
      <c r="B56" s="62" t="s">
        <v>742</v>
      </c>
      <c r="C56" s="114" t="s">
        <v>717</v>
      </c>
      <c r="D56" s="79"/>
      <c r="E56" s="79"/>
      <c r="F56" s="121">
        <v>297518780.48000002</v>
      </c>
      <c r="G56" s="89"/>
      <c r="H56" s="55"/>
      <c r="I56" s="84">
        <v>0</v>
      </c>
      <c r="J56" s="84">
        <v>0</v>
      </c>
      <c r="K56" s="84">
        <v>0</v>
      </c>
      <c r="L56" s="84">
        <v>0</v>
      </c>
      <c r="M56" s="84">
        <v>0</v>
      </c>
      <c r="N56" s="84">
        <v>0</v>
      </c>
      <c r="O56" s="84">
        <v>0</v>
      </c>
      <c r="P56" s="84">
        <v>0</v>
      </c>
      <c r="Q56" s="84">
        <v>0</v>
      </c>
      <c r="R56" s="84">
        <v>0</v>
      </c>
      <c r="S56" s="85">
        <v>0</v>
      </c>
      <c r="T56" s="85">
        <v>0</v>
      </c>
      <c r="U56" s="85">
        <v>0</v>
      </c>
      <c r="V56" s="85">
        <v>0</v>
      </c>
      <c r="W56" s="85">
        <v>0</v>
      </c>
      <c r="X56" s="85">
        <v>0</v>
      </c>
      <c r="Y56" s="85">
        <v>0</v>
      </c>
      <c r="Z56" s="85">
        <v>0</v>
      </c>
      <c r="AA56" s="85">
        <v>0</v>
      </c>
      <c r="AB56" s="85">
        <v>0</v>
      </c>
      <c r="AC56" s="85">
        <v>0</v>
      </c>
      <c r="AD56" s="85">
        <v>0</v>
      </c>
      <c r="AE56" s="85">
        <v>0</v>
      </c>
      <c r="AF56" s="85">
        <v>0</v>
      </c>
      <c r="AG56" s="85">
        <v>0</v>
      </c>
      <c r="AH56" s="85">
        <v>0</v>
      </c>
      <c r="AI56" s="85">
        <v>0</v>
      </c>
      <c r="AJ56" s="85">
        <v>0</v>
      </c>
      <c r="AK56" s="85">
        <v>0</v>
      </c>
      <c r="AL56" s="85">
        <v>0</v>
      </c>
      <c r="AM56" s="85">
        <v>0</v>
      </c>
      <c r="AN56" s="85">
        <v>0</v>
      </c>
      <c r="AO56" s="84">
        <v>0</v>
      </c>
      <c r="AP56" s="84">
        <v>0</v>
      </c>
      <c r="AQ56" s="84">
        <v>0</v>
      </c>
      <c r="AR56" s="84">
        <v>0</v>
      </c>
      <c r="AS56" s="84">
        <v>0</v>
      </c>
      <c r="AT56" s="111">
        <v>0</v>
      </c>
      <c r="AU56" s="111">
        <v>0</v>
      </c>
      <c r="AV56" s="111">
        <v>0</v>
      </c>
      <c r="AW56" s="111">
        <v>0</v>
      </c>
      <c r="AX56" s="111">
        <v>0</v>
      </c>
      <c r="AY56" s="111">
        <v>0</v>
      </c>
      <c r="AZ56" s="111">
        <v>0</v>
      </c>
      <c r="BA56" s="111">
        <v>0</v>
      </c>
      <c r="BB56" s="111">
        <v>0</v>
      </c>
      <c r="BC56" s="111">
        <v>0</v>
      </c>
      <c r="BD56" s="111">
        <v>0</v>
      </c>
      <c r="BE56" s="111">
        <v>0</v>
      </c>
      <c r="BF56" s="111">
        <v>0</v>
      </c>
      <c r="BG56" s="111">
        <v>0</v>
      </c>
      <c r="BH56" s="111">
        <v>4020524.06</v>
      </c>
      <c r="BI56" s="111">
        <v>13736790.539999999</v>
      </c>
      <c r="BJ56" s="111">
        <v>16752183.59</v>
      </c>
      <c r="BK56" s="111">
        <v>16752183.59</v>
      </c>
      <c r="BL56" s="111">
        <v>13736790.539999999</v>
      </c>
      <c r="BM56" s="111">
        <v>16752183.59</v>
      </c>
      <c r="BN56" s="111">
        <v>16752183.59</v>
      </c>
      <c r="BO56" s="111">
        <v>13736790.539999999</v>
      </c>
      <c r="BP56" s="111">
        <v>13736790.539999999</v>
      </c>
      <c r="BQ56" s="111">
        <v>16752183.59</v>
      </c>
      <c r="BR56" s="111">
        <v>13736790.539999999</v>
      </c>
      <c r="BS56" s="111">
        <v>16752183.59</v>
      </c>
      <c r="BT56" s="111">
        <v>16752183.59</v>
      </c>
      <c r="BU56" s="111">
        <v>13736790.539999999</v>
      </c>
      <c r="BV56" s="111">
        <v>16752183.59</v>
      </c>
      <c r="BW56" s="111">
        <v>13736790.539999999</v>
      </c>
      <c r="BX56" s="111">
        <v>16752183.59</v>
      </c>
      <c r="BY56" s="111">
        <v>13736790.539999999</v>
      </c>
      <c r="BZ56" s="111">
        <v>16752183.59</v>
      </c>
      <c r="CA56" s="111">
        <v>16082096.24</v>
      </c>
      <c r="CB56" s="111">
        <v>0</v>
      </c>
      <c r="CC56" s="111">
        <v>0</v>
      </c>
      <c r="CD56" s="111">
        <v>0</v>
      </c>
      <c r="CE56" s="111">
        <v>0</v>
      </c>
      <c r="CF56" s="111">
        <v>0</v>
      </c>
      <c r="CG56" s="111">
        <v>0</v>
      </c>
      <c r="CH56" s="111">
        <v>0</v>
      </c>
      <c r="CI56" s="111">
        <v>0</v>
      </c>
      <c r="CJ56" s="111">
        <v>0</v>
      </c>
      <c r="CK56" s="111">
        <v>0</v>
      </c>
      <c r="CL56" s="111">
        <v>0</v>
      </c>
      <c r="CM56" s="111">
        <v>0</v>
      </c>
      <c r="CN56" s="111">
        <v>0</v>
      </c>
      <c r="CO56" s="111">
        <v>0</v>
      </c>
      <c r="CP56" s="111">
        <v>0</v>
      </c>
      <c r="CQ56" s="13">
        <v>0</v>
      </c>
    </row>
    <row r="57" spans="1:95" s="13" customFormat="1" x14ac:dyDescent="0.25">
      <c r="A57" s="12">
        <v>52</v>
      </c>
      <c r="B57" s="62" t="s">
        <v>743</v>
      </c>
      <c r="C57" s="114" t="s">
        <v>718</v>
      </c>
      <c r="D57" s="79"/>
      <c r="E57" s="79"/>
      <c r="F57" s="121">
        <v>9385142.7100000009</v>
      </c>
      <c r="G57" s="89"/>
      <c r="H57" s="55"/>
      <c r="I57" s="84">
        <v>0</v>
      </c>
      <c r="J57" s="84">
        <v>0</v>
      </c>
      <c r="K57" s="84">
        <v>0</v>
      </c>
      <c r="L57" s="84">
        <v>0</v>
      </c>
      <c r="M57" s="84">
        <v>0</v>
      </c>
      <c r="N57" s="84">
        <v>0</v>
      </c>
      <c r="O57" s="84">
        <v>0</v>
      </c>
      <c r="P57" s="84">
        <v>0</v>
      </c>
      <c r="Q57" s="84">
        <v>0</v>
      </c>
      <c r="R57" s="84">
        <v>0</v>
      </c>
      <c r="S57" s="85">
        <v>0</v>
      </c>
      <c r="T57" s="85">
        <v>0</v>
      </c>
      <c r="U57" s="85">
        <v>0</v>
      </c>
      <c r="V57" s="85">
        <v>0</v>
      </c>
      <c r="W57" s="85">
        <v>0</v>
      </c>
      <c r="X57" s="85">
        <v>0</v>
      </c>
      <c r="Y57" s="85">
        <v>0</v>
      </c>
      <c r="Z57" s="85">
        <v>0</v>
      </c>
      <c r="AA57" s="85">
        <v>0</v>
      </c>
      <c r="AB57" s="85">
        <v>0</v>
      </c>
      <c r="AC57" s="85">
        <v>0</v>
      </c>
      <c r="AD57" s="85">
        <v>0</v>
      </c>
      <c r="AE57" s="85">
        <v>0</v>
      </c>
      <c r="AF57" s="85">
        <v>0</v>
      </c>
      <c r="AG57" s="85">
        <v>0</v>
      </c>
      <c r="AH57" s="85">
        <v>0</v>
      </c>
      <c r="AI57" s="85">
        <v>0</v>
      </c>
      <c r="AJ57" s="85">
        <v>0</v>
      </c>
      <c r="AK57" s="85">
        <v>0</v>
      </c>
      <c r="AL57" s="85">
        <v>0</v>
      </c>
      <c r="AM57" s="85">
        <v>0</v>
      </c>
      <c r="AN57" s="85">
        <v>0</v>
      </c>
      <c r="AO57" s="84">
        <v>0</v>
      </c>
      <c r="AP57" s="84">
        <v>0</v>
      </c>
      <c r="AQ57" s="84">
        <v>0</v>
      </c>
      <c r="AR57" s="84">
        <v>0</v>
      </c>
      <c r="AS57" s="84">
        <v>0</v>
      </c>
      <c r="AT57" s="111">
        <v>0</v>
      </c>
      <c r="AU57" s="111">
        <v>0</v>
      </c>
      <c r="AV57" s="111">
        <v>9189618.9000000004</v>
      </c>
      <c r="AW57" s="111">
        <v>195523.81</v>
      </c>
      <c r="AX57" s="111">
        <v>0</v>
      </c>
      <c r="AY57" s="111">
        <v>0</v>
      </c>
      <c r="AZ57" s="111">
        <v>0</v>
      </c>
      <c r="BA57" s="111">
        <v>0</v>
      </c>
      <c r="BB57" s="111">
        <v>0</v>
      </c>
      <c r="BC57" s="111">
        <v>0</v>
      </c>
      <c r="BD57" s="111">
        <v>0</v>
      </c>
      <c r="BE57" s="111">
        <v>0</v>
      </c>
      <c r="BF57" s="111">
        <v>0</v>
      </c>
      <c r="BG57" s="111">
        <v>0</v>
      </c>
      <c r="BH57" s="111">
        <v>0</v>
      </c>
      <c r="BI57" s="111">
        <v>0</v>
      </c>
      <c r="BJ57" s="111">
        <v>0</v>
      </c>
      <c r="BK57" s="111">
        <v>0</v>
      </c>
      <c r="BL57" s="111">
        <v>0</v>
      </c>
      <c r="BM57" s="111">
        <v>0</v>
      </c>
      <c r="BN57" s="111">
        <v>0</v>
      </c>
      <c r="BO57" s="111">
        <v>0</v>
      </c>
      <c r="BP57" s="111">
        <v>0</v>
      </c>
      <c r="BQ57" s="111">
        <v>0</v>
      </c>
      <c r="BR57" s="111">
        <v>0</v>
      </c>
      <c r="BS57" s="111">
        <v>0</v>
      </c>
      <c r="BT57" s="111">
        <v>0</v>
      </c>
      <c r="BU57" s="111">
        <v>0</v>
      </c>
      <c r="BV57" s="111">
        <v>0</v>
      </c>
      <c r="BW57" s="111">
        <v>0</v>
      </c>
      <c r="BX57" s="111">
        <v>0</v>
      </c>
      <c r="BY57" s="111">
        <v>0</v>
      </c>
      <c r="BZ57" s="111">
        <v>0</v>
      </c>
      <c r="CA57" s="111">
        <v>0</v>
      </c>
      <c r="CB57" s="111">
        <v>0</v>
      </c>
      <c r="CC57" s="111">
        <v>0</v>
      </c>
      <c r="CD57" s="111">
        <v>0</v>
      </c>
      <c r="CE57" s="111">
        <v>0</v>
      </c>
      <c r="CF57" s="111">
        <v>0</v>
      </c>
      <c r="CG57" s="111">
        <v>0</v>
      </c>
      <c r="CH57" s="111">
        <v>0</v>
      </c>
      <c r="CI57" s="111">
        <v>0</v>
      </c>
      <c r="CJ57" s="111">
        <v>0</v>
      </c>
      <c r="CK57" s="111">
        <v>0</v>
      </c>
      <c r="CL57" s="111">
        <v>0</v>
      </c>
      <c r="CM57" s="111">
        <v>0</v>
      </c>
      <c r="CN57" s="111">
        <v>0</v>
      </c>
      <c r="CO57" s="111">
        <v>0</v>
      </c>
      <c r="CP57" s="111">
        <v>0</v>
      </c>
      <c r="CQ57" s="13">
        <v>0</v>
      </c>
    </row>
    <row r="58" spans="1:95" s="12" customFormat="1" x14ac:dyDescent="0.25">
      <c r="A58" s="12">
        <v>53</v>
      </c>
      <c r="B58" s="77" t="s">
        <v>232</v>
      </c>
      <c r="C58" s="78" t="s">
        <v>233</v>
      </c>
      <c r="D58" s="81"/>
      <c r="E58" s="81"/>
      <c r="F58" s="120">
        <v>399134349.31999999</v>
      </c>
      <c r="G58" s="88">
        <f>+F58/$AN$448</f>
        <v>3.3761268535878686</v>
      </c>
      <c r="H58" s="56"/>
      <c r="I58" s="84">
        <v>0</v>
      </c>
      <c r="J58" s="84">
        <v>0</v>
      </c>
      <c r="K58" s="84">
        <v>0</v>
      </c>
      <c r="L58" s="84">
        <v>0</v>
      </c>
      <c r="M58" s="84">
        <v>0</v>
      </c>
      <c r="N58" s="84">
        <v>0</v>
      </c>
      <c r="O58" s="84">
        <v>0</v>
      </c>
      <c r="P58" s="84">
        <v>0</v>
      </c>
      <c r="Q58" s="84">
        <v>0</v>
      </c>
      <c r="R58" s="84">
        <v>0</v>
      </c>
      <c r="S58" s="84">
        <v>0</v>
      </c>
      <c r="T58" s="84">
        <v>0</v>
      </c>
      <c r="U58" s="84">
        <v>0</v>
      </c>
      <c r="V58" s="84">
        <v>0</v>
      </c>
      <c r="W58" s="84">
        <v>0</v>
      </c>
      <c r="X58" s="84">
        <v>0</v>
      </c>
      <c r="Y58" s="84">
        <v>0</v>
      </c>
      <c r="Z58" s="84">
        <v>0</v>
      </c>
      <c r="AA58" s="84">
        <v>0</v>
      </c>
      <c r="AB58" s="84">
        <v>0</v>
      </c>
      <c r="AC58" s="84">
        <v>0</v>
      </c>
      <c r="AD58" s="84">
        <v>0</v>
      </c>
      <c r="AE58" s="84">
        <v>0</v>
      </c>
      <c r="AF58" s="84">
        <v>0</v>
      </c>
      <c r="AG58" s="84">
        <v>0</v>
      </c>
      <c r="AH58" s="84">
        <v>0</v>
      </c>
      <c r="AI58" s="84">
        <v>0</v>
      </c>
      <c r="AJ58" s="84">
        <v>0</v>
      </c>
      <c r="AK58" s="84">
        <v>0</v>
      </c>
      <c r="AL58" s="84">
        <v>0</v>
      </c>
      <c r="AM58" s="84">
        <v>0</v>
      </c>
      <c r="AN58" s="84">
        <v>0</v>
      </c>
      <c r="AO58" s="84">
        <v>0</v>
      </c>
      <c r="AP58" s="84">
        <v>0</v>
      </c>
      <c r="AQ58" s="84">
        <v>0</v>
      </c>
      <c r="AR58" s="84">
        <v>0</v>
      </c>
      <c r="AS58" s="84">
        <v>0</v>
      </c>
      <c r="AT58" s="110">
        <v>0</v>
      </c>
      <c r="AU58" s="110">
        <v>0</v>
      </c>
      <c r="AV58" s="110">
        <v>0</v>
      </c>
      <c r="AW58" s="110">
        <v>0</v>
      </c>
      <c r="AX58" s="110">
        <v>0</v>
      </c>
      <c r="AY58" s="110">
        <v>0</v>
      </c>
      <c r="AZ58" s="110">
        <v>0</v>
      </c>
      <c r="BA58" s="110">
        <v>0</v>
      </c>
      <c r="BB58" s="110">
        <v>0</v>
      </c>
      <c r="BC58" s="110">
        <v>0</v>
      </c>
      <c r="BD58" s="110">
        <v>0</v>
      </c>
      <c r="BE58" s="110">
        <v>0</v>
      </c>
      <c r="BF58" s="110">
        <v>0</v>
      </c>
      <c r="BG58" s="110">
        <v>0</v>
      </c>
      <c r="BH58" s="110">
        <v>0</v>
      </c>
      <c r="BI58" s="110">
        <v>0</v>
      </c>
      <c r="BJ58" s="110">
        <v>0</v>
      </c>
      <c r="BK58" s="110">
        <v>0</v>
      </c>
      <c r="BL58" s="110">
        <v>0</v>
      </c>
      <c r="BM58" s="110">
        <v>0</v>
      </c>
      <c r="BN58" s="110">
        <v>0</v>
      </c>
      <c r="BO58" s="110">
        <v>0</v>
      </c>
      <c r="BP58" s="110">
        <v>0</v>
      </c>
      <c r="BQ58" s="110">
        <v>0</v>
      </c>
      <c r="BR58" s="110">
        <v>0</v>
      </c>
      <c r="BS58" s="110">
        <v>0</v>
      </c>
      <c r="BT58" s="110">
        <v>0</v>
      </c>
      <c r="BU58" s="110">
        <v>0</v>
      </c>
      <c r="BV58" s="110">
        <v>0</v>
      </c>
      <c r="BW58" s="110">
        <v>0</v>
      </c>
      <c r="BX58" s="110">
        <v>0</v>
      </c>
      <c r="BY58" s="110">
        <v>0</v>
      </c>
      <c r="BZ58" s="110">
        <v>0</v>
      </c>
      <c r="CA58" s="110">
        <v>0</v>
      </c>
      <c r="CB58" s="110">
        <v>0</v>
      </c>
      <c r="CC58" s="110">
        <v>0</v>
      </c>
      <c r="CD58" s="110">
        <v>0</v>
      </c>
      <c r="CE58" s="110">
        <v>0</v>
      </c>
      <c r="CF58" s="110">
        <v>0</v>
      </c>
      <c r="CG58" s="110">
        <v>0</v>
      </c>
      <c r="CH58" s="110">
        <v>0</v>
      </c>
      <c r="CI58" s="110">
        <v>0</v>
      </c>
      <c r="CJ58" s="110">
        <v>0</v>
      </c>
      <c r="CK58" s="110">
        <v>0</v>
      </c>
      <c r="CL58" s="110">
        <v>0</v>
      </c>
      <c r="CM58" s="110">
        <v>0</v>
      </c>
      <c r="CN58" s="110">
        <v>0</v>
      </c>
      <c r="CO58" s="110">
        <v>0</v>
      </c>
      <c r="CP58" s="110">
        <v>0</v>
      </c>
      <c r="CQ58" s="12">
        <v>0</v>
      </c>
    </row>
    <row r="59" spans="1:95" s="12" customFormat="1" x14ac:dyDescent="0.25">
      <c r="A59" s="12">
        <v>54</v>
      </c>
      <c r="B59" s="79">
        <v>3.1</v>
      </c>
      <c r="C59" s="80" t="s">
        <v>234</v>
      </c>
      <c r="D59" s="79" t="s">
        <v>616</v>
      </c>
      <c r="E59" s="79">
        <v>5169</v>
      </c>
      <c r="F59" s="121">
        <v>278743669.88999999</v>
      </c>
      <c r="G59" s="88">
        <f>+F59/$AN$448</f>
        <v>2.3577875238915338</v>
      </c>
      <c r="H59" s="56"/>
      <c r="I59" s="84">
        <v>0</v>
      </c>
      <c r="J59" s="84">
        <v>0</v>
      </c>
      <c r="K59" s="84">
        <v>0</v>
      </c>
      <c r="L59" s="84">
        <v>0</v>
      </c>
      <c r="M59" s="84">
        <v>0</v>
      </c>
      <c r="N59" s="84">
        <v>0</v>
      </c>
      <c r="O59" s="84">
        <v>0</v>
      </c>
      <c r="P59" s="84">
        <v>0</v>
      </c>
      <c r="Q59" s="84">
        <v>0</v>
      </c>
      <c r="R59" s="84">
        <v>0</v>
      </c>
      <c r="S59" s="84">
        <v>0</v>
      </c>
      <c r="T59" s="84">
        <v>0</v>
      </c>
      <c r="U59" s="84">
        <v>0</v>
      </c>
      <c r="V59" s="84">
        <v>0</v>
      </c>
      <c r="W59" s="84">
        <v>0</v>
      </c>
      <c r="X59" s="84">
        <v>0</v>
      </c>
      <c r="Y59" s="84">
        <v>0</v>
      </c>
      <c r="Z59" s="84">
        <v>0</v>
      </c>
      <c r="AA59" s="84">
        <v>0</v>
      </c>
      <c r="AB59" s="84">
        <v>0</v>
      </c>
      <c r="AC59" s="84">
        <v>0</v>
      </c>
      <c r="AD59" s="84">
        <v>0</v>
      </c>
      <c r="AE59" s="84">
        <v>0</v>
      </c>
      <c r="AF59" s="84">
        <v>0</v>
      </c>
      <c r="AG59" s="84">
        <v>0</v>
      </c>
      <c r="AH59" s="84">
        <v>0</v>
      </c>
      <c r="AI59" s="84">
        <v>0</v>
      </c>
      <c r="AJ59" s="84">
        <v>0</v>
      </c>
      <c r="AK59" s="84">
        <v>0</v>
      </c>
      <c r="AL59" s="84">
        <v>0</v>
      </c>
      <c r="AM59" s="84">
        <v>0</v>
      </c>
      <c r="AN59" s="84">
        <v>0</v>
      </c>
      <c r="AO59" s="84">
        <v>0</v>
      </c>
      <c r="AP59" s="84">
        <v>0</v>
      </c>
      <c r="AQ59" s="84">
        <v>0</v>
      </c>
      <c r="AR59" s="84">
        <v>0</v>
      </c>
      <c r="AS59" s="84">
        <v>0</v>
      </c>
      <c r="AT59" s="110">
        <v>0</v>
      </c>
      <c r="AU59" s="110">
        <v>0</v>
      </c>
      <c r="AV59" s="110">
        <v>0</v>
      </c>
      <c r="AW59" s="110">
        <v>0</v>
      </c>
      <c r="AX59" s="110">
        <v>0</v>
      </c>
      <c r="AY59" s="110">
        <v>0</v>
      </c>
      <c r="AZ59" s="110">
        <v>0</v>
      </c>
      <c r="BA59" s="110">
        <v>0</v>
      </c>
      <c r="BB59" s="110">
        <v>0</v>
      </c>
      <c r="BC59" s="110">
        <v>0</v>
      </c>
      <c r="BD59" s="110">
        <v>0</v>
      </c>
      <c r="BE59" s="110">
        <v>0</v>
      </c>
      <c r="BF59" s="110">
        <v>0</v>
      </c>
      <c r="BG59" s="110">
        <v>13183822.220000001</v>
      </c>
      <c r="BH59" s="110">
        <v>15695026.460000001</v>
      </c>
      <c r="BI59" s="110">
        <v>12869921.699999999</v>
      </c>
      <c r="BJ59" s="110">
        <v>15695026.460000001</v>
      </c>
      <c r="BK59" s="110">
        <v>15695026.460000001</v>
      </c>
      <c r="BL59" s="110">
        <v>12869921.699999999</v>
      </c>
      <c r="BM59" s="110">
        <v>15695026.460000001</v>
      </c>
      <c r="BN59" s="110">
        <v>15695026.460000001</v>
      </c>
      <c r="BO59" s="110">
        <v>12869921.699999999</v>
      </c>
      <c r="BP59" s="110">
        <v>12869921.699999999</v>
      </c>
      <c r="BQ59" s="110">
        <v>15695026.460000001</v>
      </c>
      <c r="BR59" s="110">
        <v>12869921.699999999</v>
      </c>
      <c r="BS59" s="110">
        <v>15695026.460000001</v>
      </c>
      <c r="BT59" s="110">
        <v>15695026.460000001</v>
      </c>
      <c r="BU59" s="110">
        <v>12869921.699999999</v>
      </c>
      <c r="BV59" s="110">
        <v>15695026.460000001</v>
      </c>
      <c r="BW59" s="110">
        <v>12869921.699999999</v>
      </c>
      <c r="BX59" s="110">
        <v>15695026.460000001</v>
      </c>
      <c r="BY59" s="110">
        <v>12869921.699999999</v>
      </c>
      <c r="BZ59" s="110">
        <v>5650209.5199999996</v>
      </c>
      <c r="CA59" s="110">
        <v>0</v>
      </c>
      <c r="CB59" s="110">
        <v>0</v>
      </c>
      <c r="CC59" s="110">
        <v>0</v>
      </c>
      <c r="CD59" s="110">
        <v>0</v>
      </c>
      <c r="CE59" s="110">
        <v>0</v>
      </c>
      <c r="CF59" s="110">
        <v>0</v>
      </c>
      <c r="CG59" s="110">
        <v>0</v>
      </c>
      <c r="CH59" s="110">
        <v>0</v>
      </c>
      <c r="CI59" s="110">
        <v>0</v>
      </c>
      <c r="CJ59" s="110">
        <v>0</v>
      </c>
      <c r="CK59" s="110">
        <v>0</v>
      </c>
      <c r="CL59" s="110">
        <v>0</v>
      </c>
      <c r="CM59" s="110">
        <v>0</v>
      </c>
      <c r="CN59" s="110">
        <v>0</v>
      </c>
      <c r="CO59" s="110">
        <v>0</v>
      </c>
      <c r="CP59" s="110">
        <v>0</v>
      </c>
      <c r="CQ59" s="12">
        <v>0</v>
      </c>
    </row>
    <row r="60" spans="1:95" s="12" customFormat="1" x14ac:dyDescent="0.25">
      <c r="A60" s="12">
        <v>55</v>
      </c>
      <c r="B60" s="79">
        <v>3.2</v>
      </c>
      <c r="C60" s="80" t="s">
        <v>235</v>
      </c>
      <c r="D60" s="79" t="s">
        <v>616</v>
      </c>
      <c r="E60" s="79">
        <v>102.3</v>
      </c>
      <c r="F60" s="121">
        <v>63372047.390000001</v>
      </c>
      <c r="G60" s="88">
        <f>+F60/$AN$448</f>
        <v>0.53604023638839748</v>
      </c>
      <c r="H60" s="56"/>
      <c r="I60" s="84">
        <v>0</v>
      </c>
      <c r="J60" s="84">
        <v>0</v>
      </c>
      <c r="K60" s="84">
        <v>0</v>
      </c>
      <c r="L60" s="84">
        <v>0</v>
      </c>
      <c r="M60" s="84">
        <v>0</v>
      </c>
      <c r="N60" s="84">
        <v>0</v>
      </c>
      <c r="O60" s="84">
        <v>0</v>
      </c>
      <c r="P60" s="84">
        <v>0</v>
      </c>
      <c r="Q60" s="84">
        <v>0</v>
      </c>
      <c r="R60" s="84">
        <v>0</v>
      </c>
      <c r="S60" s="84">
        <v>0</v>
      </c>
      <c r="T60" s="84">
        <v>0</v>
      </c>
      <c r="U60" s="84">
        <v>0</v>
      </c>
      <c r="V60" s="84">
        <v>0</v>
      </c>
      <c r="W60" s="84">
        <v>0</v>
      </c>
      <c r="X60" s="84">
        <v>0</v>
      </c>
      <c r="Y60" s="84">
        <v>0</v>
      </c>
      <c r="Z60" s="84">
        <v>0</v>
      </c>
      <c r="AA60" s="84">
        <v>0</v>
      </c>
      <c r="AB60" s="84">
        <v>0</v>
      </c>
      <c r="AC60" s="84">
        <v>0</v>
      </c>
      <c r="AD60" s="84">
        <v>0</v>
      </c>
      <c r="AE60" s="84">
        <v>0</v>
      </c>
      <c r="AF60" s="84">
        <v>0</v>
      </c>
      <c r="AG60" s="84">
        <v>0</v>
      </c>
      <c r="AH60" s="84">
        <v>0</v>
      </c>
      <c r="AI60" s="84">
        <v>0</v>
      </c>
      <c r="AJ60" s="84">
        <v>0</v>
      </c>
      <c r="AK60" s="84">
        <v>0</v>
      </c>
      <c r="AL60" s="84">
        <v>0</v>
      </c>
      <c r="AM60" s="84">
        <v>0</v>
      </c>
      <c r="AN60" s="84">
        <v>0</v>
      </c>
      <c r="AO60" s="84">
        <v>0</v>
      </c>
      <c r="AP60" s="84">
        <v>0</v>
      </c>
      <c r="AQ60" s="84">
        <v>0</v>
      </c>
      <c r="AR60" s="84">
        <v>0</v>
      </c>
      <c r="AS60" s="84">
        <v>0</v>
      </c>
      <c r="AT60" s="110">
        <v>0</v>
      </c>
      <c r="AU60" s="110">
        <v>0</v>
      </c>
      <c r="AV60" s="110">
        <v>0</v>
      </c>
      <c r="AW60" s="110">
        <v>0</v>
      </c>
      <c r="AX60" s="110">
        <v>0</v>
      </c>
      <c r="AY60" s="110">
        <v>0</v>
      </c>
      <c r="AZ60" s="110">
        <v>0</v>
      </c>
      <c r="BA60" s="110">
        <v>0</v>
      </c>
      <c r="BB60" s="110">
        <v>0</v>
      </c>
      <c r="BC60" s="110">
        <v>0</v>
      </c>
      <c r="BD60" s="110">
        <v>0</v>
      </c>
      <c r="BE60" s="110">
        <v>0</v>
      </c>
      <c r="BF60" s="110">
        <v>0</v>
      </c>
      <c r="BG60" s="110">
        <v>0</v>
      </c>
      <c r="BH60" s="110">
        <v>0</v>
      </c>
      <c r="BI60" s="110">
        <v>0</v>
      </c>
      <c r="BJ60" s="110">
        <v>0</v>
      </c>
      <c r="BK60" s="110">
        <v>0</v>
      </c>
      <c r="BL60" s="110">
        <v>0</v>
      </c>
      <c r="BM60" s="110">
        <v>0</v>
      </c>
      <c r="BN60" s="110">
        <v>0</v>
      </c>
      <c r="BO60" s="110">
        <v>0</v>
      </c>
      <c r="BP60" s="110">
        <v>0</v>
      </c>
      <c r="BQ60" s="110">
        <v>0</v>
      </c>
      <c r="BR60" s="110">
        <v>0</v>
      </c>
      <c r="BS60" s="110">
        <v>0</v>
      </c>
      <c r="BT60" s="110">
        <v>0</v>
      </c>
      <c r="BU60" s="110">
        <v>0</v>
      </c>
      <c r="BV60" s="110">
        <v>0</v>
      </c>
      <c r="BW60" s="110">
        <v>0</v>
      </c>
      <c r="BX60" s="110">
        <v>0</v>
      </c>
      <c r="BY60" s="110">
        <v>0</v>
      </c>
      <c r="BZ60" s="110">
        <v>0</v>
      </c>
      <c r="CA60" s="110">
        <v>0</v>
      </c>
      <c r="CB60" s="110">
        <v>0</v>
      </c>
      <c r="CC60" s="110">
        <v>0</v>
      </c>
      <c r="CD60" s="110">
        <v>0</v>
      </c>
      <c r="CE60" s="110">
        <v>0</v>
      </c>
      <c r="CF60" s="110">
        <v>0</v>
      </c>
      <c r="CG60" s="110">
        <v>0</v>
      </c>
      <c r="CH60" s="110">
        <v>0</v>
      </c>
      <c r="CI60" s="110">
        <v>0</v>
      </c>
      <c r="CJ60" s="110">
        <v>0</v>
      </c>
      <c r="CK60" s="110">
        <v>0</v>
      </c>
      <c r="CL60" s="110">
        <v>41587906.100000001</v>
      </c>
      <c r="CM60" s="110">
        <v>21784141.289999999</v>
      </c>
      <c r="CN60" s="110">
        <v>0</v>
      </c>
      <c r="CO60" s="110">
        <v>0</v>
      </c>
      <c r="CP60" s="110">
        <v>0</v>
      </c>
      <c r="CQ60" s="12">
        <v>0</v>
      </c>
    </row>
    <row r="61" spans="1:95" s="12" customFormat="1" x14ac:dyDescent="0.25">
      <c r="A61" s="12">
        <v>56</v>
      </c>
      <c r="B61" s="79">
        <v>3.3</v>
      </c>
      <c r="C61" s="80" t="s">
        <v>236</v>
      </c>
      <c r="D61" s="79" t="s">
        <v>616</v>
      </c>
      <c r="E61" s="79">
        <v>54.36</v>
      </c>
      <c r="F61" s="121">
        <v>11130673.140000001</v>
      </c>
      <c r="G61" s="88">
        <f>+F61/$AN$448</f>
        <v>9.4150164100096412E-2</v>
      </c>
      <c r="H61" s="56"/>
      <c r="I61" s="84">
        <v>0</v>
      </c>
      <c r="J61" s="84">
        <v>0</v>
      </c>
      <c r="K61" s="84">
        <v>0</v>
      </c>
      <c r="L61" s="84">
        <v>0</v>
      </c>
      <c r="M61" s="84">
        <v>0</v>
      </c>
      <c r="N61" s="84">
        <v>0</v>
      </c>
      <c r="O61" s="84">
        <v>0</v>
      </c>
      <c r="P61" s="84">
        <v>0</v>
      </c>
      <c r="Q61" s="84">
        <v>0</v>
      </c>
      <c r="R61" s="84">
        <v>0</v>
      </c>
      <c r="S61" s="84">
        <v>0</v>
      </c>
      <c r="T61" s="84">
        <v>0</v>
      </c>
      <c r="U61" s="84">
        <v>0</v>
      </c>
      <c r="V61" s="84">
        <v>0</v>
      </c>
      <c r="W61" s="84">
        <v>0</v>
      </c>
      <c r="X61" s="84">
        <v>0</v>
      </c>
      <c r="Y61" s="84">
        <v>0</v>
      </c>
      <c r="Z61" s="84">
        <v>0</v>
      </c>
      <c r="AA61" s="84">
        <v>0</v>
      </c>
      <c r="AB61" s="84">
        <v>0</v>
      </c>
      <c r="AC61" s="84">
        <v>0</v>
      </c>
      <c r="AD61" s="84">
        <v>0</v>
      </c>
      <c r="AE61" s="84">
        <v>0</v>
      </c>
      <c r="AF61" s="84">
        <v>0</v>
      </c>
      <c r="AG61" s="84">
        <v>0</v>
      </c>
      <c r="AH61" s="84">
        <v>0</v>
      </c>
      <c r="AI61" s="84">
        <v>0</v>
      </c>
      <c r="AJ61" s="84">
        <v>0</v>
      </c>
      <c r="AK61" s="84">
        <v>0</v>
      </c>
      <c r="AL61" s="84">
        <v>0</v>
      </c>
      <c r="AM61" s="84">
        <v>0</v>
      </c>
      <c r="AN61" s="84">
        <v>0</v>
      </c>
      <c r="AO61" s="84">
        <v>0</v>
      </c>
      <c r="AP61" s="84">
        <v>0</v>
      </c>
      <c r="AQ61" s="84">
        <v>0</v>
      </c>
      <c r="AR61" s="84">
        <v>0</v>
      </c>
      <c r="AS61" s="84">
        <v>0</v>
      </c>
      <c r="AT61" s="110">
        <v>0</v>
      </c>
      <c r="AU61" s="110">
        <v>0</v>
      </c>
      <c r="AV61" s="110">
        <v>0</v>
      </c>
      <c r="AW61" s="110">
        <v>0</v>
      </c>
      <c r="AX61" s="110">
        <v>0</v>
      </c>
      <c r="AY61" s="110">
        <v>0</v>
      </c>
      <c r="AZ61" s="110">
        <v>0</v>
      </c>
      <c r="BA61" s="110">
        <v>0</v>
      </c>
      <c r="BB61" s="110">
        <v>0</v>
      </c>
      <c r="BC61" s="110">
        <v>0</v>
      </c>
      <c r="BD61" s="110">
        <v>0</v>
      </c>
      <c r="BE61" s="110">
        <v>0</v>
      </c>
      <c r="BF61" s="110">
        <v>0</v>
      </c>
      <c r="BG61" s="110">
        <v>0</v>
      </c>
      <c r="BH61" s="110">
        <v>0</v>
      </c>
      <c r="BI61" s="110">
        <v>0</v>
      </c>
      <c r="BJ61" s="110">
        <v>0</v>
      </c>
      <c r="BK61" s="110">
        <v>0</v>
      </c>
      <c r="BL61" s="110">
        <v>0</v>
      </c>
      <c r="BM61" s="110">
        <v>0</v>
      </c>
      <c r="BN61" s="110">
        <v>0</v>
      </c>
      <c r="BO61" s="110">
        <v>0</v>
      </c>
      <c r="BP61" s="110">
        <v>0</v>
      </c>
      <c r="BQ61" s="110">
        <v>0</v>
      </c>
      <c r="BR61" s="110">
        <v>0</v>
      </c>
      <c r="BS61" s="110">
        <v>0</v>
      </c>
      <c r="BT61" s="110">
        <v>0</v>
      </c>
      <c r="BU61" s="110">
        <v>0</v>
      </c>
      <c r="BV61" s="110">
        <v>0</v>
      </c>
      <c r="BW61" s="110">
        <v>0</v>
      </c>
      <c r="BX61" s="110">
        <v>0</v>
      </c>
      <c r="BY61" s="110">
        <v>0</v>
      </c>
      <c r="BZ61" s="110">
        <v>0</v>
      </c>
      <c r="CA61" s="110">
        <v>0</v>
      </c>
      <c r="CB61" s="110">
        <v>0</v>
      </c>
      <c r="CC61" s="110">
        <v>0</v>
      </c>
      <c r="CD61" s="110">
        <v>0</v>
      </c>
      <c r="CE61" s="110">
        <v>0</v>
      </c>
      <c r="CF61" s="110">
        <v>2529698.44</v>
      </c>
      <c r="CG61" s="110">
        <v>5185881.8</v>
      </c>
      <c r="CH61" s="110">
        <v>3415092.9</v>
      </c>
      <c r="CI61" s="110">
        <v>0</v>
      </c>
      <c r="CJ61" s="110">
        <v>0</v>
      </c>
      <c r="CK61" s="110">
        <v>0</v>
      </c>
      <c r="CL61" s="110">
        <v>0</v>
      </c>
      <c r="CM61" s="110">
        <v>0</v>
      </c>
      <c r="CN61" s="110">
        <v>0</v>
      </c>
      <c r="CO61" s="110">
        <v>0</v>
      </c>
      <c r="CP61" s="110">
        <v>0</v>
      </c>
      <c r="CQ61" s="12">
        <v>0</v>
      </c>
    </row>
    <row r="62" spans="1:95" s="12" customFormat="1" x14ac:dyDescent="0.25">
      <c r="A62" s="12">
        <v>57</v>
      </c>
      <c r="B62" s="79">
        <v>3.4</v>
      </c>
      <c r="C62" s="80" t="s">
        <v>237</v>
      </c>
      <c r="D62" s="79" t="s">
        <v>617</v>
      </c>
      <c r="E62" s="79">
        <v>1025</v>
      </c>
      <c r="F62" s="121">
        <v>2257376.7400000002</v>
      </c>
      <c r="G62" s="88">
        <f>+F62/$AN$448</f>
        <v>1.909429805668884E-2</v>
      </c>
      <c r="H62" s="56"/>
      <c r="I62" s="84">
        <v>0</v>
      </c>
      <c r="J62" s="84">
        <v>0</v>
      </c>
      <c r="K62" s="84">
        <v>0</v>
      </c>
      <c r="L62" s="84">
        <v>0</v>
      </c>
      <c r="M62" s="84">
        <v>0</v>
      </c>
      <c r="N62" s="84">
        <v>0</v>
      </c>
      <c r="O62" s="84">
        <v>0</v>
      </c>
      <c r="P62" s="84">
        <v>0</v>
      </c>
      <c r="Q62" s="84">
        <v>0</v>
      </c>
      <c r="R62" s="84">
        <v>0</v>
      </c>
      <c r="S62" s="84">
        <v>0</v>
      </c>
      <c r="T62" s="84">
        <v>0</v>
      </c>
      <c r="U62" s="84">
        <v>0</v>
      </c>
      <c r="V62" s="84">
        <v>0</v>
      </c>
      <c r="W62" s="84">
        <v>0</v>
      </c>
      <c r="X62" s="84">
        <v>0</v>
      </c>
      <c r="Y62" s="84">
        <v>0</v>
      </c>
      <c r="Z62" s="84">
        <v>0</v>
      </c>
      <c r="AA62" s="84">
        <v>0</v>
      </c>
      <c r="AB62" s="84">
        <v>0</v>
      </c>
      <c r="AC62" s="84">
        <v>0</v>
      </c>
      <c r="AD62" s="84">
        <v>0</v>
      </c>
      <c r="AE62" s="84">
        <v>0</v>
      </c>
      <c r="AF62" s="84">
        <v>0</v>
      </c>
      <c r="AG62" s="84">
        <v>0</v>
      </c>
      <c r="AH62" s="84">
        <v>0</v>
      </c>
      <c r="AI62" s="84">
        <v>0</v>
      </c>
      <c r="AJ62" s="84">
        <v>0</v>
      </c>
      <c r="AK62" s="84">
        <v>0</v>
      </c>
      <c r="AL62" s="84">
        <v>0</v>
      </c>
      <c r="AM62" s="84">
        <v>0</v>
      </c>
      <c r="AN62" s="84">
        <v>0</v>
      </c>
      <c r="AO62" s="84">
        <v>0</v>
      </c>
      <c r="AP62" s="84">
        <v>0</v>
      </c>
      <c r="AQ62" s="84">
        <v>0</v>
      </c>
      <c r="AR62" s="84">
        <v>0</v>
      </c>
      <c r="AS62" s="84">
        <v>0</v>
      </c>
      <c r="AT62" s="110">
        <v>0</v>
      </c>
      <c r="AU62" s="110">
        <v>0</v>
      </c>
      <c r="AV62" s="110">
        <v>0</v>
      </c>
      <c r="AW62" s="110">
        <v>0</v>
      </c>
      <c r="AX62" s="110">
        <v>0</v>
      </c>
      <c r="AY62" s="110">
        <v>0</v>
      </c>
      <c r="AZ62" s="110">
        <v>0</v>
      </c>
      <c r="BA62" s="110">
        <v>0</v>
      </c>
      <c r="BB62" s="110">
        <v>0</v>
      </c>
      <c r="BC62" s="110">
        <v>0</v>
      </c>
      <c r="BD62" s="110">
        <v>0</v>
      </c>
      <c r="BE62" s="110">
        <v>0</v>
      </c>
      <c r="BF62" s="110">
        <v>0</v>
      </c>
      <c r="BG62" s="110">
        <v>0</v>
      </c>
      <c r="BH62" s="110">
        <v>0</v>
      </c>
      <c r="BI62" s="110">
        <v>0</v>
      </c>
      <c r="BJ62" s="110">
        <v>0</v>
      </c>
      <c r="BK62" s="110">
        <v>0</v>
      </c>
      <c r="BL62" s="110">
        <v>0</v>
      </c>
      <c r="BM62" s="110">
        <v>0</v>
      </c>
      <c r="BN62" s="110">
        <v>197520.46</v>
      </c>
      <c r="BO62" s="110">
        <v>578452.79</v>
      </c>
      <c r="BP62" s="110">
        <v>578452.79</v>
      </c>
      <c r="BQ62" s="110">
        <v>705430.23</v>
      </c>
      <c r="BR62" s="110">
        <v>197520.46</v>
      </c>
      <c r="BS62" s="110">
        <v>0</v>
      </c>
      <c r="BT62" s="110">
        <v>0</v>
      </c>
      <c r="BU62" s="110">
        <v>0</v>
      </c>
      <c r="BV62" s="110">
        <v>0</v>
      </c>
      <c r="BW62" s="110">
        <v>0</v>
      </c>
      <c r="BX62" s="110">
        <v>0</v>
      </c>
      <c r="BY62" s="110">
        <v>0</v>
      </c>
      <c r="BZ62" s="110">
        <v>0</v>
      </c>
      <c r="CA62" s="110">
        <v>0</v>
      </c>
      <c r="CB62" s="110">
        <v>0</v>
      </c>
      <c r="CC62" s="110">
        <v>0</v>
      </c>
      <c r="CD62" s="110">
        <v>0</v>
      </c>
      <c r="CE62" s="110">
        <v>0</v>
      </c>
      <c r="CF62" s="110">
        <v>0</v>
      </c>
      <c r="CG62" s="110">
        <v>0</v>
      </c>
      <c r="CH62" s="110">
        <v>0</v>
      </c>
      <c r="CI62" s="110">
        <v>0</v>
      </c>
      <c r="CJ62" s="110">
        <v>0</v>
      </c>
      <c r="CK62" s="110">
        <v>0</v>
      </c>
      <c r="CL62" s="110">
        <v>0</v>
      </c>
      <c r="CM62" s="110">
        <v>0</v>
      </c>
      <c r="CN62" s="110">
        <v>0</v>
      </c>
      <c r="CO62" s="110">
        <v>0</v>
      </c>
      <c r="CP62" s="110">
        <v>0</v>
      </c>
      <c r="CQ62" s="12">
        <v>0</v>
      </c>
    </row>
    <row r="63" spans="1:95" s="12" customFormat="1" x14ac:dyDescent="0.25">
      <c r="A63" s="12">
        <v>58</v>
      </c>
      <c r="B63" s="115" t="s">
        <v>747</v>
      </c>
      <c r="C63" s="116" t="s">
        <v>746</v>
      </c>
      <c r="D63" s="79"/>
      <c r="E63" s="79"/>
      <c r="F63" s="121">
        <v>43630582.159999996</v>
      </c>
      <c r="G63" s="88"/>
      <c r="H63" s="56"/>
      <c r="I63" s="84"/>
      <c r="J63" s="84"/>
      <c r="K63" s="84"/>
      <c r="L63" s="84"/>
      <c r="M63" s="84"/>
      <c r="N63" s="84"/>
      <c r="O63" s="84"/>
      <c r="P63" s="84"/>
      <c r="Q63" s="84"/>
      <c r="R63" s="84"/>
      <c r="S63" s="84">
        <v>0</v>
      </c>
      <c r="T63" s="84">
        <v>0</v>
      </c>
      <c r="U63" s="84">
        <v>0</v>
      </c>
      <c r="V63" s="84">
        <v>0</v>
      </c>
      <c r="W63" s="84">
        <v>0</v>
      </c>
      <c r="X63" s="84">
        <v>0</v>
      </c>
      <c r="Y63" s="84">
        <v>0</v>
      </c>
      <c r="Z63" s="84">
        <v>0</v>
      </c>
      <c r="AA63" s="84">
        <v>0</v>
      </c>
      <c r="AB63" s="84">
        <v>0</v>
      </c>
      <c r="AC63" s="84">
        <v>0</v>
      </c>
      <c r="AD63" s="84">
        <v>0</v>
      </c>
      <c r="AE63" s="84">
        <v>0</v>
      </c>
      <c r="AF63" s="84">
        <v>0</v>
      </c>
      <c r="AG63" s="84">
        <v>0</v>
      </c>
      <c r="AH63" s="84">
        <v>0</v>
      </c>
      <c r="AI63" s="84">
        <v>0</v>
      </c>
      <c r="AJ63" s="84">
        <v>0</v>
      </c>
      <c r="AK63" s="84">
        <v>0</v>
      </c>
      <c r="AL63" s="84">
        <v>0</v>
      </c>
      <c r="AM63" s="84">
        <v>0</v>
      </c>
      <c r="AN63" s="84">
        <v>0</v>
      </c>
      <c r="AO63" s="84">
        <v>0</v>
      </c>
      <c r="AP63" s="84">
        <v>0</v>
      </c>
      <c r="AQ63" s="84">
        <v>0</v>
      </c>
      <c r="AR63" s="84">
        <v>0</v>
      </c>
      <c r="AS63" s="84">
        <v>0</v>
      </c>
      <c r="AT63" s="110">
        <v>0</v>
      </c>
      <c r="AU63" s="110">
        <v>0</v>
      </c>
      <c r="AV63" s="110">
        <v>0</v>
      </c>
      <c r="AW63" s="110">
        <v>0</v>
      </c>
      <c r="AX63" s="110">
        <v>0</v>
      </c>
      <c r="AY63" s="110">
        <v>0</v>
      </c>
      <c r="AZ63" s="110">
        <v>0</v>
      </c>
      <c r="BA63" s="110">
        <v>0</v>
      </c>
      <c r="BB63" s="110">
        <v>0</v>
      </c>
      <c r="BC63" s="110">
        <v>0</v>
      </c>
      <c r="BD63" s="110">
        <v>0</v>
      </c>
      <c r="BE63" s="110">
        <v>0</v>
      </c>
      <c r="BF63" s="110">
        <v>0</v>
      </c>
      <c r="BG63" s="110">
        <v>2063608.62</v>
      </c>
      <c r="BH63" s="110">
        <v>2456676.92</v>
      </c>
      <c r="BI63" s="110">
        <v>2014475.08</v>
      </c>
      <c r="BJ63" s="110">
        <v>2456676.92</v>
      </c>
      <c r="BK63" s="110">
        <v>2456676.92</v>
      </c>
      <c r="BL63" s="110">
        <v>2014475.08</v>
      </c>
      <c r="BM63" s="110">
        <v>2456676.92</v>
      </c>
      <c r="BN63" s="110">
        <v>2456676.92</v>
      </c>
      <c r="BO63" s="110">
        <v>2014475.08</v>
      </c>
      <c r="BP63" s="110">
        <v>2014475.08</v>
      </c>
      <c r="BQ63" s="110">
        <v>2456676.92</v>
      </c>
      <c r="BR63" s="110">
        <v>2014475.08</v>
      </c>
      <c r="BS63" s="110">
        <v>2456676.92</v>
      </c>
      <c r="BT63" s="110">
        <v>2456676.92</v>
      </c>
      <c r="BU63" s="110">
        <v>2014475.08</v>
      </c>
      <c r="BV63" s="110">
        <v>2456676.92</v>
      </c>
      <c r="BW63" s="110">
        <v>2014475.08</v>
      </c>
      <c r="BX63" s="110">
        <v>2456676.92</v>
      </c>
      <c r="BY63" s="110">
        <v>2014475.08</v>
      </c>
      <c r="BZ63" s="110">
        <v>884403.69</v>
      </c>
      <c r="CA63" s="110">
        <v>0</v>
      </c>
      <c r="CB63" s="110">
        <v>0</v>
      </c>
      <c r="CC63" s="110">
        <v>0</v>
      </c>
      <c r="CD63" s="110">
        <v>0</v>
      </c>
      <c r="CE63" s="110">
        <v>0</v>
      </c>
      <c r="CF63" s="110">
        <v>0</v>
      </c>
      <c r="CG63" s="110">
        <v>0</v>
      </c>
      <c r="CH63" s="110">
        <v>0</v>
      </c>
      <c r="CI63" s="110">
        <v>0</v>
      </c>
      <c r="CJ63" s="110">
        <v>0</v>
      </c>
      <c r="CK63" s="110">
        <v>0</v>
      </c>
      <c r="CL63" s="110">
        <v>0</v>
      </c>
      <c r="CM63" s="110">
        <v>0</v>
      </c>
      <c r="CN63" s="110">
        <v>0</v>
      </c>
      <c r="CO63" s="110">
        <v>0</v>
      </c>
      <c r="CP63" s="110">
        <v>0</v>
      </c>
      <c r="CQ63" s="12">
        <v>0</v>
      </c>
    </row>
    <row r="64" spans="1:95" s="12" customFormat="1" x14ac:dyDescent="0.25">
      <c r="A64" s="12">
        <v>59</v>
      </c>
      <c r="B64" s="77" t="s">
        <v>238</v>
      </c>
      <c r="C64" s="78" t="s">
        <v>239</v>
      </c>
      <c r="D64" s="81"/>
      <c r="E64" s="81"/>
      <c r="F64" s="120">
        <v>427773553.19999999</v>
      </c>
      <c r="G64" s="88">
        <f>+F64/$AN$448</f>
        <v>3.6183750726383579</v>
      </c>
      <c r="H64" s="56"/>
      <c r="I64" s="84">
        <v>0</v>
      </c>
      <c r="J64" s="84">
        <v>0</v>
      </c>
      <c r="K64" s="84">
        <v>0</v>
      </c>
      <c r="L64" s="84">
        <v>0</v>
      </c>
      <c r="M64" s="84">
        <v>0</v>
      </c>
      <c r="N64" s="84">
        <v>0</v>
      </c>
      <c r="O64" s="84">
        <v>0</v>
      </c>
      <c r="P64" s="84">
        <v>0</v>
      </c>
      <c r="Q64" s="84">
        <v>0</v>
      </c>
      <c r="R64" s="84">
        <v>0</v>
      </c>
      <c r="S64" s="84">
        <v>0</v>
      </c>
      <c r="T64" s="84">
        <v>0</v>
      </c>
      <c r="U64" s="84">
        <v>0</v>
      </c>
      <c r="V64" s="84">
        <v>0</v>
      </c>
      <c r="W64" s="84">
        <v>0</v>
      </c>
      <c r="X64" s="84">
        <v>0</v>
      </c>
      <c r="Y64" s="84">
        <v>0</v>
      </c>
      <c r="Z64" s="84">
        <v>0</v>
      </c>
      <c r="AA64" s="84">
        <v>0</v>
      </c>
      <c r="AB64" s="84">
        <v>0</v>
      </c>
      <c r="AC64" s="84">
        <v>0</v>
      </c>
      <c r="AD64" s="84">
        <v>0</v>
      </c>
      <c r="AE64" s="84">
        <v>0</v>
      </c>
      <c r="AF64" s="84">
        <v>0</v>
      </c>
      <c r="AG64" s="84">
        <v>0</v>
      </c>
      <c r="AH64" s="84">
        <v>0</v>
      </c>
      <c r="AI64" s="84">
        <v>0</v>
      </c>
      <c r="AJ64" s="84">
        <v>0</v>
      </c>
      <c r="AK64" s="84">
        <v>0</v>
      </c>
      <c r="AL64" s="84">
        <v>0</v>
      </c>
      <c r="AM64" s="84">
        <v>0</v>
      </c>
      <c r="AN64" s="84">
        <v>0</v>
      </c>
      <c r="AO64" s="84">
        <v>0</v>
      </c>
      <c r="AP64" s="84">
        <v>0</v>
      </c>
      <c r="AQ64" s="84">
        <v>0</v>
      </c>
      <c r="AR64" s="84">
        <v>0</v>
      </c>
      <c r="AS64" s="84">
        <v>0</v>
      </c>
      <c r="AT64" s="110">
        <v>0</v>
      </c>
      <c r="AU64" s="110">
        <v>0</v>
      </c>
      <c r="AV64" s="110">
        <v>0</v>
      </c>
      <c r="AW64" s="110">
        <v>0</v>
      </c>
      <c r="AX64" s="110">
        <v>0</v>
      </c>
      <c r="AY64" s="110">
        <v>0</v>
      </c>
      <c r="AZ64" s="110">
        <v>0</v>
      </c>
      <c r="BA64" s="110">
        <v>0</v>
      </c>
      <c r="BB64" s="110">
        <v>0</v>
      </c>
      <c r="BC64" s="110">
        <v>0</v>
      </c>
      <c r="BD64" s="110">
        <v>0</v>
      </c>
      <c r="BE64" s="110">
        <v>0</v>
      </c>
      <c r="BF64" s="110">
        <v>0</v>
      </c>
      <c r="BG64" s="110">
        <v>0</v>
      </c>
      <c r="BH64" s="110">
        <v>0</v>
      </c>
      <c r="BI64" s="110">
        <v>0</v>
      </c>
      <c r="BJ64" s="110">
        <v>0</v>
      </c>
      <c r="BK64" s="110">
        <v>0</v>
      </c>
      <c r="BL64" s="110">
        <v>0</v>
      </c>
      <c r="BM64" s="110">
        <v>0</v>
      </c>
      <c r="BN64" s="110">
        <v>0</v>
      </c>
      <c r="BO64" s="110">
        <v>0</v>
      </c>
      <c r="BP64" s="110">
        <v>0</v>
      </c>
      <c r="BQ64" s="110">
        <v>0</v>
      </c>
      <c r="BR64" s="110">
        <v>0</v>
      </c>
      <c r="BS64" s="110">
        <v>0</v>
      </c>
      <c r="BT64" s="110">
        <v>0</v>
      </c>
      <c r="BU64" s="110">
        <v>0</v>
      </c>
      <c r="BV64" s="110">
        <v>0</v>
      </c>
      <c r="BW64" s="110">
        <v>0</v>
      </c>
      <c r="BX64" s="110">
        <v>0</v>
      </c>
      <c r="BY64" s="110">
        <v>0</v>
      </c>
      <c r="BZ64" s="110">
        <v>0</v>
      </c>
      <c r="CA64" s="110">
        <v>0</v>
      </c>
      <c r="CB64" s="110">
        <v>0</v>
      </c>
      <c r="CC64" s="110">
        <v>0</v>
      </c>
      <c r="CD64" s="110">
        <v>0</v>
      </c>
      <c r="CE64" s="110">
        <v>0</v>
      </c>
      <c r="CF64" s="110">
        <v>0</v>
      </c>
      <c r="CG64" s="110">
        <v>0</v>
      </c>
      <c r="CH64" s="110">
        <v>0</v>
      </c>
      <c r="CI64" s="110">
        <v>0</v>
      </c>
      <c r="CJ64" s="110">
        <v>0</v>
      </c>
      <c r="CK64" s="110">
        <v>0</v>
      </c>
      <c r="CL64" s="110">
        <v>0</v>
      </c>
      <c r="CM64" s="110">
        <v>0</v>
      </c>
      <c r="CN64" s="110">
        <v>0</v>
      </c>
      <c r="CO64" s="110">
        <v>0</v>
      </c>
      <c r="CP64" s="110">
        <v>0</v>
      </c>
      <c r="CQ64" s="12">
        <v>0</v>
      </c>
    </row>
    <row r="65" spans="1:95" s="12" customFormat="1" x14ac:dyDescent="0.25">
      <c r="A65" s="12">
        <v>60</v>
      </c>
      <c r="B65" s="79">
        <v>4.0999999999999996</v>
      </c>
      <c r="C65" s="80" t="s">
        <v>240</v>
      </c>
      <c r="D65" s="79" t="s">
        <v>616</v>
      </c>
      <c r="E65" s="79">
        <v>9332.3700000000008</v>
      </c>
      <c r="F65" s="121">
        <v>306137930.35000002</v>
      </c>
      <c r="G65" s="88">
        <f>+F65/$AN$448</f>
        <v>2.5895052363128137</v>
      </c>
      <c r="H65" s="56"/>
      <c r="I65" s="84">
        <v>0</v>
      </c>
      <c r="J65" s="84">
        <v>0</v>
      </c>
      <c r="K65" s="84">
        <v>0</v>
      </c>
      <c r="L65" s="84">
        <v>0</v>
      </c>
      <c r="M65" s="84">
        <v>0</v>
      </c>
      <c r="N65" s="84">
        <v>0</v>
      </c>
      <c r="O65" s="84">
        <v>0</v>
      </c>
      <c r="P65" s="84">
        <v>0</v>
      </c>
      <c r="Q65" s="84">
        <v>0</v>
      </c>
      <c r="R65" s="84">
        <v>0</v>
      </c>
      <c r="S65" s="84">
        <v>0</v>
      </c>
      <c r="T65" s="84">
        <v>0</v>
      </c>
      <c r="U65" s="84">
        <v>0</v>
      </c>
      <c r="V65" s="84">
        <v>0</v>
      </c>
      <c r="W65" s="84">
        <v>0</v>
      </c>
      <c r="X65" s="84">
        <v>0</v>
      </c>
      <c r="Y65" s="84">
        <v>0</v>
      </c>
      <c r="Z65" s="84">
        <v>0</v>
      </c>
      <c r="AA65" s="84">
        <v>0</v>
      </c>
      <c r="AB65" s="84">
        <v>0</v>
      </c>
      <c r="AC65" s="84">
        <v>0</v>
      </c>
      <c r="AD65" s="84">
        <v>0</v>
      </c>
      <c r="AE65" s="84">
        <v>0</v>
      </c>
      <c r="AF65" s="84">
        <v>0</v>
      </c>
      <c r="AG65" s="84">
        <v>0</v>
      </c>
      <c r="AH65" s="84">
        <v>0</v>
      </c>
      <c r="AI65" s="84">
        <v>0</v>
      </c>
      <c r="AJ65" s="84">
        <v>0</v>
      </c>
      <c r="AK65" s="84">
        <v>0</v>
      </c>
      <c r="AL65" s="84">
        <v>0</v>
      </c>
      <c r="AM65" s="84">
        <v>0</v>
      </c>
      <c r="AN65" s="84">
        <v>0</v>
      </c>
      <c r="AO65" s="84">
        <v>0</v>
      </c>
      <c r="AP65" s="84">
        <v>0</v>
      </c>
      <c r="AQ65" s="84">
        <v>0</v>
      </c>
      <c r="AR65" s="84">
        <v>0</v>
      </c>
      <c r="AS65" s="84">
        <v>0</v>
      </c>
      <c r="AT65" s="110">
        <v>0</v>
      </c>
      <c r="AU65" s="110">
        <v>0</v>
      </c>
      <c r="AV65" s="110">
        <v>0</v>
      </c>
      <c r="AW65" s="110">
        <v>0</v>
      </c>
      <c r="AX65" s="110">
        <v>0</v>
      </c>
      <c r="AY65" s="110">
        <v>0</v>
      </c>
      <c r="AZ65" s="110">
        <v>0</v>
      </c>
      <c r="BA65" s="110">
        <v>0</v>
      </c>
      <c r="BB65" s="110">
        <v>0</v>
      </c>
      <c r="BC65" s="110">
        <v>0</v>
      </c>
      <c r="BD65" s="110">
        <v>0</v>
      </c>
      <c r="BE65" s="110">
        <v>0</v>
      </c>
      <c r="BF65" s="110">
        <v>0</v>
      </c>
      <c r="BG65" s="110">
        <v>0</v>
      </c>
      <c r="BH65" s="110">
        <v>0</v>
      </c>
      <c r="BI65" s="110">
        <v>0</v>
      </c>
      <c r="BJ65" s="110">
        <v>0</v>
      </c>
      <c r="BK65" s="110">
        <v>0</v>
      </c>
      <c r="BL65" s="110">
        <v>0</v>
      </c>
      <c r="BM65" s="110">
        <v>0</v>
      </c>
      <c r="BN65" s="110">
        <v>0</v>
      </c>
      <c r="BO65" s="110">
        <v>0</v>
      </c>
      <c r="BP65" s="110">
        <v>0</v>
      </c>
      <c r="BQ65" s="110">
        <v>0</v>
      </c>
      <c r="BR65" s="110">
        <v>0</v>
      </c>
      <c r="BS65" s="110">
        <v>0</v>
      </c>
      <c r="BT65" s="110">
        <v>0</v>
      </c>
      <c r="BU65" s="110">
        <v>0</v>
      </c>
      <c r="BV65" s="110">
        <v>0</v>
      </c>
      <c r="BW65" s="110">
        <v>0</v>
      </c>
      <c r="BX65" s="110">
        <v>0</v>
      </c>
      <c r="BY65" s="110">
        <v>0</v>
      </c>
      <c r="BZ65" s="110">
        <v>0</v>
      </c>
      <c r="CA65" s="110">
        <v>0</v>
      </c>
      <c r="CB65" s="110">
        <v>0</v>
      </c>
      <c r="CC65" s="110">
        <v>0</v>
      </c>
      <c r="CD65" s="110">
        <v>0</v>
      </c>
      <c r="CE65" s="110">
        <v>0</v>
      </c>
      <c r="CF65" s="110">
        <v>30613793.039999999</v>
      </c>
      <c r="CG65" s="110">
        <v>104597126.2</v>
      </c>
      <c r="CH65" s="110">
        <v>127557470.98</v>
      </c>
      <c r="CI65" s="110">
        <v>43369540.130000003</v>
      </c>
      <c r="CJ65" s="110">
        <v>0</v>
      </c>
      <c r="CK65" s="110">
        <v>0</v>
      </c>
      <c r="CL65" s="110">
        <v>0</v>
      </c>
      <c r="CM65" s="110">
        <v>0</v>
      </c>
      <c r="CN65" s="110">
        <v>0</v>
      </c>
      <c r="CO65" s="110">
        <v>0</v>
      </c>
      <c r="CP65" s="110">
        <v>0</v>
      </c>
      <c r="CQ65" s="12">
        <v>0</v>
      </c>
    </row>
    <row r="66" spans="1:95" s="12" customFormat="1" x14ac:dyDescent="0.25">
      <c r="A66" s="12">
        <v>61</v>
      </c>
      <c r="B66" s="79">
        <v>4.2</v>
      </c>
      <c r="C66" s="80" t="s">
        <v>241</v>
      </c>
      <c r="D66" s="79" t="s">
        <v>620</v>
      </c>
      <c r="E66" s="79">
        <v>1489.6</v>
      </c>
      <c r="F66" s="121">
        <v>32081900.09</v>
      </c>
      <c r="G66" s="88">
        <f>+F66/$AN$448</f>
        <v>0.27136868724153351</v>
      </c>
      <c r="H66" s="56"/>
      <c r="I66" s="84">
        <v>0</v>
      </c>
      <c r="J66" s="84">
        <v>0</v>
      </c>
      <c r="K66" s="84">
        <v>0</v>
      </c>
      <c r="L66" s="84">
        <v>0</v>
      </c>
      <c r="M66" s="84">
        <v>0</v>
      </c>
      <c r="N66" s="84">
        <v>0</v>
      </c>
      <c r="O66" s="84">
        <v>0</v>
      </c>
      <c r="P66" s="84">
        <v>0</v>
      </c>
      <c r="Q66" s="84">
        <v>0</v>
      </c>
      <c r="R66" s="84">
        <v>0</v>
      </c>
      <c r="S66" s="84">
        <v>0</v>
      </c>
      <c r="T66" s="84">
        <v>0</v>
      </c>
      <c r="U66" s="84">
        <v>0</v>
      </c>
      <c r="V66" s="84">
        <v>0</v>
      </c>
      <c r="W66" s="84">
        <v>0</v>
      </c>
      <c r="X66" s="84">
        <v>0</v>
      </c>
      <c r="Y66" s="84">
        <v>0</v>
      </c>
      <c r="Z66" s="84">
        <v>0</v>
      </c>
      <c r="AA66" s="84">
        <v>0</v>
      </c>
      <c r="AB66" s="84">
        <v>0</v>
      </c>
      <c r="AC66" s="84">
        <v>0</v>
      </c>
      <c r="AD66" s="84">
        <v>0</v>
      </c>
      <c r="AE66" s="84">
        <v>0</v>
      </c>
      <c r="AF66" s="84">
        <v>0</v>
      </c>
      <c r="AG66" s="84">
        <v>0</v>
      </c>
      <c r="AH66" s="84">
        <v>0</v>
      </c>
      <c r="AI66" s="84">
        <v>0</v>
      </c>
      <c r="AJ66" s="84">
        <v>0</v>
      </c>
      <c r="AK66" s="84">
        <v>0</v>
      </c>
      <c r="AL66" s="84">
        <v>0</v>
      </c>
      <c r="AM66" s="84">
        <v>0</v>
      </c>
      <c r="AN66" s="84">
        <v>0</v>
      </c>
      <c r="AO66" s="84">
        <v>0</v>
      </c>
      <c r="AP66" s="84">
        <v>0</v>
      </c>
      <c r="AQ66" s="84">
        <v>0</v>
      </c>
      <c r="AR66" s="84">
        <v>0</v>
      </c>
      <c r="AS66" s="84">
        <v>0</v>
      </c>
      <c r="AT66" s="110">
        <v>0</v>
      </c>
      <c r="AU66" s="110">
        <v>0</v>
      </c>
      <c r="AV66" s="110">
        <v>0</v>
      </c>
      <c r="AW66" s="110">
        <v>0</v>
      </c>
      <c r="AX66" s="110">
        <v>0</v>
      </c>
      <c r="AY66" s="110">
        <v>0</v>
      </c>
      <c r="AZ66" s="110">
        <v>0</v>
      </c>
      <c r="BA66" s="110">
        <v>0</v>
      </c>
      <c r="BB66" s="110">
        <v>0</v>
      </c>
      <c r="BC66" s="110">
        <v>0</v>
      </c>
      <c r="BD66" s="110">
        <v>0</v>
      </c>
      <c r="BE66" s="110">
        <v>0</v>
      </c>
      <c r="BF66" s="110">
        <v>0</v>
      </c>
      <c r="BG66" s="110">
        <v>0</v>
      </c>
      <c r="BH66" s="110">
        <v>0</v>
      </c>
      <c r="BI66" s="110">
        <v>0</v>
      </c>
      <c r="BJ66" s="110">
        <v>0</v>
      </c>
      <c r="BK66" s="110">
        <v>0</v>
      </c>
      <c r="BL66" s="110">
        <v>0</v>
      </c>
      <c r="BM66" s="110">
        <v>0</v>
      </c>
      <c r="BN66" s="110">
        <v>0</v>
      </c>
      <c r="BO66" s="110">
        <v>0</v>
      </c>
      <c r="BP66" s="110">
        <v>0</v>
      </c>
      <c r="BQ66" s="110">
        <v>0</v>
      </c>
      <c r="BR66" s="110">
        <v>0</v>
      </c>
      <c r="BS66" s="110">
        <v>0</v>
      </c>
      <c r="BT66" s="110">
        <v>0</v>
      </c>
      <c r="BU66" s="110">
        <v>0</v>
      </c>
      <c r="BV66" s="110">
        <v>0</v>
      </c>
      <c r="BW66" s="110">
        <v>0</v>
      </c>
      <c r="BX66" s="110">
        <v>0</v>
      </c>
      <c r="BY66" s="110">
        <v>0</v>
      </c>
      <c r="BZ66" s="110">
        <v>0</v>
      </c>
      <c r="CA66" s="110">
        <v>0</v>
      </c>
      <c r="CB66" s="110">
        <v>0</v>
      </c>
      <c r="CC66" s="110">
        <v>0</v>
      </c>
      <c r="CD66" s="110">
        <v>0</v>
      </c>
      <c r="CE66" s="110">
        <v>0</v>
      </c>
      <c r="CF66" s="110">
        <v>0</v>
      </c>
      <c r="CG66" s="110">
        <v>5614332.5199999996</v>
      </c>
      <c r="CH66" s="110">
        <v>13367458.369999999</v>
      </c>
      <c r="CI66" s="110">
        <v>13100109.199999999</v>
      </c>
      <c r="CJ66" s="110">
        <v>0</v>
      </c>
      <c r="CK66" s="110">
        <v>0</v>
      </c>
      <c r="CL66" s="110">
        <v>0</v>
      </c>
      <c r="CM66" s="110">
        <v>0</v>
      </c>
      <c r="CN66" s="110">
        <v>0</v>
      </c>
      <c r="CO66" s="110">
        <v>0</v>
      </c>
      <c r="CP66" s="110">
        <v>0</v>
      </c>
      <c r="CQ66" s="12">
        <v>0</v>
      </c>
    </row>
    <row r="67" spans="1:95" s="12" customFormat="1" x14ac:dyDescent="0.25">
      <c r="A67" s="12">
        <v>62</v>
      </c>
      <c r="B67" s="79">
        <v>4.3</v>
      </c>
      <c r="C67" s="80" t="s">
        <v>242</v>
      </c>
      <c r="D67" s="79" t="s">
        <v>616</v>
      </c>
      <c r="E67" s="79">
        <v>803.5</v>
      </c>
      <c r="F67" s="121">
        <v>86412486.099999994</v>
      </c>
      <c r="G67" s="88">
        <f>+F67/$AN$448</f>
        <v>0.73093061347521515</v>
      </c>
      <c r="H67" s="56"/>
      <c r="I67" s="84">
        <v>0</v>
      </c>
      <c r="J67" s="84">
        <v>0</v>
      </c>
      <c r="K67" s="84">
        <v>0</v>
      </c>
      <c r="L67" s="84">
        <v>0</v>
      </c>
      <c r="M67" s="84">
        <v>0</v>
      </c>
      <c r="N67" s="84">
        <v>0</v>
      </c>
      <c r="O67" s="84">
        <v>0</v>
      </c>
      <c r="P67" s="84">
        <v>0</v>
      </c>
      <c r="Q67" s="84">
        <v>0</v>
      </c>
      <c r="R67" s="84">
        <v>0</v>
      </c>
      <c r="S67" s="84">
        <v>0</v>
      </c>
      <c r="T67" s="84">
        <v>0</v>
      </c>
      <c r="U67" s="84">
        <v>0</v>
      </c>
      <c r="V67" s="84">
        <v>0</v>
      </c>
      <c r="W67" s="84">
        <v>0</v>
      </c>
      <c r="X67" s="84">
        <v>0</v>
      </c>
      <c r="Y67" s="84">
        <v>0</v>
      </c>
      <c r="Z67" s="84">
        <v>0</v>
      </c>
      <c r="AA67" s="84">
        <v>0</v>
      </c>
      <c r="AB67" s="84">
        <v>0</v>
      </c>
      <c r="AC67" s="84">
        <v>0</v>
      </c>
      <c r="AD67" s="84">
        <v>0</v>
      </c>
      <c r="AE67" s="84">
        <v>0</v>
      </c>
      <c r="AF67" s="84">
        <v>0</v>
      </c>
      <c r="AG67" s="84">
        <v>0</v>
      </c>
      <c r="AH67" s="84">
        <v>0</v>
      </c>
      <c r="AI67" s="84">
        <v>0</v>
      </c>
      <c r="AJ67" s="84">
        <v>0</v>
      </c>
      <c r="AK67" s="84">
        <v>0</v>
      </c>
      <c r="AL67" s="84">
        <v>0</v>
      </c>
      <c r="AM67" s="84">
        <v>0</v>
      </c>
      <c r="AN67" s="84">
        <v>0</v>
      </c>
      <c r="AO67" s="84">
        <v>0</v>
      </c>
      <c r="AP67" s="84">
        <v>0</v>
      </c>
      <c r="AQ67" s="84">
        <v>0</v>
      </c>
      <c r="AR67" s="84">
        <v>0</v>
      </c>
      <c r="AS67" s="84">
        <v>0</v>
      </c>
      <c r="AT67" s="110">
        <v>0</v>
      </c>
      <c r="AU67" s="110">
        <v>0</v>
      </c>
      <c r="AV67" s="110">
        <v>0</v>
      </c>
      <c r="AW67" s="110">
        <v>0</v>
      </c>
      <c r="AX67" s="110">
        <v>0</v>
      </c>
      <c r="AY67" s="110">
        <v>0</v>
      </c>
      <c r="AZ67" s="110">
        <v>0</v>
      </c>
      <c r="BA67" s="110">
        <v>0</v>
      </c>
      <c r="BB67" s="110">
        <v>0</v>
      </c>
      <c r="BC67" s="110">
        <v>0</v>
      </c>
      <c r="BD67" s="110">
        <v>0</v>
      </c>
      <c r="BE67" s="110">
        <v>0</v>
      </c>
      <c r="BF67" s="110">
        <v>0</v>
      </c>
      <c r="BG67" s="110">
        <v>0</v>
      </c>
      <c r="BH67" s="110">
        <v>0</v>
      </c>
      <c r="BI67" s="110">
        <v>0</v>
      </c>
      <c r="BJ67" s="110">
        <v>0</v>
      </c>
      <c r="BK67" s="110">
        <v>0</v>
      </c>
      <c r="BL67" s="110">
        <v>0</v>
      </c>
      <c r="BM67" s="110">
        <v>0</v>
      </c>
      <c r="BN67" s="110">
        <v>0</v>
      </c>
      <c r="BO67" s="110">
        <v>0</v>
      </c>
      <c r="BP67" s="110">
        <v>0</v>
      </c>
      <c r="BQ67" s="110">
        <v>0</v>
      </c>
      <c r="BR67" s="110">
        <v>0</v>
      </c>
      <c r="BS67" s="110">
        <v>0</v>
      </c>
      <c r="BT67" s="110">
        <v>0</v>
      </c>
      <c r="BU67" s="110">
        <v>0</v>
      </c>
      <c r="BV67" s="110">
        <v>0</v>
      </c>
      <c r="BW67" s="110">
        <v>0</v>
      </c>
      <c r="BX67" s="110">
        <v>0</v>
      </c>
      <c r="BY67" s="110">
        <v>0</v>
      </c>
      <c r="BZ67" s="110">
        <v>0</v>
      </c>
      <c r="CA67" s="110">
        <v>0</v>
      </c>
      <c r="CB67" s="110">
        <v>0</v>
      </c>
      <c r="CC67" s="110">
        <v>0</v>
      </c>
      <c r="CD67" s="110">
        <v>0</v>
      </c>
      <c r="CE67" s="110">
        <v>0</v>
      </c>
      <c r="CF67" s="110">
        <v>14402081.02</v>
      </c>
      <c r="CG67" s="110">
        <v>29524266.079999998</v>
      </c>
      <c r="CH67" s="110">
        <v>36005202.539999999</v>
      </c>
      <c r="CI67" s="110">
        <v>6480936.46</v>
      </c>
      <c r="CJ67" s="110">
        <v>0</v>
      </c>
      <c r="CK67" s="110">
        <v>0</v>
      </c>
      <c r="CL67" s="110">
        <v>0</v>
      </c>
      <c r="CM67" s="110">
        <v>0</v>
      </c>
      <c r="CN67" s="110">
        <v>0</v>
      </c>
      <c r="CO67" s="110">
        <v>0</v>
      </c>
      <c r="CP67" s="110">
        <v>0</v>
      </c>
      <c r="CQ67" s="12">
        <v>0</v>
      </c>
    </row>
    <row r="68" spans="1:95" s="12" customFormat="1" x14ac:dyDescent="0.25">
      <c r="A68" s="12">
        <v>63</v>
      </c>
      <c r="B68" s="115" t="s">
        <v>745</v>
      </c>
      <c r="C68" s="116" t="s">
        <v>744</v>
      </c>
      <c r="D68" s="79"/>
      <c r="E68" s="79"/>
      <c r="F68" s="121">
        <v>3141236.66</v>
      </c>
      <c r="G68" s="88"/>
      <c r="H68" s="56"/>
      <c r="I68" s="84"/>
      <c r="J68" s="84"/>
      <c r="K68" s="84"/>
      <c r="L68" s="84"/>
      <c r="M68" s="84"/>
      <c r="N68" s="84"/>
      <c r="O68" s="84"/>
      <c r="P68" s="84"/>
      <c r="Q68" s="84"/>
      <c r="R68" s="84"/>
      <c r="S68" s="84">
        <v>0</v>
      </c>
      <c r="T68" s="84">
        <v>0</v>
      </c>
      <c r="U68" s="84">
        <v>0</v>
      </c>
      <c r="V68" s="84">
        <v>0</v>
      </c>
      <c r="W68" s="84">
        <v>0</v>
      </c>
      <c r="X68" s="84">
        <v>0</v>
      </c>
      <c r="Y68" s="84">
        <v>0</v>
      </c>
      <c r="Z68" s="84">
        <v>0</v>
      </c>
      <c r="AA68" s="84">
        <v>0</v>
      </c>
      <c r="AB68" s="84">
        <v>0</v>
      </c>
      <c r="AC68" s="84">
        <v>0</v>
      </c>
      <c r="AD68" s="84">
        <v>0</v>
      </c>
      <c r="AE68" s="84">
        <v>0</v>
      </c>
      <c r="AF68" s="84">
        <v>0</v>
      </c>
      <c r="AG68" s="84">
        <v>0</v>
      </c>
      <c r="AH68" s="84">
        <v>0</v>
      </c>
      <c r="AI68" s="84">
        <v>0</v>
      </c>
      <c r="AJ68" s="84">
        <v>0</v>
      </c>
      <c r="AK68" s="84">
        <v>0</v>
      </c>
      <c r="AL68" s="84">
        <v>0</v>
      </c>
      <c r="AM68" s="84">
        <v>0</v>
      </c>
      <c r="AN68" s="84">
        <v>0</v>
      </c>
      <c r="AO68" s="84">
        <v>0</v>
      </c>
      <c r="AP68" s="84">
        <v>0</v>
      </c>
      <c r="AQ68" s="84">
        <v>0</v>
      </c>
      <c r="AR68" s="84">
        <v>0</v>
      </c>
      <c r="AS68" s="84">
        <v>0</v>
      </c>
      <c r="AT68" s="110">
        <v>0</v>
      </c>
      <c r="AU68" s="110">
        <v>0</v>
      </c>
      <c r="AV68" s="110">
        <v>0</v>
      </c>
      <c r="AW68" s="110">
        <v>0</v>
      </c>
      <c r="AX68" s="110">
        <v>0</v>
      </c>
      <c r="AY68" s="110">
        <v>0</v>
      </c>
      <c r="AZ68" s="110">
        <v>0</v>
      </c>
      <c r="BA68" s="110">
        <v>0</v>
      </c>
      <c r="BB68" s="110">
        <v>0</v>
      </c>
      <c r="BC68" s="110">
        <v>0</v>
      </c>
      <c r="BD68" s="110">
        <v>0</v>
      </c>
      <c r="BE68" s="110">
        <v>0</v>
      </c>
      <c r="BF68" s="110">
        <v>0</v>
      </c>
      <c r="BG68" s="110">
        <v>0</v>
      </c>
      <c r="BH68" s="110">
        <v>0</v>
      </c>
      <c r="BI68" s="110">
        <v>0</v>
      </c>
      <c r="BJ68" s="110">
        <v>0</v>
      </c>
      <c r="BK68" s="110">
        <v>0</v>
      </c>
      <c r="BL68" s="110">
        <v>0</v>
      </c>
      <c r="BM68" s="110">
        <v>0</v>
      </c>
      <c r="BN68" s="110">
        <v>0</v>
      </c>
      <c r="BO68" s="110">
        <v>0</v>
      </c>
      <c r="BP68" s="110">
        <v>0</v>
      </c>
      <c r="BQ68" s="110">
        <v>0</v>
      </c>
      <c r="BR68" s="110">
        <v>0</v>
      </c>
      <c r="BS68" s="110">
        <v>0</v>
      </c>
      <c r="BT68" s="110">
        <v>0</v>
      </c>
      <c r="BU68" s="110">
        <v>0</v>
      </c>
      <c r="BV68" s="110">
        <v>0</v>
      </c>
      <c r="BW68" s="110">
        <v>0</v>
      </c>
      <c r="BX68" s="110">
        <v>0</v>
      </c>
      <c r="BY68" s="110">
        <v>0</v>
      </c>
      <c r="BZ68" s="110">
        <v>0</v>
      </c>
      <c r="CA68" s="110">
        <v>0</v>
      </c>
      <c r="CB68" s="110">
        <v>0</v>
      </c>
      <c r="CC68" s="110">
        <v>0</v>
      </c>
      <c r="CD68" s="110">
        <v>0</v>
      </c>
      <c r="CE68" s="110">
        <v>0</v>
      </c>
      <c r="CF68" s="110">
        <v>0</v>
      </c>
      <c r="CG68" s="110">
        <v>0</v>
      </c>
      <c r="CH68" s="110">
        <v>0</v>
      </c>
      <c r="CI68" s="110">
        <v>3141236.66</v>
      </c>
      <c r="CJ68" s="110">
        <v>0</v>
      </c>
      <c r="CK68" s="110">
        <v>0</v>
      </c>
      <c r="CL68" s="110">
        <v>0</v>
      </c>
      <c r="CM68" s="110">
        <v>0</v>
      </c>
      <c r="CN68" s="110">
        <v>0</v>
      </c>
      <c r="CO68" s="110">
        <v>0</v>
      </c>
      <c r="CP68" s="110">
        <v>0</v>
      </c>
      <c r="CQ68" s="12">
        <v>0</v>
      </c>
    </row>
    <row r="69" spans="1:95" s="13" customFormat="1" x14ac:dyDescent="0.25">
      <c r="A69" s="12">
        <v>64</v>
      </c>
      <c r="B69" s="77" t="s">
        <v>243</v>
      </c>
      <c r="C69" s="78" t="s">
        <v>244</v>
      </c>
      <c r="D69" s="81"/>
      <c r="E69" s="81"/>
      <c r="F69" s="120">
        <v>769765776.75999999</v>
      </c>
      <c r="G69" s="89"/>
      <c r="H69" s="55"/>
      <c r="I69" s="85">
        <v>0</v>
      </c>
      <c r="J69" s="85">
        <v>0</v>
      </c>
      <c r="K69" s="84">
        <v>0</v>
      </c>
      <c r="L69" s="84">
        <v>0</v>
      </c>
      <c r="M69" s="84">
        <v>0</v>
      </c>
      <c r="N69" s="84">
        <v>0</v>
      </c>
      <c r="O69" s="84">
        <v>0</v>
      </c>
      <c r="P69" s="85">
        <v>0</v>
      </c>
      <c r="Q69" s="85">
        <v>0</v>
      </c>
      <c r="R69" s="85">
        <v>0</v>
      </c>
      <c r="S69" s="85">
        <v>0</v>
      </c>
      <c r="T69" s="85">
        <v>0</v>
      </c>
      <c r="U69" s="85">
        <v>0</v>
      </c>
      <c r="V69" s="85">
        <v>0</v>
      </c>
      <c r="W69" s="85">
        <v>0</v>
      </c>
      <c r="X69" s="85">
        <v>0</v>
      </c>
      <c r="Y69" s="85">
        <v>0</v>
      </c>
      <c r="Z69" s="85">
        <v>0</v>
      </c>
      <c r="AA69" s="85">
        <v>0</v>
      </c>
      <c r="AB69" s="85">
        <v>0</v>
      </c>
      <c r="AC69" s="85">
        <v>0</v>
      </c>
      <c r="AD69" s="85">
        <v>0</v>
      </c>
      <c r="AE69" s="85">
        <v>0</v>
      </c>
      <c r="AF69" s="85">
        <v>0</v>
      </c>
      <c r="AG69" s="85">
        <v>0</v>
      </c>
      <c r="AH69" s="85">
        <v>0</v>
      </c>
      <c r="AI69" s="85">
        <v>0</v>
      </c>
      <c r="AJ69" s="85">
        <v>0</v>
      </c>
      <c r="AK69" s="85">
        <v>0</v>
      </c>
      <c r="AL69" s="85">
        <v>0</v>
      </c>
      <c r="AM69" s="85">
        <v>0</v>
      </c>
      <c r="AN69" s="85">
        <v>0</v>
      </c>
      <c r="AO69" s="84">
        <v>0</v>
      </c>
      <c r="AP69" s="84">
        <v>0</v>
      </c>
      <c r="AQ69" s="84">
        <v>0</v>
      </c>
      <c r="AR69" s="84">
        <v>0</v>
      </c>
      <c r="AS69" s="84">
        <v>0</v>
      </c>
      <c r="AT69" s="111">
        <v>0</v>
      </c>
      <c r="AU69" s="111">
        <v>0</v>
      </c>
      <c r="AV69" s="111">
        <v>0</v>
      </c>
      <c r="AW69" s="111">
        <v>0</v>
      </c>
      <c r="AX69" s="111">
        <v>0</v>
      </c>
      <c r="AY69" s="111">
        <v>0</v>
      </c>
      <c r="AZ69" s="111">
        <v>0</v>
      </c>
      <c r="BA69" s="111">
        <v>0</v>
      </c>
      <c r="BB69" s="111">
        <v>0</v>
      </c>
      <c r="BC69" s="111">
        <v>0</v>
      </c>
      <c r="BD69" s="111">
        <v>0</v>
      </c>
      <c r="BE69" s="111">
        <v>0</v>
      </c>
      <c r="BF69" s="111">
        <v>0</v>
      </c>
      <c r="BG69" s="111">
        <v>0</v>
      </c>
      <c r="BH69" s="111">
        <v>0</v>
      </c>
      <c r="BI69" s="111">
        <v>0</v>
      </c>
      <c r="BJ69" s="111">
        <v>0</v>
      </c>
      <c r="BK69" s="111">
        <v>0</v>
      </c>
      <c r="BL69" s="111">
        <v>0</v>
      </c>
      <c r="BM69" s="111">
        <v>0</v>
      </c>
      <c r="BN69" s="111">
        <v>0</v>
      </c>
      <c r="BO69" s="111">
        <v>0</v>
      </c>
      <c r="BP69" s="111">
        <v>0</v>
      </c>
      <c r="BQ69" s="111">
        <v>0</v>
      </c>
      <c r="BR69" s="111">
        <v>0</v>
      </c>
      <c r="BS69" s="111">
        <v>0</v>
      </c>
      <c r="BT69" s="111">
        <v>0</v>
      </c>
      <c r="BU69" s="111">
        <v>0</v>
      </c>
      <c r="BV69" s="111">
        <v>0</v>
      </c>
      <c r="BW69" s="111">
        <v>0</v>
      </c>
      <c r="BX69" s="111">
        <v>0</v>
      </c>
      <c r="BY69" s="111">
        <v>0</v>
      </c>
      <c r="BZ69" s="111">
        <v>0</v>
      </c>
      <c r="CA69" s="111">
        <v>0</v>
      </c>
      <c r="CB69" s="111">
        <v>0</v>
      </c>
      <c r="CC69" s="111">
        <v>0</v>
      </c>
      <c r="CD69" s="111">
        <v>0</v>
      </c>
      <c r="CE69" s="111">
        <v>0</v>
      </c>
      <c r="CF69" s="111">
        <v>0</v>
      </c>
      <c r="CG69" s="111">
        <v>0</v>
      </c>
      <c r="CH69" s="111">
        <v>0</v>
      </c>
      <c r="CI69" s="111">
        <v>0</v>
      </c>
      <c r="CJ69" s="111">
        <v>0</v>
      </c>
      <c r="CK69" s="111">
        <v>0</v>
      </c>
      <c r="CL69" s="111">
        <v>0</v>
      </c>
      <c r="CM69" s="111">
        <v>0</v>
      </c>
      <c r="CN69" s="111">
        <v>0</v>
      </c>
      <c r="CO69" s="111">
        <v>0</v>
      </c>
      <c r="CP69" s="111">
        <v>0</v>
      </c>
      <c r="CQ69" s="13">
        <v>0</v>
      </c>
    </row>
    <row r="70" spans="1:95" s="13" customFormat="1" x14ac:dyDescent="0.25">
      <c r="A70" s="12">
        <v>65</v>
      </c>
      <c r="B70" s="79">
        <v>5.01</v>
      </c>
      <c r="C70" s="80" t="s">
        <v>245</v>
      </c>
      <c r="D70" s="79" t="s">
        <v>616</v>
      </c>
      <c r="E70" s="79">
        <v>2528.06</v>
      </c>
      <c r="F70" s="121">
        <v>127936824.56</v>
      </c>
      <c r="G70" s="89"/>
      <c r="H70" s="55">
        <f>SUM(G71:G85)</f>
        <v>12.166979169494191</v>
      </c>
      <c r="I70" s="85">
        <v>0</v>
      </c>
      <c r="J70" s="85">
        <v>0</v>
      </c>
      <c r="K70" s="84">
        <v>0</v>
      </c>
      <c r="L70" s="84">
        <v>0</v>
      </c>
      <c r="M70" s="84">
        <v>0</v>
      </c>
      <c r="N70" s="84">
        <v>0</v>
      </c>
      <c r="O70" s="84">
        <v>0</v>
      </c>
      <c r="P70" s="85">
        <v>0</v>
      </c>
      <c r="Q70" s="85">
        <v>0</v>
      </c>
      <c r="R70" s="85">
        <v>0</v>
      </c>
      <c r="S70" s="85">
        <v>0</v>
      </c>
      <c r="T70" s="85">
        <v>0</v>
      </c>
      <c r="U70" s="85">
        <v>0</v>
      </c>
      <c r="V70" s="85">
        <v>0</v>
      </c>
      <c r="W70" s="85">
        <v>0</v>
      </c>
      <c r="X70" s="85">
        <v>0</v>
      </c>
      <c r="Y70" s="85">
        <v>0</v>
      </c>
      <c r="Z70" s="85">
        <v>0</v>
      </c>
      <c r="AA70" s="85">
        <v>0</v>
      </c>
      <c r="AB70" s="85">
        <v>0</v>
      </c>
      <c r="AC70" s="85">
        <v>0</v>
      </c>
      <c r="AD70" s="85">
        <v>0</v>
      </c>
      <c r="AE70" s="85">
        <v>0</v>
      </c>
      <c r="AF70" s="85">
        <v>0</v>
      </c>
      <c r="AG70" s="85">
        <v>0</v>
      </c>
      <c r="AH70" s="85">
        <v>0</v>
      </c>
      <c r="AI70" s="85">
        <v>0</v>
      </c>
      <c r="AJ70" s="85">
        <v>0</v>
      </c>
      <c r="AK70" s="85">
        <v>0</v>
      </c>
      <c r="AL70" s="85">
        <v>0</v>
      </c>
      <c r="AM70" s="85">
        <v>0</v>
      </c>
      <c r="AN70" s="85">
        <v>0</v>
      </c>
      <c r="AO70" s="84">
        <v>0</v>
      </c>
      <c r="AP70" s="84">
        <v>0</v>
      </c>
      <c r="AQ70" s="84">
        <v>0</v>
      </c>
      <c r="AR70" s="84">
        <v>0</v>
      </c>
      <c r="AS70" s="84">
        <v>0</v>
      </c>
      <c r="AT70" s="111">
        <v>0</v>
      </c>
      <c r="AU70" s="111">
        <v>0</v>
      </c>
      <c r="AV70" s="111">
        <v>0</v>
      </c>
      <c r="AW70" s="111">
        <v>0</v>
      </c>
      <c r="AX70" s="111">
        <v>0</v>
      </c>
      <c r="AY70" s="111">
        <v>0</v>
      </c>
      <c r="AZ70" s="111">
        <v>0</v>
      </c>
      <c r="BA70" s="111">
        <v>0</v>
      </c>
      <c r="BB70" s="111">
        <v>0</v>
      </c>
      <c r="BC70" s="111">
        <v>0</v>
      </c>
      <c r="BD70" s="111">
        <v>0</v>
      </c>
      <c r="BE70" s="111">
        <v>0</v>
      </c>
      <c r="BF70" s="111">
        <v>0</v>
      </c>
      <c r="BG70" s="111">
        <v>0</v>
      </c>
      <c r="BH70" s="111">
        <v>0</v>
      </c>
      <c r="BI70" s="111">
        <v>0</v>
      </c>
      <c r="BJ70" s="111">
        <v>0</v>
      </c>
      <c r="BK70" s="111">
        <v>0</v>
      </c>
      <c r="BL70" s="111">
        <v>0</v>
      </c>
      <c r="BM70" s="111">
        <v>0</v>
      </c>
      <c r="BN70" s="111">
        <v>0</v>
      </c>
      <c r="BO70" s="111">
        <v>0</v>
      </c>
      <c r="BP70" s="111">
        <v>0</v>
      </c>
      <c r="BQ70" s="111">
        <v>0</v>
      </c>
      <c r="BR70" s="111">
        <v>0</v>
      </c>
      <c r="BS70" s="111">
        <v>0</v>
      </c>
      <c r="BT70" s="111">
        <v>0</v>
      </c>
      <c r="BU70" s="111">
        <v>0</v>
      </c>
      <c r="BV70" s="111">
        <v>0</v>
      </c>
      <c r="BW70" s="111">
        <v>0</v>
      </c>
      <c r="BX70" s="111">
        <v>0</v>
      </c>
      <c r="BY70" s="111">
        <v>0</v>
      </c>
      <c r="BZ70" s="111">
        <v>0</v>
      </c>
      <c r="CA70" s="111">
        <v>0</v>
      </c>
      <c r="CB70" s="111">
        <v>0</v>
      </c>
      <c r="CC70" s="111">
        <v>0</v>
      </c>
      <c r="CD70" s="111">
        <v>0</v>
      </c>
      <c r="CE70" s="111">
        <v>0</v>
      </c>
      <c r="CF70" s="111">
        <v>13906176.58</v>
      </c>
      <c r="CG70" s="111">
        <v>28507661.989999998</v>
      </c>
      <c r="CH70" s="111">
        <v>34765441.460000001</v>
      </c>
      <c r="CI70" s="111">
        <v>34765441.460000001</v>
      </c>
      <c r="CJ70" s="111">
        <v>15992103.07</v>
      </c>
      <c r="CK70" s="111">
        <v>0</v>
      </c>
      <c r="CL70" s="111">
        <v>0</v>
      </c>
      <c r="CM70" s="111">
        <v>0</v>
      </c>
      <c r="CN70" s="111">
        <v>0</v>
      </c>
      <c r="CO70" s="111">
        <v>0</v>
      </c>
      <c r="CP70" s="111">
        <v>0</v>
      </c>
      <c r="CQ70" s="13">
        <v>0</v>
      </c>
    </row>
    <row r="71" spans="1:95" s="12" customFormat="1" x14ac:dyDescent="0.25">
      <c r="A71" s="12">
        <v>66</v>
      </c>
      <c r="B71" s="79">
        <v>5.0199999999999996</v>
      </c>
      <c r="C71" s="80" t="s">
        <v>246</v>
      </c>
      <c r="D71" s="79" t="s">
        <v>616</v>
      </c>
      <c r="E71" s="79">
        <v>2376.1999999999998</v>
      </c>
      <c r="F71" s="121">
        <v>227353390.28</v>
      </c>
      <c r="G71" s="88">
        <f t="shared" ref="G71:G85" si="6">+F71/$AN$448</f>
        <v>1.9230965400153026</v>
      </c>
      <c r="H71" s="56"/>
      <c r="I71" s="84">
        <v>0</v>
      </c>
      <c r="J71" s="84">
        <v>0</v>
      </c>
      <c r="K71" s="84">
        <v>0</v>
      </c>
      <c r="L71" s="84">
        <v>0</v>
      </c>
      <c r="M71" s="84">
        <v>0</v>
      </c>
      <c r="N71" s="84">
        <v>0</v>
      </c>
      <c r="O71" s="84">
        <v>0</v>
      </c>
      <c r="P71" s="84">
        <v>0</v>
      </c>
      <c r="Q71" s="84">
        <v>0</v>
      </c>
      <c r="R71" s="84">
        <v>0</v>
      </c>
      <c r="S71" s="84">
        <v>0</v>
      </c>
      <c r="T71" s="84">
        <v>0</v>
      </c>
      <c r="U71" s="84">
        <v>0</v>
      </c>
      <c r="V71" s="84">
        <v>0</v>
      </c>
      <c r="W71" s="84">
        <v>0</v>
      </c>
      <c r="X71" s="84">
        <v>0</v>
      </c>
      <c r="Y71" s="84">
        <v>0</v>
      </c>
      <c r="Z71" s="84">
        <v>0</v>
      </c>
      <c r="AA71" s="84">
        <v>0</v>
      </c>
      <c r="AB71" s="84">
        <v>0</v>
      </c>
      <c r="AC71" s="84">
        <v>0</v>
      </c>
      <c r="AD71" s="84">
        <v>0</v>
      </c>
      <c r="AE71" s="84">
        <v>0</v>
      </c>
      <c r="AF71" s="84">
        <v>0</v>
      </c>
      <c r="AG71" s="84">
        <v>0</v>
      </c>
      <c r="AH71" s="84">
        <v>0</v>
      </c>
      <c r="AI71" s="84">
        <v>0</v>
      </c>
      <c r="AJ71" s="84">
        <v>0</v>
      </c>
      <c r="AK71" s="84">
        <v>0</v>
      </c>
      <c r="AL71" s="84">
        <v>0</v>
      </c>
      <c r="AM71" s="84">
        <v>0</v>
      </c>
      <c r="AN71" s="84">
        <v>0</v>
      </c>
      <c r="AO71" s="84">
        <v>0</v>
      </c>
      <c r="AP71" s="84">
        <v>0</v>
      </c>
      <c r="AQ71" s="84">
        <v>0</v>
      </c>
      <c r="AR71" s="84">
        <v>0</v>
      </c>
      <c r="AS71" s="84">
        <v>0</v>
      </c>
      <c r="AT71" s="110">
        <v>0</v>
      </c>
      <c r="AU71" s="110">
        <v>0</v>
      </c>
      <c r="AV71" s="110">
        <v>0</v>
      </c>
      <c r="AW71" s="110">
        <v>0</v>
      </c>
      <c r="AX71" s="110">
        <v>0</v>
      </c>
      <c r="AY71" s="110">
        <v>0</v>
      </c>
      <c r="AZ71" s="110">
        <v>0</v>
      </c>
      <c r="BA71" s="110">
        <v>0</v>
      </c>
      <c r="BB71" s="110">
        <v>0</v>
      </c>
      <c r="BC71" s="110">
        <v>0</v>
      </c>
      <c r="BD71" s="110">
        <v>0</v>
      </c>
      <c r="BE71" s="110">
        <v>0</v>
      </c>
      <c r="BF71" s="110">
        <v>0</v>
      </c>
      <c r="BG71" s="110">
        <v>0</v>
      </c>
      <c r="BH71" s="110">
        <v>0</v>
      </c>
      <c r="BI71" s="110">
        <v>0</v>
      </c>
      <c r="BJ71" s="110">
        <v>0</v>
      </c>
      <c r="BK71" s="110">
        <v>0</v>
      </c>
      <c r="BL71" s="110">
        <v>0</v>
      </c>
      <c r="BM71" s="110">
        <v>0</v>
      </c>
      <c r="BN71" s="110">
        <v>0</v>
      </c>
      <c r="BO71" s="110">
        <v>0</v>
      </c>
      <c r="BP71" s="110">
        <v>0</v>
      </c>
      <c r="BQ71" s="110">
        <v>0</v>
      </c>
      <c r="BR71" s="110">
        <v>0</v>
      </c>
      <c r="BS71" s="110">
        <v>0</v>
      </c>
      <c r="BT71" s="110">
        <v>0</v>
      </c>
      <c r="BU71" s="110">
        <v>0</v>
      </c>
      <c r="BV71" s="110">
        <v>0</v>
      </c>
      <c r="BW71" s="110">
        <v>0</v>
      </c>
      <c r="BX71" s="110">
        <v>0</v>
      </c>
      <c r="BY71" s="110">
        <v>0</v>
      </c>
      <c r="BZ71" s="110">
        <v>0</v>
      </c>
      <c r="CA71" s="110">
        <v>0</v>
      </c>
      <c r="CB71" s="110">
        <v>0</v>
      </c>
      <c r="CC71" s="110">
        <v>0</v>
      </c>
      <c r="CD71" s="110">
        <v>0</v>
      </c>
      <c r="CE71" s="110">
        <v>0</v>
      </c>
      <c r="CF71" s="110">
        <v>0</v>
      </c>
      <c r="CG71" s="110">
        <v>0</v>
      </c>
      <c r="CH71" s="110">
        <v>0</v>
      </c>
      <c r="CI71" s="110">
        <v>0</v>
      </c>
      <c r="CJ71" s="110">
        <v>53680661.590000004</v>
      </c>
      <c r="CK71" s="110">
        <v>78942149.400000006</v>
      </c>
      <c r="CL71" s="110">
        <v>64732562.509999998</v>
      </c>
      <c r="CM71" s="110">
        <v>29998016.77</v>
      </c>
      <c r="CN71" s="110">
        <v>0</v>
      </c>
      <c r="CO71" s="110">
        <v>0</v>
      </c>
      <c r="CP71" s="110">
        <v>0</v>
      </c>
      <c r="CQ71" s="12">
        <v>0</v>
      </c>
    </row>
    <row r="72" spans="1:95" s="12" customFormat="1" x14ac:dyDescent="0.25">
      <c r="A72" s="12">
        <v>67</v>
      </c>
      <c r="B72" s="79">
        <v>5.03</v>
      </c>
      <c r="C72" s="80" t="s">
        <v>247</v>
      </c>
      <c r="D72" s="79" t="s">
        <v>616</v>
      </c>
      <c r="E72" s="79">
        <v>2376.1999999999998</v>
      </c>
      <c r="F72" s="121">
        <v>148885563.40000001</v>
      </c>
      <c r="G72" s="88">
        <f t="shared" si="6"/>
        <v>1.2593668010850698</v>
      </c>
      <c r="H72" s="56"/>
      <c r="I72" s="84">
        <v>0</v>
      </c>
      <c r="J72" s="84">
        <v>0</v>
      </c>
      <c r="K72" s="84">
        <v>0</v>
      </c>
      <c r="L72" s="84">
        <v>0</v>
      </c>
      <c r="M72" s="84">
        <v>0</v>
      </c>
      <c r="N72" s="84">
        <v>0</v>
      </c>
      <c r="O72" s="84">
        <v>0</v>
      </c>
      <c r="P72" s="84">
        <v>0</v>
      </c>
      <c r="Q72" s="84">
        <v>0</v>
      </c>
      <c r="R72" s="84">
        <v>0</v>
      </c>
      <c r="S72" s="84">
        <v>0</v>
      </c>
      <c r="T72" s="84">
        <v>0</v>
      </c>
      <c r="U72" s="84">
        <v>0</v>
      </c>
      <c r="V72" s="84">
        <v>0</v>
      </c>
      <c r="W72" s="84">
        <v>0</v>
      </c>
      <c r="X72" s="84">
        <v>0</v>
      </c>
      <c r="Y72" s="84">
        <v>0</v>
      </c>
      <c r="Z72" s="84">
        <v>0</v>
      </c>
      <c r="AA72" s="84">
        <v>0</v>
      </c>
      <c r="AB72" s="84">
        <v>0</v>
      </c>
      <c r="AC72" s="84">
        <v>0</v>
      </c>
      <c r="AD72" s="84">
        <v>0</v>
      </c>
      <c r="AE72" s="84">
        <v>0</v>
      </c>
      <c r="AF72" s="84">
        <v>0</v>
      </c>
      <c r="AG72" s="84">
        <v>0</v>
      </c>
      <c r="AH72" s="84">
        <v>0</v>
      </c>
      <c r="AI72" s="84">
        <v>0</v>
      </c>
      <c r="AJ72" s="84">
        <v>0</v>
      </c>
      <c r="AK72" s="84">
        <v>0</v>
      </c>
      <c r="AL72" s="84">
        <v>0</v>
      </c>
      <c r="AM72" s="84">
        <v>0</v>
      </c>
      <c r="AN72" s="84">
        <v>0</v>
      </c>
      <c r="AO72" s="84">
        <v>0</v>
      </c>
      <c r="AP72" s="84">
        <v>0</v>
      </c>
      <c r="AQ72" s="84">
        <v>0</v>
      </c>
      <c r="AR72" s="84">
        <v>0</v>
      </c>
      <c r="AS72" s="84">
        <v>0</v>
      </c>
      <c r="AT72" s="110">
        <v>0</v>
      </c>
      <c r="AU72" s="110">
        <v>0</v>
      </c>
      <c r="AV72" s="110">
        <v>0</v>
      </c>
      <c r="AW72" s="110">
        <v>0</v>
      </c>
      <c r="AX72" s="110">
        <v>0</v>
      </c>
      <c r="AY72" s="110">
        <v>0</v>
      </c>
      <c r="AZ72" s="110">
        <v>0</v>
      </c>
      <c r="BA72" s="110">
        <v>0</v>
      </c>
      <c r="BB72" s="110">
        <v>0</v>
      </c>
      <c r="BC72" s="110">
        <v>0</v>
      </c>
      <c r="BD72" s="110">
        <v>0</v>
      </c>
      <c r="BE72" s="110">
        <v>0</v>
      </c>
      <c r="BF72" s="110">
        <v>0</v>
      </c>
      <c r="BG72" s="110">
        <v>0</v>
      </c>
      <c r="BH72" s="110">
        <v>0</v>
      </c>
      <c r="BI72" s="110">
        <v>0</v>
      </c>
      <c r="BJ72" s="110">
        <v>0</v>
      </c>
      <c r="BK72" s="110">
        <v>0</v>
      </c>
      <c r="BL72" s="110">
        <v>0</v>
      </c>
      <c r="BM72" s="110">
        <v>0</v>
      </c>
      <c r="BN72" s="110">
        <v>0</v>
      </c>
      <c r="BO72" s="110">
        <v>0</v>
      </c>
      <c r="BP72" s="110">
        <v>0</v>
      </c>
      <c r="BQ72" s="110">
        <v>0</v>
      </c>
      <c r="BR72" s="110">
        <v>0</v>
      </c>
      <c r="BS72" s="110">
        <v>0</v>
      </c>
      <c r="BT72" s="110">
        <v>0</v>
      </c>
      <c r="BU72" s="110">
        <v>0</v>
      </c>
      <c r="BV72" s="110">
        <v>0</v>
      </c>
      <c r="BW72" s="110">
        <v>0</v>
      </c>
      <c r="BX72" s="110">
        <v>0</v>
      </c>
      <c r="BY72" s="110">
        <v>0</v>
      </c>
      <c r="BZ72" s="110">
        <v>0</v>
      </c>
      <c r="CA72" s="110">
        <v>0</v>
      </c>
      <c r="CB72" s="110">
        <v>0</v>
      </c>
      <c r="CC72" s="110">
        <v>0</v>
      </c>
      <c r="CD72" s="110">
        <v>0</v>
      </c>
      <c r="CE72" s="110">
        <v>0</v>
      </c>
      <c r="CF72" s="110">
        <v>0</v>
      </c>
      <c r="CG72" s="110">
        <v>0</v>
      </c>
      <c r="CH72" s="110">
        <v>0</v>
      </c>
      <c r="CI72" s="110">
        <v>0</v>
      </c>
      <c r="CJ72" s="110">
        <v>0</v>
      </c>
      <c r="CK72" s="110">
        <v>0</v>
      </c>
      <c r="CL72" s="110">
        <v>32568716.989999998</v>
      </c>
      <c r="CM72" s="110">
        <v>77544564.269999996</v>
      </c>
      <c r="CN72" s="110">
        <v>38772282.140000001</v>
      </c>
      <c r="CO72" s="110">
        <v>0</v>
      </c>
      <c r="CP72" s="110">
        <v>0</v>
      </c>
      <c r="CQ72" s="12">
        <v>0</v>
      </c>
    </row>
    <row r="73" spans="1:95" s="12" customFormat="1" x14ac:dyDescent="0.25">
      <c r="A73" s="12">
        <v>68</v>
      </c>
      <c r="B73" s="79">
        <v>5.04</v>
      </c>
      <c r="C73" s="80" t="s">
        <v>248</v>
      </c>
      <c r="D73" s="79" t="s">
        <v>617</v>
      </c>
      <c r="E73" s="79">
        <v>208.1</v>
      </c>
      <c r="F73" s="121">
        <v>13236662.48</v>
      </c>
      <c r="G73" s="88">
        <f t="shared" si="6"/>
        <v>0.11196393326393099</v>
      </c>
      <c r="H73" s="56"/>
      <c r="I73" s="84">
        <v>0</v>
      </c>
      <c r="J73" s="84">
        <v>0</v>
      </c>
      <c r="K73" s="84">
        <v>0</v>
      </c>
      <c r="L73" s="84">
        <v>0</v>
      </c>
      <c r="M73" s="84">
        <v>0</v>
      </c>
      <c r="N73" s="84">
        <v>0</v>
      </c>
      <c r="O73" s="84">
        <v>0</v>
      </c>
      <c r="P73" s="84">
        <v>0</v>
      </c>
      <c r="Q73" s="84">
        <v>0</v>
      </c>
      <c r="R73" s="84">
        <v>0</v>
      </c>
      <c r="S73" s="84">
        <v>0</v>
      </c>
      <c r="T73" s="84">
        <v>0</v>
      </c>
      <c r="U73" s="84">
        <v>0</v>
      </c>
      <c r="V73" s="84">
        <v>0</v>
      </c>
      <c r="W73" s="84">
        <v>0</v>
      </c>
      <c r="X73" s="84">
        <v>0</v>
      </c>
      <c r="Y73" s="84">
        <v>0</v>
      </c>
      <c r="Z73" s="84">
        <v>0</v>
      </c>
      <c r="AA73" s="84">
        <v>0</v>
      </c>
      <c r="AB73" s="84">
        <v>0</v>
      </c>
      <c r="AC73" s="84">
        <v>0</v>
      </c>
      <c r="AD73" s="84">
        <v>0</v>
      </c>
      <c r="AE73" s="84">
        <v>0</v>
      </c>
      <c r="AF73" s="84">
        <v>0</v>
      </c>
      <c r="AG73" s="84">
        <v>0</v>
      </c>
      <c r="AH73" s="84">
        <v>0</v>
      </c>
      <c r="AI73" s="84">
        <v>0</v>
      </c>
      <c r="AJ73" s="84">
        <v>0</v>
      </c>
      <c r="AK73" s="84">
        <v>0</v>
      </c>
      <c r="AL73" s="84">
        <v>0</v>
      </c>
      <c r="AM73" s="84">
        <v>0</v>
      </c>
      <c r="AN73" s="84">
        <v>0</v>
      </c>
      <c r="AO73" s="84">
        <v>0</v>
      </c>
      <c r="AP73" s="84">
        <v>0</v>
      </c>
      <c r="AQ73" s="84">
        <v>0</v>
      </c>
      <c r="AR73" s="84">
        <v>0</v>
      </c>
      <c r="AS73" s="84">
        <v>0</v>
      </c>
      <c r="AT73" s="110">
        <v>0</v>
      </c>
      <c r="AU73" s="110">
        <v>0</v>
      </c>
      <c r="AV73" s="110">
        <v>0</v>
      </c>
      <c r="AW73" s="110">
        <v>0</v>
      </c>
      <c r="AX73" s="110">
        <v>0</v>
      </c>
      <c r="AY73" s="110">
        <v>0</v>
      </c>
      <c r="AZ73" s="110">
        <v>0</v>
      </c>
      <c r="BA73" s="110">
        <v>0</v>
      </c>
      <c r="BB73" s="110">
        <v>0</v>
      </c>
      <c r="BC73" s="110">
        <v>0</v>
      </c>
      <c r="BD73" s="110">
        <v>0</v>
      </c>
      <c r="BE73" s="110">
        <v>0</v>
      </c>
      <c r="BF73" s="110">
        <v>0</v>
      </c>
      <c r="BG73" s="110">
        <v>0</v>
      </c>
      <c r="BH73" s="110">
        <v>0</v>
      </c>
      <c r="BI73" s="110">
        <v>0</v>
      </c>
      <c r="BJ73" s="110">
        <v>0</v>
      </c>
      <c r="BK73" s="110">
        <v>0</v>
      </c>
      <c r="BL73" s="110">
        <v>0</v>
      </c>
      <c r="BM73" s="110">
        <v>0</v>
      </c>
      <c r="BN73" s="110">
        <v>0</v>
      </c>
      <c r="BO73" s="110">
        <v>0</v>
      </c>
      <c r="BP73" s="110">
        <v>0</v>
      </c>
      <c r="BQ73" s="110">
        <v>0</v>
      </c>
      <c r="BR73" s="110">
        <v>0</v>
      </c>
      <c r="BS73" s="110">
        <v>0</v>
      </c>
      <c r="BT73" s="110">
        <v>0</v>
      </c>
      <c r="BU73" s="110">
        <v>0</v>
      </c>
      <c r="BV73" s="110">
        <v>0</v>
      </c>
      <c r="BW73" s="110">
        <v>0</v>
      </c>
      <c r="BX73" s="110">
        <v>0</v>
      </c>
      <c r="BY73" s="110">
        <v>0</v>
      </c>
      <c r="BZ73" s="110">
        <v>0</v>
      </c>
      <c r="CA73" s="110">
        <v>0</v>
      </c>
      <c r="CB73" s="110">
        <v>0</v>
      </c>
      <c r="CC73" s="110">
        <v>0</v>
      </c>
      <c r="CD73" s="110">
        <v>0</v>
      </c>
      <c r="CE73" s="110">
        <v>0</v>
      </c>
      <c r="CF73" s="110">
        <v>0</v>
      </c>
      <c r="CG73" s="110">
        <v>0</v>
      </c>
      <c r="CH73" s="110">
        <v>0</v>
      </c>
      <c r="CI73" s="110">
        <v>0</v>
      </c>
      <c r="CJ73" s="110">
        <v>0</v>
      </c>
      <c r="CK73" s="110">
        <v>0</v>
      </c>
      <c r="CL73" s="110">
        <v>0</v>
      </c>
      <c r="CM73" s="110">
        <v>0</v>
      </c>
      <c r="CN73" s="110">
        <v>4136457.03</v>
      </c>
      <c r="CO73" s="110">
        <v>6783789.5199999996</v>
      </c>
      <c r="CP73" s="110">
        <v>2316415.9300000002</v>
      </c>
      <c r="CQ73" s="12">
        <v>0</v>
      </c>
    </row>
    <row r="74" spans="1:95" s="12" customFormat="1" x14ac:dyDescent="0.25">
      <c r="A74" s="12">
        <v>69</v>
      </c>
      <c r="B74" s="79">
        <v>5.05</v>
      </c>
      <c r="C74" s="80" t="s">
        <v>249</v>
      </c>
      <c r="D74" s="79" t="s">
        <v>617</v>
      </c>
      <c r="E74" s="79">
        <v>107.7</v>
      </c>
      <c r="F74" s="121">
        <v>12090813.119999999</v>
      </c>
      <c r="G74" s="88">
        <f t="shared" si="6"/>
        <v>0.10227162589661658</v>
      </c>
      <c r="H74" s="56"/>
      <c r="I74" s="84">
        <v>0</v>
      </c>
      <c r="J74" s="84">
        <v>0</v>
      </c>
      <c r="K74" s="84">
        <v>0</v>
      </c>
      <c r="L74" s="84">
        <v>0</v>
      </c>
      <c r="M74" s="84">
        <v>0</v>
      </c>
      <c r="N74" s="84">
        <v>0</v>
      </c>
      <c r="O74" s="84">
        <v>0</v>
      </c>
      <c r="P74" s="84">
        <v>0</v>
      </c>
      <c r="Q74" s="84">
        <v>0</v>
      </c>
      <c r="R74" s="84">
        <v>0</v>
      </c>
      <c r="S74" s="84">
        <v>0</v>
      </c>
      <c r="T74" s="84">
        <v>0</v>
      </c>
      <c r="U74" s="84">
        <v>0</v>
      </c>
      <c r="V74" s="84">
        <v>0</v>
      </c>
      <c r="W74" s="84">
        <v>0</v>
      </c>
      <c r="X74" s="84">
        <v>0</v>
      </c>
      <c r="Y74" s="84">
        <v>0</v>
      </c>
      <c r="Z74" s="84">
        <v>0</v>
      </c>
      <c r="AA74" s="84">
        <v>0</v>
      </c>
      <c r="AB74" s="84">
        <v>0</v>
      </c>
      <c r="AC74" s="84">
        <v>0</v>
      </c>
      <c r="AD74" s="84">
        <v>0</v>
      </c>
      <c r="AE74" s="84">
        <v>0</v>
      </c>
      <c r="AF74" s="84">
        <v>0</v>
      </c>
      <c r="AG74" s="84">
        <v>0</v>
      </c>
      <c r="AH74" s="84">
        <v>0</v>
      </c>
      <c r="AI74" s="84">
        <v>0</v>
      </c>
      <c r="AJ74" s="84">
        <v>0</v>
      </c>
      <c r="AK74" s="84">
        <v>0</v>
      </c>
      <c r="AL74" s="84">
        <v>0</v>
      </c>
      <c r="AM74" s="84">
        <v>0</v>
      </c>
      <c r="AN74" s="84">
        <v>0</v>
      </c>
      <c r="AO74" s="84">
        <v>0</v>
      </c>
      <c r="AP74" s="84">
        <v>0</v>
      </c>
      <c r="AQ74" s="84">
        <v>0</v>
      </c>
      <c r="AR74" s="84">
        <v>0</v>
      </c>
      <c r="AS74" s="84">
        <v>0</v>
      </c>
      <c r="AT74" s="110">
        <v>0</v>
      </c>
      <c r="AU74" s="110">
        <v>0</v>
      </c>
      <c r="AV74" s="110">
        <v>0</v>
      </c>
      <c r="AW74" s="110">
        <v>0</v>
      </c>
      <c r="AX74" s="110">
        <v>0</v>
      </c>
      <c r="AY74" s="110">
        <v>0</v>
      </c>
      <c r="AZ74" s="110">
        <v>0</v>
      </c>
      <c r="BA74" s="110">
        <v>0</v>
      </c>
      <c r="BB74" s="110">
        <v>0</v>
      </c>
      <c r="BC74" s="110">
        <v>0</v>
      </c>
      <c r="BD74" s="110">
        <v>0</v>
      </c>
      <c r="BE74" s="110">
        <v>0</v>
      </c>
      <c r="BF74" s="110">
        <v>0</v>
      </c>
      <c r="BG74" s="110">
        <v>0</v>
      </c>
      <c r="BH74" s="110">
        <v>0</v>
      </c>
      <c r="BI74" s="110">
        <v>0</v>
      </c>
      <c r="BJ74" s="110">
        <v>0</v>
      </c>
      <c r="BK74" s="110">
        <v>0</v>
      </c>
      <c r="BL74" s="110">
        <v>0</v>
      </c>
      <c r="BM74" s="110">
        <v>0</v>
      </c>
      <c r="BN74" s="110">
        <v>0</v>
      </c>
      <c r="BO74" s="110">
        <v>0</v>
      </c>
      <c r="BP74" s="110">
        <v>0</v>
      </c>
      <c r="BQ74" s="110">
        <v>0</v>
      </c>
      <c r="BR74" s="110">
        <v>0</v>
      </c>
      <c r="BS74" s="110">
        <v>0</v>
      </c>
      <c r="BT74" s="110">
        <v>0</v>
      </c>
      <c r="BU74" s="110">
        <v>0</v>
      </c>
      <c r="BV74" s="110">
        <v>0</v>
      </c>
      <c r="BW74" s="110">
        <v>0</v>
      </c>
      <c r="BX74" s="110">
        <v>0</v>
      </c>
      <c r="BY74" s="110">
        <v>0</v>
      </c>
      <c r="BZ74" s="110">
        <v>0</v>
      </c>
      <c r="CA74" s="110">
        <v>0</v>
      </c>
      <c r="CB74" s="110">
        <v>0</v>
      </c>
      <c r="CC74" s="110">
        <v>0</v>
      </c>
      <c r="CD74" s="110">
        <v>0</v>
      </c>
      <c r="CE74" s="110">
        <v>0</v>
      </c>
      <c r="CF74" s="110">
        <v>0</v>
      </c>
      <c r="CG74" s="110">
        <v>0</v>
      </c>
      <c r="CH74" s="110">
        <v>0</v>
      </c>
      <c r="CI74" s="110">
        <v>0</v>
      </c>
      <c r="CJ74" s="110">
        <v>0</v>
      </c>
      <c r="CK74" s="110">
        <v>0</v>
      </c>
      <c r="CL74" s="110">
        <v>0</v>
      </c>
      <c r="CM74" s="110">
        <v>0</v>
      </c>
      <c r="CN74" s="110">
        <v>3148649.25</v>
      </c>
      <c r="CO74" s="110">
        <v>5163784.7699999996</v>
      </c>
      <c r="CP74" s="110">
        <v>3778379.1</v>
      </c>
      <c r="CQ74" s="12">
        <v>0</v>
      </c>
    </row>
    <row r="75" spans="1:95" s="12" customFormat="1" x14ac:dyDescent="0.25">
      <c r="A75" s="12">
        <v>70</v>
      </c>
      <c r="B75" s="79">
        <v>5.0599999999999996</v>
      </c>
      <c r="C75" s="80" t="s">
        <v>250</v>
      </c>
      <c r="D75" s="79" t="s">
        <v>617</v>
      </c>
      <c r="E75" s="79">
        <v>2512.16</v>
      </c>
      <c r="F75" s="121">
        <v>165800047.84</v>
      </c>
      <c r="G75" s="88">
        <f t="shared" si="6"/>
        <v>1.4024400425381494</v>
      </c>
      <c r="H75" s="56"/>
      <c r="I75" s="84">
        <v>0</v>
      </c>
      <c r="J75" s="84">
        <v>0</v>
      </c>
      <c r="K75" s="84">
        <v>0</v>
      </c>
      <c r="L75" s="84">
        <v>0</v>
      </c>
      <c r="M75" s="84">
        <v>0</v>
      </c>
      <c r="N75" s="84">
        <v>0</v>
      </c>
      <c r="O75" s="84">
        <v>0</v>
      </c>
      <c r="P75" s="84">
        <v>0</v>
      </c>
      <c r="Q75" s="84">
        <v>0</v>
      </c>
      <c r="R75" s="84">
        <v>0</v>
      </c>
      <c r="S75" s="84">
        <v>0</v>
      </c>
      <c r="T75" s="84">
        <v>0</v>
      </c>
      <c r="U75" s="84">
        <v>0</v>
      </c>
      <c r="V75" s="84">
        <v>0</v>
      </c>
      <c r="W75" s="84">
        <v>0</v>
      </c>
      <c r="X75" s="84">
        <v>0</v>
      </c>
      <c r="Y75" s="84">
        <v>0</v>
      </c>
      <c r="Z75" s="84">
        <v>0</v>
      </c>
      <c r="AA75" s="84">
        <v>0</v>
      </c>
      <c r="AB75" s="84">
        <v>0</v>
      </c>
      <c r="AC75" s="84">
        <v>0</v>
      </c>
      <c r="AD75" s="84">
        <v>0</v>
      </c>
      <c r="AE75" s="84">
        <v>0</v>
      </c>
      <c r="AF75" s="84">
        <v>0</v>
      </c>
      <c r="AG75" s="84">
        <v>0</v>
      </c>
      <c r="AH75" s="84">
        <v>0</v>
      </c>
      <c r="AI75" s="84">
        <v>0</v>
      </c>
      <c r="AJ75" s="84">
        <v>0</v>
      </c>
      <c r="AK75" s="84">
        <v>0</v>
      </c>
      <c r="AL75" s="84">
        <v>0</v>
      </c>
      <c r="AM75" s="84">
        <v>0</v>
      </c>
      <c r="AN75" s="84">
        <v>0</v>
      </c>
      <c r="AO75" s="84">
        <v>0</v>
      </c>
      <c r="AP75" s="84">
        <v>0</v>
      </c>
      <c r="AQ75" s="84">
        <v>0</v>
      </c>
      <c r="AR75" s="84">
        <v>0</v>
      </c>
      <c r="AS75" s="84">
        <v>0</v>
      </c>
      <c r="AT75" s="110">
        <v>0</v>
      </c>
      <c r="AU75" s="110">
        <v>0</v>
      </c>
      <c r="AV75" s="110">
        <v>0</v>
      </c>
      <c r="AW75" s="110">
        <v>0</v>
      </c>
      <c r="AX75" s="110">
        <v>0</v>
      </c>
      <c r="AY75" s="110">
        <v>0</v>
      </c>
      <c r="AZ75" s="110">
        <v>0</v>
      </c>
      <c r="BA75" s="110">
        <v>0</v>
      </c>
      <c r="BB75" s="110">
        <v>0</v>
      </c>
      <c r="BC75" s="110">
        <v>0</v>
      </c>
      <c r="BD75" s="110">
        <v>0</v>
      </c>
      <c r="BE75" s="110">
        <v>0</v>
      </c>
      <c r="BF75" s="110">
        <v>0</v>
      </c>
      <c r="BG75" s="110">
        <v>0</v>
      </c>
      <c r="BH75" s="110">
        <v>0</v>
      </c>
      <c r="BI75" s="110">
        <v>0</v>
      </c>
      <c r="BJ75" s="110">
        <v>0</v>
      </c>
      <c r="BK75" s="110">
        <v>0</v>
      </c>
      <c r="BL75" s="110">
        <v>0</v>
      </c>
      <c r="BM75" s="110">
        <v>0</v>
      </c>
      <c r="BN75" s="110">
        <v>0</v>
      </c>
      <c r="BO75" s="110">
        <v>0</v>
      </c>
      <c r="BP75" s="110">
        <v>0</v>
      </c>
      <c r="BQ75" s="110">
        <v>0</v>
      </c>
      <c r="BR75" s="110">
        <v>0</v>
      </c>
      <c r="BS75" s="110">
        <v>0</v>
      </c>
      <c r="BT75" s="110">
        <v>0</v>
      </c>
      <c r="BU75" s="110">
        <v>0</v>
      </c>
      <c r="BV75" s="110">
        <v>0</v>
      </c>
      <c r="BW75" s="110">
        <v>0</v>
      </c>
      <c r="BX75" s="110">
        <v>0</v>
      </c>
      <c r="BY75" s="110">
        <v>0</v>
      </c>
      <c r="BZ75" s="110">
        <v>0</v>
      </c>
      <c r="CA75" s="110">
        <v>0</v>
      </c>
      <c r="CB75" s="110">
        <v>0</v>
      </c>
      <c r="CC75" s="110">
        <v>0</v>
      </c>
      <c r="CD75" s="110">
        <v>0</v>
      </c>
      <c r="CE75" s="110">
        <v>0</v>
      </c>
      <c r="CF75" s="110">
        <v>0</v>
      </c>
      <c r="CG75" s="110">
        <v>0</v>
      </c>
      <c r="CH75" s="110">
        <v>0</v>
      </c>
      <c r="CI75" s="110">
        <v>0</v>
      </c>
      <c r="CJ75" s="110">
        <v>0</v>
      </c>
      <c r="CK75" s="110">
        <v>0</v>
      </c>
      <c r="CL75" s="110">
        <v>0</v>
      </c>
      <c r="CM75" s="110">
        <v>0</v>
      </c>
      <c r="CN75" s="110">
        <v>43177095.789999999</v>
      </c>
      <c r="CO75" s="110">
        <v>70810437.099999994</v>
      </c>
      <c r="CP75" s="110">
        <v>51812514.950000003</v>
      </c>
      <c r="CQ75" s="12">
        <v>0</v>
      </c>
    </row>
    <row r="76" spans="1:95" s="12" customFormat="1" ht="33" x14ac:dyDescent="0.25">
      <c r="A76" s="12">
        <v>71</v>
      </c>
      <c r="B76" s="79">
        <v>5.07</v>
      </c>
      <c r="C76" s="80" t="s">
        <v>251</v>
      </c>
      <c r="D76" s="79" t="s">
        <v>621</v>
      </c>
      <c r="E76" s="79">
        <v>469</v>
      </c>
      <c r="F76" s="121">
        <v>13419497</v>
      </c>
      <c r="G76" s="88">
        <f t="shared" si="6"/>
        <v>0.11351046147877014</v>
      </c>
      <c r="H76" s="56"/>
      <c r="I76" s="84">
        <v>0</v>
      </c>
      <c r="J76" s="84">
        <v>0</v>
      </c>
      <c r="K76" s="84">
        <v>0</v>
      </c>
      <c r="L76" s="84">
        <v>0</v>
      </c>
      <c r="M76" s="84">
        <v>0</v>
      </c>
      <c r="N76" s="84">
        <v>0</v>
      </c>
      <c r="O76" s="84">
        <v>0</v>
      </c>
      <c r="P76" s="84">
        <v>0</v>
      </c>
      <c r="Q76" s="84">
        <v>0</v>
      </c>
      <c r="R76" s="84">
        <v>0</v>
      </c>
      <c r="S76" s="84">
        <v>0</v>
      </c>
      <c r="T76" s="84">
        <v>0</v>
      </c>
      <c r="U76" s="84">
        <v>0</v>
      </c>
      <c r="V76" s="84">
        <v>0</v>
      </c>
      <c r="W76" s="84">
        <v>0</v>
      </c>
      <c r="X76" s="84">
        <v>0</v>
      </c>
      <c r="Y76" s="84">
        <v>0</v>
      </c>
      <c r="Z76" s="84">
        <v>0</v>
      </c>
      <c r="AA76" s="84">
        <v>0</v>
      </c>
      <c r="AB76" s="84">
        <v>0</v>
      </c>
      <c r="AC76" s="84">
        <v>0</v>
      </c>
      <c r="AD76" s="84">
        <v>0</v>
      </c>
      <c r="AE76" s="84">
        <v>0</v>
      </c>
      <c r="AF76" s="84">
        <v>0</v>
      </c>
      <c r="AG76" s="84">
        <v>0</v>
      </c>
      <c r="AH76" s="84">
        <v>0</v>
      </c>
      <c r="AI76" s="84">
        <v>0</v>
      </c>
      <c r="AJ76" s="84">
        <v>0</v>
      </c>
      <c r="AK76" s="84">
        <v>0</v>
      </c>
      <c r="AL76" s="84">
        <v>0</v>
      </c>
      <c r="AM76" s="84">
        <v>0</v>
      </c>
      <c r="AN76" s="84">
        <v>0</v>
      </c>
      <c r="AO76" s="84">
        <v>0</v>
      </c>
      <c r="AP76" s="84">
        <v>0</v>
      </c>
      <c r="AQ76" s="84">
        <v>0</v>
      </c>
      <c r="AR76" s="84">
        <v>0</v>
      </c>
      <c r="AS76" s="84">
        <v>0</v>
      </c>
      <c r="AT76" s="110">
        <v>0</v>
      </c>
      <c r="AU76" s="110">
        <v>0</v>
      </c>
      <c r="AV76" s="110">
        <v>0</v>
      </c>
      <c r="AW76" s="110">
        <v>0</v>
      </c>
      <c r="AX76" s="110">
        <v>0</v>
      </c>
      <c r="AY76" s="110">
        <v>0</v>
      </c>
      <c r="AZ76" s="110">
        <v>0</v>
      </c>
      <c r="BA76" s="110">
        <v>0</v>
      </c>
      <c r="BB76" s="110">
        <v>0</v>
      </c>
      <c r="BC76" s="110">
        <v>0</v>
      </c>
      <c r="BD76" s="110">
        <v>0</v>
      </c>
      <c r="BE76" s="110">
        <v>0</v>
      </c>
      <c r="BF76" s="110">
        <v>0</v>
      </c>
      <c r="BG76" s="110">
        <v>0</v>
      </c>
      <c r="BH76" s="110">
        <v>0</v>
      </c>
      <c r="BI76" s="110">
        <v>0</v>
      </c>
      <c r="BJ76" s="110">
        <v>0</v>
      </c>
      <c r="BK76" s="110">
        <v>0</v>
      </c>
      <c r="BL76" s="110">
        <v>0</v>
      </c>
      <c r="BM76" s="110">
        <v>0</v>
      </c>
      <c r="BN76" s="110">
        <v>0</v>
      </c>
      <c r="BO76" s="110">
        <v>0</v>
      </c>
      <c r="BP76" s="110">
        <v>0</v>
      </c>
      <c r="BQ76" s="110">
        <v>0</v>
      </c>
      <c r="BR76" s="110">
        <v>0</v>
      </c>
      <c r="BS76" s="110">
        <v>0</v>
      </c>
      <c r="BT76" s="110">
        <v>0</v>
      </c>
      <c r="BU76" s="110">
        <v>0</v>
      </c>
      <c r="BV76" s="110">
        <v>0</v>
      </c>
      <c r="BW76" s="110">
        <v>0</v>
      </c>
      <c r="BX76" s="110">
        <v>0</v>
      </c>
      <c r="BY76" s="110">
        <v>0</v>
      </c>
      <c r="BZ76" s="110">
        <v>0</v>
      </c>
      <c r="CA76" s="110">
        <v>0</v>
      </c>
      <c r="CB76" s="110">
        <v>0</v>
      </c>
      <c r="CC76" s="110">
        <v>0</v>
      </c>
      <c r="CD76" s="110">
        <v>0</v>
      </c>
      <c r="CE76" s="110">
        <v>0</v>
      </c>
      <c r="CF76" s="110">
        <v>0</v>
      </c>
      <c r="CG76" s="110">
        <v>0</v>
      </c>
      <c r="CH76" s="110">
        <v>0</v>
      </c>
      <c r="CI76" s="110">
        <v>0</v>
      </c>
      <c r="CJ76" s="110">
        <v>0</v>
      </c>
      <c r="CK76" s="110">
        <v>0</v>
      </c>
      <c r="CL76" s="110">
        <v>0</v>
      </c>
      <c r="CM76" s="110">
        <v>0</v>
      </c>
      <c r="CN76" s="110">
        <v>3494660.68</v>
      </c>
      <c r="CO76" s="110">
        <v>5731243.5099999998</v>
      </c>
      <c r="CP76" s="110">
        <v>4193592.81</v>
      </c>
      <c r="CQ76" s="12">
        <v>0</v>
      </c>
    </row>
    <row r="77" spans="1:95" s="12" customFormat="1" x14ac:dyDescent="0.25">
      <c r="A77" s="12">
        <v>72</v>
      </c>
      <c r="B77" s="79">
        <v>5.08</v>
      </c>
      <c r="C77" s="80" t="s">
        <v>252</v>
      </c>
      <c r="D77" s="79" t="s">
        <v>616</v>
      </c>
      <c r="E77" s="79">
        <v>48.18</v>
      </c>
      <c r="F77" s="121">
        <v>18034971.489999998</v>
      </c>
      <c r="G77" s="88">
        <f t="shared" si="6"/>
        <v>0.15255101861018805</v>
      </c>
      <c r="H77" s="56"/>
      <c r="I77" s="84">
        <v>0</v>
      </c>
      <c r="J77" s="84">
        <v>0</v>
      </c>
      <c r="K77" s="84">
        <v>0</v>
      </c>
      <c r="L77" s="84">
        <v>0</v>
      </c>
      <c r="M77" s="84">
        <v>0</v>
      </c>
      <c r="N77" s="84">
        <v>0</v>
      </c>
      <c r="O77" s="84">
        <v>0</v>
      </c>
      <c r="P77" s="84">
        <v>0</v>
      </c>
      <c r="Q77" s="84">
        <v>0</v>
      </c>
      <c r="R77" s="84">
        <v>0</v>
      </c>
      <c r="S77" s="84">
        <v>0</v>
      </c>
      <c r="T77" s="84">
        <v>0</v>
      </c>
      <c r="U77" s="84">
        <v>0</v>
      </c>
      <c r="V77" s="84">
        <v>0</v>
      </c>
      <c r="W77" s="84">
        <v>0</v>
      </c>
      <c r="X77" s="84">
        <v>0</v>
      </c>
      <c r="Y77" s="84">
        <v>0</v>
      </c>
      <c r="Z77" s="84">
        <v>0</v>
      </c>
      <c r="AA77" s="84">
        <v>0</v>
      </c>
      <c r="AB77" s="84">
        <v>0</v>
      </c>
      <c r="AC77" s="84">
        <v>0</v>
      </c>
      <c r="AD77" s="84">
        <v>0</v>
      </c>
      <c r="AE77" s="84">
        <v>0</v>
      </c>
      <c r="AF77" s="84">
        <v>0</v>
      </c>
      <c r="AG77" s="84">
        <v>0</v>
      </c>
      <c r="AH77" s="84">
        <v>0</v>
      </c>
      <c r="AI77" s="84">
        <v>0</v>
      </c>
      <c r="AJ77" s="84">
        <v>0</v>
      </c>
      <c r="AK77" s="84">
        <v>0</v>
      </c>
      <c r="AL77" s="84">
        <v>0</v>
      </c>
      <c r="AM77" s="84">
        <v>0</v>
      </c>
      <c r="AN77" s="84">
        <v>0</v>
      </c>
      <c r="AO77" s="84">
        <v>0</v>
      </c>
      <c r="AP77" s="84">
        <v>0</v>
      </c>
      <c r="AQ77" s="84">
        <v>0</v>
      </c>
      <c r="AR77" s="84">
        <v>0</v>
      </c>
      <c r="AS77" s="84">
        <v>0</v>
      </c>
      <c r="AT77" s="110">
        <v>0</v>
      </c>
      <c r="AU77" s="110">
        <v>0</v>
      </c>
      <c r="AV77" s="110">
        <v>0</v>
      </c>
      <c r="AW77" s="110">
        <v>0</v>
      </c>
      <c r="AX77" s="110">
        <v>0</v>
      </c>
      <c r="AY77" s="110">
        <v>0</v>
      </c>
      <c r="AZ77" s="110">
        <v>0</v>
      </c>
      <c r="BA77" s="110">
        <v>0</v>
      </c>
      <c r="BB77" s="110">
        <v>0</v>
      </c>
      <c r="BC77" s="110">
        <v>0</v>
      </c>
      <c r="BD77" s="110">
        <v>0</v>
      </c>
      <c r="BE77" s="110">
        <v>0</v>
      </c>
      <c r="BF77" s="110">
        <v>0</v>
      </c>
      <c r="BG77" s="110">
        <v>0</v>
      </c>
      <c r="BH77" s="110">
        <v>0</v>
      </c>
      <c r="BI77" s="110">
        <v>0</v>
      </c>
      <c r="BJ77" s="110">
        <v>0</v>
      </c>
      <c r="BK77" s="110">
        <v>0</v>
      </c>
      <c r="BL77" s="110">
        <v>0</v>
      </c>
      <c r="BM77" s="110">
        <v>0</v>
      </c>
      <c r="BN77" s="110">
        <v>0</v>
      </c>
      <c r="BO77" s="110">
        <v>0</v>
      </c>
      <c r="BP77" s="110">
        <v>0</v>
      </c>
      <c r="BQ77" s="110">
        <v>0</v>
      </c>
      <c r="BR77" s="110">
        <v>0</v>
      </c>
      <c r="BS77" s="110">
        <v>0</v>
      </c>
      <c r="BT77" s="110">
        <v>0</v>
      </c>
      <c r="BU77" s="110">
        <v>0</v>
      </c>
      <c r="BV77" s="110">
        <v>0</v>
      </c>
      <c r="BW77" s="110">
        <v>0</v>
      </c>
      <c r="BX77" s="110">
        <v>0</v>
      </c>
      <c r="BY77" s="110">
        <v>0</v>
      </c>
      <c r="BZ77" s="110">
        <v>0</v>
      </c>
      <c r="CA77" s="110">
        <v>0</v>
      </c>
      <c r="CB77" s="110">
        <v>0</v>
      </c>
      <c r="CC77" s="110">
        <v>0</v>
      </c>
      <c r="CD77" s="110">
        <v>0</v>
      </c>
      <c r="CE77" s="110">
        <v>0</v>
      </c>
      <c r="CF77" s="110">
        <v>0</v>
      </c>
      <c r="CG77" s="110">
        <v>0</v>
      </c>
      <c r="CH77" s="110">
        <v>0</v>
      </c>
      <c r="CI77" s="110">
        <v>0</v>
      </c>
      <c r="CJ77" s="110">
        <v>0</v>
      </c>
      <c r="CK77" s="110">
        <v>0</v>
      </c>
      <c r="CL77" s="110">
        <v>0</v>
      </c>
      <c r="CM77" s="110">
        <v>0</v>
      </c>
      <c r="CN77" s="110">
        <v>0</v>
      </c>
      <c r="CO77" s="110">
        <v>4508742.87</v>
      </c>
      <c r="CP77" s="110">
        <v>13526228.619999999</v>
      </c>
      <c r="CQ77" s="12">
        <v>0</v>
      </c>
    </row>
    <row r="78" spans="1:95" s="12" customFormat="1" x14ac:dyDescent="0.25">
      <c r="A78" s="12">
        <v>73</v>
      </c>
      <c r="B78" s="79">
        <v>5.09</v>
      </c>
      <c r="C78" s="80" t="s">
        <v>253</v>
      </c>
      <c r="D78" s="79" t="s">
        <v>616</v>
      </c>
      <c r="E78" s="79">
        <v>94.18</v>
      </c>
      <c r="F78" s="121">
        <v>7693181.8300000001</v>
      </c>
      <c r="G78" s="88">
        <f t="shared" si="6"/>
        <v>6.5073722194161923E-2</v>
      </c>
      <c r="H78" s="56"/>
      <c r="I78" s="84">
        <v>0</v>
      </c>
      <c r="J78" s="84">
        <v>0</v>
      </c>
      <c r="K78" s="84">
        <v>0</v>
      </c>
      <c r="L78" s="84">
        <v>0</v>
      </c>
      <c r="M78" s="84">
        <v>0</v>
      </c>
      <c r="N78" s="84">
        <v>0</v>
      </c>
      <c r="O78" s="84">
        <v>0</v>
      </c>
      <c r="P78" s="84">
        <v>0</v>
      </c>
      <c r="Q78" s="84">
        <v>0</v>
      </c>
      <c r="R78" s="84">
        <v>0</v>
      </c>
      <c r="S78" s="84">
        <v>0</v>
      </c>
      <c r="T78" s="84">
        <v>0</v>
      </c>
      <c r="U78" s="84">
        <v>0</v>
      </c>
      <c r="V78" s="84">
        <v>0</v>
      </c>
      <c r="W78" s="84">
        <v>0</v>
      </c>
      <c r="X78" s="84">
        <v>0</v>
      </c>
      <c r="Y78" s="84">
        <v>0</v>
      </c>
      <c r="Z78" s="84">
        <v>0</v>
      </c>
      <c r="AA78" s="84">
        <v>0</v>
      </c>
      <c r="AB78" s="84">
        <v>0</v>
      </c>
      <c r="AC78" s="84">
        <v>0</v>
      </c>
      <c r="AD78" s="84">
        <v>0</v>
      </c>
      <c r="AE78" s="84">
        <v>0</v>
      </c>
      <c r="AF78" s="84">
        <v>0</v>
      </c>
      <c r="AG78" s="84">
        <v>0</v>
      </c>
      <c r="AH78" s="84">
        <v>0</v>
      </c>
      <c r="AI78" s="84">
        <v>0</v>
      </c>
      <c r="AJ78" s="84">
        <v>0</v>
      </c>
      <c r="AK78" s="84">
        <v>0</v>
      </c>
      <c r="AL78" s="84">
        <v>0</v>
      </c>
      <c r="AM78" s="84">
        <v>0</v>
      </c>
      <c r="AN78" s="84">
        <v>0</v>
      </c>
      <c r="AO78" s="84">
        <v>0</v>
      </c>
      <c r="AP78" s="84">
        <v>0</v>
      </c>
      <c r="AQ78" s="84">
        <v>0</v>
      </c>
      <c r="AR78" s="84">
        <v>0</v>
      </c>
      <c r="AS78" s="84">
        <v>0</v>
      </c>
      <c r="AT78" s="110">
        <v>0</v>
      </c>
      <c r="AU78" s="110">
        <v>0</v>
      </c>
      <c r="AV78" s="110">
        <v>0</v>
      </c>
      <c r="AW78" s="110">
        <v>0</v>
      </c>
      <c r="AX78" s="110">
        <v>0</v>
      </c>
      <c r="AY78" s="110">
        <v>0</v>
      </c>
      <c r="AZ78" s="110">
        <v>0</v>
      </c>
      <c r="BA78" s="110">
        <v>0</v>
      </c>
      <c r="BB78" s="110">
        <v>0</v>
      </c>
      <c r="BC78" s="110">
        <v>0</v>
      </c>
      <c r="BD78" s="110">
        <v>0</v>
      </c>
      <c r="BE78" s="110">
        <v>0</v>
      </c>
      <c r="BF78" s="110">
        <v>0</v>
      </c>
      <c r="BG78" s="110">
        <v>0</v>
      </c>
      <c r="BH78" s="110">
        <v>0</v>
      </c>
      <c r="BI78" s="110">
        <v>0</v>
      </c>
      <c r="BJ78" s="110">
        <v>0</v>
      </c>
      <c r="BK78" s="110">
        <v>0</v>
      </c>
      <c r="BL78" s="110">
        <v>0</v>
      </c>
      <c r="BM78" s="110">
        <v>0</v>
      </c>
      <c r="BN78" s="110">
        <v>0</v>
      </c>
      <c r="BO78" s="110">
        <v>0</v>
      </c>
      <c r="BP78" s="110">
        <v>0</v>
      </c>
      <c r="BQ78" s="110">
        <v>0</v>
      </c>
      <c r="BR78" s="110">
        <v>0</v>
      </c>
      <c r="BS78" s="110">
        <v>0</v>
      </c>
      <c r="BT78" s="110">
        <v>0</v>
      </c>
      <c r="BU78" s="110">
        <v>0</v>
      </c>
      <c r="BV78" s="110">
        <v>0</v>
      </c>
      <c r="BW78" s="110">
        <v>0</v>
      </c>
      <c r="BX78" s="110">
        <v>0</v>
      </c>
      <c r="BY78" s="110">
        <v>0</v>
      </c>
      <c r="BZ78" s="110">
        <v>0</v>
      </c>
      <c r="CA78" s="110">
        <v>0</v>
      </c>
      <c r="CB78" s="110">
        <v>0</v>
      </c>
      <c r="CC78" s="110">
        <v>0</v>
      </c>
      <c r="CD78" s="110">
        <v>0</v>
      </c>
      <c r="CE78" s="110">
        <v>0</v>
      </c>
      <c r="CF78" s="110">
        <v>0</v>
      </c>
      <c r="CG78" s="110">
        <v>0</v>
      </c>
      <c r="CH78" s="110">
        <v>0</v>
      </c>
      <c r="CI78" s="110">
        <v>6346875.0099999998</v>
      </c>
      <c r="CJ78" s="110">
        <v>1346306.82</v>
      </c>
      <c r="CK78" s="110">
        <v>0</v>
      </c>
      <c r="CL78" s="110">
        <v>0</v>
      </c>
      <c r="CM78" s="110">
        <v>0</v>
      </c>
      <c r="CN78" s="110">
        <v>0</v>
      </c>
      <c r="CO78" s="110">
        <v>0</v>
      </c>
      <c r="CP78" s="110">
        <v>0</v>
      </c>
      <c r="CQ78" s="12">
        <v>0</v>
      </c>
    </row>
    <row r="79" spans="1:95" s="12" customFormat="1" x14ac:dyDescent="0.25">
      <c r="A79" s="12">
        <v>74</v>
      </c>
      <c r="B79" s="79">
        <v>5.0999999999999996</v>
      </c>
      <c r="C79" s="80" t="s">
        <v>254</v>
      </c>
      <c r="D79" s="79" t="s">
        <v>616</v>
      </c>
      <c r="E79" s="79">
        <v>285.13</v>
      </c>
      <c r="F79" s="121">
        <v>22699849.399999999</v>
      </c>
      <c r="G79" s="88">
        <f t="shared" si="6"/>
        <v>0.1920094606297526</v>
      </c>
      <c r="H79" s="56"/>
      <c r="I79" s="84">
        <v>0</v>
      </c>
      <c r="J79" s="84">
        <v>0</v>
      </c>
      <c r="K79" s="84">
        <v>0</v>
      </c>
      <c r="L79" s="84">
        <v>0</v>
      </c>
      <c r="M79" s="84">
        <v>0</v>
      </c>
      <c r="N79" s="84">
        <v>0</v>
      </c>
      <c r="O79" s="84">
        <v>0</v>
      </c>
      <c r="P79" s="84">
        <v>0</v>
      </c>
      <c r="Q79" s="84">
        <v>0</v>
      </c>
      <c r="R79" s="84">
        <v>0</v>
      </c>
      <c r="S79" s="84">
        <v>0</v>
      </c>
      <c r="T79" s="84">
        <v>0</v>
      </c>
      <c r="U79" s="84">
        <v>0</v>
      </c>
      <c r="V79" s="84">
        <v>0</v>
      </c>
      <c r="W79" s="84">
        <v>0</v>
      </c>
      <c r="X79" s="84">
        <v>0</v>
      </c>
      <c r="Y79" s="84">
        <v>0</v>
      </c>
      <c r="Z79" s="84">
        <v>0</v>
      </c>
      <c r="AA79" s="84">
        <v>0</v>
      </c>
      <c r="AB79" s="84">
        <v>0</v>
      </c>
      <c r="AC79" s="84">
        <v>0</v>
      </c>
      <c r="AD79" s="84">
        <v>0</v>
      </c>
      <c r="AE79" s="84">
        <v>0</v>
      </c>
      <c r="AF79" s="84">
        <v>0</v>
      </c>
      <c r="AG79" s="84">
        <v>0</v>
      </c>
      <c r="AH79" s="84">
        <v>0</v>
      </c>
      <c r="AI79" s="84">
        <v>0</v>
      </c>
      <c r="AJ79" s="84">
        <v>0</v>
      </c>
      <c r="AK79" s="84">
        <v>0</v>
      </c>
      <c r="AL79" s="84">
        <v>0</v>
      </c>
      <c r="AM79" s="84">
        <v>0</v>
      </c>
      <c r="AN79" s="84">
        <v>0</v>
      </c>
      <c r="AO79" s="84">
        <v>0</v>
      </c>
      <c r="AP79" s="84">
        <v>0</v>
      </c>
      <c r="AQ79" s="84">
        <v>0</v>
      </c>
      <c r="AR79" s="84">
        <v>0</v>
      </c>
      <c r="AS79" s="84">
        <v>0</v>
      </c>
      <c r="AT79" s="110">
        <v>0</v>
      </c>
      <c r="AU79" s="110">
        <v>0</v>
      </c>
      <c r="AV79" s="110">
        <v>0</v>
      </c>
      <c r="AW79" s="110">
        <v>0</v>
      </c>
      <c r="AX79" s="110">
        <v>0</v>
      </c>
      <c r="AY79" s="110">
        <v>0</v>
      </c>
      <c r="AZ79" s="110">
        <v>0</v>
      </c>
      <c r="BA79" s="110">
        <v>0</v>
      </c>
      <c r="BB79" s="110">
        <v>0</v>
      </c>
      <c r="BC79" s="110">
        <v>0</v>
      </c>
      <c r="BD79" s="110">
        <v>0</v>
      </c>
      <c r="BE79" s="110">
        <v>0</v>
      </c>
      <c r="BF79" s="110">
        <v>0</v>
      </c>
      <c r="BG79" s="110">
        <v>0</v>
      </c>
      <c r="BH79" s="110">
        <v>0</v>
      </c>
      <c r="BI79" s="110">
        <v>0</v>
      </c>
      <c r="BJ79" s="110">
        <v>0</v>
      </c>
      <c r="BK79" s="110">
        <v>0</v>
      </c>
      <c r="BL79" s="110">
        <v>0</v>
      </c>
      <c r="BM79" s="110">
        <v>0</v>
      </c>
      <c r="BN79" s="110">
        <v>0</v>
      </c>
      <c r="BO79" s="110">
        <v>0</v>
      </c>
      <c r="BP79" s="110">
        <v>0</v>
      </c>
      <c r="BQ79" s="110">
        <v>0</v>
      </c>
      <c r="BR79" s="110">
        <v>0</v>
      </c>
      <c r="BS79" s="110">
        <v>0</v>
      </c>
      <c r="BT79" s="110">
        <v>0</v>
      </c>
      <c r="BU79" s="110">
        <v>0</v>
      </c>
      <c r="BV79" s="110">
        <v>0</v>
      </c>
      <c r="BW79" s="110">
        <v>0</v>
      </c>
      <c r="BX79" s="110">
        <v>0</v>
      </c>
      <c r="BY79" s="110">
        <v>0</v>
      </c>
      <c r="BZ79" s="110">
        <v>0</v>
      </c>
      <c r="CA79" s="110">
        <v>0</v>
      </c>
      <c r="CB79" s="110">
        <v>0</v>
      </c>
      <c r="CC79" s="110">
        <v>0</v>
      </c>
      <c r="CD79" s="110">
        <v>0</v>
      </c>
      <c r="CE79" s="110">
        <v>0</v>
      </c>
      <c r="CF79" s="110">
        <v>0</v>
      </c>
      <c r="CG79" s="110">
        <v>0</v>
      </c>
      <c r="CH79" s="110">
        <v>0</v>
      </c>
      <c r="CI79" s="110">
        <v>0</v>
      </c>
      <c r="CJ79" s="110">
        <v>16079059.99</v>
      </c>
      <c r="CK79" s="110">
        <v>6620789.4100000001</v>
      </c>
      <c r="CL79" s="110">
        <v>0</v>
      </c>
      <c r="CM79" s="110">
        <v>0</v>
      </c>
      <c r="CN79" s="110">
        <v>0</v>
      </c>
      <c r="CO79" s="110">
        <v>0</v>
      </c>
      <c r="CP79" s="110">
        <v>0</v>
      </c>
      <c r="CQ79" s="12">
        <v>0</v>
      </c>
    </row>
    <row r="80" spans="1:95" s="12" customFormat="1" x14ac:dyDescent="0.25">
      <c r="A80" s="12">
        <v>75</v>
      </c>
      <c r="B80" s="79">
        <v>5.1100000000000003</v>
      </c>
      <c r="C80" s="80" t="s">
        <v>255</v>
      </c>
      <c r="D80" s="79" t="s">
        <v>617</v>
      </c>
      <c r="E80" s="79">
        <v>95</v>
      </c>
      <c r="F80" s="121">
        <v>1156065.45</v>
      </c>
      <c r="G80" s="88">
        <f t="shared" si="6"/>
        <v>9.7787214177373454E-3</v>
      </c>
      <c r="H80" s="56"/>
      <c r="I80" s="84">
        <v>0</v>
      </c>
      <c r="J80" s="84">
        <v>0</v>
      </c>
      <c r="K80" s="84">
        <v>0</v>
      </c>
      <c r="L80" s="84">
        <v>0</v>
      </c>
      <c r="M80" s="84">
        <v>0</v>
      </c>
      <c r="N80" s="84">
        <v>0</v>
      </c>
      <c r="O80" s="84">
        <v>0</v>
      </c>
      <c r="P80" s="84">
        <v>0</v>
      </c>
      <c r="Q80" s="84">
        <v>0</v>
      </c>
      <c r="R80" s="84">
        <v>0</v>
      </c>
      <c r="S80" s="84">
        <v>0</v>
      </c>
      <c r="T80" s="84">
        <v>0</v>
      </c>
      <c r="U80" s="84">
        <v>0</v>
      </c>
      <c r="V80" s="84">
        <v>0</v>
      </c>
      <c r="W80" s="84">
        <v>0</v>
      </c>
      <c r="X80" s="84">
        <v>0</v>
      </c>
      <c r="Y80" s="84">
        <v>0</v>
      </c>
      <c r="Z80" s="84">
        <v>0</v>
      </c>
      <c r="AA80" s="84">
        <v>0</v>
      </c>
      <c r="AB80" s="84">
        <v>0</v>
      </c>
      <c r="AC80" s="84">
        <v>0</v>
      </c>
      <c r="AD80" s="84">
        <v>0</v>
      </c>
      <c r="AE80" s="84">
        <v>0</v>
      </c>
      <c r="AF80" s="84">
        <v>0</v>
      </c>
      <c r="AG80" s="84">
        <v>0</v>
      </c>
      <c r="AH80" s="84">
        <v>0</v>
      </c>
      <c r="AI80" s="84">
        <v>0</v>
      </c>
      <c r="AJ80" s="84">
        <v>0</v>
      </c>
      <c r="AK80" s="84">
        <v>0</v>
      </c>
      <c r="AL80" s="84">
        <v>0</v>
      </c>
      <c r="AM80" s="84">
        <v>0</v>
      </c>
      <c r="AN80" s="84">
        <v>0</v>
      </c>
      <c r="AO80" s="84">
        <v>0</v>
      </c>
      <c r="AP80" s="84">
        <v>0</v>
      </c>
      <c r="AQ80" s="84">
        <v>0</v>
      </c>
      <c r="AR80" s="84">
        <v>0</v>
      </c>
      <c r="AS80" s="84">
        <v>0</v>
      </c>
      <c r="AT80" s="110">
        <v>0</v>
      </c>
      <c r="AU80" s="110">
        <v>0</v>
      </c>
      <c r="AV80" s="110">
        <v>0</v>
      </c>
      <c r="AW80" s="110">
        <v>0</v>
      </c>
      <c r="AX80" s="110">
        <v>0</v>
      </c>
      <c r="AY80" s="110">
        <v>0</v>
      </c>
      <c r="AZ80" s="110">
        <v>0</v>
      </c>
      <c r="BA80" s="110">
        <v>0</v>
      </c>
      <c r="BB80" s="110">
        <v>0</v>
      </c>
      <c r="BC80" s="110">
        <v>0</v>
      </c>
      <c r="BD80" s="110">
        <v>0</v>
      </c>
      <c r="BE80" s="110">
        <v>0</v>
      </c>
      <c r="BF80" s="110">
        <v>0</v>
      </c>
      <c r="BG80" s="110">
        <v>0</v>
      </c>
      <c r="BH80" s="110">
        <v>0</v>
      </c>
      <c r="BI80" s="110">
        <v>0</v>
      </c>
      <c r="BJ80" s="110">
        <v>0</v>
      </c>
      <c r="BK80" s="110">
        <v>0</v>
      </c>
      <c r="BL80" s="110">
        <v>0</v>
      </c>
      <c r="BM80" s="110">
        <v>0</v>
      </c>
      <c r="BN80" s="110">
        <v>0</v>
      </c>
      <c r="BO80" s="110">
        <v>0</v>
      </c>
      <c r="BP80" s="110">
        <v>0</v>
      </c>
      <c r="BQ80" s="110">
        <v>0</v>
      </c>
      <c r="BR80" s="110">
        <v>0</v>
      </c>
      <c r="BS80" s="110">
        <v>0</v>
      </c>
      <c r="BT80" s="110">
        <v>0</v>
      </c>
      <c r="BU80" s="110">
        <v>0</v>
      </c>
      <c r="BV80" s="110">
        <v>0</v>
      </c>
      <c r="BW80" s="110">
        <v>0</v>
      </c>
      <c r="BX80" s="110">
        <v>0</v>
      </c>
      <c r="BY80" s="110">
        <v>0</v>
      </c>
      <c r="BZ80" s="110">
        <v>0</v>
      </c>
      <c r="CA80" s="110">
        <v>0</v>
      </c>
      <c r="CB80" s="110">
        <v>0</v>
      </c>
      <c r="CC80" s="110">
        <v>0</v>
      </c>
      <c r="CD80" s="110">
        <v>0</v>
      </c>
      <c r="CE80" s="110">
        <v>0</v>
      </c>
      <c r="CF80" s="110">
        <v>0</v>
      </c>
      <c r="CG80" s="110">
        <v>0</v>
      </c>
      <c r="CH80" s="110">
        <v>0</v>
      </c>
      <c r="CI80" s="110">
        <v>0</v>
      </c>
      <c r="CJ80" s="110">
        <v>0</v>
      </c>
      <c r="CK80" s="110">
        <v>0</v>
      </c>
      <c r="CL80" s="110">
        <v>0</v>
      </c>
      <c r="CM80" s="110">
        <v>0</v>
      </c>
      <c r="CN80" s="110">
        <v>0</v>
      </c>
      <c r="CO80" s="110">
        <v>0</v>
      </c>
      <c r="CP80" s="110">
        <v>1156065.45</v>
      </c>
      <c r="CQ80" s="12">
        <v>0</v>
      </c>
    </row>
    <row r="81" spans="1:95" s="12" customFormat="1" x14ac:dyDescent="0.25">
      <c r="A81" s="12">
        <v>76</v>
      </c>
      <c r="B81" s="79">
        <v>5.12</v>
      </c>
      <c r="C81" s="80" t="s">
        <v>256</v>
      </c>
      <c r="D81" s="79" t="s">
        <v>617</v>
      </c>
      <c r="E81" s="79">
        <v>16.850000000000001</v>
      </c>
      <c r="F81" s="121">
        <v>1154519.03</v>
      </c>
      <c r="G81" s="88">
        <f t="shared" si="6"/>
        <v>9.765640834475545E-3</v>
      </c>
      <c r="H81" s="56"/>
      <c r="I81" s="84">
        <v>0</v>
      </c>
      <c r="J81" s="84">
        <v>0</v>
      </c>
      <c r="K81" s="84">
        <v>0</v>
      </c>
      <c r="L81" s="84">
        <v>0</v>
      </c>
      <c r="M81" s="84">
        <v>0</v>
      </c>
      <c r="N81" s="84">
        <v>0</v>
      </c>
      <c r="O81" s="84">
        <v>0</v>
      </c>
      <c r="P81" s="84">
        <v>0</v>
      </c>
      <c r="Q81" s="84">
        <v>0</v>
      </c>
      <c r="R81" s="84">
        <v>0</v>
      </c>
      <c r="S81" s="84">
        <v>0</v>
      </c>
      <c r="T81" s="84">
        <v>0</v>
      </c>
      <c r="U81" s="84">
        <v>0</v>
      </c>
      <c r="V81" s="84">
        <v>0</v>
      </c>
      <c r="W81" s="84">
        <v>0</v>
      </c>
      <c r="X81" s="84">
        <v>0</v>
      </c>
      <c r="Y81" s="84">
        <v>0</v>
      </c>
      <c r="Z81" s="84">
        <v>0</v>
      </c>
      <c r="AA81" s="84">
        <v>0</v>
      </c>
      <c r="AB81" s="84">
        <v>0</v>
      </c>
      <c r="AC81" s="84">
        <v>0</v>
      </c>
      <c r="AD81" s="84">
        <v>0</v>
      </c>
      <c r="AE81" s="84">
        <v>0</v>
      </c>
      <c r="AF81" s="84">
        <v>0</v>
      </c>
      <c r="AG81" s="84">
        <v>0</v>
      </c>
      <c r="AH81" s="84">
        <v>0</v>
      </c>
      <c r="AI81" s="84">
        <v>0</v>
      </c>
      <c r="AJ81" s="84">
        <v>0</v>
      </c>
      <c r="AK81" s="84">
        <v>0</v>
      </c>
      <c r="AL81" s="84">
        <v>0</v>
      </c>
      <c r="AM81" s="84">
        <v>0</v>
      </c>
      <c r="AN81" s="84">
        <v>0</v>
      </c>
      <c r="AO81" s="84">
        <v>0</v>
      </c>
      <c r="AP81" s="84">
        <v>0</v>
      </c>
      <c r="AQ81" s="84">
        <v>0</v>
      </c>
      <c r="AR81" s="84">
        <v>0</v>
      </c>
      <c r="AS81" s="84">
        <v>0</v>
      </c>
      <c r="AT81" s="110">
        <v>0</v>
      </c>
      <c r="AU81" s="110">
        <v>0</v>
      </c>
      <c r="AV81" s="110">
        <v>0</v>
      </c>
      <c r="AW81" s="110">
        <v>0</v>
      </c>
      <c r="AX81" s="110">
        <v>0</v>
      </c>
      <c r="AY81" s="110">
        <v>0</v>
      </c>
      <c r="AZ81" s="110">
        <v>0</v>
      </c>
      <c r="BA81" s="110">
        <v>0</v>
      </c>
      <c r="BB81" s="110">
        <v>0</v>
      </c>
      <c r="BC81" s="110">
        <v>0</v>
      </c>
      <c r="BD81" s="110">
        <v>0</v>
      </c>
      <c r="BE81" s="110">
        <v>0</v>
      </c>
      <c r="BF81" s="110">
        <v>0</v>
      </c>
      <c r="BG81" s="110">
        <v>0</v>
      </c>
      <c r="BH81" s="110">
        <v>0</v>
      </c>
      <c r="BI81" s="110">
        <v>0</v>
      </c>
      <c r="BJ81" s="110">
        <v>0</v>
      </c>
      <c r="BK81" s="110">
        <v>0</v>
      </c>
      <c r="BL81" s="110">
        <v>0</v>
      </c>
      <c r="BM81" s="110">
        <v>0</v>
      </c>
      <c r="BN81" s="110">
        <v>0</v>
      </c>
      <c r="BO81" s="110">
        <v>0</v>
      </c>
      <c r="BP81" s="110">
        <v>0</v>
      </c>
      <c r="BQ81" s="110">
        <v>0</v>
      </c>
      <c r="BR81" s="110">
        <v>0</v>
      </c>
      <c r="BS81" s="110">
        <v>0</v>
      </c>
      <c r="BT81" s="110">
        <v>0</v>
      </c>
      <c r="BU81" s="110">
        <v>0</v>
      </c>
      <c r="BV81" s="110">
        <v>0</v>
      </c>
      <c r="BW81" s="110">
        <v>0</v>
      </c>
      <c r="BX81" s="110">
        <v>0</v>
      </c>
      <c r="BY81" s="110">
        <v>0</v>
      </c>
      <c r="BZ81" s="110">
        <v>0</v>
      </c>
      <c r="CA81" s="110">
        <v>0</v>
      </c>
      <c r="CB81" s="110">
        <v>0</v>
      </c>
      <c r="CC81" s="110">
        <v>0</v>
      </c>
      <c r="CD81" s="110">
        <v>0</v>
      </c>
      <c r="CE81" s="110">
        <v>0</v>
      </c>
      <c r="CF81" s="110">
        <v>0</v>
      </c>
      <c r="CG81" s="110">
        <v>0</v>
      </c>
      <c r="CH81" s="110">
        <v>0</v>
      </c>
      <c r="CI81" s="110">
        <v>0</v>
      </c>
      <c r="CJ81" s="110">
        <v>1154519.03</v>
      </c>
      <c r="CK81" s="110">
        <v>0</v>
      </c>
      <c r="CL81" s="110">
        <v>0</v>
      </c>
      <c r="CM81" s="110">
        <v>0</v>
      </c>
      <c r="CN81" s="110">
        <v>0</v>
      </c>
      <c r="CO81" s="110">
        <v>0</v>
      </c>
      <c r="CP81" s="110">
        <v>0</v>
      </c>
      <c r="CQ81" s="12">
        <v>0</v>
      </c>
    </row>
    <row r="82" spans="1:95" s="12" customFormat="1" ht="33" x14ac:dyDescent="0.25">
      <c r="A82" s="12">
        <v>77</v>
      </c>
      <c r="B82" s="79">
        <v>5.13</v>
      </c>
      <c r="C82" s="80" t="s">
        <v>257</v>
      </c>
      <c r="D82" s="79" t="s">
        <v>617</v>
      </c>
      <c r="E82" s="79">
        <v>119</v>
      </c>
      <c r="F82" s="121">
        <v>6428975</v>
      </c>
      <c r="G82" s="88">
        <f t="shared" si="6"/>
        <v>5.4380273648518739E-2</v>
      </c>
      <c r="H82" s="56"/>
      <c r="I82" s="84">
        <v>0</v>
      </c>
      <c r="J82" s="84">
        <v>0</v>
      </c>
      <c r="K82" s="84">
        <v>0</v>
      </c>
      <c r="L82" s="84">
        <v>0</v>
      </c>
      <c r="M82" s="84">
        <v>0</v>
      </c>
      <c r="N82" s="84">
        <v>0</v>
      </c>
      <c r="O82" s="84">
        <v>0</v>
      </c>
      <c r="P82" s="84">
        <v>0</v>
      </c>
      <c r="Q82" s="84">
        <v>0</v>
      </c>
      <c r="R82" s="84">
        <v>0</v>
      </c>
      <c r="S82" s="84">
        <v>0</v>
      </c>
      <c r="T82" s="84">
        <v>0</v>
      </c>
      <c r="U82" s="84">
        <v>0</v>
      </c>
      <c r="V82" s="84">
        <v>0</v>
      </c>
      <c r="W82" s="84">
        <v>0</v>
      </c>
      <c r="X82" s="84">
        <v>0</v>
      </c>
      <c r="Y82" s="84">
        <v>0</v>
      </c>
      <c r="Z82" s="84">
        <v>0</v>
      </c>
      <c r="AA82" s="84">
        <v>0</v>
      </c>
      <c r="AB82" s="84">
        <v>0</v>
      </c>
      <c r="AC82" s="84">
        <v>0</v>
      </c>
      <c r="AD82" s="84">
        <v>0</v>
      </c>
      <c r="AE82" s="84">
        <v>0</v>
      </c>
      <c r="AF82" s="84">
        <v>0</v>
      </c>
      <c r="AG82" s="84">
        <v>0</v>
      </c>
      <c r="AH82" s="84">
        <v>0</v>
      </c>
      <c r="AI82" s="84">
        <v>0</v>
      </c>
      <c r="AJ82" s="84">
        <v>0</v>
      </c>
      <c r="AK82" s="84">
        <v>0</v>
      </c>
      <c r="AL82" s="84">
        <v>0</v>
      </c>
      <c r="AM82" s="84">
        <v>0</v>
      </c>
      <c r="AN82" s="84">
        <v>0</v>
      </c>
      <c r="AO82" s="84">
        <v>0</v>
      </c>
      <c r="AP82" s="84">
        <v>0</v>
      </c>
      <c r="AQ82" s="84">
        <v>0</v>
      </c>
      <c r="AR82" s="84">
        <v>0</v>
      </c>
      <c r="AS82" s="84">
        <v>0</v>
      </c>
      <c r="AT82" s="110">
        <v>0</v>
      </c>
      <c r="AU82" s="110">
        <v>0</v>
      </c>
      <c r="AV82" s="110">
        <v>0</v>
      </c>
      <c r="AW82" s="110">
        <v>0</v>
      </c>
      <c r="AX82" s="110">
        <v>0</v>
      </c>
      <c r="AY82" s="110">
        <v>0</v>
      </c>
      <c r="AZ82" s="110">
        <v>0</v>
      </c>
      <c r="BA82" s="110">
        <v>0</v>
      </c>
      <c r="BB82" s="110">
        <v>0</v>
      </c>
      <c r="BC82" s="110">
        <v>0</v>
      </c>
      <c r="BD82" s="110">
        <v>0</v>
      </c>
      <c r="BE82" s="110">
        <v>0</v>
      </c>
      <c r="BF82" s="110">
        <v>0</v>
      </c>
      <c r="BG82" s="110">
        <v>0</v>
      </c>
      <c r="BH82" s="110">
        <v>0</v>
      </c>
      <c r="BI82" s="110">
        <v>0</v>
      </c>
      <c r="BJ82" s="110">
        <v>0</v>
      </c>
      <c r="BK82" s="110">
        <v>0</v>
      </c>
      <c r="BL82" s="110">
        <v>0</v>
      </c>
      <c r="BM82" s="110">
        <v>0</v>
      </c>
      <c r="BN82" s="110">
        <v>0</v>
      </c>
      <c r="BO82" s="110">
        <v>0</v>
      </c>
      <c r="BP82" s="110">
        <v>0</v>
      </c>
      <c r="BQ82" s="110">
        <v>0</v>
      </c>
      <c r="BR82" s="110">
        <v>0</v>
      </c>
      <c r="BS82" s="110">
        <v>0</v>
      </c>
      <c r="BT82" s="110">
        <v>0</v>
      </c>
      <c r="BU82" s="110">
        <v>0</v>
      </c>
      <c r="BV82" s="110">
        <v>0</v>
      </c>
      <c r="BW82" s="110">
        <v>0</v>
      </c>
      <c r="BX82" s="110">
        <v>0</v>
      </c>
      <c r="BY82" s="110">
        <v>0</v>
      </c>
      <c r="BZ82" s="110">
        <v>0</v>
      </c>
      <c r="CA82" s="110">
        <v>0</v>
      </c>
      <c r="CB82" s="110">
        <v>0</v>
      </c>
      <c r="CC82" s="110">
        <v>0</v>
      </c>
      <c r="CD82" s="110">
        <v>0</v>
      </c>
      <c r="CE82" s="110">
        <v>0</v>
      </c>
      <c r="CF82" s="110">
        <v>0</v>
      </c>
      <c r="CG82" s="110">
        <v>0</v>
      </c>
      <c r="CH82" s="110">
        <v>0</v>
      </c>
      <c r="CI82" s="110">
        <v>0</v>
      </c>
      <c r="CJ82" s="110">
        <v>0</v>
      </c>
      <c r="CK82" s="110">
        <v>0</v>
      </c>
      <c r="CL82" s="110">
        <v>0</v>
      </c>
      <c r="CM82" s="110">
        <v>0</v>
      </c>
      <c r="CN82" s="110">
        <v>0</v>
      </c>
      <c r="CO82" s="110">
        <v>0</v>
      </c>
      <c r="CP82" s="110">
        <v>6428975</v>
      </c>
      <c r="CQ82" s="12">
        <v>0</v>
      </c>
    </row>
    <row r="83" spans="1:95" s="12" customFormat="1" x14ac:dyDescent="0.25">
      <c r="A83" s="12">
        <v>78</v>
      </c>
      <c r="B83" s="79">
        <v>5.14</v>
      </c>
      <c r="C83" s="80" t="s">
        <v>258</v>
      </c>
      <c r="D83" s="79" t="s">
        <v>616</v>
      </c>
      <c r="E83" s="79">
        <v>68</v>
      </c>
      <c r="F83" s="121">
        <v>3875415.88</v>
      </c>
      <c r="G83" s="88">
        <f t="shared" si="6"/>
        <v>3.2780680599351381E-2</v>
      </c>
      <c r="H83" s="56"/>
      <c r="I83" s="84">
        <v>0</v>
      </c>
      <c r="J83" s="84">
        <v>0</v>
      </c>
      <c r="K83" s="84">
        <v>0</v>
      </c>
      <c r="L83" s="84">
        <v>0</v>
      </c>
      <c r="M83" s="84">
        <v>0</v>
      </c>
      <c r="N83" s="84">
        <v>0</v>
      </c>
      <c r="O83" s="84">
        <v>0</v>
      </c>
      <c r="P83" s="84">
        <v>0</v>
      </c>
      <c r="Q83" s="84">
        <v>0</v>
      </c>
      <c r="R83" s="84">
        <v>0</v>
      </c>
      <c r="S83" s="84">
        <v>0</v>
      </c>
      <c r="T83" s="84">
        <v>0</v>
      </c>
      <c r="U83" s="84">
        <v>0</v>
      </c>
      <c r="V83" s="84">
        <v>0</v>
      </c>
      <c r="W83" s="84">
        <v>0</v>
      </c>
      <c r="X83" s="84">
        <v>0</v>
      </c>
      <c r="Y83" s="84">
        <v>0</v>
      </c>
      <c r="Z83" s="84">
        <v>0</v>
      </c>
      <c r="AA83" s="84">
        <v>0</v>
      </c>
      <c r="AB83" s="84">
        <v>0</v>
      </c>
      <c r="AC83" s="84">
        <v>0</v>
      </c>
      <c r="AD83" s="84">
        <v>0</v>
      </c>
      <c r="AE83" s="84">
        <v>0</v>
      </c>
      <c r="AF83" s="84">
        <v>0</v>
      </c>
      <c r="AG83" s="84">
        <v>0</v>
      </c>
      <c r="AH83" s="84">
        <v>0</v>
      </c>
      <c r="AI83" s="84">
        <v>0</v>
      </c>
      <c r="AJ83" s="84">
        <v>0</v>
      </c>
      <c r="AK83" s="84">
        <v>0</v>
      </c>
      <c r="AL83" s="84">
        <v>0</v>
      </c>
      <c r="AM83" s="84">
        <v>0</v>
      </c>
      <c r="AN83" s="84">
        <v>0</v>
      </c>
      <c r="AO83" s="84">
        <v>0</v>
      </c>
      <c r="AP83" s="84">
        <v>0</v>
      </c>
      <c r="AQ83" s="84">
        <v>0</v>
      </c>
      <c r="AR83" s="84">
        <v>0</v>
      </c>
      <c r="AS83" s="84">
        <v>0</v>
      </c>
      <c r="AT83" s="110">
        <v>0</v>
      </c>
      <c r="AU83" s="110">
        <v>0</v>
      </c>
      <c r="AV83" s="110">
        <v>0</v>
      </c>
      <c r="AW83" s="110">
        <v>0</v>
      </c>
      <c r="AX83" s="110">
        <v>0</v>
      </c>
      <c r="AY83" s="110">
        <v>0</v>
      </c>
      <c r="AZ83" s="110">
        <v>0</v>
      </c>
      <c r="BA83" s="110">
        <v>0</v>
      </c>
      <c r="BB83" s="110">
        <v>0</v>
      </c>
      <c r="BC83" s="110">
        <v>0</v>
      </c>
      <c r="BD83" s="110">
        <v>0</v>
      </c>
      <c r="BE83" s="110">
        <v>0</v>
      </c>
      <c r="BF83" s="110">
        <v>0</v>
      </c>
      <c r="BG83" s="110">
        <v>0</v>
      </c>
      <c r="BH83" s="110">
        <v>0</v>
      </c>
      <c r="BI83" s="110">
        <v>0</v>
      </c>
      <c r="BJ83" s="110">
        <v>0</v>
      </c>
      <c r="BK83" s="110">
        <v>0</v>
      </c>
      <c r="BL83" s="110">
        <v>0</v>
      </c>
      <c r="BM83" s="110">
        <v>0</v>
      </c>
      <c r="BN83" s="110">
        <v>0</v>
      </c>
      <c r="BO83" s="110">
        <v>0</v>
      </c>
      <c r="BP83" s="110">
        <v>0</v>
      </c>
      <c r="BQ83" s="110">
        <v>0</v>
      </c>
      <c r="BR83" s="110">
        <v>0</v>
      </c>
      <c r="BS83" s="110">
        <v>0</v>
      </c>
      <c r="BT83" s="110">
        <v>0</v>
      </c>
      <c r="BU83" s="110">
        <v>0</v>
      </c>
      <c r="BV83" s="110">
        <v>0</v>
      </c>
      <c r="BW83" s="110">
        <v>0</v>
      </c>
      <c r="BX83" s="110">
        <v>0</v>
      </c>
      <c r="BY83" s="110">
        <v>0</v>
      </c>
      <c r="BZ83" s="110">
        <v>0</v>
      </c>
      <c r="CA83" s="110">
        <v>0</v>
      </c>
      <c r="CB83" s="110">
        <v>0</v>
      </c>
      <c r="CC83" s="110">
        <v>0</v>
      </c>
      <c r="CD83" s="110">
        <v>0</v>
      </c>
      <c r="CE83" s="110">
        <v>0</v>
      </c>
      <c r="CF83" s="110">
        <v>0</v>
      </c>
      <c r="CG83" s="110">
        <v>0</v>
      </c>
      <c r="CH83" s="110">
        <v>0</v>
      </c>
      <c r="CI83" s="110">
        <v>3197218.1</v>
      </c>
      <c r="CJ83" s="110">
        <v>678197.78</v>
      </c>
      <c r="CK83" s="110">
        <v>0</v>
      </c>
      <c r="CL83" s="110">
        <v>0</v>
      </c>
      <c r="CM83" s="110">
        <v>0</v>
      </c>
      <c r="CN83" s="110">
        <v>0</v>
      </c>
      <c r="CO83" s="110">
        <v>0</v>
      </c>
      <c r="CP83" s="110">
        <v>0</v>
      </c>
      <c r="CQ83" s="12">
        <v>0</v>
      </c>
    </row>
    <row r="84" spans="1:95" s="12" customFormat="1" x14ac:dyDescent="0.25">
      <c r="A84" s="12">
        <v>79</v>
      </c>
      <c r="B84" s="77" t="s">
        <v>259</v>
      </c>
      <c r="C84" s="78" t="s">
        <v>260</v>
      </c>
      <c r="D84" s="81"/>
      <c r="E84" s="81"/>
      <c r="F84" s="120">
        <v>613131118.88</v>
      </c>
      <c r="G84" s="88">
        <f t="shared" si="6"/>
        <v>5.186244778851508</v>
      </c>
      <c r="H84" s="56"/>
      <c r="I84" s="84">
        <v>0</v>
      </c>
      <c r="J84" s="84">
        <v>0</v>
      </c>
      <c r="K84" s="84">
        <v>0</v>
      </c>
      <c r="L84" s="84">
        <v>0</v>
      </c>
      <c r="M84" s="84">
        <v>0</v>
      </c>
      <c r="N84" s="84">
        <v>0</v>
      </c>
      <c r="O84" s="84">
        <v>0</v>
      </c>
      <c r="P84" s="84">
        <v>0</v>
      </c>
      <c r="Q84" s="84">
        <v>0</v>
      </c>
      <c r="R84" s="84">
        <v>0</v>
      </c>
      <c r="S84" s="84">
        <v>0</v>
      </c>
      <c r="T84" s="84">
        <v>0</v>
      </c>
      <c r="U84" s="84">
        <v>0</v>
      </c>
      <c r="V84" s="84">
        <v>0</v>
      </c>
      <c r="W84" s="84">
        <v>0</v>
      </c>
      <c r="X84" s="84">
        <v>0</v>
      </c>
      <c r="Y84" s="84">
        <v>0</v>
      </c>
      <c r="Z84" s="84">
        <v>0</v>
      </c>
      <c r="AA84" s="84">
        <v>0</v>
      </c>
      <c r="AB84" s="84">
        <v>0</v>
      </c>
      <c r="AC84" s="84">
        <v>0</v>
      </c>
      <c r="AD84" s="84">
        <v>0</v>
      </c>
      <c r="AE84" s="84">
        <v>0</v>
      </c>
      <c r="AF84" s="84">
        <v>0</v>
      </c>
      <c r="AG84" s="84">
        <v>0</v>
      </c>
      <c r="AH84" s="84">
        <v>0</v>
      </c>
      <c r="AI84" s="84">
        <v>0</v>
      </c>
      <c r="AJ84" s="84">
        <v>0</v>
      </c>
      <c r="AK84" s="84">
        <v>0</v>
      </c>
      <c r="AL84" s="84">
        <v>0</v>
      </c>
      <c r="AM84" s="84">
        <v>0</v>
      </c>
      <c r="AN84" s="84">
        <v>0</v>
      </c>
      <c r="AO84" s="84">
        <v>0</v>
      </c>
      <c r="AP84" s="84">
        <v>0</v>
      </c>
      <c r="AQ84" s="84">
        <v>0</v>
      </c>
      <c r="AR84" s="84">
        <v>0</v>
      </c>
      <c r="AS84" s="84">
        <v>0</v>
      </c>
      <c r="AT84" s="110">
        <v>0</v>
      </c>
      <c r="AU84" s="110">
        <v>0</v>
      </c>
      <c r="AV84" s="110">
        <v>0</v>
      </c>
      <c r="AW84" s="110">
        <v>0</v>
      </c>
      <c r="AX84" s="110">
        <v>0</v>
      </c>
      <c r="AY84" s="110">
        <v>0</v>
      </c>
      <c r="AZ84" s="110">
        <v>0</v>
      </c>
      <c r="BA84" s="110">
        <v>0</v>
      </c>
      <c r="BB84" s="110">
        <v>0</v>
      </c>
      <c r="BC84" s="110">
        <v>0</v>
      </c>
      <c r="BD84" s="110">
        <v>0</v>
      </c>
      <c r="BE84" s="110">
        <v>0</v>
      </c>
      <c r="BF84" s="110">
        <v>0</v>
      </c>
      <c r="BG84" s="110">
        <v>0</v>
      </c>
      <c r="BH84" s="110">
        <v>0</v>
      </c>
      <c r="BI84" s="110">
        <v>0</v>
      </c>
      <c r="BJ84" s="110">
        <v>0</v>
      </c>
      <c r="BK84" s="110">
        <v>0</v>
      </c>
      <c r="BL84" s="110">
        <v>0</v>
      </c>
      <c r="BM84" s="110">
        <v>0</v>
      </c>
      <c r="BN84" s="110">
        <v>0</v>
      </c>
      <c r="BO84" s="110">
        <v>0</v>
      </c>
      <c r="BP84" s="110">
        <v>0</v>
      </c>
      <c r="BQ84" s="110">
        <v>0</v>
      </c>
      <c r="BR84" s="110">
        <v>0</v>
      </c>
      <c r="BS84" s="110">
        <v>0</v>
      </c>
      <c r="BT84" s="110">
        <v>0</v>
      </c>
      <c r="BU84" s="110">
        <v>0</v>
      </c>
      <c r="BV84" s="110">
        <v>0</v>
      </c>
      <c r="BW84" s="110">
        <v>0</v>
      </c>
      <c r="BX84" s="110">
        <v>0</v>
      </c>
      <c r="BY84" s="110">
        <v>0</v>
      </c>
      <c r="BZ84" s="110">
        <v>0</v>
      </c>
      <c r="CA84" s="110">
        <v>0</v>
      </c>
      <c r="CB84" s="110">
        <v>0</v>
      </c>
      <c r="CC84" s="110">
        <v>0</v>
      </c>
      <c r="CD84" s="110">
        <v>0</v>
      </c>
      <c r="CE84" s="110">
        <v>0</v>
      </c>
      <c r="CF84" s="110">
        <v>0</v>
      </c>
      <c r="CG84" s="110">
        <v>0</v>
      </c>
      <c r="CH84" s="110">
        <v>0</v>
      </c>
      <c r="CI84" s="110">
        <v>0</v>
      </c>
      <c r="CJ84" s="110">
        <v>0</v>
      </c>
      <c r="CK84" s="110">
        <v>0</v>
      </c>
      <c r="CL84" s="110">
        <v>0</v>
      </c>
      <c r="CM84" s="110">
        <v>0</v>
      </c>
      <c r="CN84" s="110">
        <v>0</v>
      </c>
      <c r="CO84" s="110">
        <v>0</v>
      </c>
      <c r="CP84" s="110">
        <v>0</v>
      </c>
      <c r="CQ84" s="12">
        <v>0</v>
      </c>
    </row>
    <row r="85" spans="1:95" s="12" customFormat="1" ht="33" x14ac:dyDescent="0.25">
      <c r="A85" s="12">
        <v>80</v>
      </c>
      <c r="B85" s="79">
        <v>6.01</v>
      </c>
      <c r="C85" s="80" t="s">
        <v>261</v>
      </c>
      <c r="D85" s="79" t="s">
        <v>616</v>
      </c>
      <c r="E85" s="79">
        <v>2509.23</v>
      </c>
      <c r="F85" s="121">
        <v>183451317.06</v>
      </c>
      <c r="G85" s="88">
        <f t="shared" si="6"/>
        <v>1.5517454684306555</v>
      </c>
      <c r="H85" s="56"/>
      <c r="I85" s="84">
        <v>0</v>
      </c>
      <c r="J85" s="84">
        <v>0</v>
      </c>
      <c r="K85" s="84">
        <v>0</v>
      </c>
      <c r="L85" s="84">
        <v>0</v>
      </c>
      <c r="M85" s="84">
        <v>0</v>
      </c>
      <c r="N85" s="84">
        <v>0</v>
      </c>
      <c r="O85" s="84">
        <v>0</v>
      </c>
      <c r="P85" s="84">
        <v>0</v>
      </c>
      <c r="Q85" s="84">
        <v>0</v>
      </c>
      <c r="R85" s="84">
        <v>0</v>
      </c>
      <c r="S85" s="84">
        <v>0</v>
      </c>
      <c r="T85" s="84">
        <v>0</v>
      </c>
      <c r="U85" s="84">
        <v>0</v>
      </c>
      <c r="V85" s="84">
        <v>0</v>
      </c>
      <c r="W85" s="84">
        <v>0</v>
      </c>
      <c r="X85" s="84">
        <v>0</v>
      </c>
      <c r="Y85" s="84">
        <v>0</v>
      </c>
      <c r="Z85" s="84">
        <v>0</v>
      </c>
      <c r="AA85" s="84">
        <v>0</v>
      </c>
      <c r="AB85" s="84">
        <v>0</v>
      </c>
      <c r="AC85" s="84">
        <v>0</v>
      </c>
      <c r="AD85" s="84">
        <v>0</v>
      </c>
      <c r="AE85" s="84">
        <v>0</v>
      </c>
      <c r="AF85" s="84">
        <v>0</v>
      </c>
      <c r="AG85" s="84">
        <v>0</v>
      </c>
      <c r="AH85" s="84">
        <v>0</v>
      </c>
      <c r="AI85" s="84">
        <v>0</v>
      </c>
      <c r="AJ85" s="84">
        <v>0</v>
      </c>
      <c r="AK85" s="84">
        <v>0</v>
      </c>
      <c r="AL85" s="84">
        <v>0</v>
      </c>
      <c r="AM85" s="84">
        <v>0</v>
      </c>
      <c r="AN85" s="84">
        <v>0</v>
      </c>
      <c r="AO85" s="84">
        <v>0</v>
      </c>
      <c r="AP85" s="84">
        <v>0</v>
      </c>
      <c r="AQ85" s="84">
        <v>0</v>
      </c>
      <c r="AR85" s="84">
        <v>0</v>
      </c>
      <c r="AS85" s="84">
        <v>0</v>
      </c>
      <c r="AT85" s="110">
        <v>0</v>
      </c>
      <c r="AU85" s="110">
        <v>0</v>
      </c>
      <c r="AV85" s="110">
        <v>0</v>
      </c>
      <c r="AW85" s="110">
        <v>0</v>
      </c>
      <c r="AX85" s="110">
        <v>0</v>
      </c>
      <c r="AY85" s="110">
        <v>0</v>
      </c>
      <c r="AZ85" s="110">
        <v>0</v>
      </c>
      <c r="BA85" s="110">
        <v>0</v>
      </c>
      <c r="BB85" s="110">
        <v>0</v>
      </c>
      <c r="BC85" s="110">
        <v>0</v>
      </c>
      <c r="BD85" s="110">
        <v>0</v>
      </c>
      <c r="BE85" s="110">
        <v>0</v>
      </c>
      <c r="BF85" s="110">
        <v>0</v>
      </c>
      <c r="BG85" s="110">
        <v>0</v>
      </c>
      <c r="BH85" s="110">
        <v>0</v>
      </c>
      <c r="BI85" s="110">
        <v>0</v>
      </c>
      <c r="BJ85" s="110">
        <v>0</v>
      </c>
      <c r="BK85" s="110">
        <v>0</v>
      </c>
      <c r="BL85" s="110">
        <v>0</v>
      </c>
      <c r="BM85" s="110">
        <v>0</v>
      </c>
      <c r="BN85" s="110">
        <v>0</v>
      </c>
      <c r="BO85" s="110">
        <v>0</v>
      </c>
      <c r="BP85" s="110">
        <v>0</v>
      </c>
      <c r="BQ85" s="110">
        <v>0</v>
      </c>
      <c r="BR85" s="110">
        <v>0</v>
      </c>
      <c r="BS85" s="110">
        <v>0</v>
      </c>
      <c r="BT85" s="110">
        <v>0</v>
      </c>
      <c r="BU85" s="110">
        <v>0</v>
      </c>
      <c r="BV85" s="110">
        <v>0</v>
      </c>
      <c r="BW85" s="110">
        <v>0</v>
      </c>
      <c r="BX85" s="110">
        <v>0</v>
      </c>
      <c r="BY85" s="110">
        <v>0</v>
      </c>
      <c r="BZ85" s="110">
        <v>0</v>
      </c>
      <c r="CA85" s="110">
        <v>0</v>
      </c>
      <c r="CB85" s="110">
        <v>0</v>
      </c>
      <c r="CC85" s="110">
        <v>0</v>
      </c>
      <c r="CD85" s="110">
        <v>0</v>
      </c>
      <c r="CE85" s="110">
        <v>0</v>
      </c>
      <c r="CF85" s="110">
        <v>0</v>
      </c>
      <c r="CG85" s="110">
        <v>0</v>
      </c>
      <c r="CH85" s="110">
        <v>0</v>
      </c>
      <c r="CI85" s="110">
        <v>1528760.98</v>
      </c>
      <c r="CJ85" s="110">
        <v>62679200</v>
      </c>
      <c r="CK85" s="110">
        <v>76438048.780000001</v>
      </c>
      <c r="CL85" s="110">
        <v>42805307.310000002</v>
      </c>
      <c r="CM85" s="110">
        <v>0</v>
      </c>
      <c r="CN85" s="110">
        <v>0</v>
      </c>
      <c r="CO85" s="110">
        <v>0</v>
      </c>
      <c r="CP85" s="110">
        <v>0</v>
      </c>
      <c r="CQ85" s="12">
        <v>0</v>
      </c>
    </row>
    <row r="86" spans="1:95" s="13" customFormat="1" ht="33" x14ac:dyDescent="0.25">
      <c r="A86" s="12">
        <v>81</v>
      </c>
      <c r="B86" s="79">
        <v>6.02</v>
      </c>
      <c r="C86" s="80" t="s">
        <v>262</v>
      </c>
      <c r="D86" s="79" t="s">
        <v>616</v>
      </c>
      <c r="E86" s="79">
        <v>3849.15</v>
      </c>
      <c r="F86" s="121">
        <v>139941566.16</v>
      </c>
      <c r="G86" s="89"/>
      <c r="H86" s="55">
        <f>SUM(G87:G98)</f>
        <v>15.81259003234257</v>
      </c>
      <c r="I86" s="85">
        <v>0</v>
      </c>
      <c r="J86" s="85">
        <v>0</v>
      </c>
      <c r="K86" s="84">
        <v>0</v>
      </c>
      <c r="L86" s="84">
        <v>0</v>
      </c>
      <c r="M86" s="84">
        <v>0</v>
      </c>
      <c r="N86" s="84">
        <v>0</v>
      </c>
      <c r="O86" s="84">
        <v>0</v>
      </c>
      <c r="P86" s="85">
        <v>0</v>
      </c>
      <c r="Q86" s="85">
        <v>0</v>
      </c>
      <c r="R86" s="85">
        <v>0</v>
      </c>
      <c r="S86" s="85">
        <v>0</v>
      </c>
      <c r="T86" s="85">
        <v>0</v>
      </c>
      <c r="U86" s="85">
        <v>0</v>
      </c>
      <c r="V86" s="85">
        <v>0</v>
      </c>
      <c r="W86" s="85">
        <v>0</v>
      </c>
      <c r="X86" s="85">
        <v>0</v>
      </c>
      <c r="Y86" s="85">
        <v>0</v>
      </c>
      <c r="Z86" s="85">
        <v>0</v>
      </c>
      <c r="AA86" s="85">
        <v>0</v>
      </c>
      <c r="AB86" s="85">
        <v>0</v>
      </c>
      <c r="AC86" s="85">
        <v>0</v>
      </c>
      <c r="AD86" s="85">
        <v>0</v>
      </c>
      <c r="AE86" s="85">
        <v>0</v>
      </c>
      <c r="AF86" s="85">
        <v>0</v>
      </c>
      <c r="AG86" s="85">
        <v>0</v>
      </c>
      <c r="AH86" s="85">
        <v>0</v>
      </c>
      <c r="AI86" s="85">
        <v>0</v>
      </c>
      <c r="AJ86" s="85">
        <v>0</v>
      </c>
      <c r="AK86" s="85">
        <v>0</v>
      </c>
      <c r="AL86" s="85">
        <v>0</v>
      </c>
      <c r="AM86" s="85">
        <v>0</v>
      </c>
      <c r="AN86" s="85">
        <v>0</v>
      </c>
      <c r="AO86" s="84">
        <v>0</v>
      </c>
      <c r="AP86" s="84">
        <v>0</v>
      </c>
      <c r="AQ86" s="84">
        <v>0</v>
      </c>
      <c r="AR86" s="84">
        <v>0</v>
      </c>
      <c r="AS86" s="84">
        <v>0</v>
      </c>
      <c r="AT86" s="111">
        <v>0</v>
      </c>
      <c r="AU86" s="111">
        <v>0</v>
      </c>
      <c r="AV86" s="111">
        <v>0</v>
      </c>
      <c r="AW86" s="111">
        <v>0</v>
      </c>
      <c r="AX86" s="111">
        <v>0</v>
      </c>
      <c r="AY86" s="111">
        <v>0</v>
      </c>
      <c r="AZ86" s="111">
        <v>0</v>
      </c>
      <c r="BA86" s="111">
        <v>0</v>
      </c>
      <c r="BB86" s="111">
        <v>0</v>
      </c>
      <c r="BC86" s="111">
        <v>0</v>
      </c>
      <c r="BD86" s="111">
        <v>0</v>
      </c>
      <c r="BE86" s="111">
        <v>0</v>
      </c>
      <c r="BF86" s="111">
        <v>0</v>
      </c>
      <c r="BG86" s="111">
        <v>0</v>
      </c>
      <c r="BH86" s="111">
        <v>0</v>
      </c>
      <c r="BI86" s="111">
        <v>0</v>
      </c>
      <c r="BJ86" s="111">
        <v>0</v>
      </c>
      <c r="BK86" s="111">
        <v>0</v>
      </c>
      <c r="BL86" s="111">
        <v>0</v>
      </c>
      <c r="BM86" s="111">
        <v>0</v>
      </c>
      <c r="BN86" s="111">
        <v>0</v>
      </c>
      <c r="BO86" s="111">
        <v>0</v>
      </c>
      <c r="BP86" s="111">
        <v>0</v>
      </c>
      <c r="BQ86" s="111">
        <v>0</v>
      </c>
      <c r="BR86" s="111">
        <v>0</v>
      </c>
      <c r="BS86" s="111">
        <v>0</v>
      </c>
      <c r="BT86" s="111">
        <v>0</v>
      </c>
      <c r="BU86" s="111">
        <v>0</v>
      </c>
      <c r="BV86" s="111">
        <v>0</v>
      </c>
      <c r="BW86" s="111">
        <v>0</v>
      </c>
      <c r="BX86" s="111">
        <v>0</v>
      </c>
      <c r="BY86" s="111">
        <v>0</v>
      </c>
      <c r="BZ86" s="111">
        <v>0</v>
      </c>
      <c r="CA86" s="111">
        <v>0</v>
      </c>
      <c r="CB86" s="111">
        <v>0</v>
      </c>
      <c r="CC86" s="111">
        <v>0</v>
      </c>
      <c r="CD86" s="111">
        <v>0</v>
      </c>
      <c r="CE86" s="111">
        <v>0</v>
      </c>
      <c r="CF86" s="111">
        <v>0</v>
      </c>
      <c r="CG86" s="111">
        <v>0</v>
      </c>
      <c r="CH86" s="111">
        <v>0</v>
      </c>
      <c r="CI86" s="111">
        <v>0</v>
      </c>
      <c r="CJ86" s="111">
        <v>0</v>
      </c>
      <c r="CK86" s="111">
        <v>0</v>
      </c>
      <c r="CL86" s="111">
        <v>11370252.25</v>
      </c>
      <c r="CM86" s="111">
        <v>43731739.43</v>
      </c>
      <c r="CN86" s="111">
        <v>43731739.43</v>
      </c>
      <c r="CO86" s="111">
        <v>35860026.329999998</v>
      </c>
      <c r="CP86" s="111">
        <v>5247808.7300000004</v>
      </c>
      <c r="CQ86" s="13">
        <v>0</v>
      </c>
    </row>
    <row r="87" spans="1:95" s="12" customFormat="1" x14ac:dyDescent="0.25">
      <c r="A87" s="12">
        <v>82</v>
      </c>
      <c r="B87" s="79">
        <v>6.03</v>
      </c>
      <c r="C87" s="80" t="s">
        <v>263</v>
      </c>
      <c r="D87" s="79" t="s">
        <v>617</v>
      </c>
      <c r="E87" s="79">
        <v>1283.05</v>
      </c>
      <c r="F87" s="121">
        <v>45837383.560000002</v>
      </c>
      <c r="G87" s="88">
        <f t="shared" ref="G87:G95" si="7">+F87/$AN$448</f>
        <v>0.38772113149062082</v>
      </c>
      <c r="H87" s="56"/>
      <c r="I87" s="84">
        <v>0</v>
      </c>
      <c r="J87" s="84">
        <v>0</v>
      </c>
      <c r="K87" s="84">
        <v>0</v>
      </c>
      <c r="L87" s="84">
        <v>0</v>
      </c>
      <c r="M87" s="84">
        <v>0</v>
      </c>
      <c r="N87" s="84">
        <v>0</v>
      </c>
      <c r="O87" s="84">
        <v>0</v>
      </c>
      <c r="P87" s="84">
        <v>0</v>
      </c>
      <c r="Q87" s="84">
        <v>0</v>
      </c>
      <c r="R87" s="84">
        <v>0</v>
      </c>
      <c r="S87" s="84">
        <v>0</v>
      </c>
      <c r="T87" s="84">
        <v>0</v>
      </c>
      <c r="U87" s="84">
        <v>0</v>
      </c>
      <c r="V87" s="84">
        <v>0</v>
      </c>
      <c r="W87" s="84">
        <v>0</v>
      </c>
      <c r="X87" s="84">
        <v>0</v>
      </c>
      <c r="Y87" s="84">
        <v>0</v>
      </c>
      <c r="Z87" s="84">
        <v>0</v>
      </c>
      <c r="AA87" s="84">
        <v>0</v>
      </c>
      <c r="AB87" s="84">
        <v>0</v>
      </c>
      <c r="AC87" s="84">
        <v>0</v>
      </c>
      <c r="AD87" s="84">
        <v>0</v>
      </c>
      <c r="AE87" s="84">
        <v>0</v>
      </c>
      <c r="AF87" s="84">
        <v>0</v>
      </c>
      <c r="AG87" s="84">
        <v>0</v>
      </c>
      <c r="AH87" s="84">
        <v>0</v>
      </c>
      <c r="AI87" s="84">
        <v>0</v>
      </c>
      <c r="AJ87" s="84">
        <v>0</v>
      </c>
      <c r="AK87" s="84">
        <v>0</v>
      </c>
      <c r="AL87" s="84">
        <v>0</v>
      </c>
      <c r="AM87" s="84">
        <v>0</v>
      </c>
      <c r="AN87" s="84">
        <v>0</v>
      </c>
      <c r="AO87" s="84">
        <v>0</v>
      </c>
      <c r="AP87" s="84">
        <v>0</v>
      </c>
      <c r="AQ87" s="84">
        <v>0</v>
      </c>
      <c r="AR87" s="84">
        <v>0</v>
      </c>
      <c r="AS87" s="84">
        <v>0</v>
      </c>
      <c r="AT87" s="110">
        <v>0</v>
      </c>
      <c r="AU87" s="110">
        <v>0</v>
      </c>
      <c r="AV87" s="110">
        <v>0</v>
      </c>
      <c r="AW87" s="110">
        <v>0</v>
      </c>
      <c r="AX87" s="110">
        <v>0</v>
      </c>
      <c r="AY87" s="110">
        <v>0</v>
      </c>
      <c r="AZ87" s="110">
        <v>0</v>
      </c>
      <c r="BA87" s="110">
        <v>0</v>
      </c>
      <c r="BB87" s="110">
        <v>0</v>
      </c>
      <c r="BC87" s="110">
        <v>0</v>
      </c>
      <c r="BD87" s="110">
        <v>0</v>
      </c>
      <c r="BE87" s="110">
        <v>0</v>
      </c>
      <c r="BF87" s="110">
        <v>0</v>
      </c>
      <c r="BG87" s="110">
        <v>0</v>
      </c>
      <c r="BH87" s="110">
        <v>0</v>
      </c>
      <c r="BI87" s="110">
        <v>0</v>
      </c>
      <c r="BJ87" s="110">
        <v>0</v>
      </c>
      <c r="BK87" s="110">
        <v>0</v>
      </c>
      <c r="BL87" s="110">
        <v>0</v>
      </c>
      <c r="BM87" s="110">
        <v>0</v>
      </c>
      <c r="BN87" s="110">
        <v>0</v>
      </c>
      <c r="BO87" s="110">
        <v>0</v>
      </c>
      <c r="BP87" s="110">
        <v>0</v>
      </c>
      <c r="BQ87" s="110">
        <v>0</v>
      </c>
      <c r="BR87" s="110">
        <v>0</v>
      </c>
      <c r="BS87" s="110">
        <v>0</v>
      </c>
      <c r="BT87" s="110">
        <v>0</v>
      </c>
      <c r="BU87" s="110">
        <v>0</v>
      </c>
      <c r="BV87" s="110">
        <v>0</v>
      </c>
      <c r="BW87" s="110">
        <v>0</v>
      </c>
      <c r="BX87" s="110">
        <v>0</v>
      </c>
      <c r="BY87" s="110">
        <v>0</v>
      </c>
      <c r="BZ87" s="110">
        <v>0</v>
      </c>
      <c r="CA87" s="110">
        <v>0</v>
      </c>
      <c r="CB87" s="110">
        <v>0</v>
      </c>
      <c r="CC87" s="110">
        <v>0</v>
      </c>
      <c r="CD87" s="110">
        <v>0</v>
      </c>
      <c r="CE87" s="110">
        <v>0</v>
      </c>
      <c r="CF87" s="110">
        <v>0</v>
      </c>
      <c r="CG87" s="110">
        <v>0</v>
      </c>
      <c r="CH87" s="110">
        <v>0</v>
      </c>
      <c r="CI87" s="110">
        <v>0</v>
      </c>
      <c r="CJ87" s="110">
        <v>0</v>
      </c>
      <c r="CK87" s="110">
        <v>0</v>
      </c>
      <c r="CL87" s="110">
        <v>12414291.380000001</v>
      </c>
      <c r="CM87" s="110">
        <v>33423092.18</v>
      </c>
      <c r="CN87" s="110">
        <v>0</v>
      </c>
      <c r="CO87" s="110">
        <v>0</v>
      </c>
      <c r="CP87" s="110">
        <v>0</v>
      </c>
      <c r="CQ87" s="12">
        <v>0</v>
      </c>
    </row>
    <row r="88" spans="1:95" s="12" customFormat="1" ht="33" x14ac:dyDescent="0.25">
      <c r="A88" s="12">
        <v>83</v>
      </c>
      <c r="B88" s="79">
        <v>6.04</v>
      </c>
      <c r="C88" s="80" t="s">
        <v>264</v>
      </c>
      <c r="D88" s="79" t="s">
        <v>617</v>
      </c>
      <c r="E88" s="79">
        <v>241.42</v>
      </c>
      <c r="F88" s="121">
        <v>63364001.880000003</v>
      </c>
      <c r="G88" s="88">
        <f t="shared" si="7"/>
        <v>0.53597218245515899</v>
      </c>
      <c r="H88" s="56"/>
      <c r="I88" s="84">
        <v>0</v>
      </c>
      <c r="J88" s="84">
        <v>0</v>
      </c>
      <c r="K88" s="84">
        <v>0</v>
      </c>
      <c r="L88" s="84">
        <v>0</v>
      </c>
      <c r="M88" s="84">
        <v>0</v>
      </c>
      <c r="N88" s="84">
        <v>0</v>
      </c>
      <c r="O88" s="84">
        <v>0</v>
      </c>
      <c r="P88" s="84">
        <v>0</v>
      </c>
      <c r="Q88" s="84">
        <v>0</v>
      </c>
      <c r="R88" s="84">
        <v>0</v>
      </c>
      <c r="S88" s="84">
        <v>0</v>
      </c>
      <c r="T88" s="84">
        <v>0</v>
      </c>
      <c r="U88" s="84">
        <v>0</v>
      </c>
      <c r="V88" s="84">
        <v>0</v>
      </c>
      <c r="W88" s="84">
        <v>0</v>
      </c>
      <c r="X88" s="84">
        <v>0</v>
      </c>
      <c r="Y88" s="84">
        <v>0</v>
      </c>
      <c r="Z88" s="84">
        <v>0</v>
      </c>
      <c r="AA88" s="84">
        <v>0</v>
      </c>
      <c r="AB88" s="84">
        <v>0</v>
      </c>
      <c r="AC88" s="84">
        <v>0</v>
      </c>
      <c r="AD88" s="84">
        <v>0</v>
      </c>
      <c r="AE88" s="84">
        <v>0</v>
      </c>
      <c r="AF88" s="84">
        <v>0</v>
      </c>
      <c r="AG88" s="84">
        <v>0</v>
      </c>
      <c r="AH88" s="84">
        <v>0</v>
      </c>
      <c r="AI88" s="84">
        <v>0</v>
      </c>
      <c r="AJ88" s="84">
        <v>0</v>
      </c>
      <c r="AK88" s="84">
        <v>0</v>
      </c>
      <c r="AL88" s="84">
        <v>0</v>
      </c>
      <c r="AM88" s="84">
        <v>0</v>
      </c>
      <c r="AN88" s="84">
        <v>0</v>
      </c>
      <c r="AO88" s="84">
        <v>0</v>
      </c>
      <c r="AP88" s="84">
        <v>0</v>
      </c>
      <c r="AQ88" s="84">
        <v>0</v>
      </c>
      <c r="AR88" s="84">
        <v>0</v>
      </c>
      <c r="AS88" s="84">
        <v>0</v>
      </c>
      <c r="AT88" s="110">
        <v>0</v>
      </c>
      <c r="AU88" s="110">
        <v>0</v>
      </c>
      <c r="AV88" s="110">
        <v>0</v>
      </c>
      <c r="AW88" s="110">
        <v>0</v>
      </c>
      <c r="AX88" s="110">
        <v>0</v>
      </c>
      <c r="AY88" s="110">
        <v>0</v>
      </c>
      <c r="AZ88" s="110">
        <v>0</v>
      </c>
      <c r="BA88" s="110">
        <v>0</v>
      </c>
      <c r="BB88" s="110">
        <v>0</v>
      </c>
      <c r="BC88" s="110">
        <v>0</v>
      </c>
      <c r="BD88" s="110">
        <v>0</v>
      </c>
      <c r="BE88" s="110">
        <v>0</v>
      </c>
      <c r="BF88" s="110">
        <v>0</v>
      </c>
      <c r="BG88" s="110">
        <v>0</v>
      </c>
      <c r="BH88" s="110">
        <v>0</v>
      </c>
      <c r="BI88" s="110">
        <v>0</v>
      </c>
      <c r="BJ88" s="110">
        <v>0</v>
      </c>
      <c r="BK88" s="110">
        <v>0</v>
      </c>
      <c r="BL88" s="110">
        <v>0</v>
      </c>
      <c r="BM88" s="110">
        <v>0</v>
      </c>
      <c r="BN88" s="110">
        <v>0</v>
      </c>
      <c r="BO88" s="110">
        <v>0</v>
      </c>
      <c r="BP88" s="110">
        <v>0</v>
      </c>
      <c r="BQ88" s="110">
        <v>0</v>
      </c>
      <c r="BR88" s="110">
        <v>0</v>
      </c>
      <c r="BS88" s="110">
        <v>0</v>
      </c>
      <c r="BT88" s="110">
        <v>0</v>
      </c>
      <c r="BU88" s="110">
        <v>0</v>
      </c>
      <c r="BV88" s="110">
        <v>0</v>
      </c>
      <c r="BW88" s="110">
        <v>0</v>
      </c>
      <c r="BX88" s="110">
        <v>0</v>
      </c>
      <c r="BY88" s="110">
        <v>0</v>
      </c>
      <c r="BZ88" s="110">
        <v>0</v>
      </c>
      <c r="CA88" s="110">
        <v>0</v>
      </c>
      <c r="CB88" s="110">
        <v>0</v>
      </c>
      <c r="CC88" s="110">
        <v>0</v>
      </c>
      <c r="CD88" s="110">
        <v>0</v>
      </c>
      <c r="CE88" s="110">
        <v>0</v>
      </c>
      <c r="CF88" s="110">
        <v>0</v>
      </c>
      <c r="CG88" s="110">
        <v>0</v>
      </c>
      <c r="CH88" s="110">
        <v>0</v>
      </c>
      <c r="CI88" s="110">
        <v>0</v>
      </c>
      <c r="CJ88" s="110">
        <v>0</v>
      </c>
      <c r="CK88" s="110">
        <v>0</v>
      </c>
      <c r="CL88" s="110">
        <v>0</v>
      </c>
      <c r="CM88" s="110">
        <v>0</v>
      </c>
      <c r="CN88" s="110">
        <v>0</v>
      </c>
      <c r="CO88" s="110">
        <v>20367000.600000001</v>
      </c>
      <c r="CP88" s="110">
        <v>42997001.280000001</v>
      </c>
      <c r="CQ88" s="12">
        <v>0</v>
      </c>
    </row>
    <row r="89" spans="1:95" s="12" customFormat="1" x14ac:dyDescent="0.25">
      <c r="A89" s="12">
        <v>84</v>
      </c>
      <c r="B89" s="79">
        <v>6.05</v>
      </c>
      <c r="C89" s="80" t="s">
        <v>265</v>
      </c>
      <c r="D89" s="79" t="s">
        <v>617</v>
      </c>
      <c r="E89" s="79">
        <v>214</v>
      </c>
      <c r="F89" s="121">
        <v>7243768</v>
      </c>
      <c r="G89" s="88">
        <f t="shared" si="7"/>
        <v>6.1272300185703517E-2</v>
      </c>
      <c r="H89" s="56"/>
      <c r="I89" s="84">
        <v>0</v>
      </c>
      <c r="J89" s="84">
        <v>0</v>
      </c>
      <c r="K89" s="84">
        <v>0</v>
      </c>
      <c r="L89" s="84">
        <v>0</v>
      </c>
      <c r="M89" s="84">
        <v>0</v>
      </c>
      <c r="N89" s="84">
        <v>0</v>
      </c>
      <c r="O89" s="84">
        <v>0</v>
      </c>
      <c r="P89" s="84">
        <v>0</v>
      </c>
      <c r="Q89" s="84">
        <v>0</v>
      </c>
      <c r="R89" s="84">
        <v>0</v>
      </c>
      <c r="S89" s="84">
        <v>0</v>
      </c>
      <c r="T89" s="84">
        <v>0</v>
      </c>
      <c r="U89" s="84">
        <v>0</v>
      </c>
      <c r="V89" s="84">
        <v>0</v>
      </c>
      <c r="W89" s="84">
        <v>0</v>
      </c>
      <c r="X89" s="84">
        <v>0</v>
      </c>
      <c r="Y89" s="84">
        <v>0</v>
      </c>
      <c r="Z89" s="84">
        <v>0</v>
      </c>
      <c r="AA89" s="84">
        <v>0</v>
      </c>
      <c r="AB89" s="84">
        <v>0</v>
      </c>
      <c r="AC89" s="84">
        <v>0</v>
      </c>
      <c r="AD89" s="84">
        <v>0</v>
      </c>
      <c r="AE89" s="84">
        <v>0</v>
      </c>
      <c r="AF89" s="84">
        <v>0</v>
      </c>
      <c r="AG89" s="84">
        <v>0</v>
      </c>
      <c r="AH89" s="84">
        <v>0</v>
      </c>
      <c r="AI89" s="84">
        <v>0</v>
      </c>
      <c r="AJ89" s="84">
        <v>0</v>
      </c>
      <c r="AK89" s="84">
        <v>0</v>
      </c>
      <c r="AL89" s="84">
        <v>0</v>
      </c>
      <c r="AM89" s="84">
        <v>0</v>
      </c>
      <c r="AN89" s="84">
        <v>0</v>
      </c>
      <c r="AO89" s="84">
        <v>0</v>
      </c>
      <c r="AP89" s="84">
        <v>0</v>
      </c>
      <c r="AQ89" s="84">
        <v>0</v>
      </c>
      <c r="AR89" s="84">
        <v>0</v>
      </c>
      <c r="AS89" s="84">
        <v>0</v>
      </c>
      <c r="AT89" s="110">
        <v>0</v>
      </c>
      <c r="AU89" s="110">
        <v>0</v>
      </c>
      <c r="AV89" s="110">
        <v>0</v>
      </c>
      <c r="AW89" s="110">
        <v>0</v>
      </c>
      <c r="AX89" s="110">
        <v>0</v>
      </c>
      <c r="AY89" s="110">
        <v>0</v>
      </c>
      <c r="AZ89" s="110">
        <v>0</v>
      </c>
      <c r="BA89" s="110">
        <v>0</v>
      </c>
      <c r="BB89" s="110">
        <v>0</v>
      </c>
      <c r="BC89" s="110">
        <v>0</v>
      </c>
      <c r="BD89" s="110">
        <v>0</v>
      </c>
      <c r="BE89" s="110">
        <v>0</v>
      </c>
      <c r="BF89" s="110">
        <v>0</v>
      </c>
      <c r="BG89" s="110">
        <v>0</v>
      </c>
      <c r="BH89" s="110">
        <v>0</v>
      </c>
      <c r="BI89" s="110">
        <v>0</v>
      </c>
      <c r="BJ89" s="110">
        <v>0</v>
      </c>
      <c r="BK89" s="110">
        <v>0</v>
      </c>
      <c r="BL89" s="110">
        <v>0</v>
      </c>
      <c r="BM89" s="110">
        <v>0</v>
      </c>
      <c r="BN89" s="110">
        <v>0</v>
      </c>
      <c r="BO89" s="110">
        <v>0</v>
      </c>
      <c r="BP89" s="110">
        <v>0</v>
      </c>
      <c r="BQ89" s="110">
        <v>0</v>
      </c>
      <c r="BR89" s="110">
        <v>0</v>
      </c>
      <c r="BS89" s="110">
        <v>0</v>
      </c>
      <c r="BT89" s="110">
        <v>0</v>
      </c>
      <c r="BU89" s="110">
        <v>0</v>
      </c>
      <c r="BV89" s="110">
        <v>0</v>
      </c>
      <c r="BW89" s="110">
        <v>0</v>
      </c>
      <c r="BX89" s="110">
        <v>0</v>
      </c>
      <c r="BY89" s="110">
        <v>0</v>
      </c>
      <c r="BZ89" s="110">
        <v>0</v>
      </c>
      <c r="CA89" s="110">
        <v>0</v>
      </c>
      <c r="CB89" s="110">
        <v>0</v>
      </c>
      <c r="CC89" s="110">
        <v>0</v>
      </c>
      <c r="CD89" s="110">
        <v>0</v>
      </c>
      <c r="CE89" s="110">
        <v>0</v>
      </c>
      <c r="CF89" s="110">
        <v>0</v>
      </c>
      <c r="CG89" s="110">
        <v>0</v>
      </c>
      <c r="CH89" s="110">
        <v>0</v>
      </c>
      <c r="CI89" s="110">
        <v>0</v>
      </c>
      <c r="CJ89" s="110">
        <v>0</v>
      </c>
      <c r="CK89" s="110">
        <v>0</v>
      </c>
      <c r="CL89" s="110">
        <v>0</v>
      </c>
      <c r="CM89" s="110">
        <v>4527355</v>
      </c>
      <c r="CN89" s="110">
        <v>2716413</v>
      </c>
      <c r="CO89" s="110">
        <v>0</v>
      </c>
      <c r="CP89" s="110">
        <v>0</v>
      </c>
      <c r="CQ89" s="12">
        <v>0</v>
      </c>
    </row>
    <row r="90" spans="1:95" s="12" customFormat="1" x14ac:dyDescent="0.25">
      <c r="A90" s="12">
        <v>85</v>
      </c>
      <c r="B90" s="79">
        <v>6.06</v>
      </c>
      <c r="C90" s="80" t="s">
        <v>266</v>
      </c>
      <c r="D90" s="79" t="s">
        <v>616</v>
      </c>
      <c r="E90" s="79">
        <v>796.8</v>
      </c>
      <c r="F90" s="121">
        <v>45171150.759999998</v>
      </c>
      <c r="G90" s="88">
        <f t="shared" si="7"/>
        <v>0.38208571962829146</v>
      </c>
      <c r="H90" s="56"/>
      <c r="I90" s="84">
        <v>0</v>
      </c>
      <c r="J90" s="84">
        <v>0</v>
      </c>
      <c r="K90" s="84">
        <v>0</v>
      </c>
      <c r="L90" s="84">
        <v>0</v>
      </c>
      <c r="M90" s="84">
        <v>0</v>
      </c>
      <c r="N90" s="84">
        <v>0</v>
      </c>
      <c r="O90" s="84">
        <v>0</v>
      </c>
      <c r="P90" s="84">
        <v>0</v>
      </c>
      <c r="Q90" s="84">
        <v>0</v>
      </c>
      <c r="R90" s="84">
        <v>0</v>
      </c>
      <c r="S90" s="84">
        <v>0</v>
      </c>
      <c r="T90" s="84">
        <v>0</v>
      </c>
      <c r="U90" s="84">
        <v>0</v>
      </c>
      <c r="V90" s="84">
        <v>0</v>
      </c>
      <c r="W90" s="84">
        <v>0</v>
      </c>
      <c r="X90" s="84">
        <v>0</v>
      </c>
      <c r="Y90" s="84">
        <v>0</v>
      </c>
      <c r="Z90" s="84">
        <v>0</v>
      </c>
      <c r="AA90" s="84">
        <v>0</v>
      </c>
      <c r="AB90" s="84">
        <v>0</v>
      </c>
      <c r="AC90" s="84">
        <v>0</v>
      </c>
      <c r="AD90" s="84">
        <v>0</v>
      </c>
      <c r="AE90" s="84">
        <v>0</v>
      </c>
      <c r="AF90" s="84">
        <v>0</v>
      </c>
      <c r="AG90" s="84">
        <v>0</v>
      </c>
      <c r="AH90" s="84">
        <v>0</v>
      </c>
      <c r="AI90" s="84">
        <v>0</v>
      </c>
      <c r="AJ90" s="84">
        <v>0</v>
      </c>
      <c r="AK90" s="84">
        <v>0</v>
      </c>
      <c r="AL90" s="84">
        <v>0</v>
      </c>
      <c r="AM90" s="84">
        <v>0</v>
      </c>
      <c r="AN90" s="84">
        <v>0</v>
      </c>
      <c r="AO90" s="84">
        <v>0</v>
      </c>
      <c r="AP90" s="84">
        <v>0</v>
      </c>
      <c r="AQ90" s="84">
        <v>0</v>
      </c>
      <c r="AR90" s="84">
        <v>0</v>
      </c>
      <c r="AS90" s="84">
        <v>0</v>
      </c>
      <c r="AT90" s="110">
        <v>0</v>
      </c>
      <c r="AU90" s="110">
        <v>0</v>
      </c>
      <c r="AV90" s="110">
        <v>0</v>
      </c>
      <c r="AW90" s="110">
        <v>0</v>
      </c>
      <c r="AX90" s="110">
        <v>0</v>
      </c>
      <c r="AY90" s="110">
        <v>0</v>
      </c>
      <c r="AZ90" s="110">
        <v>0</v>
      </c>
      <c r="BA90" s="110">
        <v>0</v>
      </c>
      <c r="BB90" s="110">
        <v>0</v>
      </c>
      <c r="BC90" s="110">
        <v>0</v>
      </c>
      <c r="BD90" s="110">
        <v>0</v>
      </c>
      <c r="BE90" s="110">
        <v>0</v>
      </c>
      <c r="BF90" s="110">
        <v>0</v>
      </c>
      <c r="BG90" s="110">
        <v>0</v>
      </c>
      <c r="BH90" s="110">
        <v>0</v>
      </c>
      <c r="BI90" s="110">
        <v>0</v>
      </c>
      <c r="BJ90" s="110">
        <v>0</v>
      </c>
      <c r="BK90" s="110">
        <v>0</v>
      </c>
      <c r="BL90" s="110">
        <v>0</v>
      </c>
      <c r="BM90" s="110">
        <v>0</v>
      </c>
      <c r="BN90" s="110">
        <v>0</v>
      </c>
      <c r="BO90" s="110">
        <v>0</v>
      </c>
      <c r="BP90" s="110">
        <v>0</v>
      </c>
      <c r="BQ90" s="110">
        <v>0</v>
      </c>
      <c r="BR90" s="110">
        <v>0</v>
      </c>
      <c r="BS90" s="110">
        <v>0</v>
      </c>
      <c r="BT90" s="110">
        <v>0</v>
      </c>
      <c r="BU90" s="110">
        <v>0</v>
      </c>
      <c r="BV90" s="110">
        <v>0</v>
      </c>
      <c r="BW90" s="110">
        <v>0</v>
      </c>
      <c r="BX90" s="110">
        <v>0</v>
      </c>
      <c r="BY90" s="110">
        <v>0</v>
      </c>
      <c r="BZ90" s="110">
        <v>0</v>
      </c>
      <c r="CA90" s="110">
        <v>0</v>
      </c>
      <c r="CB90" s="110">
        <v>0</v>
      </c>
      <c r="CC90" s="110">
        <v>0</v>
      </c>
      <c r="CD90" s="110">
        <v>0</v>
      </c>
      <c r="CE90" s="110">
        <v>0</v>
      </c>
      <c r="CF90" s="110">
        <v>0</v>
      </c>
      <c r="CG90" s="110">
        <v>0</v>
      </c>
      <c r="CH90" s="110">
        <v>0</v>
      </c>
      <c r="CI90" s="110">
        <v>0</v>
      </c>
      <c r="CJ90" s="110">
        <v>0</v>
      </c>
      <c r="CK90" s="110">
        <v>0</v>
      </c>
      <c r="CL90" s="110">
        <v>0</v>
      </c>
      <c r="CM90" s="110">
        <v>0</v>
      </c>
      <c r="CN90" s="110">
        <v>25722460.850000001</v>
      </c>
      <c r="CO90" s="110">
        <v>19448689.91</v>
      </c>
      <c r="CP90" s="110">
        <v>0</v>
      </c>
      <c r="CQ90" s="12">
        <v>0</v>
      </c>
    </row>
    <row r="91" spans="1:95" s="12" customFormat="1" x14ac:dyDescent="0.25">
      <c r="A91" s="12">
        <v>86</v>
      </c>
      <c r="B91" s="79">
        <v>6.07</v>
      </c>
      <c r="C91" s="80" t="s">
        <v>267</v>
      </c>
      <c r="D91" s="79" t="s">
        <v>616</v>
      </c>
      <c r="E91" s="79">
        <v>194</v>
      </c>
      <c r="F91" s="121">
        <v>0</v>
      </c>
      <c r="G91" s="88">
        <f t="shared" si="7"/>
        <v>0</v>
      </c>
      <c r="H91" s="56"/>
      <c r="I91" s="84">
        <v>0</v>
      </c>
      <c r="J91" s="84">
        <v>0</v>
      </c>
      <c r="K91" s="84">
        <v>0</v>
      </c>
      <c r="L91" s="84">
        <v>0</v>
      </c>
      <c r="M91" s="84">
        <v>0</v>
      </c>
      <c r="N91" s="84">
        <v>0</v>
      </c>
      <c r="O91" s="84">
        <v>0</v>
      </c>
      <c r="P91" s="84">
        <v>0</v>
      </c>
      <c r="Q91" s="84">
        <v>0</v>
      </c>
      <c r="R91" s="84">
        <v>0</v>
      </c>
      <c r="S91" s="84">
        <v>0</v>
      </c>
      <c r="T91" s="84">
        <v>0</v>
      </c>
      <c r="U91" s="84">
        <v>0</v>
      </c>
      <c r="V91" s="84">
        <v>0</v>
      </c>
      <c r="W91" s="84">
        <v>0</v>
      </c>
      <c r="X91" s="84">
        <v>0</v>
      </c>
      <c r="Y91" s="84">
        <v>0</v>
      </c>
      <c r="Z91" s="84">
        <v>0</v>
      </c>
      <c r="AA91" s="84">
        <v>0</v>
      </c>
      <c r="AB91" s="84">
        <v>0</v>
      </c>
      <c r="AC91" s="84">
        <v>0</v>
      </c>
      <c r="AD91" s="84">
        <v>0</v>
      </c>
      <c r="AE91" s="84">
        <v>0</v>
      </c>
      <c r="AF91" s="84">
        <v>0</v>
      </c>
      <c r="AG91" s="84">
        <v>0</v>
      </c>
      <c r="AH91" s="84">
        <v>0</v>
      </c>
      <c r="AI91" s="84">
        <v>0</v>
      </c>
      <c r="AJ91" s="84">
        <v>0</v>
      </c>
      <c r="AK91" s="84">
        <v>0</v>
      </c>
      <c r="AL91" s="84">
        <v>0</v>
      </c>
      <c r="AM91" s="84">
        <v>0</v>
      </c>
      <c r="AN91" s="84">
        <v>0</v>
      </c>
      <c r="AO91" s="84">
        <v>0</v>
      </c>
      <c r="AP91" s="84">
        <v>0</v>
      </c>
      <c r="AQ91" s="84">
        <v>0</v>
      </c>
      <c r="AR91" s="84">
        <v>0</v>
      </c>
      <c r="AS91" s="84">
        <v>0</v>
      </c>
      <c r="AT91" s="110">
        <v>0</v>
      </c>
      <c r="AU91" s="110">
        <v>0</v>
      </c>
      <c r="AV91" s="110">
        <v>0</v>
      </c>
      <c r="AW91" s="110">
        <v>0</v>
      </c>
      <c r="AX91" s="110">
        <v>0</v>
      </c>
      <c r="AY91" s="110">
        <v>0</v>
      </c>
      <c r="AZ91" s="110">
        <v>0</v>
      </c>
      <c r="BA91" s="110">
        <v>0</v>
      </c>
      <c r="BB91" s="110">
        <v>0</v>
      </c>
      <c r="BC91" s="110">
        <v>0</v>
      </c>
      <c r="BD91" s="110">
        <v>0</v>
      </c>
      <c r="BE91" s="110">
        <v>0</v>
      </c>
      <c r="BF91" s="110">
        <v>0</v>
      </c>
      <c r="BG91" s="110">
        <v>0</v>
      </c>
      <c r="BH91" s="110">
        <v>0</v>
      </c>
      <c r="BI91" s="110">
        <v>0</v>
      </c>
      <c r="BJ91" s="110">
        <v>0</v>
      </c>
      <c r="BK91" s="110">
        <v>0</v>
      </c>
      <c r="BL91" s="110">
        <v>0</v>
      </c>
      <c r="BM91" s="110">
        <v>0</v>
      </c>
      <c r="BN91" s="110">
        <v>0</v>
      </c>
      <c r="BO91" s="110">
        <v>0</v>
      </c>
      <c r="BP91" s="110">
        <v>0</v>
      </c>
      <c r="BQ91" s="110">
        <v>0</v>
      </c>
      <c r="BR91" s="110">
        <v>0</v>
      </c>
      <c r="BS91" s="110">
        <v>0</v>
      </c>
      <c r="BT91" s="110">
        <v>0</v>
      </c>
      <c r="BU91" s="110">
        <v>0</v>
      </c>
      <c r="BV91" s="110">
        <v>0</v>
      </c>
      <c r="BW91" s="110">
        <v>0</v>
      </c>
      <c r="BX91" s="110">
        <v>0</v>
      </c>
      <c r="BY91" s="110">
        <v>0</v>
      </c>
      <c r="BZ91" s="110">
        <v>0</v>
      </c>
      <c r="CA91" s="110">
        <v>0</v>
      </c>
      <c r="CB91" s="110">
        <v>0</v>
      </c>
      <c r="CC91" s="110">
        <v>0</v>
      </c>
      <c r="CD91" s="110">
        <v>0</v>
      </c>
      <c r="CE91" s="110">
        <v>0</v>
      </c>
      <c r="CF91" s="110">
        <v>0</v>
      </c>
      <c r="CG91" s="110">
        <v>0</v>
      </c>
      <c r="CH91" s="110">
        <v>0</v>
      </c>
      <c r="CI91" s="110">
        <v>0</v>
      </c>
      <c r="CJ91" s="110">
        <v>0</v>
      </c>
      <c r="CK91" s="110">
        <v>0</v>
      </c>
      <c r="CL91" s="110">
        <v>0</v>
      </c>
      <c r="CM91" s="110">
        <v>0</v>
      </c>
      <c r="CN91" s="110">
        <v>0</v>
      </c>
      <c r="CO91" s="110">
        <v>0</v>
      </c>
      <c r="CP91" s="110">
        <v>0</v>
      </c>
      <c r="CQ91" s="12">
        <v>0</v>
      </c>
    </row>
    <row r="92" spans="1:95" s="12" customFormat="1" x14ac:dyDescent="0.25">
      <c r="A92" s="12">
        <v>87</v>
      </c>
      <c r="B92" s="79">
        <v>6.08</v>
      </c>
      <c r="C92" s="80" t="s">
        <v>268</v>
      </c>
      <c r="D92" s="79" t="s">
        <v>616</v>
      </c>
      <c r="E92" s="79">
        <v>132.9</v>
      </c>
      <c r="F92" s="121">
        <v>0</v>
      </c>
      <c r="G92" s="88">
        <f t="shared" si="7"/>
        <v>0</v>
      </c>
      <c r="H92" s="56"/>
      <c r="I92" s="84">
        <v>0</v>
      </c>
      <c r="J92" s="84">
        <v>0</v>
      </c>
      <c r="K92" s="84">
        <v>0</v>
      </c>
      <c r="L92" s="84">
        <v>0</v>
      </c>
      <c r="M92" s="84">
        <v>0</v>
      </c>
      <c r="N92" s="84">
        <v>0</v>
      </c>
      <c r="O92" s="84">
        <v>0</v>
      </c>
      <c r="P92" s="84">
        <v>0</v>
      </c>
      <c r="Q92" s="84">
        <v>0</v>
      </c>
      <c r="R92" s="84">
        <v>0</v>
      </c>
      <c r="S92" s="84">
        <v>0</v>
      </c>
      <c r="T92" s="84">
        <v>0</v>
      </c>
      <c r="U92" s="84">
        <v>0</v>
      </c>
      <c r="V92" s="84">
        <v>0</v>
      </c>
      <c r="W92" s="84">
        <v>0</v>
      </c>
      <c r="X92" s="84">
        <v>0</v>
      </c>
      <c r="Y92" s="84">
        <v>0</v>
      </c>
      <c r="Z92" s="84">
        <v>0</v>
      </c>
      <c r="AA92" s="84">
        <v>0</v>
      </c>
      <c r="AB92" s="84">
        <v>0</v>
      </c>
      <c r="AC92" s="84">
        <v>0</v>
      </c>
      <c r="AD92" s="84">
        <v>0</v>
      </c>
      <c r="AE92" s="84">
        <v>0</v>
      </c>
      <c r="AF92" s="84">
        <v>0</v>
      </c>
      <c r="AG92" s="84">
        <v>0</v>
      </c>
      <c r="AH92" s="84">
        <v>0</v>
      </c>
      <c r="AI92" s="84">
        <v>0</v>
      </c>
      <c r="AJ92" s="84">
        <v>0</v>
      </c>
      <c r="AK92" s="84">
        <v>0</v>
      </c>
      <c r="AL92" s="84">
        <v>0</v>
      </c>
      <c r="AM92" s="84">
        <v>0</v>
      </c>
      <c r="AN92" s="84">
        <v>0</v>
      </c>
      <c r="AO92" s="84">
        <v>0</v>
      </c>
      <c r="AP92" s="84">
        <v>0</v>
      </c>
      <c r="AQ92" s="84">
        <v>0</v>
      </c>
      <c r="AR92" s="84">
        <v>0</v>
      </c>
      <c r="AS92" s="84">
        <v>0</v>
      </c>
      <c r="AT92" s="110">
        <v>0</v>
      </c>
      <c r="AU92" s="110">
        <v>0</v>
      </c>
      <c r="AV92" s="110">
        <v>0</v>
      </c>
      <c r="AW92" s="110">
        <v>0</v>
      </c>
      <c r="AX92" s="110">
        <v>0</v>
      </c>
      <c r="AY92" s="110">
        <v>0</v>
      </c>
      <c r="AZ92" s="110">
        <v>0</v>
      </c>
      <c r="BA92" s="110">
        <v>0</v>
      </c>
      <c r="BB92" s="110">
        <v>0</v>
      </c>
      <c r="BC92" s="110">
        <v>0</v>
      </c>
      <c r="BD92" s="110">
        <v>0</v>
      </c>
      <c r="BE92" s="110">
        <v>0</v>
      </c>
      <c r="BF92" s="110">
        <v>0</v>
      </c>
      <c r="BG92" s="110">
        <v>0</v>
      </c>
      <c r="BH92" s="110">
        <v>0</v>
      </c>
      <c r="BI92" s="110">
        <v>0</v>
      </c>
      <c r="BJ92" s="110">
        <v>0</v>
      </c>
      <c r="BK92" s="110">
        <v>0</v>
      </c>
      <c r="BL92" s="110">
        <v>0</v>
      </c>
      <c r="BM92" s="110">
        <v>0</v>
      </c>
      <c r="BN92" s="110">
        <v>0</v>
      </c>
      <c r="BO92" s="110">
        <v>0</v>
      </c>
      <c r="BP92" s="110">
        <v>0</v>
      </c>
      <c r="BQ92" s="110">
        <v>0</v>
      </c>
      <c r="BR92" s="110">
        <v>0</v>
      </c>
      <c r="BS92" s="110">
        <v>0</v>
      </c>
      <c r="BT92" s="110">
        <v>0</v>
      </c>
      <c r="BU92" s="110">
        <v>0</v>
      </c>
      <c r="BV92" s="110">
        <v>0</v>
      </c>
      <c r="BW92" s="110">
        <v>0</v>
      </c>
      <c r="BX92" s="110">
        <v>0</v>
      </c>
      <c r="BY92" s="110">
        <v>0</v>
      </c>
      <c r="BZ92" s="110">
        <v>0</v>
      </c>
      <c r="CA92" s="110">
        <v>0</v>
      </c>
      <c r="CB92" s="110">
        <v>0</v>
      </c>
      <c r="CC92" s="110">
        <v>0</v>
      </c>
      <c r="CD92" s="110">
        <v>0</v>
      </c>
      <c r="CE92" s="110">
        <v>0</v>
      </c>
      <c r="CF92" s="110">
        <v>0</v>
      </c>
      <c r="CG92" s="110">
        <v>0</v>
      </c>
      <c r="CH92" s="110">
        <v>0</v>
      </c>
      <c r="CI92" s="110">
        <v>0</v>
      </c>
      <c r="CJ92" s="110">
        <v>0</v>
      </c>
      <c r="CK92" s="110">
        <v>0</v>
      </c>
      <c r="CL92" s="110">
        <v>0</v>
      </c>
      <c r="CM92" s="110">
        <v>0</v>
      </c>
      <c r="CN92" s="110">
        <v>0</v>
      </c>
      <c r="CO92" s="110">
        <v>0</v>
      </c>
      <c r="CP92" s="110">
        <v>0</v>
      </c>
      <c r="CQ92" s="12">
        <v>0</v>
      </c>
    </row>
    <row r="93" spans="1:95" s="12" customFormat="1" x14ac:dyDescent="0.25">
      <c r="A93" s="12">
        <v>88</v>
      </c>
      <c r="B93" s="79">
        <v>6.09</v>
      </c>
      <c r="C93" s="80" t="s">
        <v>269</v>
      </c>
      <c r="D93" s="79" t="s">
        <v>616</v>
      </c>
      <c r="E93" s="79">
        <v>197.5</v>
      </c>
      <c r="F93" s="121">
        <v>218496.14</v>
      </c>
      <c r="G93" s="88">
        <f t="shared" si="7"/>
        <v>1.8481764020462144E-3</v>
      </c>
      <c r="H93" s="56"/>
      <c r="I93" s="84">
        <v>0</v>
      </c>
      <c r="J93" s="84">
        <v>0</v>
      </c>
      <c r="K93" s="84">
        <v>0</v>
      </c>
      <c r="L93" s="84">
        <v>0</v>
      </c>
      <c r="M93" s="84">
        <v>0</v>
      </c>
      <c r="N93" s="84">
        <v>0</v>
      </c>
      <c r="O93" s="84">
        <v>0</v>
      </c>
      <c r="P93" s="84">
        <v>0</v>
      </c>
      <c r="Q93" s="84">
        <v>0</v>
      </c>
      <c r="R93" s="84">
        <v>0</v>
      </c>
      <c r="S93" s="84">
        <v>0</v>
      </c>
      <c r="T93" s="84">
        <v>0</v>
      </c>
      <c r="U93" s="84">
        <v>0</v>
      </c>
      <c r="V93" s="84">
        <v>0</v>
      </c>
      <c r="W93" s="84">
        <v>0</v>
      </c>
      <c r="X93" s="84">
        <v>0</v>
      </c>
      <c r="Y93" s="84">
        <v>0</v>
      </c>
      <c r="Z93" s="84">
        <v>0</v>
      </c>
      <c r="AA93" s="84">
        <v>0</v>
      </c>
      <c r="AB93" s="84">
        <v>0</v>
      </c>
      <c r="AC93" s="84">
        <v>0</v>
      </c>
      <c r="AD93" s="84">
        <v>0</v>
      </c>
      <c r="AE93" s="84">
        <v>0</v>
      </c>
      <c r="AF93" s="84">
        <v>0</v>
      </c>
      <c r="AG93" s="84">
        <v>0</v>
      </c>
      <c r="AH93" s="84">
        <v>0</v>
      </c>
      <c r="AI93" s="84">
        <v>0</v>
      </c>
      <c r="AJ93" s="84">
        <v>0</v>
      </c>
      <c r="AK93" s="84">
        <v>0</v>
      </c>
      <c r="AL93" s="84">
        <v>0</v>
      </c>
      <c r="AM93" s="84">
        <v>0</v>
      </c>
      <c r="AN93" s="84">
        <v>0</v>
      </c>
      <c r="AO93" s="84">
        <v>0</v>
      </c>
      <c r="AP93" s="84">
        <v>0</v>
      </c>
      <c r="AQ93" s="84">
        <v>0</v>
      </c>
      <c r="AR93" s="84">
        <v>0</v>
      </c>
      <c r="AS93" s="84">
        <v>0</v>
      </c>
      <c r="AT93" s="110">
        <v>0</v>
      </c>
      <c r="AU93" s="110">
        <v>0</v>
      </c>
      <c r="AV93" s="110">
        <v>0</v>
      </c>
      <c r="AW93" s="110">
        <v>0</v>
      </c>
      <c r="AX93" s="110">
        <v>0</v>
      </c>
      <c r="AY93" s="110">
        <v>0</v>
      </c>
      <c r="AZ93" s="110">
        <v>0</v>
      </c>
      <c r="BA93" s="110">
        <v>0</v>
      </c>
      <c r="BB93" s="110">
        <v>0</v>
      </c>
      <c r="BC93" s="110">
        <v>0</v>
      </c>
      <c r="BD93" s="110">
        <v>0</v>
      </c>
      <c r="BE93" s="110">
        <v>0</v>
      </c>
      <c r="BF93" s="110">
        <v>0</v>
      </c>
      <c r="BG93" s="110">
        <v>0</v>
      </c>
      <c r="BH93" s="110">
        <v>0</v>
      </c>
      <c r="BI93" s="110">
        <v>0</v>
      </c>
      <c r="BJ93" s="110">
        <v>0</v>
      </c>
      <c r="BK93" s="110">
        <v>0</v>
      </c>
      <c r="BL93" s="110">
        <v>0</v>
      </c>
      <c r="BM93" s="110">
        <v>0</v>
      </c>
      <c r="BN93" s="110">
        <v>0</v>
      </c>
      <c r="BO93" s="110">
        <v>0</v>
      </c>
      <c r="BP93" s="110">
        <v>0</v>
      </c>
      <c r="BQ93" s="110">
        <v>0</v>
      </c>
      <c r="BR93" s="110">
        <v>0</v>
      </c>
      <c r="BS93" s="110">
        <v>0</v>
      </c>
      <c r="BT93" s="110">
        <v>0</v>
      </c>
      <c r="BU93" s="110">
        <v>0</v>
      </c>
      <c r="BV93" s="110">
        <v>0</v>
      </c>
      <c r="BW93" s="110">
        <v>0</v>
      </c>
      <c r="BX93" s="110">
        <v>0</v>
      </c>
      <c r="BY93" s="110">
        <v>0</v>
      </c>
      <c r="BZ93" s="110">
        <v>0</v>
      </c>
      <c r="CA93" s="110">
        <v>0</v>
      </c>
      <c r="CB93" s="110">
        <v>0</v>
      </c>
      <c r="CC93" s="110">
        <v>0</v>
      </c>
      <c r="CD93" s="110">
        <v>0</v>
      </c>
      <c r="CE93" s="110">
        <v>0</v>
      </c>
      <c r="CF93" s="110">
        <v>0</v>
      </c>
      <c r="CG93" s="110">
        <v>0</v>
      </c>
      <c r="CH93" s="110">
        <v>0</v>
      </c>
      <c r="CI93" s="110">
        <v>0</v>
      </c>
      <c r="CJ93" s="110">
        <v>0</v>
      </c>
      <c r="CK93" s="110">
        <v>0</v>
      </c>
      <c r="CL93" s="110">
        <v>0</v>
      </c>
      <c r="CM93" s="110">
        <v>0</v>
      </c>
      <c r="CN93" s="110">
        <v>0</v>
      </c>
      <c r="CO93" s="110">
        <v>68280.039999999994</v>
      </c>
      <c r="CP93" s="110">
        <v>150216.1</v>
      </c>
      <c r="CQ93" s="12">
        <v>0</v>
      </c>
    </row>
    <row r="94" spans="1:95" s="12" customFormat="1" ht="33" x14ac:dyDescent="0.25">
      <c r="A94" s="12">
        <v>89</v>
      </c>
      <c r="B94" s="79">
        <v>6.1</v>
      </c>
      <c r="C94" s="80" t="s">
        <v>270</v>
      </c>
      <c r="D94" s="79" t="s">
        <v>616</v>
      </c>
      <c r="E94" s="79">
        <v>59.45</v>
      </c>
      <c r="F94" s="121">
        <v>73435100.650000006</v>
      </c>
      <c r="G94" s="88">
        <f t="shared" si="7"/>
        <v>0.62115980677378846</v>
      </c>
      <c r="H94" s="56"/>
      <c r="I94" s="84">
        <v>0</v>
      </c>
      <c r="J94" s="84">
        <v>0</v>
      </c>
      <c r="K94" s="84">
        <v>0</v>
      </c>
      <c r="L94" s="84">
        <v>0</v>
      </c>
      <c r="M94" s="84">
        <v>0</v>
      </c>
      <c r="N94" s="84">
        <v>0</v>
      </c>
      <c r="O94" s="84">
        <v>0</v>
      </c>
      <c r="P94" s="84">
        <v>0</v>
      </c>
      <c r="Q94" s="84">
        <v>0</v>
      </c>
      <c r="R94" s="84">
        <v>0</v>
      </c>
      <c r="S94" s="84">
        <v>0</v>
      </c>
      <c r="T94" s="84">
        <v>0</v>
      </c>
      <c r="U94" s="84">
        <v>0</v>
      </c>
      <c r="V94" s="84">
        <v>0</v>
      </c>
      <c r="W94" s="84">
        <v>0</v>
      </c>
      <c r="X94" s="84">
        <v>0</v>
      </c>
      <c r="Y94" s="84">
        <v>0</v>
      </c>
      <c r="Z94" s="84">
        <v>0</v>
      </c>
      <c r="AA94" s="84">
        <v>0</v>
      </c>
      <c r="AB94" s="84">
        <v>0</v>
      </c>
      <c r="AC94" s="84">
        <v>0</v>
      </c>
      <c r="AD94" s="84">
        <v>0</v>
      </c>
      <c r="AE94" s="84">
        <v>0</v>
      </c>
      <c r="AF94" s="84">
        <v>0</v>
      </c>
      <c r="AG94" s="84">
        <v>0</v>
      </c>
      <c r="AH94" s="84">
        <v>0</v>
      </c>
      <c r="AI94" s="84">
        <v>0</v>
      </c>
      <c r="AJ94" s="84">
        <v>0</v>
      </c>
      <c r="AK94" s="84">
        <v>0</v>
      </c>
      <c r="AL94" s="84">
        <v>0</v>
      </c>
      <c r="AM94" s="84">
        <v>0</v>
      </c>
      <c r="AN94" s="84">
        <v>0</v>
      </c>
      <c r="AO94" s="84">
        <v>0</v>
      </c>
      <c r="AP94" s="84">
        <v>0</v>
      </c>
      <c r="AQ94" s="84">
        <v>0</v>
      </c>
      <c r="AR94" s="84">
        <v>0</v>
      </c>
      <c r="AS94" s="84">
        <v>0</v>
      </c>
      <c r="AT94" s="110">
        <v>0</v>
      </c>
      <c r="AU94" s="110">
        <v>0</v>
      </c>
      <c r="AV94" s="110">
        <v>0</v>
      </c>
      <c r="AW94" s="110">
        <v>0</v>
      </c>
      <c r="AX94" s="110">
        <v>0</v>
      </c>
      <c r="AY94" s="110">
        <v>0</v>
      </c>
      <c r="AZ94" s="110">
        <v>0</v>
      </c>
      <c r="BA94" s="110">
        <v>0</v>
      </c>
      <c r="BB94" s="110">
        <v>0</v>
      </c>
      <c r="BC94" s="110">
        <v>0</v>
      </c>
      <c r="BD94" s="110">
        <v>0</v>
      </c>
      <c r="BE94" s="110">
        <v>0</v>
      </c>
      <c r="BF94" s="110">
        <v>0</v>
      </c>
      <c r="BG94" s="110">
        <v>0</v>
      </c>
      <c r="BH94" s="110">
        <v>0</v>
      </c>
      <c r="BI94" s="110">
        <v>0</v>
      </c>
      <c r="BJ94" s="110">
        <v>0</v>
      </c>
      <c r="BK94" s="110">
        <v>0</v>
      </c>
      <c r="BL94" s="110">
        <v>0</v>
      </c>
      <c r="BM94" s="110">
        <v>0</v>
      </c>
      <c r="BN94" s="110">
        <v>0</v>
      </c>
      <c r="BO94" s="110">
        <v>0</v>
      </c>
      <c r="BP94" s="110">
        <v>0</v>
      </c>
      <c r="BQ94" s="110">
        <v>0</v>
      </c>
      <c r="BR94" s="110">
        <v>0</v>
      </c>
      <c r="BS94" s="110">
        <v>0</v>
      </c>
      <c r="BT94" s="110">
        <v>0</v>
      </c>
      <c r="BU94" s="110">
        <v>0</v>
      </c>
      <c r="BV94" s="110">
        <v>0</v>
      </c>
      <c r="BW94" s="110">
        <v>0</v>
      </c>
      <c r="BX94" s="110">
        <v>0</v>
      </c>
      <c r="BY94" s="110">
        <v>0</v>
      </c>
      <c r="BZ94" s="110">
        <v>0</v>
      </c>
      <c r="CA94" s="110">
        <v>0</v>
      </c>
      <c r="CB94" s="110">
        <v>0</v>
      </c>
      <c r="CC94" s="110">
        <v>0</v>
      </c>
      <c r="CD94" s="110">
        <v>0</v>
      </c>
      <c r="CE94" s="110">
        <v>0</v>
      </c>
      <c r="CF94" s="110">
        <v>0</v>
      </c>
      <c r="CG94" s="110">
        <v>0</v>
      </c>
      <c r="CH94" s="110">
        <v>0</v>
      </c>
      <c r="CI94" s="110">
        <v>0</v>
      </c>
      <c r="CJ94" s="110">
        <v>0</v>
      </c>
      <c r="CK94" s="110">
        <v>0</v>
      </c>
      <c r="CL94" s="110">
        <v>0</v>
      </c>
      <c r="CM94" s="110">
        <v>73435100.650000006</v>
      </c>
      <c r="CN94" s="110">
        <v>0</v>
      </c>
      <c r="CO94" s="110">
        <v>0</v>
      </c>
      <c r="CP94" s="110">
        <v>0</v>
      </c>
      <c r="CQ94" s="12">
        <v>0</v>
      </c>
    </row>
    <row r="95" spans="1:95" s="12" customFormat="1" x14ac:dyDescent="0.25">
      <c r="A95" s="12">
        <v>90</v>
      </c>
      <c r="B95" s="79">
        <v>6.11</v>
      </c>
      <c r="C95" s="80" t="s">
        <v>271</v>
      </c>
      <c r="D95" s="79" t="s">
        <v>616</v>
      </c>
      <c r="E95" s="79">
        <v>197.5</v>
      </c>
      <c r="F95" s="121">
        <v>11782795.060000001</v>
      </c>
      <c r="G95" s="88">
        <f t="shared" si="7"/>
        <v>9.966621735303291E-2</v>
      </c>
      <c r="H95" s="56"/>
      <c r="I95" s="84">
        <v>0</v>
      </c>
      <c r="J95" s="84">
        <v>0</v>
      </c>
      <c r="K95" s="84">
        <v>0</v>
      </c>
      <c r="L95" s="84">
        <v>0</v>
      </c>
      <c r="M95" s="84">
        <v>0</v>
      </c>
      <c r="N95" s="84">
        <v>0</v>
      </c>
      <c r="O95" s="84">
        <v>0</v>
      </c>
      <c r="P95" s="84">
        <v>0</v>
      </c>
      <c r="Q95" s="84">
        <v>0</v>
      </c>
      <c r="R95" s="84">
        <v>0</v>
      </c>
      <c r="S95" s="84">
        <v>0</v>
      </c>
      <c r="T95" s="84">
        <v>0</v>
      </c>
      <c r="U95" s="84">
        <v>0</v>
      </c>
      <c r="V95" s="84">
        <v>0</v>
      </c>
      <c r="W95" s="84">
        <v>0</v>
      </c>
      <c r="X95" s="84">
        <v>0</v>
      </c>
      <c r="Y95" s="84">
        <v>0</v>
      </c>
      <c r="Z95" s="84">
        <v>0</v>
      </c>
      <c r="AA95" s="84">
        <v>0</v>
      </c>
      <c r="AB95" s="84">
        <v>0</v>
      </c>
      <c r="AC95" s="84">
        <v>0</v>
      </c>
      <c r="AD95" s="84">
        <v>0</v>
      </c>
      <c r="AE95" s="84">
        <v>0</v>
      </c>
      <c r="AF95" s="84">
        <v>0</v>
      </c>
      <c r="AG95" s="84">
        <v>0</v>
      </c>
      <c r="AH95" s="84">
        <v>0</v>
      </c>
      <c r="AI95" s="84">
        <v>0</v>
      </c>
      <c r="AJ95" s="84">
        <v>0</v>
      </c>
      <c r="AK95" s="84">
        <v>0</v>
      </c>
      <c r="AL95" s="84">
        <v>0</v>
      </c>
      <c r="AM95" s="84">
        <v>0</v>
      </c>
      <c r="AN95" s="84">
        <v>0</v>
      </c>
      <c r="AO95" s="84">
        <v>0</v>
      </c>
      <c r="AP95" s="84">
        <v>0</v>
      </c>
      <c r="AQ95" s="84">
        <v>0</v>
      </c>
      <c r="AR95" s="84">
        <v>0</v>
      </c>
      <c r="AS95" s="84">
        <v>0</v>
      </c>
      <c r="AT95" s="110">
        <v>0</v>
      </c>
      <c r="AU95" s="110">
        <v>0</v>
      </c>
      <c r="AV95" s="110">
        <v>0</v>
      </c>
      <c r="AW95" s="110">
        <v>0</v>
      </c>
      <c r="AX95" s="110">
        <v>0</v>
      </c>
      <c r="AY95" s="110">
        <v>0</v>
      </c>
      <c r="AZ95" s="110">
        <v>0</v>
      </c>
      <c r="BA95" s="110">
        <v>0</v>
      </c>
      <c r="BB95" s="110">
        <v>0</v>
      </c>
      <c r="BC95" s="110">
        <v>0</v>
      </c>
      <c r="BD95" s="110">
        <v>0</v>
      </c>
      <c r="BE95" s="110">
        <v>0</v>
      </c>
      <c r="BF95" s="110">
        <v>0</v>
      </c>
      <c r="BG95" s="110">
        <v>0</v>
      </c>
      <c r="BH95" s="110">
        <v>0</v>
      </c>
      <c r="BI95" s="110">
        <v>0</v>
      </c>
      <c r="BJ95" s="110">
        <v>0</v>
      </c>
      <c r="BK95" s="110">
        <v>0</v>
      </c>
      <c r="BL95" s="110">
        <v>0</v>
      </c>
      <c r="BM95" s="110">
        <v>0</v>
      </c>
      <c r="BN95" s="110">
        <v>0</v>
      </c>
      <c r="BO95" s="110">
        <v>0</v>
      </c>
      <c r="BP95" s="110">
        <v>0</v>
      </c>
      <c r="BQ95" s="110">
        <v>0</v>
      </c>
      <c r="BR95" s="110">
        <v>0</v>
      </c>
      <c r="BS95" s="110">
        <v>0</v>
      </c>
      <c r="BT95" s="110">
        <v>0</v>
      </c>
      <c r="BU95" s="110">
        <v>0</v>
      </c>
      <c r="BV95" s="110">
        <v>0</v>
      </c>
      <c r="BW95" s="110">
        <v>0</v>
      </c>
      <c r="BX95" s="110">
        <v>0</v>
      </c>
      <c r="BY95" s="110">
        <v>0</v>
      </c>
      <c r="BZ95" s="110">
        <v>0</v>
      </c>
      <c r="CA95" s="110">
        <v>0</v>
      </c>
      <c r="CB95" s="110">
        <v>0</v>
      </c>
      <c r="CC95" s="110">
        <v>0</v>
      </c>
      <c r="CD95" s="110">
        <v>0</v>
      </c>
      <c r="CE95" s="110">
        <v>0</v>
      </c>
      <c r="CF95" s="110">
        <v>0</v>
      </c>
      <c r="CG95" s="110">
        <v>0</v>
      </c>
      <c r="CH95" s="110">
        <v>0</v>
      </c>
      <c r="CI95" s="110">
        <v>0</v>
      </c>
      <c r="CJ95" s="110">
        <v>0</v>
      </c>
      <c r="CK95" s="110">
        <v>0</v>
      </c>
      <c r="CL95" s="110">
        <v>0</v>
      </c>
      <c r="CM95" s="110">
        <v>0</v>
      </c>
      <c r="CN95" s="110">
        <v>0</v>
      </c>
      <c r="CO95" s="110">
        <v>0</v>
      </c>
      <c r="CP95" s="110">
        <v>11782795.060000001</v>
      </c>
      <c r="CQ95" s="12">
        <v>0</v>
      </c>
    </row>
    <row r="96" spans="1:95" s="12" customFormat="1" x14ac:dyDescent="0.25">
      <c r="A96" s="12">
        <v>91</v>
      </c>
      <c r="B96" s="115" t="s">
        <v>749</v>
      </c>
      <c r="C96" s="116" t="s">
        <v>748</v>
      </c>
      <c r="D96" s="79"/>
      <c r="E96" s="79"/>
      <c r="F96" s="121">
        <v>42685539.609999999</v>
      </c>
      <c r="G96" s="88"/>
      <c r="H96" s="56"/>
      <c r="I96" s="84"/>
      <c r="J96" s="84"/>
      <c r="K96" s="84"/>
      <c r="L96" s="84"/>
      <c r="M96" s="84"/>
      <c r="N96" s="84"/>
      <c r="O96" s="84"/>
      <c r="P96" s="84"/>
      <c r="Q96" s="84"/>
      <c r="R96" s="84"/>
      <c r="S96" s="84">
        <v>0</v>
      </c>
      <c r="T96" s="84">
        <v>0</v>
      </c>
      <c r="U96" s="84">
        <v>0</v>
      </c>
      <c r="V96" s="84">
        <v>0</v>
      </c>
      <c r="W96" s="84">
        <v>0</v>
      </c>
      <c r="X96" s="84">
        <v>0</v>
      </c>
      <c r="Y96" s="84">
        <v>0</v>
      </c>
      <c r="Z96" s="84">
        <v>0</v>
      </c>
      <c r="AA96" s="84">
        <v>0</v>
      </c>
      <c r="AB96" s="84">
        <v>0</v>
      </c>
      <c r="AC96" s="84">
        <v>0</v>
      </c>
      <c r="AD96" s="84">
        <v>0</v>
      </c>
      <c r="AE96" s="84">
        <v>0</v>
      </c>
      <c r="AF96" s="84">
        <v>0</v>
      </c>
      <c r="AG96" s="84">
        <v>0</v>
      </c>
      <c r="AH96" s="84">
        <v>0</v>
      </c>
      <c r="AI96" s="84">
        <v>0</v>
      </c>
      <c r="AJ96" s="84">
        <v>0</v>
      </c>
      <c r="AK96" s="84">
        <v>0</v>
      </c>
      <c r="AL96" s="84">
        <v>0</v>
      </c>
      <c r="AM96" s="84">
        <v>0</v>
      </c>
      <c r="AN96" s="84">
        <v>0</v>
      </c>
      <c r="AO96" s="84">
        <v>0</v>
      </c>
      <c r="AP96" s="84">
        <v>0</v>
      </c>
      <c r="AQ96" s="84">
        <v>0</v>
      </c>
      <c r="AR96" s="84">
        <v>0</v>
      </c>
      <c r="AS96" s="84">
        <v>0</v>
      </c>
      <c r="AT96" s="110">
        <v>0</v>
      </c>
      <c r="AU96" s="110">
        <v>0</v>
      </c>
      <c r="AV96" s="110">
        <v>0</v>
      </c>
      <c r="AW96" s="110">
        <v>0</v>
      </c>
      <c r="AX96" s="110">
        <v>0</v>
      </c>
      <c r="AY96" s="110">
        <v>0</v>
      </c>
      <c r="AZ96" s="110">
        <v>0</v>
      </c>
      <c r="BA96" s="110">
        <v>0</v>
      </c>
      <c r="BB96" s="110">
        <v>0</v>
      </c>
      <c r="BC96" s="110">
        <v>0</v>
      </c>
      <c r="BD96" s="110">
        <v>0</v>
      </c>
      <c r="BE96" s="110">
        <v>0</v>
      </c>
      <c r="BF96" s="110">
        <v>0</v>
      </c>
      <c r="BG96" s="110">
        <v>0</v>
      </c>
      <c r="BH96" s="110">
        <v>0</v>
      </c>
      <c r="BI96" s="110">
        <v>0</v>
      </c>
      <c r="BJ96" s="110">
        <v>0</v>
      </c>
      <c r="BK96" s="110">
        <v>0</v>
      </c>
      <c r="BL96" s="110">
        <v>0</v>
      </c>
      <c r="BM96" s="110">
        <v>0</v>
      </c>
      <c r="BN96" s="110">
        <v>0</v>
      </c>
      <c r="BO96" s="110">
        <v>0</v>
      </c>
      <c r="BP96" s="110">
        <v>0</v>
      </c>
      <c r="BQ96" s="110">
        <v>0</v>
      </c>
      <c r="BR96" s="110">
        <v>0</v>
      </c>
      <c r="BS96" s="110">
        <v>0</v>
      </c>
      <c r="BT96" s="110">
        <v>0</v>
      </c>
      <c r="BU96" s="110">
        <v>0</v>
      </c>
      <c r="BV96" s="110">
        <v>0</v>
      </c>
      <c r="BW96" s="110">
        <v>0</v>
      </c>
      <c r="BX96" s="110">
        <v>0</v>
      </c>
      <c r="BY96" s="110">
        <v>0</v>
      </c>
      <c r="BZ96" s="110">
        <v>0</v>
      </c>
      <c r="CA96" s="110">
        <v>0</v>
      </c>
      <c r="CB96" s="110">
        <v>0</v>
      </c>
      <c r="CC96" s="110">
        <v>0</v>
      </c>
      <c r="CD96" s="110">
        <v>0</v>
      </c>
      <c r="CE96" s="110">
        <v>0</v>
      </c>
      <c r="CF96" s="110">
        <v>0</v>
      </c>
      <c r="CG96" s="110">
        <v>0</v>
      </c>
      <c r="CH96" s="110">
        <v>0</v>
      </c>
      <c r="CI96" s="110">
        <v>0</v>
      </c>
      <c r="CJ96" s="110">
        <v>0</v>
      </c>
      <c r="CK96" s="110">
        <v>0</v>
      </c>
      <c r="CL96" s="110">
        <v>0</v>
      </c>
      <c r="CM96" s="110">
        <v>0</v>
      </c>
      <c r="CN96" s="110">
        <v>0</v>
      </c>
      <c r="CO96" s="110">
        <v>13339231.130000001</v>
      </c>
      <c r="CP96" s="110">
        <v>29346308.48</v>
      </c>
      <c r="CQ96" s="12">
        <v>0</v>
      </c>
    </row>
    <row r="97" spans="1:95" s="12" customFormat="1" x14ac:dyDescent="0.25">
      <c r="A97" s="12">
        <v>92</v>
      </c>
      <c r="B97" s="77" t="s">
        <v>272</v>
      </c>
      <c r="C97" s="78" t="s">
        <v>273</v>
      </c>
      <c r="D97" s="81"/>
      <c r="E97" s="81"/>
      <c r="F97" s="120">
        <v>1181682084.1199999</v>
      </c>
      <c r="G97" s="88">
        <f>+F97/$AN$448</f>
        <v>9.9954028597089781</v>
      </c>
      <c r="H97" s="56"/>
      <c r="I97" s="84">
        <v>0</v>
      </c>
      <c r="J97" s="84">
        <v>0</v>
      </c>
      <c r="K97" s="84">
        <v>0</v>
      </c>
      <c r="L97" s="84">
        <v>0</v>
      </c>
      <c r="M97" s="84">
        <v>0</v>
      </c>
      <c r="N97" s="84">
        <v>0</v>
      </c>
      <c r="O97" s="84">
        <v>0</v>
      </c>
      <c r="P97" s="84">
        <v>0</v>
      </c>
      <c r="Q97" s="84">
        <v>0</v>
      </c>
      <c r="R97" s="84">
        <v>0</v>
      </c>
      <c r="S97" s="84">
        <v>0</v>
      </c>
      <c r="T97" s="84">
        <v>0</v>
      </c>
      <c r="U97" s="84">
        <v>0</v>
      </c>
      <c r="V97" s="84">
        <v>0</v>
      </c>
      <c r="W97" s="84">
        <v>0</v>
      </c>
      <c r="X97" s="84">
        <v>0</v>
      </c>
      <c r="Y97" s="84">
        <v>0</v>
      </c>
      <c r="Z97" s="84">
        <v>0</v>
      </c>
      <c r="AA97" s="84">
        <v>0</v>
      </c>
      <c r="AB97" s="84">
        <v>0</v>
      </c>
      <c r="AC97" s="84">
        <v>0</v>
      </c>
      <c r="AD97" s="84">
        <v>0</v>
      </c>
      <c r="AE97" s="84">
        <v>0</v>
      </c>
      <c r="AF97" s="84">
        <v>0</v>
      </c>
      <c r="AG97" s="84">
        <v>0</v>
      </c>
      <c r="AH97" s="84">
        <v>0</v>
      </c>
      <c r="AI97" s="84">
        <v>0</v>
      </c>
      <c r="AJ97" s="84">
        <v>0</v>
      </c>
      <c r="AK97" s="84">
        <v>0</v>
      </c>
      <c r="AL97" s="84">
        <v>0</v>
      </c>
      <c r="AM97" s="84">
        <v>0</v>
      </c>
      <c r="AN97" s="84">
        <v>0</v>
      </c>
      <c r="AO97" s="84">
        <v>0</v>
      </c>
      <c r="AP97" s="84">
        <v>0</v>
      </c>
      <c r="AQ97" s="84">
        <v>0</v>
      </c>
      <c r="AR97" s="84">
        <v>0</v>
      </c>
      <c r="AS97" s="84">
        <v>0</v>
      </c>
      <c r="AT97" s="110">
        <v>0</v>
      </c>
      <c r="AU97" s="110">
        <v>0</v>
      </c>
      <c r="AV97" s="110">
        <v>0</v>
      </c>
      <c r="AW97" s="110">
        <v>0</v>
      </c>
      <c r="AX97" s="110">
        <v>0</v>
      </c>
      <c r="AY97" s="110">
        <v>0</v>
      </c>
      <c r="AZ97" s="110">
        <v>0</v>
      </c>
      <c r="BA97" s="110">
        <v>0</v>
      </c>
      <c r="BB97" s="110">
        <v>0</v>
      </c>
      <c r="BC97" s="110">
        <v>0</v>
      </c>
      <c r="BD97" s="110">
        <v>0</v>
      </c>
      <c r="BE97" s="110">
        <v>0</v>
      </c>
      <c r="BF97" s="110">
        <v>0</v>
      </c>
      <c r="BG97" s="110">
        <v>0</v>
      </c>
      <c r="BH97" s="110">
        <v>0</v>
      </c>
      <c r="BI97" s="110">
        <v>0</v>
      </c>
      <c r="BJ97" s="110">
        <v>0</v>
      </c>
      <c r="BK97" s="110">
        <v>0</v>
      </c>
      <c r="BL97" s="110">
        <v>0</v>
      </c>
      <c r="BM97" s="110">
        <v>0</v>
      </c>
      <c r="BN97" s="110">
        <v>0</v>
      </c>
      <c r="BO97" s="110">
        <v>0</v>
      </c>
      <c r="BP97" s="110">
        <v>0</v>
      </c>
      <c r="BQ97" s="110">
        <v>0</v>
      </c>
      <c r="BR97" s="110">
        <v>0</v>
      </c>
      <c r="BS97" s="110">
        <v>0</v>
      </c>
      <c r="BT97" s="110">
        <v>0</v>
      </c>
      <c r="BU97" s="110">
        <v>0</v>
      </c>
      <c r="BV97" s="110">
        <v>0</v>
      </c>
      <c r="BW97" s="110">
        <v>0</v>
      </c>
      <c r="BX97" s="110">
        <v>0</v>
      </c>
      <c r="BY97" s="110">
        <v>0</v>
      </c>
      <c r="BZ97" s="110">
        <v>0</v>
      </c>
      <c r="CA97" s="110">
        <v>0</v>
      </c>
      <c r="CB97" s="110">
        <v>0</v>
      </c>
      <c r="CC97" s="110">
        <v>0</v>
      </c>
      <c r="CD97" s="110">
        <v>0</v>
      </c>
      <c r="CE97" s="110">
        <v>0</v>
      </c>
      <c r="CF97" s="110">
        <v>0</v>
      </c>
      <c r="CG97" s="110">
        <v>0</v>
      </c>
      <c r="CH97" s="110">
        <v>0</v>
      </c>
      <c r="CI97" s="110">
        <v>0</v>
      </c>
      <c r="CJ97" s="110">
        <v>0</v>
      </c>
      <c r="CK97" s="110">
        <v>0</v>
      </c>
      <c r="CL97" s="110">
        <v>0</v>
      </c>
      <c r="CM97" s="110">
        <v>0</v>
      </c>
      <c r="CN97" s="110">
        <v>0</v>
      </c>
      <c r="CO97" s="110">
        <v>0</v>
      </c>
      <c r="CP97" s="110">
        <v>0</v>
      </c>
      <c r="CQ97" s="12">
        <v>0</v>
      </c>
    </row>
    <row r="98" spans="1:95" s="12" customFormat="1" ht="33" x14ac:dyDescent="0.25">
      <c r="A98" s="12">
        <v>93</v>
      </c>
      <c r="B98" s="79">
        <v>7.01</v>
      </c>
      <c r="C98" s="80" t="s">
        <v>274</v>
      </c>
      <c r="D98" s="79" t="s">
        <v>619</v>
      </c>
      <c r="E98" s="79">
        <v>6761.4</v>
      </c>
      <c r="F98" s="121">
        <v>440670045.93000001</v>
      </c>
      <c r="G98" s="88">
        <f>+F98/$AN$448</f>
        <v>3.7274616383449493</v>
      </c>
      <c r="H98" s="56"/>
      <c r="I98" s="84">
        <v>0</v>
      </c>
      <c r="J98" s="84">
        <v>0</v>
      </c>
      <c r="K98" s="84">
        <v>0</v>
      </c>
      <c r="L98" s="84">
        <v>0</v>
      </c>
      <c r="M98" s="84">
        <v>0</v>
      </c>
      <c r="N98" s="84">
        <v>0</v>
      </c>
      <c r="O98" s="84">
        <v>0</v>
      </c>
      <c r="P98" s="84">
        <v>0</v>
      </c>
      <c r="Q98" s="84">
        <v>0</v>
      </c>
      <c r="R98" s="84">
        <v>0</v>
      </c>
      <c r="S98" s="84">
        <v>0</v>
      </c>
      <c r="T98" s="84">
        <v>0</v>
      </c>
      <c r="U98" s="84">
        <v>0</v>
      </c>
      <c r="V98" s="84">
        <v>0</v>
      </c>
      <c r="W98" s="84">
        <v>0</v>
      </c>
      <c r="X98" s="84">
        <v>0</v>
      </c>
      <c r="Y98" s="84">
        <v>0</v>
      </c>
      <c r="Z98" s="84">
        <v>0</v>
      </c>
      <c r="AA98" s="84">
        <v>0</v>
      </c>
      <c r="AB98" s="84">
        <v>0</v>
      </c>
      <c r="AC98" s="84">
        <v>0</v>
      </c>
      <c r="AD98" s="84">
        <v>0</v>
      </c>
      <c r="AE98" s="84">
        <v>0</v>
      </c>
      <c r="AF98" s="84">
        <v>0</v>
      </c>
      <c r="AG98" s="84">
        <v>0</v>
      </c>
      <c r="AH98" s="84">
        <v>0</v>
      </c>
      <c r="AI98" s="84">
        <v>0</v>
      </c>
      <c r="AJ98" s="84">
        <v>0</v>
      </c>
      <c r="AK98" s="84">
        <v>0</v>
      </c>
      <c r="AL98" s="84">
        <v>0</v>
      </c>
      <c r="AM98" s="84">
        <v>0</v>
      </c>
      <c r="AN98" s="84">
        <v>0</v>
      </c>
      <c r="AO98" s="84">
        <v>0</v>
      </c>
      <c r="AP98" s="84">
        <v>0</v>
      </c>
      <c r="AQ98" s="84">
        <v>0</v>
      </c>
      <c r="AR98" s="84">
        <v>0</v>
      </c>
      <c r="AS98" s="84">
        <v>0</v>
      </c>
      <c r="AT98" s="110">
        <v>0</v>
      </c>
      <c r="AU98" s="110">
        <v>0</v>
      </c>
      <c r="AV98" s="110">
        <v>0</v>
      </c>
      <c r="AW98" s="110">
        <v>0</v>
      </c>
      <c r="AX98" s="110">
        <v>0</v>
      </c>
      <c r="AY98" s="110">
        <v>0</v>
      </c>
      <c r="AZ98" s="110">
        <v>0</v>
      </c>
      <c r="BA98" s="110">
        <v>0</v>
      </c>
      <c r="BB98" s="110">
        <v>0</v>
      </c>
      <c r="BC98" s="110">
        <v>0</v>
      </c>
      <c r="BD98" s="110">
        <v>0</v>
      </c>
      <c r="BE98" s="110">
        <v>0</v>
      </c>
      <c r="BF98" s="110">
        <v>0</v>
      </c>
      <c r="BG98" s="110">
        <v>0</v>
      </c>
      <c r="BH98" s="110">
        <v>0</v>
      </c>
      <c r="BI98" s="110">
        <v>0</v>
      </c>
      <c r="BJ98" s="110">
        <v>0</v>
      </c>
      <c r="BK98" s="110">
        <v>0</v>
      </c>
      <c r="BL98" s="110">
        <v>0</v>
      </c>
      <c r="BM98" s="110">
        <v>0</v>
      </c>
      <c r="BN98" s="110">
        <v>0</v>
      </c>
      <c r="BO98" s="110">
        <v>0</v>
      </c>
      <c r="BP98" s="110">
        <v>0</v>
      </c>
      <c r="BQ98" s="110">
        <v>0</v>
      </c>
      <c r="BR98" s="110">
        <v>0</v>
      </c>
      <c r="BS98" s="110">
        <v>0</v>
      </c>
      <c r="BT98" s="110">
        <v>0</v>
      </c>
      <c r="BU98" s="110">
        <v>0</v>
      </c>
      <c r="BV98" s="110">
        <v>0</v>
      </c>
      <c r="BW98" s="110">
        <v>20931827.18</v>
      </c>
      <c r="BX98" s="110">
        <v>55083755.740000002</v>
      </c>
      <c r="BY98" s="110">
        <v>45168679.710000001</v>
      </c>
      <c r="BZ98" s="110">
        <v>55083755.740000002</v>
      </c>
      <c r="CA98" s="110">
        <v>55083755.740000002</v>
      </c>
      <c r="CB98" s="110">
        <v>55083755.740000002</v>
      </c>
      <c r="CC98" s="110">
        <v>55083755.740000002</v>
      </c>
      <c r="CD98" s="110">
        <v>55083755.740000002</v>
      </c>
      <c r="CE98" s="110">
        <v>44067004.590000004</v>
      </c>
      <c r="CF98" s="110">
        <v>0</v>
      </c>
      <c r="CG98" s="110">
        <v>0</v>
      </c>
      <c r="CH98" s="110">
        <v>0</v>
      </c>
      <c r="CI98" s="110">
        <v>0</v>
      </c>
      <c r="CJ98" s="110">
        <v>0</v>
      </c>
      <c r="CK98" s="110">
        <v>0</v>
      </c>
      <c r="CL98" s="110">
        <v>0</v>
      </c>
      <c r="CM98" s="110">
        <v>0</v>
      </c>
      <c r="CN98" s="110">
        <v>0</v>
      </c>
      <c r="CO98" s="110">
        <v>0</v>
      </c>
      <c r="CP98" s="110">
        <v>0</v>
      </c>
      <c r="CQ98" s="12">
        <v>0</v>
      </c>
    </row>
    <row r="99" spans="1:95" s="13" customFormat="1" ht="33" x14ac:dyDescent="0.25">
      <c r="A99" s="12">
        <v>94</v>
      </c>
      <c r="B99" s="79">
        <v>7.02</v>
      </c>
      <c r="C99" s="80" t="s">
        <v>275</v>
      </c>
      <c r="D99" s="79" t="s">
        <v>619</v>
      </c>
      <c r="E99" s="79">
        <v>8308.2000000000007</v>
      </c>
      <c r="F99" s="121">
        <v>152317387.72</v>
      </c>
      <c r="G99" s="89"/>
      <c r="H99" s="55"/>
      <c r="I99" s="85">
        <v>0</v>
      </c>
      <c r="J99" s="85">
        <v>0</v>
      </c>
      <c r="K99" s="84">
        <v>0</v>
      </c>
      <c r="L99" s="84">
        <v>0</v>
      </c>
      <c r="M99" s="84">
        <v>0</v>
      </c>
      <c r="N99" s="84">
        <v>0</v>
      </c>
      <c r="O99" s="84">
        <v>0</v>
      </c>
      <c r="P99" s="85">
        <v>0</v>
      </c>
      <c r="Q99" s="85">
        <v>0</v>
      </c>
      <c r="R99" s="85">
        <v>0</v>
      </c>
      <c r="S99" s="85">
        <v>0</v>
      </c>
      <c r="T99" s="85">
        <v>0</v>
      </c>
      <c r="U99" s="85">
        <v>0</v>
      </c>
      <c r="V99" s="85">
        <v>0</v>
      </c>
      <c r="W99" s="85">
        <v>0</v>
      </c>
      <c r="X99" s="85">
        <v>0</v>
      </c>
      <c r="Y99" s="85">
        <v>0</v>
      </c>
      <c r="Z99" s="85">
        <v>0</v>
      </c>
      <c r="AA99" s="85">
        <v>0</v>
      </c>
      <c r="AB99" s="85">
        <v>0</v>
      </c>
      <c r="AC99" s="85">
        <v>0</v>
      </c>
      <c r="AD99" s="85">
        <v>0</v>
      </c>
      <c r="AE99" s="85">
        <v>0</v>
      </c>
      <c r="AF99" s="85">
        <v>0</v>
      </c>
      <c r="AG99" s="85">
        <v>0</v>
      </c>
      <c r="AH99" s="85">
        <v>0</v>
      </c>
      <c r="AI99" s="85">
        <v>0</v>
      </c>
      <c r="AJ99" s="85">
        <v>0</v>
      </c>
      <c r="AK99" s="85">
        <v>0</v>
      </c>
      <c r="AL99" s="85">
        <v>0</v>
      </c>
      <c r="AM99" s="85">
        <v>0</v>
      </c>
      <c r="AN99" s="85">
        <v>0</v>
      </c>
      <c r="AO99" s="84">
        <v>0</v>
      </c>
      <c r="AP99" s="84">
        <v>0</v>
      </c>
      <c r="AQ99" s="84">
        <v>0</v>
      </c>
      <c r="AR99" s="84">
        <v>0</v>
      </c>
      <c r="AS99" s="84">
        <v>0</v>
      </c>
      <c r="AT99" s="111">
        <v>0</v>
      </c>
      <c r="AU99" s="111">
        <v>0</v>
      </c>
      <c r="AV99" s="111">
        <v>0</v>
      </c>
      <c r="AW99" s="111">
        <v>0</v>
      </c>
      <c r="AX99" s="111">
        <v>0</v>
      </c>
      <c r="AY99" s="111">
        <v>0</v>
      </c>
      <c r="AZ99" s="111">
        <v>0</v>
      </c>
      <c r="BA99" s="111">
        <v>0</v>
      </c>
      <c r="BB99" s="111">
        <v>0</v>
      </c>
      <c r="BC99" s="111">
        <v>0</v>
      </c>
      <c r="BD99" s="111">
        <v>0</v>
      </c>
      <c r="BE99" s="111">
        <v>0</v>
      </c>
      <c r="BF99" s="111">
        <v>0</v>
      </c>
      <c r="BG99" s="111">
        <v>0</v>
      </c>
      <c r="BH99" s="111">
        <v>0</v>
      </c>
      <c r="BI99" s="111">
        <v>0</v>
      </c>
      <c r="BJ99" s="111">
        <v>0</v>
      </c>
      <c r="BK99" s="111">
        <v>0</v>
      </c>
      <c r="BL99" s="111">
        <v>0</v>
      </c>
      <c r="BM99" s="111">
        <v>0</v>
      </c>
      <c r="BN99" s="111">
        <v>0</v>
      </c>
      <c r="BO99" s="111">
        <v>0</v>
      </c>
      <c r="BP99" s="111">
        <v>0</v>
      </c>
      <c r="BQ99" s="111">
        <v>8250525.1699999999</v>
      </c>
      <c r="BR99" s="111">
        <v>13010443.529999999</v>
      </c>
      <c r="BS99" s="111">
        <v>15866394.550000001</v>
      </c>
      <c r="BT99" s="111">
        <v>15866394.550000001</v>
      </c>
      <c r="BU99" s="111">
        <v>13010443.529999999</v>
      </c>
      <c r="BV99" s="111">
        <v>15866394.550000001</v>
      </c>
      <c r="BW99" s="111">
        <v>13010443.529999999</v>
      </c>
      <c r="BX99" s="111">
        <v>15866394.550000001</v>
      </c>
      <c r="BY99" s="111">
        <v>13010443.529999999</v>
      </c>
      <c r="BZ99" s="111">
        <v>15866394.550000001</v>
      </c>
      <c r="CA99" s="111">
        <v>12693115.640000001</v>
      </c>
      <c r="CB99" s="111">
        <v>0</v>
      </c>
      <c r="CC99" s="111">
        <v>0</v>
      </c>
      <c r="CD99" s="111">
        <v>0</v>
      </c>
      <c r="CE99" s="111">
        <v>0</v>
      </c>
      <c r="CF99" s="111">
        <v>0</v>
      </c>
      <c r="CG99" s="111">
        <v>0</v>
      </c>
      <c r="CH99" s="111">
        <v>0</v>
      </c>
      <c r="CI99" s="111">
        <v>0</v>
      </c>
      <c r="CJ99" s="111">
        <v>0</v>
      </c>
      <c r="CK99" s="111">
        <v>0</v>
      </c>
      <c r="CL99" s="111">
        <v>0</v>
      </c>
      <c r="CM99" s="111">
        <v>0</v>
      </c>
      <c r="CN99" s="111">
        <v>0</v>
      </c>
      <c r="CO99" s="111">
        <v>0</v>
      </c>
      <c r="CP99" s="111">
        <v>0</v>
      </c>
      <c r="CQ99" s="13">
        <v>0</v>
      </c>
    </row>
    <row r="100" spans="1:95" s="13" customFormat="1" x14ac:dyDescent="0.25">
      <c r="A100" s="12">
        <v>95</v>
      </c>
      <c r="B100" s="79">
        <v>7.03</v>
      </c>
      <c r="C100" s="80" t="s">
        <v>276</v>
      </c>
      <c r="D100" s="79" t="s">
        <v>616</v>
      </c>
      <c r="E100" s="79">
        <v>126.02</v>
      </c>
      <c r="F100" s="121">
        <v>17729614.850000001</v>
      </c>
      <c r="G100" s="89"/>
      <c r="H100" s="55">
        <f>SUM(G101:G112)</f>
        <v>8.5844344215265824</v>
      </c>
      <c r="I100" s="85">
        <v>0</v>
      </c>
      <c r="J100" s="85">
        <v>0</v>
      </c>
      <c r="K100" s="84">
        <v>0</v>
      </c>
      <c r="L100" s="84">
        <v>0</v>
      </c>
      <c r="M100" s="84">
        <v>0</v>
      </c>
      <c r="N100" s="84">
        <v>0</v>
      </c>
      <c r="O100" s="84">
        <v>0</v>
      </c>
      <c r="P100" s="85">
        <v>0</v>
      </c>
      <c r="Q100" s="85">
        <v>0</v>
      </c>
      <c r="R100" s="85">
        <v>0</v>
      </c>
      <c r="S100" s="85">
        <v>0</v>
      </c>
      <c r="T100" s="85">
        <v>0</v>
      </c>
      <c r="U100" s="85">
        <v>0</v>
      </c>
      <c r="V100" s="85">
        <v>0</v>
      </c>
      <c r="W100" s="85">
        <v>0</v>
      </c>
      <c r="X100" s="85">
        <v>0</v>
      </c>
      <c r="Y100" s="85">
        <v>0</v>
      </c>
      <c r="Z100" s="85">
        <v>0</v>
      </c>
      <c r="AA100" s="85">
        <v>0</v>
      </c>
      <c r="AB100" s="85">
        <v>0</v>
      </c>
      <c r="AC100" s="85">
        <v>0</v>
      </c>
      <c r="AD100" s="85">
        <v>0</v>
      </c>
      <c r="AE100" s="85">
        <v>0</v>
      </c>
      <c r="AF100" s="85">
        <v>0</v>
      </c>
      <c r="AG100" s="85">
        <v>0</v>
      </c>
      <c r="AH100" s="85">
        <v>0</v>
      </c>
      <c r="AI100" s="85">
        <v>0</v>
      </c>
      <c r="AJ100" s="85">
        <v>0</v>
      </c>
      <c r="AK100" s="85">
        <v>0</v>
      </c>
      <c r="AL100" s="85">
        <v>0</v>
      </c>
      <c r="AM100" s="85">
        <v>0</v>
      </c>
      <c r="AN100" s="85">
        <v>0</v>
      </c>
      <c r="AO100" s="84">
        <v>0</v>
      </c>
      <c r="AP100" s="84">
        <v>0</v>
      </c>
      <c r="AQ100" s="84">
        <v>0</v>
      </c>
      <c r="AR100" s="84">
        <v>0</v>
      </c>
      <c r="AS100" s="84">
        <v>0</v>
      </c>
      <c r="AT100" s="111">
        <v>0</v>
      </c>
      <c r="AU100" s="111">
        <v>0</v>
      </c>
      <c r="AV100" s="111">
        <v>0</v>
      </c>
      <c r="AW100" s="111">
        <v>0</v>
      </c>
      <c r="AX100" s="111">
        <v>0</v>
      </c>
      <c r="AY100" s="111">
        <v>0</v>
      </c>
      <c r="AZ100" s="111">
        <v>0</v>
      </c>
      <c r="BA100" s="111">
        <v>0</v>
      </c>
      <c r="BB100" s="111">
        <v>0</v>
      </c>
      <c r="BC100" s="111">
        <v>0</v>
      </c>
      <c r="BD100" s="111">
        <v>0</v>
      </c>
      <c r="BE100" s="111">
        <v>0</v>
      </c>
      <c r="BF100" s="111">
        <v>0</v>
      </c>
      <c r="BG100" s="111">
        <v>0</v>
      </c>
      <c r="BH100" s="111">
        <v>0</v>
      </c>
      <c r="BI100" s="111">
        <v>0</v>
      </c>
      <c r="BJ100" s="111">
        <v>0</v>
      </c>
      <c r="BK100" s="111">
        <v>0</v>
      </c>
      <c r="BL100" s="111">
        <v>0</v>
      </c>
      <c r="BM100" s="111">
        <v>0</v>
      </c>
      <c r="BN100" s="111">
        <v>0</v>
      </c>
      <c r="BO100" s="111">
        <v>0</v>
      </c>
      <c r="BP100" s="111">
        <v>0</v>
      </c>
      <c r="BQ100" s="111">
        <v>0</v>
      </c>
      <c r="BR100" s="111">
        <v>0</v>
      </c>
      <c r="BS100" s="111">
        <v>0</v>
      </c>
      <c r="BT100" s="111">
        <v>0</v>
      </c>
      <c r="BU100" s="111">
        <v>0</v>
      </c>
      <c r="BV100" s="111">
        <v>0</v>
      </c>
      <c r="BW100" s="111">
        <v>0</v>
      </c>
      <c r="BX100" s="111">
        <v>0</v>
      </c>
      <c r="BY100" s="111">
        <v>0</v>
      </c>
      <c r="BZ100" s="111">
        <v>0</v>
      </c>
      <c r="CA100" s="111">
        <v>0</v>
      </c>
      <c r="CB100" s="111">
        <v>0</v>
      </c>
      <c r="CC100" s="111">
        <v>0</v>
      </c>
      <c r="CD100" s="111">
        <v>2954935.81</v>
      </c>
      <c r="CE100" s="111">
        <v>14774679.039999999</v>
      </c>
      <c r="CF100" s="111">
        <v>0</v>
      </c>
      <c r="CG100" s="111">
        <v>0</v>
      </c>
      <c r="CH100" s="111">
        <v>0</v>
      </c>
      <c r="CI100" s="111">
        <v>0</v>
      </c>
      <c r="CJ100" s="111">
        <v>0</v>
      </c>
      <c r="CK100" s="111">
        <v>0</v>
      </c>
      <c r="CL100" s="111">
        <v>0</v>
      </c>
      <c r="CM100" s="111">
        <v>0</v>
      </c>
      <c r="CN100" s="111">
        <v>0</v>
      </c>
      <c r="CO100" s="111">
        <v>0</v>
      </c>
      <c r="CP100" s="111">
        <v>0</v>
      </c>
      <c r="CQ100" s="13">
        <v>0</v>
      </c>
    </row>
    <row r="101" spans="1:95" s="12" customFormat="1" ht="49.5" x14ac:dyDescent="0.25">
      <c r="A101" s="12">
        <v>96</v>
      </c>
      <c r="B101" s="79">
        <v>7.04</v>
      </c>
      <c r="C101" s="80" t="s">
        <v>277</v>
      </c>
      <c r="D101" s="79" t="s">
        <v>616</v>
      </c>
      <c r="E101" s="79">
        <v>1540.2</v>
      </c>
      <c r="F101" s="121">
        <v>396504218.75999999</v>
      </c>
      <c r="G101" s="88">
        <f>+F101/$AN$448</f>
        <v>3.3538795716208161</v>
      </c>
      <c r="H101" s="56"/>
      <c r="I101" s="84">
        <v>0</v>
      </c>
      <c r="J101" s="84">
        <v>0</v>
      </c>
      <c r="K101" s="84">
        <v>0</v>
      </c>
      <c r="L101" s="84">
        <v>0</v>
      </c>
      <c r="M101" s="84">
        <v>0</v>
      </c>
      <c r="N101" s="84">
        <v>0</v>
      </c>
      <c r="O101" s="84">
        <v>0</v>
      </c>
      <c r="P101" s="84">
        <v>0</v>
      </c>
      <c r="Q101" s="84">
        <v>0</v>
      </c>
      <c r="R101" s="84">
        <v>0</v>
      </c>
      <c r="S101" s="84">
        <v>0</v>
      </c>
      <c r="T101" s="84">
        <v>0</v>
      </c>
      <c r="U101" s="84">
        <v>0</v>
      </c>
      <c r="V101" s="84">
        <v>0</v>
      </c>
      <c r="W101" s="84">
        <v>0</v>
      </c>
      <c r="X101" s="84">
        <v>0</v>
      </c>
      <c r="Y101" s="84">
        <v>0</v>
      </c>
      <c r="Z101" s="84">
        <v>0</v>
      </c>
      <c r="AA101" s="84">
        <v>0</v>
      </c>
      <c r="AB101" s="84">
        <v>0</v>
      </c>
      <c r="AC101" s="84">
        <v>0</v>
      </c>
      <c r="AD101" s="84">
        <v>0</v>
      </c>
      <c r="AE101" s="84">
        <v>0</v>
      </c>
      <c r="AF101" s="84">
        <v>0</v>
      </c>
      <c r="AG101" s="84">
        <v>0</v>
      </c>
      <c r="AH101" s="84">
        <v>0</v>
      </c>
      <c r="AI101" s="84">
        <v>0</v>
      </c>
      <c r="AJ101" s="84">
        <v>0</v>
      </c>
      <c r="AK101" s="84">
        <v>0</v>
      </c>
      <c r="AL101" s="84">
        <v>0</v>
      </c>
      <c r="AM101" s="84">
        <v>0</v>
      </c>
      <c r="AN101" s="84">
        <v>0</v>
      </c>
      <c r="AO101" s="84">
        <v>0</v>
      </c>
      <c r="AP101" s="84">
        <v>0</v>
      </c>
      <c r="AQ101" s="84">
        <v>0</v>
      </c>
      <c r="AR101" s="84">
        <v>0</v>
      </c>
      <c r="AS101" s="84">
        <v>0</v>
      </c>
      <c r="AT101" s="110">
        <v>0</v>
      </c>
      <c r="AU101" s="110">
        <v>0</v>
      </c>
      <c r="AV101" s="110">
        <v>0</v>
      </c>
      <c r="AW101" s="110">
        <v>0</v>
      </c>
      <c r="AX101" s="110">
        <v>0</v>
      </c>
      <c r="AY101" s="110">
        <v>0</v>
      </c>
      <c r="AZ101" s="110">
        <v>0</v>
      </c>
      <c r="BA101" s="110">
        <v>0</v>
      </c>
      <c r="BB101" s="110">
        <v>0</v>
      </c>
      <c r="BC101" s="110">
        <v>0</v>
      </c>
      <c r="BD101" s="110">
        <v>0</v>
      </c>
      <c r="BE101" s="110">
        <v>0</v>
      </c>
      <c r="BF101" s="110">
        <v>0</v>
      </c>
      <c r="BG101" s="110">
        <v>0</v>
      </c>
      <c r="BH101" s="110">
        <v>0</v>
      </c>
      <c r="BI101" s="110">
        <v>0</v>
      </c>
      <c r="BJ101" s="110">
        <v>0</v>
      </c>
      <c r="BK101" s="110">
        <v>0</v>
      </c>
      <c r="BL101" s="110">
        <v>0</v>
      </c>
      <c r="BM101" s="110">
        <v>0</v>
      </c>
      <c r="BN101" s="110">
        <v>0</v>
      </c>
      <c r="BO101" s="110">
        <v>0</v>
      </c>
      <c r="BP101" s="110">
        <v>0</v>
      </c>
      <c r="BQ101" s="110">
        <v>0</v>
      </c>
      <c r="BR101" s="110">
        <v>0</v>
      </c>
      <c r="BS101" s="110">
        <v>0</v>
      </c>
      <c r="BT101" s="110">
        <v>0</v>
      </c>
      <c r="BU101" s="110">
        <v>0</v>
      </c>
      <c r="BV101" s="110">
        <v>0</v>
      </c>
      <c r="BW101" s="110">
        <v>0</v>
      </c>
      <c r="BX101" s="110">
        <v>0</v>
      </c>
      <c r="BY101" s="110">
        <v>0</v>
      </c>
      <c r="BZ101" s="110">
        <v>0</v>
      </c>
      <c r="CA101" s="110">
        <v>16521009.119999999</v>
      </c>
      <c r="CB101" s="110">
        <v>82605045.579999998</v>
      </c>
      <c r="CC101" s="110">
        <v>82605045.579999998</v>
      </c>
      <c r="CD101" s="110">
        <v>82605045.579999998</v>
      </c>
      <c r="CE101" s="110">
        <v>82605045.579999998</v>
      </c>
      <c r="CF101" s="110">
        <v>49563027.350000001</v>
      </c>
      <c r="CG101" s="110">
        <v>0</v>
      </c>
      <c r="CH101" s="110">
        <v>0</v>
      </c>
      <c r="CI101" s="110">
        <v>0</v>
      </c>
      <c r="CJ101" s="110">
        <v>0</v>
      </c>
      <c r="CK101" s="110">
        <v>0</v>
      </c>
      <c r="CL101" s="110">
        <v>0</v>
      </c>
      <c r="CM101" s="110">
        <v>0</v>
      </c>
      <c r="CN101" s="110">
        <v>0</v>
      </c>
      <c r="CO101" s="110">
        <v>0</v>
      </c>
      <c r="CP101" s="110">
        <v>0</v>
      </c>
      <c r="CQ101" s="12">
        <v>0</v>
      </c>
    </row>
    <row r="102" spans="1:95" s="12" customFormat="1" ht="33" x14ac:dyDescent="0.25">
      <c r="A102" s="12">
        <v>97</v>
      </c>
      <c r="B102" s="79">
        <v>7.05</v>
      </c>
      <c r="C102" s="80" t="s">
        <v>278</v>
      </c>
      <c r="D102" s="79" t="s">
        <v>618</v>
      </c>
      <c r="E102" s="79">
        <v>21.72</v>
      </c>
      <c r="F102" s="121">
        <v>67070385.979999997</v>
      </c>
      <c r="G102" s="88">
        <f>+F102/$AN$448</f>
        <v>0.56732308700907597</v>
      </c>
      <c r="H102" s="56"/>
      <c r="I102" s="84">
        <v>0</v>
      </c>
      <c r="J102" s="84">
        <v>0</v>
      </c>
      <c r="K102" s="84">
        <v>0</v>
      </c>
      <c r="L102" s="84">
        <v>0</v>
      </c>
      <c r="M102" s="84">
        <v>0</v>
      </c>
      <c r="N102" s="84">
        <v>0</v>
      </c>
      <c r="O102" s="84">
        <v>0</v>
      </c>
      <c r="P102" s="84">
        <v>0</v>
      </c>
      <c r="Q102" s="84">
        <v>0</v>
      </c>
      <c r="R102" s="84">
        <v>0</v>
      </c>
      <c r="S102" s="84">
        <v>0</v>
      </c>
      <c r="T102" s="84">
        <v>0</v>
      </c>
      <c r="U102" s="84">
        <v>0</v>
      </c>
      <c r="V102" s="84">
        <v>0</v>
      </c>
      <c r="W102" s="84">
        <v>0</v>
      </c>
      <c r="X102" s="84">
        <v>0</v>
      </c>
      <c r="Y102" s="84">
        <v>0</v>
      </c>
      <c r="Z102" s="84">
        <v>0</v>
      </c>
      <c r="AA102" s="84">
        <v>0</v>
      </c>
      <c r="AB102" s="84">
        <v>0</v>
      </c>
      <c r="AC102" s="84">
        <v>0</v>
      </c>
      <c r="AD102" s="84">
        <v>0</v>
      </c>
      <c r="AE102" s="84">
        <v>0</v>
      </c>
      <c r="AF102" s="84">
        <v>0</v>
      </c>
      <c r="AG102" s="84">
        <v>0</v>
      </c>
      <c r="AH102" s="84">
        <v>0</v>
      </c>
      <c r="AI102" s="84">
        <v>0</v>
      </c>
      <c r="AJ102" s="84">
        <v>0</v>
      </c>
      <c r="AK102" s="84">
        <v>0</v>
      </c>
      <c r="AL102" s="84">
        <v>0</v>
      </c>
      <c r="AM102" s="84">
        <v>0</v>
      </c>
      <c r="AN102" s="84">
        <v>0</v>
      </c>
      <c r="AO102" s="84">
        <v>0</v>
      </c>
      <c r="AP102" s="84">
        <v>0</v>
      </c>
      <c r="AQ102" s="84">
        <v>0</v>
      </c>
      <c r="AR102" s="84">
        <v>0</v>
      </c>
      <c r="AS102" s="84">
        <v>0</v>
      </c>
      <c r="AT102" s="110">
        <v>0</v>
      </c>
      <c r="AU102" s="110">
        <v>0</v>
      </c>
      <c r="AV102" s="110">
        <v>0</v>
      </c>
      <c r="AW102" s="110">
        <v>0</v>
      </c>
      <c r="AX102" s="110">
        <v>0</v>
      </c>
      <c r="AY102" s="110">
        <v>0</v>
      </c>
      <c r="AZ102" s="110">
        <v>0</v>
      </c>
      <c r="BA102" s="110">
        <v>0</v>
      </c>
      <c r="BB102" s="110">
        <v>0</v>
      </c>
      <c r="BC102" s="110">
        <v>0</v>
      </c>
      <c r="BD102" s="110">
        <v>0</v>
      </c>
      <c r="BE102" s="110">
        <v>0</v>
      </c>
      <c r="BF102" s="110">
        <v>0</v>
      </c>
      <c r="BG102" s="110">
        <v>0</v>
      </c>
      <c r="BH102" s="110">
        <v>0</v>
      </c>
      <c r="BI102" s="110">
        <v>0</v>
      </c>
      <c r="BJ102" s="110">
        <v>0</v>
      </c>
      <c r="BK102" s="110">
        <v>0</v>
      </c>
      <c r="BL102" s="110">
        <v>0</v>
      </c>
      <c r="BM102" s="110">
        <v>10206363.08</v>
      </c>
      <c r="BN102" s="110">
        <v>18225648.359999999</v>
      </c>
      <c r="BO102" s="110">
        <v>14945031.66</v>
      </c>
      <c r="BP102" s="110">
        <v>14945031.66</v>
      </c>
      <c r="BQ102" s="110">
        <v>8748311.2100000009</v>
      </c>
      <c r="BR102" s="110">
        <v>0</v>
      </c>
      <c r="BS102" s="110">
        <v>0</v>
      </c>
      <c r="BT102" s="110">
        <v>0</v>
      </c>
      <c r="BU102" s="110">
        <v>0</v>
      </c>
      <c r="BV102" s="110">
        <v>0</v>
      </c>
      <c r="BW102" s="110">
        <v>0</v>
      </c>
      <c r="BX102" s="110">
        <v>0</v>
      </c>
      <c r="BY102" s="110">
        <v>0</v>
      </c>
      <c r="BZ102" s="110">
        <v>0</v>
      </c>
      <c r="CA102" s="110">
        <v>0</v>
      </c>
      <c r="CB102" s="110">
        <v>0</v>
      </c>
      <c r="CC102" s="110">
        <v>0</v>
      </c>
      <c r="CD102" s="110">
        <v>0</v>
      </c>
      <c r="CE102" s="110">
        <v>0</v>
      </c>
      <c r="CF102" s="110">
        <v>0</v>
      </c>
      <c r="CG102" s="110">
        <v>0</v>
      </c>
      <c r="CH102" s="110">
        <v>0</v>
      </c>
      <c r="CI102" s="110">
        <v>0</v>
      </c>
      <c r="CJ102" s="110">
        <v>0</v>
      </c>
      <c r="CK102" s="110">
        <v>0</v>
      </c>
      <c r="CL102" s="110">
        <v>0</v>
      </c>
      <c r="CM102" s="110">
        <v>0</v>
      </c>
      <c r="CN102" s="110">
        <v>0</v>
      </c>
      <c r="CO102" s="110">
        <v>0</v>
      </c>
      <c r="CP102" s="110">
        <v>0</v>
      </c>
      <c r="CQ102" s="12">
        <v>0</v>
      </c>
    </row>
    <row r="103" spans="1:95" s="12" customFormat="1" ht="33" x14ac:dyDescent="0.25">
      <c r="A103" s="12">
        <v>98</v>
      </c>
      <c r="B103" s="79">
        <v>7.06</v>
      </c>
      <c r="C103" s="80" t="s">
        <v>279</v>
      </c>
      <c r="D103" s="79" t="s">
        <v>617</v>
      </c>
      <c r="E103" s="79">
        <v>144.83000000000001</v>
      </c>
      <c r="F103" s="121">
        <v>11938493.539999999</v>
      </c>
      <c r="G103" s="88">
        <f>+F103/$AN$448</f>
        <v>0.10098321204488633</v>
      </c>
      <c r="H103" s="56"/>
      <c r="I103" s="84">
        <v>0</v>
      </c>
      <c r="J103" s="84">
        <v>0</v>
      </c>
      <c r="K103" s="84">
        <v>0</v>
      </c>
      <c r="L103" s="84">
        <v>0</v>
      </c>
      <c r="M103" s="84">
        <v>0</v>
      </c>
      <c r="N103" s="84">
        <v>0</v>
      </c>
      <c r="O103" s="84">
        <v>0</v>
      </c>
      <c r="P103" s="84">
        <v>0</v>
      </c>
      <c r="Q103" s="84">
        <v>0</v>
      </c>
      <c r="R103" s="84">
        <v>0</v>
      </c>
      <c r="S103" s="84">
        <v>0</v>
      </c>
      <c r="T103" s="84">
        <v>0</v>
      </c>
      <c r="U103" s="84">
        <v>0</v>
      </c>
      <c r="V103" s="84">
        <v>0</v>
      </c>
      <c r="W103" s="84">
        <v>0</v>
      </c>
      <c r="X103" s="84">
        <v>0</v>
      </c>
      <c r="Y103" s="84">
        <v>0</v>
      </c>
      <c r="Z103" s="84">
        <v>0</v>
      </c>
      <c r="AA103" s="84">
        <v>0</v>
      </c>
      <c r="AB103" s="84">
        <v>0</v>
      </c>
      <c r="AC103" s="84">
        <v>0</v>
      </c>
      <c r="AD103" s="84">
        <v>0</v>
      </c>
      <c r="AE103" s="84">
        <v>0</v>
      </c>
      <c r="AF103" s="84">
        <v>0</v>
      </c>
      <c r="AG103" s="84">
        <v>0</v>
      </c>
      <c r="AH103" s="84">
        <v>0</v>
      </c>
      <c r="AI103" s="84">
        <v>0</v>
      </c>
      <c r="AJ103" s="84">
        <v>0</v>
      </c>
      <c r="AK103" s="84">
        <v>0</v>
      </c>
      <c r="AL103" s="84">
        <v>0</v>
      </c>
      <c r="AM103" s="84">
        <v>0</v>
      </c>
      <c r="AN103" s="84">
        <v>0</v>
      </c>
      <c r="AO103" s="84">
        <v>0</v>
      </c>
      <c r="AP103" s="84">
        <v>0</v>
      </c>
      <c r="AQ103" s="84">
        <v>0</v>
      </c>
      <c r="AR103" s="84">
        <v>0</v>
      </c>
      <c r="AS103" s="84">
        <v>0</v>
      </c>
      <c r="AT103" s="110">
        <v>0</v>
      </c>
      <c r="AU103" s="110">
        <v>0</v>
      </c>
      <c r="AV103" s="110">
        <v>0</v>
      </c>
      <c r="AW103" s="110">
        <v>0</v>
      </c>
      <c r="AX103" s="110">
        <v>0</v>
      </c>
      <c r="AY103" s="110">
        <v>0</v>
      </c>
      <c r="AZ103" s="110">
        <v>0</v>
      </c>
      <c r="BA103" s="110">
        <v>0</v>
      </c>
      <c r="BB103" s="110">
        <v>0</v>
      </c>
      <c r="BC103" s="110">
        <v>0</v>
      </c>
      <c r="BD103" s="110">
        <v>0</v>
      </c>
      <c r="BE103" s="110">
        <v>0</v>
      </c>
      <c r="BF103" s="110">
        <v>0</v>
      </c>
      <c r="BG103" s="110">
        <v>0</v>
      </c>
      <c r="BH103" s="110">
        <v>0</v>
      </c>
      <c r="BI103" s="110">
        <v>0</v>
      </c>
      <c r="BJ103" s="110">
        <v>0</v>
      </c>
      <c r="BK103" s="110">
        <v>0</v>
      </c>
      <c r="BL103" s="110">
        <v>0</v>
      </c>
      <c r="BM103" s="110">
        <v>0</v>
      </c>
      <c r="BN103" s="110">
        <v>0</v>
      </c>
      <c r="BO103" s="110">
        <v>0</v>
      </c>
      <c r="BP103" s="110">
        <v>0</v>
      </c>
      <c r="BQ103" s="110">
        <v>0</v>
      </c>
      <c r="BR103" s="110">
        <v>0</v>
      </c>
      <c r="BS103" s="110">
        <v>0</v>
      </c>
      <c r="BT103" s="110">
        <v>11689774.92</v>
      </c>
      <c r="BU103" s="110">
        <v>248718.62</v>
      </c>
      <c r="BV103" s="110">
        <v>0</v>
      </c>
      <c r="BW103" s="110">
        <v>0</v>
      </c>
      <c r="BX103" s="110">
        <v>0</v>
      </c>
      <c r="BY103" s="110">
        <v>0</v>
      </c>
      <c r="BZ103" s="110">
        <v>0</v>
      </c>
      <c r="CA103" s="110">
        <v>0</v>
      </c>
      <c r="CB103" s="110">
        <v>0</v>
      </c>
      <c r="CC103" s="110">
        <v>0</v>
      </c>
      <c r="CD103" s="110">
        <v>0</v>
      </c>
      <c r="CE103" s="110">
        <v>0</v>
      </c>
      <c r="CF103" s="110">
        <v>0</v>
      </c>
      <c r="CG103" s="110">
        <v>0</v>
      </c>
      <c r="CH103" s="110">
        <v>0</v>
      </c>
      <c r="CI103" s="110">
        <v>0</v>
      </c>
      <c r="CJ103" s="110">
        <v>0</v>
      </c>
      <c r="CK103" s="110">
        <v>0</v>
      </c>
      <c r="CL103" s="110">
        <v>0</v>
      </c>
      <c r="CM103" s="110">
        <v>0</v>
      </c>
      <c r="CN103" s="110">
        <v>0</v>
      </c>
      <c r="CO103" s="110">
        <v>0</v>
      </c>
      <c r="CP103" s="110">
        <v>0</v>
      </c>
      <c r="CQ103" s="12">
        <v>0</v>
      </c>
    </row>
    <row r="104" spans="1:95" s="12" customFormat="1" x14ac:dyDescent="0.25">
      <c r="A104" s="12">
        <v>99</v>
      </c>
      <c r="B104" s="79">
        <v>7.07</v>
      </c>
      <c r="C104" s="80" t="s">
        <v>280</v>
      </c>
      <c r="D104" s="79" t="s">
        <v>617</v>
      </c>
      <c r="E104" s="79">
        <v>166.61</v>
      </c>
      <c r="F104" s="121">
        <v>6922953.9299999997</v>
      </c>
      <c r="G104" s="88">
        <f>+F104/$AN$448</f>
        <v>5.8558655021910683E-2</v>
      </c>
      <c r="H104" s="56"/>
      <c r="I104" s="84">
        <v>0</v>
      </c>
      <c r="J104" s="84">
        <v>0</v>
      </c>
      <c r="K104" s="84">
        <v>0</v>
      </c>
      <c r="L104" s="84">
        <v>0</v>
      </c>
      <c r="M104" s="84">
        <v>0</v>
      </c>
      <c r="N104" s="84">
        <v>0</v>
      </c>
      <c r="O104" s="84">
        <v>0</v>
      </c>
      <c r="P104" s="84">
        <v>0</v>
      </c>
      <c r="Q104" s="84">
        <v>0</v>
      </c>
      <c r="R104" s="84">
        <v>0</v>
      </c>
      <c r="S104" s="84">
        <v>0</v>
      </c>
      <c r="T104" s="84">
        <v>0</v>
      </c>
      <c r="U104" s="84">
        <v>0</v>
      </c>
      <c r="V104" s="84">
        <v>0</v>
      </c>
      <c r="W104" s="84">
        <v>0</v>
      </c>
      <c r="X104" s="84">
        <v>0</v>
      </c>
      <c r="Y104" s="84">
        <v>0</v>
      </c>
      <c r="Z104" s="84">
        <v>0</v>
      </c>
      <c r="AA104" s="84">
        <v>0</v>
      </c>
      <c r="AB104" s="84">
        <v>0</v>
      </c>
      <c r="AC104" s="84">
        <v>0</v>
      </c>
      <c r="AD104" s="84">
        <v>0</v>
      </c>
      <c r="AE104" s="84">
        <v>0</v>
      </c>
      <c r="AF104" s="84">
        <v>0</v>
      </c>
      <c r="AG104" s="84">
        <v>0</v>
      </c>
      <c r="AH104" s="84">
        <v>0</v>
      </c>
      <c r="AI104" s="84">
        <v>0</v>
      </c>
      <c r="AJ104" s="84">
        <v>0</v>
      </c>
      <c r="AK104" s="84">
        <v>0</v>
      </c>
      <c r="AL104" s="84">
        <v>0</v>
      </c>
      <c r="AM104" s="84">
        <v>0</v>
      </c>
      <c r="AN104" s="84">
        <v>0</v>
      </c>
      <c r="AO104" s="84">
        <v>0</v>
      </c>
      <c r="AP104" s="84">
        <v>0</v>
      </c>
      <c r="AQ104" s="84">
        <v>0</v>
      </c>
      <c r="AR104" s="84">
        <v>0</v>
      </c>
      <c r="AS104" s="84">
        <v>0</v>
      </c>
      <c r="AT104" s="110">
        <v>0</v>
      </c>
      <c r="AU104" s="110">
        <v>0</v>
      </c>
      <c r="AV104" s="110">
        <v>0</v>
      </c>
      <c r="AW104" s="110">
        <v>0</v>
      </c>
      <c r="AX104" s="110">
        <v>0</v>
      </c>
      <c r="AY104" s="110">
        <v>0</v>
      </c>
      <c r="AZ104" s="110">
        <v>0</v>
      </c>
      <c r="BA104" s="110">
        <v>0</v>
      </c>
      <c r="BB104" s="110">
        <v>0</v>
      </c>
      <c r="BC104" s="110">
        <v>0</v>
      </c>
      <c r="BD104" s="110">
        <v>0</v>
      </c>
      <c r="BE104" s="110">
        <v>0</v>
      </c>
      <c r="BF104" s="110">
        <v>0</v>
      </c>
      <c r="BG104" s="110">
        <v>0</v>
      </c>
      <c r="BH104" s="110">
        <v>0</v>
      </c>
      <c r="BI104" s="110">
        <v>0</v>
      </c>
      <c r="BJ104" s="110">
        <v>0</v>
      </c>
      <c r="BK104" s="110">
        <v>0</v>
      </c>
      <c r="BL104" s="110">
        <v>0</v>
      </c>
      <c r="BM104" s="110">
        <v>0</v>
      </c>
      <c r="BN104" s="110">
        <v>0</v>
      </c>
      <c r="BO104" s="110">
        <v>0</v>
      </c>
      <c r="BP104" s="110">
        <v>0</v>
      </c>
      <c r="BQ104" s="110">
        <v>0</v>
      </c>
      <c r="BR104" s="110">
        <v>0</v>
      </c>
      <c r="BS104" s="110">
        <v>0</v>
      </c>
      <c r="BT104" s="110">
        <v>0</v>
      </c>
      <c r="BU104" s="110">
        <v>0</v>
      </c>
      <c r="BV104" s="110">
        <v>0</v>
      </c>
      <c r="BW104" s="110">
        <v>0</v>
      </c>
      <c r="BX104" s="110">
        <v>0</v>
      </c>
      <c r="BY104" s="110">
        <v>0</v>
      </c>
      <c r="BZ104" s="110">
        <v>0</v>
      </c>
      <c r="CA104" s="110">
        <v>0</v>
      </c>
      <c r="CB104" s="110">
        <v>0</v>
      </c>
      <c r="CC104" s="110">
        <v>0</v>
      </c>
      <c r="CD104" s="110">
        <v>0</v>
      </c>
      <c r="CE104" s="110">
        <v>3677819.28</v>
      </c>
      <c r="CF104" s="110">
        <v>3245134.65</v>
      </c>
      <c r="CG104" s="110">
        <v>0</v>
      </c>
      <c r="CH104" s="110">
        <v>0</v>
      </c>
      <c r="CI104" s="110">
        <v>0</v>
      </c>
      <c r="CJ104" s="110">
        <v>0</v>
      </c>
      <c r="CK104" s="110">
        <v>0</v>
      </c>
      <c r="CL104" s="110">
        <v>0</v>
      </c>
      <c r="CM104" s="110">
        <v>0</v>
      </c>
      <c r="CN104" s="110">
        <v>0</v>
      </c>
      <c r="CO104" s="110">
        <v>0</v>
      </c>
      <c r="CP104" s="110">
        <v>0</v>
      </c>
      <c r="CQ104" s="12">
        <v>0</v>
      </c>
    </row>
    <row r="105" spans="1:95" s="12" customFormat="1" x14ac:dyDescent="0.25">
      <c r="A105" s="12">
        <v>100</v>
      </c>
      <c r="B105" s="79">
        <v>7.08</v>
      </c>
      <c r="C105" s="80" t="s">
        <v>281</v>
      </c>
      <c r="D105" s="79" t="s">
        <v>616</v>
      </c>
      <c r="E105" s="79">
        <v>57.92</v>
      </c>
      <c r="F105" s="121">
        <v>5016331.88</v>
      </c>
      <c r="G105" s="88">
        <f>+F105/$AN$448</f>
        <v>4.2431258535954558E-2</v>
      </c>
      <c r="H105" s="56"/>
      <c r="I105" s="84">
        <v>0</v>
      </c>
      <c r="J105" s="84">
        <v>0</v>
      </c>
      <c r="K105" s="84">
        <v>0</v>
      </c>
      <c r="L105" s="84">
        <v>0</v>
      </c>
      <c r="M105" s="84">
        <v>0</v>
      </c>
      <c r="N105" s="84">
        <v>0</v>
      </c>
      <c r="O105" s="84">
        <v>0</v>
      </c>
      <c r="P105" s="84">
        <v>0</v>
      </c>
      <c r="Q105" s="84">
        <v>0</v>
      </c>
      <c r="R105" s="84">
        <v>0</v>
      </c>
      <c r="S105" s="84">
        <v>0</v>
      </c>
      <c r="T105" s="84">
        <v>0</v>
      </c>
      <c r="U105" s="84">
        <v>0</v>
      </c>
      <c r="V105" s="84">
        <v>0</v>
      </c>
      <c r="W105" s="84">
        <v>0</v>
      </c>
      <c r="X105" s="84">
        <v>0</v>
      </c>
      <c r="Y105" s="84">
        <v>0</v>
      </c>
      <c r="Z105" s="84">
        <v>0</v>
      </c>
      <c r="AA105" s="84">
        <v>0</v>
      </c>
      <c r="AB105" s="84">
        <v>0</v>
      </c>
      <c r="AC105" s="84">
        <v>0</v>
      </c>
      <c r="AD105" s="84">
        <v>0</v>
      </c>
      <c r="AE105" s="84">
        <v>0</v>
      </c>
      <c r="AF105" s="84">
        <v>0</v>
      </c>
      <c r="AG105" s="84">
        <v>0</v>
      </c>
      <c r="AH105" s="84">
        <v>0</v>
      </c>
      <c r="AI105" s="84">
        <v>0</v>
      </c>
      <c r="AJ105" s="84">
        <v>0</v>
      </c>
      <c r="AK105" s="84">
        <v>0</v>
      </c>
      <c r="AL105" s="84">
        <v>0</v>
      </c>
      <c r="AM105" s="84">
        <v>0</v>
      </c>
      <c r="AN105" s="84">
        <v>0</v>
      </c>
      <c r="AO105" s="84">
        <v>0</v>
      </c>
      <c r="AP105" s="84">
        <v>0</v>
      </c>
      <c r="AQ105" s="84">
        <v>0</v>
      </c>
      <c r="AR105" s="84">
        <v>0</v>
      </c>
      <c r="AS105" s="84">
        <v>0</v>
      </c>
      <c r="AT105" s="110">
        <v>0</v>
      </c>
      <c r="AU105" s="110">
        <v>0</v>
      </c>
      <c r="AV105" s="110">
        <v>0</v>
      </c>
      <c r="AW105" s="110">
        <v>0</v>
      </c>
      <c r="AX105" s="110">
        <v>0</v>
      </c>
      <c r="AY105" s="110">
        <v>0</v>
      </c>
      <c r="AZ105" s="110">
        <v>0</v>
      </c>
      <c r="BA105" s="110">
        <v>0</v>
      </c>
      <c r="BB105" s="110">
        <v>0</v>
      </c>
      <c r="BC105" s="110">
        <v>0</v>
      </c>
      <c r="BD105" s="110">
        <v>0</v>
      </c>
      <c r="BE105" s="110">
        <v>0</v>
      </c>
      <c r="BF105" s="110">
        <v>0</v>
      </c>
      <c r="BG105" s="110">
        <v>0</v>
      </c>
      <c r="BH105" s="110">
        <v>0</v>
      </c>
      <c r="BI105" s="110">
        <v>0</v>
      </c>
      <c r="BJ105" s="110">
        <v>0</v>
      </c>
      <c r="BK105" s="110">
        <v>0</v>
      </c>
      <c r="BL105" s="110">
        <v>0</v>
      </c>
      <c r="BM105" s="110">
        <v>0</v>
      </c>
      <c r="BN105" s="110">
        <v>0</v>
      </c>
      <c r="BO105" s="110">
        <v>0</v>
      </c>
      <c r="BP105" s="110">
        <v>0</v>
      </c>
      <c r="BQ105" s="110">
        <v>0</v>
      </c>
      <c r="BR105" s="110">
        <v>0</v>
      </c>
      <c r="BS105" s="110">
        <v>0</v>
      </c>
      <c r="BT105" s="110">
        <v>0</v>
      </c>
      <c r="BU105" s="110">
        <v>0</v>
      </c>
      <c r="BV105" s="110">
        <v>0</v>
      </c>
      <c r="BW105" s="110">
        <v>0</v>
      </c>
      <c r="BX105" s="110">
        <v>0</v>
      </c>
      <c r="BY105" s="110">
        <v>0</v>
      </c>
      <c r="BZ105" s="110">
        <v>0</v>
      </c>
      <c r="CA105" s="110">
        <v>0</v>
      </c>
      <c r="CB105" s="110">
        <v>0</v>
      </c>
      <c r="CC105" s="110">
        <v>0</v>
      </c>
      <c r="CD105" s="110">
        <v>0</v>
      </c>
      <c r="CE105" s="110">
        <v>0</v>
      </c>
      <c r="CF105" s="110">
        <v>2508165.94</v>
      </c>
      <c r="CG105" s="110">
        <v>2508165.94</v>
      </c>
      <c r="CH105" s="110">
        <v>0</v>
      </c>
      <c r="CI105" s="110">
        <v>0</v>
      </c>
      <c r="CJ105" s="110">
        <v>0</v>
      </c>
      <c r="CK105" s="110">
        <v>0</v>
      </c>
      <c r="CL105" s="110">
        <v>0</v>
      </c>
      <c r="CM105" s="110">
        <v>0</v>
      </c>
      <c r="CN105" s="110">
        <v>0</v>
      </c>
      <c r="CO105" s="110">
        <v>0</v>
      </c>
      <c r="CP105" s="110">
        <v>0</v>
      </c>
      <c r="CQ105" s="12">
        <v>0</v>
      </c>
    </row>
    <row r="106" spans="1:95" s="12" customFormat="1" x14ac:dyDescent="0.25">
      <c r="A106" s="12">
        <v>101</v>
      </c>
      <c r="B106" s="115" t="s">
        <v>754</v>
      </c>
      <c r="C106" s="116" t="s">
        <v>750</v>
      </c>
      <c r="D106" s="79"/>
      <c r="E106" s="79"/>
      <c r="F106" s="121">
        <v>617078.43000000005</v>
      </c>
      <c r="G106" s="88"/>
      <c r="H106" s="56"/>
      <c r="I106" s="84"/>
      <c r="J106" s="84"/>
      <c r="K106" s="84"/>
      <c r="L106" s="84"/>
      <c r="M106" s="84"/>
      <c r="N106" s="84"/>
      <c r="O106" s="84"/>
      <c r="P106" s="84"/>
      <c r="Q106" s="84"/>
      <c r="R106" s="84"/>
      <c r="S106" s="84">
        <v>0</v>
      </c>
      <c r="T106" s="84">
        <v>0</v>
      </c>
      <c r="U106" s="84">
        <v>0</v>
      </c>
      <c r="V106" s="84">
        <v>0</v>
      </c>
      <c r="W106" s="84">
        <v>0</v>
      </c>
      <c r="X106" s="84">
        <v>0</v>
      </c>
      <c r="Y106" s="84">
        <v>0</v>
      </c>
      <c r="Z106" s="84">
        <v>0</v>
      </c>
      <c r="AA106" s="84">
        <v>0</v>
      </c>
      <c r="AB106" s="84">
        <v>0</v>
      </c>
      <c r="AC106" s="84">
        <v>0</v>
      </c>
      <c r="AD106" s="84">
        <v>0</v>
      </c>
      <c r="AE106" s="84">
        <v>0</v>
      </c>
      <c r="AF106" s="84">
        <v>0</v>
      </c>
      <c r="AG106" s="84">
        <v>0</v>
      </c>
      <c r="AH106" s="84">
        <v>0</v>
      </c>
      <c r="AI106" s="84">
        <v>0</v>
      </c>
      <c r="AJ106" s="84">
        <v>0</v>
      </c>
      <c r="AK106" s="84">
        <v>0</v>
      </c>
      <c r="AL106" s="84">
        <v>0</v>
      </c>
      <c r="AM106" s="84">
        <v>0</v>
      </c>
      <c r="AN106" s="84">
        <v>0</v>
      </c>
      <c r="AO106" s="84">
        <v>0</v>
      </c>
      <c r="AP106" s="84">
        <v>0</v>
      </c>
      <c r="AQ106" s="84">
        <v>0</v>
      </c>
      <c r="AR106" s="84">
        <v>0</v>
      </c>
      <c r="AS106" s="84">
        <v>0</v>
      </c>
      <c r="AT106" s="110">
        <v>0</v>
      </c>
      <c r="AU106" s="110">
        <v>0</v>
      </c>
      <c r="AV106" s="110">
        <v>0</v>
      </c>
      <c r="AW106" s="110">
        <v>0</v>
      </c>
      <c r="AX106" s="110">
        <v>0</v>
      </c>
      <c r="AY106" s="110">
        <v>0</v>
      </c>
      <c r="AZ106" s="110">
        <v>0</v>
      </c>
      <c r="BA106" s="110">
        <v>0</v>
      </c>
      <c r="BB106" s="110">
        <v>0</v>
      </c>
      <c r="BC106" s="110">
        <v>0</v>
      </c>
      <c r="BD106" s="110">
        <v>0</v>
      </c>
      <c r="BE106" s="110">
        <v>0</v>
      </c>
      <c r="BF106" s="110">
        <v>0</v>
      </c>
      <c r="BG106" s="110">
        <v>0</v>
      </c>
      <c r="BH106" s="110">
        <v>0</v>
      </c>
      <c r="BI106" s="110">
        <v>0</v>
      </c>
      <c r="BJ106" s="110">
        <v>0</v>
      </c>
      <c r="BK106" s="110">
        <v>0</v>
      </c>
      <c r="BL106" s="110">
        <v>0</v>
      </c>
      <c r="BM106" s="110">
        <v>0</v>
      </c>
      <c r="BN106" s="110">
        <v>0</v>
      </c>
      <c r="BO106" s="110">
        <v>0</v>
      </c>
      <c r="BP106" s="110">
        <v>0</v>
      </c>
      <c r="BQ106" s="110">
        <v>617078.43000000005</v>
      </c>
      <c r="BR106" s="110">
        <v>0</v>
      </c>
      <c r="BS106" s="110">
        <v>0</v>
      </c>
      <c r="BT106" s="110">
        <v>0</v>
      </c>
      <c r="BU106" s="110">
        <v>0</v>
      </c>
      <c r="BV106" s="110">
        <v>0</v>
      </c>
      <c r="BW106" s="110">
        <v>0</v>
      </c>
      <c r="BX106" s="110">
        <v>0</v>
      </c>
      <c r="BY106" s="110">
        <v>0</v>
      </c>
      <c r="BZ106" s="110">
        <v>0</v>
      </c>
      <c r="CA106" s="110">
        <v>0</v>
      </c>
      <c r="CB106" s="110">
        <v>0</v>
      </c>
      <c r="CC106" s="110">
        <v>0</v>
      </c>
      <c r="CD106" s="110">
        <v>0</v>
      </c>
      <c r="CE106" s="110">
        <v>0</v>
      </c>
      <c r="CF106" s="110">
        <v>0</v>
      </c>
      <c r="CG106" s="110">
        <v>0</v>
      </c>
      <c r="CH106" s="110">
        <v>0</v>
      </c>
      <c r="CI106" s="110">
        <v>0</v>
      </c>
      <c r="CJ106" s="110">
        <v>0</v>
      </c>
      <c r="CK106" s="110">
        <v>0</v>
      </c>
      <c r="CL106" s="110">
        <v>0</v>
      </c>
      <c r="CM106" s="110">
        <v>0</v>
      </c>
      <c r="CN106" s="110">
        <v>0</v>
      </c>
      <c r="CO106" s="110">
        <v>0</v>
      </c>
      <c r="CP106" s="110">
        <v>0</v>
      </c>
      <c r="CQ106" s="12">
        <v>0</v>
      </c>
    </row>
    <row r="107" spans="1:95" s="12" customFormat="1" ht="33" x14ac:dyDescent="0.25">
      <c r="A107" s="12">
        <v>102</v>
      </c>
      <c r="B107" s="115" t="s">
        <v>755</v>
      </c>
      <c r="C107" s="116" t="s">
        <v>751</v>
      </c>
      <c r="D107" s="79"/>
      <c r="E107" s="79"/>
      <c r="F107" s="121">
        <v>56651585.200000003</v>
      </c>
      <c r="G107" s="88"/>
      <c r="H107" s="56"/>
      <c r="I107" s="84"/>
      <c r="J107" s="84"/>
      <c r="K107" s="84"/>
      <c r="L107" s="84"/>
      <c r="M107" s="84"/>
      <c r="N107" s="84"/>
      <c r="O107" s="84"/>
      <c r="P107" s="84"/>
      <c r="Q107" s="84"/>
      <c r="R107" s="84"/>
      <c r="S107" s="84">
        <v>0</v>
      </c>
      <c r="T107" s="84">
        <v>0</v>
      </c>
      <c r="U107" s="84">
        <v>0</v>
      </c>
      <c r="V107" s="84">
        <v>0</v>
      </c>
      <c r="W107" s="84">
        <v>0</v>
      </c>
      <c r="X107" s="84">
        <v>0</v>
      </c>
      <c r="Y107" s="84">
        <v>0</v>
      </c>
      <c r="Z107" s="84">
        <v>0</v>
      </c>
      <c r="AA107" s="84">
        <v>0</v>
      </c>
      <c r="AB107" s="84">
        <v>0</v>
      </c>
      <c r="AC107" s="84">
        <v>0</v>
      </c>
      <c r="AD107" s="84">
        <v>0</v>
      </c>
      <c r="AE107" s="84">
        <v>0</v>
      </c>
      <c r="AF107" s="84">
        <v>0</v>
      </c>
      <c r="AG107" s="84">
        <v>0</v>
      </c>
      <c r="AH107" s="84">
        <v>0</v>
      </c>
      <c r="AI107" s="84">
        <v>0</v>
      </c>
      <c r="AJ107" s="84">
        <v>0</v>
      </c>
      <c r="AK107" s="84">
        <v>0</v>
      </c>
      <c r="AL107" s="84">
        <v>0</v>
      </c>
      <c r="AM107" s="84">
        <v>0</v>
      </c>
      <c r="AN107" s="84">
        <v>0</v>
      </c>
      <c r="AO107" s="84">
        <v>0</v>
      </c>
      <c r="AP107" s="84">
        <v>0</v>
      </c>
      <c r="AQ107" s="84">
        <v>0</v>
      </c>
      <c r="AR107" s="84">
        <v>0</v>
      </c>
      <c r="AS107" s="84">
        <v>0</v>
      </c>
      <c r="AT107" s="110">
        <v>0</v>
      </c>
      <c r="AU107" s="110">
        <v>0</v>
      </c>
      <c r="AV107" s="110">
        <v>0</v>
      </c>
      <c r="AW107" s="110">
        <v>0</v>
      </c>
      <c r="AX107" s="110">
        <v>0</v>
      </c>
      <c r="AY107" s="110">
        <v>0</v>
      </c>
      <c r="AZ107" s="110">
        <v>0</v>
      </c>
      <c r="BA107" s="110">
        <v>0</v>
      </c>
      <c r="BB107" s="110">
        <v>0</v>
      </c>
      <c r="BC107" s="110">
        <v>0</v>
      </c>
      <c r="BD107" s="110">
        <v>0</v>
      </c>
      <c r="BE107" s="110">
        <v>0</v>
      </c>
      <c r="BF107" s="110">
        <v>0</v>
      </c>
      <c r="BG107" s="110">
        <v>0</v>
      </c>
      <c r="BH107" s="110">
        <v>0</v>
      </c>
      <c r="BI107" s="110">
        <v>0</v>
      </c>
      <c r="BJ107" s="110">
        <v>0</v>
      </c>
      <c r="BK107" s="110">
        <v>0</v>
      </c>
      <c r="BL107" s="110">
        <v>0</v>
      </c>
      <c r="BM107" s="110">
        <v>0</v>
      </c>
      <c r="BN107" s="110">
        <v>0</v>
      </c>
      <c r="BO107" s="110">
        <v>0</v>
      </c>
      <c r="BP107" s="110">
        <v>0</v>
      </c>
      <c r="BQ107" s="110">
        <v>0</v>
      </c>
      <c r="BR107" s="110">
        <v>0</v>
      </c>
      <c r="BS107" s="110">
        <v>0</v>
      </c>
      <c r="BT107" s="110">
        <v>0</v>
      </c>
      <c r="BU107" s="110">
        <v>0</v>
      </c>
      <c r="BV107" s="110">
        <v>0</v>
      </c>
      <c r="BW107" s="110">
        <v>0</v>
      </c>
      <c r="BX107" s="110">
        <v>0</v>
      </c>
      <c r="BY107" s="110">
        <v>14162896.300000001</v>
      </c>
      <c r="BZ107" s="110">
        <v>23604827.170000002</v>
      </c>
      <c r="CA107" s="110">
        <v>18883861.73</v>
      </c>
      <c r="CB107" s="110">
        <v>0</v>
      </c>
      <c r="CC107" s="110">
        <v>0</v>
      </c>
      <c r="CD107" s="110">
        <v>0</v>
      </c>
      <c r="CE107" s="110">
        <v>0</v>
      </c>
      <c r="CF107" s="110">
        <v>0</v>
      </c>
      <c r="CG107" s="110">
        <v>0</v>
      </c>
      <c r="CH107" s="110">
        <v>0</v>
      </c>
      <c r="CI107" s="110">
        <v>0</v>
      </c>
      <c r="CJ107" s="110">
        <v>0</v>
      </c>
      <c r="CK107" s="110">
        <v>0</v>
      </c>
      <c r="CL107" s="110">
        <v>0</v>
      </c>
      <c r="CM107" s="110">
        <v>0</v>
      </c>
      <c r="CN107" s="110">
        <v>0</v>
      </c>
      <c r="CO107" s="110">
        <v>0</v>
      </c>
      <c r="CP107" s="110">
        <v>0</v>
      </c>
      <c r="CQ107" s="12">
        <v>0</v>
      </c>
    </row>
    <row r="108" spans="1:95" s="12" customFormat="1" x14ac:dyDescent="0.25">
      <c r="A108" s="12">
        <v>103</v>
      </c>
      <c r="B108" s="115" t="s">
        <v>756</v>
      </c>
      <c r="C108" s="116" t="s">
        <v>752</v>
      </c>
      <c r="D108" s="79"/>
      <c r="E108" s="79"/>
      <c r="F108" s="121">
        <v>21004109.739999998</v>
      </c>
      <c r="G108" s="88"/>
      <c r="H108" s="56"/>
      <c r="I108" s="84"/>
      <c r="J108" s="84"/>
      <c r="K108" s="84"/>
      <c r="L108" s="84"/>
      <c r="M108" s="84"/>
      <c r="N108" s="84"/>
      <c r="O108" s="84"/>
      <c r="P108" s="84"/>
      <c r="Q108" s="84"/>
      <c r="R108" s="84"/>
      <c r="S108" s="84">
        <v>0</v>
      </c>
      <c r="T108" s="84">
        <v>0</v>
      </c>
      <c r="U108" s="84">
        <v>0</v>
      </c>
      <c r="V108" s="84">
        <v>0</v>
      </c>
      <c r="W108" s="84">
        <v>0</v>
      </c>
      <c r="X108" s="84">
        <v>0</v>
      </c>
      <c r="Y108" s="84">
        <v>0</v>
      </c>
      <c r="Z108" s="84">
        <v>0</v>
      </c>
      <c r="AA108" s="84">
        <v>0</v>
      </c>
      <c r="AB108" s="84">
        <v>0</v>
      </c>
      <c r="AC108" s="84">
        <v>0</v>
      </c>
      <c r="AD108" s="84">
        <v>0</v>
      </c>
      <c r="AE108" s="84">
        <v>0</v>
      </c>
      <c r="AF108" s="84">
        <v>0</v>
      </c>
      <c r="AG108" s="84">
        <v>0</v>
      </c>
      <c r="AH108" s="84">
        <v>0</v>
      </c>
      <c r="AI108" s="84">
        <v>0</v>
      </c>
      <c r="AJ108" s="84">
        <v>0</v>
      </c>
      <c r="AK108" s="84">
        <v>0</v>
      </c>
      <c r="AL108" s="84">
        <v>0</v>
      </c>
      <c r="AM108" s="84">
        <v>0</v>
      </c>
      <c r="AN108" s="84">
        <v>0</v>
      </c>
      <c r="AO108" s="84">
        <v>0</v>
      </c>
      <c r="AP108" s="84">
        <v>0</v>
      </c>
      <c r="AQ108" s="84">
        <v>0</v>
      </c>
      <c r="AR108" s="84">
        <v>0</v>
      </c>
      <c r="AS108" s="84">
        <v>0</v>
      </c>
      <c r="AT108" s="110">
        <v>0</v>
      </c>
      <c r="AU108" s="110">
        <v>0</v>
      </c>
      <c r="AV108" s="110">
        <v>0</v>
      </c>
      <c r="AW108" s="110">
        <v>0</v>
      </c>
      <c r="AX108" s="110">
        <v>0</v>
      </c>
      <c r="AY108" s="110">
        <v>0</v>
      </c>
      <c r="AZ108" s="110">
        <v>0</v>
      </c>
      <c r="BA108" s="110">
        <v>0</v>
      </c>
      <c r="BB108" s="110">
        <v>0</v>
      </c>
      <c r="BC108" s="110">
        <v>0</v>
      </c>
      <c r="BD108" s="110">
        <v>0</v>
      </c>
      <c r="BE108" s="110">
        <v>0</v>
      </c>
      <c r="BF108" s="110">
        <v>0</v>
      </c>
      <c r="BG108" s="110">
        <v>0</v>
      </c>
      <c r="BH108" s="110">
        <v>0</v>
      </c>
      <c r="BI108" s="110">
        <v>0</v>
      </c>
      <c r="BJ108" s="110">
        <v>0</v>
      </c>
      <c r="BK108" s="110">
        <v>0</v>
      </c>
      <c r="BL108" s="110">
        <v>0</v>
      </c>
      <c r="BM108" s="110">
        <v>0</v>
      </c>
      <c r="BN108" s="110">
        <v>0</v>
      </c>
      <c r="BO108" s="110">
        <v>0</v>
      </c>
      <c r="BP108" s="110">
        <v>0</v>
      </c>
      <c r="BQ108" s="110">
        <v>0</v>
      </c>
      <c r="BR108" s="110">
        <v>0</v>
      </c>
      <c r="BS108" s="110">
        <v>0</v>
      </c>
      <c r="BT108" s="110">
        <v>0</v>
      </c>
      <c r="BU108" s="110">
        <v>0</v>
      </c>
      <c r="BV108" s="110">
        <v>0</v>
      </c>
      <c r="BW108" s="110">
        <v>0</v>
      </c>
      <c r="BX108" s="110">
        <v>0</v>
      </c>
      <c r="BY108" s="110">
        <v>0</v>
      </c>
      <c r="BZ108" s="110">
        <v>0</v>
      </c>
      <c r="CA108" s="110">
        <v>21004109.739999998</v>
      </c>
      <c r="CB108" s="110">
        <v>0</v>
      </c>
      <c r="CC108" s="110">
        <v>0</v>
      </c>
      <c r="CD108" s="110">
        <v>0</v>
      </c>
      <c r="CE108" s="110">
        <v>0</v>
      </c>
      <c r="CF108" s="110">
        <v>0</v>
      </c>
      <c r="CG108" s="110">
        <v>0</v>
      </c>
      <c r="CH108" s="110">
        <v>0</v>
      </c>
      <c r="CI108" s="110">
        <v>0</v>
      </c>
      <c r="CJ108" s="110">
        <v>0</v>
      </c>
      <c r="CK108" s="110">
        <v>0</v>
      </c>
      <c r="CL108" s="110">
        <v>0</v>
      </c>
      <c r="CM108" s="110">
        <v>0</v>
      </c>
      <c r="CN108" s="110">
        <v>0</v>
      </c>
      <c r="CO108" s="110">
        <v>0</v>
      </c>
      <c r="CP108" s="110">
        <v>0</v>
      </c>
      <c r="CQ108" s="12">
        <v>0</v>
      </c>
    </row>
    <row r="109" spans="1:95" s="12" customFormat="1" x14ac:dyDescent="0.25">
      <c r="A109" s="12">
        <v>104</v>
      </c>
      <c r="B109" s="115" t="s">
        <v>757</v>
      </c>
      <c r="C109" s="116" t="s">
        <v>753</v>
      </c>
      <c r="D109" s="79"/>
      <c r="E109" s="79"/>
      <c r="F109" s="121">
        <v>5239878.16</v>
      </c>
      <c r="G109" s="88"/>
      <c r="H109" s="56"/>
      <c r="I109" s="84"/>
      <c r="J109" s="84"/>
      <c r="K109" s="84"/>
      <c r="L109" s="84"/>
      <c r="M109" s="84"/>
      <c r="N109" s="84"/>
      <c r="O109" s="84"/>
      <c r="P109" s="84"/>
      <c r="Q109" s="84"/>
      <c r="R109" s="84"/>
      <c r="S109" s="84">
        <v>0</v>
      </c>
      <c r="T109" s="84">
        <v>0</v>
      </c>
      <c r="U109" s="84">
        <v>0</v>
      </c>
      <c r="V109" s="84">
        <v>0</v>
      </c>
      <c r="W109" s="84">
        <v>0</v>
      </c>
      <c r="X109" s="84">
        <v>0</v>
      </c>
      <c r="Y109" s="84">
        <v>0</v>
      </c>
      <c r="Z109" s="84">
        <v>0</v>
      </c>
      <c r="AA109" s="84">
        <v>0</v>
      </c>
      <c r="AB109" s="84">
        <v>0</v>
      </c>
      <c r="AC109" s="84">
        <v>0</v>
      </c>
      <c r="AD109" s="84">
        <v>0</v>
      </c>
      <c r="AE109" s="84">
        <v>0</v>
      </c>
      <c r="AF109" s="84">
        <v>0</v>
      </c>
      <c r="AG109" s="84">
        <v>0</v>
      </c>
      <c r="AH109" s="84">
        <v>0</v>
      </c>
      <c r="AI109" s="84">
        <v>0</v>
      </c>
      <c r="AJ109" s="84">
        <v>0</v>
      </c>
      <c r="AK109" s="84">
        <v>0</v>
      </c>
      <c r="AL109" s="84">
        <v>0</v>
      </c>
      <c r="AM109" s="84">
        <v>0</v>
      </c>
      <c r="AN109" s="84">
        <v>0</v>
      </c>
      <c r="AO109" s="84">
        <v>0</v>
      </c>
      <c r="AP109" s="84">
        <v>0</v>
      </c>
      <c r="AQ109" s="84">
        <v>0</v>
      </c>
      <c r="AR109" s="84">
        <v>0</v>
      </c>
      <c r="AS109" s="84">
        <v>0</v>
      </c>
      <c r="AT109" s="110">
        <v>0</v>
      </c>
      <c r="AU109" s="110">
        <v>0</v>
      </c>
      <c r="AV109" s="110">
        <v>0</v>
      </c>
      <c r="AW109" s="110">
        <v>0</v>
      </c>
      <c r="AX109" s="110">
        <v>0</v>
      </c>
      <c r="AY109" s="110">
        <v>0</v>
      </c>
      <c r="AZ109" s="110">
        <v>0</v>
      </c>
      <c r="BA109" s="110">
        <v>0</v>
      </c>
      <c r="BB109" s="110">
        <v>0</v>
      </c>
      <c r="BC109" s="110">
        <v>0</v>
      </c>
      <c r="BD109" s="110">
        <v>0</v>
      </c>
      <c r="BE109" s="110">
        <v>0</v>
      </c>
      <c r="BF109" s="110">
        <v>0</v>
      </c>
      <c r="BG109" s="110">
        <v>0</v>
      </c>
      <c r="BH109" s="110">
        <v>0</v>
      </c>
      <c r="BI109" s="110">
        <v>0</v>
      </c>
      <c r="BJ109" s="110">
        <v>0</v>
      </c>
      <c r="BK109" s="110">
        <v>0</v>
      </c>
      <c r="BL109" s="110">
        <v>0</v>
      </c>
      <c r="BM109" s="110">
        <v>0</v>
      </c>
      <c r="BN109" s="110">
        <v>0</v>
      </c>
      <c r="BO109" s="110">
        <v>0</v>
      </c>
      <c r="BP109" s="110">
        <v>0</v>
      </c>
      <c r="BQ109" s="110">
        <v>0</v>
      </c>
      <c r="BR109" s="110">
        <v>0</v>
      </c>
      <c r="BS109" s="110">
        <v>0</v>
      </c>
      <c r="BT109" s="110">
        <v>0</v>
      </c>
      <c r="BU109" s="110">
        <v>0</v>
      </c>
      <c r="BV109" s="110">
        <v>0</v>
      </c>
      <c r="BW109" s="110">
        <v>0</v>
      </c>
      <c r="BX109" s="110">
        <v>0</v>
      </c>
      <c r="BY109" s="110">
        <v>0</v>
      </c>
      <c r="BZ109" s="110">
        <v>0</v>
      </c>
      <c r="CA109" s="110">
        <v>0</v>
      </c>
      <c r="CB109" s="110">
        <v>0</v>
      </c>
      <c r="CC109" s="110">
        <v>0</v>
      </c>
      <c r="CD109" s="110">
        <v>0</v>
      </c>
      <c r="CE109" s="110">
        <v>0</v>
      </c>
      <c r="CF109" s="110">
        <v>0</v>
      </c>
      <c r="CG109" s="110">
        <v>5239878.16</v>
      </c>
      <c r="CH109" s="110">
        <v>0</v>
      </c>
      <c r="CI109" s="110">
        <v>0</v>
      </c>
      <c r="CJ109" s="110">
        <v>0</v>
      </c>
      <c r="CK109" s="110">
        <v>0</v>
      </c>
      <c r="CL109" s="110">
        <v>0</v>
      </c>
      <c r="CM109" s="110">
        <v>0</v>
      </c>
      <c r="CN109" s="110">
        <v>0</v>
      </c>
      <c r="CO109" s="110">
        <v>0</v>
      </c>
      <c r="CP109" s="110">
        <v>0</v>
      </c>
      <c r="CQ109" s="12">
        <v>0</v>
      </c>
    </row>
    <row r="110" spans="1:95" s="12" customFormat="1" x14ac:dyDescent="0.25">
      <c r="A110" s="12">
        <v>105</v>
      </c>
      <c r="B110" s="77" t="s">
        <v>282</v>
      </c>
      <c r="C110" s="78" t="s">
        <v>283</v>
      </c>
      <c r="D110" s="81"/>
      <c r="E110" s="81"/>
      <c r="F110" s="120">
        <v>283738467.55000001</v>
      </c>
      <c r="G110" s="88">
        <f>+F110/$AN$448</f>
        <v>2.4000366325861204</v>
      </c>
      <c r="H110" s="56"/>
      <c r="I110" s="84">
        <v>0</v>
      </c>
      <c r="J110" s="84">
        <v>0</v>
      </c>
      <c r="K110" s="84">
        <v>0</v>
      </c>
      <c r="L110" s="84">
        <v>0</v>
      </c>
      <c r="M110" s="84">
        <v>0</v>
      </c>
      <c r="N110" s="84">
        <v>0</v>
      </c>
      <c r="O110" s="84">
        <v>0</v>
      </c>
      <c r="P110" s="84">
        <v>0</v>
      </c>
      <c r="Q110" s="84">
        <v>0</v>
      </c>
      <c r="R110" s="84">
        <v>0</v>
      </c>
      <c r="S110" s="84">
        <v>0</v>
      </c>
      <c r="T110" s="84">
        <v>0</v>
      </c>
      <c r="U110" s="84">
        <v>0</v>
      </c>
      <c r="V110" s="84">
        <v>0</v>
      </c>
      <c r="W110" s="84">
        <v>0</v>
      </c>
      <c r="X110" s="84">
        <v>0</v>
      </c>
      <c r="Y110" s="84">
        <v>0</v>
      </c>
      <c r="Z110" s="84">
        <v>0</v>
      </c>
      <c r="AA110" s="84">
        <v>0</v>
      </c>
      <c r="AB110" s="84">
        <v>0</v>
      </c>
      <c r="AC110" s="84">
        <v>0</v>
      </c>
      <c r="AD110" s="84">
        <v>0</v>
      </c>
      <c r="AE110" s="84">
        <v>0</v>
      </c>
      <c r="AF110" s="84">
        <v>0</v>
      </c>
      <c r="AG110" s="84">
        <v>0</v>
      </c>
      <c r="AH110" s="84">
        <v>0</v>
      </c>
      <c r="AI110" s="84">
        <v>0</v>
      </c>
      <c r="AJ110" s="84">
        <v>0</v>
      </c>
      <c r="AK110" s="84">
        <v>0</v>
      </c>
      <c r="AL110" s="84">
        <v>0</v>
      </c>
      <c r="AM110" s="84">
        <v>0</v>
      </c>
      <c r="AN110" s="84">
        <v>0</v>
      </c>
      <c r="AO110" s="84">
        <v>0</v>
      </c>
      <c r="AP110" s="84">
        <v>0</v>
      </c>
      <c r="AQ110" s="84">
        <v>0</v>
      </c>
      <c r="AR110" s="84">
        <v>0</v>
      </c>
      <c r="AS110" s="84">
        <v>0</v>
      </c>
      <c r="AT110" s="110">
        <v>0</v>
      </c>
      <c r="AU110" s="110">
        <v>0</v>
      </c>
      <c r="AV110" s="110">
        <v>0</v>
      </c>
      <c r="AW110" s="110">
        <v>0</v>
      </c>
      <c r="AX110" s="110">
        <v>0</v>
      </c>
      <c r="AY110" s="110">
        <v>0</v>
      </c>
      <c r="AZ110" s="110">
        <v>0</v>
      </c>
      <c r="BA110" s="110">
        <v>0</v>
      </c>
      <c r="BB110" s="110">
        <v>0</v>
      </c>
      <c r="BC110" s="110">
        <v>0</v>
      </c>
      <c r="BD110" s="110">
        <v>0</v>
      </c>
      <c r="BE110" s="110">
        <v>0</v>
      </c>
      <c r="BF110" s="110">
        <v>0</v>
      </c>
      <c r="BG110" s="110">
        <v>0</v>
      </c>
      <c r="BH110" s="110">
        <v>0</v>
      </c>
      <c r="BI110" s="110">
        <v>0</v>
      </c>
      <c r="BJ110" s="110">
        <v>0</v>
      </c>
      <c r="BK110" s="110">
        <v>0</v>
      </c>
      <c r="BL110" s="110">
        <v>0</v>
      </c>
      <c r="BM110" s="110">
        <v>0</v>
      </c>
      <c r="BN110" s="110">
        <v>0</v>
      </c>
      <c r="BO110" s="110">
        <v>0</v>
      </c>
      <c r="BP110" s="110">
        <v>0</v>
      </c>
      <c r="BQ110" s="110">
        <v>0</v>
      </c>
      <c r="BR110" s="110">
        <v>0</v>
      </c>
      <c r="BS110" s="110">
        <v>0</v>
      </c>
      <c r="BT110" s="110">
        <v>0</v>
      </c>
      <c r="BU110" s="110">
        <v>0</v>
      </c>
      <c r="BV110" s="110">
        <v>0</v>
      </c>
      <c r="BW110" s="110">
        <v>0</v>
      </c>
      <c r="BX110" s="110">
        <v>0</v>
      </c>
      <c r="BY110" s="110">
        <v>0</v>
      </c>
      <c r="BZ110" s="110">
        <v>0</v>
      </c>
      <c r="CA110" s="110">
        <v>0</v>
      </c>
      <c r="CB110" s="110">
        <v>0</v>
      </c>
      <c r="CC110" s="110">
        <v>0</v>
      </c>
      <c r="CD110" s="110">
        <v>0</v>
      </c>
      <c r="CE110" s="110">
        <v>0</v>
      </c>
      <c r="CF110" s="110">
        <v>0</v>
      </c>
      <c r="CG110" s="110">
        <v>0</v>
      </c>
      <c r="CH110" s="110">
        <v>0</v>
      </c>
      <c r="CI110" s="110">
        <v>0</v>
      </c>
      <c r="CJ110" s="110">
        <v>0</v>
      </c>
      <c r="CK110" s="110">
        <v>0</v>
      </c>
      <c r="CL110" s="110">
        <v>0</v>
      </c>
      <c r="CM110" s="110">
        <v>0</v>
      </c>
      <c r="CN110" s="110">
        <v>0</v>
      </c>
      <c r="CO110" s="110">
        <v>0</v>
      </c>
      <c r="CP110" s="110">
        <v>0</v>
      </c>
      <c r="CQ110" s="12">
        <v>0</v>
      </c>
    </row>
    <row r="111" spans="1:95" s="12" customFormat="1" x14ac:dyDescent="0.25">
      <c r="A111" s="12">
        <v>106</v>
      </c>
      <c r="B111" s="79">
        <v>8.01</v>
      </c>
      <c r="C111" s="80" t="s">
        <v>284</v>
      </c>
      <c r="D111" s="79" t="s">
        <v>616</v>
      </c>
      <c r="E111" s="79">
        <v>2562.06</v>
      </c>
      <c r="F111" s="121">
        <v>241128276.90000001</v>
      </c>
      <c r="G111" s="88">
        <f>+F111/$AN$448</f>
        <v>2.039613108188755</v>
      </c>
      <c r="H111" s="56"/>
      <c r="I111" s="84">
        <v>0</v>
      </c>
      <c r="J111" s="84">
        <v>0</v>
      </c>
      <c r="K111" s="84">
        <v>0</v>
      </c>
      <c r="L111" s="84">
        <v>0</v>
      </c>
      <c r="M111" s="84">
        <v>0</v>
      </c>
      <c r="N111" s="84">
        <v>0</v>
      </c>
      <c r="O111" s="84">
        <v>0</v>
      </c>
      <c r="P111" s="84">
        <v>0</v>
      </c>
      <c r="Q111" s="84">
        <v>0</v>
      </c>
      <c r="R111" s="84">
        <v>0</v>
      </c>
      <c r="S111" s="84">
        <v>0</v>
      </c>
      <c r="T111" s="84">
        <v>0</v>
      </c>
      <c r="U111" s="84">
        <v>0</v>
      </c>
      <c r="V111" s="84">
        <v>0</v>
      </c>
      <c r="W111" s="84">
        <v>0</v>
      </c>
      <c r="X111" s="84">
        <v>0</v>
      </c>
      <c r="Y111" s="84">
        <v>0</v>
      </c>
      <c r="Z111" s="84">
        <v>0</v>
      </c>
      <c r="AA111" s="84">
        <v>0</v>
      </c>
      <c r="AB111" s="84">
        <v>0</v>
      </c>
      <c r="AC111" s="84">
        <v>0</v>
      </c>
      <c r="AD111" s="84">
        <v>0</v>
      </c>
      <c r="AE111" s="84">
        <v>0</v>
      </c>
      <c r="AF111" s="84">
        <v>0</v>
      </c>
      <c r="AG111" s="84">
        <v>0</v>
      </c>
      <c r="AH111" s="84">
        <v>0</v>
      </c>
      <c r="AI111" s="84">
        <v>0</v>
      </c>
      <c r="AJ111" s="84">
        <v>0</v>
      </c>
      <c r="AK111" s="84">
        <v>0</v>
      </c>
      <c r="AL111" s="84">
        <v>0</v>
      </c>
      <c r="AM111" s="84">
        <v>0</v>
      </c>
      <c r="AN111" s="84">
        <v>0</v>
      </c>
      <c r="AO111" s="84">
        <v>0</v>
      </c>
      <c r="AP111" s="84">
        <v>0</v>
      </c>
      <c r="AQ111" s="84">
        <v>0</v>
      </c>
      <c r="AR111" s="84">
        <v>0</v>
      </c>
      <c r="AS111" s="84">
        <v>0</v>
      </c>
      <c r="AT111" s="110">
        <v>0</v>
      </c>
      <c r="AU111" s="110">
        <v>0</v>
      </c>
      <c r="AV111" s="110">
        <v>0</v>
      </c>
      <c r="AW111" s="110">
        <v>0</v>
      </c>
      <c r="AX111" s="110">
        <v>0</v>
      </c>
      <c r="AY111" s="110">
        <v>0</v>
      </c>
      <c r="AZ111" s="110">
        <v>0</v>
      </c>
      <c r="BA111" s="110">
        <v>0</v>
      </c>
      <c r="BB111" s="110">
        <v>0</v>
      </c>
      <c r="BC111" s="110">
        <v>0</v>
      </c>
      <c r="BD111" s="110">
        <v>0</v>
      </c>
      <c r="BE111" s="110">
        <v>0</v>
      </c>
      <c r="BF111" s="110">
        <v>0</v>
      </c>
      <c r="BG111" s="110">
        <v>0</v>
      </c>
      <c r="BH111" s="110">
        <v>0</v>
      </c>
      <c r="BI111" s="110">
        <v>0</v>
      </c>
      <c r="BJ111" s="110">
        <v>0</v>
      </c>
      <c r="BK111" s="110">
        <v>0</v>
      </c>
      <c r="BL111" s="110">
        <v>0</v>
      </c>
      <c r="BM111" s="110">
        <v>0</v>
      </c>
      <c r="BN111" s="110">
        <v>0</v>
      </c>
      <c r="BO111" s="110">
        <v>0</v>
      </c>
      <c r="BP111" s="110">
        <v>0</v>
      </c>
      <c r="BQ111" s="110">
        <v>0</v>
      </c>
      <c r="BR111" s="110">
        <v>0</v>
      </c>
      <c r="BS111" s="110">
        <v>0</v>
      </c>
      <c r="BT111" s="110">
        <v>0</v>
      </c>
      <c r="BU111" s="110">
        <v>0</v>
      </c>
      <c r="BV111" s="110">
        <v>0</v>
      </c>
      <c r="BW111" s="110">
        <v>0</v>
      </c>
      <c r="BX111" s="110">
        <v>0</v>
      </c>
      <c r="BY111" s="110">
        <v>0</v>
      </c>
      <c r="BZ111" s="110">
        <v>0</v>
      </c>
      <c r="CA111" s="110">
        <v>0</v>
      </c>
      <c r="CB111" s="110">
        <v>0</v>
      </c>
      <c r="CC111" s="110">
        <v>0</v>
      </c>
      <c r="CD111" s="110">
        <v>0</v>
      </c>
      <c r="CE111" s="110">
        <v>0</v>
      </c>
      <c r="CF111" s="110">
        <v>0</v>
      </c>
      <c r="CG111" s="110">
        <v>0</v>
      </c>
      <c r="CH111" s="110">
        <v>0</v>
      </c>
      <c r="CI111" s="110">
        <v>0</v>
      </c>
      <c r="CJ111" s="110">
        <v>0</v>
      </c>
      <c r="CK111" s="110">
        <v>0</v>
      </c>
      <c r="CL111" s="110">
        <v>0</v>
      </c>
      <c r="CM111" s="110">
        <v>65305574.990000002</v>
      </c>
      <c r="CN111" s="110">
        <v>83725096.150000006</v>
      </c>
      <c r="CO111" s="110">
        <v>68654578.840000004</v>
      </c>
      <c r="CP111" s="110">
        <v>23443026.920000002</v>
      </c>
      <c r="CQ111" s="12">
        <v>0</v>
      </c>
    </row>
    <row r="112" spans="1:95" s="12" customFormat="1" ht="33" x14ac:dyDescent="0.25">
      <c r="A112" s="12">
        <v>107</v>
      </c>
      <c r="B112" s="79">
        <v>8.02</v>
      </c>
      <c r="C112" s="80" t="s">
        <v>285</v>
      </c>
      <c r="D112" s="79" t="s">
        <v>621</v>
      </c>
      <c r="E112" s="79">
        <v>81</v>
      </c>
      <c r="F112" s="121">
        <v>2554659</v>
      </c>
      <c r="G112" s="88">
        <f>+F112/$AN$448</f>
        <v>2.1608896519064273E-2</v>
      </c>
      <c r="H112" s="56"/>
      <c r="I112" s="84">
        <v>0</v>
      </c>
      <c r="J112" s="84">
        <v>0</v>
      </c>
      <c r="K112" s="84">
        <v>0</v>
      </c>
      <c r="L112" s="84">
        <v>0</v>
      </c>
      <c r="M112" s="84">
        <v>0</v>
      </c>
      <c r="N112" s="84">
        <v>0</v>
      </c>
      <c r="O112" s="84">
        <v>0</v>
      </c>
      <c r="P112" s="84">
        <v>0</v>
      </c>
      <c r="Q112" s="84">
        <v>0</v>
      </c>
      <c r="R112" s="84">
        <v>0</v>
      </c>
      <c r="S112" s="84">
        <v>0</v>
      </c>
      <c r="T112" s="84">
        <v>0</v>
      </c>
      <c r="U112" s="84">
        <v>0</v>
      </c>
      <c r="V112" s="84">
        <v>0</v>
      </c>
      <c r="W112" s="84">
        <v>0</v>
      </c>
      <c r="X112" s="84">
        <v>0</v>
      </c>
      <c r="Y112" s="84">
        <v>0</v>
      </c>
      <c r="Z112" s="84">
        <v>0</v>
      </c>
      <c r="AA112" s="84">
        <v>0</v>
      </c>
      <c r="AB112" s="84">
        <v>0</v>
      </c>
      <c r="AC112" s="84">
        <v>0</v>
      </c>
      <c r="AD112" s="84">
        <v>0</v>
      </c>
      <c r="AE112" s="84">
        <v>0</v>
      </c>
      <c r="AF112" s="84">
        <v>0</v>
      </c>
      <c r="AG112" s="84">
        <v>0</v>
      </c>
      <c r="AH112" s="84">
        <v>0</v>
      </c>
      <c r="AI112" s="84">
        <v>0</v>
      </c>
      <c r="AJ112" s="84">
        <v>0</v>
      </c>
      <c r="AK112" s="84">
        <v>0</v>
      </c>
      <c r="AL112" s="84">
        <v>0</v>
      </c>
      <c r="AM112" s="84">
        <v>0</v>
      </c>
      <c r="AN112" s="84">
        <v>0</v>
      </c>
      <c r="AO112" s="84">
        <v>0</v>
      </c>
      <c r="AP112" s="84">
        <v>0</v>
      </c>
      <c r="AQ112" s="84">
        <v>0</v>
      </c>
      <c r="AR112" s="84">
        <v>0</v>
      </c>
      <c r="AS112" s="84">
        <v>0</v>
      </c>
      <c r="AT112" s="110">
        <v>0</v>
      </c>
      <c r="AU112" s="110">
        <v>0</v>
      </c>
      <c r="AV112" s="110">
        <v>0</v>
      </c>
      <c r="AW112" s="110">
        <v>0</v>
      </c>
      <c r="AX112" s="110">
        <v>0</v>
      </c>
      <c r="AY112" s="110">
        <v>0</v>
      </c>
      <c r="AZ112" s="110">
        <v>0</v>
      </c>
      <c r="BA112" s="110">
        <v>0</v>
      </c>
      <c r="BB112" s="110">
        <v>0</v>
      </c>
      <c r="BC112" s="110">
        <v>0</v>
      </c>
      <c r="BD112" s="110">
        <v>0</v>
      </c>
      <c r="BE112" s="110">
        <v>0</v>
      </c>
      <c r="BF112" s="110">
        <v>0</v>
      </c>
      <c r="BG112" s="110">
        <v>0</v>
      </c>
      <c r="BH112" s="110">
        <v>0</v>
      </c>
      <c r="BI112" s="110">
        <v>0</v>
      </c>
      <c r="BJ112" s="110">
        <v>0</v>
      </c>
      <c r="BK112" s="110">
        <v>0</v>
      </c>
      <c r="BL112" s="110">
        <v>0</v>
      </c>
      <c r="BM112" s="110">
        <v>0</v>
      </c>
      <c r="BN112" s="110">
        <v>0</v>
      </c>
      <c r="BO112" s="110">
        <v>0</v>
      </c>
      <c r="BP112" s="110">
        <v>0</v>
      </c>
      <c r="BQ112" s="110">
        <v>0</v>
      </c>
      <c r="BR112" s="110">
        <v>0</v>
      </c>
      <c r="BS112" s="110">
        <v>0</v>
      </c>
      <c r="BT112" s="110">
        <v>0</v>
      </c>
      <c r="BU112" s="110">
        <v>0</v>
      </c>
      <c r="BV112" s="110">
        <v>0</v>
      </c>
      <c r="BW112" s="110">
        <v>0</v>
      </c>
      <c r="BX112" s="110">
        <v>0</v>
      </c>
      <c r="BY112" s="110">
        <v>0</v>
      </c>
      <c r="BZ112" s="110">
        <v>0</v>
      </c>
      <c r="CA112" s="110">
        <v>0</v>
      </c>
      <c r="CB112" s="110">
        <v>0</v>
      </c>
      <c r="CC112" s="110">
        <v>0</v>
      </c>
      <c r="CD112" s="110">
        <v>0</v>
      </c>
      <c r="CE112" s="110">
        <v>0</v>
      </c>
      <c r="CF112" s="110">
        <v>0</v>
      </c>
      <c r="CG112" s="110">
        <v>0</v>
      </c>
      <c r="CH112" s="110">
        <v>0</v>
      </c>
      <c r="CI112" s="110">
        <v>0</v>
      </c>
      <c r="CJ112" s="110">
        <v>0</v>
      </c>
      <c r="CK112" s="110">
        <v>0</v>
      </c>
      <c r="CL112" s="110">
        <v>0</v>
      </c>
      <c r="CM112" s="110">
        <v>0</v>
      </c>
      <c r="CN112" s="110">
        <v>718497.84</v>
      </c>
      <c r="CO112" s="110">
        <v>1836161.16</v>
      </c>
      <c r="CP112" s="110">
        <v>0</v>
      </c>
      <c r="CQ112" s="12">
        <v>0</v>
      </c>
    </row>
    <row r="113" spans="1:95" s="13" customFormat="1" x14ac:dyDescent="0.25">
      <c r="A113" s="12">
        <v>108</v>
      </c>
      <c r="B113" s="79">
        <v>8.0299999999999994</v>
      </c>
      <c r="C113" s="80" t="s">
        <v>286</v>
      </c>
      <c r="D113" s="79" t="s">
        <v>617</v>
      </c>
      <c r="E113" s="79">
        <v>1283.05</v>
      </c>
      <c r="F113" s="121">
        <v>37738349.649999999</v>
      </c>
      <c r="G113" s="89"/>
      <c r="H113" s="55">
        <f>SUM(G114:G117)</f>
        <v>3.5097265992157021</v>
      </c>
      <c r="I113" s="85">
        <v>0</v>
      </c>
      <c r="J113" s="85">
        <v>0</v>
      </c>
      <c r="K113" s="84">
        <v>0</v>
      </c>
      <c r="L113" s="84">
        <v>0</v>
      </c>
      <c r="M113" s="84">
        <v>0</v>
      </c>
      <c r="N113" s="84">
        <v>0</v>
      </c>
      <c r="O113" s="84">
        <v>0</v>
      </c>
      <c r="P113" s="85">
        <v>0</v>
      </c>
      <c r="Q113" s="85">
        <v>0</v>
      </c>
      <c r="R113" s="85">
        <v>0</v>
      </c>
      <c r="S113" s="85">
        <v>0</v>
      </c>
      <c r="T113" s="85">
        <v>0</v>
      </c>
      <c r="U113" s="85">
        <v>0</v>
      </c>
      <c r="V113" s="85">
        <v>0</v>
      </c>
      <c r="W113" s="85">
        <v>0</v>
      </c>
      <c r="X113" s="85">
        <v>0</v>
      </c>
      <c r="Y113" s="85">
        <v>0</v>
      </c>
      <c r="Z113" s="85">
        <v>0</v>
      </c>
      <c r="AA113" s="85">
        <v>0</v>
      </c>
      <c r="AB113" s="85">
        <v>0</v>
      </c>
      <c r="AC113" s="85">
        <v>0</v>
      </c>
      <c r="AD113" s="85">
        <v>0</v>
      </c>
      <c r="AE113" s="85">
        <v>0</v>
      </c>
      <c r="AF113" s="85">
        <v>0</v>
      </c>
      <c r="AG113" s="85">
        <v>0</v>
      </c>
      <c r="AH113" s="85">
        <v>0</v>
      </c>
      <c r="AI113" s="85">
        <v>0</v>
      </c>
      <c r="AJ113" s="85">
        <v>0</v>
      </c>
      <c r="AK113" s="85">
        <v>0</v>
      </c>
      <c r="AL113" s="85">
        <v>0</v>
      </c>
      <c r="AM113" s="85">
        <v>0</v>
      </c>
      <c r="AN113" s="85">
        <v>0</v>
      </c>
      <c r="AO113" s="84">
        <v>0</v>
      </c>
      <c r="AP113" s="84">
        <v>0</v>
      </c>
      <c r="AQ113" s="84">
        <v>0</v>
      </c>
      <c r="AR113" s="84">
        <v>0</v>
      </c>
      <c r="AS113" s="84">
        <v>0</v>
      </c>
      <c r="AT113" s="111">
        <v>0</v>
      </c>
      <c r="AU113" s="111">
        <v>0</v>
      </c>
      <c r="AV113" s="111">
        <v>0</v>
      </c>
      <c r="AW113" s="111">
        <v>0</v>
      </c>
      <c r="AX113" s="111">
        <v>0</v>
      </c>
      <c r="AY113" s="111">
        <v>0</v>
      </c>
      <c r="AZ113" s="111">
        <v>0</v>
      </c>
      <c r="BA113" s="111">
        <v>0</v>
      </c>
      <c r="BB113" s="111">
        <v>0</v>
      </c>
      <c r="BC113" s="111">
        <v>0</v>
      </c>
      <c r="BD113" s="111">
        <v>0</v>
      </c>
      <c r="BE113" s="111">
        <v>0</v>
      </c>
      <c r="BF113" s="111">
        <v>0</v>
      </c>
      <c r="BG113" s="111">
        <v>0</v>
      </c>
      <c r="BH113" s="111">
        <v>0</v>
      </c>
      <c r="BI113" s="111">
        <v>0</v>
      </c>
      <c r="BJ113" s="111">
        <v>0</v>
      </c>
      <c r="BK113" s="111">
        <v>0</v>
      </c>
      <c r="BL113" s="111">
        <v>0</v>
      </c>
      <c r="BM113" s="111">
        <v>0</v>
      </c>
      <c r="BN113" s="111">
        <v>0</v>
      </c>
      <c r="BO113" s="111">
        <v>0</v>
      </c>
      <c r="BP113" s="111">
        <v>0</v>
      </c>
      <c r="BQ113" s="111">
        <v>0</v>
      </c>
      <c r="BR113" s="111">
        <v>0</v>
      </c>
      <c r="BS113" s="111">
        <v>0</v>
      </c>
      <c r="BT113" s="111">
        <v>0</v>
      </c>
      <c r="BU113" s="111">
        <v>0</v>
      </c>
      <c r="BV113" s="111">
        <v>0</v>
      </c>
      <c r="BW113" s="111">
        <v>0</v>
      </c>
      <c r="BX113" s="111">
        <v>0</v>
      </c>
      <c r="BY113" s="111">
        <v>0</v>
      </c>
      <c r="BZ113" s="111">
        <v>0</v>
      </c>
      <c r="CA113" s="111">
        <v>0</v>
      </c>
      <c r="CB113" s="111">
        <v>0</v>
      </c>
      <c r="CC113" s="111">
        <v>0</v>
      </c>
      <c r="CD113" s="111">
        <v>0</v>
      </c>
      <c r="CE113" s="111">
        <v>0</v>
      </c>
      <c r="CF113" s="111">
        <v>0</v>
      </c>
      <c r="CG113" s="111">
        <v>0</v>
      </c>
      <c r="CH113" s="111">
        <v>0</v>
      </c>
      <c r="CI113" s="111">
        <v>0</v>
      </c>
      <c r="CJ113" s="111">
        <v>0</v>
      </c>
      <c r="CK113" s="111">
        <v>0</v>
      </c>
      <c r="CL113" s="111">
        <v>0</v>
      </c>
      <c r="CM113" s="111">
        <v>12264963.640000001</v>
      </c>
      <c r="CN113" s="111">
        <v>15724312.35</v>
      </c>
      <c r="CO113" s="111">
        <v>9749073.6600000001</v>
      </c>
      <c r="CP113" s="111">
        <v>0</v>
      </c>
      <c r="CQ113" s="13">
        <v>0</v>
      </c>
    </row>
    <row r="114" spans="1:95" s="12" customFormat="1" ht="33" x14ac:dyDescent="0.25">
      <c r="A114" s="12">
        <v>109</v>
      </c>
      <c r="B114" s="79">
        <v>8.0399999999999991</v>
      </c>
      <c r="C114" s="80" t="s">
        <v>287</v>
      </c>
      <c r="D114" s="79" t="s">
        <v>621</v>
      </c>
      <c r="E114" s="79">
        <v>14</v>
      </c>
      <c r="F114" s="121">
        <v>2317182</v>
      </c>
      <c r="G114" s="88">
        <f>+F114/$AN$448</f>
        <v>1.9600168184418502E-2</v>
      </c>
      <c r="H114" s="56"/>
      <c r="I114" s="86">
        <v>0</v>
      </c>
      <c r="J114" s="86">
        <v>0</v>
      </c>
      <c r="K114" s="84">
        <v>0</v>
      </c>
      <c r="L114" s="84">
        <v>0</v>
      </c>
      <c r="M114" s="84">
        <v>0</v>
      </c>
      <c r="N114" s="84">
        <v>0</v>
      </c>
      <c r="O114" s="84">
        <v>0</v>
      </c>
      <c r="P114" s="84">
        <v>0</v>
      </c>
      <c r="Q114" s="86">
        <v>0</v>
      </c>
      <c r="R114" s="84">
        <v>0</v>
      </c>
      <c r="S114" s="84">
        <v>0</v>
      </c>
      <c r="T114" s="84">
        <v>0</v>
      </c>
      <c r="U114" s="84">
        <v>0</v>
      </c>
      <c r="V114" s="84">
        <v>0</v>
      </c>
      <c r="W114" s="84">
        <v>0</v>
      </c>
      <c r="X114" s="84">
        <v>0</v>
      </c>
      <c r="Y114" s="84">
        <v>0</v>
      </c>
      <c r="Z114" s="84">
        <v>0</v>
      </c>
      <c r="AA114" s="84">
        <v>0</v>
      </c>
      <c r="AB114" s="84">
        <v>0</v>
      </c>
      <c r="AC114" s="84">
        <v>0</v>
      </c>
      <c r="AD114" s="84">
        <v>0</v>
      </c>
      <c r="AE114" s="84">
        <v>0</v>
      </c>
      <c r="AF114" s="84">
        <v>0</v>
      </c>
      <c r="AG114" s="84">
        <v>0</v>
      </c>
      <c r="AH114" s="84">
        <v>0</v>
      </c>
      <c r="AI114" s="84">
        <v>0</v>
      </c>
      <c r="AJ114" s="84">
        <v>0</v>
      </c>
      <c r="AK114" s="84">
        <v>0</v>
      </c>
      <c r="AL114" s="84">
        <v>0</v>
      </c>
      <c r="AM114" s="84">
        <v>0</v>
      </c>
      <c r="AN114" s="84">
        <v>0</v>
      </c>
      <c r="AO114" s="84">
        <v>0</v>
      </c>
      <c r="AP114" s="84">
        <v>0</v>
      </c>
      <c r="AQ114" s="84">
        <v>0</v>
      </c>
      <c r="AR114" s="84">
        <v>0</v>
      </c>
      <c r="AS114" s="84">
        <v>0</v>
      </c>
      <c r="AT114" s="110">
        <v>0</v>
      </c>
      <c r="AU114" s="110">
        <v>0</v>
      </c>
      <c r="AV114" s="110">
        <v>0</v>
      </c>
      <c r="AW114" s="110">
        <v>0</v>
      </c>
      <c r="AX114" s="110">
        <v>0</v>
      </c>
      <c r="AY114" s="110">
        <v>0</v>
      </c>
      <c r="AZ114" s="110">
        <v>0</v>
      </c>
      <c r="BA114" s="110">
        <v>0</v>
      </c>
      <c r="BB114" s="110">
        <v>0</v>
      </c>
      <c r="BC114" s="110">
        <v>0</v>
      </c>
      <c r="BD114" s="110">
        <v>0</v>
      </c>
      <c r="BE114" s="110">
        <v>0</v>
      </c>
      <c r="BF114" s="110">
        <v>0</v>
      </c>
      <c r="BG114" s="110">
        <v>0</v>
      </c>
      <c r="BH114" s="110">
        <v>0</v>
      </c>
      <c r="BI114" s="110">
        <v>0</v>
      </c>
      <c r="BJ114" s="110">
        <v>0</v>
      </c>
      <c r="BK114" s="110">
        <v>0</v>
      </c>
      <c r="BL114" s="110">
        <v>0</v>
      </c>
      <c r="BM114" s="110">
        <v>0</v>
      </c>
      <c r="BN114" s="110">
        <v>0</v>
      </c>
      <c r="BO114" s="110">
        <v>0</v>
      </c>
      <c r="BP114" s="110">
        <v>0</v>
      </c>
      <c r="BQ114" s="110">
        <v>0</v>
      </c>
      <c r="BR114" s="110">
        <v>0</v>
      </c>
      <c r="BS114" s="110">
        <v>0</v>
      </c>
      <c r="BT114" s="110">
        <v>0</v>
      </c>
      <c r="BU114" s="110">
        <v>0</v>
      </c>
      <c r="BV114" s="110">
        <v>0</v>
      </c>
      <c r="BW114" s="110">
        <v>0</v>
      </c>
      <c r="BX114" s="110">
        <v>0</v>
      </c>
      <c r="BY114" s="110">
        <v>0</v>
      </c>
      <c r="BZ114" s="110">
        <v>0</v>
      </c>
      <c r="CA114" s="110">
        <v>0</v>
      </c>
      <c r="CB114" s="110">
        <v>0</v>
      </c>
      <c r="CC114" s="110">
        <v>0</v>
      </c>
      <c r="CD114" s="110">
        <v>0</v>
      </c>
      <c r="CE114" s="110">
        <v>0</v>
      </c>
      <c r="CF114" s="110">
        <v>0</v>
      </c>
      <c r="CG114" s="110">
        <v>0</v>
      </c>
      <c r="CH114" s="110">
        <v>0</v>
      </c>
      <c r="CI114" s="110">
        <v>0</v>
      </c>
      <c r="CJ114" s="110">
        <v>0</v>
      </c>
      <c r="CK114" s="110">
        <v>0</v>
      </c>
      <c r="CL114" s="110">
        <v>0</v>
      </c>
      <c r="CM114" s="110">
        <v>0</v>
      </c>
      <c r="CN114" s="110">
        <v>0</v>
      </c>
      <c r="CO114" s="110">
        <v>2317182</v>
      </c>
      <c r="CP114" s="110">
        <v>0</v>
      </c>
      <c r="CQ114" s="12">
        <v>0</v>
      </c>
    </row>
    <row r="115" spans="1:95" s="12" customFormat="1" x14ac:dyDescent="0.25">
      <c r="A115" s="12">
        <v>110</v>
      </c>
      <c r="B115" s="77" t="s">
        <v>288</v>
      </c>
      <c r="C115" s="78" t="s">
        <v>289</v>
      </c>
      <c r="D115" s="81"/>
      <c r="E115" s="81"/>
      <c r="F115" s="120">
        <v>288477499.86000001</v>
      </c>
      <c r="G115" s="88">
        <f>+F115/$AN$448</f>
        <v>2.440122318694244</v>
      </c>
      <c r="H115" s="56"/>
      <c r="I115" s="84">
        <v>0</v>
      </c>
      <c r="J115" s="84">
        <v>0</v>
      </c>
      <c r="K115" s="84">
        <v>0</v>
      </c>
      <c r="L115" s="84">
        <v>0</v>
      </c>
      <c r="M115" s="84">
        <v>0</v>
      </c>
      <c r="N115" s="84">
        <v>0</v>
      </c>
      <c r="O115" s="84">
        <v>0</v>
      </c>
      <c r="P115" s="84">
        <v>0</v>
      </c>
      <c r="Q115" s="84">
        <v>0</v>
      </c>
      <c r="R115" s="84">
        <v>0</v>
      </c>
      <c r="S115" s="84">
        <v>0</v>
      </c>
      <c r="T115" s="84">
        <v>0</v>
      </c>
      <c r="U115" s="84">
        <v>0</v>
      </c>
      <c r="V115" s="84">
        <v>0</v>
      </c>
      <c r="W115" s="84">
        <v>0</v>
      </c>
      <c r="X115" s="84">
        <v>0</v>
      </c>
      <c r="Y115" s="84">
        <v>0</v>
      </c>
      <c r="Z115" s="84">
        <v>0</v>
      </c>
      <c r="AA115" s="84">
        <v>0</v>
      </c>
      <c r="AB115" s="84">
        <v>0</v>
      </c>
      <c r="AC115" s="84">
        <v>0</v>
      </c>
      <c r="AD115" s="84">
        <v>0</v>
      </c>
      <c r="AE115" s="84">
        <v>0</v>
      </c>
      <c r="AF115" s="84">
        <v>0</v>
      </c>
      <c r="AG115" s="84">
        <v>0</v>
      </c>
      <c r="AH115" s="84">
        <v>0</v>
      </c>
      <c r="AI115" s="84">
        <v>0</v>
      </c>
      <c r="AJ115" s="84">
        <v>0</v>
      </c>
      <c r="AK115" s="84">
        <v>0</v>
      </c>
      <c r="AL115" s="84">
        <v>0</v>
      </c>
      <c r="AM115" s="84">
        <v>0</v>
      </c>
      <c r="AN115" s="84">
        <v>0</v>
      </c>
      <c r="AO115" s="84">
        <v>0</v>
      </c>
      <c r="AP115" s="84">
        <v>0</v>
      </c>
      <c r="AQ115" s="84">
        <v>0</v>
      </c>
      <c r="AR115" s="84">
        <v>0</v>
      </c>
      <c r="AS115" s="84">
        <v>0</v>
      </c>
      <c r="AT115" s="110">
        <v>0</v>
      </c>
      <c r="AU115" s="110">
        <v>0</v>
      </c>
      <c r="AV115" s="110">
        <v>0</v>
      </c>
      <c r="AW115" s="110">
        <v>0</v>
      </c>
      <c r="AX115" s="110">
        <v>0</v>
      </c>
      <c r="AY115" s="110">
        <v>0</v>
      </c>
      <c r="AZ115" s="110">
        <v>0</v>
      </c>
      <c r="BA115" s="110">
        <v>0</v>
      </c>
      <c r="BB115" s="110">
        <v>0</v>
      </c>
      <c r="BC115" s="110">
        <v>0</v>
      </c>
      <c r="BD115" s="110">
        <v>0</v>
      </c>
      <c r="BE115" s="110">
        <v>0</v>
      </c>
      <c r="BF115" s="110">
        <v>0</v>
      </c>
      <c r="BG115" s="110">
        <v>0</v>
      </c>
      <c r="BH115" s="110">
        <v>0</v>
      </c>
      <c r="BI115" s="110">
        <v>0</v>
      </c>
      <c r="BJ115" s="110">
        <v>0</v>
      </c>
      <c r="BK115" s="110">
        <v>0</v>
      </c>
      <c r="BL115" s="110">
        <v>0</v>
      </c>
      <c r="BM115" s="110">
        <v>0</v>
      </c>
      <c r="BN115" s="110">
        <v>0</v>
      </c>
      <c r="BO115" s="110">
        <v>0</v>
      </c>
      <c r="BP115" s="110">
        <v>0</v>
      </c>
      <c r="BQ115" s="110">
        <v>0</v>
      </c>
      <c r="BR115" s="110">
        <v>0</v>
      </c>
      <c r="BS115" s="110">
        <v>0</v>
      </c>
      <c r="BT115" s="110">
        <v>0</v>
      </c>
      <c r="BU115" s="110">
        <v>0</v>
      </c>
      <c r="BV115" s="110">
        <v>0</v>
      </c>
      <c r="BW115" s="110">
        <v>0</v>
      </c>
      <c r="BX115" s="110">
        <v>0</v>
      </c>
      <c r="BY115" s="110">
        <v>0</v>
      </c>
      <c r="BZ115" s="110">
        <v>0</v>
      </c>
      <c r="CA115" s="110">
        <v>0</v>
      </c>
      <c r="CB115" s="110">
        <v>0</v>
      </c>
      <c r="CC115" s="110">
        <v>0</v>
      </c>
      <c r="CD115" s="110">
        <v>0</v>
      </c>
      <c r="CE115" s="110">
        <v>0</v>
      </c>
      <c r="CF115" s="110">
        <v>0</v>
      </c>
      <c r="CG115" s="110">
        <v>0</v>
      </c>
      <c r="CH115" s="110">
        <v>0</v>
      </c>
      <c r="CI115" s="110">
        <v>0</v>
      </c>
      <c r="CJ115" s="110">
        <v>0</v>
      </c>
      <c r="CK115" s="110">
        <v>0</v>
      </c>
      <c r="CL115" s="110">
        <v>0</v>
      </c>
      <c r="CM115" s="110">
        <v>0</v>
      </c>
      <c r="CN115" s="110">
        <v>0</v>
      </c>
      <c r="CO115" s="110">
        <v>0</v>
      </c>
      <c r="CP115" s="110">
        <v>0</v>
      </c>
      <c r="CQ115" s="12">
        <v>0</v>
      </c>
    </row>
    <row r="116" spans="1:95" s="12" customFormat="1" ht="49.5" x14ac:dyDescent="0.25">
      <c r="A116" s="12">
        <v>111</v>
      </c>
      <c r="B116" s="79">
        <v>9.01</v>
      </c>
      <c r="C116" s="80" t="s">
        <v>290</v>
      </c>
      <c r="D116" s="79" t="s">
        <v>621</v>
      </c>
      <c r="E116" s="79">
        <v>126</v>
      </c>
      <c r="F116" s="121">
        <v>115575299</v>
      </c>
      <c r="G116" s="88">
        <f>+F116/$AN$448</f>
        <v>0.97760784364994013</v>
      </c>
      <c r="H116" s="56"/>
      <c r="I116" s="84">
        <v>0</v>
      </c>
      <c r="J116" s="84">
        <v>0</v>
      </c>
      <c r="K116" s="84">
        <v>0</v>
      </c>
      <c r="L116" s="84">
        <v>0</v>
      </c>
      <c r="M116" s="84">
        <v>0</v>
      </c>
      <c r="N116" s="84">
        <v>0</v>
      </c>
      <c r="O116" s="84">
        <v>0</v>
      </c>
      <c r="P116" s="84">
        <v>0</v>
      </c>
      <c r="Q116" s="84">
        <v>0</v>
      </c>
      <c r="R116" s="84">
        <v>0</v>
      </c>
      <c r="S116" s="84">
        <v>0</v>
      </c>
      <c r="T116" s="84">
        <v>0</v>
      </c>
      <c r="U116" s="84">
        <v>0</v>
      </c>
      <c r="V116" s="84">
        <v>0</v>
      </c>
      <c r="W116" s="84">
        <v>0</v>
      </c>
      <c r="X116" s="84">
        <v>0</v>
      </c>
      <c r="Y116" s="84">
        <v>0</v>
      </c>
      <c r="Z116" s="84">
        <v>0</v>
      </c>
      <c r="AA116" s="84">
        <v>0</v>
      </c>
      <c r="AB116" s="84">
        <v>0</v>
      </c>
      <c r="AC116" s="84">
        <v>0</v>
      </c>
      <c r="AD116" s="84">
        <v>0</v>
      </c>
      <c r="AE116" s="84">
        <v>0</v>
      </c>
      <c r="AF116" s="84">
        <v>0</v>
      </c>
      <c r="AG116" s="84">
        <v>0</v>
      </c>
      <c r="AH116" s="84">
        <v>0</v>
      </c>
      <c r="AI116" s="84">
        <v>0</v>
      </c>
      <c r="AJ116" s="84">
        <v>0</v>
      </c>
      <c r="AK116" s="84">
        <v>0</v>
      </c>
      <c r="AL116" s="84">
        <v>0</v>
      </c>
      <c r="AM116" s="84">
        <v>0</v>
      </c>
      <c r="AN116" s="84">
        <v>0</v>
      </c>
      <c r="AO116" s="84">
        <v>0</v>
      </c>
      <c r="AP116" s="84">
        <v>0</v>
      </c>
      <c r="AQ116" s="84">
        <v>0</v>
      </c>
      <c r="AR116" s="84">
        <v>0</v>
      </c>
      <c r="AS116" s="84">
        <v>0</v>
      </c>
      <c r="AT116" s="110">
        <v>0</v>
      </c>
      <c r="AU116" s="110">
        <v>0</v>
      </c>
      <c r="AV116" s="110">
        <v>0</v>
      </c>
      <c r="AW116" s="110">
        <v>0</v>
      </c>
      <c r="AX116" s="110">
        <v>0</v>
      </c>
      <c r="AY116" s="110">
        <v>0</v>
      </c>
      <c r="AZ116" s="110">
        <v>0</v>
      </c>
      <c r="BA116" s="110">
        <v>0</v>
      </c>
      <c r="BB116" s="110">
        <v>0</v>
      </c>
      <c r="BC116" s="110">
        <v>0</v>
      </c>
      <c r="BD116" s="110">
        <v>0</v>
      </c>
      <c r="BE116" s="110">
        <v>0</v>
      </c>
      <c r="BF116" s="110">
        <v>0</v>
      </c>
      <c r="BG116" s="110">
        <v>0</v>
      </c>
      <c r="BH116" s="110">
        <v>0</v>
      </c>
      <c r="BI116" s="110">
        <v>0</v>
      </c>
      <c r="BJ116" s="110">
        <v>0</v>
      </c>
      <c r="BK116" s="110">
        <v>0</v>
      </c>
      <c r="BL116" s="110">
        <v>0</v>
      </c>
      <c r="BM116" s="110">
        <v>0</v>
      </c>
      <c r="BN116" s="110">
        <v>0</v>
      </c>
      <c r="BO116" s="110">
        <v>0</v>
      </c>
      <c r="BP116" s="110">
        <v>0</v>
      </c>
      <c r="BQ116" s="110">
        <v>0</v>
      </c>
      <c r="BR116" s="110">
        <v>0</v>
      </c>
      <c r="BS116" s="110">
        <v>0</v>
      </c>
      <c r="BT116" s="110">
        <v>0</v>
      </c>
      <c r="BU116" s="110">
        <v>0</v>
      </c>
      <c r="BV116" s="110">
        <v>0</v>
      </c>
      <c r="BW116" s="110">
        <v>0</v>
      </c>
      <c r="BX116" s="110">
        <v>0</v>
      </c>
      <c r="BY116" s="110">
        <v>0</v>
      </c>
      <c r="BZ116" s="110">
        <v>0</v>
      </c>
      <c r="CA116" s="110">
        <v>0</v>
      </c>
      <c r="CB116" s="110">
        <v>0</v>
      </c>
      <c r="CC116" s="110">
        <v>0</v>
      </c>
      <c r="CD116" s="110">
        <v>0</v>
      </c>
      <c r="CE116" s="110">
        <v>0</v>
      </c>
      <c r="CF116" s="110">
        <v>0</v>
      </c>
      <c r="CG116" s="110">
        <v>0</v>
      </c>
      <c r="CH116" s="110">
        <v>0</v>
      </c>
      <c r="CI116" s="110">
        <v>0</v>
      </c>
      <c r="CJ116" s="110">
        <v>0</v>
      </c>
      <c r="CK116" s="110">
        <v>0</v>
      </c>
      <c r="CL116" s="110">
        <v>0</v>
      </c>
      <c r="CM116" s="110">
        <v>112685916.53</v>
      </c>
      <c r="CN116" s="110">
        <v>2889382.48</v>
      </c>
      <c r="CO116" s="110">
        <v>0</v>
      </c>
      <c r="CP116" s="110">
        <v>0</v>
      </c>
      <c r="CQ116" s="12">
        <v>0</v>
      </c>
    </row>
    <row r="117" spans="1:95" s="12" customFormat="1" ht="33" x14ac:dyDescent="0.25">
      <c r="A117" s="12">
        <v>112</v>
      </c>
      <c r="B117" s="79">
        <v>9.02</v>
      </c>
      <c r="C117" s="80" t="s">
        <v>291</v>
      </c>
      <c r="D117" s="79" t="s">
        <v>621</v>
      </c>
      <c r="E117" s="79">
        <v>8</v>
      </c>
      <c r="F117" s="121">
        <v>8558872</v>
      </c>
      <c r="G117" s="88">
        <f>+F117/$AN$448</f>
        <v>7.2396268687099405E-2</v>
      </c>
      <c r="H117" s="56"/>
      <c r="I117" s="84">
        <v>0</v>
      </c>
      <c r="J117" s="84">
        <v>0</v>
      </c>
      <c r="K117" s="84">
        <v>0</v>
      </c>
      <c r="L117" s="84">
        <v>0</v>
      </c>
      <c r="M117" s="84">
        <v>0</v>
      </c>
      <c r="N117" s="84">
        <v>0</v>
      </c>
      <c r="O117" s="84">
        <v>0</v>
      </c>
      <c r="P117" s="84">
        <v>0</v>
      </c>
      <c r="Q117" s="84">
        <v>0</v>
      </c>
      <c r="R117" s="84">
        <v>0</v>
      </c>
      <c r="S117" s="84">
        <v>0</v>
      </c>
      <c r="T117" s="84">
        <v>0</v>
      </c>
      <c r="U117" s="84">
        <v>0</v>
      </c>
      <c r="V117" s="84">
        <v>0</v>
      </c>
      <c r="W117" s="84">
        <v>0</v>
      </c>
      <c r="X117" s="84">
        <v>0</v>
      </c>
      <c r="Y117" s="84">
        <v>0</v>
      </c>
      <c r="Z117" s="84">
        <v>0</v>
      </c>
      <c r="AA117" s="84">
        <v>0</v>
      </c>
      <c r="AB117" s="84">
        <v>0</v>
      </c>
      <c r="AC117" s="84">
        <v>0</v>
      </c>
      <c r="AD117" s="84">
        <v>0</v>
      </c>
      <c r="AE117" s="84">
        <v>0</v>
      </c>
      <c r="AF117" s="84">
        <v>0</v>
      </c>
      <c r="AG117" s="84">
        <v>0</v>
      </c>
      <c r="AH117" s="84">
        <v>0</v>
      </c>
      <c r="AI117" s="84">
        <v>0</v>
      </c>
      <c r="AJ117" s="84">
        <v>0</v>
      </c>
      <c r="AK117" s="84">
        <v>0</v>
      </c>
      <c r="AL117" s="84">
        <v>0</v>
      </c>
      <c r="AM117" s="84">
        <v>0</v>
      </c>
      <c r="AN117" s="84">
        <v>0</v>
      </c>
      <c r="AO117" s="84">
        <v>0</v>
      </c>
      <c r="AP117" s="84">
        <v>0</v>
      </c>
      <c r="AQ117" s="84">
        <v>0</v>
      </c>
      <c r="AR117" s="84">
        <v>0</v>
      </c>
      <c r="AS117" s="84">
        <v>0</v>
      </c>
      <c r="AT117" s="110">
        <v>0</v>
      </c>
      <c r="AU117" s="110">
        <v>0</v>
      </c>
      <c r="AV117" s="110">
        <v>0</v>
      </c>
      <c r="AW117" s="110">
        <v>0</v>
      </c>
      <c r="AX117" s="110">
        <v>0</v>
      </c>
      <c r="AY117" s="110">
        <v>0</v>
      </c>
      <c r="AZ117" s="110">
        <v>0</v>
      </c>
      <c r="BA117" s="110">
        <v>0</v>
      </c>
      <c r="BB117" s="110">
        <v>0</v>
      </c>
      <c r="BC117" s="110">
        <v>0</v>
      </c>
      <c r="BD117" s="110">
        <v>0</v>
      </c>
      <c r="BE117" s="110">
        <v>0</v>
      </c>
      <c r="BF117" s="110">
        <v>0</v>
      </c>
      <c r="BG117" s="110">
        <v>0</v>
      </c>
      <c r="BH117" s="110">
        <v>0</v>
      </c>
      <c r="BI117" s="110">
        <v>0</v>
      </c>
      <c r="BJ117" s="110">
        <v>0</v>
      </c>
      <c r="BK117" s="110">
        <v>0</v>
      </c>
      <c r="BL117" s="110">
        <v>0</v>
      </c>
      <c r="BM117" s="110">
        <v>0</v>
      </c>
      <c r="BN117" s="110">
        <v>0</v>
      </c>
      <c r="BO117" s="110">
        <v>0</v>
      </c>
      <c r="BP117" s="110">
        <v>0</v>
      </c>
      <c r="BQ117" s="110">
        <v>0</v>
      </c>
      <c r="BR117" s="110">
        <v>0</v>
      </c>
      <c r="BS117" s="110">
        <v>0</v>
      </c>
      <c r="BT117" s="110">
        <v>0</v>
      </c>
      <c r="BU117" s="110">
        <v>0</v>
      </c>
      <c r="BV117" s="110">
        <v>0</v>
      </c>
      <c r="BW117" s="110">
        <v>0</v>
      </c>
      <c r="BX117" s="110">
        <v>0</v>
      </c>
      <c r="BY117" s="110">
        <v>0</v>
      </c>
      <c r="BZ117" s="110">
        <v>0</v>
      </c>
      <c r="CA117" s="110">
        <v>0</v>
      </c>
      <c r="CB117" s="110">
        <v>0</v>
      </c>
      <c r="CC117" s="110">
        <v>0</v>
      </c>
      <c r="CD117" s="110">
        <v>0</v>
      </c>
      <c r="CE117" s="110">
        <v>0</v>
      </c>
      <c r="CF117" s="110">
        <v>0</v>
      </c>
      <c r="CG117" s="110">
        <v>0</v>
      </c>
      <c r="CH117" s="110">
        <v>0</v>
      </c>
      <c r="CI117" s="110">
        <v>0</v>
      </c>
      <c r="CJ117" s="110">
        <v>0</v>
      </c>
      <c r="CK117" s="110">
        <v>0</v>
      </c>
      <c r="CL117" s="110">
        <v>0</v>
      </c>
      <c r="CM117" s="110">
        <v>0</v>
      </c>
      <c r="CN117" s="110">
        <v>8558872</v>
      </c>
      <c r="CO117" s="110">
        <v>0</v>
      </c>
      <c r="CP117" s="110">
        <v>0</v>
      </c>
      <c r="CQ117" s="12">
        <v>0</v>
      </c>
    </row>
    <row r="118" spans="1:95" s="13" customFormat="1" ht="49.5" x14ac:dyDescent="0.25">
      <c r="A118" s="12">
        <v>113</v>
      </c>
      <c r="B118" s="79">
        <v>9.0299999999999994</v>
      </c>
      <c r="C118" s="80" t="s">
        <v>292</v>
      </c>
      <c r="D118" s="79" t="s">
        <v>621</v>
      </c>
      <c r="E118" s="79">
        <v>15</v>
      </c>
      <c r="F118" s="121">
        <v>22097603</v>
      </c>
      <c r="G118" s="89"/>
      <c r="H118" s="55">
        <f>SUM(G119:G124)</f>
        <v>5.8069844801795272</v>
      </c>
      <c r="I118" s="85">
        <v>0</v>
      </c>
      <c r="J118" s="85">
        <v>0</v>
      </c>
      <c r="K118" s="84">
        <v>0</v>
      </c>
      <c r="L118" s="84">
        <v>0</v>
      </c>
      <c r="M118" s="84">
        <v>0</v>
      </c>
      <c r="N118" s="84">
        <v>0</v>
      </c>
      <c r="O118" s="84">
        <v>0</v>
      </c>
      <c r="P118" s="85">
        <v>0</v>
      </c>
      <c r="Q118" s="85">
        <v>0</v>
      </c>
      <c r="R118" s="85">
        <v>0</v>
      </c>
      <c r="S118" s="85">
        <v>0</v>
      </c>
      <c r="T118" s="85">
        <v>0</v>
      </c>
      <c r="U118" s="85">
        <v>0</v>
      </c>
      <c r="V118" s="85">
        <v>0</v>
      </c>
      <c r="W118" s="85">
        <v>0</v>
      </c>
      <c r="X118" s="85">
        <v>0</v>
      </c>
      <c r="Y118" s="85">
        <v>0</v>
      </c>
      <c r="Z118" s="85">
        <v>0</v>
      </c>
      <c r="AA118" s="85">
        <v>0</v>
      </c>
      <c r="AB118" s="85">
        <v>0</v>
      </c>
      <c r="AC118" s="85">
        <v>0</v>
      </c>
      <c r="AD118" s="85">
        <v>0</v>
      </c>
      <c r="AE118" s="85">
        <v>0</v>
      </c>
      <c r="AF118" s="85">
        <v>0</v>
      </c>
      <c r="AG118" s="85">
        <v>0</v>
      </c>
      <c r="AH118" s="85">
        <v>0</v>
      </c>
      <c r="AI118" s="85">
        <v>0</v>
      </c>
      <c r="AJ118" s="85">
        <v>0</v>
      </c>
      <c r="AK118" s="85">
        <v>0</v>
      </c>
      <c r="AL118" s="85">
        <v>0</v>
      </c>
      <c r="AM118" s="85">
        <v>0</v>
      </c>
      <c r="AN118" s="85">
        <v>0</v>
      </c>
      <c r="AO118" s="84">
        <v>0</v>
      </c>
      <c r="AP118" s="84">
        <v>0</v>
      </c>
      <c r="AQ118" s="84">
        <v>0</v>
      </c>
      <c r="AR118" s="84">
        <v>0</v>
      </c>
      <c r="AS118" s="84">
        <v>0</v>
      </c>
      <c r="AT118" s="111">
        <v>0</v>
      </c>
      <c r="AU118" s="111">
        <v>0</v>
      </c>
      <c r="AV118" s="111">
        <v>0</v>
      </c>
      <c r="AW118" s="111">
        <v>0</v>
      </c>
      <c r="AX118" s="111">
        <v>0</v>
      </c>
      <c r="AY118" s="111">
        <v>0</v>
      </c>
      <c r="AZ118" s="111">
        <v>0</v>
      </c>
      <c r="BA118" s="111">
        <v>0</v>
      </c>
      <c r="BB118" s="111">
        <v>0</v>
      </c>
      <c r="BC118" s="111">
        <v>0</v>
      </c>
      <c r="BD118" s="111">
        <v>0</v>
      </c>
      <c r="BE118" s="111">
        <v>0</v>
      </c>
      <c r="BF118" s="111">
        <v>0</v>
      </c>
      <c r="BG118" s="111">
        <v>0</v>
      </c>
      <c r="BH118" s="111">
        <v>0</v>
      </c>
      <c r="BI118" s="111">
        <v>0</v>
      </c>
      <c r="BJ118" s="111">
        <v>0</v>
      </c>
      <c r="BK118" s="111">
        <v>0</v>
      </c>
      <c r="BL118" s="111">
        <v>0</v>
      </c>
      <c r="BM118" s="111">
        <v>0</v>
      </c>
      <c r="BN118" s="111">
        <v>0</v>
      </c>
      <c r="BO118" s="111">
        <v>0</v>
      </c>
      <c r="BP118" s="111">
        <v>0</v>
      </c>
      <c r="BQ118" s="111">
        <v>0</v>
      </c>
      <c r="BR118" s="111">
        <v>0</v>
      </c>
      <c r="BS118" s="111">
        <v>0</v>
      </c>
      <c r="BT118" s="111">
        <v>0</v>
      </c>
      <c r="BU118" s="111">
        <v>0</v>
      </c>
      <c r="BV118" s="111">
        <v>0</v>
      </c>
      <c r="BW118" s="111">
        <v>0</v>
      </c>
      <c r="BX118" s="111">
        <v>0</v>
      </c>
      <c r="BY118" s="111">
        <v>0</v>
      </c>
      <c r="BZ118" s="111">
        <v>0</v>
      </c>
      <c r="CA118" s="111">
        <v>0</v>
      </c>
      <c r="CB118" s="111">
        <v>0</v>
      </c>
      <c r="CC118" s="111">
        <v>0</v>
      </c>
      <c r="CD118" s="111">
        <v>0</v>
      </c>
      <c r="CE118" s="111">
        <v>0</v>
      </c>
      <c r="CF118" s="111">
        <v>0</v>
      </c>
      <c r="CG118" s="111">
        <v>0</v>
      </c>
      <c r="CH118" s="111">
        <v>0</v>
      </c>
      <c r="CI118" s="111">
        <v>0</v>
      </c>
      <c r="CJ118" s="111">
        <v>0</v>
      </c>
      <c r="CK118" s="111">
        <v>0</v>
      </c>
      <c r="CL118" s="111">
        <v>0</v>
      </c>
      <c r="CM118" s="111">
        <v>0</v>
      </c>
      <c r="CN118" s="111">
        <v>22097603</v>
      </c>
      <c r="CO118" s="111">
        <v>0</v>
      </c>
      <c r="CP118" s="111">
        <v>0</v>
      </c>
      <c r="CQ118" s="13">
        <v>0</v>
      </c>
    </row>
    <row r="119" spans="1:95" s="12" customFormat="1" ht="33" x14ac:dyDescent="0.25">
      <c r="A119" s="12">
        <v>114</v>
      </c>
      <c r="B119" s="79">
        <v>9.0399999999999991</v>
      </c>
      <c r="C119" s="80" t="s">
        <v>293</v>
      </c>
      <c r="D119" s="79" t="s">
        <v>621</v>
      </c>
      <c r="E119" s="79">
        <v>12</v>
      </c>
      <c r="F119" s="121">
        <v>329859</v>
      </c>
      <c r="G119" s="88">
        <f t="shared" ref="G119:G124" si="8">+F119/$AN$448</f>
        <v>2.7901528136953001E-3</v>
      </c>
      <c r="H119" s="56"/>
      <c r="I119" s="84">
        <v>0</v>
      </c>
      <c r="J119" s="84">
        <v>0</v>
      </c>
      <c r="K119" s="84">
        <v>0</v>
      </c>
      <c r="L119" s="84">
        <v>0</v>
      </c>
      <c r="M119" s="84">
        <v>0</v>
      </c>
      <c r="N119" s="84">
        <v>0</v>
      </c>
      <c r="O119" s="84">
        <v>0</v>
      </c>
      <c r="P119" s="84">
        <v>0</v>
      </c>
      <c r="Q119" s="84">
        <v>0</v>
      </c>
      <c r="R119" s="84">
        <v>0</v>
      </c>
      <c r="S119" s="84">
        <v>0</v>
      </c>
      <c r="T119" s="84">
        <v>0</v>
      </c>
      <c r="U119" s="84">
        <v>0</v>
      </c>
      <c r="V119" s="84">
        <v>0</v>
      </c>
      <c r="W119" s="84">
        <v>0</v>
      </c>
      <c r="X119" s="84">
        <v>0</v>
      </c>
      <c r="Y119" s="84">
        <v>0</v>
      </c>
      <c r="Z119" s="84">
        <v>0</v>
      </c>
      <c r="AA119" s="84">
        <v>0</v>
      </c>
      <c r="AB119" s="84">
        <v>0</v>
      </c>
      <c r="AC119" s="84">
        <v>0</v>
      </c>
      <c r="AD119" s="84">
        <v>0</v>
      </c>
      <c r="AE119" s="84">
        <v>0</v>
      </c>
      <c r="AF119" s="84">
        <v>0</v>
      </c>
      <c r="AG119" s="84">
        <v>0</v>
      </c>
      <c r="AH119" s="84">
        <v>0</v>
      </c>
      <c r="AI119" s="84">
        <v>0</v>
      </c>
      <c r="AJ119" s="84">
        <v>0</v>
      </c>
      <c r="AK119" s="84">
        <v>0</v>
      </c>
      <c r="AL119" s="84">
        <v>0</v>
      </c>
      <c r="AM119" s="84">
        <v>0</v>
      </c>
      <c r="AN119" s="84">
        <v>0</v>
      </c>
      <c r="AO119" s="84">
        <v>0</v>
      </c>
      <c r="AP119" s="84">
        <v>0</v>
      </c>
      <c r="AQ119" s="84">
        <v>0</v>
      </c>
      <c r="AR119" s="84">
        <v>0</v>
      </c>
      <c r="AS119" s="84">
        <v>0</v>
      </c>
      <c r="AT119" s="110">
        <v>0</v>
      </c>
      <c r="AU119" s="110">
        <v>0</v>
      </c>
      <c r="AV119" s="110">
        <v>0</v>
      </c>
      <c r="AW119" s="110">
        <v>0</v>
      </c>
      <c r="AX119" s="110">
        <v>0</v>
      </c>
      <c r="AY119" s="110">
        <v>0</v>
      </c>
      <c r="AZ119" s="110">
        <v>0</v>
      </c>
      <c r="BA119" s="110">
        <v>0</v>
      </c>
      <c r="BB119" s="110">
        <v>0</v>
      </c>
      <c r="BC119" s="110">
        <v>0</v>
      </c>
      <c r="BD119" s="110">
        <v>0</v>
      </c>
      <c r="BE119" s="110">
        <v>0</v>
      </c>
      <c r="BF119" s="110">
        <v>0</v>
      </c>
      <c r="BG119" s="110">
        <v>0</v>
      </c>
      <c r="BH119" s="110">
        <v>0</v>
      </c>
      <c r="BI119" s="110">
        <v>0</v>
      </c>
      <c r="BJ119" s="110">
        <v>0</v>
      </c>
      <c r="BK119" s="110">
        <v>0</v>
      </c>
      <c r="BL119" s="110">
        <v>0</v>
      </c>
      <c r="BM119" s="110">
        <v>0</v>
      </c>
      <c r="BN119" s="110">
        <v>0</v>
      </c>
      <c r="BO119" s="110">
        <v>0</v>
      </c>
      <c r="BP119" s="110">
        <v>0</v>
      </c>
      <c r="BQ119" s="110">
        <v>0</v>
      </c>
      <c r="BR119" s="110">
        <v>0</v>
      </c>
      <c r="BS119" s="110">
        <v>0</v>
      </c>
      <c r="BT119" s="110">
        <v>0</v>
      </c>
      <c r="BU119" s="110">
        <v>0</v>
      </c>
      <c r="BV119" s="110">
        <v>0</v>
      </c>
      <c r="BW119" s="110">
        <v>0</v>
      </c>
      <c r="BX119" s="110">
        <v>0</v>
      </c>
      <c r="BY119" s="110">
        <v>0</v>
      </c>
      <c r="BZ119" s="110">
        <v>0</v>
      </c>
      <c r="CA119" s="110">
        <v>0</v>
      </c>
      <c r="CB119" s="110">
        <v>0</v>
      </c>
      <c r="CC119" s="110">
        <v>0</v>
      </c>
      <c r="CD119" s="110">
        <v>0</v>
      </c>
      <c r="CE119" s="110">
        <v>0</v>
      </c>
      <c r="CF119" s="110">
        <v>0</v>
      </c>
      <c r="CG119" s="110">
        <v>0</v>
      </c>
      <c r="CH119" s="110">
        <v>0</v>
      </c>
      <c r="CI119" s="110">
        <v>0</v>
      </c>
      <c r="CJ119" s="110">
        <v>0</v>
      </c>
      <c r="CK119" s="110">
        <v>0</v>
      </c>
      <c r="CL119" s="110">
        <v>0</v>
      </c>
      <c r="CM119" s="110">
        <v>0</v>
      </c>
      <c r="CN119" s="110">
        <v>252548.3</v>
      </c>
      <c r="CO119" s="110">
        <v>77310.7</v>
      </c>
      <c r="CP119" s="110">
        <v>0</v>
      </c>
      <c r="CQ119" s="12">
        <v>0</v>
      </c>
    </row>
    <row r="120" spans="1:95" s="12" customFormat="1" ht="66" x14ac:dyDescent="0.25">
      <c r="A120" s="12">
        <v>115</v>
      </c>
      <c r="B120" s="79">
        <v>9.0500000000000007</v>
      </c>
      <c r="C120" s="80" t="s">
        <v>294</v>
      </c>
      <c r="D120" s="77" t="s">
        <v>621</v>
      </c>
      <c r="E120" s="77">
        <v>1</v>
      </c>
      <c r="F120" s="121">
        <v>14269859</v>
      </c>
      <c r="G120" s="88">
        <f t="shared" si="8"/>
        <v>0.12070335276553074</v>
      </c>
      <c r="H120" s="56"/>
      <c r="I120" s="84">
        <v>0</v>
      </c>
      <c r="J120" s="84">
        <v>0</v>
      </c>
      <c r="K120" s="84">
        <v>0</v>
      </c>
      <c r="L120" s="84">
        <v>0</v>
      </c>
      <c r="M120" s="84">
        <v>0</v>
      </c>
      <c r="N120" s="84">
        <v>0</v>
      </c>
      <c r="O120" s="84">
        <v>0</v>
      </c>
      <c r="P120" s="84">
        <v>0</v>
      </c>
      <c r="Q120" s="84">
        <v>0</v>
      </c>
      <c r="R120" s="84">
        <v>0</v>
      </c>
      <c r="S120" s="84">
        <v>0</v>
      </c>
      <c r="T120" s="84">
        <v>0</v>
      </c>
      <c r="U120" s="84">
        <v>0</v>
      </c>
      <c r="V120" s="84">
        <v>0</v>
      </c>
      <c r="W120" s="84">
        <v>0</v>
      </c>
      <c r="X120" s="84">
        <v>0</v>
      </c>
      <c r="Y120" s="84">
        <v>0</v>
      </c>
      <c r="Z120" s="84">
        <v>0</v>
      </c>
      <c r="AA120" s="84">
        <v>0</v>
      </c>
      <c r="AB120" s="84">
        <v>0</v>
      </c>
      <c r="AC120" s="84">
        <v>0</v>
      </c>
      <c r="AD120" s="84">
        <v>0</v>
      </c>
      <c r="AE120" s="84">
        <v>0</v>
      </c>
      <c r="AF120" s="84">
        <v>0</v>
      </c>
      <c r="AG120" s="84">
        <v>0</v>
      </c>
      <c r="AH120" s="84">
        <v>0</v>
      </c>
      <c r="AI120" s="84">
        <v>0</v>
      </c>
      <c r="AJ120" s="84">
        <v>0</v>
      </c>
      <c r="AK120" s="84">
        <v>0</v>
      </c>
      <c r="AL120" s="84">
        <v>0</v>
      </c>
      <c r="AM120" s="84">
        <v>0</v>
      </c>
      <c r="AN120" s="84">
        <v>0</v>
      </c>
      <c r="AO120" s="84">
        <v>0</v>
      </c>
      <c r="AP120" s="84">
        <v>0</v>
      </c>
      <c r="AQ120" s="84">
        <v>0</v>
      </c>
      <c r="AR120" s="84">
        <v>0</v>
      </c>
      <c r="AS120" s="84">
        <v>0</v>
      </c>
      <c r="AT120" s="110">
        <v>0</v>
      </c>
      <c r="AU120" s="110">
        <v>0</v>
      </c>
      <c r="AV120" s="110">
        <v>0</v>
      </c>
      <c r="AW120" s="110">
        <v>0</v>
      </c>
      <c r="AX120" s="110">
        <v>0</v>
      </c>
      <c r="AY120" s="110">
        <v>0</v>
      </c>
      <c r="AZ120" s="110">
        <v>0</v>
      </c>
      <c r="BA120" s="110">
        <v>0</v>
      </c>
      <c r="BB120" s="110">
        <v>0</v>
      </c>
      <c r="BC120" s="110">
        <v>0</v>
      </c>
      <c r="BD120" s="110">
        <v>0</v>
      </c>
      <c r="BE120" s="110">
        <v>0</v>
      </c>
      <c r="BF120" s="110">
        <v>0</v>
      </c>
      <c r="BG120" s="110">
        <v>0</v>
      </c>
      <c r="BH120" s="110">
        <v>0</v>
      </c>
      <c r="BI120" s="110">
        <v>0</v>
      </c>
      <c r="BJ120" s="110">
        <v>0</v>
      </c>
      <c r="BK120" s="110">
        <v>0</v>
      </c>
      <c r="BL120" s="110">
        <v>0</v>
      </c>
      <c r="BM120" s="110">
        <v>0</v>
      </c>
      <c r="BN120" s="110">
        <v>0</v>
      </c>
      <c r="BO120" s="110">
        <v>0</v>
      </c>
      <c r="BP120" s="110">
        <v>0</v>
      </c>
      <c r="BQ120" s="110">
        <v>0</v>
      </c>
      <c r="BR120" s="110">
        <v>0</v>
      </c>
      <c r="BS120" s="110">
        <v>0</v>
      </c>
      <c r="BT120" s="110">
        <v>0</v>
      </c>
      <c r="BU120" s="110">
        <v>0</v>
      </c>
      <c r="BV120" s="110">
        <v>0</v>
      </c>
      <c r="BW120" s="110">
        <v>0</v>
      </c>
      <c r="BX120" s="110">
        <v>0</v>
      </c>
      <c r="BY120" s="110">
        <v>0</v>
      </c>
      <c r="BZ120" s="110">
        <v>0</v>
      </c>
      <c r="CA120" s="110">
        <v>0</v>
      </c>
      <c r="CB120" s="110">
        <v>0</v>
      </c>
      <c r="CC120" s="110">
        <v>0</v>
      </c>
      <c r="CD120" s="110">
        <v>0</v>
      </c>
      <c r="CE120" s="110">
        <v>0</v>
      </c>
      <c r="CF120" s="110">
        <v>0</v>
      </c>
      <c r="CG120" s="110">
        <v>0</v>
      </c>
      <c r="CH120" s="110">
        <v>0</v>
      </c>
      <c r="CI120" s="110">
        <v>0</v>
      </c>
      <c r="CJ120" s="110">
        <v>0</v>
      </c>
      <c r="CK120" s="110">
        <v>0</v>
      </c>
      <c r="CL120" s="110">
        <v>0</v>
      </c>
      <c r="CM120" s="110">
        <v>0</v>
      </c>
      <c r="CN120" s="110">
        <v>10925360.800000001</v>
      </c>
      <c r="CO120" s="110">
        <v>3344498.2</v>
      </c>
      <c r="CP120" s="110">
        <v>0</v>
      </c>
      <c r="CQ120" s="12">
        <v>0</v>
      </c>
    </row>
    <row r="121" spans="1:95" s="12" customFormat="1" ht="66" x14ac:dyDescent="0.25">
      <c r="A121" s="12">
        <v>116</v>
      </c>
      <c r="B121" s="79">
        <v>9.06</v>
      </c>
      <c r="C121" s="80" t="s">
        <v>295</v>
      </c>
      <c r="D121" s="79" t="s">
        <v>621</v>
      </c>
      <c r="E121" s="79">
        <v>2</v>
      </c>
      <c r="F121" s="121">
        <v>22999718</v>
      </c>
      <c r="G121" s="88">
        <f t="shared" si="8"/>
        <v>0.19454593596627179</v>
      </c>
      <c r="H121" s="56"/>
      <c r="I121" s="84">
        <v>0</v>
      </c>
      <c r="J121" s="84">
        <v>0</v>
      </c>
      <c r="K121" s="84">
        <v>0</v>
      </c>
      <c r="L121" s="84">
        <v>0</v>
      </c>
      <c r="M121" s="84">
        <v>0</v>
      </c>
      <c r="N121" s="84">
        <v>0</v>
      </c>
      <c r="O121" s="84">
        <v>0</v>
      </c>
      <c r="P121" s="84">
        <v>0</v>
      </c>
      <c r="Q121" s="84">
        <v>0</v>
      </c>
      <c r="R121" s="84">
        <v>0</v>
      </c>
      <c r="S121" s="84">
        <v>0</v>
      </c>
      <c r="T121" s="84">
        <v>0</v>
      </c>
      <c r="U121" s="84">
        <v>0</v>
      </c>
      <c r="V121" s="84">
        <v>0</v>
      </c>
      <c r="W121" s="84">
        <v>0</v>
      </c>
      <c r="X121" s="84">
        <v>0</v>
      </c>
      <c r="Y121" s="84">
        <v>0</v>
      </c>
      <c r="Z121" s="84">
        <v>0</v>
      </c>
      <c r="AA121" s="84">
        <v>0</v>
      </c>
      <c r="AB121" s="84">
        <v>0</v>
      </c>
      <c r="AC121" s="84">
        <v>0</v>
      </c>
      <c r="AD121" s="84">
        <v>0</v>
      </c>
      <c r="AE121" s="84">
        <v>0</v>
      </c>
      <c r="AF121" s="84">
        <v>0</v>
      </c>
      <c r="AG121" s="84">
        <v>0</v>
      </c>
      <c r="AH121" s="84">
        <v>0</v>
      </c>
      <c r="AI121" s="84">
        <v>0</v>
      </c>
      <c r="AJ121" s="84">
        <v>0</v>
      </c>
      <c r="AK121" s="84">
        <v>0</v>
      </c>
      <c r="AL121" s="84">
        <v>0</v>
      </c>
      <c r="AM121" s="84">
        <v>0</v>
      </c>
      <c r="AN121" s="84">
        <v>0</v>
      </c>
      <c r="AO121" s="84">
        <v>0</v>
      </c>
      <c r="AP121" s="84">
        <v>0</v>
      </c>
      <c r="AQ121" s="84">
        <v>0</v>
      </c>
      <c r="AR121" s="84">
        <v>0</v>
      </c>
      <c r="AS121" s="84">
        <v>0</v>
      </c>
      <c r="AT121" s="110">
        <v>0</v>
      </c>
      <c r="AU121" s="110">
        <v>0</v>
      </c>
      <c r="AV121" s="110">
        <v>0</v>
      </c>
      <c r="AW121" s="110">
        <v>0</v>
      </c>
      <c r="AX121" s="110">
        <v>0</v>
      </c>
      <c r="AY121" s="110">
        <v>0</v>
      </c>
      <c r="AZ121" s="110">
        <v>0</v>
      </c>
      <c r="BA121" s="110">
        <v>0</v>
      </c>
      <c r="BB121" s="110">
        <v>0</v>
      </c>
      <c r="BC121" s="110">
        <v>0</v>
      </c>
      <c r="BD121" s="110">
        <v>0</v>
      </c>
      <c r="BE121" s="110">
        <v>0</v>
      </c>
      <c r="BF121" s="110">
        <v>0</v>
      </c>
      <c r="BG121" s="110">
        <v>0</v>
      </c>
      <c r="BH121" s="110">
        <v>0</v>
      </c>
      <c r="BI121" s="110">
        <v>0</v>
      </c>
      <c r="BJ121" s="110">
        <v>0</v>
      </c>
      <c r="BK121" s="110">
        <v>0</v>
      </c>
      <c r="BL121" s="110">
        <v>0</v>
      </c>
      <c r="BM121" s="110">
        <v>0</v>
      </c>
      <c r="BN121" s="110">
        <v>0</v>
      </c>
      <c r="BO121" s="110">
        <v>0</v>
      </c>
      <c r="BP121" s="110">
        <v>0</v>
      </c>
      <c r="BQ121" s="110">
        <v>0</v>
      </c>
      <c r="BR121" s="110">
        <v>0</v>
      </c>
      <c r="BS121" s="110">
        <v>0</v>
      </c>
      <c r="BT121" s="110">
        <v>0</v>
      </c>
      <c r="BU121" s="110">
        <v>0</v>
      </c>
      <c r="BV121" s="110">
        <v>0</v>
      </c>
      <c r="BW121" s="110">
        <v>0</v>
      </c>
      <c r="BX121" s="110">
        <v>0</v>
      </c>
      <c r="BY121" s="110">
        <v>0</v>
      </c>
      <c r="BZ121" s="110">
        <v>0</v>
      </c>
      <c r="CA121" s="110">
        <v>0</v>
      </c>
      <c r="CB121" s="110">
        <v>0</v>
      </c>
      <c r="CC121" s="110">
        <v>0</v>
      </c>
      <c r="CD121" s="110">
        <v>0</v>
      </c>
      <c r="CE121" s="110">
        <v>0</v>
      </c>
      <c r="CF121" s="110">
        <v>0</v>
      </c>
      <c r="CG121" s="110">
        <v>0</v>
      </c>
      <c r="CH121" s="110">
        <v>0</v>
      </c>
      <c r="CI121" s="110">
        <v>0</v>
      </c>
      <c r="CJ121" s="110">
        <v>0</v>
      </c>
      <c r="CK121" s="110">
        <v>0</v>
      </c>
      <c r="CL121" s="110">
        <v>0</v>
      </c>
      <c r="CM121" s="110">
        <v>0</v>
      </c>
      <c r="CN121" s="110">
        <v>17609159.09</v>
      </c>
      <c r="CO121" s="110">
        <v>5390558.9100000001</v>
      </c>
      <c r="CP121" s="110">
        <v>0</v>
      </c>
      <c r="CQ121" s="12">
        <v>0</v>
      </c>
    </row>
    <row r="122" spans="1:95" s="12" customFormat="1" ht="66" x14ac:dyDescent="0.25">
      <c r="A122" s="12">
        <v>117</v>
      </c>
      <c r="B122" s="79">
        <v>9.07</v>
      </c>
      <c r="C122" s="80" t="s">
        <v>296</v>
      </c>
      <c r="D122" s="79" t="s">
        <v>617</v>
      </c>
      <c r="E122" s="79">
        <v>26.19</v>
      </c>
      <c r="F122" s="121">
        <v>29796546.329999998</v>
      </c>
      <c r="G122" s="88">
        <f t="shared" si="8"/>
        <v>0.25203774212937002</v>
      </c>
      <c r="H122" s="56"/>
      <c r="I122" s="84">
        <v>0</v>
      </c>
      <c r="J122" s="84">
        <v>0</v>
      </c>
      <c r="K122" s="84">
        <v>0</v>
      </c>
      <c r="L122" s="84">
        <v>0</v>
      </c>
      <c r="M122" s="84">
        <v>0</v>
      </c>
      <c r="N122" s="84">
        <v>0</v>
      </c>
      <c r="O122" s="84">
        <v>0</v>
      </c>
      <c r="P122" s="84">
        <v>0</v>
      </c>
      <c r="Q122" s="84">
        <v>0</v>
      </c>
      <c r="R122" s="84">
        <v>0</v>
      </c>
      <c r="S122" s="84">
        <v>0</v>
      </c>
      <c r="T122" s="84">
        <v>0</v>
      </c>
      <c r="U122" s="84">
        <v>0</v>
      </c>
      <c r="V122" s="84">
        <v>0</v>
      </c>
      <c r="W122" s="84">
        <v>0</v>
      </c>
      <c r="X122" s="84">
        <v>0</v>
      </c>
      <c r="Y122" s="84">
        <v>0</v>
      </c>
      <c r="Z122" s="84">
        <v>0</v>
      </c>
      <c r="AA122" s="84">
        <v>0</v>
      </c>
      <c r="AB122" s="84">
        <v>0</v>
      </c>
      <c r="AC122" s="84">
        <v>0</v>
      </c>
      <c r="AD122" s="84">
        <v>0</v>
      </c>
      <c r="AE122" s="84">
        <v>0</v>
      </c>
      <c r="AF122" s="84">
        <v>0</v>
      </c>
      <c r="AG122" s="84">
        <v>0</v>
      </c>
      <c r="AH122" s="84">
        <v>0</v>
      </c>
      <c r="AI122" s="84">
        <v>0</v>
      </c>
      <c r="AJ122" s="84">
        <v>0</v>
      </c>
      <c r="AK122" s="84">
        <v>0</v>
      </c>
      <c r="AL122" s="84">
        <v>0</v>
      </c>
      <c r="AM122" s="84">
        <v>0</v>
      </c>
      <c r="AN122" s="84">
        <v>0</v>
      </c>
      <c r="AO122" s="84">
        <v>0</v>
      </c>
      <c r="AP122" s="84">
        <v>0</v>
      </c>
      <c r="AQ122" s="84">
        <v>0</v>
      </c>
      <c r="AR122" s="84">
        <v>0</v>
      </c>
      <c r="AS122" s="84">
        <v>0</v>
      </c>
      <c r="AT122" s="110">
        <v>0</v>
      </c>
      <c r="AU122" s="110">
        <v>0</v>
      </c>
      <c r="AV122" s="110">
        <v>0</v>
      </c>
      <c r="AW122" s="110">
        <v>0</v>
      </c>
      <c r="AX122" s="110">
        <v>0</v>
      </c>
      <c r="AY122" s="110">
        <v>0</v>
      </c>
      <c r="AZ122" s="110">
        <v>0</v>
      </c>
      <c r="BA122" s="110">
        <v>0</v>
      </c>
      <c r="BB122" s="110">
        <v>0</v>
      </c>
      <c r="BC122" s="110">
        <v>0</v>
      </c>
      <c r="BD122" s="110">
        <v>0</v>
      </c>
      <c r="BE122" s="110">
        <v>0</v>
      </c>
      <c r="BF122" s="110">
        <v>0</v>
      </c>
      <c r="BG122" s="110">
        <v>0</v>
      </c>
      <c r="BH122" s="110">
        <v>0</v>
      </c>
      <c r="BI122" s="110">
        <v>0</v>
      </c>
      <c r="BJ122" s="110">
        <v>0</v>
      </c>
      <c r="BK122" s="110">
        <v>0</v>
      </c>
      <c r="BL122" s="110">
        <v>0</v>
      </c>
      <c r="BM122" s="110">
        <v>0</v>
      </c>
      <c r="BN122" s="110">
        <v>0</v>
      </c>
      <c r="BO122" s="110">
        <v>0</v>
      </c>
      <c r="BP122" s="110">
        <v>0</v>
      </c>
      <c r="BQ122" s="110">
        <v>0</v>
      </c>
      <c r="BR122" s="110">
        <v>0</v>
      </c>
      <c r="BS122" s="110">
        <v>0</v>
      </c>
      <c r="BT122" s="110">
        <v>0</v>
      </c>
      <c r="BU122" s="110">
        <v>0</v>
      </c>
      <c r="BV122" s="110">
        <v>0</v>
      </c>
      <c r="BW122" s="110">
        <v>0</v>
      </c>
      <c r="BX122" s="110">
        <v>0</v>
      </c>
      <c r="BY122" s="110">
        <v>0</v>
      </c>
      <c r="BZ122" s="110">
        <v>0</v>
      </c>
      <c r="CA122" s="110">
        <v>0</v>
      </c>
      <c r="CB122" s="110">
        <v>0</v>
      </c>
      <c r="CC122" s="110">
        <v>0</v>
      </c>
      <c r="CD122" s="110">
        <v>0</v>
      </c>
      <c r="CE122" s="110">
        <v>0</v>
      </c>
      <c r="CF122" s="110">
        <v>0</v>
      </c>
      <c r="CG122" s="110">
        <v>0</v>
      </c>
      <c r="CH122" s="110">
        <v>0</v>
      </c>
      <c r="CI122" s="110">
        <v>0</v>
      </c>
      <c r="CJ122" s="110">
        <v>0</v>
      </c>
      <c r="CK122" s="110">
        <v>0</v>
      </c>
      <c r="CL122" s="110">
        <v>0</v>
      </c>
      <c r="CM122" s="110">
        <v>0</v>
      </c>
      <c r="CN122" s="110">
        <v>0</v>
      </c>
      <c r="CO122" s="110">
        <v>24209693.890000001</v>
      </c>
      <c r="CP122" s="110">
        <v>5586852.4400000004</v>
      </c>
      <c r="CQ122" s="12">
        <v>0</v>
      </c>
    </row>
    <row r="123" spans="1:95" s="12" customFormat="1" ht="66" x14ac:dyDescent="0.25">
      <c r="A123" s="12">
        <v>118</v>
      </c>
      <c r="B123" s="79">
        <v>9.08</v>
      </c>
      <c r="C123" s="80" t="s">
        <v>297</v>
      </c>
      <c r="D123" s="77" t="s">
        <v>617</v>
      </c>
      <c r="E123" s="77">
        <v>56.3</v>
      </c>
      <c r="F123" s="121">
        <v>74849743.530000001</v>
      </c>
      <c r="G123" s="88">
        <f t="shared" si="8"/>
        <v>0.63312573710161335</v>
      </c>
      <c r="H123" s="56"/>
      <c r="I123" s="84">
        <v>0</v>
      </c>
      <c r="J123" s="84">
        <v>0</v>
      </c>
      <c r="K123" s="84">
        <v>0</v>
      </c>
      <c r="L123" s="84">
        <v>0</v>
      </c>
      <c r="M123" s="84">
        <v>0</v>
      </c>
      <c r="N123" s="84">
        <v>0</v>
      </c>
      <c r="O123" s="84">
        <v>0</v>
      </c>
      <c r="P123" s="84">
        <v>0</v>
      </c>
      <c r="Q123" s="84">
        <v>0</v>
      </c>
      <c r="R123" s="84">
        <v>0</v>
      </c>
      <c r="S123" s="84">
        <v>0</v>
      </c>
      <c r="T123" s="84">
        <v>0</v>
      </c>
      <c r="U123" s="84">
        <v>0</v>
      </c>
      <c r="V123" s="84">
        <v>0</v>
      </c>
      <c r="W123" s="84">
        <v>0</v>
      </c>
      <c r="X123" s="84">
        <v>0</v>
      </c>
      <c r="Y123" s="84">
        <v>0</v>
      </c>
      <c r="Z123" s="84">
        <v>0</v>
      </c>
      <c r="AA123" s="84">
        <v>0</v>
      </c>
      <c r="AB123" s="84">
        <v>0</v>
      </c>
      <c r="AC123" s="84">
        <v>0</v>
      </c>
      <c r="AD123" s="84">
        <v>0</v>
      </c>
      <c r="AE123" s="84">
        <v>0</v>
      </c>
      <c r="AF123" s="84">
        <v>0</v>
      </c>
      <c r="AG123" s="84">
        <v>0</v>
      </c>
      <c r="AH123" s="84">
        <v>0</v>
      </c>
      <c r="AI123" s="84">
        <v>0</v>
      </c>
      <c r="AJ123" s="84">
        <v>0</v>
      </c>
      <c r="AK123" s="84">
        <v>0</v>
      </c>
      <c r="AL123" s="84">
        <v>0</v>
      </c>
      <c r="AM123" s="84">
        <v>0</v>
      </c>
      <c r="AN123" s="84">
        <v>0</v>
      </c>
      <c r="AO123" s="84">
        <v>0</v>
      </c>
      <c r="AP123" s="84">
        <v>0</v>
      </c>
      <c r="AQ123" s="84">
        <v>0</v>
      </c>
      <c r="AR123" s="84">
        <v>0</v>
      </c>
      <c r="AS123" s="84">
        <v>0</v>
      </c>
      <c r="AT123" s="110">
        <v>0</v>
      </c>
      <c r="AU123" s="110">
        <v>0</v>
      </c>
      <c r="AV123" s="110">
        <v>0</v>
      </c>
      <c r="AW123" s="110">
        <v>0</v>
      </c>
      <c r="AX123" s="110">
        <v>0</v>
      </c>
      <c r="AY123" s="110">
        <v>0</v>
      </c>
      <c r="AZ123" s="110">
        <v>0</v>
      </c>
      <c r="BA123" s="110">
        <v>0</v>
      </c>
      <c r="BB123" s="110">
        <v>0</v>
      </c>
      <c r="BC123" s="110">
        <v>0</v>
      </c>
      <c r="BD123" s="110">
        <v>0</v>
      </c>
      <c r="BE123" s="110">
        <v>0</v>
      </c>
      <c r="BF123" s="110">
        <v>0</v>
      </c>
      <c r="BG123" s="110">
        <v>0</v>
      </c>
      <c r="BH123" s="110">
        <v>0</v>
      </c>
      <c r="BI123" s="110">
        <v>0</v>
      </c>
      <c r="BJ123" s="110">
        <v>0</v>
      </c>
      <c r="BK123" s="110">
        <v>0</v>
      </c>
      <c r="BL123" s="110">
        <v>0</v>
      </c>
      <c r="BM123" s="110">
        <v>0</v>
      </c>
      <c r="BN123" s="110">
        <v>0</v>
      </c>
      <c r="BO123" s="110">
        <v>0</v>
      </c>
      <c r="BP123" s="110">
        <v>0</v>
      </c>
      <c r="BQ123" s="110">
        <v>0</v>
      </c>
      <c r="BR123" s="110">
        <v>0</v>
      </c>
      <c r="BS123" s="110">
        <v>0</v>
      </c>
      <c r="BT123" s="110">
        <v>0</v>
      </c>
      <c r="BU123" s="110">
        <v>0</v>
      </c>
      <c r="BV123" s="110">
        <v>0</v>
      </c>
      <c r="BW123" s="110">
        <v>0</v>
      </c>
      <c r="BX123" s="110">
        <v>0</v>
      </c>
      <c r="BY123" s="110">
        <v>0</v>
      </c>
      <c r="BZ123" s="110">
        <v>0</v>
      </c>
      <c r="CA123" s="110">
        <v>0</v>
      </c>
      <c r="CB123" s="110">
        <v>0</v>
      </c>
      <c r="CC123" s="110">
        <v>0</v>
      </c>
      <c r="CD123" s="110">
        <v>0</v>
      </c>
      <c r="CE123" s="110">
        <v>0</v>
      </c>
      <c r="CF123" s="110">
        <v>0</v>
      </c>
      <c r="CG123" s="110">
        <v>0</v>
      </c>
      <c r="CH123" s="110">
        <v>0</v>
      </c>
      <c r="CI123" s="110">
        <v>0</v>
      </c>
      <c r="CJ123" s="110">
        <v>0</v>
      </c>
      <c r="CK123" s="110">
        <v>0</v>
      </c>
      <c r="CL123" s="110">
        <v>0</v>
      </c>
      <c r="CM123" s="110">
        <v>0</v>
      </c>
      <c r="CN123" s="110">
        <v>0</v>
      </c>
      <c r="CO123" s="110">
        <v>34751666.640000001</v>
      </c>
      <c r="CP123" s="110">
        <v>40098076.890000001</v>
      </c>
      <c r="CQ123" s="12">
        <v>0</v>
      </c>
    </row>
    <row r="124" spans="1:95" s="12" customFormat="1" x14ac:dyDescent="0.25">
      <c r="A124" s="12">
        <v>119</v>
      </c>
      <c r="B124" s="77" t="s">
        <v>298</v>
      </c>
      <c r="C124" s="78" t="s">
        <v>299</v>
      </c>
      <c r="D124" s="81"/>
      <c r="E124" s="81"/>
      <c r="F124" s="120">
        <v>544270827.73000002</v>
      </c>
      <c r="G124" s="88">
        <f t="shared" si="8"/>
        <v>4.6037815594030462</v>
      </c>
      <c r="H124" s="56"/>
      <c r="I124" s="84">
        <v>0</v>
      </c>
      <c r="J124" s="84">
        <v>0</v>
      </c>
      <c r="K124" s="84">
        <v>0</v>
      </c>
      <c r="L124" s="84">
        <v>0</v>
      </c>
      <c r="M124" s="84">
        <v>0</v>
      </c>
      <c r="N124" s="84">
        <v>0</v>
      </c>
      <c r="O124" s="84">
        <v>0</v>
      </c>
      <c r="P124" s="84">
        <v>0</v>
      </c>
      <c r="Q124" s="84">
        <v>0</v>
      </c>
      <c r="R124" s="84">
        <v>0</v>
      </c>
      <c r="S124" s="84">
        <v>0</v>
      </c>
      <c r="T124" s="84">
        <v>0</v>
      </c>
      <c r="U124" s="84">
        <v>0</v>
      </c>
      <c r="V124" s="84">
        <v>0</v>
      </c>
      <c r="W124" s="84">
        <v>0</v>
      </c>
      <c r="X124" s="84">
        <v>0</v>
      </c>
      <c r="Y124" s="84">
        <v>0</v>
      </c>
      <c r="Z124" s="84">
        <v>0</v>
      </c>
      <c r="AA124" s="84">
        <v>0</v>
      </c>
      <c r="AB124" s="84">
        <v>0</v>
      </c>
      <c r="AC124" s="84">
        <v>0</v>
      </c>
      <c r="AD124" s="84">
        <v>0</v>
      </c>
      <c r="AE124" s="84">
        <v>0</v>
      </c>
      <c r="AF124" s="84">
        <v>0</v>
      </c>
      <c r="AG124" s="84">
        <v>0</v>
      </c>
      <c r="AH124" s="84">
        <v>0</v>
      </c>
      <c r="AI124" s="84">
        <v>0</v>
      </c>
      <c r="AJ124" s="84">
        <v>0</v>
      </c>
      <c r="AK124" s="84">
        <v>0</v>
      </c>
      <c r="AL124" s="84">
        <v>0</v>
      </c>
      <c r="AM124" s="84">
        <v>0</v>
      </c>
      <c r="AN124" s="84">
        <v>0</v>
      </c>
      <c r="AO124" s="84">
        <v>0</v>
      </c>
      <c r="AP124" s="84">
        <v>0</v>
      </c>
      <c r="AQ124" s="84">
        <v>0</v>
      </c>
      <c r="AR124" s="84">
        <v>0</v>
      </c>
      <c r="AS124" s="84">
        <v>0</v>
      </c>
      <c r="AT124" s="110">
        <v>0</v>
      </c>
      <c r="AU124" s="110">
        <v>0</v>
      </c>
      <c r="AV124" s="110">
        <v>0</v>
      </c>
      <c r="AW124" s="110">
        <v>0</v>
      </c>
      <c r="AX124" s="110">
        <v>0</v>
      </c>
      <c r="AY124" s="110">
        <v>0</v>
      </c>
      <c r="AZ124" s="110">
        <v>0</v>
      </c>
      <c r="BA124" s="110">
        <v>0</v>
      </c>
      <c r="BB124" s="110">
        <v>0</v>
      </c>
      <c r="BC124" s="110">
        <v>0</v>
      </c>
      <c r="BD124" s="110">
        <v>0</v>
      </c>
      <c r="BE124" s="110">
        <v>0</v>
      </c>
      <c r="BF124" s="110">
        <v>0</v>
      </c>
      <c r="BG124" s="110">
        <v>0</v>
      </c>
      <c r="BH124" s="110">
        <v>0</v>
      </c>
      <c r="BI124" s="110">
        <v>0</v>
      </c>
      <c r="BJ124" s="110">
        <v>0</v>
      </c>
      <c r="BK124" s="110">
        <v>0</v>
      </c>
      <c r="BL124" s="110">
        <v>0</v>
      </c>
      <c r="BM124" s="110">
        <v>0</v>
      </c>
      <c r="BN124" s="110">
        <v>0</v>
      </c>
      <c r="BO124" s="110">
        <v>0</v>
      </c>
      <c r="BP124" s="110">
        <v>0</v>
      </c>
      <c r="BQ124" s="110">
        <v>0</v>
      </c>
      <c r="BR124" s="110">
        <v>0</v>
      </c>
      <c r="BS124" s="110">
        <v>0</v>
      </c>
      <c r="BT124" s="110">
        <v>0</v>
      </c>
      <c r="BU124" s="110">
        <v>0</v>
      </c>
      <c r="BV124" s="110">
        <v>0</v>
      </c>
      <c r="BW124" s="110">
        <v>0</v>
      </c>
      <c r="BX124" s="110">
        <v>0</v>
      </c>
      <c r="BY124" s="110">
        <v>0</v>
      </c>
      <c r="BZ124" s="110">
        <v>0</v>
      </c>
      <c r="CA124" s="110">
        <v>0</v>
      </c>
      <c r="CB124" s="110">
        <v>0</v>
      </c>
      <c r="CC124" s="110">
        <v>0</v>
      </c>
      <c r="CD124" s="110">
        <v>0</v>
      </c>
      <c r="CE124" s="110">
        <v>0</v>
      </c>
      <c r="CF124" s="110">
        <v>0</v>
      </c>
      <c r="CG124" s="110">
        <v>0</v>
      </c>
      <c r="CH124" s="110">
        <v>0</v>
      </c>
      <c r="CI124" s="110">
        <v>0</v>
      </c>
      <c r="CJ124" s="110">
        <v>0</v>
      </c>
      <c r="CK124" s="110">
        <v>0</v>
      </c>
      <c r="CL124" s="110">
        <v>0</v>
      </c>
      <c r="CM124" s="110">
        <v>0</v>
      </c>
      <c r="CN124" s="110">
        <v>0</v>
      </c>
      <c r="CO124" s="110">
        <v>0</v>
      </c>
      <c r="CP124" s="110">
        <v>0</v>
      </c>
      <c r="CQ124" s="12">
        <v>0</v>
      </c>
    </row>
    <row r="125" spans="1:95" s="13" customFormat="1" x14ac:dyDescent="0.25">
      <c r="A125" s="12">
        <v>120</v>
      </c>
      <c r="B125" s="79">
        <v>10.01</v>
      </c>
      <c r="C125" s="80" t="s">
        <v>300</v>
      </c>
      <c r="D125" s="79" t="s">
        <v>616</v>
      </c>
      <c r="E125" s="79">
        <v>276.33</v>
      </c>
      <c r="F125" s="121">
        <v>73355122.969999999</v>
      </c>
      <c r="G125" s="89"/>
      <c r="H125" s="55">
        <f>SUM(G126:G136)</f>
        <v>2.8126868894931252</v>
      </c>
      <c r="I125" s="85">
        <v>0</v>
      </c>
      <c r="J125" s="85">
        <v>0</v>
      </c>
      <c r="K125" s="84">
        <v>0</v>
      </c>
      <c r="L125" s="84">
        <v>0</v>
      </c>
      <c r="M125" s="84">
        <v>0</v>
      </c>
      <c r="N125" s="84">
        <v>0</v>
      </c>
      <c r="O125" s="84">
        <v>0</v>
      </c>
      <c r="P125" s="85">
        <v>0</v>
      </c>
      <c r="Q125" s="85">
        <v>0</v>
      </c>
      <c r="R125" s="85">
        <v>0</v>
      </c>
      <c r="S125" s="85">
        <v>0</v>
      </c>
      <c r="T125" s="85">
        <v>0</v>
      </c>
      <c r="U125" s="85">
        <v>0</v>
      </c>
      <c r="V125" s="85">
        <v>0</v>
      </c>
      <c r="W125" s="85">
        <v>0</v>
      </c>
      <c r="X125" s="85">
        <v>0</v>
      </c>
      <c r="Y125" s="85">
        <v>0</v>
      </c>
      <c r="Z125" s="85">
        <v>0</v>
      </c>
      <c r="AA125" s="85">
        <v>0</v>
      </c>
      <c r="AB125" s="85">
        <v>0</v>
      </c>
      <c r="AC125" s="85">
        <v>0</v>
      </c>
      <c r="AD125" s="85">
        <v>0</v>
      </c>
      <c r="AE125" s="85">
        <v>0</v>
      </c>
      <c r="AF125" s="85">
        <v>0</v>
      </c>
      <c r="AG125" s="85">
        <v>0</v>
      </c>
      <c r="AH125" s="85">
        <v>0</v>
      </c>
      <c r="AI125" s="85">
        <v>0</v>
      </c>
      <c r="AJ125" s="85">
        <v>0</v>
      </c>
      <c r="AK125" s="85">
        <v>0</v>
      </c>
      <c r="AL125" s="85">
        <v>0</v>
      </c>
      <c r="AM125" s="85">
        <v>0</v>
      </c>
      <c r="AN125" s="85">
        <v>0</v>
      </c>
      <c r="AO125" s="84">
        <v>0</v>
      </c>
      <c r="AP125" s="84">
        <v>0</v>
      </c>
      <c r="AQ125" s="84">
        <v>0</v>
      </c>
      <c r="AR125" s="84">
        <v>0</v>
      </c>
      <c r="AS125" s="84">
        <v>0</v>
      </c>
      <c r="AT125" s="111">
        <v>0</v>
      </c>
      <c r="AU125" s="111">
        <v>0</v>
      </c>
      <c r="AV125" s="111">
        <v>0</v>
      </c>
      <c r="AW125" s="111">
        <v>0</v>
      </c>
      <c r="AX125" s="111">
        <v>0</v>
      </c>
      <c r="AY125" s="111">
        <v>0</v>
      </c>
      <c r="AZ125" s="111">
        <v>0</v>
      </c>
      <c r="BA125" s="111">
        <v>0</v>
      </c>
      <c r="BB125" s="111">
        <v>0</v>
      </c>
      <c r="BC125" s="111">
        <v>0</v>
      </c>
      <c r="BD125" s="111">
        <v>0</v>
      </c>
      <c r="BE125" s="111">
        <v>0</v>
      </c>
      <c r="BF125" s="111">
        <v>0</v>
      </c>
      <c r="BG125" s="111">
        <v>0</v>
      </c>
      <c r="BH125" s="111">
        <v>0</v>
      </c>
      <c r="BI125" s="111">
        <v>0</v>
      </c>
      <c r="BJ125" s="111">
        <v>0</v>
      </c>
      <c r="BK125" s="111">
        <v>0</v>
      </c>
      <c r="BL125" s="111">
        <v>0</v>
      </c>
      <c r="BM125" s="111">
        <v>0</v>
      </c>
      <c r="BN125" s="111">
        <v>0</v>
      </c>
      <c r="BO125" s="111">
        <v>0</v>
      </c>
      <c r="BP125" s="111">
        <v>0</v>
      </c>
      <c r="BQ125" s="111">
        <v>0</v>
      </c>
      <c r="BR125" s="111">
        <v>0</v>
      </c>
      <c r="BS125" s="111">
        <v>0</v>
      </c>
      <c r="BT125" s="111">
        <v>0</v>
      </c>
      <c r="BU125" s="111">
        <v>0</v>
      </c>
      <c r="BV125" s="111">
        <v>0</v>
      </c>
      <c r="BW125" s="111">
        <v>0</v>
      </c>
      <c r="BX125" s="111">
        <v>0</v>
      </c>
      <c r="BY125" s="111">
        <v>0</v>
      </c>
      <c r="BZ125" s="111">
        <v>0</v>
      </c>
      <c r="CA125" s="111">
        <v>0</v>
      </c>
      <c r="CB125" s="111">
        <v>0</v>
      </c>
      <c r="CC125" s="111">
        <v>0</v>
      </c>
      <c r="CD125" s="111">
        <v>0</v>
      </c>
      <c r="CE125" s="111">
        <v>0</v>
      </c>
      <c r="CF125" s="111">
        <v>0</v>
      </c>
      <c r="CG125" s="111">
        <v>0</v>
      </c>
      <c r="CH125" s="111">
        <v>0</v>
      </c>
      <c r="CI125" s="111">
        <v>0</v>
      </c>
      <c r="CJ125" s="111">
        <v>0</v>
      </c>
      <c r="CK125" s="111">
        <v>17116195.359999999</v>
      </c>
      <c r="CL125" s="111">
        <v>25063000.350000001</v>
      </c>
      <c r="CM125" s="111">
        <v>30564634.57</v>
      </c>
      <c r="CN125" s="111">
        <v>611292.68999999994</v>
      </c>
      <c r="CO125" s="111">
        <v>0</v>
      </c>
      <c r="CP125" s="111">
        <v>0</v>
      </c>
      <c r="CQ125" s="13">
        <v>0</v>
      </c>
    </row>
    <row r="126" spans="1:95" s="12" customFormat="1" ht="33" x14ac:dyDescent="0.25">
      <c r="A126" s="12">
        <v>121</v>
      </c>
      <c r="B126" s="79">
        <v>10.02</v>
      </c>
      <c r="C126" s="80" t="s">
        <v>301</v>
      </c>
      <c r="D126" s="79" t="s">
        <v>621</v>
      </c>
      <c r="E126" s="79">
        <v>2</v>
      </c>
      <c r="F126" s="121">
        <v>27791780</v>
      </c>
      <c r="G126" s="88">
        <f t="shared" ref="G126:G136" si="9">+F126/$AN$448</f>
        <v>0.23508018021215357</v>
      </c>
      <c r="H126" s="56"/>
      <c r="I126" s="84">
        <v>0</v>
      </c>
      <c r="J126" s="84">
        <v>0</v>
      </c>
      <c r="K126" s="84">
        <v>0</v>
      </c>
      <c r="L126" s="84">
        <v>0</v>
      </c>
      <c r="M126" s="84">
        <v>0</v>
      </c>
      <c r="N126" s="84">
        <v>0</v>
      </c>
      <c r="O126" s="84">
        <v>0</v>
      </c>
      <c r="P126" s="84">
        <v>0</v>
      </c>
      <c r="Q126" s="84">
        <v>0</v>
      </c>
      <c r="R126" s="84">
        <v>0</v>
      </c>
      <c r="S126" s="84">
        <v>0</v>
      </c>
      <c r="T126" s="84">
        <v>0</v>
      </c>
      <c r="U126" s="84">
        <v>0</v>
      </c>
      <c r="V126" s="84">
        <v>0</v>
      </c>
      <c r="W126" s="84">
        <v>0</v>
      </c>
      <c r="X126" s="84">
        <v>0</v>
      </c>
      <c r="Y126" s="84">
        <v>0</v>
      </c>
      <c r="Z126" s="84">
        <v>0</v>
      </c>
      <c r="AA126" s="84">
        <v>0</v>
      </c>
      <c r="AB126" s="84">
        <v>0</v>
      </c>
      <c r="AC126" s="84">
        <v>0</v>
      </c>
      <c r="AD126" s="84">
        <v>0</v>
      </c>
      <c r="AE126" s="84">
        <v>0</v>
      </c>
      <c r="AF126" s="84">
        <v>0</v>
      </c>
      <c r="AG126" s="84">
        <v>0</v>
      </c>
      <c r="AH126" s="84">
        <v>0</v>
      </c>
      <c r="AI126" s="84">
        <v>0</v>
      </c>
      <c r="AJ126" s="84">
        <v>0</v>
      </c>
      <c r="AK126" s="84">
        <v>0</v>
      </c>
      <c r="AL126" s="84">
        <v>0</v>
      </c>
      <c r="AM126" s="84">
        <v>0</v>
      </c>
      <c r="AN126" s="84">
        <v>0</v>
      </c>
      <c r="AO126" s="84">
        <v>0</v>
      </c>
      <c r="AP126" s="84">
        <v>0</v>
      </c>
      <c r="AQ126" s="84">
        <v>0</v>
      </c>
      <c r="AR126" s="84">
        <v>0</v>
      </c>
      <c r="AS126" s="84">
        <v>0</v>
      </c>
      <c r="AT126" s="110">
        <v>0</v>
      </c>
      <c r="AU126" s="110">
        <v>0</v>
      </c>
      <c r="AV126" s="110">
        <v>0</v>
      </c>
      <c r="AW126" s="110">
        <v>0</v>
      </c>
      <c r="AX126" s="110">
        <v>0</v>
      </c>
      <c r="AY126" s="110">
        <v>0</v>
      </c>
      <c r="AZ126" s="110">
        <v>0</v>
      </c>
      <c r="BA126" s="110">
        <v>0</v>
      </c>
      <c r="BB126" s="110">
        <v>0</v>
      </c>
      <c r="BC126" s="110">
        <v>0</v>
      </c>
      <c r="BD126" s="110">
        <v>0</v>
      </c>
      <c r="BE126" s="110">
        <v>0</v>
      </c>
      <c r="BF126" s="110">
        <v>0</v>
      </c>
      <c r="BG126" s="110">
        <v>0</v>
      </c>
      <c r="BH126" s="110">
        <v>0</v>
      </c>
      <c r="BI126" s="110">
        <v>0</v>
      </c>
      <c r="BJ126" s="110">
        <v>0</v>
      </c>
      <c r="BK126" s="110">
        <v>0</v>
      </c>
      <c r="BL126" s="110">
        <v>0</v>
      </c>
      <c r="BM126" s="110">
        <v>0</v>
      </c>
      <c r="BN126" s="110">
        <v>0</v>
      </c>
      <c r="BO126" s="110">
        <v>0</v>
      </c>
      <c r="BP126" s="110">
        <v>0</v>
      </c>
      <c r="BQ126" s="110">
        <v>0</v>
      </c>
      <c r="BR126" s="110">
        <v>0</v>
      </c>
      <c r="BS126" s="110">
        <v>0</v>
      </c>
      <c r="BT126" s="110">
        <v>0</v>
      </c>
      <c r="BU126" s="110">
        <v>0</v>
      </c>
      <c r="BV126" s="110">
        <v>0</v>
      </c>
      <c r="BW126" s="110">
        <v>0</v>
      </c>
      <c r="BX126" s="110">
        <v>0</v>
      </c>
      <c r="BY126" s="110">
        <v>0</v>
      </c>
      <c r="BZ126" s="110">
        <v>0</v>
      </c>
      <c r="CA126" s="110">
        <v>0</v>
      </c>
      <c r="CB126" s="110">
        <v>0</v>
      </c>
      <c r="CC126" s="110">
        <v>0</v>
      </c>
      <c r="CD126" s="110">
        <v>0</v>
      </c>
      <c r="CE126" s="110">
        <v>0</v>
      </c>
      <c r="CF126" s="110">
        <v>0</v>
      </c>
      <c r="CG126" s="110">
        <v>0</v>
      </c>
      <c r="CH126" s="110">
        <v>0</v>
      </c>
      <c r="CI126" s="110">
        <v>0</v>
      </c>
      <c r="CJ126" s="110">
        <v>0</v>
      </c>
      <c r="CK126" s="110">
        <v>0</v>
      </c>
      <c r="CL126" s="110">
        <v>0</v>
      </c>
      <c r="CM126" s="110">
        <v>0</v>
      </c>
      <c r="CN126" s="110">
        <v>21278081.559999999</v>
      </c>
      <c r="CO126" s="110">
        <v>6513698.4400000004</v>
      </c>
      <c r="CP126" s="110">
        <v>0</v>
      </c>
      <c r="CQ126" s="12">
        <v>0</v>
      </c>
    </row>
    <row r="127" spans="1:95" s="12" customFormat="1" ht="36" customHeight="1" x14ac:dyDescent="0.25">
      <c r="A127" s="12">
        <v>122</v>
      </c>
      <c r="B127" s="79">
        <v>10.029999999999999</v>
      </c>
      <c r="C127" s="80" t="s">
        <v>302</v>
      </c>
      <c r="D127" s="79" t="s">
        <v>617</v>
      </c>
      <c r="E127" s="79">
        <v>157.49</v>
      </c>
      <c r="F127" s="121">
        <v>3293460.24</v>
      </c>
      <c r="G127" s="88">
        <f t="shared" si="9"/>
        <v>2.7858137432750354E-2</v>
      </c>
      <c r="H127" s="56"/>
      <c r="I127" s="84">
        <v>0</v>
      </c>
      <c r="J127" s="84">
        <v>0</v>
      </c>
      <c r="K127" s="84">
        <v>0</v>
      </c>
      <c r="L127" s="84">
        <v>0</v>
      </c>
      <c r="M127" s="84">
        <v>0</v>
      </c>
      <c r="N127" s="84">
        <v>0</v>
      </c>
      <c r="O127" s="84">
        <v>0</v>
      </c>
      <c r="P127" s="84">
        <v>0</v>
      </c>
      <c r="Q127" s="84">
        <v>0</v>
      </c>
      <c r="R127" s="84">
        <v>0</v>
      </c>
      <c r="S127" s="84">
        <v>0</v>
      </c>
      <c r="T127" s="84">
        <v>0</v>
      </c>
      <c r="U127" s="84">
        <v>0</v>
      </c>
      <c r="V127" s="84">
        <v>0</v>
      </c>
      <c r="W127" s="84">
        <v>0</v>
      </c>
      <c r="X127" s="84">
        <v>0</v>
      </c>
      <c r="Y127" s="84">
        <v>0</v>
      </c>
      <c r="Z127" s="84">
        <v>0</v>
      </c>
      <c r="AA127" s="84">
        <v>0</v>
      </c>
      <c r="AB127" s="84">
        <v>0</v>
      </c>
      <c r="AC127" s="84">
        <v>0</v>
      </c>
      <c r="AD127" s="84">
        <v>0</v>
      </c>
      <c r="AE127" s="84">
        <v>0</v>
      </c>
      <c r="AF127" s="84">
        <v>0</v>
      </c>
      <c r="AG127" s="84">
        <v>0</v>
      </c>
      <c r="AH127" s="84">
        <v>0</v>
      </c>
      <c r="AI127" s="84">
        <v>0</v>
      </c>
      <c r="AJ127" s="84">
        <v>0</v>
      </c>
      <c r="AK127" s="84">
        <v>0</v>
      </c>
      <c r="AL127" s="84">
        <v>0</v>
      </c>
      <c r="AM127" s="84">
        <v>0</v>
      </c>
      <c r="AN127" s="84">
        <v>0</v>
      </c>
      <c r="AO127" s="84">
        <v>0</v>
      </c>
      <c r="AP127" s="84">
        <v>0</v>
      </c>
      <c r="AQ127" s="84">
        <v>0</v>
      </c>
      <c r="AR127" s="84">
        <v>0</v>
      </c>
      <c r="AS127" s="84">
        <v>0</v>
      </c>
      <c r="AT127" s="110">
        <v>0</v>
      </c>
      <c r="AU127" s="110">
        <v>0</v>
      </c>
      <c r="AV127" s="110">
        <v>0</v>
      </c>
      <c r="AW127" s="110">
        <v>0</v>
      </c>
      <c r="AX127" s="110">
        <v>0</v>
      </c>
      <c r="AY127" s="110">
        <v>0</v>
      </c>
      <c r="AZ127" s="110">
        <v>0</v>
      </c>
      <c r="BA127" s="110">
        <v>0</v>
      </c>
      <c r="BB127" s="110">
        <v>0</v>
      </c>
      <c r="BC127" s="110">
        <v>0</v>
      </c>
      <c r="BD127" s="110">
        <v>0</v>
      </c>
      <c r="BE127" s="110">
        <v>0</v>
      </c>
      <c r="BF127" s="110">
        <v>0</v>
      </c>
      <c r="BG127" s="110">
        <v>0</v>
      </c>
      <c r="BH127" s="110">
        <v>0</v>
      </c>
      <c r="BI127" s="110">
        <v>0</v>
      </c>
      <c r="BJ127" s="110">
        <v>0</v>
      </c>
      <c r="BK127" s="110">
        <v>0</v>
      </c>
      <c r="BL127" s="110">
        <v>0</v>
      </c>
      <c r="BM127" s="110">
        <v>0</v>
      </c>
      <c r="BN127" s="110">
        <v>0</v>
      </c>
      <c r="BO127" s="110">
        <v>0</v>
      </c>
      <c r="BP127" s="110">
        <v>0</v>
      </c>
      <c r="BQ127" s="110">
        <v>0</v>
      </c>
      <c r="BR127" s="110">
        <v>0</v>
      </c>
      <c r="BS127" s="110">
        <v>0</v>
      </c>
      <c r="BT127" s="110">
        <v>0</v>
      </c>
      <c r="BU127" s="110">
        <v>0</v>
      </c>
      <c r="BV127" s="110">
        <v>0</v>
      </c>
      <c r="BW127" s="110">
        <v>0</v>
      </c>
      <c r="BX127" s="110">
        <v>0</v>
      </c>
      <c r="BY127" s="110">
        <v>0</v>
      </c>
      <c r="BZ127" s="110">
        <v>0</v>
      </c>
      <c r="CA127" s="110">
        <v>0</v>
      </c>
      <c r="CB127" s="110">
        <v>0</v>
      </c>
      <c r="CC127" s="110">
        <v>0</v>
      </c>
      <c r="CD127" s="110">
        <v>0</v>
      </c>
      <c r="CE127" s="110">
        <v>0</v>
      </c>
      <c r="CF127" s="110">
        <v>0</v>
      </c>
      <c r="CG127" s="110">
        <v>0</v>
      </c>
      <c r="CH127" s="110">
        <v>0</v>
      </c>
      <c r="CI127" s="110">
        <v>51460.32</v>
      </c>
      <c r="CJ127" s="110">
        <v>2109872.9700000002</v>
      </c>
      <c r="CK127" s="110">
        <v>1132126.96</v>
      </c>
      <c r="CL127" s="110">
        <v>0</v>
      </c>
      <c r="CM127" s="110">
        <v>0</v>
      </c>
      <c r="CN127" s="110">
        <v>0</v>
      </c>
      <c r="CO127" s="110">
        <v>0</v>
      </c>
      <c r="CP127" s="110">
        <v>0</v>
      </c>
      <c r="CQ127" s="12">
        <v>0</v>
      </c>
    </row>
    <row r="128" spans="1:95" s="12" customFormat="1" ht="33" x14ac:dyDescent="0.25">
      <c r="A128" s="12">
        <v>123</v>
      </c>
      <c r="B128" s="79">
        <v>10.039999999999999</v>
      </c>
      <c r="C128" s="80" t="s">
        <v>303</v>
      </c>
      <c r="D128" s="79" t="s">
        <v>621</v>
      </c>
      <c r="E128" s="79">
        <v>126</v>
      </c>
      <c r="F128" s="121">
        <v>33782570</v>
      </c>
      <c r="G128" s="88">
        <f t="shared" si="9"/>
        <v>0.28575401228815472</v>
      </c>
      <c r="H128" s="56"/>
      <c r="I128" s="84">
        <v>0</v>
      </c>
      <c r="J128" s="84">
        <v>0</v>
      </c>
      <c r="K128" s="84">
        <v>0</v>
      </c>
      <c r="L128" s="84">
        <v>0</v>
      </c>
      <c r="M128" s="84">
        <v>0</v>
      </c>
      <c r="N128" s="84">
        <v>0</v>
      </c>
      <c r="O128" s="84">
        <v>0</v>
      </c>
      <c r="P128" s="84">
        <v>0</v>
      </c>
      <c r="Q128" s="84">
        <v>0</v>
      </c>
      <c r="R128" s="84">
        <v>0</v>
      </c>
      <c r="S128" s="84">
        <v>0</v>
      </c>
      <c r="T128" s="84">
        <v>0</v>
      </c>
      <c r="U128" s="84">
        <v>0</v>
      </c>
      <c r="V128" s="84">
        <v>0</v>
      </c>
      <c r="W128" s="84">
        <v>0</v>
      </c>
      <c r="X128" s="84">
        <v>0</v>
      </c>
      <c r="Y128" s="84">
        <v>0</v>
      </c>
      <c r="Z128" s="84">
        <v>0</v>
      </c>
      <c r="AA128" s="84">
        <v>0</v>
      </c>
      <c r="AB128" s="84">
        <v>0</v>
      </c>
      <c r="AC128" s="84">
        <v>0</v>
      </c>
      <c r="AD128" s="84">
        <v>0</v>
      </c>
      <c r="AE128" s="84">
        <v>0</v>
      </c>
      <c r="AF128" s="84">
        <v>0</v>
      </c>
      <c r="AG128" s="84">
        <v>0</v>
      </c>
      <c r="AH128" s="84">
        <v>0</v>
      </c>
      <c r="AI128" s="84">
        <v>0</v>
      </c>
      <c r="AJ128" s="84">
        <v>0</v>
      </c>
      <c r="AK128" s="84">
        <v>0</v>
      </c>
      <c r="AL128" s="84">
        <v>0</v>
      </c>
      <c r="AM128" s="84">
        <v>0</v>
      </c>
      <c r="AN128" s="84">
        <v>0</v>
      </c>
      <c r="AO128" s="84">
        <v>0</v>
      </c>
      <c r="AP128" s="84">
        <v>0</v>
      </c>
      <c r="AQ128" s="84">
        <v>0</v>
      </c>
      <c r="AR128" s="84">
        <v>0</v>
      </c>
      <c r="AS128" s="84">
        <v>0</v>
      </c>
      <c r="AT128" s="110">
        <v>0</v>
      </c>
      <c r="AU128" s="110">
        <v>0</v>
      </c>
      <c r="AV128" s="110">
        <v>0</v>
      </c>
      <c r="AW128" s="110">
        <v>0</v>
      </c>
      <c r="AX128" s="110">
        <v>0</v>
      </c>
      <c r="AY128" s="110">
        <v>0</v>
      </c>
      <c r="AZ128" s="110">
        <v>0</v>
      </c>
      <c r="BA128" s="110">
        <v>0</v>
      </c>
      <c r="BB128" s="110">
        <v>0</v>
      </c>
      <c r="BC128" s="110">
        <v>0</v>
      </c>
      <c r="BD128" s="110">
        <v>0</v>
      </c>
      <c r="BE128" s="110">
        <v>0</v>
      </c>
      <c r="BF128" s="110">
        <v>0</v>
      </c>
      <c r="BG128" s="110">
        <v>0</v>
      </c>
      <c r="BH128" s="110">
        <v>0</v>
      </c>
      <c r="BI128" s="110">
        <v>0</v>
      </c>
      <c r="BJ128" s="110">
        <v>0</v>
      </c>
      <c r="BK128" s="110">
        <v>0</v>
      </c>
      <c r="BL128" s="110">
        <v>0</v>
      </c>
      <c r="BM128" s="110">
        <v>0</v>
      </c>
      <c r="BN128" s="110">
        <v>0</v>
      </c>
      <c r="BO128" s="110">
        <v>0</v>
      </c>
      <c r="BP128" s="110">
        <v>0</v>
      </c>
      <c r="BQ128" s="110">
        <v>0</v>
      </c>
      <c r="BR128" s="110">
        <v>0</v>
      </c>
      <c r="BS128" s="110">
        <v>0</v>
      </c>
      <c r="BT128" s="110">
        <v>0</v>
      </c>
      <c r="BU128" s="110">
        <v>0</v>
      </c>
      <c r="BV128" s="110">
        <v>0</v>
      </c>
      <c r="BW128" s="110">
        <v>0</v>
      </c>
      <c r="BX128" s="110">
        <v>0</v>
      </c>
      <c r="BY128" s="110">
        <v>0</v>
      </c>
      <c r="BZ128" s="110">
        <v>0</v>
      </c>
      <c r="CA128" s="110">
        <v>0</v>
      </c>
      <c r="CB128" s="110">
        <v>0</v>
      </c>
      <c r="CC128" s="110">
        <v>0</v>
      </c>
      <c r="CD128" s="110">
        <v>0</v>
      </c>
      <c r="CE128" s="110">
        <v>0</v>
      </c>
      <c r="CF128" s="110">
        <v>0</v>
      </c>
      <c r="CG128" s="110">
        <v>0</v>
      </c>
      <c r="CH128" s="110">
        <v>0</v>
      </c>
      <c r="CI128" s="110">
        <v>0</v>
      </c>
      <c r="CJ128" s="110">
        <v>0</v>
      </c>
      <c r="CK128" s="110">
        <v>14779874.380000001</v>
      </c>
      <c r="CL128" s="110">
        <v>19002695.629999999</v>
      </c>
      <c r="CM128" s="110">
        <v>0</v>
      </c>
      <c r="CN128" s="110">
        <v>0</v>
      </c>
      <c r="CO128" s="110">
        <v>0</v>
      </c>
      <c r="CP128" s="110">
        <v>0</v>
      </c>
      <c r="CQ128" s="12">
        <v>0</v>
      </c>
    </row>
    <row r="129" spans="1:95" s="12" customFormat="1" ht="33" x14ac:dyDescent="0.25">
      <c r="A129" s="12">
        <v>124</v>
      </c>
      <c r="B129" s="79">
        <v>10.050000000000001</v>
      </c>
      <c r="C129" s="80" t="s">
        <v>304</v>
      </c>
      <c r="D129" s="79" t="s">
        <v>621</v>
      </c>
      <c r="E129" s="79">
        <v>8</v>
      </c>
      <c r="F129" s="121">
        <v>5609976</v>
      </c>
      <c r="G129" s="88">
        <f t="shared" si="9"/>
        <v>4.7452670144404442E-2</v>
      </c>
      <c r="H129" s="56"/>
      <c r="I129" s="84">
        <v>0</v>
      </c>
      <c r="J129" s="84">
        <v>0</v>
      </c>
      <c r="K129" s="84">
        <v>0</v>
      </c>
      <c r="L129" s="84">
        <v>0</v>
      </c>
      <c r="M129" s="84">
        <v>0</v>
      </c>
      <c r="N129" s="84">
        <v>0</v>
      </c>
      <c r="O129" s="84">
        <v>0</v>
      </c>
      <c r="P129" s="84">
        <v>0</v>
      </c>
      <c r="Q129" s="84">
        <v>0</v>
      </c>
      <c r="R129" s="84">
        <v>0</v>
      </c>
      <c r="S129" s="84">
        <v>0</v>
      </c>
      <c r="T129" s="84">
        <v>0</v>
      </c>
      <c r="U129" s="84">
        <v>0</v>
      </c>
      <c r="V129" s="84">
        <v>0</v>
      </c>
      <c r="W129" s="84">
        <v>0</v>
      </c>
      <c r="X129" s="84">
        <v>0</v>
      </c>
      <c r="Y129" s="84">
        <v>0</v>
      </c>
      <c r="Z129" s="84">
        <v>0</v>
      </c>
      <c r="AA129" s="84">
        <v>0</v>
      </c>
      <c r="AB129" s="84">
        <v>0</v>
      </c>
      <c r="AC129" s="84">
        <v>0</v>
      </c>
      <c r="AD129" s="84">
        <v>0</v>
      </c>
      <c r="AE129" s="84">
        <v>0</v>
      </c>
      <c r="AF129" s="84">
        <v>0</v>
      </c>
      <c r="AG129" s="84">
        <v>0</v>
      </c>
      <c r="AH129" s="84">
        <v>0</v>
      </c>
      <c r="AI129" s="84">
        <v>0</v>
      </c>
      <c r="AJ129" s="84">
        <v>0</v>
      </c>
      <c r="AK129" s="84">
        <v>0</v>
      </c>
      <c r="AL129" s="84">
        <v>0</v>
      </c>
      <c r="AM129" s="84">
        <v>0</v>
      </c>
      <c r="AN129" s="84">
        <v>0</v>
      </c>
      <c r="AO129" s="84">
        <v>0</v>
      </c>
      <c r="AP129" s="84">
        <v>0</v>
      </c>
      <c r="AQ129" s="84">
        <v>0</v>
      </c>
      <c r="AR129" s="84">
        <v>0</v>
      </c>
      <c r="AS129" s="84">
        <v>0</v>
      </c>
      <c r="AT129" s="110">
        <v>0</v>
      </c>
      <c r="AU129" s="110">
        <v>0</v>
      </c>
      <c r="AV129" s="110">
        <v>0</v>
      </c>
      <c r="AW129" s="110">
        <v>0</v>
      </c>
      <c r="AX129" s="110">
        <v>0</v>
      </c>
      <c r="AY129" s="110">
        <v>0</v>
      </c>
      <c r="AZ129" s="110">
        <v>0</v>
      </c>
      <c r="BA129" s="110">
        <v>0</v>
      </c>
      <c r="BB129" s="110">
        <v>0</v>
      </c>
      <c r="BC129" s="110">
        <v>0</v>
      </c>
      <c r="BD129" s="110">
        <v>0</v>
      </c>
      <c r="BE129" s="110">
        <v>0</v>
      </c>
      <c r="BF129" s="110">
        <v>0</v>
      </c>
      <c r="BG129" s="110">
        <v>0</v>
      </c>
      <c r="BH129" s="110">
        <v>0</v>
      </c>
      <c r="BI129" s="110">
        <v>0</v>
      </c>
      <c r="BJ129" s="110">
        <v>0</v>
      </c>
      <c r="BK129" s="110">
        <v>0</v>
      </c>
      <c r="BL129" s="110">
        <v>0</v>
      </c>
      <c r="BM129" s="110">
        <v>0</v>
      </c>
      <c r="BN129" s="110">
        <v>0</v>
      </c>
      <c r="BO129" s="110">
        <v>0</v>
      </c>
      <c r="BP129" s="110">
        <v>0</v>
      </c>
      <c r="BQ129" s="110">
        <v>0</v>
      </c>
      <c r="BR129" s="110">
        <v>0</v>
      </c>
      <c r="BS129" s="110">
        <v>0</v>
      </c>
      <c r="BT129" s="110">
        <v>0</v>
      </c>
      <c r="BU129" s="110">
        <v>0</v>
      </c>
      <c r="BV129" s="110">
        <v>0</v>
      </c>
      <c r="BW129" s="110">
        <v>0</v>
      </c>
      <c r="BX129" s="110">
        <v>0</v>
      </c>
      <c r="BY129" s="110">
        <v>0</v>
      </c>
      <c r="BZ129" s="110">
        <v>0</v>
      </c>
      <c r="CA129" s="110">
        <v>0</v>
      </c>
      <c r="CB129" s="110">
        <v>0</v>
      </c>
      <c r="CC129" s="110">
        <v>0</v>
      </c>
      <c r="CD129" s="110">
        <v>0</v>
      </c>
      <c r="CE129" s="110">
        <v>0</v>
      </c>
      <c r="CF129" s="110">
        <v>0</v>
      </c>
      <c r="CG129" s="110">
        <v>0</v>
      </c>
      <c r="CH129" s="110">
        <v>0</v>
      </c>
      <c r="CI129" s="110">
        <v>0</v>
      </c>
      <c r="CJ129" s="110">
        <v>0</v>
      </c>
      <c r="CK129" s="110">
        <v>1963491.6</v>
      </c>
      <c r="CL129" s="110">
        <v>2875112.7</v>
      </c>
      <c r="CM129" s="110">
        <v>771371.7</v>
      </c>
      <c r="CN129" s="110">
        <v>0</v>
      </c>
      <c r="CO129" s="110">
        <v>0</v>
      </c>
      <c r="CP129" s="110">
        <v>0</v>
      </c>
      <c r="CQ129" s="12">
        <v>0</v>
      </c>
    </row>
    <row r="130" spans="1:95" s="12" customFormat="1" ht="33" x14ac:dyDescent="0.25">
      <c r="A130" s="12">
        <v>125</v>
      </c>
      <c r="B130" s="79">
        <v>10.06</v>
      </c>
      <c r="C130" s="80" t="s">
        <v>305</v>
      </c>
      <c r="D130" s="79" t="s">
        <v>621</v>
      </c>
      <c r="E130" s="79">
        <v>15</v>
      </c>
      <c r="F130" s="121">
        <v>3716295</v>
      </c>
      <c r="G130" s="88">
        <f t="shared" si="9"/>
        <v>3.1434737117288829E-2</v>
      </c>
      <c r="H130" s="56"/>
      <c r="I130" s="84">
        <v>0</v>
      </c>
      <c r="J130" s="84">
        <v>0</v>
      </c>
      <c r="K130" s="84">
        <v>0</v>
      </c>
      <c r="L130" s="84">
        <v>0</v>
      </c>
      <c r="M130" s="84">
        <v>0</v>
      </c>
      <c r="N130" s="84">
        <v>0</v>
      </c>
      <c r="O130" s="84">
        <v>0</v>
      </c>
      <c r="P130" s="84">
        <v>0</v>
      </c>
      <c r="Q130" s="84">
        <v>0</v>
      </c>
      <c r="R130" s="84">
        <v>0</v>
      </c>
      <c r="S130" s="84">
        <v>0</v>
      </c>
      <c r="T130" s="84">
        <v>0</v>
      </c>
      <c r="U130" s="84">
        <v>0</v>
      </c>
      <c r="V130" s="84">
        <v>0</v>
      </c>
      <c r="W130" s="84">
        <v>0</v>
      </c>
      <c r="X130" s="84">
        <v>0</v>
      </c>
      <c r="Y130" s="84">
        <v>0</v>
      </c>
      <c r="Z130" s="84">
        <v>0</v>
      </c>
      <c r="AA130" s="84">
        <v>0</v>
      </c>
      <c r="AB130" s="84">
        <v>0</v>
      </c>
      <c r="AC130" s="84">
        <v>0</v>
      </c>
      <c r="AD130" s="84">
        <v>0</v>
      </c>
      <c r="AE130" s="84">
        <v>0</v>
      </c>
      <c r="AF130" s="84">
        <v>0</v>
      </c>
      <c r="AG130" s="84">
        <v>0</v>
      </c>
      <c r="AH130" s="84">
        <v>0</v>
      </c>
      <c r="AI130" s="84">
        <v>0</v>
      </c>
      <c r="AJ130" s="84">
        <v>0</v>
      </c>
      <c r="AK130" s="84">
        <v>0</v>
      </c>
      <c r="AL130" s="84">
        <v>0</v>
      </c>
      <c r="AM130" s="84">
        <v>0</v>
      </c>
      <c r="AN130" s="84">
        <v>0</v>
      </c>
      <c r="AO130" s="84">
        <v>0</v>
      </c>
      <c r="AP130" s="84">
        <v>0</v>
      </c>
      <c r="AQ130" s="84">
        <v>0</v>
      </c>
      <c r="AR130" s="84">
        <v>0</v>
      </c>
      <c r="AS130" s="84">
        <v>0</v>
      </c>
      <c r="AT130" s="110">
        <v>0</v>
      </c>
      <c r="AU130" s="110">
        <v>0</v>
      </c>
      <c r="AV130" s="110">
        <v>0</v>
      </c>
      <c r="AW130" s="110">
        <v>0</v>
      </c>
      <c r="AX130" s="110">
        <v>0</v>
      </c>
      <c r="AY130" s="110">
        <v>0</v>
      </c>
      <c r="AZ130" s="110">
        <v>0</v>
      </c>
      <c r="BA130" s="110">
        <v>0</v>
      </c>
      <c r="BB130" s="110">
        <v>0</v>
      </c>
      <c r="BC130" s="110">
        <v>0</v>
      </c>
      <c r="BD130" s="110">
        <v>0</v>
      </c>
      <c r="BE130" s="110">
        <v>0</v>
      </c>
      <c r="BF130" s="110">
        <v>0</v>
      </c>
      <c r="BG130" s="110">
        <v>0</v>
      </c>
      <c r="BH130" s="110">
        <v>0</v>
      </c>
      <c r="BI130" s="110">
        <v>0</v>
      </c>
      <c r="BJ130" s="110">
        <v>0</v>
      </c>
      <c r="BK130" s="110">
        <v>0</v>
      </c>
      <c r="BL130" s="110">
        <v>0</v>
      </c>
      <c r="BM130" s="110">
        <v>0</v>
      </c>
      <c r="BN130" s="110">
        <v>0</v>
      </c>
      <c r="BO130" s="110">
        <v>0</v>
      </c>
      <c r="BP130" s="110">
        <v>0</v>
      </c>
      <c r="BQ130" s="110">
        <v>0</v>
      </c>
      <c r="BR130" s="110">
        <v>0</v>
      </c>
      <c r="BS130" s="110">
        <v>0</v>
      </c>
      <c r="BT130" s="110">
        <v>0</v>
      </c>
      <c r="BU130" s="110">
        <v>0</v>
      </c>
      <c r="BV130" s="110">
        <v>0</v>
      </c>
      <c r="BW130" s="110">
        <v>0</v>
      </c>
      <c r="BX130" s="110">
        <v>0</v>
      </c>
      <c r="BY130" s="110">
        <v>0</v>
      </c>
      <c r="BZ130" s="110">
        <v>0</v>
      </c>
      <c r="CA130" s="110">
        <v>0</v>
      </c>
      <c r="CB130" s="110">
        <v>0</v>
      </c>
      <c r="CC130" s="110">
        <v>0</v>
      </c>
      <c r="CD130" s="110">
        <v>0</v>
      </c>
      <c r="CE130" s="110">
        <v>0</v>
      </c>
      <c r="CF130" s="110">
        <v>0</v>
      </c>
      <c r="CG130" s="110">
        <v>0</v>
      </c>
      <c r="CH130" s="110">
        <v>0</v>
      </c>
      <c r="CI130" s="110">
        <v>0</v>
      </c>
      <c r="CJ130" s="110">
        <v>0</v>
      </c>
      <c r="CK130" s="110">
        <v>1300703.25</v>
      </c>
      <c r="CL130" s="110">
        <v>1904601.19</v>
      </c>
      <c r="CM130" s="110">
        <v>510990.56</v>
      </c>
      <c r="CN130" s="110">
        <v>0</v>
      </c>
      <c r="CO130" s="110">
        <v>0</v>
      </c>
      <c r="CP130" s="110">
        <v>0</v>
      </c>
      <c r="CQ130" s="12">
        <v>0</v>
      </c>
    </row>
    <row r="131" spans="1:95" s="12" customFormat="1" x14ac:dyDescent="0.25">
      <c r="A131" s="12">
        <v>126</v>
      </c>
      <c r="B131" s="79">
        <v>10.07</v>
      </c>
      <c r="C131" s="80" t="s">
        <v>306</v>
      </c>
      <c r="D131" s="79" t="s">
        <v>617</v>
      </c>
      <c r="E131" s="79">
        <v>376.49</v>
      </c>
      <c r="F131" s="121">
        <v>15693272.699999999</v>
      </c>
      <c r="G131" s="88">
        <f t="shared" si="9"/>
        <v>0.13274347215019944</v>
      </c>
      <c r="H131" s="56"/>
      <c r="I131" s="84">
        <v>0</v>
      </c>
      <c r="J131" s="84">
        <v>0</v>
      </c>
      <c r="K131" s="84">
        <v>0</v>
      </c>
      <c r="L131" s="84">
        <v>0</v>
      </c>
      <c r="M131" s="84">
        <v>0</v>
      </c>
      <c r="N131" s="84">
        <v>0</v>
      </c>
      <c r="O131" s="84">
        <v>0</v>
      </c>
      <c r="P131" s="84">
        <v>0</v>
      </c>
      <c r="Q131" s="84">
        <v>0</v>
      </c>
      <c r="R131" s="84">
        <v>0</v>
      </c>
      <c r="S131" s="84">
        <v>0</v>
      </c>
      <c r="T131" s="84">
        <v>0</v>
      </c>
      <c r="U131" s="84">
        <v>0</v>
      </c>
      <c r="V131" s="84">
        <v>0</v>
      </c>
      <c r="W131" s="84">
        <v>0</v>
      </c>
      <c r="X131" s="84">
        <v>0</v>
      </c>
      <c r="Y131" s="84">
        <v>0</v>
      </c>
      <c r="Z131" s="84">
        <v>0</v>
      </c>
      <c r="AA131" s="84">
        <v>0</v>
      </c>
      <c r="AB131" s="84">
        <v>0</v>
      </c>
      <c r="AC131" s="84">
        <v>0</v>
      </c>
      <c r="AD131" s="84">
        <v>0</v>
      </c>
      <c r="AE131" s="84">
        <v>0</v>
      </c>
      <c r="AF131" s="84">
        <v>0</v>
      </c>
      <c r="AG131" s="84">
        <v>0</v>
      </c>
      <c r="AH131" s="84">
        <v>0</v>
      </c>
      <c r="AI131" s="84">
        <v>0</v>
      </c>
      <c r="AJ131" s="84">
        <v>0</v>
      </c>
      <c r="AK131" s="84">
        <v>0</v>
      </c>
      <c r="AL131" s="84">
        <v>0</v>
      </c>
      <c r="AM131" s="84">
        <v>0</v>
      </c>
      <c r="AN131" s="84">
        <v>0</v>
      </c>
      <c r="AO131" s="84">
        <v>0</v>
      </c>
      <c r="AP131" s="84">
        <v>0</v>
      </c>
      <c r="AQ131" s="84">
        <v>0</v>
      </c>
      <c r="AR131" s="84">
        <v>0</v>
      </c>
      <c r="AS131" s="84">
        <v>0</v>
      </c>
      <c r="AT131" s="110">
        <v>0</v>
      </c>
      <c r="AU131" s="110">
        <v>0</v>
      </c>
      <c r="AV131" s="110">
        <v>0</v>
      </c>
      <c r="AW131" s="110">
        <v>0</v>
      </c>
      <c r="AX131" s="110">
        <v>0</v>
      </c>
      <c r="AY131" s="110">
        <v>0</v>
      </c>
      <c r="AZ131" s="110">
        <v>0</v>
      </c>
      <c r="BA131" s="110">
        <v>0</v>
      </c>
      <c r="BB131" s="110">
        <v>0</v>
      </c>
      <c r="BC131" s="110">
        <v>0</v>
      </c>
      <c r="BD131" s="110">
        <v>0</v>
      </c>
      <c r="BE131" s="110">
        <v>0</v>
      </c>
      <c r="BF131" s="110">
        <v>0</v>
      </c>
      <c r="BG131" s="110">
        <v>0</v>
      </c>
      <c r="BH131" s="110">
        <v>0</v>
      </c>
      <c r="BI131" s="110">
        <v>0</v>
      </c>
      <c r="BJ131" s="110">
        <v>0</v>
      </c>
      <c r="BK131" s="110">
        <v>0</v>
      </c>
      <c r="BL131" s="110">
        <v>0</v>
      </c>
      <c r="BM131" s="110">
        <v>0</v>
      </c>
      <c r="BN131" s="110">
        <v>0</v>
      </c>
      <c r="BO131" s="110">
        <v>0</v>
      </c>
      <c r="BP131" s="110">
        <v>0</v>
      </c>
      <c r="BQ131" s="110">
        <v>0</v>
      </c>
      <c r="BR131" s="110">
        <v>0</v>
      </c>
      <c r="BS131" s="110">
        <v>0</v>
      </c>
      <c r="BT131" s="110">
        <v>0</v>
      </c>
      <c r="BU131" s="110">
        <v>0</v>
      </c>
      <c r="BV131" s="110">
        <v>0</v>
      </c>
      <c r="BW131" s="110">
        <v>0</v>
      </c>
      <c r="BX131" s="110">
        <v>0</v>
      </c>
      <c r="BY131" s="110">
        <v>0</v>
      </c>
      <c r="BZ131" s="110">
        <v>0</v>
      </c>
      <c r="CA131" s="110">
        <v>0</v>
      </c>
      <c r="CB131" s="110">
        <v>0</v>
      </c>
      <c r="CC131" s="110">
        <v>0</v>
      </c>
      <c r="CD131" s="110">
        <v>0</v>
      </c>
      <c r="CE131" s="110">
        <v>0</v>
      </c>
      <c r="CF131" s="110">
        <v>0</v>
      </c>
      <c r="CG131" s="110">
        <v>0</v>
      </c>
      <c r="CH131" s="110">
        <v>0</v>
      </c>
      <c r="CI131" s="110">
        <v>0</v>
      </c>
      <c r="CJ131" s="110">
        <v>0</v>
      </c>
      <c r="CK131" s="110">
        <v>0</v>
      </c>
      <c r="CL131" s="110">
        <v>0</v>
      </c>
      <c r="CM131" s="110">
        <v>15693272.699999999</v>
      </c>
      <c r="CN131" s="110">
        <v>0</v>
      </c>
      <c r="CO131" s="110">
        <v>0</v>
      </c>
      <c r="CP131" s="110">
        <v>0</v>
      </c>
      <c r="CQ131" s="12">
        <v>0</v>
      </c>
    </row>
    <row r="132" spans="1:95" s="12" customFormat="1" ht="33" x14ac:dyDescent="0.25">
      <c r="A132" s="12">
        <v>127</v>
      </c>
      <c r="B132" s="79">
        <v>10.08</v>
      </c>
      <c r="C132" s="80" t="s">
        <v>307</v>
      </c>
      <c r="D132" s="79" t="s">
        <v>617</v>
      </c>
      <c r="E132" s="79">
        <v>49.27</v>
      </c>
      <c r="F132" s="121">
        <v>126094206.8</v>
      </c>
      <c r="G132" s="88">
        <f t="shared" si="9"/>
        <v>1.0665833155793749</v>
      </c>
      <c r="H132" s="56"/>
      <c r="I132" s="84">
        <v>0</v>
      </c>
      <c r="J132" s="84">
        <v>0</v>
      </c>
      <c r="K132" s="84">
        <v>0</v>
      </c>
      <c r="L132" s="84">
        <v>0</v>
      </c>
      <c r="M132" s="84">
        <v>0</v>
      </c>
      <c r="N132" s="84">
        <v>0</v>
      </c>
      <c r="O132" s="84">
        <v>0</v>
      </c>
      <c r="P132" s="84">
        <v>0</v>
      </c>
      <c r="Q132" s="84">
        <v>0</v>
      </c>
      <c r="R132" s="84">
        <v>0</v>
      </c>
      <c r="S132" s="84">
        <v>0</v>
      </c>
      <c r="T132" s="84">
        <v>0</v>
      </c>
      <c r="U132" s="84">
        <v>0</v>
      </c>
      <c r="V132" s="84">
        <v>0</v>
      </c>
      <c r="W132" s="84">
        <v>0</v>
      </c>
      <c r="X132" s="84">
        <v>0</v>
      </c>
      <c r="Y132" s="84">
        <v>0</v>
      </c>
      <c r="Z132" s="84">
        <v>0</v>
      </c>
      <c r="AA132" s="84">
        <v>0</v>
      </c>
      <c r="AB132" s="84">
        <v>0</v>
      </c>
      <c r="AC132" s="84">
        <v>0</v>
      </c>
      <c r="AD132" s="84">
        <v>0</v>
      </c>
      <c r="AE132" s="84">
        <v>0</v>
      </c>
      <c r="AF132" s="84">
        <v>0</v>
      </c>
      <c r="AG132" s="84">
        <v>0</v>
      </c>
      <c r="AH132" s="84">
        <v>0</v>
      </c>
      <c r="AI132" s="84">
        <v>0</v>
      </c>
      <c r="AJ132" s="84">
        <v>0</v>
      </c>
      <c r="AK132" s="84">
        <v>0</v>
      </c>
      <c r="AL132" s="84">
        <v>0</v>
      </c>
      <c r="AM132" s="84">
        <v>0</v>
      </c>
      <c r="AN132" s="84">
        <v>0</v>
      </c>
      <c r="AO132" s="84">
        <v>0</v>
      </c>
      <c r="AP132" s="84">
        <v>0</v>
      </c>
      <c r="AQ132" s="84">
        <v>0</v>
      </c>
      <c r="AR132" s="84">
        <v>0</v>
      </c>
      <c r="AS132" s="84">
        <v>0</v>
      </c>
      <c r="AT132" s="110">
        <v>0</v>
      </c>
      <c r="AU132" s="110">
        <v>0</v>
      </c>
      <c r="AV132" s="110">
        <v>0</v>
      </c>
      <c r="AW132" s="110">
        <v>0</v>
      </c>
      <c r="AX132" s="110">
        <v>0</v>
      </c>
      <c r="AY132" s="110">
        <v>0</v>
      </c>
      <c r="AZ132" s="110">
        <v>0</v>
      </c>
      <c r="BA132" s="110">
        <v>0</v>
      </c>
      <c r="BB132" s="110">
        <v>0</v>
      </c>
      <c r="BC132" s="110">
        <v>0</v>
      </c>
      <c r="BD132" s="110">
        <v>0</v>
      </c>
      <c r="BE132" s="110">
        <v>0</v>
      </c>
      <c r="BF132" s="110">
        <v>0</v>
      </c>
      <c r="BG132" s="110">
        <v>0</v>
      </c>
      <c r="BH132" s="110">
        <v>0</v>
      </c>
      <c r="BI132" s="110">
        <v>0</v>
      </c>
      <c r="BJ132" s="110">
        <v>0</v>
      </c>
      <c r="BK132" s="110">
        <v>0</v>
      </c>
      <c r="BL132" s="110">
        <v>0</v>
      </c>
      <c r="BM132" s="110">
        <v>0</v>
      </c>
      <c r="BN132" s="110">
        <v>0</v>
      </c>
      <c r="BO132" s="110">
        <v>0</v>
      </c>
      <c r="BP132" s="110">
        <v>0</v>
      </c>
      <c r="BQ132" s="110">
        <v>0</v>
      </c>
      <c r="BR132" s="110">
        <v>0</v>
      </c>
      <c r="BS132" s="110">
        <v>0</v>
      </c>
      <c r="BT132" s="110">
        <v>0</v>
      </c>
      <c r="BU132" s="110">
        <v>0</v>
      </c>
      <c r="BV132" s="110">
        <v>0</v>
      </c>
      <c r="BW132" s="110">
        <v>0</v>
      </c>
      <c r="BX132" s="110">
        <v>0</v>
      </c>
      <c r="BY132" s="110">
        <v>0</v>
      </c>
      <c r="BZ132" s="110">
        <v>0</v>
      </c>
      <c r="CA132" s="110">
        <v>0</v>
      </c>
      <c r="CB132" s="110">
        <v>0</v>
      </c>
      <c r="CC132" s="110">
        <v>0</v>
      </c>
      <c r="CD132" s="110">
        <v>0</v>
      </c>
      <c r="CE132" s="110">
        <v>0</v>
      </c>
      <c r="CF132" s="110">
        <v>0</v>
      </c>
      <c r="CG132" s="110">
        <v>0</v>
      </c>
      <c r="CH132" s="110">
        <v>0</v>
      </c>
      <c r="CI132" s="110">
        <v>0</v>
      </c>
      <c r="CJ132" s="110">
        <v>0</v>
      </c>
      <c r="CK132" s="110">
        <v>0</v>
      </c>
      <c r="CL132" s="110">
        <v>0</v>
      </c>
      <c r="CM132" s="110">
        <v>13791553.869999999</v>
      </c>
      <c r="CN132" s="110">
        <v>98511099.060000002</v>
      </c>
      <c r="CO132" s="110">
        <v>13791553.869999999</v>
      </c>
      <c r="CP132" s="110">
        <v>0</v>
      </c>
      <c r="CQ132" s="12">
        <v>0</v>
      </c>
    </row>
    <row r="133" spans="1:95" s="12" customFormat="1" ht="33" x14ac:dyDescent="0.25">
      <c r="A133" s="12">
        <v>128</v>
      </c>
      <c r="B133" s="79">
        <v>10.09</v>
      </c>
      <c r="C133" s="80" t="s">
        <v>308</v>
      </c>
      <c r="D133" s="79" t="s">
        <v>621</v>
      </c>
      <c r="E133" s="79">
        <v>9</v>
      </c>
      <c r="F133" s="121">
        <v>18901539</v>
      </c>
      <c r="G133" s="88">
        <f t="shared" si="9"/>
        <v>0.15988098619113456</v>
      </c>
      <c r="H133" s="56"/>
      <c r="I133" s="84">
        <v>0</v>
      </c>
      <c r="J133" s="84">
        <v>0</v>
      </c>
      <c r="K133" s="84">
        <v>0</v>
      </c>
      <c r="L133" s="84">
        <v>0</v>
      </c>
      <c r="M133" s="84">
        <v>0</v>
      </c>
      <c r="N133" s="84">
        <v>0</v>
      </c>
      <c r="O133" s="84">
        <v>0</v>
      </c>
      <c r="P133" s="84">
        <v>0</v>
      </c>
      <c r="Q133" s="84">
        <v>0</v>
      </c>
      <c r="R133" s="84">
        <v>0</v>
      </c>
      <c r="S133" s="84">
        <v>0</v>
      </c>
      <c r="T133" s="84">
        <v>0</v>
      </c>
      <c r="U133" s="84">
        <v>0</v>
      </c>
      <c r="V133" s="84">
        <v>0</v>
      </c>
      <c r="W133" s="84">
        <v>0</v>
      </c>
      <c r="X133" s="84">
        <v>0</v>
      </c>
      <c r="Y133" s="84">
        <v>0</v>
      </c>
      <c r="Z133" s="84">
        <v>0</v>
      </c>
      <c r="AA133" s="84">
        <v>0</v>
      </c>
      <c r="AB133" s="84">
        <v>0</v>
      </c>
      <c r="AC133" s="84">
        <v>0</v>
      </c>
      <c r="AD133" s="84">
        <v>0</v>
      </c>
      <c r="AE133" s="84">
        <v>0</v>
      </c>
      <c r="AF133" s="84">
        <v>0</v>
      </c>
      <c r="AG133" s="84">
        <v>0</v>
      </c>
      <c r="AH133" s="84">
        <v>0</v>
      </c>
      <c r="AI133" s="84">
        <v>0</v>
      </c>
      <c r="AJ133" s="84">
        <v>0</v>
      </c>
      <c r="AK133" s="84">
        <v>0</v>
      </c>
      <c r="AL133" s="84">
        <v>0</v>
      </c>
      <c r="AM133" s="84">
        <v>0</v>
      </c>
      <c r="AN133" s="84">
        <v>0</v>
      </c>
      <c r="AO133" s="84">
        <v>0</v>
      </c>
      <c r="AP133" s="84">
        <v>0</v>
      </c>
      <c r="AQ133" s="84">
        <v>0</v>
      </c>
      <c r="AR133" s="84">
        <v>0</v>
      </c>
      <c r="AS133" s="84">
        <v>0</v>
      </c>
      <c r="AT133" s="110">
        <v>0</v>
      </c>
      <c r="AU133" s="110">
        <v>0</v>
      </c>
      <c r="AV133" s="110">
        <v>0</v>
      </c>
      <c r="AW133" s="110">
        <v>0</v>
      </c>
      <c r="AX133" s="110">
        <v>0</v>
      </c>
      <c r="AY133" s="110">
        <v>0</v>
      </c>
      <c r="AZ133" s="110">
        <v>0</v>
      </c>
      <c r="BA133" s="110">
        <v>0</v>
      </c>
      <c r="BB133" s="110">
        <v>0</v>
      </c>
      <c r="BC133" s="110">
        <v>0</v>
      </c>
      <c r="BD133" s="110">
        <v>0</v>
      </c>
      <c r="BE133" s="110">
        <v>0</v>
      </c>
      <c r="BF133" s="110">
        <v>0</v>
      </c>
      <c r="BG133" s="110">
        <v>0</v>
      </c>
      <c r="BH133" s="110">
        <v>0</v>
      </c>
      <c r="BI133" s="110">
        <v>0</v>
      </c>
      <c r="BJ133" s="110">
        <v>0</v>
      </c>
      <c r="BK133" s="110">
        <v>0</v>
      </c>
      <c r="BL133" s="110">
        <v>0</v>
      </c>
      <c r="BM133" s="110">
        <v>0</v>
      </c>
      <c r="BN133" s="110">
        <v>0</v>
      </c>
      <c r="BO133" s="110">
        <v>0</v>
      </c>
      <c r="BP133" s="110">
        <v>0</v>
      </c>
      <c r="BQ133" s="110">
        <v>0</v>
      </c>
      <c r="BR133" s="110">
        <v>0</v>
      </c>
      <c r="BS133" s="110">
        <v>0</v>
      </c>
      <c r="BT133" s="110">
        <v>0</v>
      </c>
      <c r="BU133" s="110">
        <v>0</v>
      </c>
      <c r="BV133" s="110">
        <v>0</v>
      </c>
      <c r="BW133" s="110">
        <v>0</v>
      </c>
      <c r="BX133" s="110">
        <v>0</v>
      </c>
      <c r="BY133" s="110">
        <v>0</v>
      </c>
      <c r="BZ133" s="110">
        <v>0</v>
      </c>
      <c r="CA133" s="110">
        <v>0</v>
      </c>
      <c r="CB133" s="110">
        <v>0</v>
      </c>
      <c r="CC133" s="110">
        <v>0</v>
      </c>
      <c r="CD133" s="110">
        <v>0</v>
      </c>
      <c r="CE133" s="110">
        <v>0</v>
      </c>
      <c r="CF133" s="110">
        <v>0</v>
      </c>
      <c r="CG133" s="110">
        <v>0</v>
      </c>
      <c r="CH133" s="110">
        <v>0</v>
      </c>
      <c r="CI133" s="110">
        <v>0</v>
      </c>
      <c r="CJ133" s="110">
        <v>0</v>
      </c>
      <c r="CK133" s="110">
        <v>8269423.3099999996</v>
      </c>
      <c r="CL133" s="110">
        <v>10632115.689999999</v>
      </c>
      <c r="CM133" s="110">
        <v>0</v>
      </c>
      <c r="CN133" s="110">
        <v>0</v>
      </c>
      <c r="CO133" s="110">
        <v>0</v>
      </c>
      <c r="CP133" s="110">
        <v>0</v>
      </c>
      <c r="CQ133" s="12">
        <v>0</v>
      </c>
    </row>
    <row r="134" spans="1:95" s="12" customFormat="1" ht="33" x14ac:dyDescent="0.25">
      <c r="A134" s="12">
        <v>129</v>
      </c>
      <c r="B134" s="79">
        <v>10.1</v>
      </c>
      <c r="C134" s="80" t="s">
        <v>309</v>
      </c>
      <c r="D134" s="79" t="s">
        <v>621</v>
      </c>
      <c r="E134" s="79">
        <v>12</v>
      </c>
      <c r="F134" s="121">
        <v>53776467</v>
      </c>
      <c r="G134" s="88">
        <f t="shared" si="9"/>
        <v>0.45487484261651934</v>
      </c>
      <c r="H134" s="56"/>
      <c r="I134" s="84">
        <v>0</v>
      </c>
      <c r="J134" s="84">
        <v>0</v>
      </c>
      <c r="K134" s="84">
        <v>0</v>
      </c>
      <c r="L134" s="84">
        <v>0</v>
      </c>
      <c r="M134" s="84">
        <v>0</v>
      </c>
      <c r="N134" s="84">
        <v>0</v>
      </c>
      <c r="O134" s="84">
        <v>0</v>
      </c>
      <c r="P134" s="84">
        <v>0</v>
      </c>
      <c r="Q134" s="84">
        <v>0</v>
      </c>
      <c r="R134" s="84">
        <v>0</v>
      </c>
      <c r="S134" s="84">
        <v>0</v>
      </c>
      <c r="T134" s="84">
        <v>0</v>
      </c>
      <c r="U134" s="84">
        <v>0</v>
      </c>
      <c r="V134" s="84">
        <v>0</v>
      </c>
      <c r="W134" s="84">
        <v>0</v>
      </c>
      <c r="X134" s="84">
        <v>0</v>
      </c>
      <c r="Y134" s="84">
        <v>0</v>
      </c>
      <c r="Z134" s="84">
        <v>0</v>
      </c>
      <c r="AA134" s="84">
        <v>0</v>
      </c>
      <c r="AB134" s="84">
        <v>0</v>
      </c>
      <c r="AC134" s="84">
        <v>0</v>
      </c>
      <c r="AD134" s="84">
        <v>0</v>
      </c>
      <c r="AE134" s="84">
        <v>0</v>
      </c>
      <c r="AF134" s="84">
        <v>0</v>
      </c>
      <c r="AG134" s="84">
        <v>0</v>
      </c>
      <c r="AH134" s="84">
        <v>0</v>
      </c>
      <c r="AI134" s="84">
        <v>0</v>
      </c>
      <c r="AJ134" s="84">
        <v>0</v>
      </c>
      <c r="AK134" s="84">
        <v>0</v>
      </c>
      <c r="AL134" s="84">
        <v>0</v>
      </c>
      <c r="AM134" s="84">
        <v>0</v>
      </c>
      <c r="AN134" s="84">
        <v>0</v>
      </c>
      <c r="AO134" s="84">
        <v>0</v>
      </c>
      <c r="AP134" s="84">
        <v>0</v>
      </c>
      <c r="AQ134" s="84">
        <v>0</v>
      </c>
      <c r="AR134" s="84">
        <v>0</v>
      </c>
      <c r="AS134" s="84">
        <v>0</v>
      </c>
      <c r="AT134" s="110">
        <v>0</v>
      </c>
      <c r="AU134" s="110">
        <v>0</v>
      </c>
      <c r="AV134" s="110">
        <v>0</v>
      </c>
      <c r="AW134" s="110">
        <v>0</v>
      </c>
      <c r="AX134" s="110">
        <v>0</v>
      </c>
      <c r="AY134" s="110">
        <v>0</v>
      </c>
      <c r="AZ134" s="110">
        <v>0</v>
      </c>
      <c r="BA134" s="110">
        <v>0</v>
      </c>
      <c r="BB134" s="110">
        <v>0</v>
      </c>
      <c r="BC134" s="110">
        <v>0</v>
      </c>
      <c r="BD134" s="110">
        <v>0</v>
      </c>
      <c r="BE134" s="110">
        <v>0</v>
      </c>
      <c r="BF134" s="110">
        <v>0</v>
      </c>
      <c r="BG134" s="110">
        <v>0</v>
      </c>
      <c r="BH134" s="110">
        <v>0</v>
      </c>
      <c r="BI134" s="110">
        <v>0</v>
      </c>
      <c r="BJ134" s="110">
        <v>0</v>
      </c>
      <c r="BK134" s="110">
        <v>0</v>
      </c>
      <c r="BL134" s="110">
        <v>0</v>
      </c>
      <c r="BM134" s="110">
        <v>0</v>
      </c>
      <c r="BN134" s="110">
        <v>0</v>
      </c>
      <c r="BO134" s="110">
        <v>0</v>
      </c>
      <c r="BP134" s="110">
        <v>0</v>
      </c>
      <c r="BQ134" s="110">
        <v>0</v>
      </c>
      <c r="BR134" s="110">
        <v>0</v>
      </c>
      <c r="BS134" s="110">
        <v>0</v>
      </c>
      <c r="BT134" s="110">
        <v>0</v>
      </c>
      <c r="BU134" s="110">
        <v>0</v>
      </c>
      <c r="BV134" s="110">
        <v>0</v>
      </c>
      <c r="BW134" s="110">
        <v>0</v>
      </c>
      <c r="BX134" s="110">
        <v>0</v>
      </c>
      <c r="BY134" s="110">
        <v>0</v>
      </c>
      <c r="BZ134" s="110">
        <v>0</v>
      </c>
      <c r="CA134" s="110">
        <v>0</v>
      </c>
      <c r="CB134" s="110">
        <v>0</v>
      </c>
      <c r="CC134" s="110">
        <v>0</v>
      </c>
      <c r="CD134" s="110">
        <v>0</v>
      </c>
      <c r="CE134" s="110">
        <v>0</v>
      </c>
      <c r="CF134" s="110">
        <v>0</v>
      </c>
      <c r="CG134" s="110">
        <v>0</v>
      </c>
      <c r="CH134" s="110">
        <v>0</v>
      </c>
      <c r="CI134" s="110">
        <v>0</v>
      </c>
      <c r="CJ134" s="110">
        <v>0</v>
      </c>
      <c r="CK134" s="110">
        <v>12547842.300000001</v>
      </c>
      <c r="CL134" s="110">
        <v>18373626.23</v>
      </c>
      <c r="CM134" s="110">
        <v>22406861.25</v>
      </c>
      <c r="CN134" s="110">
        <v>448137.23</v>
      </c>
      <c r="CO134" s="110">
        <v>0</v>
      </c>
      <c r="CP134" s="110">
        <v>0</v>
      </c>
      <c r="CQ134" s="12">
        <v>0</v>
      </c>
    </row>
    <row r="135" spans="1:95" s="12" customFormat="1" ht="33" x14ac:dyDescent="0.25">
      <c r="A135" s="12">
        <v>130</v>
      </c>
      <c r="B135" s="79">
        <v>10.11</v>
      </c>
      <c r="C135" s="80" t="s">
        <v>310</v>
      </c>
      <c r="D135" s="79" t="s">
        <v>616</v>
      </c>
      <c r="E135" s="79">
        <v>73.37</v>
      </c>
      <c r="F135" s="121">
        <v>37681745.479999997</v>
      </c>
      <c r="G135" s="88">
        <f t="shared" si="9"/>
        <v>0.31873566637858042</v>
      </c>
      <c r="H135" s="56"/>
      <c r="I135" s="84">
        <v>0</v>
      </c>
      <c r="J135" s="84">
        <v>0</v>
      </c>
      <c r="K135" s="84">
        <v>0</v>
      </c>
      <c r="L135" s="84">
        <v>0</v>
      </c>
      <c r="M135" s="84">
        <v>0</v>
      </c>
      <c r="N135" s="84">
        <v>0</v>
      </c>
      <c r="O135" s="84">
        <v>0</v>
      </c>
      <c r="P135" s="84">
        <v>0</v>
      </c>
      <c r="Q135" s="84">
        <v>0</v>
      </c>
      <c r="R135" s="84">
        <v>0</v>
      </c>
      <c r="S135" s="84">
        <v>0</v>
      </c>
      <c r="T135" s="84">
        <v>0</v>
      </c>
      <c r="U135" s="84">
        <v>0</v>
      </c>
      <c r="V135" s="84">
        <v>0</v>
      </c>
      <c r="W135" s="84">
        <v>0</v>
      </c>
      <c r="X135" s="84">
        <v>0</v>
      </c>
      <c r="Y135" s="84">
        <v>0</v>
      </c>
      <c r="Z135" s="84">
        <v>0</v>
      </c>
      <c r="AA135" s="84">
        <v>0</v>
      </c>
      <c r="AB135" s="84">
        <v>0</v>
      </c>
      <c r="AC135" s="84">
        <v>0</v>
      </c>
      <c r="AD135" s="84">
        <v>0</v>
      </c>
      <c r="AE135" s="84">
        <v>0</v>
      </c>
      <c r="AF135" s="84">
        <v>0</v>
      </c>
      <c r="AG135" s="84">
        <v>0</v>
      </c>
      <c r="AH135" s="84">
        <v>0</v>
      </c>
      <c r="AI135" s="84">
        <v>0</v>
      </c>
      <c r="AJ135" s="84">
        <v>0</v>
      </c>
      <c r="AK135" s="84">
        <v>0</v>
      </c>
      <c r="AL135" s="84">
        <v>0</v>
      </c>
      <c r="AM135" s="84">
        <v>0</v>
      </c>
      <c r="AN135" s="84">
        <v>0</v>
      </c>
      <c r="AO135" s="84">
        <v>0</v>
      </c>
      <c r="AP135" s="84">
        <v>0</v>
      </c>
      <c r="AQ135" s="84">
        <v>0</v>
      </c>
      <c r="AR135" s="84">
        <v>0</v>
      </c>
      <c r="AS135" s="84">
        <v>0</v>
      </c>
      <c r="AT135" s="110">
        <v>0</v>
      </c>
      <c r="AU135" s="110">
        <v>0</v>
      </c>
      <c r="AV135" s="110">
        <v>0</v>
      </c>
      <c r="AW135" s="110">
        <v>0</v>
      </c>
      <c r="AX135" s="110">
        <v>0</v>
      </c>
      <c r="AY135" s="110">
        <v>0</v>
      </c>
      <c r="AZ135" s="110">
        <v>0</v>
      </c>
      <c r="BA135" s="110">
        <v>0</v>
      </c>
      <c r="BB135" s="110">
        <v>0</v>
      </c>
      <c r="BC135" s="110">
        <v>0</v>
      </c>
      <c r="BD135" s="110">
        <v>0</v>
      </c>
      <c r="BE135" s="110">
        <v>0</v>
      </c>
      <c r="BF135" s="110">
        <v>0</v>
      </c>
      <c r="BG135" s="110">
        <v>0</v>
      </c>
      <c r="BH135" s="110">
        <v>0</v>
      </c>
      <c r="BI135" s="110">
        <v>0</v>
      </c>
      <c r="BJ135" s="110">
        <v>0</v>
      </c>
      <c r="BK135" s="110">
        <v>0</v>
      </c>
      <c r="BL135" s="110">
        <v>0</v>
      </c>
      <c r="BM135" s="110">
        <v>0</v>
      </c>
      <c r="BN135" s="110">
        <v>0</v>
      </c>
      <c r="BO135" s="110">
        <v>0</v>
      </c>
      <c r="BP135" s="110">
        <v>0</v>
      </c>
      <c r="BQ135" s="110">
        <v>0</v>
      </c>
      <c r="BR135" s="110">
        <v>0</v>
      </c>
      <c r="BS135" s="110">
        <v>0</v>
      </c>
      <c r="BT135" s="110">
        <v>0</v>
      </c>
      <c r="BU135" s="110">
        <v>0</v>
      </c>
      <c r="BV135" s="110">
        <v>0</v>
      </c>
      <c r="BW135" s="110">
        <v>0</v>
      </c>
      <c r="BX135" s="110">
        <v>0</v>
      </c>
      <c r="BY135" s="110">
        <v>0</v>
      </c>
      <c r="BZ135" s="110">
        <v>0</v>
      </c>
      <c r="CA135" s="110">
        <v>0</v>
      </c>
      <c r="CB135" s="110">
        <v>0</v>
      </c>
      <c r="CC135" s="110">
        <v>0</v>
      </c>
      <c r="CD135" s="110">
        <v>0</v>
      </c>
      <c r="CE135" s="110">
        <v>0</v>
      </c>
      <c r="CF135" s="110">
        <v>0</v>
      </c>
      <c r="CG135" s="110">
        <v>0</v>
      </c>
      <c r="CH135" s="110">
        <v>0</v>
      </c>
      <c r="CI135" s="110">
        <v>0</v>
      </c>
      <c r="CJ135" s="110">
        <v>0</v>
      </c>
      <c r="CK135" s="110">
        <v>10990509.1</v>
      </c>
      <c r="CL135" s="110">
        <v>16093245.470000001</v>
      </c>
      <c r="CM135" s="110">
        <v>10597990.92</v>
      </c>
      <c r="CN135" s="110">
        <v>0</v>
      </c>
      <c r="CO135" s="110">
        <v>0</v>
      </c>
      <c r="CP135" s="110">
        <v>0</v>
      </c>
      <c r="CQ135" s="12">
        <v>0</v>
      </c>
    </row>
    <row r="136" spans="1:95" s="12" customFormat="1" x14ac:dyDescent="0.25">
      <c r="A136" s="12">
        <v>131</v>
      </c>
      <c r="B136" s="79">
        <v>10.119999999999999</v>
      </c>
      <c r="C136" s="80" t="s">
        <v>311</v>
      </c>
      <c r="D136" s="79" t="s">
        <v>617</v>
      </c>
      <c r="E136" s="79">
        <v>16</v>
      </c>
      <c r="F136" s="121">
        <v>6181723.8399999999</v>
      </c>
      <c r="G136" s="88">
        <f t="shared" si="9"/>
        <v>5.2288869382564412E-2</v>
      </c>
      <c r="H136" s="56"/>
      <c r="I136" s="84">
        <v>0</v>
      </c>
      <c r="J136" s="84">
        <v>0</v>
      </c>
      <c r="K136" s="84">
        <v>0</v>
      </c>
      <c r="L136" s="84">
        <v>0</v>
      </c>
      <c r="M136" s="84">
        <v>0</v>
      </c>
      <c r="N136" s="84">
        <v>0</v>
      </c>
      <c r="O136" s="84">
        <v>0</v>
      </c>
      <c r="P136" s="84">
        <v>0</v>
      </c>
      <c r="Q136" s="84">
        <v>0</v>
      </c>
      <c r="R136" s="84">
        <v>0</v>
      </c>
      <c r="S136" s="84">
        <v>0</v>
      </c>
      <c r="T136" s="84">
        <v>0</v>
      </c>
      <c r="U136" s="84">
        <v>0</v>
      </c>
      <c r="V136" s="84">
        <v>0</v>
      </c>
      <c r="W136" s="84">
        <v>0</v>
      </c>
      <c r="X136" s="84">
        <v>0</v>
      </c>
      <c r="Y136" s="84">
        <v>0</v>
      </c>
      <c r="Z136" s="84">
        <v>0</v>
      </c>
      <c r="AA136" s="84">
        <v>0</v>
      </c>
      <c r="AB136" s="84">
        <v>0</v>
      </c>
      <c r="AC136" s="84">
        <v>0</v>
      </c>
      <c r="AD136" s="84">
        <v>0</v>
      </c>
      <c r="AE136" s="84">
        <v>0</v>
      </c>
      <c r="AF136" s="84">
        <v>0</v>
      </c>
      <c r="AG136" s="84">
        <v>0</v>
      </c>
      <c r="AH136" s="84">
        <v>0</v>
      </c>
      <c r="AI136" s="84">
        <v>0</v>
      </c>
      <c r="AJ136" s="84">
        <v>0</v>
      </c>
      <c r="AK136" s="84">
        <v>0</v>
      </c>
      <c r="AL136" s="84">
        <v>0</v>
      </c>
      <c r="AM136" s="84">
        <v>0</v>
      </c>
      <c r="AN136" s="84">
        <v>0</v>
      </c>
      <c r="AO136" s="84">
        <v>0</v>
      </c>
      <c r="AP136" s="84">
        <v>0</v>
      </c>
      <c r="AQ136" s="84">
        <v>0</v>
      </c>
      <c r="AR136" s="84">
        <v>0</v>
      </c>
      <c r="AS136" s="84">
        <v>0</v>
      </c>
      <c r="AT136" s="110">
        <v>0</v>
      </c>
      <c r="AU136" s="110">
        <v>0</v>
      </c>
      <c r="AV136" s="110">
        <v>0</v>
      </c>
      <c r="AW136" s="110">
        <v>0</v>
      </c>
      <c r="AX136" s="110">
        <v>0</v>
      </c>
      <c r="AY136" s="110">
        <v>0</v>
      </c>
      <c r="AZ136" s="110">
        <v>0</v>
      </c>
      <c r="BA136" s="110">
        <v>0</v>
      </c>
      <c r="BB136" s="110">
        <v>0</v>
      </c>
      <c r="BC136" s="110">
        <v>0</v>
      </c>
      <c r="BD136" s="110">
        <v>0</v>
      </c>
      <c r="BE136" s="110">
        <v>0</v>
      </c>
      <c r="BF136" s="110">
        <v>0</v>
      </c>
      <c r="BG136" s="110">
        <v>0</v>
      </c>
      <c r="BH136" s="110">
        <v>0</v>
      </c>
      <c r="BI136" s="110">
        <v>0</v>
      </c>
      <c r="BJ136" s="110">
        <v>0</v>
      </c>
      <c r="BK136" s="110">
        <v>0</v>
      </c>
      <c r="BL136" s="110">
        <v>0</v>
      </c>
      <c r="BM136" s="110">
        <v>0</v>
      </c>
      <c r="BN136" s="110">
        <v>0</v>
      </c>
      <c r="BO136" s="110">
        <v>0</v>
      </c>
      <c r="BP136" s="110">
        <v>0</v>
      </c>
      <c r="BQ136" s="110">
        <v>0</v>
      </c>
      <c r="BR136" s="110">
        <v>0</v>
      </c>
      <c r="BS136" s="110">
        <v>0</v>
      </c>
      <c r="BT136" s="110">
        <v>0</v>
      </c>
      <c r="BU136" s="110">
        <v>0</v>
      </c>
      <c r="BV136" s="110">
        <v>0</v>
      </c>
      <c r="BW136" s="110">
        <v>0</v>
      </c>
      <c r="BX136" s="110">
        <v>0</v>
      </c>
      <c r="BY136" s="110">
        <v>0</v>
      </c>
      <c r="BZ136" s="110">
        <v>0</v>
      </c>
      <c r="CA136" s="110">
        <v>0</v>
      </c>
      <c r="CB136" s="110">
        <v>0</v>
      </c>
      <c r="CC136" s="110">
        <v>0</v>
      </c>
      <c r="CD136" s="110">
        <v>0</v>
      </c>
      <c r="CE136" s="110">
        <v>0</v>
      </c>
      <c r="CF136" s="110">
        <v>0</v>
      </c>
      <c r="CG136" s="110">
        <v>0</v>
      </c>
      <c r="CH136" s="110">
        <v>0</v>
      </c>
      <c r="CI136" s="110">
        <v>0</v>
      </c>
      <c r="CJ136" s="110">
        <v>0</v>
      </c>
      <c r="CK136" s="110">
        <v>2704504.18</v>
      </c>
      <c r="CL136" s="110">
        <v>3477219.66</v>
      </c>
      <c r="CM136" s="110">
        <v>0</v>
      </c>
      <c r="CN136" s="110">
        <v>0</v>
      </c>
      <c r="CO136" s="110">
        <v>0</v>
      </c>
      <c r="CP136" s="110">
        <v>0</v>
      </c>
      <c r="CQ136" s="12">
        <v>0</v>
      </c>
    </row>
    <row r="137" spans="1:95" s="13" customFormat="1" x14ac:dyDescent="0.25">
      <c r="A137" s="12">
        <v>132</v>
      </c>
      <c r="B137" s="79">
        <v>10.130000000000001</v>
      </c>
      <c r="C137" s="80" t="s">
        <v>312</v>
      </c>
      <c r="D137" s="79" t="s">
        <v>616</v>
      </c>
      <c r="E137" s="79">
        <v>52</v>
      </c>
      <c r="F137" s="121">
        <v>3862300</v>
      </c>
      <c r="G137" s="89"/>
      <c r="H137" s="55">
        <f>SUM(G138:G140)</f>
        <v>1.0673325017098609</v>
      </c>
      <c r="I137" s="85">
        <v>0</v>
      </c>
      <c r="J137" s="85">
        <v>0</v>
      </c>
      <c r="K137" s="84">
        <v>0</v>
      </c>
      <c r="L137" s="84">
        <v>0</v>
      </c>
      <c r="M137" s="84">
        <v>0</v>
      </c>
      <c r="N137" s="84">
        <v>0</v>
      </c>
      <c r="O137" s="84">
        <v>0</v>
      </c>
      <c r="P137" s="85">
        <v>0</v>
      </c>
      <c r="Q137" s="85">
        <v>0</v>
      </c>
      <c r="R137" s="85">
        <v>0</v>
      </c>
      <c r="S137" s="85">
        <v>0</v>
      </c>
      <c r="T137" s="85">
        <v>0</v>
      </c>
      <c r="U137" s="85">
        <v>0</v>
      </c>
      <c r="V137" s="85">
        <v>0</v>
      </c>
      <c r="W137" s="85">
        <v>0</v>
      </c>
      <c r="X137" s="85">
        <v>0</v>
      </c>
      <c r="Y137" s="85">
        <v>0</v>
      </c>
      <c r="Z137" s="85">
        <v>0</v>
      </c>
      <c r="AA137" s="85">
        <v>0</v>
      </c>
      <c r="AB137" s="85">
        <v>0</v>
      </c>
      <c r="AC137" s="85">
        <v>0</v>
      </c>
      <c r="AD137" s="85">
        <v>0</v>
      </c>
      <c r="AE137" s="85">
        <v>0</v>
      </c>
      <c r="AF137" s="85">
        <v>0</v>
      </c>
      <c r="AG137" s="85">
        <v>0</v>
      </c>
      <c r="AH137" s="85">
        <v>0</v>
      </c>
      <c r="AI137" s="85">
        <v>0</v>
      </c>
      <c r="AJ137" s="85">
        <v>0</v>
      </c>
      <c r="AK137" s="85">
        <v>0</v>
      </c>
      <c r="AL137" s="85">
        <v>0</v>
      </c>
      <c r="AM137" s="85">
        <v>0</v>
      </c>
      <c r="AN137" s="85">
        <v>0</v>
      </c>
      <c r="AO137" s="84">
        <v>0</v>
      </c>
      <c r="AP137" s="84">
        <v>0</v>
      </c>
      <c r="AQ137" s="84">
        <v>0</v>
      </c>
      <c r="AR137" s="84">
        <v>0</v>
      </c>
      <c r="AS137" s="84">
        <v>0</v>
      </c>
      <c r="AT137" s="111">
        <v>0</v>
      </c>
      <c r="AU137" s="111">
        <v>0</v>
      </c>
      <c r="AV137" s="111">
        <v>0</v>
      </c>
      <c r="AW137" s="111">
        <v>0</v>
      </c>
      <c r="AX137" s="111">
        <v>0</v>
      </c>
      <c r="AY137" s="111">
        <v>0</v>
      </c>
      <c r="AZ137" s="111">
        <v>0</v>
      </c>
      <c r="BA137" s="111">
        <v>0</v>
      </c>
      <c r="BB137" s="111">
        <v>0</v>
      </c>
      <c r="BC137" s="111">
        <v>0</v>
      </c>
      <c r="BD137" s="111">
        <v>0</v>
      </c>
      <c r="BE137" s="111">
        <v>0</v>
      </c>
      <c r="BF137" s="111">
        <v>0</v>
      </c>
      <c r="BG137" s="111">
        <v>0</v>
      </c>
      <c r="BH137" s="111">
        <v>0</v>
      </c>
      <c r="BI137" s="111">
        <v>0</v>
      </c>
      <c r="BJ137" s="111">
        <v>0</v>
      </c>
      <c r="BK137" s="111">
        <v>0</v>
      </c>
      <c r="BL137" s="111">
        <v>0</v>
      </c>
      <c r="BM137" s="111">
        <v>0</v>
      </c>
      <c r="BN137" s="111">
        <v>0</v>
      </c>
      <c r="BO137" s="111">
        <v>0</v>
      </c>
      <c r="BP137" s="111">
        <v>0</v>
      </c>
      <c r="BQ137" s="111">
        <v>0</v>
      </c>
      <c r="BR137" s="111">
        <v>0</v>
      </c>
      <c r="BS137" s="111">
        <v>0</v>
      </c>
      <c r="BT137" s="111">
        <v>0</v>
      </c>
      <c r="BU137" s="111">
        <v>0</v>
      </c>
      <c r="BV137" s="111">
        <v>0</v>
      </c>
      <c r="BW137" s="111">
        <v>0</v>
      </c>
      <c r="BX137" s="111">
        <v>0</v>
      </c>
      <c r="BY137" s="111">
        <v>0</v>
      </c>
      <c r="BZ137" s="111">
        <v>0</v>
      </c>
      <c r="CA137" s="111">
        <v>0</v>
      </c>
      <c r="CB137" s="111">
        <v>0</v>
      </c>
      <c r="CC137" s="111">
        <v>0</v>
      </c>
      <c r="CD137" s="111">
        <v>0</v>
      </c>
      <c r="CE137" s="111">
        <v>0</v>
      </c>
      <c r="CF137" s="111">
        <v>0</v>
      </c>
      <c r="CG137" s="111">
        <v>0</v>
      </c>
      <c r="CH137" s="111">
        <v>0</v>
      </c>
      <c r="CI137" s="111">
        <v>0</v>
      </c>
      <c r="CJ137" s="111">
        <v>0</v>
      </c>
      <c r="CK137" s="111">
        <v>0</v>
      </c>
      <c r="CL137" s="111">
        <v>268215.28000000003</v>
      </c>
      <c r="CM137" s="111">
        <v>2682152.7799999998</v>
      </c>
      <c r="CN137" s="111">
        <v>911931.94</v>
      </c>
      <c r="CO137" s="111">
        <v>0</v>
      </c>
      <c r="CP137" s="111">
        <v>0</v>
      </c>
      <c r="CQ137" s="13">
        <v>0</v>
      </c>
    </row>
    <row r="138" spans="1:95" s="12" customFormat="1" x14ac:dyDescent="0.25">
      <c r="A138" s="12">
        <v>133</v>
      </c>
      <c r="B138" s="79">
        <v>10.14</v>
      </c>
      <c r="C138" s="80" t="s">
        <v>313</v>
      </c>
      <c r="D138" s="79" t="s">
        <v>621</v>
      </c>
      <c r="E138" s="79">
        <v>13</v>
      </c>
      <c r="F138" s="121">
        <v>6740656</v>
      </c>
      <c r="G138" s="88">
        <f>+F138/$AN$448</f>
        <v>5.7016665619407401E-2</v>
      </c>
      <c r="H138" s="56"/>
      <c r="I138" s="84">
        <v>0</v>
      </c>
      <c r="J138" s="84">
        <v>0</v>
      </c>
      <c r="K138" s="84">
        <v>0</v>
      </c>
      <c r="L138" s="84">
        <v>0</v>
      </c>
      <c r="M138" s="84">
        <v>0</v>
      </c>
      <c r="N138" s="84">
        <v>0</v>
      </c>
      <c r="O138" s="84">
        <v>0</v>
      </c>
      <c r="P138" s="84">
        <v>0</v>
      </c>
      <c r="Q138" s="84">
        <v>0</v>
      </c>
      <c r="R138" s="84">
        <v>0</v>
      </c>
      <c r="S138" s="84">
        <v>0</v>
      </c>
      <c r="T138" s="84">
        <v>0</v>
      </c>
      <c r="U138" s="84">
        <v>0</v>
      </c>
      <c r="V138" s="84">
        <v>0</v>
      </c>
      <c r="W138" s="84">
        <v>0</v>
      </c>
      <c r="X138" s="84">
        <v>0</v>
      </c>
      <c r="Y138" s="84">
        <v>0</v>
      </c>
      <c r="Z138" s="84">
        <v>0</v>
      </c>
      <c r="AA138" s="84">
        <v>0</v>
      </c>
      <c r="AB138" s="84">
        <v>0</v>
      </c>
      <c r="AC138" s="84">
        <v>0</v>
      </c>
      <c r="AD138" s="84">
        <v>0</v>
      </c>
      <c r="AE138" s="84">
        <v>0</v>
      </c>
      <c r="AF138" s="84">
        <v>0</v>
      </c>
      <c r="AG138" s="84">
        <v>0</v>
      </c>
      <c r="AH138" s="84">
        <v>0</v>
      </c>
      <c r="AI138" s="84">
        <v>0</v>
      </c>
      <c r="AJ138" s="84">
        <v>0</v>
      </c>
      <c r="AK138" s="84">
        <v>0</v>
      </c>
      <c r="AL138" s="84">
        <v>0</v>
      </c>
      <c r="AM138" s="84">
        <v>0</v>
      </c>
      <c r="AN138" s="84">
        <v>0</v>
      </c>
      <c r="AO138" s="84">
        <v>0</v>
      </c>
      <c r="AP138" s="84">
        <v>0</v>
      </c>
      <c r="AQ138" s="84">
        <v>0</v>
      </c>
      <c r="AR138" s="84">
        <v>0</v>
      </c>
      <c r="AS138" s="84">
        <v>0</v>
      </c>
      <c r="AT138" s="110">
        <v>0</v>
      </c>
      <c r="AU138" s="110">
        <v>0</v>
      </c>
      <c r="AV138" s="110">
        <v>0</v>
      </c>
      <c r="AW138" s="110">
        <v>0</v>
      </c>
      <c r="AX138" s="110">
        <v>0</v>
      </c>
      <c r="AY138" s="110">
        <v>0</v>
      </c>
      <c r="AZ138" s="110">
        <v>0</v>
      </c>
      <c r="BA138" s="110">
        <v>0</v>
      </c>
      <c r="BB138" s="110">
        <v>0</v>
      </c>
      <c r="BC138" s="110">
        <v>0</v>
      </c>
      <c r="BD138" s="110">
        <v>0</v>
      </c>
      <c r="BE138" s="110">
        <v>0</v>
      </c>
      <c r="BF138" s="110">
        <v>0</v>
      </c>
      <c r="BG138" s="110">
        <v>0</v>
      </c>
      <c r="BH138" s="110">
        <v>0</v>
      </c>
      <c r="BI138" s="110">
        <v>0</v>
      </c>
      <c r="BJ138" s="110">
        <v>0</v>
      </c>
      <c r="BK138" s="110">
        <v>0</v>
      </c>
      <c r="BL138" s="110">
        <v>0</v>
      </c>
      <c r="BM138" s="110">
        <v>0</v>
      </c>
      <c r="BN138" s="110">
        <v>0</v>
      </c>
      <c r="BO138" s="110">
        <v>0</v>
      </c>
      <c r="BP138" s="110">
        <v>0</v>
      </c>
      <c r="BQ138" s="110">
        <v>0</v>
      </c>
      <c r="BR138" s="110">
        <v>0</v>
      </c>
      <c r="BS138" s="110">
        <v>0</v>
      </c>
      <c r="BT138" s="110">
        <v>0</v>
      </c>
      <c r="BU138" s="110">
        <v>0</v>
      </c>
      <c r="BV138" s="110">
        <v>0</v>
      </c>
      <c r="BW138" s="110">
        <v>0</v>
      </c>
      <c r="BX138" s="110">
        <v>0</v>
      </c>
      <c r="BY138" s="110">
        <v>0</v>
      </c>
      <c r="BZ138" s="110">
        <v>0</v>
      </c>
      <c r="CA138" s="110">
        <v>0</v>
      </c>
      <c r="CB138" s="110">
        <v>0</v>
      </c>
      <c r="CC138" s="110">
        <v>0</v>
      </c>
      <c r="CD138" s="110">
        <v>0</v>
      </c>
      <c r="CE138" s="110">
        <v>0</v>
      </c>
      <c r="CF138" s="110">
        <v>0</v>
      </c>
      <c r="CG138" s="110">
        <v>0</v>
      </c>
      <c r="CH138" s="110">
        <v>0</v>
      </c>
      <c r="CI138" s="110">
        <v>0</v>
      </c>
      <c r="CJ138" s="110">
        <v>0</v>
      </c>
      <c r="CK138" s="110">
        <v>6740656</v>
      </c>
      <c r="CL138" s="110">
        <v>0</v>
      </c>
      <c r="CM138" s="110">
        <v>0</v>
      </c>
      <c r="CN138" s="110">
        <v>0</v>
      </c>
      <c r="CO138" s="110">
        <v>0</v>
      </c>
      <c r="CP138" s="110">
        <v>0</v>
      </c>
      <c r="CQ138" s="12">
        <v>0</v>
      </c>
    </row>
    <row r="139" spans="1:95" s="12" customFormat="1" ht="33" x14ac:dyDescent="0.25">
      <c r="A139" s="12">
        <v>134</v>
      </c>
      <c r="B139" s="79">
        <v>10.15</v>
      </c>
      <c r="C139" s="80" t="s">
        <v>314</v>
      </c>
      <c r="D139" s="79" t="s">
        <v>621</v>
      </c>
      <c r="E139" s="79">
        <v>103.97</v>
      </c>
      <c r="F139" s="121">
        <v>52750565</v>
      </c>
      <c r="G139" s="88">
        <f>+F139/$AN$448</f>
        <v>0.44619712470712281</v>
      </c>
      <c r="H139" s="56"/>
      <c r="I139" s="84">
        <v>0</v>
      </c>
      <c r="J139" s="84">
        <v>0</v>
      </c>
      <c r="K139" s="84">
        <v>0</v>
      </c>
      <c r="L139" s="84">
        <v>0</v>
      </c>
      <c r="M139" s="84">
        <v>0</v>
      </c>
      <c r="N139" s="84">
        <v>0</v>
      </c>
      <c r="O139" s="84">
        <v>0</v>
      </c>
      <c r="P139" s="84">
        <v>0</v>
      </c>
      <c r="Q139" s="84">
        <v>0</v>
      </c>
      <c r="R139" s="84">
        <v>0</v>
      </c>
      <c r="S139" s="84">
        <v>0</v>
      </c>
      <c r="T139" s="84">
        <v>0</v>
      </c>
      <c r="U139" s="84">
        <v>0</v>
      </c>
      <c r="V139" s="84">
        <v>0</v>
      </c>
      <c r="W139" s="84">
        <v>0</v>
      </c>
      <c r="X139" s="84">
        <v>0</v>
      </c>
      <c r="Y139" s="84">
        <v>0</v>
      </c>
      <c r="Z139" s="84">
        <v>0</v>
      </c>
      <c r="AA139" s="84">
        <v>0</v>
      </c>
      <c r="AB139" s="84">
        <v>0</v>
      </c>
      <c r="AC139" s="84">
        <v>0</v>
      </c>
      <c r="AD139" s="84">
        <v>0</v>
      </c>
      <c r="AE139" s="84">
        <v>0</v>
      </c>
      <c r="AF139" s="84">
        <v>0</v>
      </c>
      <c r="AG139" s="84">
        <v>0</v>
      </c>
      <c r="AH139" s="84">
        <v>0</v>
      </c>
      <c r="AI139" s="84">
        <v>0</v>
      </c>
      <c r="AJ139" s="84">
        <v>0</v>
      </c>
      <c r="AK139" s="84">
        <v>0</v>
      </c>
      <c r="AL139" s="84">
        <v>0</v>
      </c>
      <c r="AM139" s="84">
        <v>0</v>
      </c>
      <c r="AN139" s="84">
        <v>0</v>
      </c>
      <c r="AO139" s="84">
        <v>0</v>
      </c>
      <c r="AP139" s="84">
        <v>0</v>
      </c>
      <c r="AQ139" s="84">
        <v>0</v>
      </c>
      <c r="AR139" s="84">
        <v>0</v>
      </c>
      <c r="AS139" s="84">
        <v>0</v>
      </c>
      <c r="AT139" s="110">
        <v>0</v>
      </c>
      <c r="AU139" s="110">
        <v>0</v>
      </c>
      <c r="AV139" s="110">
        <v>0</v>
      </c>
      <c r="AW139" s="110">
        <v>0</v>
      </c>
      <c r="AX139" s="110">
        <v>0</v>
      </c>
      <c r="AY139" s="110">
        <v>0</v>
      </c>
      <c r="AZ139" s="110">
        <v>0</v>
      </c>
      <c r="BA139" s="110">
        <v>0</v>
      </c>
      <c r="BB139" s="110">
        <v>0</v>
      </c>
      <c r="BC139" s="110">
        <v>0</v>
      </c>
      <c r="BD139" s="110">
        <v>0</v>
      </c>
      <c r="BE139" s="110">
        <v>0</v>
      </c>
      <c r="BF139" s="110">
        <v>0</v>
      </c>
      <c r="BG139" s="110">
        <v>0</v>
      </c>
      <c r="BH139" s="110">
        <v>0</v>
      </c>
      <c r="BI139" s="110">
        <v>0</v>
      </c>
      <c r="BJ139" s="110">
        <v>0</v>
      </c>
      <c r="BK139" s="110">
        <v>0</v>
      </c>
      <c r="BL139" s="110">
        <v>0</v>
      </c>
      <c r="BM139" s="110">
        <v>0</v>
      </c>
      <c r="BN139" s="110">
        <v>0</v>
      </c>
      <c r="BO139" s="110">
        <v>0</v>
      </c>
      <c r="BP139" s="110">
        <v>0</v>
      </c>
      <c r="BQ139" s="110">
        <v>0</v>
      </c>
      <c r="BR139" s="110">
        <v>0</v>
      </c>
      <c r="BS139" s="110">
        <v>0</v>
      </c>
      <c r="BT139" s="110">
        <v>0</v>
      </c>
      <c r="BU139" s="110">
        <v>0</v>
      </c>
      <c r="BV139" s="110">
        <v>0</v>
      </c>
      <c r="BW139" s="110">
        <v>0</v>
      </c>
      <c r="BX139" s="110">
        <v>0</v>
      </c>
      <c r="BY139" s="110">
        <v>0</v>
      </c>
      <c r="BZ139" s="110">
        <v>0</v>
      </c>
      <c r="CA139" s="110">
        <v>0</v>
      </c>
      <c r="CB139" s="110">
        <v>0</v>
      </c>
      <c r="CC139" s="110">
        <v>0</v>
      </c>
      <c r="CD139" s="110">
        <v>0</v>
      </c>
      <c r="CE139" s="110">
        <v>0</v>
      </c>
      <c r="CF139" s="110">
        <v>0</v>
      </c>
      <c r="CG139" s="110">
        <v>0</v>
      </c>
      <c r="CH139" s="110">
        <v>0</v>
      </c>
      <c r="CI139" s="110">
        <v>0</v>
      </c>
      <c r="CJ139" s="110">
        <v>0</v>
      </c>
      <c r="CK139" s="110">
        <v>0</v>
      </c>
      <c r="CL139" s="110">
        <v>0</v>
      </c>
      <c r="CM139" s="110">
        <v>0</v>
      </c>
      <c r="CN139" s="110">
        <v>52750565</v>
      </c>
      <c r="CO139" s="110">
        <v>0</v>
      </c>
      <c r="CP139" s="110">
        <v>0</v>
      </c>
      <c r="CQ139" s="12">
        <v>0</v>
      </c>
    </row>
    <row r="140" spans="1:95" s="12" customFormat="1" ht="66" x14ac:dyDescent="0.25">
      <c r="A140" s="12">
        <v>135</v>
      </c>
      <c r="B140" s="79">
        <v>10.16</v>
      </c>
      <c r="C140" s="80" t="s">
        <v>315</v>
      </c>
      <c r="D140" s="79" t="s">
        <v>617</v>
      </c>
      <c r="E140" s="79">
        <v>103.97</v>
      </c>
      <c r="F140" s="121">
        <v>66691556.5</v>
      </c>
      <c r="G140" s="88">
        <f>+F140/$AN$448</f>
        <v>0.5641187113833307</v>
      </c>
      <c r="H140" s="56"/>
      <c r="I140" s="84">
        <v>0</v>
      </c>
      <c r="J140" s="84">
        <v>0</v>
      </c>
      <c r="K140" s="84">
        <v>0</v>
      </c>
      <c r="L140" s="84">
        <v>0</v>
      </c>
      <c r="M140" s="84">
        <v>0</v>
      </c>
      <c r="N140" s="84">
        <v>0</v>
      </c>
      <c r="O140" s="84">
        <v>0</v>
      </c>
      <c r="P140" s="84">
        <v>0</v>
      </c>
      <c r="Q140" s="84">
        <v>0</v>
      </c>
      <c r="R140" s="84">
        <v>0</v>
      </c>
      <c r="S140" s="84">
        <v>0</v>
      </c>
      <c r="T140" s="84">
        <v>0</v>
      </c>
      <c r="U140" s="84">
        <v>0</v>
      </c>
      <c r="V140" s="84">
        <v>0</v>
      </c>
      <c r="W140" s="84">
        <v>0</v>
      </c>
      <c r="X140" s="84">
        <v>0</v>
      </c>
      <c r="Y140" s="84">
        <v>0</v>
      </c>
      <c r="Z140" s="84">
        <v>0</v>
      </c>
      <c r="AA140" s="84">
        <v>0</v>
      </c>
      <c r="AB140" s="84">
        <v>0</v>
      </c>
      <c r="AC140" s="84">
        <v>0</v>
      </c>
      <c r="AD140" s="84">
        <v>0</v>
      </c>
      <c r="AE140" s="84">
        <v>0</v>
      </c>
      <c r="AF140" s="84">
        <v>0</v>
      </c>
      <c r="AG140" s="84">
        <v>0</v>
      </c>
      <c r="AH140" s="84">
        <v>0</v>
      </c>
      <c r="AI140" s="84">
        <v>0</v>
      </c>
      <c r="AJ140" s="84">
        <v>0</v>
      </c>
      <c r="AK140" s="84">
        <v>0</v>
      </c>
      <c r="AL140" s="84">
        <v>0</v>
      </c>
      <c r="AM140" s="84">
        <v>0</v>
      </c>
      <c r="AN140" s="84">
        <v>0</v>
      </c>
      <c r="AO140" s="84">
        <v>0</v>
      </c>
      <c r="AP140" s="84">
        <v>0</v>
      </c>
      <c r="AQ140" s="84">
        <v>0</v>
      </c>
      <c r="AR140" s="84">
        <v>0</v>
      </c>
      <c r="AS140" s="84">
        <v>0</v>
      </c>
      <c r="AT140" s="110">
        <v>0</v>
      </c>
      <c r="AU140" s="110">
        <v>0</v>
      </c>
      <c r="AV140" s="110">
        <v>0</v>
      </c>
      <c r="AW140" s="110">
        <v>0</v>
      </c>
      <c r="AX140" s="110">
        <v>0</v>
      </c>
      <c r="AY140" s="110">
        <v>0</v>
      </c>
      <c r="AZ140" s="110">
        <v>0</v>
      </c>
      <c r="BA140" s="110">
        <v>0</v>
      </c>
      <c r="BB140" s="110">
        <v>0</v>
      </c>
      <c r="BC140" s="110">
        <v>0</v>
      </c>
      <c r="BD140" s="110">
        <v>0</v>
      </c>
      <c r="BE140" s="110">
        <v>0</v>
      </c>
      <c r="BF140" s="110">
        <v>0</v>
      </c>
      <c r="BG140" s="110">
        <v>0</v>
      </c>
      <c r="BH140" s="110">
        <v>0</v>
      </c>
      <c r="BI140" s="110">
        <v>0</v>
      </c>
      <c r="BJ140" s="110">
        <v>0</v>
      </c>
      <c r="BK140" s="110">
        <v>0</v>
      </c>
      <c r="BL140" s="110">
        <v>0</v>
      </c>
      <c r="BM140" s="110">
        <v>0</v>
      </c>
      <c r="BN140" s="110">
        <v>0</v>
      </c>
      <c r="BO140" s="110">
        <v>0</v>
      </c>
      <c r="BP140" s="110">
        <v>0</v>
      </c>
      <c r="BQ140" s="110">
        <v>0</v>
      </c>
      <c r="BR140" s="110">
        <v>0</v>
      </c>
      <c r="BS140" s="110">
        <v>0</v>
      </c>
      <c r="BT140" s="110">
        <v>0</v>
      </c>
      <c r="BU140" s="110">
        <v>0</v>
      </c>
      <c r="BV140" s="110">
        <v>0</v>
      </c>
      <c r="BW140" s="110">
        <v>0</v>
      </c>
      <c r="BX140" s="110">
        <v>0</v>
      </c>
      <c r="BY140" s="110">
        <v>0</v>
      </c>
      <c r="BZ140" s="110">
        <v>0</v>
      </c>
      <c r="CA140" s="110">
        <v>0</v>
      </c>
      <c r="CB140" s="110">
        <v>0</v>
      </c>
      <c r="CC140" s="110">
        <v>0</v>
      </c>
      <c r="CD140" s="110">
        <v>0</v>
      </c>
      <c r="CE140" s="110">
        <v>0</v>
      </c>
      <c r="CF140" s="110">
        <v>0</v>
      </c>
      <c r="CG140" s="110">
        <v>0</v>
      </c>
      <c r="CH140" s="110">
        <v>0</v>
      </c>
      <c r="CI140" s="110">
        <v>0</v>
      </c>
      <c r="CJ140" s="110">
        <v>0</v>
      </c>
      <c r="CK140" s="110">
        <v>0</v>
      </c>
      <c r="CL140" s="110">
        <v>0</v>
      </c>
      <c r="CM140" s="110">
        <v>0</v>
      </c>
      <c r="CN140" s="110">
        <v>0</v>
      </c>
      <c r="CO140" s="110">
        <v>54186889.659999996</v>
      </c>
      <c r="CP140" s="110">
        <v>12504666.84</v>
      </c>
      <c r="CQ140" s="12">
        <v>0</v>
      </c>
    </row>
    <row r="141" spans="1:95" s="13" customFormat="1" ht="49.5" x14ac:dyDescent="0.25">
      <c r="A141" s="12">
        <v>136</v>
      </c>
      <c r="B141" s="79">
        <v>10.17</v>
      </c>
      <c r="C141" s="80" t="s">
        <v>316</v>
      </c>
      <c r="D141" s="79" t="s">
        <v>617</v>
      </c>
      <c r="E141" s="79">
        <v>45.11</v>
      </c>
      <c r="F141" s="121">
        <v>8347591.2000000002</v>
      </c>
      <c r="G141" s="88"/>
      <c r="H141" s="55">
        <f>SUM(G142:G153)</f>
        <v>0.13700447777271549</v>
      </c>
      <c r="I141" s="85">
        <v>0</v>
      </c>
      <c r="J141" s="85">
        <v>0</v>
      </c>
      <c r="K141" s="84">
        <v>0</v>
      </c>
      <c r="L141" s="84">
        <v>0</v>
      </c>
      <c r="M141" s="84">
        <v>0</v>
      </c>
      <c r="N141" s="84">
        <v>0</v>
      </c>
      <c r="O141" s="84">
        <v>0</v>
      </c>
      <c r="P141" s="85">
        <v>0</v>
      </c>
      <c r="Q141" s="85">
        <v>0</v>
      </c>
      <c r="R141" s="85">
        <v>0</v>
      </c>
      <c r="S141" s="85">
        <v>0</v>
      </c>
      <c r="T141" s="85">
        <v>0</v>
      </c>
      <c r="U141" s="85">
        <v>0</v>
      </c>
      <c r="V141" s="85">
        <v>0</v>
      </c>
      <c r="W141" s="85">
        <v>0</v>
      </c>
      <c r="X141" s="85">
        <v>0</v>
      </c>
      <c r="Y141" s="85">
        <v>0</v>
      </c>
      <c r="Z141" s="85">
        <v>0</v>
      </c>
      <c r="AA141" s="85">
        <v>0</v>
      </c>
      <c r="AB141" s="85">
        <v>0</v>
      </c>
      <c r="AC141" s="85">
        <v>0</v>
      </c>
      <c r="AD141" s="85">
        <v>0</v>
      </c>
      <c r="AE141" s="85">
        <v>0</v>
      </c>
      <c r="AF141" s="85">
        <v>0</v>
      </c>
      <c r="AG141" s="85">
        <v>0</v>
      </c>
      <c r="AH141" s="85">
        <v>0</v>
      </c>
      <c r="AI141" s="85">
        <v>0</v>
      </c>
      <c r="AJ141" s="85">
        <v>0</v>
      </c>
      <c r="AK141" s="85">
        <v>0</v>
      </c>
      <c r="AL141" s="85">
        <v>0</v>
      </c>
      <c r="AM141" s="85">
        <v>0</v>
      </c>
      <c r="AN141" s="85">
        <v>0</v>
      </c>
      <c r="AO141" s="84">
        <v>0</v>
      </c>
      <c r="AP141" s="84">
        <v>0</v>
      </c>
      <c r="AQ141" s="84">
        <v>0</v>
      </c>
      <c r="AR141" s="84">
        <v>0</v>
      </c>
      <c r="AS141" s="84">
        <v>0</v>
      </c>
      <c r="AT141" s="111">
        <v>0</v>
      </c>
      <c r="AU141" s="111">
        <v>0</v>
      </c>
      <c r="AV141" s="111">
        <v>0</v>
      </c>
      <c r="AW141" s="111">
        <v>0</v>
      </c>
      <c r="AX141" s="111">
        <v>0</v>
      </c>
      <c r="AY141" s="111">
        <v>0</v>
      </c>
      <c r="AZ141" s="111">
        <v>0</v>
      </c>
      <c r="BA141" s="111">
        <v>0</v>
      </c>
      <c r="BB141" s="111">
        <v>0</v>
      </c>
      <c r="BC141" s="111">
        <v>0</v>
      </c>
      <c r="BD141" s="111">
        <v>0</v>
      </c>
      <c r="BE141" s="111">
        <v>0</v>
      </c>
      <c r="BF141" s="111">
        <v>0</v>
      </c>
      <c r="BG141" s="111">
        <v>0</v>
      </c>
      <c r="BH141" s="111">
        <v>0</v>
      </c>
      <c r="BI141" s="111">
        <v>0</v>
      </c>
      <c r="BJ141" s="111">
        <v>0</v>
      </c>
      <c r="BK141" s="111">
        <v>0</v>
      </c>
      <c r="BL141" s="111">
        <v>0</v>
      </c>
      <c r="BM141" s="111">
        <v>0</v>
      </c>
      <c r="BN141" s="111">
        <v>0</v>
      </c>
      <c r="BO141" s="111">
        <v>0</v>
      </c>
      <c r="BP141" s="111">
        <v>0</v>
      </c>
      <c r="BQ141" s="111">
        <v>0</v>
      </c>
      <c r="BR141" s="111">
        <v>0</v>
      </c>
      <c r="BS141" s="111">
        <v>0</v>
      </c>
      <c r="BT141" s="111">
        <v>0</v>
      </c>
      <c r="BU141" s="111">
        <v>0</v>
      </c>
      <c r="BV141" s="111">
        <v>0</v>
      </c>
      <c r="BW141" s="111">
        <v>0</v>
      </c>
      <c r="BX141" s="111">
        <v>0</v>
      </c>
      <c r="BY141" s="111">
        <v>0</v>
      </c>
      <c r="BZ141" s="111">
        <v>0</v>
      </c>
      <c r="CA141" s="111">
        <v>0</v>
      </c>
      <c r="CB141" s="111">
        <v>0</v>
      </c>
      <c r="CC141" s="111">
        <v>0</v>
      </c>
      <c r="CD141" s="111">
        <v>0</v>
      </c>
      <c r="CE141" s="111">
        <v>0</v>
      </c>
      <c r="CF141" s="111">
        <v>0</v>
      </c>
      <c r="CG141" s="111">
        <v>0</v>
      </c>
      <c r="CH141" s="111">
        <v>0</v>
      </c>
      <c r="CI141" s="111">
        <v>0</v>
      </c>
      <c r="CJ141" s="111">
        <v>0</v>
      </c>
      <c r="CK141" s="111">
        <v>0</v>
      </c>
      <c r="CL141" s="111">
        <v>0</v>
      </c>
      <c r="CM141" s="111">
        <v>0</v>
      </c>
      <c r="CN141" s="111">
        <v>0</v>
      </c>
      <c r="CO141" s="111">
        <v>0</v>
      </c>
      <c r="CP141" s="111">
        <v>8347591.2000000002</v>
      </c>
      <c r="CQ141" s="13">
        <v>0</v>
      </c>
    </row>
    <row r="142" spans="1:95" s="12" customFormat="1" x14ac:dyDescent="0.25">
      <c r="A142" s="12">
        <v>137</v>
      </c>
      <c r="B142" s="77" t="s">
        <v>317</v>
      </c>
      <c r="C142" s="78" t="s">
        <v>318</v>
      </c>
      <c r="D142" s="81"/>
      <c r="E142" s="81"/>
      <c r="F142" s="120">
        <v>10852715.42</v>
      </c>
      <c r="G142" s="88">
        <f t="shared" ref="G142:G153" si="10">+F142/$AN$448</f>
        <v>9.1799024629758086E-2</v>
      </c>
      <c r="H142" s="56"/>
      <c r="I142" s="84">
        <v>0</v>
      </c>
      <c r="J142" s="84">
        <v>0</v>
      </c>
      <c r="K142" s="84">
        <v>0</v>
      </c>
      <c r="L142" s="84">
        <v>0</v>
      </c>
      <c r="M142" s="84">
        <v>0</v>
      </c>
      <c r="N142" s="84">
        <v>0</v>
      </c>
      <c r="O142" s="84">
        <v>0</v>
      </c>
      <c r="P142" s="84">
        <v>0</v>
      </c>
      <c r="Q142" s="84">
        <v>0</v>
      </c>
      <c r="R142" s="84">
        <v>0</v>
      </c>
      <c r="S142" s="84">
        <v>0</v>
      </c>
      <c r="T142" s="84">
        <v>0</v>
      </c>
      <c r="U142" s="84">
        <v>0</v>
      </c>
      <c r="V142" s="84">
        <v>0</v>
      </c>
      <c r="W142" s="84">
        <v>0</v>
      </c>
      <c r="X142" s="84">
        <v>0</v>
      </c>
      <c r="Y142" s="84">
        <v>0</v>
      </c>
      <c r="Z142" s="84">
        <v>0</v>
      </c>
      <c r="AA142" s="84">
        <v>0</v>
      </c>
      <c r="AB142" s="84">
        <v>0</v>
      </c>
      <c r="AC142" s="84">
        <v>0</v>
      </c>
      <c r="AD142" s="84">
        <v>0</v>
      </c>
      <c r="AE142" s="84">
        <v>0</v>
      </c>
      <c r="AF142" s="84">
        <v>0</v>
      </c>
      <c r="AG142" s="84">
        <v>0</v>
      </c>
      <c r="AH142" s="84">
        <v>0</v>
      </c>
      <c r="AI142" s="84">
        <v>0</v>
      </c>
      <c r="AJ142" s="84">
        <v>0</v>
      </c>
      <c r="AK142" s="84">
        <v>0</v>
      </c>
      <c r="AL142" s="84">
        <v>0</v>
      </c>
      <c r="AM142" s="84">
        <v>0</v>
      </c>
      <c r="AN142" s="84">
        <v>0</v>
      </c>
      <c r="AO142" s="84">
        <v>0</v>
      </c>
      <c r="AP142" s="84">
        <v>0</v>
      </c>
      <c r="AQ142" s="84">
        <v>0</v>
      </c>
      <c r="AR142" s="84">
        <v>0</v>
      </c>
      <c r="AS142" s="84">
        <v>0</v>
      </c>
      <c r="AT142" s="110">
        <v>0</v>
      </c>
      <c r="AU142" s="110">
        <v>0</v>
      </c>
      <c r="AV142" s="110">
        <v>0</v>
      </c>
      <c r="AW142" s="110">
        <v>0</v>
      </c>
      <c r="AX142" s="110">
        <v>0</v>
      </c>
      <c r="AY142" s="110">
        <v>0</v>
      </c>
      <c r="AZ142" s="110">
        <v>0</v>
      </c>
      <c r="BA142" s="110">
        <v>0</v>
      </c>
      <c r="BB142" s="110">
        <v>0</v>
      </c>
      <c r="BC142" s="110">
        <v>0</v>
      </c>
      <c r="BD142" s="110">
        <v>0</v>
      </c>
      <c r="BE142" s="110">
        <v>0</v>
      </c>
      <c r="BF142" s="110">
        <v>0</v>
      </c>
      <c r="BG142" s="110">
        <v>0</v>
      </c>
      <c r="BH142" s="110">
        <v>0</v>
      </c>
      <c r="BI142" s="110">
        <v>0</v>
      </c>
      <c r="BJ142" s="110">
        <v>0</v>
      </c>
      <c r="BK142" s="110">
        <v>0</v>
      </c>
      <c r="BL142" s="110">
        <v>0</v>
      </c>
      <c r="BM142" s="110">
        <v>0</v>
      </c>
      <c r="BN142" s="110">
        <v>0</v>
      </c>
      <c r="BO142" s="110">
        <v>0</v>
      </c>
      <c r="BP142" s="110">
        <v>0</v>
      </c>
      <c r="BQ142" s="110">
        <v>0</v>
      </c>
      <c r="BR142" s="110">
        <v>0</v>
      </c>
      <c r="BS142" s="110">
        <v>0</v>
      </c>
      <c r="BT142" s="110">
        <v>0</v>
      </c>
      <c r="BU142" s="110">
        <v>0</v>
      </c>
      <c r="BV142" s="110">
        <v>0</v>
      </c>
      <c r="BW142" s="110">
        <v>0</v>
      </c>
      <c r="BX142" s="110">
        <v>0</v>
      </c>
      <c r="BY142" s="110">
        <v>0</v>
      </c>
      <c r="BZ142" s="110">
        <v>0</v>
      </c>
      <c r="CA142" s="110">
        <v>0</v>
      </c>
      <c r="CB142" s="110">
        <v>0</v>
      </c>
      <c r="CC142" s="110">
        <v>0</v>
      </c>
      <c r="CD142" s="110">
        <v>0</v>
      </c>
      <c r="CE142" s="110">
        <v>0</v>
      </c>
      <c r="CF142" s="110">
        <v>0</v>
      </c>
      <c r="CG142" s="110">
        <v>0</v>
      </c>
      <c r="CH142" s="110">
        <v>0</v>
      </c>
      <c r="CI142" s="110">
        <v>0</v>
      </c>
      <c r="CJ142" s="110">
        <v>0</v>
      </c>
      <c r="CK142" s="110">
        <v>0</v>
      </c>
      <c r="CL142" s="110">
        <v>0</v>
      </c>
      <c r="CM142" s="110">
        <v>0</v>
      </c>
      <c r="CN142" s="110">
        <v>0</v>
      </c>
      <c r="CO142" s="110">
        <v>0</v>
      </c>
      <c r="CP142" s="110">
        <v>0</v>
      </c>
      <c r="CQ142" s="12">
        <v>0</v>
      </c>
    </row>
    <row r="143" spans="1:95" s="12" customFormat="1" ht="33" x14ac:dyDescent="0.25">
      <c r="A143" s="12">
        <v>138</v>
      </c>
      <c r="B143" s="79">
        <v>11.01</v>
      </c>
      <c r="C143" s="80" t="s">
        <v>319</v>
      </c>
      <c r="D143" s="79" t="s">
        <v>621</v>
      </c>
      <c r="E143" s="79">
        <v>46</v>
      </c>
      <c r="F143" s="121">
        <v>686552.66</v>
      </c>
      <c r="G143" s="88">
        <f t="shared" si="10"/>
        <v>5.8072898906775102E-3</v>
      </c>
      <c r="H143" s="56"/>
      <c r="I143" s="84">
        <v>0</v>
      </c>
      <c r="J143" s="84">
        <v>0</v>
      </c>
      <c r="K143" s="84">
        <v>0</v>
      </c>
      <c r="L143" s="84">
        <v>0</v>
      </c>
      <c r="M143" s="84">
        <v>0</v>
      </c>
      <c r="N143" s="84">
        <v>0</v>
      </c>
      <c r="O143" s="84">
        <v>0</v>
      </c>
      <c r="P143" s="84">
        <v>0</v>
      </c>
      <c r="Q143" s="84">
        <v>0</v>
      </c>
      <c r="R143" s="84">
        <v>0</v>
      </c>
      <c r="S143" s="84">
        <v>0</v>
      </c>
      <c r="T143" s="84">
        <v>0</v>
      </c>
      <c r="U143" s="84">
        <v>0</v>
      </c>
      <c r="V143" s="84">
        <v>0</v>
      </c>
      <c r="W143" s="84">
        <v>0</v>
      </c>
      <c r="X143" s="84">
        <v>0</v>
      </c>
      <c r="Y143" s="84">
        <v>0</v>
      </c>
      <c r="Z143" s="84">
        <v>0</v>
      </c>
      <c r="AA143" s="84">
        <v>0</v>
      </c>
      <c r="AB143" s="84">
        <v>0</v>
      </c>
      <c r="AC143" s="84">
        <v>0</v>
      </c>
      <c r="AD143" s="84">
        <v>0</v>
      </c>
      <c r="AE143" s="84">
        <v>0</v>
      </c>
      <c r="AF143" s="84">
        <v>0</v>
      </c>
      <c r="AG143" s="84">
        <v>0</v>
      </c>
      <c r="AH143" s="84">
        <v>0</v>
      </c>
      <c r="AI143" s="84">
        <v>0</v>
      </c>
      <c r="AJ143" s="84">
        <v>0</v>
      </c>
      <c r="AK143" s="84">
        <v>0</v>
      </c>
      <c r="AL143" s="84">
        <v>0</v>
      </c>
      <c r="AM143" s="84">
        <v>0</v>
      </c>
      <c r="AN143" s="84">
        <v>0</v>
      </c>
      <c r="AO143" s="84">
        <v>0</v>
      </c>
      <c r="AP143" s="84">
        <v>0</v>
      </c>
      <c r="AQ143" s="84">
        <v>0</v>
      </c>
      <c r="AR143" s="84">
        <v>0</v>
      </c>
      <c r="AS143" s="84">
        <v>0</v>
      </c>
      <c r="AT143" s="110">
        <v>0</v>
      </c>
      <c r="AU143" s="110">
        <v>0</v>
      </c>
      <c r="AV143" s="110">
        <v>0</v>
      </c>
      <c r="AW143" s="110">
        <v>0</v>
      </c>
      <c r="AX143" s="110">
        <v>0</v>
      </c>
      <c r="AY143" s="110">
        <v>0</v>
      </c>
      <c r="AZ143" s="110">
        <v>0</v>
      </c>
      <c r="BA143" s="110">
        <v>0</v>
      </c>
      <c r="BB143" s="110">
        <v>0</v>
      </c>
      <c r="BC143" s="110">
        <v>0</v>
      </c>
      <c r="BD143" s="110">
        <v>0</v>
      </c>
      <c r="BE143" s="110">
        <v>0</v>
      </c>
      <c r="BF143" s="110">
        <v>0</v>
      </c>
      <c r="BG143" s="110">
        <v>0</v>
      </c>
      <c r="BH143" s="110">
        <v>0</v>
      </c>
      <c r="BI143" s="110">
        <v>0</v>
      </c>
      <c r="BJ143" s="110">
        <v>0</v>
      </c>
      <c r="BK143" s="110">
        <v>0</v>
      </c>
      <c r="BL143" s="110">
        <v>0</v>
      </c>
      <c r="BM143" s="110">
        <v>0</v>
      </c>
      <c r="BN143" s="110">
        <v>0</v>
      </c>
      <c r="BO143" s="110">
        <v>0</v>
      </c>
      <c r="BP143" s="110">
        <v>0</v>
      </c>
      <c r="BQ143" s="110">
        <v>0</v>
      </c>
      <c r="BR143" s="110">
        <v>0</v>
      </c>
      <c r="BS143" s="110">
        <v>0</v>
      </c>
      <c r="BT143" s="110">
        <v>0</v>
      </c>
      <c r="BU143" s="110">
        <v>0</v>
      </c>
      <c r="BV143" s="110">
        <v>0</v>
      </c>
      <c r="BW143" s="110">
        <v>0</v>
      </c>
      <c r="BX143" s="110">
        <v>0</v>
      </c>
      <c r="BY143" s="110">
        <v>0</v>
      </c>
      <c r="BZ143" s="110">
        <v>0</v>
      </c>
      <c r="CA143" s="110">
        <v>0</v>
      </c>
      <c r="CB143" s="110">
        <v>0</v>
      </c>
      <c r="CC143" s="110">
        <v>0</v>
      </c>
      <c r="CD143" s="110">
        <v>0</v>
      </c>
      <c r="CE143" s="110">
        <v>0</v>
      </c>
      <c r="CF143" s="110">
        <v>0</v>
      </c>
      <c r="CG143" s="110">
        <v>0</v>
      </c>
      <c r="CH143" s="110">
        <v>0</v>
      </c>
      <c r="CI143" s="110">
        <v>0</v>
      </c>
      <c r="CJ143" s="110">
        <v>0</v>
      </c>
      <c r="CK143" s="110">
        <v>0</v>
      </c>
      <c r="CL143" s="110">
        <v>0</v>
      </c>
      <c r="CM143" s="110">
        <v>686552.66</v>
      </c>
      <c r="CN143" s="110">
        <v>0</v>
      </c>
      <c r="CO143" s="110">
        <v>0</v>
      </c>
      <c r="CP143" s="110">
        <v>0</v>
      </c>
      <c r="CQ143" s="12">
        <v>0</v>
      </c>
    </row>
    <row r="144" spans="1:95" s="12" customFormat="1" ht="33" x14ac:dyDescent="0.25">
      <c r="A144" s="12">
        <v>139</v>
      </c>
      <c r="B144" s="79">
        <v>11.02</v>
      </c>
      <c r="C144" s="80" t="s">
        <v>320</v>
      </c>
      <c r="D144" s="79" t="s">
        <v>621</v>
      </c>
      <c r="E144" s="79">
        <v>6</v>
      </c>
      <c r="F144" s="121">
        <v>378368.05</v>
      </c>
      <c r="G144" s="88">
        <f t="shared" si="10"/>
        <v>3.2004725634889575E-3</v>
      </c>
      <c r="H144" s="56"/>
      <c r="I144" s="84">
        <v>0</v>
      </c>
      <c r="J144" s="84">
        <v>0</v>
      </c>
      <c r="K144" s="84">
        <v>0</v>
      </c>
      <c r="L144" s="84">
        <v>0</v>
      </c>
      <c r="M144" s="84">
        <v>0</v>
      </c>
      <c r="N144" s="84">
        <v>0</v>
      </c>
      <c r="O144" s="84">
        <v>0</v>
      </c>
      <c r="P144" s="84">
        <v>0</v>
      </c>
      <c r="Q144" s="84">
        <v>0</v>
      </c>
      <c r="R144" s="84">
        <v>0</v>
      </c>
      <c r="S144" s="84">
        <v>0</v>
      </c>
      <c r="T144" s="84">
        <v>0</v>
      </c>
      <c r="U144" s="84">
        <v>0</v>
      </c>
      <c r="V144" s="84">
        <v>0</v>
      </c>
      <c r="W144" s="84">
        <v>0</v>
      </c>
      <c r="X144" s="84">
        <v>0</v>
      </c>
      <c r="Y144" s="84">
        <v>0</v>
      </c>
      <c r="Z144" s="84">
        <v>0</v>
      </c>
      <c r="AA144" s="84">
        <v>0</v>
      </c>
      <c r="AB144" s="84">
        <v>0</v>
      </c>
      <c r="AC144" s="84">
        <v>0</v>
      </c>
      <c r="AD144" s="84">
        <v>0</v>
      </c>
      <c r="AE144" s="84">
        <v>0</v>
      </c>
      <c r="AF144" s="84">
        <v>0</v>
      </c>
      <c r="AG144" s="84">
        <v>0</v>
      </c>
      <c r="AH144" s="84">
        <v>0</v>
      </c>
      <c r="AI144" s="84">
        <v>0</v>
      </c>
      <c r="AJ144" s="84">
        <v>0</v>
      </c>
      <c r="AK144" s="84">
        <v>0</v>
      </c>
      <c r="AL144" s="84">
        <v>0</v>
      </c>
      <c r="AM144" s="84">
        <v>0</v>
      </c>
      <c r="AN144" s="84">
        <v>0</v>
      </c>
      <c r="AO144" s="84">
        <v>0</v>
      </c>
      <c r="AP144" s="84">
        <v>0</v>
      </c>
      <c r="AQ144" s="84">
        <v>0</v>
      </c>
      <c r="AR144" s="84">
        <v>0</v>
      </c>
      <c r="AS144" s="84">
        <v>0</v>
      </c>
      <c r="AT144" s="110">
        <v>0</v>
      </c>
      <c r="AU144" s="110">
        <v>0</v>
      </c>
      <c r="AV144" s="110">
        <v>0</v>
      </c>
      <c r="AW144" s="110">
        <v>0</v>
      </c>
      <c r="AX144" s="110">
        <v>0</v>
      </c>
      <c r="AY144" s="110">
        <v>0</v>
      </c>
      <c r="AZ144" s="110">
        <v>0</v>
      </c>
      <c r="BA144" s="110">
        <v>0</v>
      </c>
      <c r="BB144" s="110">
        <v>0</v>
      </c>
      <c r="BC144" s="110">
        <v>0</v>
      </c>
      <c r="BD144" s="110">
        <v>0</v>
      </c>
      <c r="BE144" s="110">
        <v>0</v>
      </c>
      <c r="BF144" s="110">
        <v>0</v>
      </c>
      <c r="BG144" s="110">
        <v>0</v>
      </c>
      <c r="BH144" s="110">
        <v>0</v>
      </c>
      <c r="BI144" s="110">
        <v>0</v>
      </c>
      <c r="BJ144" s="110">
        <v>0</v>
      </c>
      <c r="BK144" s="110">
        <v>0</v>
      </c>
      <c r="BL144" s="110">
        <v>0</v>
      </c>
      <c r="BM144" s="110">
        <v>0</v>
      </c>
      <c r="BN144" s="110">
        <v>0</v>
      </c>
      <c r="BO144" s="110">
        <v>0</v>
      </c>
      <c r="BP144" s="110">
        <v>0</v>
      </c>
      <c r="BQ144" s="110">
        <v>0</v>
      </c>
      <c r="BR144" s="110">
        <v>0</v>
      </c>
      <c r="BS144" s="110">
        <v>0</v>
      </c>
      <c r="BT144" s="110">
        <v>0</v>
      </c>
      <c r="BU144" s="110">
        <v>0</v>
      </c>
      <c r="BV144" s="110">
        <v>0</v>
      </c>
      <c r="BW144" s="110">
        <v>0</v>
      </c>
      <c r="BX144" s="110">
        <v>0</v>
      </c>
      <c r="BY144" s="110">
        <v>0</v>
      </c>
      <c r="BZ144" s="110">
        <v>0</v>
      </c>
      <c r="CA144" s="110">
        <v>0</v>
      </c>
      <c r="CB144" s="110">
        <v>0</v>
      </c>
      <c r="CC144" s="110">
        <v>0</v>
      </c>
      <c r="CD144" s="110">
        <v>0</v>
      </c>
      <c r="CE144" s="110">
        <v>0</v>
      </c>
      <c r="CF144" s="110">
        <v>0</v>
      </c>
      <c r="CG144" s="110">
        <v>0</v>
      </c>
      <c r="CH144" s="110">
        <v>0</v>
      </c>
      <c r="CI144" s="110">
        <v>0</v>
      </c>
      <c r="CJ144" s="110">
        <v>0</v>
      </c>
      <c r="CK144" s="110">
        <v>0</v>
      </c>
      <c r="CL144" s="110">
        <v>0</v>
      </c>
      <c r="CM144" s="110">
        <v>378368.05</v>
      </c>
      <c r="CN144" s="110">
        <v>0</v>
      </c>
      <c r="CO144" s="110">
        <v>0</v>
      </c>
      <c r="CP144" s="110">
        <v>0</v>
      </c>
      <c r="CQ144" s="12">
        <v>0</v>
      </c>
    </row>
    <row r="145" spans="1:95" s="12" customFormat="1" x14ac:dyDescent="0.25">
      <c r="A145" s="12">
        <v>140</v>
      </c>
      <c r="B145" s="79">
        <v>11.03</v>
      </c>
      <c r="C145" s="80" t="s">
        <v>321</v>
      </c>
      <c r="D145" s="79" t="s">
        <v>621</v>
      </c>
      <c r="E145" s="79">
        <v>16</v>
      </c>
      <c r="F145" s="121">
        <v>55105</v>
      </c>
      <c r="G145" s="88">
        <f t="shared" si="10"/>
        <v>4.6611240196168521E-4</v>
      </c>
      <c r="H145" s="56"/>
      <c r="I145" s="84">
        <v>0</v>
      </c>
      <c r="J145" s="84">
        <v>0</v>
      </c>
      <c r="K145" s="84">
        <v>0</v>
      </c>
      <c r="L145" s="84">
        <v>0</v>
      </c>
      <c r="M145" s="84">
        <v>0</v>
      </c>
      <c r="N145" s="84">
        <v>0</v>
      </c>
      <c r="O145" s="84">
        <v>0</v>
      </c>
      <c r="P145" s="84">
        <v>0</v>
      </c>
      <c r="Q145" s="84">
        <v>0</v>
      </c>
      <c r="R145" s="84">
        <v>0</v>
      </c>
      <c r="S145" s="84">
        <v>0</v>
      </c>
      <c r="T145" s="84">
        <v>0</v>
      </c>
      <c r="U145" s="84">
        <v>0</v>
      </c>
      <c r="V145" s="84">
        <v>0</v>
      </c>
      <c r="W145" s="84">
        <v>0</v>
      </c>
      <c r="X145" s="84">
        <v>0</v>
      </c>
      <c r="Y145" s="84">
        <v>0</v>
      </c>
      <c r="Z145" s="84">
        <v>0</v>
      </c>
      <c r="AA145" s="84">
        <v>0</v>
      </c>
      <c r="AB145" s="84">
        <v>0</v>
      </c>
      <c r="AC145" s="84">
        <v>0</v>
      </c>
      <c r="AD145" s="84">
        <v>0</v>
      </c>
      <c r="AE145" s="84">
        <v>0</v>
      </c>
      <c r="AF145" s="84">
        <v>0</v>
      </c>
      <c r="AG145" s="84">
        <v>0</v>
      </c>
      <c r="AH145" s="84">
        <v>0</v>
      </c>
      <c r="AI145" s="84">
        <v>0</v>
      </c>
      <c r="AJ145" s="84">
        <v>0</v>
      </c>
      <c r="AK145" s="84">
        <v>0</v>
      </c>
      <c r="AL145" s="84">
        <v>0</v>
      </c>
      <c r="AM145" s="84">
        <v>0</v>
      </c>
      <c r="AN145" s="84">
        <v>0</v>
      </c>
      <c r="AO145" s="84">
        <v>0</v>
      </c>
      <c r="AP145" s="84">
        <v>0</v>
      </c>
      <c r="AQ145" s="84">
        <v>0</v>
      </c>
      <c r="AR145" s="84">
        <v>0</v>
      </c>
      <c r="AS145" s="84">
        <v>0</v>
      </c>
      <c r="AT145" s="110">
        <v>0</v>
      </c>
      <c r="AU145" s="110">
        <v>0</v>
      </c>
      <c r="AV145" s="110">
        <v>0</v>
      </c>
      <c r="AW145" s="110">
        <v>0</v>
      </c>
      <c r="AX145" s="110">
        <v>0</v>
      </c>
      <c r="AY145" s="110">
        <v>0</v>
      </c>
      <c r="AZ145" s="110">
        <v>0</v>
      </c>
      <c r="BA145" s="110">
        <v>0</v>
      </c>
      <c r="BB145" s="110">
        <v>0</v>
      </c>
      <c r="BC145" s="110">
        <v>0</v>
      </c>
      <c r="BD145" s="110">
        <v>0</v>
      </c>
      <c r="BE145" s="110">
        <v>0</v>
      </c>
      <c r="BF145" s="110">
        <v>0</v>
      </c>
      <c r="BG145" s="110">
        <v>0</v>
      </c>
      <c r="BH145" s="110">
        <v>0</v>
      </c>
      <c r="BI145" s="110">
        <v>0</v>
      </c>
      <c r="BJ145" s="110">
        <v>0</v>
      </c>
      <c r="BK145" s="110">
        <v>0</v>
      </c>
      <c r="BL145" s="110">
        <v>0</v>
      </c>
      <c r="BM145" s="110">
        <v>0</v>
      </c>
      <c r="BN145" s="110">
        <v>0</v>
      </c>
      <c r="BO145" s="110">
        <v>0</v>
      </c>
      <c r="BP145" s="110">
        <v>0</v>
      </c>
      <c r="BQ145" s="110">
        <v>0</v>
      </c>
      <c r="BR145" s="110">
        <v>0</v>
      </c>
      <c r="BS145" s="110">
        <v>0</v>
      </c>
      <c r="BT145" s="110">
        <v>0</v>
      </c>
      <c r="BU145" s="110">
        <v>0</v>
      </c>
      <c r="BV145" s="110">
        <v>0</v>
      </c>
      <c r="BW145" s="110">
        <v>0</v>
      </c>
      <c r="BX145" s="110">
        <v>0</v>
      </c>
      <c r="BY145" s="110">
        <v>0</v>
      </c>
      <c r="BZ145" s="110">
        <v>0</v>
      </c>
      <c r="CA145" s="110">
        <v>0</v>
      </c>
      <c r="CB145" s="110">
        <v>0</v>
      </c>
      <c r="CC145" s="110">
        <v>0</v>
      </c>
      <c r="CD145" s="110">
        <v>0</v>
      </c>
      <c r="CE145" s="110">
        <v>0</v>
      </c>
      <c r="CF145" s="110">
        <v>0</v>
      </c>
      <c r="CG145" s="110">
        <v>0</v>
      </c>
      <c r="CH145" s="110">
        <v>0</v>
      </c>
      <c r="CI145" s="110">
        <v>0</v>
      </c>
      <c r="CJ145" s="110">
        <v>0</v>
      </c>
      <c r="CK145" s="110">
        <v>0</v>
      </c>
      <c r="CL145" s="110">
        <v>0</v>
      </c>
      <c r="CM145" s="110">
        <v>55105</v>
      </c>
      <c r="CN145" s="110">
        <v>0</v>
      </c>
      <c r="CO145" s="110">
        <v>0</v>
      </c>
      <c r="CP145" s="110">
        <v>0</v>
      </c>
      <c r="CQ145" s="12">
        <v>0</v>
      </c>
    </row>
    <row r="146" spans="1:95" s="12" customFormat="1" ht="49.5" x14ac:dyDescent="0.25">
      <c r="A146" s="12">
        <v>141</v>
      </c>
      <c r="B146" s="79">
        <v>11.04</v>
      </c>
      <c r="C146" s="80" t="s">
        <v>322</v>
      </c>
      <c r="D146" s="79" t="s">
        <v>621</v>
      </c>
      <c r="E146" s="79">
        <v>19</v>
      </c>
      <c r="F146" s="121">
        <v>1121490</v>
      </c>
      <c r="G146" s="88">
        <f t="shared" si="10"/>
        <v>9.4862607327104685E-3</v>
      </c>
      <c r="H146" s="56"/>
      <c r="I146" s="84">
        <v>0</v>
      </c>
      <c r="J146" s="84">
        <v>0</v>
      </c>
      <c r="K146" s="84">
        <v>0</v>
      </c>
      <c r="L146" s="84">
        <v>0</v>
      </c>
      <c r="M146" s="84">
        <v>0</v>
      </c>
      <c r="N146" s="84">
        <v>0</v>
      </c>
      <c r="O146" s="84">
        <v>0</v>
      </c>
      <c r="P146" s="84">
        <v>0</v>
      </c>
      <c r="Q146" s="84">
        <v>0</v>
      </c>
      <c r="R146" s="84">
        <v>0</v>
      </c>
      <c r="S146" s="84">
        <v>0</v>
      </c>
      <c r="T146" s="84">
        <v>0</v>
      </c>
      <c r="U146" s="84">
        <v>0</v>
      </c>
      <c r="V146" s="84">
        <v>0</v>
      </c>
      <c r="W146" s="84">
        <v>0</v>
      </c>
      <c r="X146" s="84">
        <v>0</v>
      </c>
      <c r="Y146" s="84">
        <v>0</v>
      </c>
      <c r="Z146" s="84">
        <v>0</v>
      </c>
      <c r="AA146" s="84">
        <v>0</v>
      </c>
      <c r="AB146" s="84">
        <v>0</v>
      </c>
      <c r="AC146" s="84">
        <v>0</v>
      </c>
      <c r="AD146" s="84">
        <v>0</v>
      </c>
      <c r="AE146" s="84">
        <v>0</v>
      </c>
      <c r="AF146" s="84">
        <v>0</v>
      </c>
      <c r="AG146" s="84">
        <v>0</v>
      </c>
      <c r="AH146" s="84">
        <v>0</v>
      </c>
      <c r="AI146" s="84">
        <v>0</v>
      </c>
      <c r="AJ146" s="84">
        <v>0</v>
      </c>
      <c r="AK146" s="84">
        <v>0</v>
      </c>
      <c r="AL146" s="84">
        <v>0</v>
      </c>
      <c r="AM146" s="84">
        <v>0</v>
      </c>
      <c r="AN146" s="84">
        <v>0</v>
      </c>
      <c r="AO146" s="84">
        <v>0</v>
      </c>
      <c r="AP146" s="84">
        <v>0</v>
      </c>
      <c r="AQ146" s="84">
        <v>0</v>
      </c>
      <c r="AR146" s="84">
        <v>0</v>
      </c>
      <c r="AS146" s="84">
        <v>0</v>
      </c>
      <c r="AT146" s="110">
        <v>0</v>
      </c>
      <c r="AU146" s="110">
        <v>0</v>
      </c>
      <c r="AV146" s="110">
        <v>0</v>
      </c>
      <c r="AW146" s="110">
        <v>0</v>
      </c>
      <c r="AX146" s="110">
        <v>0</v>
      </c>
      <c r="AY146" s="110">
        <v>0</v>
      </c>
      <c r="AZ146" s="110">
        <v>0</v>
      </c>
      <c r="BA146" s="110">
        <v>0</v>
      </c>
      <c r="BB146" s="110">
        <v>0</v>
      </c>
      <c r="BC146" s="110">
        <v>0</v>
      </c>
      <c r="BD146" s="110">
        <v>0</v>
      </c>
      <c r="BE146" s="110">
        <v>0</v>
      </c>
      <c r="BF146" s="110">
        <v>0</v>
      </c>
      <c r="BG146" s="110">
        <v>0</v>
      </c>
      <c r="BH146" s="110">
        <v>0</v>
      </c>
      <c r="BI146" s="110">
        <v>0</v>
      </c>
      <c r="BJ146" s="110">
        <v>0</v>
      </c>
      <c r="BK146" s="110">
        <v>0</v>
      </c>
      <c r="BL146" s="110">
        <v>0</v>
      </c>
      <c r="BM146" s="110">
        <v>0</v>
      </c>
      <c r="BN146" s="110">
        <v>0</v>
      </c>
      <c r="BO146" s="110">
        <v>0</v>
      </c>
      <c r="BP146" s="110">
        <v>0</v>
      </c>
      <c r="BQ146" s="110">
        <v>0</v>
      </c>
      <c r="BR146" s="110">
        <v>0</v>
      </c>
      <c r="BS146" s="110">
        <v>0</v>
      </c>
      <c r="BT146" s="110">
        <v>0</v>
      </c>
      <c r="BU146" s="110">
        <v>0</v>
      </c>
      <c r="BV146" s="110">
        <v>0</v>
      </c>
      <c r="BW146" s="110">
        <v>0</v>
      </c>
      <c r="BX146" s="110">
        <v>0</v>
      </c>
      <c r="BY146" s="110">
        <v>0</v>
      </c>
      <c r="BZ146" s="110">
        <v>0</v>
      </c>
      <c r="CA146" s="110">
        <v>0</v>
      </c>
      <c r="CB146" s="110">
        <v>0</v>
      </c>
      <c r="CC146" s="110">
        <v>0</v>
      </c>
      <c r="CD146" s="110">
        <v>0</v>
      </c>
      <c r="CE146" s="110">
        <v>0</v>
      </c>
      <c r="CF146" s="110">
        <v>0</v>
      </c>
      <c r="CG146" s="110">
        <v>0</v>
      </c>
      <c r="CH146" s="110">
        <v>0</v>
      </c>
      <c r="CI146" s="110">
        <v>0</v>
      </c>
      <c r="CJ146" s="110">
        <v>0</v>
      </c>
      <c r="CK146" s="110">
        <v>0</v>
      </c>
      <c r="CL146" s="110">
        <v>0</v>
      </c>
      <c r="CM146" s="110">
        <v>981303.75</v>
      </c>
      <c r="CN146" s="110">
        <v>140186.25</v>
      </c>
      <c r="CO146" s="110">
        <v>0</v>
      </c>
      <c r="CP146" s="110">
        <v>0</v>
      </c>
      <c r="CQ146" s="12">
        <v>0</v>
      </c>
    </row>
    <row r="147" spans="1:95" s="12" customFormat="1" ht="33" x14ac:dyDescent="0.25">
      <c r="A147" s="12">
        <v>142</v>
      </c>
      <c r="B147" s="79">
        <v>11.05</v>
      </c>
      <c r="C147" s="80" t="s">
        <v>323</v>
      </c>
      <c r="D147" s="79" t="s">
        <v>621</v>
      </c>
      <c r="E147" s="79">
        <v>3</v>
      </c>
      <c r="F147" s="121">
        <v>427440</v>
      </c>
      <c r="G147" s="88">
        <f t="shared" si="10"/>
        <v>3.6155536719808135E-3</v>
      </c>
      <c r="H147" s="56"/>
      <c r="I147" s="84">
        <v>0</v>
      </c>
      <c r="J147" s="84">
        <v>0</v>
      </c>
      <c r="K147" s="84">
        <v>0</v>
      </c>
      <c r="L147" s="84">
        <v>0</v>
      </c>
      <c r="M147" s="84">
        <v>0</v>
      </c>
      <c r="N147" s="84">
        <v>0</v>
      </c>
      <c r="O147" s="84">
        <v>0</v>
      </c>
      <c r="P147" s="84">
        <v>0</v>
      </c>
      <c r="Q147" s="84">
        <v>0</v>
      </c>
      <c r="R147" s="84">
        <v>0</v>
      </c>
      <c r="S147" s="84">
        <v>0</v>
      </c>
      <c r="T147" s="84">
        <v>0</v>
      </c>
      <c r="U147" s="84">
        <v>0</v>
      </c>
      <c r="V147" s="84">
        <v>0</v>
      </c>
      <c r="W147" s="84">
        <v>0</v>
      </c>
      <c r="X147" s="84">
        <v>0</v>
      </c>
      <c r="Y147" s="84">
        <v>0</v>
      </c>
      <c r="Z147" s="84">
        <v>0</v>
      </c>
      <c r="AA147" s="84">
        <v>0</v>
      </c>
      <c r="AB147" s="84">
        <v>0</v>
      </c>
      <c r="AC147" s="84">
        <v>0</v>
      </c>
      <c r="AD147" s="84">
        <v>0</v>
      </c>
      <c r="AE147" s="84">
        <v>0</v>
      </c>
      <c r="AF147" s="84">
        <v>0</v>
      </c>
      <c r="AG147" s="84">
        <v>0</v>
      </c>
      <c r="AH147" s="84">
        <v>0</v>
      </c>
      <c r="AI147" s="84">
        <v>0</v>
      </c>
      <c r="AJ147" s="84">
        <v>0</v>
      </c>
      <c r="AK147" s="84">
        <v>0</v>
      </c>
      <c r="AL147" s="84">
        <v>0</v>
      </c>
      <c r="AM147" s="84">
        <v>0</v>
      </c>
      <c r="AN147" s="84">
        <v>0</v>
      </c>
      <c r="AO147" s="84">
        <v>0</v>
      </c>
      <c r="AP147" s="84">
        <v>0</v>
      </c>
      <c r="AQ147" s="84">
        <v>0</v>
      </c>
      <c r="AR147" s="84">
        <v>0</v>
      </c>
      <c r="AS147" s="84">
        <v>0</v>
      </c>
      <c r="AT147" s="110">
        <v>0</v>
      </c>
      <c r="AU147" s="110">
        <v>0</v>
      </c>
      <c r="AV147" s="110">
        <v>0</v>
      </c>
      <c r="AW147" s="110">
        <v>0</v>
      </c>
      <c r="AX147" s="110">
        <v>0</v>
      </c>
      <c r="AY147" s="110">
        <v>0</v>
      </c>
      <c r="AZ147" s="110">
        <v>0</v>
      </c>
      <c r="BA147" s="110">
        <v>0</v>
      </c>
      <c r="BB147" s="110">
        <v>0</v>
      </c>
      <c r="BC147" s="110">
        <v>0</v>
      </c>
      <c r="BD147" s="110">
        <v>0</v>
      </c>
      <c r="BE147" s="110">
        <v>0</v>
      </c>
      <c r="BF147" s="110">
        <v>0</v>
      </c>
      <c r="BG147" s="110">
        <v>0</v>
      </c>
      <c r="BH147" s="110">
        <v>0</v>
      </c>
      <c r="BI147" s="110">
        <v>0</v>
      </c>
      <c r="BJ147" s="110">
        <v>0</v>
      </c>
      <c r="BK147" s="110">
        <v>0</v>
      </c>
      <c r="BL147" s="110">
        <v>0</v>
      </c>
      <c r="BM147" s="110">
        <v>0</v>
      </c>
      <c r="BN147" s="110">
        <v>0</v>
      </c>
      <c r="BO147" s="110">
        <v>0</v>
      </c>
      <c r="BP147" s="110">
        <v>0</v>
      </c>
      <c r="BQ147" s="110">
        <v>0</v>
      </c>
      <c r="BR147" s="110">
        <v>0</v>
      </c>
      <c r="BS147" s="110">
        <v>0</v>
      </c>
      <c r="BT147" s="110">
        <v>0</v>
      </c>
      <c r="BU147" s="110">
        <v>0</v>
      </c>
      <c r="BV147" s="110">
        <v>0</v>
      </c>
      <c r="BW147" s="110">
        <v>0</v>
      </c>
      <c r="BX147" s="110">
        <v>0</v>
      </c>
      <c r="BY147" s="110">
        <v>0</v>
      </c>
      <c r="BZ147" s="110">
        <v>0</v>
      </c>
      <c r="CA147" s="110">
        <v>0</v>
      </c>
      <c r="CB147" s="110">
        <v>0</v>
      </c>
      <c r="CC147" s="110">
        <v>0</v>
      </c>
      <c r="CD147" s="110">
        <v>0</v>
      </c>
      <c r="CE147" s="110">
        <v>0</v>
      </c>
      <c r="CF147" s="110">
        <v>0</v>
      </c>
      <c r="CG147" s="110">
        <v>0</v>
      </c>
      <c r="CH147" s="110">
        <v>0</v>
      </c>
      <c r="CI147" s="110">
        <v>0</v>
      </c>
      <c r="CJ147" s="110">
        <v>0</v>
      </c>
      <c r="CK147" s="110">
        <v>0</v>
      </c>
      <c r="CL147" s="110">
        <v>0</v>
      </c>
      <c r="CM147" s="110">
        <v>0</v>
      </c>
      <c r="CN147" s="110">
        <v>427440</v>
      </c>
      <c r="CO147" s="110">
        <v>0</v>
      </c>
      <c r="CP147" s="110">
        <v>0</v>
      </c>
      <c r="CQ147" s="12">
        <v>0</v>
      </c>
    </row>
    <row r="148" spans="1:95" s="12" customFormat="1" ht="49.5" x14ac:dyDescent="0.25">
      <c r="A148" s="12">
        <v>143</v>
      </c>
      <c r="B148" s="79">
        <v>11.06</v>
      </c>
      <c r="C148" s="80" t="s">
        <v>324</v>
      </c>
      <c r="D148" s="79" t="s">
        <v>621</v>
      </c>
      <c r="E148" s="79">
        <v>19</v>
      </c>
      <c r="F148" s="121">
        <v>497714</v>
      </c>
      <c r="G148" s="88">
        <f t="shared" si="10"/>
        <v>4.2099749211497719E-3</v>
      </c>
      <c r="H148" s="56"/>
      <c r="I148" s="84">
        <v>0</v>
      </c>
      <c r="J148" s="84">
        <v>0</v>
      </c>
      <c r="K148" s="84">
        <v>0</v>
      </c>
      <c r="L148" s="84">
        <v>0</v>
      </c>
      <c r="M148" s="84">
        <v>0</v>
      </c>
      <c r="N148" s="84">
        <v>0</v>
      </c>
      <c r="O148" s="84">
        <v>0</v>
      </c>
      <c r="P148" s="84">
        <v>0</v>
      </c>
      <c r="Q148" s="84">
        <v>0</v>
      </c>
      <c r="R148" s="84">
        <v>0</v>
      </c>
      <c r="S148" s="84">
        <v>0</v>
      </c>
      <c r="T148" s="84">
        <v>0</v>
      </c>
      <c r="U148" s="84">
        <v>0</v>
      </c>
      <c r="V148" s="84">
        <v>0</v>
      </c>
      <c r="W148" s="84">
        <v>0</v>
      </c>
      <c r="X148" s="84">
        <v>0</v>
      </c>
      <c r="Y148" s="84">
        <v>0</v>
      </c>
      <c r="Z148" s="84">
        <v>0</v>
      </c>
      <c r="AA148" s="84">
        <v>0</v>
      </c>
      <c r="AB148" s="84">
        <v>0</v>
      </c>
      <c r="AC148" s="84">
        <v>0</v>
      </c>
      <c r="AD148" s="84">
        <v>0</v>
      </c>
      <c r="AE148" s="84">
        <v>0</v>
      </c>
      <c r="AF148" s="84">
        <v>0</v>
      </c>
      <c r="AG148" s="84">
        <v>0</v>
      </c>
      <c r="AH148" s="84">
        <v>0</v>
      </c>
      <c r="AI148" s="84">
        <v>0</v>
      </c>
      <c r="AJ148" s="84">
        <v>0</v>
      </c>
      <c r="AK148" s="84">
        <v>0</v>
      </c>
      <c r="AL148" s="84">
        <v>0</v>
      </c>
      <c r="AM148" s="84">
        <v>0</v>
      </c>
      <c r="AN148" s="84">
        <v>0</v>
      </c>
      <c r="AO148" s="84">
        <v>0</v>
      </c>
      <c r="AP148" s="84">
        <v>0</v>
      </c>
      <c r="AQ148" s="84">
        <v>0</v>
      </c>
      <c r="AR148" s="84">
        <v>0</v>
      </c>
      <c r="AS148" s="84">
        <v>0</v>
      </c>
      <c r="AT148" s="110">
        <v>0</v>
      </c>
      <c r="AU148" s="110">
        <v>0</v>
      </c>
      <c r="AV148" s="110">
        <v>0</v>
      </c>
      <c r="AW148" s="110">
        <v>0</v>
      </c>
      <c r="AX148" s="110">
        <v>0</v>
      </c>
      <c r="AY148" s="110">
        <v>0</v>
      </c>
      <c r="AZ148" s="110">
        <v>0</v>
      </c>
      <c r="BA148" s="110">
        <v>0</v>
      </c>
      <c r="BB148" s="110">
        <v>0</v>
      </c>
      <c r="BC148" s="110">
        <v>0</v>
      </c>
      <c r="BD148" s="110">
        <v>0</v>
      </c>
      <c r="BE148" s="110">
        <v>0</v>
      </c>
      <c r="BF148" s="110">
        <v>0</v>
      </c>
      <c r="BG148" s="110">
        <v>0</v>
      </c>
      <c r="BH148" s="110">
        <v>0</v>
      </c>
      <c r="BI148" s="110">
        <v>0</v>
      </c>
      <c r="BJ148" s="110">
        <v>0</v>
      </c>
      <c r="BK148" s="110">
        <v>0</v>
      </c>
      <c r="BL148" s="110">
        <v>0</v>
      </c>
      <c r="BM148" s="110">
        <v>0</v>
      </c>
      <c r="BN148" s="110">
        <v>0</v>
      </c>
      <c r="BO148" s="110">
        <v>0</v>
      </c>
      <c r="BP148" s="110">
        <v>0</v>
      </c>
      <c r="BQ148" s="110">
        <v>0</v>
      </c>
      <c r="BR148" s="110">
        <v>0</v>
      </c>
      <c r="BS148" s="110">
        <v>0</v>
      </c>
      <c r="BT148" s="110">
        <v>0</v>
      </c>
      <c r="BU148" s="110">
        <v>0</v>
      </c>
      <c r="BV148" s="110">
        <v>0</v>
      </c>
      <c r="BW148" s="110">
        <v>0</v>
      </c>
      <c r="BX148" s="110">
        <v>0</v>
      </c>
      <c r="BY148" s="110">
        <v>0</v>
      </c>
      <c r="BZ148" s="110">
        <v>0</v>
      </c>
      <c r="CA148" s="110">
        <v>0</v>
      </c>
      <c r="CB148" s="110">
        <v>0</v>
      </c>
      <c r="CC148" s="110">
        <v>0</v>
      </c>
      <c r="CD148" s="110">
        <v>0</v>
      </c>
      <c r="CE148" s="110">
        <v>0</v>
      </c>
      <c r="CF148" s="110">
        <v>0</v>
      </c>
      <c r="CG148" s="110">
        <v>0</v>
      </c>
      <c r="CH148" s="110">
        <v>0</v>
      </c>
      <c r="CI148" s="110">
        <v>0</v>
      </c>
      <c r="CJ148" s="110">
        <v>0</v>
      </c>
      <c r="CK148" s="110">
        <v>0</v>
      </c>
      <c r="CL148" s="110">
        <v>0</v>
      </c>
      <c r="CM148" s="110">
        <v>0</v>
      </c>
      <c r="CN148" s="110">
        <v>497714</v>
      </c>
      <c r="CO148" s="110">
        <v>0</v>
      </c>
      <c r="CP148" s="110">
        <v>0</v>
      </c>
      <c r="CQ148" s="12">
        <v>0</v>
      </c>
    </row>
    <row r="149" spans="1:95" s="12" customFormat="1" ht="33" x14ac:dyDescent="0.25">
      <c r="A149" s="12">
        <v>144</v>
      </c>
      <c r="B149" s="79">
        <v>11.07</v>
      </c>
      <c r="C149" s="80" t="s">
        <v>325</v>
      </c>
      <c r="D149" s="79" t="s">
        <v>621</v>
      </c>
      <c r="E149" s="79">
        <v>6</v>
      </c>
      <c r="F149" s="121">
        <v>681446</v>
      </c>
      <c r="G149" s="88">
        <f t="shared" si="10"/>
        <v>5.764094580658425E-3</v>
      </c>
      <c r="H149" s="56"/>
      <c r="I149" s="84">
        <v>0</v>
      </c>
      <c r="J149" s="84">
        <v>0</v>
      </c>
      <c r="K149" s="84">
        <v>0</v>
      </c>
      <c r="L149" s="84">
        <v>0</v>
      </c>
      <c r="M149" s="84">
        <v>0</v>
      </c>
      <c r="N149" s="84">
        <v>0</v>
      </c>
      <c r="O149" s="84">
        <v>0</v>
      </c>
      <c r="P149" s="84">
        <v>0</v>
      </c>
      <c r="Q149" s="84">
        <v>0</v>
      </c>
      <c r="R149" s="84">
        <v>0</v>
      </c>
      <c r="S149" s="84">
        <v>0</v>
      </c>
      <c r="T149" s="84">
        <v>0</v>
      </c>
      <c r="U149" s="84">
        <v>0</v>
      </c>
      <c r="V149" s="84">
        <v>0</v>
      </c>
      <c r="W149" s="84">
        <v>0</v>
      </c>
      <c r="X149" s="84">
        <v>0</v>
      </c>
      <c r="Y149" s="84">
        <v>0</v>
      </c>
      <c r="Z149" s="84">
        <v>0</v>
      </c>
      <c r="AA149" s="84">
        <v>0</v>
      </c>
      <c r="AB149" s="84">
        <v>0</v>
      </c>
      <c r="AC149" s="84">
        <v>0</v>
      </c>
      <c r="AD149" s="84">
        <v>0</v>
      </c>
      <c r="AE149" s="84">
        <v>0</v>
      </c>
      <c r="AF149" s="84">
        <v>0</v>
      </c>
      <c r="AG149" s="84">
        <v>0</v>
      </c>
      <c r="AH149" s="84">
        <v>0</v>
      </c>
      <c r="AI149" s="84">
        <v>0</v>
      </c>
      <c r="AJ149" s="84">
        <v>0</v>
      </c>
      <c r="AK149" s="84">
        <v>0</v>
      </c>
      <c r="AL149" s="84">
        <v>0</v>
      </c>
      <c r="AM149" s="84">
        <v>0</v>
      </c>
      <c r="AN149" s="84">
        <v>0</v>
      </c>
      <c r="AO149" s="84">
        <v>0</v>
      </c>
      <c r="AP149" s="84">
        <v>0</v>
      </c>
      <c r="AQ149" s="84">
        <v>0</v>
      </c>
      <c r="AR149" s="84">
        <v>0</v>
      </c>
      <c r="AS149" s="84">
        <v>0</v>
      </c>
      <c r="AT149" s="110">
        <v>0</v>
      </c>
      <c r="AU149" s="110">
        <v>0</v>
      </c>
      <c r="AV149" s="110">
        <v>0</v>
      </c>
      <c r="AW149" s="110">
        <v>0</v>
      </c>
      <c r="AX149" s="110">
        <v>0</v>
      </c>
      <c r="AY149" s="110">
        <v>0</v>
      </c>
      <c r="AZ149" s="110">
        <v>0</v>
      </c>
      <c r="BA149" s="110">
        <v>0</v>
      </c>
      <c r="BB149" s="110">
        <v>0</v>
      </c>
      <c r="BC149" s="110">
        <v>0</v>
      </c>
      <c r="BD149" s="110">
        <v>0</v>
      </c>
      <c r="BE149" s="110">
        <v>0</v>
      </c>
      <c r="BF149" s="110">
        <v>0</v>
      </c>
      <c r="BG149" s="110">
        <v>0</v>
      </c>
      <c r="BH149" s="110">
        <v>0</v>
      </c>
      <c r="BI149" s="110">
        <v>0</v>
      </c>
      <c r="BJ149" s="110">
        <v>0</v>
      </c>
      <c r="BK149" s="110">
        <v>0</v>
      </c>
      <c r="BL149" s="110">
        <v>0</v>
      </c>
      <c r="BM149" s="110">
        <v>0</v>
      </c>
      <c r="BN149" s="110">
        <v>0</v>
      </c>
      <c r="BO149" s="110">
        <v>0</v>
      </c>
      <c r="BP149" s="110">
        <v>0</v>
      </c>
      <c r="BQ149" s="110">
        <v>0</v>
      </c>
      <c r="BR149" s="110">
        <v>0</v>
      </c>
      <c r="BS149" s="110">
        <v>0</v>
      </c>
      <c r="BT149" s="110">
        <v>0</v>
      </c>
      <c r="BU149" s="110">
        <v>0</v>
      </c>
      <c r="BV149" s="110">
        <v>0</v>
      </c>
      <c r="BW149" s="110">
        <v>0</v>
      </c>
      <c r="BX149" s="110">
        <v>0</v>
      </c>
      <c r="BY149" s="110">
        <v>0</v>
      </c>
      <c r="BZ149" s="110">
        <v>0</v>
      </c>
      <c r="CA149" s="110">
        <v>0</v>
      </c>
      <c r="CB149" s="110">
        <v>0</v>
      </c>
      <c r="CC149" s="110">
        <v>0</v>
      </c>
      <c r="CD149" s="110">
        <v>0</v>
      </c>
      <c r="CE149" s="110">
        <v>0</v>
      </c>
      <c r="CF149" s="110">
        <v>0</v>
      </c>
      <c r="CG149" s="110">
        <v>0</v>
      </c>
      <c r="CH149" s="110">
        <v>0</v>
      </c>
      <c r="CI149" s="110">
        <v>0</v>
      </c>
      <c r="CJ149" s="110">
        <v>0</v>
      </c>
      <c r="CK149" s="110">
        <v>0</v>
      </c>
      <c r="CL149" s="110">
        <v>0</v>
      </c>
      <c r="CM149" s="110">
        <v>0</v>
      </c>
      <c r="CN149" s="110">
        <v>681446</v>
      </c>
      <c r="CO149" s="110">
        <v>0</v>
      </c>
      <c r="CP149" s="110">
        <v>0</v>
      </c>
      <c r="CQ149" s="12">
        <v>0</v>
      </c>
    </row>
    <row r="150" spans="1:95" s="12" customFormat="1" x14ac:dyDescent="0.25">
      <c r="A150" s="12">
        <v>145</v>
      </c>
      <c r="B150" s="79">
        <v>11.08</v>
      </c>
      <c r="C150" s="80" t="s">
        <v>326</v>
      </c>
      <c r="D150" s="79" t="s">
        <v>621</v>
      </c>
      <c r="E150" s="79">
        <v>20</v>
      </c>
      <c r="F150" s="121">
        <v>859148</v>
      </c>
      <c r="G150" s="88">
        <f t="shared" si="10"/>
        <v>7.267208745496378E-3</v>
      </c>
      <c r="H150" s="56"/>
      <c r="I150" s="84">
        <v>0</v>
      </c>
      <c r="J150" s="84">
        <v>0</v>
      </c>
      <c r="K150" s="84">
        <v>0</v>
      </c>
      <c r="L150" s="84">
        <v>0</v>
      </c>
      <c r="M150" s="84">
        <v>0</v>
      </c>
      <c r="N150" s="84">
        <v>0</v>
      </c>
      <c r="O150" s="84">
        <v>0</v>
      </c>
      <c r="P150" s="84">
        <v>0</v>
      </c>
      <c r="Q150" s="84">
        <v>0</v>
      </c>
      <c r="R150" s="84">
        <v>0</v>
      </c>
      <c r="S150" s="84">
        <v>0</v>
      </c>
      <c r="T150" s="84">
        <v>0</v>
      </c>
      <c r="U150" s="84">
        <v>0</v>
      </c>
      <c r="V150" s="84">
        <v>0</v>
      </c>
      <c r="W150" s="84">
        <v>0</v>
      </c>
      <c r="X150" s="84">
        <v>0</v>
      </c>
      <c r="Y150" s="84">
        <v>0</v>
      </c>
      <c r="Z150" s="84">
        <v>0</v>
      </c>
      <c r="AA150" s="84">
        <v>0</v>
      </c>
      <c r="AB150" s="84">
        <v>0</v>
      </c>
      <c r="AC150" s="84">
        <v>0</v>
      </c>
      <c r="AD150" s="84">
        <v>0</v>
      </c>
      <c r="AE150" s="84">
        <v>0</v>
      </c>
      <c r="AF150" s="84">
        <v>0</v>
      </c>
      <c r="AG150" s="84">
        <v>0</v>
      </c>
      <c r="AH150" s="84">
        <v>0</v>
      </c>
      <c r="AI150" s="84">
        <v>0</v>
      </c>
      <c r="AJ150" s="84">
        <v>0</v>
      </c>
      <c r="AK150" s="84">
        <v>0</v>
      </c>
      <c r="AL150" s="84">
        <v>0</v>
      </c>
      <c r="AM150" s="84">
        <v>0</v>
      </c>
      <c r="AN150" s="84">
        <v>0</v>
      </c>
      <c r="AO150" s="84">
        <v>0</v>
      </c>
      <c r="AP150" s="84">
        <v>0</v>
      </c>
      <c r="AQ150" s="84">
        <v>0</v>
      </c>
      <c r="AR150" s="84">
        <v>0</v>
      </c>
      <c r="AS150" s="84">
        <v>0</v>
      </c>
      <c r="AT150" s="110">
        <v>0</v>
      </c>
      <c r="AU150" s="110">
        <v>0</v>
      </c>
      <c r="AV150" s="110">
        <v>0</v>
      </c>
      <c r="AW150" s="110">
        <v>0</v>
      </c>
      <c r="AX150" s="110">
        <v>0</v>
      </c>
      <c r="AY150" s="110">
        <v>0</v>
      </c>
      <c r="AZ150" s="110">
        <v>0</v>
      </c>
      <c r="BA150" s="110">
        <v>0</v>
      </c>
      <c r="BB150" s="110">
        <v>0</v>
      </c>
      <c r="BC150" s="110">
        <v>0</v>
      </c>
      <c r="BD150" s="110">
        <v>0</v>
      </c>
      <c r="BE150" s="110">
        <v>0</v>
      </c>
      <c r="BF150" s="110">
        <v>0</v>
      </c>
      <c r="BG150" s="110">
        <v>0</v>
      </c>
      <c r="BH150" s="110">
        <v>0</v>
      </c>
      <c r="BI150" s="110">
        <v>0</v>
      </c>
      <c r="BJ150" s="110">
        <v>0</v>
      </c>
      <c r="BK150" s="110">
        <v>0</v>
      </c>
      <c r="BL150" s="110">
        <v>0</v>
      </c>
      <c r="BM150" s="110">
        <v>0</v>
      </c>
      <c r="BN150" s="110">
        <v>0</v>
      </c>
      <c r="BO150" s="110">
        <v>0</v>
      </c>
      <c r="BP150" s="110">
        <v>0</v>
      </c>
      <c r="BQ150" s="110">
        <v>0</v>
      </c>
      <c r="BR150" s="110">
        <v>0</v>
      </c>
      <c r="BS150" s="110">
        <v>0</v>
      </c>
      <c r="BT150" s="110">
        <v>0</v>
      </c>
      <c r="BU150" s="110">
        <v>0</v>
      </c>
      <c r="BV150" s="110">
        <v>0</v>
      </c>
      <c r="BW150" s="110">
        <v>0</v>
      </c>
      <c r="BX150" s="110">
        <v>0</v>
      </c>
      <c r="BY150" s="110">
        <v>0</v>
      </c>
      <c r="BZ150" s="110">
        <v>0</v>
      </c>
      <c r="CA150" s="110">
        <v>0</v>
      </c>
      <c r="CB150" s="110">
        <v>0</v>
      </c>
      <c r="CC150" s="110">
        <v>0</v>
      </c>
      <c r="CD150" s="110">
        <v>0</v>
      </c>
      <c r="CE150" s="110">
        <v>0</v>
      </c>
      <c r="CF150" s="110">
        <v>0</v>
      </c>
      <c r="CG150" s="110">
        <v>0</v>
      </c>
      <c r="CH150" s="110">
        <v>0</v>
      </c>
      <c r="CI150" s="110">
        <v>0</v>
      </c>
      <c r="CJ150" s="110">
        <v>0</v>
      </c>
      <c r="CK150" s="110">
        <v>0</v>
      </c>
      <c r="CL150" s="110">
        <v>0</v>
      </c>
      <c r="CM150" s="110">
        <v>0</v>
      </c>
      <c r="CN150" s="110">
        <v>859148</v>
      </c>
      <c r="CO150" s="110">
        <v>0</v>
      </c>
      <c r="CP150" s="110">
        <v>0</v>
      </c>
      <c r="CQ150" s="12">
        <v>0</v>
      </c>
    </row>
    <row r="151" spans="1:95" s="12" customFormat="1" x14ac:dyDescent="0.25">
      <c r="A151" s="12">
        <v>146</v>
      </c>
      <c r="B151" s="79">
        <v>11.09</v>
      </c>
      <c r="C151" s="80" t="s">
        <v>327</v>
      </c>
      <c r="D151" s="79" t="s">
        <v>621</v>
      </c>
      <c r="E151" s="79">
        <v>83</v>
      </c>
      <c r="F151" s="121">
        <v>213514.22</v>
      </c>
      <c r="G151" s="88">
        <f t="shared" si="10"/>
        <v>1.8060362206183773E-3</v>
      </c>
      <c r="H151" s="56"/>
      <c r="I151" s="84">
        <v>0</v>
      </c>
      <c r="J151" s="84">
        <v>0</v>
      </c>
      <c r="K151" s="84">
        <v>0</v>
      </c>
      <c r="L151" s="84">
        <v>0</v>
      </c>
      <c r="M151" s="84">
        <v>0</v>
      </c>
      <c r="N151" s="84">
        <v>0</v>
      </c>
      <c r="O151" s="84">
        <v>0</v>
      </c>
      <c r="P151" s="84">
        <v>0</v>
      </c>
      <c r="Q151" s="84">
        <v>0</v>
      </c>
      <c r="R151" s="84">
        <v>0</v>
      </c>
      <c r="S151" s="84">
        <v>0</v>
      </c>
      <c r="T151" s="84">
        <v>0</v>
      </c>
      <c r="U151" s="84">
        <v>0</v>
      </c>
      <c r="V151" s="84">
        <v>0</v>
      </c>
      <c r="W151" s="84">
        <v>0</v>
      </c>
      <c r="X151" s="84">
        <v>0</v>
      </c>
      <c r="Y151" s="84">
        <v>0</v>
      </c>
      <c r="Z151" s="84">
        <v>0</v>
      </c>
      <c r="AA151" s="84">
        <v>0</v>
      </c>
      <c r="AB151" s="84">
        <v>0</v>
      </c>
      <c r="AC151" s="84">
        <v>0</v>
      </c>
      <c r="AD151" s="84">
        <v>0</v>
      </c>
      <c r="AE151" s="84">
        <v>0</v>
      </c>
      <c r="AF151" s="84">
        <v>0</v>
      </c>
      <c r="AG151" s="84">
        <v>0</v>
      </c>
      <c r="AH151" s="84">
        <v>0</v>
      </c>
      <c r="AI151" s="84">
        <v>0</v>
      </c>
      <c r="AJ151" s="84">
        <v>0</v>
      </c>
      <c r="AK151" s="84">
        <v>0</v>
      </c>
      <c r="AL151" s="84">
        <v>0</v>
      </c>
      <c r="AM151" s="84">
        <v>0</v>
      </c>
      <c r="AN151" s="84">
        <v>0</v>
      </c>
      <c r="AO151" s="84">
        <v>0</v>
      </c>
      <c r="AP151" s="84">
        <v>0</v>
      </c>
      <c r="AQ151" s="84">
        <v>0</v>
      </c>
      <c r="AR151" s="84">
        <v>0</v>
      </c>
      <c r="AS151" s="84">
        <v>0</v>
      </c>
      <c r="AT151" s="110">
        <v>0</v>
      </c>
      <c r="AU151" s="110">
        <v>0</v>
      </c>
      <c r="AV151" s="110">
        <v>0</v>
      </c>
      <c r="AW151" s="110">
        <v>0</v>
      </c>
      <c r="AX151" s="110">
        <v>0</v>
      </c>
      <c r="AY151" s="110">
        <v>0</v>
      </c>
      <c r="AZ151" s="110">
        <v>0</v>
      </c>
      <c r="BA151" s="110">
        <v>0</v>
      </c>
      <c r="BB151" s="110">
        <v>0</v>
      </c>
      <c r="BC151" s="110">
        <v>0</v>
      </c>
      <c r="BD151" s="110">
        <v>0</v>
      </c>
      <c r="BE151" s="110">
        <v>0</v>
      </c>
      <c r="BF151" s="110">
        <v>0</v>
      </c>
      <c r="BG151" s="110">
        <v>0</v>
      </c>
      <c r="BH151" s="110">
        <v>0</v>
      </c>
      <c r="BI151" s="110">
        <v>0</v>
      </c>
      <c r="BJ151" s="110">
        <v>0</v>
      </c>
      <c r="BK151" s="110">
        <v>0</v>
      </c>
      <c r="BL151" s="110">
        <v>0</v>
      </c>
      <c r="BM151" s="110">
        <v>0</v>
      </c>
      <c r="BN151" s="110">
        <v>0</v>
      </c>
      <c r="BO151" s="110">
        <v>0</v>
      </c>
      <c r="BP151" s="110">
        <v>0</v>
      </c>
      <c r="BQ151" s="110">
        <v>0</v>
      </c>
      <c r="BR151" s="110">
        <v>0</v>
      </c>
      <c r="BS151" s="110">
        <v>0</v>
      </c>
      <c r="BT151" s="110">
        <v>0</v>
      </c>
      <c r="BU151" s="110">
        <v>0</v>
      </c>
      <c r="BV151" s="110">
        <v>0</v>
      </c>
      <c r="BW151" s="110">
        <v>0</v>
      </c>
      <c r="BX151" s="110">
        <v>0</v>
      </c>
      <c r="BY151" s="110">
        <v>0</v>
      </c>
      <c r="BZ151" s="110">
        <v>0</v>
      </c>
      <c r="CA151" s="110">
        <v>0</v>
      </c>
      <c r="CB151" s="110">
        <v>0</v>
      </c>
      <c r="CC151" s="110">
        <v>0</v>
      </c>
      <c r="CD151" s="110">
        <v>0</v>
      </c>
      <c r="CE151" s="110">
        <v>0</v>
      </c>
      <c r="CF151" s="110">
        <v>0</v>
      </c>
      <c r="CG151" s="110">
        <v>0</v>
      </c>
      <c r="CH151" s="110">
        <v>0</v>
      </c>
      <c r="CI151" s="110">
        <v>0</v>
      </c>
      <c r="CJ151" s="110">
        <v>0</v>
      </c>
      <c r="CK151" s="110">
        <v>0</v>
      </c>
      <c r="CL151" s="110">
        <v>0</v>
      </c>
      <c r="CM151" s="110">
        <v>0</v>
      </c>
      <c r="CN151" s="110">
        <v>213514.22</v>
      </c>
      <c r="CO151" s="110">
        <v>0</v>
      </c>
      <c r="CP151" s="110">
        <v>0</v>
      </c>
      <c r="CQ151" s="12">
        <v>0</v>
      </c>
    </row>
    <row r="152" spans="1:95" s="12" customFormat="1" x14ac:dyDescent="0.25">
      <c r="A152" s="12">
        <v>147</v>
      </c>
      <c r="B152" s="79">
        <v>11.1</v>
      </c>
      <c r="C152" s="80" t="s">
        <v>328</v>
      </c>
      <c r="D152" s="79" t="s">
        <v>621</v>
      </c>
      <c r="E152" s="79">
        <v>65</v>
      </c>
      <c r="F152" s="121">
        <v>67340.45</v>
      </c>
      <c r="G152" s="88">
        <f t="shared" si="10"/>
        <v>5.6960745664968266E-4</v>
      </c>
      <c r="H152" s="56"/>
      <c r="I152" s="84">
        <v>0</v>
      </c>
      <c r="J152" s="84">
        <v>0</v>
      </c>
      <c r="K152" s="84">
        <v>0</v>
      </c>
      <c r="L152" s="84">
        <v>0</v>
      </c>
      <c r="M152" s="84">
        <v>0</v>
      </c>
      <c r="N152" s="84">
        <v>0</v>
      </c>
      <c r="O152" s="84">
        <v>0</v>
      </c>
      <c r="P152" s="84">
        <v>0</v>
      </c>
      <c r="Q152" s="84">
        <v>0</v>
      </c>
      <c r="R152" s="84">
        <v>0</v>
      </c>
      <c r="S152" s="84">
        <v>0</v>
      </c>
      <c r="T152" s="84">
        <v>0</v>
      </c>
      <c r="U152" s="84">
        <v>0</v>
      </c>
      <c r="V152" s="84">
        <v>0</v>
      </c>
      <c r="W152" s="84">
        <v>0</v>
      </c>
      <c r="X152" s="84">
        <v>0</v>
      </c>
      <c r="Y152" s="84">
        <v>0</v>
      </c>
      <c r="Z152" s="84">
        <v>0</v>
      </c>
      <c r="AA152" s="84">
        <v>0</v>
      </c>
      <c r="AB152" s="84">
        <v>0</v>
      </c>
      <c r="AC152" s="84">
        <v>0</v>
      </c>
      <c r="AD152" s="84">
        <v>0</v>
      </c>
      <c r="AE152" s="84">
        <v>0</v>
      </c>
      <c r="AF152" s="84">
        <v>0</v>
      </c>
      <c r="AG152" s="84">
        <v>0</v>
      </c>
      <c r="AH152" s="84">
        <v>0</v>
      </c>
      <c r="AI152" s="84">
        <v>0</v>
      </c>
      <c r="AJ152" s="84">
        <v>0</v>
      </c>
      <c r="AK152" s="84">
        <v>0</v>
      </c>
      <c r="AL152" s="84">
        <v>0</v>
      </c>
      <c r="AM152" s="84">
        <v>0</v>
      </c>
      <c r="AN152" s="84">
        <v>0</v>
      </c>
      <c r="AO152" s="84">
        <v>0</v>
      </c>
      <c r="AP152" s="84">
        <v>0</v>
      </c>
      <c r="AQ152" s="84">
        <v>0</v>
      </c>
      <c r="AR152" s="84">
        <v>0</v>
      </c>
      <c r="AS152" s="84">
        <v>0</v>
      </c>
      <c r="AT152" s="110">
        <v>0</v>
      </c>
      <c r="AU152" s="110">
        <v>0</v>
      </c>
      <c r="AV152" s="110">
        <v>0</v>
      </c>
      <c r="AW152" s="110">
        <v>0</v>
      </c>
      <c r="AX152" s="110">
        <v>0</v>
      </c>
      <c r="AY152" s="110">
        <v>0</v>
      </c>
      <c r="AZ152" s="110">
        <v>0</v>
      </c>
      <c r="BA152" s="110">
        <v>0</v>
      </c>
      <c r="BB152" s="110">
        <v>0</v>
      </c>
      <c r="BC152" s="110">
        <v>0</v>
      </c>
      <c r="BD152" s="110">
        <v>0</v>
      </c>
      <c r="BE152" s="110">
        <v>0</v>
      </c>
      <c r="BF152" s="110">
        <v>0</v>
      </c>
      <c r="BG152" s="110">
        <v>0</v>
      </c>
      <c r="BH152" s="110">
        <v>0</v>
      </c>
      <c r="BI152" s="110">
        <v>0</v>
      </c>
      <c r="BJ152" s="110">
        <v>0</v>
      </c>
      <c r="BK152" s="110">
        <v>0</v>
      </c>
      <c r="BL152" s="110">
        <v>0</v>
      </c>
      <c r="BM152" s="110">
        <v>0</v>
      </c>
      <c r="BN152" s="110">
        <v>0</v>
      </c>
      <c r="BO152" s="110">
        <v>0</v>
      </c>
      <c r="BP152" s="110">
        <v>0</v>
      </c>
      <c r="BQ152" s="110">
        <v>0</v>
      </c>
      <c r="BR152" s="110">
        <v>0</v>
      </c>
      <c r="BS152" s="110">
        <v>0</v>
      </c>
      <c r="BT152" s="110">
        <v>0</v>
      </c>
      <c r="BU152" s="110">
        <v>0</v>
      </c>
      <c r="BV152" s="110">
        <v>0</v>
      </c>
      <c r="BW152" s="110">
        <v>0</v>
      </c>
      <c r="BX152" s="110">
        <v>0</v>
      </c>
      <c r="BY152" s="110">
        <v>0</v>
      </c>
      <c r="BZ152" s="110">
        <v>0</v>
      </c>
      <c r="CA152" s="110">
        <v>0</v>
      </c>
      <c r="CB152" s="110">
        <v>0</v>
      </c>
      <c r="CC152" s="110">
        <v>0</v>
      </c>
      <c r="CD152" s="110">
        <v>0</v>
      </c>
      <c r="CE152" s="110">
        <v>0</v>
      </c>
      <c r="CF152" s="110">
        <v>0</v>
      </c>
      <c r="CG152" s="110">
        <v>0</v>
      </c>
      <c r="CH152" s="110">
        <v>0</v>
      </c>
      <c r="CI152" s="110">
        <v>0</v>
      </c>
      <c r="CJ152" s="110">
        <v>0</v>
      </c>
      <c r="CK152" s="110">
        <v>0</v>
      </c>
      <c r="CL152" s="110">
        <v>0</v>
      </c>
      <c r="CM152" s="110">
        <v>0</v>
      </c>
      <c r="CN152" s="110">
        <v>67340.45</v>
      </c>
      <c r="CO152" s="110">
        <v>0</v>
      </c>
      <c r="CP152" s="110">
        <v>0</v>
      </c>
      <c r="CQ152" s="12">
        <v>0</v>
      </c>
    </row>
    <row r="153" spans="1:95" s="12" customFormat="1" ht="33" x14ac:dyDescent="0.25">
      <c r="A153" s="12">
        <v>148</v>
      </c>
      <c r="B153" s="79">
        <v>11.11</v>
      </c>
      <c r="C153" s="80" t="s">
        <v>329</v>
      </c>
      <c r="D153" s="79" t="s">
        <v>621</v>
      </c>
      <c r="E153" s="79">
        <v>55</v>
      </c>
      <c r="F153" s="121">
        <v>356185.88</v>
      </c>
      <c r="G153" s="88">
        <f t="shared" si="10"/>
        <v>3.0128419575653131E-3</v>
      </c>
      <c r="H153" s="56"/>
      <c r="I153" s="84">
        <v>0</v>
      </c>
      <c r="J153" s="84">
        <v>0</v>
      </c>
      <c r="K153" s="84">
        <v>0</v>
      </c>
      <c r="L153" s="84">
        <v>0</v>
      </c>
      <c r="M153" s="84">
        <v>0</v>
      </c>
      <c r="N153" s="84">
        <v>0</v>
      </c>
      <c r="O153" s="84">
        <v>0</v>
      </c>
      <c r="P153" s="84">
        <v>0</v>
      </c>
      <c r="Q153" s="84">
        <v>0</v>
      </c>
      <c r="R153" s="84">
        <v>0</v>
      </c>
      <c r="S153" s="84">
        <v>0</v>
      </c>
      <c r="T153" s="84">
        <v>0</v>
      </c>
      <c r="U153" s="84">
        <v>0</v>
      </c>
      <c r="V153" s="84">
        <v>0</v>
      </c>
      <c r="W153" s="84">
        <v>0</v>
      </c>
      <c r="X153" s="84">
        <v>0</v>
      </c>
      <c r="Y153" s="84">
        <v>0</v>
      </c>
      <c r="Z153" s="84">
        <v>0</v>
      </c>
      <c r="AA153" s="84">
        <v>0</v>
      </c>
      <c r="AB153" s="84">
        <v>0</v>
      </c>
      <c r="AC153" s="84">
        <v>0</v>
      </c>
      <c r="AD153" s="84">
        <v>0</v>
      </c>
      <c r="AE153" s="84">
        <v>0</v>
      </c>
      <c r="AF153" s="84">
        <v>0</v>
      </c>
      <c r="AG153" s="84">
        <v>0</v>
      </c>
      <c r="AH153" s="84">
        <v>0</v>
      </c>
      <c r="AI153" s="84">
        <v>0</v>
      </c>
      <c r="AJ153" s="84">
        <v>0</v>
      </c>
      <c r="AK153" s="84">
        <v>0</v>
      </c>
      <c r="AL153" s="84">
        <v>0</v>
      </c>
      <c r="AM153" s="84">
        <v>0</v>
      </c>
      <c r="AN153" s="84">
        <v>0</v>
      </c>
      <c r="AO153" s="84">
        <v>0</v>
      </c>
      <c r="AP153" s="84">
        <v>0</v>
      </c>
      <c r="AQ153" s="84">
        <v>0</v>
      </c>
      <c r="AR153" s="84">
        <v>0</v>
      </c>
      <c r="AS153" s="84">
        <v>0</v>
      </c>
      <c r="AT153" s="110">
        <v>0</v>
      </c>
      <c r="AU153" s="110">
        <v>0</v>
      </c>
      <c r="AV153" s="110">
        <v>0</v>
      </c>
      <c r="AW153" s="110">
        <v>0</v>
      </c>
      <c r="AX153" s="110">
        <v>0</v>
      </c>
      <c r="AY153" s="110">
        <v>0</v>
      </c>
      <c r="AZ153" s="110">
        <v>0</v>
      </c>
      <c r="BA153" s="110">
        <v>0</v>
      </c>
      <c r="BB153" s="110">
        <v>0</v>
      </c>
      <c r="BC153" s="110">
        <v>0</v>
      </c>
      <c r="BD153" s="110">
        <v>0</v>
      </c>
      <c r="BE153" s="110">
        <v>0</v>
      </c>
      <c r="BF153" s="110">
        <v>0</v>
      </c>
      <c r="BG153" s="110">
        <v>0</v>
      </c>
      <c r="BH153" s="110">
        <v>0</v>
      </c>
      <c r="BI153" s="110">
        <v>0</v>
      </c>
      <c r="BJ153" s="110">
        <v>0</v>
      </c>
      <c r="BK153" s="110">
        <v>0</v>
      </c>
      <c r="BL153" s="110">
        <v>0</v>
      </c>
      <c r="BM153" s="110">
        <v>0</v>
      </c>
      <c r="BN153" s="110">
        <v>0</v>
      </c>
      <c r="BO153" s="110">
        <v>0</v>
      </c>
      <c r="BP153" s="110">
        <v>0</v>
      </c>
      <c r="BQ153" s="110">
        <v>0</v>
      </c>
      <c r="BR153" s="110">
        <v>0</v>
      </c>
      <c r="BS153" s="110">
        <v>0</v>
      </c>
      <c r="BT153" s="110">
        <v>0</v>
      </c>
      <c r="BU153" s="110">
        <v>0</v>
      </c>
      <c r="BV153" s="110">
        <v>0</v>
      </c>
      <c r="BW153" s="110">
        <v>0</v>
      </c>
      <c r="BX153" s="110">
        <v>0</v>
      </c>
      <c r="BY153" s="110">
        <v>0</v>
      </c>
      <c r="BZ153" s="110">
        <v>0</v>
      </c>
      <c r="CA153" s="110">
        <v>0</v>
      </c>
      <c r="CB153" s="110">
        <v>0</v>
      </c>
      <c r="CC153" s="110">
        <v>0</v>
      </c>
      <c r="CD153" s="110">
        <v>0</v>
      </c>
      <c r="CE153" s="110">
        <v>0</v>
      </c>
      <c r="CF153" s="110">
        <v>0</v>
      </c>
      <c r="CG153" s="110">
        <v>0</v>
      </c>
      <c r="CH153" s="110">
        <v>0</v>
      </c>
      <c r="CI153" s="110">
        <v>0</v>
      </c>
      <c r="CJ153" s="110">
        <v>0</v>
      </c>
      <c r="CK153" s="110">
        <v>0</v>
      </c>
      <c r="CL153" s="110">
        <v>0</v>
      </c>
      <c r="CM153" s="110">
        <v>0</v>
      </c>
      <c r="CN153" s="110">
        <v>356185.88</v>
      </c>
      <c r="CO153" s="110">
        <v>0</v>
      </c>
      <c r="CP153" s="110">
        <v>0</v>
      </c>
      <c r="CQ153" s="12">
        <v>0</v>
      </c>
    </row>
    <row r="154" spans="1:95" s="13" customFormat="1" ht="33" x14ac:dyDescent="0.25">
      <c r="A154" s="12">
        <v>149</v>
      </c>
      <c r="B154" s="79">
        <v>11.12</v>
      </c>
      <c r="C154" s="80" t="s">
        <v>330</v>
      </c>
      <c r="D154" s="79" t="s">
        <v>621</v>
      </c>
      <c r="E154" s="79">
        <v>57</v>
      </c>
      <c r="F154" s="121">
        <v>150164.87</v>
      </c>
      <c r="G154" s="89"/>
      <c r="H154" s="55">
        <f>SUM(G155:G160)</f>
        <v>0.64174635414826042</v>
      </c>
      <c r="I154" s="85">
        <v>0</v>
      </c>
      <c r="J154" s="85">
        <v>0</v>
      </c>
      <c r="K154" s="84">
        <v>0</v>
      </c>
      <c r="L154" s="84">
        <v>0</v>
      </c>
      <c r="M154" s="84">
        <v>0</v>
      </c>
      <c r="N154" s="84">
        <v>0</v>
      </c>
      <c r="O154" s="84">
        <v>0</v>
      </c>
      <c r="P154" s="85">
        <v>0</v>
      </c>
      <c r="Q154" s="85">
        <v>0</v>
      </c>
      <c r="R154" s="85">
        <v>0</v>
      </c>
      <c r="S154" s="85">
        <v>0</v>
      </c>
      <c r="T154" s="85">
        <v>0</v>
      </c>
      <c r="U154" s="85">
        <v>0</v>
      </c>
      <c r="V154" s="85">
        <v>0</v>
      </c>
      <c r="W154" s="85">
        <v>0</v>
      </c>
      <c r="X154" s="85">
        <v>0</v>
      </c>
      <c r="Y154" s="85">
        <v>0</v>
      </c>
      <c r="Z154" s="85">
        <v>0</v>
      </c>
      <c r="AA154" s="85">
        <v>0</v>
      </c>
      <c r="AB154" s="85">
        <v>0</v>
      </c>
      <c r="AC154" s="85">
        <v>0</v>
      </c>
      <c r="AD154" s="85">
        <v>0</v>
      </c>
      <c r="AE154" s="85">
        <v>0</v>
      </c>
      <c r="AF154" s="85">
        <v>0</v>
      </c>
      <c r="AG154" s="85">
        <v>0</v>
      </c>
      <c r="AH154" s="85">
        <v>0</v>
      </c>
      <c r="AI154" s="85">
        <v>0</v>
      </c>
      <c r="AJ154" s="85">
        <v>0</v>
      </c>
      <c r="AK154" s="85">
        <v>0</v>
      </c>
      <c r="AL154" s="85">
        <v>0</v>
      </c>
      <c r="AM154" s="85">
        <v>0</v>
      </c>
      <c r="AN154" s="85">
        <v>0</v>
      </c>
      <c r="AO154" s="84">
        <v>0</v>
      </c>
      <c r="AP154" s="84">
        <v>0</v>
      </c>
      <c r="AQ154" s="84">
        <v>0</v>
      </c>
      <c r="AR154" s="84">
        <v>0</v>
      </c>
      <c r="AS154" s="84">
        <v>0</v>
      </c>
      <c r="AT154" s="111">
        <v>0</v>
      </c>
      <c r="AU154" s="111">
        <v>0</v>
      </c>
      <c r="AV154" s="111">
        <v>0</v>
      </c>
      <c r="AW154" s="111">
        <v>0</v>
      </c>
      <c r="AX154" s="111">
        <v>0</v>
      </c>
      <c r="AY154" s="111">
        <v>0</v>
      </c>
      <c r="AZ154" s="111">
        <v>0</v>
      </c>
      <c r="BA154" s="111">
        <v>0</v>
      </c>
      <c r="BB154" s="111">
        <v>0</v>
      </c>
      <c r="BC154" s="111">
        <v>0</v>
      </c>
      <c r="BD154" s="111">
        <v>0</v>
      </c>
      <c r="BE154" s="111">
        <v>0</v>
      </c>
      <c r="BF154" s="111">
        <v>0</v>
      </c>
      <c r="BG154" s="111">
        <v>0</v>
      </c>
      <c r="BH154" s="111">
        <v>0</v>
      </c>
      <c r="BI154" s="111">
        <v>0</v>
      </c>
      <c r="BJ154" s="111">
        <v>0</v>
      </c>
      <c r="BK154" s="111">
        <v>0</v>
      </c>
      <c r="BL154" s="111">
        <v>0</v>
      </c>
      <c r="BM154" s="111">
        <v>0</v>
      </c>
      <c r="BN154" s="111">
        <v>0</v>
      </c>
      <c r="BO154" s="111">
        <v>0</v>
      </c>
      <c r="BP154" s="111">
        <v>0</v>
      </c>
      <c r="BQ154" s="111">
        <v>0</v>
      </c>
      <c r="BR154" s="111">
        <v>0</v>
      </c>
      <c r="BS154" s="111">
        <v>0</v>
      </c>
      <c r="BT154" s="111">
        <v>0</v>
      </c>
      <c r="BU154" s="111">
        <v>0</v>
      </c>
      <c r="BV154" s="111">
        <v>0</v>
      </c>
      <c r="BW154" s="111">
        <v>0</v>
      </c>
      <c r="BX154" s="111">
        <v>0</v>
      </c>
      <c r="BY154" s="111">
        <v>0</v>
      </c>
      <c r="BZ154" s="111">
        <v>0</v>
      </c>
      <c r="CA154" s="111">
        <v>0</v>
      </c>
      <c r="CB154" s="111">
        <v>0</v>
      </c>
      <c r="CC154" s="111">
        <v>0</v>
      </c>
      <c r="CD154" s="111">
        <v>0</v>
      </c>
      <c r="CE154" s="111">
        <v>0</v>
      </c>
      <c r="CF154" s="111">
        <v>0</v>
      </c>
      <c r="CG154" s="111">
        <v>0</v>
      </c>
      <c r="CH154" s="111">
        <v>0</v>
      </c>
      <c r="CI154" s="111">
        <v>0</v>
      </c>
      <c r="CJ154" s="111">
        <v>0</v>
      </c>
      <c r="CK154" s="111">
        <v>0</v>
      </c>
      <c r="CL154" s="111">
        <v>0</v>
      </c>
      <c r="CM154" s="111">
        <v>0</v>
      </c>
      <c r="CN154" s="111">
        <v>150164.87</v>
      </c>
      <c r="CO154" s="111">
        <v>0</v>
      </c>
      <c r="CP154" s="111">
        <v>0</v>
      </c>
      <c r="CQ154" s="13">
        <v>0</v>
      </c>
    </row>
    <row r="155" spans="1:95" s="12" customFormat="1" ht="33" x14ac:dyDescent="0.25">
      <c r="A155" s="12">
        <v>150</v>
      </c>
      <c r="B155" s="79">
        <v>11.13</v>
      </c>
      <c r="C155" s="80" t="s">
        <v>331</v>
      </c>
      <c r="D155" s="79" t="s">
        <v>621</v>
      </c>
      <c r="E155" s="79">
        <v>6</v>
      </c>
      <c r="F155" s="121">
        <v>653960.46</v>
      </c>
      <c r="G155" s="88">
        <f t="shared" ref="G155:G160" si="11">+F155/$AN$448</f>
        <v>5.5316047690512392E-3</v>
      </c>
      <c r="H155" s="56"/>
      <c r="I155" s="84">
        <v>0</v>
      </c>
      <c r="J155" s="84">
        <v>0</v>
      </c>
      <c r="K155" s="84">
        <v>0</v>
      </c>
      <c r="L155" s="84">
        <v>0</v>
      </c>
      <c r="M155" s="84">
        <v>0</v>
      </c>
      <c r="N155" s="84">
        <v>0</v>
      </c>
      <c r="O155" s="84">
        <v>0</v>
      </c>
      <c r="P155" s="84">
        <v>0</v>
      </c>
      <c r="Q155" s="84">
        <v>0</v>
      </c>
      <c r="R155" s="84">
        <v>0</v>
      </c>
      <c r="S155" s="84">
        <v>0</v>
      </c>
      <c r="T155" s="84">
        <v>0</v>
      </c>
      <c r="U155" s="84">
        <v>0</v>
      </c>
      <c r="V155" s="84">
        <v>0</v>
      </c>
      <c r="W155" s="84">
        <v>0</v>
      </c>
      <c r="X155" s="84">
        <v>0</v>
      </c>
      <c r="Y155" s="84">
        <v>0</v>
      </c>
      <c r="Z155" s="84">
        <v>0</v>
      </c>
      <c r="AA155" s="84">
        <v>0</v>
      </c>
      <c r="AB155" s="84">
        <v>0</v>
      </c>
      <c r="AC155" s="84">
        <v>0</v>
      </c>
      <c r="AD155" s="84">
        <v>0</v>
      </c>
      <c r="AE155" s="84">
        <v>0</v>
      </c>
      <c r="AF155" s="84">
        <v>0</v>
      </c>
      <c r="AG155" s="84">
        <v>0</v>
      </c>
      <c r="AH155" s="84">
        <v>0</v>
      </c>
      <c r="AI155" s="84">
        <v>0</v>
      </c>
      <c r="AJ155" s="84">
        <v>0</v>
      </c>
      <c r="AK155" s="84">
        <v>0</v>
      </c>
      <c r="AL155" s="84">
        <v>0</v>
      </c>
      <c r="AM155" s="84">
        <v>0</v>
      </c>
      <c r="AN155" s="84">
        <v>0</v>
      </c>
      <c r="AO155" s="84">
        <v>0</v>
      </c>
      <c r="AP155" s="84">
        <v>0</v>
      </c>
      <c r="AQ155" s="84">
        <v>0</v>
      </c>
      <c r="AR155" s="84">
        <v>0</v>
      </c>
      <c r="AS155" s="84">
        <v>0</v>
      </c>
      <c r="AT155" s="110">
        <v>0</v>
      </c>
      <c r="AU155" s="110">
        <v>0</v>
      </c>
      <c r="AV155" s="110">
        <v>0</v>
      </c>
      <c r="AW155" s="110">
        <v>0</v>
      </c>
      <c r="AX155" s="110">
        <v>0</v>
      </c>
      <c r="AY155" s="110">
        <v>0</v>
      </c>
      <c r="AZ155" s="110">
        <v>0</v>
      </c>
      <c r="BA155" s="110">
        <v>0</v>
      </c>
      <c r="BB155" s="110">
        <v>0</v>
      </c>
      <c r="BC155" s="110">
        <v>0</v>
      </c>
      <c r="BD155" s="110">
        <v>0</v>
      </c>
      <c r="BE155" s="110">
        <v>0</v>
      </c>
      <c r="BF155" s="110">
        <v>0</v>
      </c>
      <c r="BG155" s="110">
        <v>0</v>
      </c>
      <c r="BH155" s="110">
        <v>0</v>
      </c>
      <c r="BI155" s="110">
        <v>0</v>
      </c>
      <c r="BJ155" s="110">
        <v>0</v>
      </c>
      <c r="BK155" s="110">
        <v>0</v>
      </c>
      <c r="BL155" s="110">
        <v>0</v>
      </c>
      <c r="BM155" s="110">
        <v>0</v>
      </c>
      <c r="BN155" s="110">
        <v>0</v>
      </c>
      <c r="BO155" s="110">
        <v>0</v>
      </c>
      <c r="BP155" s="110">
        <v>0</v>
      </c>
      <c r="BQ155" s="110">
        <v>0</v>
      </c>
      <c r="BR155" s="110">
        <v>0</v>
      </c>
      <c r="BS155" s="110">
        <v>0</v>
      </c>
      <c r="BT155" s="110">
        <v>0</v>
      </c>
      <c r="BU155" s="110">
        <v>0</v>
      </c>
      <c r="BV155" s="110">
        <v>0</v>
      </c>
      <c r="BW155" s="110">
        <v>0</v>
      </c>
      <c r="BX155" s="110">
        <v>0</v>
      </c>
      <c r="BY155" s="110">
        <v>0</v>
      </c>
      <c r="BZ155" s="110">
        <v>0</v>
      </c>
      <c r="CA155" s="110">
        <v>0</v>
      </c>
      <c r="CB155" s="110">
        <v>0</v>
      </c>
      <c r="CC155" s="110">
        <v>0</v>
      </c>
      <c r="CD155" s="110">
        <v>0</v>
      </c>
      <c r="CE155" s="110">
        <v>0</v>
      </c>
      <c r="CF155" s="110">
        <v>0</v>
      </c>
      <c r="CG155" s="110">
        <v>0</v>
      </c>
      <c r="CH155" s="110">
        <v>0</v>
      </c>
      <c r="CI155" s="110">
        <v>0</v>
      </c>
      <c r="CJ155" s="110">
        <v>0</v>
      </c>
      <c r="CK155" s="110">
        <v>0</v>
      </c>
      <c r="CL155" s="110">
        <v>0</v>
      </c>
      <c r="CM155" s="110">
        <v>0</v>
      </c>
      <c r="CN155" s="110">
        <v>653960.46</v>
      </c>
      <c r="CO155" s="110">
        <v>0</v>
      </c>
      <c r="CP155" s="110">
        <v>0</v>
      </c>
      <c r="CQ155" s="12">
        <v>0</v>
      </c>
    </row>
    <row r="156" spans="1:95" s="12" customFormat="1" x14ac:dyDescent="0.25">
      <c r="A156" s="12">
        <v>151</v>
      </c>
      <c r="B156" s="79">
        <v>11.14</v>
      </c>
      <c r="C156" s="80" t="s">
        <v>332</v>
      </c>
      <c r="D156" s="79" t="s">
        <v>621</v>
      </c>
      <c r="E156" s="79">
        <v>47</v>
      </c>
      <c r="F156" s="121">
        <v>37012.370000000003</v>
      </c>
      <c r="G156" s="88">
        <f t="shared" si="11"/>
        <v>3.1307367177197385E-4</v>
      </c>
      <c r="H156" s="56"/>
      <c r="I156" s="84">
        <v>0</v>
      </c>
      <c r="J156" s="84">
        <v>0</v>
      </c>
      <c r="K156" s="84">
        <v>0</v>
      </c>
      <c r="L156" s="84">
        <v>0</v>
      </c>
      <c r="M156" s="84">
        <v>0</v>
      </c>
      <c r="N156" s="84">
        <v>0</v>
      </c>
      <c r="O156" s="84">
        <v>0</v>
      </c>
      <c r="P156" s="84">
        <v>0</v>
      </c>
      <c r="Q156" s="84">
        <v>0</v>
      </c>
      <c r="R156" s="84">
        <v>0</v>
      </c>
      <c r="S156" s="84">
        <v>0</v>
      </c>
      <c r="T156" s="84">
        <v>0</v>
      </c>
      <c r="U156" s="84">
        <v>0</v>
      </c>
      <c r="V156" s="84">
        <v>0</v>
      </c>
      <c r="W156" s="84">
        <v>0</v>
      </c>
      <c r="X156" s="84">
        <v>0</v>
      </c>
      <c r="Y156" s="84">
        <v>0</v>
      </c>
      <c r="Z156" s="84">
        <v>0</v>
      </c>
      <c r="AA156" s="84">
        <v>0</v>
      </c>
      <c r="AB156" s="84">
        <v>0</v>
      </c>
      <c r="AC156" s="84">
        <v>0</v>
      </c>
      <c r="AD156" s="84">
        <v>0</v>
      </c>
      <c r="AE156" s="84">
        <v>0</v>
      </c>
      <c r="AF156" s="84">
        <v>0</v>
      </c>
      <c r="AG156" s="84">
        <v>0</v>
      </c>
      <c r="AH156" s="84">
        <v>0</v>
      </c>
      <c r="AI156" s="84">
        <v>0</v>
      </c>
      <c r="AJ156" s="84">
        <v>0</v>
      </c>
      <c r="AK156" s="84">
        <v>0</v>
      </c>
      <c r="AL156" s="84">
        <v>0</v>
      </c>
      <c r="AM156" s="84">
        <v>0</v>
      </c>
      <c r="AN156" s="84">
        <v>0</v>
      </c>
      <c r="AO156" s="84">
        <v>0</v>
      </c>
      <c r="AP156" s="84">
        <v>0</v>
      </c>
      <c r="AQ156" s="84">
        <v>0</v>
      </c>
      <c r="AR156" s="84">
        <v>0</v>
      </c>
      <c r="AS156" s="84">
        <v>0</v>
      </c>
      <c r="AT156" s="110">
        <v>0</v>
      </c>
      <c r="AU156" s="110">
        <v>0</v>
      </c>
      <c r="AV156" s="110">
        <v>0</v>
      </c>
      <c r="AW156" s="110">
        <v>0</v>
      </c>
      <c r="AX156" s="110">
        <v>0</v>
      </c>
      <c r="AY156" s="110">
        <v>0</v>
      </c>
      <c r="AZ156" s="110">
        <v>0</v>
      </c>
      <c r="BA156" s="110">
        <v>0</v>
      </c>
      <c r="BB156" s="110">
        <v>0</v>
      </c>
      <c r="BC156" s="110">
        <v>0</v>
      </c>
      <c r="BD156" s="110">
        <v>0</v>
      </c>
      <c r="BE156" s="110">
        <v>0</v>
      </c>
      <c r="BF156" s="110">
        <v>0</v>
      </c>
      <c r="BG156" s="110">
        <v>0</v>
      </c>
      <c r="BH156" s="110">
        <v>0</v>
      </c>
      <c r="BI156" s="110">
        <v>0</v>
      </c>
      <c r="BJ156" s="110">
        <v>0</v>
      </c>
      <c r="BK156" s="110">
        <v>0</v>
      </c>
      <c r="BL156" s="110">
        <v>0</v>
      </c>
      <c r="BM156" s="110">
        <v>0</v>
      </c>
      <c r="BN156" s="110">
        <v>0</v>
      </c>
      <c r="BO156" s="110">
        <v>0</v>
      </c>
      <c r="BP156" s="110">
        <v>0</v>
      </c>
      <c r="BQ156" s="110">
        <v>0</v>
      </c>
      <c r="BR156" s="110">
        <v>0</v>
      </c>
      <c r="BS156" s="110">
        <v>0</v>
      </c>
      <c r="BT156" s="110">
        <v>0</v>
      </c>
      <c r="BU156" s="110">
        <v>0</v>
      </c>
      <c r="BV156" s="110">
        <v>0</v>
      </c>
      <c r="BW156" s="110">
        <v>0</v>
      </c>
      <c r="BX156" s="110">
        <v>0</v>
      </c>
      <c r="BY156" s="110">
        <v>0</v>
      </c>
      <c r="BZ156" s="110">
        <v>0</v>
      </c>
      <c r="CA156" s="110">
        <v>0</v>
      </c>
      <c r="CB156" s="110">
        <v>0</v>
      </c>
      <c r="CC156" s="110">
        <v>0</v>
      </c>
      <c r="CD156" s="110">
        <v>0</v>
      </c>
      <c r="CE156" s="110">
        <v>0</v>
      </c>
      <c r="CF156" s="110">
        <v>0</v>
      </c>
      <c r="CG156" s="110">
        <v>0</v>
      </c>
      <c r="CH156" s="110">
        <v>0</v>
      </c>
      <c r="CI156" s="110">
        <v>0</v>
      </c>
      <c r="CJ156" s="110">
        <v>0</v>
      </c>
      <c r="CK156" s="110">
        <v>0</v>
      </c>
      <c r="CL156" s="110">
        <v>0</v>
      </c>
      <c r="CM156" s="110">
        <v>0</v>
      </c>
      <c r="CN156" s="110">
        <v>37012.370000000003</v>
      </c>
      <c r="CO156" s="110">
        <v>0</v>
      </c>
      <c r="CP156" s="110">
        <v>0</v>
      </c>
      <c r="CQ156" s="12">
        <v>0</v>
      </c>
    </row>
    <row r="157" spans="1:95" s="12" customFormat="1" ht="33" x14ac:dyDescent="0.25">
      <c r="A157" s="12">
        <v>152</v>
      </c>
      <c r="B157" s="79">
        <v>11.15</v>
      </c>
      <c r="C157" s="80" t="s">
        <v>333</v>
      </c>
      <c r="D157" s="79" t="s">
        <v>621</v>
      </c>
      <c r="E157" s="79">
        <v>47</v>
      </c>
      <c r="F157" s="121">
        <v>2079930</v>
      </c>
      <c r="G157" s="88">
        <f t="shared" si="11"/>
        <v>1.7593343039872388E-2</v>
      </c>
      <c r="H157" s="56"/>
      <c r="I157" s="84">
        <v>0</v>
      </c>
      <c r="J157" s="84">
        <v>0</v>
      </c>
      <c r="K157" s="84">
        <v>0</v>
      </c>
      <c r="L157" s="84">
        <v>0</v>
      </c>
      <c r="M157" s="84">
        <v>0</v>
      </c>
      <c r="N157" s="84">
        <v>0</v>
      </c>
      <c r="O157" s="84">
        <v>0</v>
      </c>
      <c r="P157" s="84">
        <v>0</v>
      </c>
      <c r="Q157" s="84">
        <v>0</v>
      </c>
      <c r="R157" s="84">
        <v>0</v>
      </c>
      <c r="S157" s="84">
        <v>0</v>
      </c>
      <c r="T157" s="84">
        <v>0</v>
      </c>
      <c r="U157" s="84">
        <v>0</v>
      </c>
      <c r="V157" s="84">
        <v>0</v>
      </c>
      <c r="W157" s="84">
        <v>0</v>
      </c>
      <c r="X157" s="84">
        <v>0</v>
      </c>
      <c r="Y157" s="84">
        <v>0</v>
      </c>
      <c r="Z157" s="84">
        <v>0</v>
      </c>
      <c r="AA157" s="84">
        <v>0</v>
      </c>
      <c r="AB157" s="84">
        <v>0</v>
      </c>
      <c r="AC157" s="84">
        <v>0</v>
      </c>
      <c r="AD157" s="84">
        <v>0</v>
      </c>
      <c r="AE157" s="84">
        <v>0</v>
      </c>
      <c r="AF157" s="84">
        <v>0</v>
      </c>
      <c r="AG157" s="84">
        <v>0</v>
      </c>
      <c r="AH157" s="84">
        <v>0</v>
      </c>
      <c r="AI157" s="84">
        <v>0</v>
      </c>
      <c r="AJ157" s="84">
        <v>0</v>
      </c>
      <c r="AK157" s="84">
        <v>0</v>
      </c>
      <c r="AL157" s="84">
        <v>0</v>
      </c>
      <c r="AM157" s="84">
        <v>0</v>
      </c>
      <c r="AN157" s="84">
        <v>0</v>
      </c>
      <c r="AO157" s="84">
        <v>0</v>
      </c>
      <c r="AP157" s="84">
        <v>0</v>
      </c>
      <c r="AQ157" s="84">
        <v>0</v>
      </c>
      <c r="AR157" s="84">
        <v>0</v>
      </c>
      <c r="AS157" s="84">
        <v>0</v>
      </c>
      <c r="AT157" s="110">
        <v>0</v>
      </c>
      <c r="AU157" s="110">
        <v>0</v>
      </c>
      <c r="AV157" s="110">
        <v>0</v>
      </c>
      <c r="AW157" s="110">
        <v>0</v>
      </c>
      <c r="AX157" s="110">
        <v>0</v>
      </c>
      <c r="AY157" s="110">
        <v>0</v>
      </c>
      <c r="AZ157" s="110">
        <v>0</v>
      </c>
      <c r="BA157" s="110">
        <v>0</v>
      </c>
      <c r="BB157" s="110">
        <v>0</v>
      </c>
      <c r="BC157" s="110">
        <v>0</v>
      </c>
      <c r="BD157" s="110">
        <v>0</v>
      </c>
      <c r="BE157" s="110">
        <v>0</v>
      </c>
      <c r="BF157" s="110">
        <v>0</v>
      </c>
      <c r="BG157" s="110">
        <v>0</v>
      </c>
      <c r="BH157" s="110">
        <v>0</v>
      </c>
      <c r="BI157" s="110">
        <v>0</v>
      </c>
      <c r="BJ157" s="110">
        <v>0</v>
      </c>
      <c r="BK157" s="110">
        <v>0</v>
      </c>
      <c r="BL157" s="110">
        <v>0</v>
      </c>
      <c r="BM157" s="110">
        <v>0</v>
      </c>
      <c r="BN157" s="110">
        <v>0</v>
      </c>
      <c r="BO157" s="110">
        <v>0</v>
      </c>
      <c r="BP157" s="110">
        <v>0</v>
      </c>
      <c r="BQ157" s="110">
        <v>0</v>
      </c>
      <c r="BR157" s="110">
        <v>0</v>
      </c>
      <c r="BS157" s="110">
        <v>0</v>
      </c>
      <c r="BT157" s="110">
        <v>0</v>
      </c>
      <c r="BU157" s="110">
        <v>0</v>
      </c>
      <c r="BV157" s="110">
        <v>0</v>
      </c>
      <c r="BW157" s="110">
        <v>0</v>
      </c>
      <c r="BX157" s="110">
        <v>0</v>
      </c>
      <c r="BY157" s="110">
        <v>0</v>
      </c>
      <c r="BZ157" s="110">
        <v>0</v>
      </c>
      <c r="CA157" s="110">
        <v>0</v>
      </c>
      <c r="CB157" s="110">
        <v>0</v>
      </c>
      <c r="CC157" s="110">
        <v>0</v>
      </c>
      <c r="CD157" s="110">
        <v>0</v>
      </c>
      <c r="CE157" s="110">
        <v>0</v>
      </c>
      <c r="CF157" s="110">
        <v>0</v>
      </c>
      <c r="CG157" s="110">
        <v>0</v>
      </c>
      <c r="CH157" s="110">
        <v>0</v>
      </c>
      <c r="CI157" s="110">
        <v>0</v>
      </c>
      <c r="CJ157" s="110">
        <v>0</v>
      </c>
      <c r="CK157" s="110">
        <v>0</v>
      </c>
      <c r="CL157" s="110">
        <v>0</v>
      </c>
      <c r="CM157" s="110">
        <v>0</v>
      </c>
      <c r="CN157" s="110">
        <v>2079930</v>
      </c>
      <c r="CO157" s="110">
        <v>0</v>
      </c>
      <c r="CP157" s="110">
        <v>0</v>
      </c>
      <c r="CQ157" s="12">
        <v>0</v>
      </c>
    </row>
    <row r="158" spans="1:95" s="12" customFormat="1" ht="33" x14ac:dyDescent="0.25">
      <c r="A158" s="12">
        <v>153</v>
      </c>
      <c r="B158" s="79">
        <v>11.16</v>
      </c>
      <c r="C158" s="80" t="s">
        <v>334</v>
      </c>
      <c r="D158" s="79" t="s">
        <v>621</v>
      </c>
      <c r="E158" s="79">
        <v>6</v>
      </c>
      <c r="F158" s="121">
        <v>978666.94</v>
      </c>
      <c r="G158" s="88">
        <f t="shared" si="11"/>
        <v>8.2781743602920316E-3</v>
      </c>
      <c r="H158" s="56"/>
      <c r="I158" s="84">
        <v>0</v>
      </c>
      <c r="J158" s="84">
        <v>0</v>
      </c>
      <c r="K158" s="84">
        <v>0</v>
      </c>
      <c r="L158" s="84">
        <v>0</v>
      </c>
      <c r="M158" s="84">
        <v>0</v>
      </c>
      <c r="N158" s="84">
        <v>0</v>
      </c>
      <c r="O158" s="84">
        <v>0</v>
      </c>
      <c r="P158" s="84">
        <v>0</v>
      </c>
      <c r="Q158" s="84">
        <v>0</v>
      </c>
      <c r="R158" s="84">
        <v>0</v>
      </c>
      <c r="S158" s="84">
        <v>0</v>
      </c>
      <c r="T158" s="84">
        <v>0</v>
      </c>
      <c r="U158" s="84">
        <v>0</v>
      </c>
      <c r="V158" s="84">
        <v>0</v>
      </c>
      <c r="W158" s="84">
        <v>0</v>
      </c>
      <c r="X158" s="84">
        <v>0</v>
      </c>
      <c r="Y158" s="84">
        <v>0</v>
      </c>
      <c r="Z158" s="84">
        <v>0</v>
      </c>
      <c r="AA158" s="84">
        <v>0</v>
      </c>
      <c r="AB158" s="84">
        <v>0</v>
      </c>
      <c r="AC158" s="84">
        <v>0</v>
      </c>
      <c r="AD158" s="84">
        <v>0</v>
      </c>
      <c r="AE158" s="84">
        <v>0</v>
      </c>
      <c r="AF158" s="84">
        <v>0</v>
      </c>
      <c r="AG158" s="84">
        <v>0</v>
      </c>
      <c r="AH158" s="84">
        <v>0</v>
      </c>
      <c r="AI158" s="84">
        <v>0</v>
      </c>
      <c r="AJ158" s="84">
        <v>0</v>
      </c>
      <c r="AK158" s="84">
        <v>0</v>
      </c>
      <c r="AL158" s="84">
        <v>0</v>
      </c>
      <c r="AM158" s="84">
        <v>0</v>
      </c>
      <c r="AN158" s="84">
        <v>0</v>
      </c>
      <c r="AO158" s="84">
        <v>0</v>
      </c>
      <c r="AP158" s="84">
        <v>0</v>
      </c>
      <c r="AQ158" s="84">
        <v>0</v>
      </c>
      <c r="AR158" s="84">
        <v>0</v>
      </c>
      <c r="AS158" s="84">
        <v>0</v>
      </c>
      <c r="AT158" s="110">
        <v>0</v>
      </c>
      <c r="AU158" s="110">
        <v>0</v>
      </c>
      <c r="AV158" s="110">
        <v>0</v>
      </c>
      <c r="AW158" s="110">
        <v>0</v>
      </c>
      <c r="AX158" s="110">
        <v>0</v>
      </c>
      <c r="AY158" s="110">
        <v>0</v>
      </c>
      <c r="AZ158" s="110">
        <v>0</v>
      </c>
      <c r="BA158" s="110">
        <v>0</v>
      </c>
      <c r="BB158" s="110">
        <v>0</v>
      </c>
      <c r="BC158" s="110">
        <v>0</v>
      </c>
      <c r="BD158" s="110">
        <v>0</v>
      </c>
      <c r="BE158" s="110">
        <v>0</v>
      </c>
      <c r="BF158" s="110">
        <v>0</v>
      </c>
      <c r="BG158" s="110">
        <v>0</v>
      </c>
      <c r="BH158" s="110">
        <v>0</v>
      </c>
      <c r="BI158" s="110">
        <v>0</v>
      </c>
      <c r="BJ158" s="110">
        <v>0</v>
      </c>
      <c r="BK158" s="110">
        <v>0</v>
      </c>
      <c r="BL158" s="110">
        <v>0</v>
      </c>
      <c r="BM158" s="110">
        <v>0</v>
      </c>
      <c r="BN158" s="110">
        <v>0</v>
      </c>
      <c r="BO158" s="110">
        <v>0</v>
      </c>
      <c r="BP158" s="110">
        <v>0</v>
      </c>
      <c r="BQ158" s="110">
        <v>0</v>
      </c>
      <c r="BR158" s="110">
        <v>0</v>
      </c>
      <c r="BS158" s="110">
        <v>0</v>
      </c>
      <c r="BT158" s="110">
        <v>0</v>
      </c>
      <c r="BU158" s="110">
        <v>0</v>
      </c>
      <c r="BV158" s="110">
        <v>0</v>
      </c>
      <c r="BW158" s="110">
        <v>0</v>
      </c>
      <c r="BX158" s="110">
        <v>0</v>
      </c>
      <c r="BY158" s="110">
        <v>0</v>
      </c>
      <c r="BZ158" s="110">
        <v>0</v>
      </c>
      <c r="CA158" s="110">
        <v>0</v>
      </c>
      <c r="CB158" s="110">
        <v>0</v>
      </c>
      <c r="CC158" s="110">
        <v>0</v>
      </c>
      <c r="CD158" s="110">
        <v>0</v>
      </c>
      <c r="CE158" s="110">
        <v>0</v>
      </c>
      <c r="CF158" s="110">
        <v>0</v>
      </c>
      <c r="CG158" s="110">
        <v>0</v>
      </c>
      <c r="CH158" s="110">
        <v>0</v>
      </c>
      <c r="CI158" s="110">
        <v>0</v>
      </c>
      <c r="CJ158" s="110">
        <v>0</v>
      </c>
      <c r="CK158" s="110">
        <v>0</v>
      </c>
      <c r="CL158" s="110">
        <v>0</v>
      </c>
      <c r="CM158" s="110">
        <v>0</v>
      </c>
      <c r="CN158" s="110">
        <v>978666.94</v>
      </c>
      <c r="CO158" s="110">
        <v>0</v>
      </c>
      <c r="CP158" s="110">
        <v>0</v>
      </c>
      <c r="CQ158" s="12">
        <v>0</v>
      </c>
    </row>
    <row r="159" spans="1:95" s="12" customFormat="1" x14ac:dyDescent="0.25">
      <c r="A159" s="12">
        <v>154</v>
      </c>
      <c r="B159" s="79">
        <v>11.17</v>
      </c>
      <c r="C159" s="80" t="s">
        <v>335</v>
      </c>
      <c r="D159" s="79" t="s">
        <v>621</v>
      </c>
      <c r="E159" s="79">
        <v>15</v>
      </c>
      <c r="F159" s="121">
        <v>1608676.52</v>
      </c>
      <c r="G159" s="88">
        <f t="shared" si="11"/>
        <v>1.3607187672925595E-2</v>
      </c>
      <c r="H159" s="56"/>
      <c r="I159" s="84">
        <v>0</v>
      </c>
      <c r="J159" s="84">
        <v>0</v>
      </c>
      <c r="K159" s="84">
        <v>0</v>
      </c>
      <c r="L159" s="84">
        <v>0</v>
      </c>
      <c r="M159" s="84">
        <v>0</v>
      </c>
      <c r="N159" s="84">
        <v>0</v>
      </c>
      <c r="O159" s="84">
        <v>0</v>
      </c>
      <c r="P159" s="84">
        <v>0</v>
      </c>
      <c r="Q159" s="84">
        <v>0</v>
      </c>
      <c r="R159" s="84">
        <v>0</v>
      </c>
      <c r="S159" s="84">
        <v>0</v>
      </c>
      <c r="T159" s="84">
        <v>0</v>
      </c>
      <c r="U159" s="84">
        <v>0</v>
      </c>
      <c r="V159" s="84">
        <v>0</v>
      </c>
      <c r="W159" s="84">
        <v>0</v>
      </c>
      <c r="X159" s="84">
        <v>0</v>
      </c>
      <c r="Y159" s="84">
        <v>0</v>
      </c>
      <c r="Z159" s="84">
        <v>0</v>
      </c>
      <c r="AA159" s="84">
        <v>0</v>
      </c>
      <c r="AB159" s="84">
        <v>0</v>
      </c>
      <c r="AC159" s="84">
        <v>0</v>
      </c>
      <c r="AD159" s="84">
        <v>0</v>
      </c>
      <c r="AE159" s="84">
        <v>0</v>
      </c>
      <c r="AF159" s="84">
        <v>0</v>
      </c>
      <c r="AG159" s="84">
        <v>0</v>
      </c>
      <c r="AH159" s="84">
        <v>0</v>
      </c>
      <c r="AI159" s="84">
        <v>0</v>
      </c>
      <c r="AJ159" s="84">
        <v>0</v>
      </c>
      <c r="AK159" s="84">
        <v>0</v>
      </c>
      <c r="AL159" s="84">
        <v>0</v>
      </c>
      <c r="AM159" s="84">
        <v>0</v>
      </c>
      <c r="AN159" s="84">
        <v>0</v>
      </c>
      <c r="AO159" s="84">
        <v>0</v>
      </c>
      <c r="AP159" s="84">
        <v>0</v>
      </c>
      <c r="AQ159" s="84">
        <v>0</v>
      </c>
      <c r="AR159" s="84">
        <v>0</v>
      </c>
      <c r="AS159" s="84">
        <v>0</v>
      </c>
      <c r="AT159" s="110">
        <v>0</v>
      </c>
      <c r="AU159" s="110">
        <v>0</v>
      </c>
      <c r="AV159" s="110">
        <v>0</v>
      </c>
      <c r="AW159" s="110">
        <v>0</v>
      </c>
      <c r="AX159" s="110">
        <v>0</v>
      </c>
      <c r="AY159" s="110">
        <v>0</v>
      </c>
      <c r="AZ159" s="110">
        <v>0</v>
      </c>
      <c r="BA159" s="110">
        <v>0</v>
      </c>
      <c r="BB159" s="110">
        <v>0</v>
      </c>
      <c r="BC159" s="110">
        <v>0</v>
      </c>
      <c r="BD159" s="110">
        <v>0</v>
      </c>
      <c r="BE159" s="110">
        <v>0</v>
      </c>
      <c r="BF159" s="110">
        <v>0</v>
      </c>
      <c r="BG159" s="110">
        <v>0</v>
      </c>
      <c r="BH159" s="110">
        <v>0</v>
      </c>
      <c r="BI159" s="110">
        <v>0</v>
      </c>
      <c r="BJ159" s="110">
        <v>0</v>
      </c>
      <c r="BK159" s="110">
        <v>0</v>
      </c>
      <c r="BL159" s="110">
        <v>0</v>
      </c>
      <c r="BM159" s="110">
        <v>0</v>
      </c>
      <c r="BN159" s="110">
        <v>0</v>
      </c>
      <c r="BO159" s="110">
        <v>0</v>
      </c>
      <c r="BP159" s="110">
        <v>0</v>
      </c>
      <c r="BQ159" s="110">
        <v>0</v>
      </c>
      <c r="BR159" s="110">
        <v>0</v>
      </c>
      <c r="BS159" s="110">
        <v>0</v>
      </c>
      <c r="BT159" s="110">
        <v>0</v>
      </c>
      <c r="BU159" s="110">
        <v>0</v>
      </c>
      <c r="BV159" s="110">
        <v>0</v>
      </c>
      <c r="BW159" s="110">
        <v>0</v>
      </c>
      <c r="BX159" s="110">
        <v>0</v>
      </c>
      <c r="BY159" s="110">
        <v>0</v>
      </c>
      <c r="BZ159" s="110">
        <v>0</v>
      </c>
      <c r="CA159" s="110">
        <v>0</v>
      </c>
      <c r="CB159" s="110">
        <v>0</v>
      </c>
      <c r="CC159" s="110">
        <v>0</v>
      </c>
      <c r="CD159" s="110">
        <v>0</v>
      </c>
      <c r="CE159" s="110">
        <v>0</v>
      </c>
      <c r="CF159" s="110">
        <v>0</v>
      </c>
      <c r="CG159" s="110">
        <v>0</v>
      </c>
      <c r="CH159" s="110">
        <v>0</v>
      </c>
      <c r="CI159" s="110">
        <v>0</v>
      </c>
      <c r="CJ159" s="110">
        <v>0</v>
      </c>
      <c r="CK159" s="110">
        <v>0</v>
      </c>
      <c r="CL159" s="110">
        <v>0</v>
      </c>
      <c r="CM159" s="110">
        <v>0</v>
      </c>
      <c r="CN159" s="110">
        <v>201084.57</v>
      </c>
      <c r="CO159" s="110">
        <v>1407591.96</v>
      </c>
      <c r="CP159" s="110">
        <v>0</v>
      </c>
      <c r="CQ159" s="12">
        <v>0</v>
      </c>
    </row>
    <row r="160" spans="1:95" s="12" customFormat="1" x14ac:dyDescent="0.25">
      <c r="A160" s="12">
        <v>155</v>
      </c>
      <c r="B160" s="77" t="s">
        <v>336</v>
      </c>
      <c r="C160" s="78" t="s">
        <v>337</v>
      </c>
      <c r="D160" s="81"/>
      <c r="E160" s="81"/>
      <c r="F160" s="120">
        <v>70510648.629999995</v>
      </c>
      <c r="G160" s="88">
        <f t="shared" si="11"/>
        <v>0.59642297063434724</v>
      </c>
      <c r="H160" s="56"/>
      <c r="I160" s="84">
        <v>0</v>
      </c>
      <c r="J160" s="84">
        <v>0</v>
      </c>
      <c r="K160" s="84">
        <v>0</v>
      </c>
      <c r="L160" s="84">
        <v>0</v>
      </c>
      <c r="M160" s="84">
        <v>0</v>
      </c>
      <c r="N160" s="84">
        <v>0</v>
      </c>
      <c r="O160" s="84">
        <v>0</v>
      </c>
      <c r="P160" s="84">
        <v>0</v>
      </c>
      <c r="Q160" s="84">
        <v>0</v>
      </c>
      <c r="R160" s="84">
        <v>0</v>
      </c>
      <c r="S160" s="84">
        <v>0</v>
      </c>
      <c r="T160" s="84">
        <v>0</v>
      </c>
      <c r="U160" s="84">
        <v>0</v>
      </c>
      <c r="V160" s="84">
        <v>0</v>
      </c>
      <c r="W160" s="84">
        <v>0</v>
      </c>
      <c r="X160" s="84">
        <v>0</v>
      </c>
      <c r="Y160" s="84">
        <v>0</v>
      </c>
      <c r="Z160" s="84">
        <v>0</v>
      </c>
      <c r="AA160" s="84">
        <v>0</v>
      </c>
      <c r="AB160" s="84">
        <v>0</v>
      </c>
      <c r="AC160" s="84">
        <v>0</v>
      </c>
      <c r="AD160" s="84">
        <v>0</v>
      </c>
      <c r="AE160" s="84">
        <v>0</v>
      </c>
      <c r="AF160" s="84">
        <v>0</v>
      </c>
      <c r="AG160" s="84">
        <v>0</v>
      </c>
      <c r="AH160" s="84">
        <v>0</v>
      </c>
      <c r="AI160" s="84">
        <v>0</v>
      </c>
      <c r="AJ160" s="84">
        <v>0</v>
      </c>
      <c r="AK160" s="84">
        <v>0</v>
      </c>
      <c r="AL160" s="84">
        <v>0</v>
      </c>
      <c r="AM160" s="84">
        <v>0</v>
      </c>
      <c r="AN160" s="84">
        <v>0</v>
      </c>
      <c r="AO160" s="84">
        <v>0</v>
      </c>
      <c r="AP160" s="84">
        <v>0</v>
      </c>
      <c r="AQ160" s="84">
        <v>0</v>
      </c>
      <c r="AR160" s="84">
        <v>0</v>
      </c>
      <c r="AS160" s="84">
        <v>0</v>
      </c>
      <c r="AT160" s="110">
        <v>0</v>
      </c>
      <c r="AU160" s="110">
        <v>0</v>
      </c>
      <c r="AV160" s="110">
        <v>0</v>
      </c>
      <c r="AW160" s="110">
        <v>0</v>
      </c>
      <c r="AX160" s="110">
        <v>0</v>
      </c>
      <c r="AY160" s="110">
        <v>0</v>
      </c>
      <c r="AZ160" s="110">
        <v>0</v>
      </c>
      <c r="BA160" s="110">
        <v>0</v>
      </c>
      <c r="BB160" s="110">
        <v>0</v>
      </c>
      <c r="BC160" s="110">
        <v>0</v>
      </c>
      <c r="BD160" s="110">
        <v>0</v>
      </c>
      <c r="BE160" s="110">
        <v>0</v>
      </c>
      <c r="BF160" s="110">
        <v>0</v>
      </c>
      <c r="BG160" s="110">
        <v>0</v>
      </c>
      <c r="BH160" s="110">
        <v>0</v>
      </c>
      <c r="BI160" s="110">
        <v>0</v>
      </c>
      <c r="BJ160" s="110">
        <v>0</v>
      </c>
      <c r="BK160" s="110">
        <v>0</v>
      </c>
      <c r="BL160" s="110">
        <v>0</v>
      </c>
      <c r="BM160" s="110">
        <v>0</v>
      </c>
      <c r="BN160" s="110">
        <v>0</v>
      </c>
      <c r="BO160" s="110">
        <v>0</v>
      </c>
      <c r="BP160" s="110">
        <v>0</v>
      </c>
      <c r="BQ160" s="110">
        <v>0</v>
      </c>
      <c r="BR160" s="110">
        <v>0</v>
      </c>
      <c r="BS160" s="110">
        <v>0</v>
      </c>
      <c r="BT160" s="110">
        <v>0</v>
      </c>
      <c r="BU160" s="110">
        <v>0</v>
      </c>
      <c r="BV160" s="110">
        <v>0</v>
      </c>
      <c r="BW160" s="110">
        <v>0</v>
      </c>
      <c r="BX160" s="110">
        <v>0</v>
      </c>
      <c r="BY160" s="110">
        <v>0</v>
      </c>
      <c r="BZ160" s="110">
        <v>0</v>
      </c>
      <c r="CA160" s="110">
        <v>0</v>
      </c>
      <c r="CB160" s="110">
        <v>0</v>
      </c>
      <c r="CC160" s="110">
        <v>0</v>
      </c>
      <c r="CD160" s="110">
        <v>0</v>
      </c>
      <c r="CE160" s="110">
        <v>0</v>
      </c>
      <c r="CF160" s="110">
        <v>0</v>
      </c>
      <c r="CG160" s="110">
        <v>0</v>
      </c>
      <c r="CH160" s="110">
        <v>0</v>
      </c>
      <c r="CI160" s="110">
        <v>0</v>
      </c>
      <c r="CJ160" s="110">
        <v>0</v>
      </c>
      <c r="CK160" s="110">
        <v>0</v>
      </c>
      <c r="CL160" s="110">
        <v>0</v>
      </c>
      <c r="CM160" s="110">
        <v>0</v>
      </c>
      <c r="CN160" s="110">
        <v>0</v>
      </c>
      <c r="CO160" s="110">
        <v>0</v>
      </c>
      <c r="CP160" s="110">
        <v>0</v>
      </c>
      <c r="CQ160" s="12">
        <v>0</v>
      </c>
    </row>
    <row r="161" spans="1:95" s="13" customFormat="1" ht="33" x14ac:dyDescent="0.25">
      <c r="A161" s="12">
        <v>156</v>
      </c>
      <c r="B161" s="79">
        <v>12.01</v>
      </c>
      <c r="C161" s="80" t="s">
        <v>338</v>
      </c>
      <c r="D161" s="79" t="s">
        <v>621</v>
      </c>
      <c r="E161" s="79">
        <v>12</v>
      </c>
      <c r="F161" s="121">
        <v>252752</v>
      </c>
      <c r="G161" s="89"/>
      <c r="H161" s="55">
        <f>SUM(G162:G166)</f>
        <v>0.57061468093108736</v>
      </c>
      <c r="I161" s="85">
        <v>0</v>
      </c>
      <c r="J161" s="85">
        <v>0</v>
      </c>
      <c r="K161" s="84">
        <v>0</v>
      </c>
      <c r="L161" s="84">
        <v>0</v>
      </c>
      <c r="M161" s="84">
        <v>0</v>
      </c>
      <c r="N161" s="84">
        <v>0</v>
      </c>
      <c r="O161" s="84">
        <v>0</v>
      </c>
      <c r="P161" s="85">
        <v>0</v>
      </c>
      <c r="Q161" s="85">
        <v>0</v>
      </c>
      <c r="R161" s="85">
        <v>0</v>
      </c>
      <c r="S161" s="85">
        <v>0</v>
      </c>
      <c r="T161" s="85">
        <v>0</v>
      </c>
      <c r="U161" s="85">
        <v>0</v>
      </c>
      <c r="V161" s="85">
        <v>0</v>
      </c>
      <c r="W161" s="85">
        <v>0</v>
      </c>
      <c r="X161" s="85">
        <v>0</v>
      </c>
      <c r="Y161" s="85">
        <v>0</v>
      </c>
      <c r="Z161" s="85">
        <v>0</v>
      </c>
      <c r="AA161" s="85">
        <v>0</v>
      </c>
      <c r="AB161" s="85">
        <v>0</v>
      </c>
      <c r="AC161" s="85">
        <v>0</v>
      </c>
      <c r="AD161" s="85">
        <v>0</v>
      </c>
      <c r="AE161" s="85">
        <v>0</v>
      </c>
      <c r="AF161" s="85">
        <v>0</v>
      </c>
      <c r="AG161" s="85">
        <v>0</v>
      </c>
      <c r="AH161" s="85">
        <v>0</v>
      </c>
      <c r="AI161" s="85">
        <v>0</v>
      </c>
      <c r="AJ161" s="85">
        <v>0</v>
      </c>
      <c r="AK161" s="85">
        <v>0</v>
      </c>
      <c r="AL161" s="85">
        <v>0</v>
      </c>
      <c r="AM161" s="85">
        <v>0</v>
      </c>
      <c r="AN161" s="85">
        <v>0</v>
      </c>
      <c r="AO161" s="84">
        <v>0</v>
      </c>
      <c r="AP161" s="84">
        <v>0</v>
      </c>
      <c r="AQ161" s="84">
        <v>0</v>
      </c>
      <c r="AR161" s="84">
        <v>0</v>
      </c>
      <c r="AS161" s="84">
        <v>0</v>
      </c>
      <c r="AT161" s="111">
        <v>0</v>
      </c>
      <c r="AU161" s="111">
        <v>0</v>
      </c>
      <c r="AV161" s="111">
        <v>0</v>
      </c>
      <c r="AW161" s="111">
        <v>0</v>
      </c>
      <c r="AX161" s="111">
        <v>0</v>
      </c>
      <c r="AY161" s="111">
        <v>0</v>
      </c>
      <c r="AZ161" s="111">
        <v>0</v>
      </c>
      <c r="BA161" s="111">
        <v>0</v>
      </c>
      <c r="BB161" s="111">
        <v>0</v>
      </c>
      <c r="BC161" s="111">
        <v>0</v>
      </c>
      <c r="BD161" s="111">
        <v>0</v>
      </c>
      <c r="BE161" s="111">
        <v>0</v>
      </c>
      <c r="BF161" s="111">
        <v>0</v>
      </c>
      <c r="BG161" s="111">
        <v>0</v>
      </c>
      <c r="BH161" s="111">
        <v>0</v>
      </c>
      <c r="BI161" s="111">
        <v>0</v>
      </c>
      <c r="BJ161" s="111">
        <v>0</v>
      </c>
      <c r="BK161" s="111">
        <v>0</v>
      </c>
      <c r="BL161" s="111">
        <v>0</v>
      </c>
      <c r="BM161" s="111">
        <v>0</v>
      </c>
      <c r="BN161" s="111">
        <v>0</v>
      </c>
      <c r="BO161" s="111">
        <v>0</v>
      </c>
      <c r="BP161" s="111">
        <v>0</v>
      </c>
      <c r="BQ161" s="111">
        <v>0</v>
      </c>
      <c r="BR161" s="111">
        <v>0</v>
      </c>
      <c r="BS161" s="111">
        <v>0</v>
      </c>
      <c r="BT161" s="111">
        <v>0</v>
      </c>
      <c r="BU161" s="111">
        <v>0</v>
      </c>
      <c r="BV161" s="111">
        <v>0</v>
      </c>
      <c r="BW161" s="111">
        <v>0</v>
      </c>
      <c r="BX161" s="111">
        <v>0</v>
      </c>
      <c r="BY161" s="111">
        <v>0</v>
      </c>
      <c r="BZ161" s="111">
        <v>0</v>
      </c>
      <c r="CA161" s="111">
        <v>0</v>
      </c>
      <c r="CB161" s="111">
        <v>0</v>
      </c>
      <c r="CC161" s="111">
        <v>0</v>
      </c>
      <c r="CD161" s="111">
        <v>0</v>
      </c>
      <c r="CE161" s="111">
        <v>0</v>
      </c>
      <c r="CF161" s="111">
        <v>0</v>
      </c>
      <c r="CG161" s="111">
        <v>0</v>
      </c>
      <c r="CH161" s="111">
        <v>0</v>
      </c>
      <c r="CI161" s="111">
        <v>0</v>
      </c>
      <c r="CJ161" s="111">
        <v>0</v>
      </c>
      <c r="CK161" s="111">
        <v>0</v>
      </c>
      <c r="CL161" s="111">
        <v>0</v>
      </c>
      <c r="CM161" s="111">
        <v>0</v>
      </c>
      <c r="CN161" s="111">
        <v>0</v>
      </c>
      <c r="CO161" s="111">
        <v>252752</v>
      </c>
      <c r="CP161" s="111">
        <v>0</v>
      </c>
      <c r="CQ161" s="13">
        <v>0</v>
      </c>
    </row>
    <row r="162" spans="1:95" s="12" customFormat="1" x14ac:dyDescent="0.25">
      <c r="A162" s="12">
        <v>157</v>
      </c>
      <c r="B162" s="79">
        <v>12.02</v>
      </c>
      <c r="C162" s="80" t="s">
        <v>339</v>
      </c>
      <c r="D162" s="79" t="s">
        <v>621</v>
      </c>
      <c r="E162" s="79">
        <v>105</v>
      </c>
      <c r="F162" s="121">
        <v>9443070</v>
      </c>
      <c r="G162" s="88">
        <f>+F162/$AN$448</f>
        <v>7.9875365930357142E-2</v>
      </c>
      <c r="H162" s="56"/>
      <c r="I162" s="84">
        <v>0</v>
      </c>
      <c r="J162" s="84">
        <v>0</v>
      </c>
      <c r="K162" s="84">
        <v>0</v>
      </c>
      <c r="L162" s="84">
        <v>0</v>
      </c>
      <c r="M162" s="84">
        <v>0</v>
      </c>
      <c r="N162" s="84">
        <v>0</v>
      </c>
      <c r="O162" s="84">
        <v>0</v>
      </c>
      <c r="P162" s="84">
        <v>0</v>
      </c>
      <c r="Q162" s="84">
        <v>0</v>
      </c>
      <c r="R162" s="84">
        <v>0</v>
      </c>
      <c r="S162" s="84">
        <v>0</v>
      </c>
      <c r="T162" s="84">
        <v>0</v>
      </c>
      <c r="U162" s="84">
        <v>0</v>
      </c>
      <c r="V162" s="84">
        <v>0</v>
      </c>
      <c r="W162" s="84">
        <v>0</v>
      </c>
      <c r="X162" s="84">
        <v>0</v>
      </c>
      <c r="Y162" s="84">
        <v>0</v>
      </c>
      <c r="Z162" s="84">
        <v>0</v>
      </c>
      <c r="AA162" s="84">
        <v>0</v>
      </c>
      <c r="AB162" s="84">
        <v>0</v>
      </c>
      <c r="AC162" s="84">
        <v>0</v>
      </c>
      <c r="AD162" s="84">
        <v>0</v>
      </c>
      <c r="AE162" s="84">
        <v>0</v>
      </c>
      <c r="AF162" s="84">
        <v>0</v>
      </c>
      <c r="AG162" s="84">
        <v>0</v>
      </c>
      <c r="AH162" s="84">
        <v>0</v>
      </c>
      <c r="AI162" s="84">
        <v>0</v>
      </c>
      <c r="AJ162" s="84">
        <v>0</v>
      </c>
      <c r="AK162" s="84">
        <v>0</v>
      </c>
      <c r="AL162" s="84">
        <v>0</v>
      </c>
      <c r="AM162" s="84">
        <v>0</v>
      </c>
      <c r="AN162" s="84">
        <v>0</v>
      </c>
      <c r="AO162" s="84">
        <v>0</v>
      </c>
      <c r="AP162" s="84">
        <v>0</v>
      </c>
      <c r="AQ162" s="84">
        <v>0</v>
      </c>
      <c r="AR162" s="84">
        <v>0</v>
      </c>
      <c r="AS162" s="84">
        <v>0</v>
      </c>
      <c r="AT162" s="110">
        <v>0</v>
      </c>
      <c r="AU162" s="110">
        <v>0</v>
      </c>
      <c r="AV162" s="110">
        <v>0</v>
      </c>
      <c r="AW162" s="110">
        <v>0</v>
      </c>
      <c r="AX162" s="110">
        <v>0</v>
      </c>
      <c r="AY162" s="110">
        <v>0</v>
      </c>
      <c r="AZ162" s="110">
        <v>0</v>
      </c>
      <c r="BA162" s="110">
        <v>0</v>
      </c>
      <c r="BB162" s="110">
        <v>0</v>
      </c>
      <c r="BC162" s="110">
        <v>0</v>
      </c>
      <c r="BD162" s="110">
        <v>0</v>
      </c>
      <c r="BE162" s="110">
        <v>0</v>
      </c>
      <c r="BF162" s="110">
        <v>0</v>
      </c>
      <c r="BG162" s="110">
        <v>0</v>
      </c>
      <c r="BH162" s="110">
        <v>0</v>
      </c>
      <c r="BI162" s="110">
        <v>0</v>
      </c>
      <c r="BJ162" s="110">
        <v>0</v>
      </c>
      <c r="BK162" s="110">
        <v>0</v>
      </c>
      <c r="BL162" s="110">
        <v>0</v>
      </c>
      <c r="BM162" s="110">
        <v>0</v>
      </c>
      <c r="BN162" s="110">
        <v>0</v>
      </c>
      <c r="BO162" s="110">
        <v>0</v>
      </c>
      <c r="BP162" s="110">
        <v>0</v>
      </c>
      <c r="BQ162" s="110">
        <v>0</v>
      </c>
      <c r="BR162" s="110">
        <v>0</v>
      </c>
      <c r="BS162" s="110">
        <v>0</v>
      </c>
      <c r="BT162" s="110">
        <v>0</v>
      </c>
      <c r="BU162" s="110">
        <v>0</v>
      </c>
      <c r="BV162" s="110">
        <v>0</v>
      </c>
      <c r="BW162" s="110">
        <v>0</v>
      </c>
      <c r="BX162" s="110">
        <v>0</v>
      </c>
      <c r="BY162" s="110">
        <v>0</v>
      </c>
      <c r="BZ162" s="110">
        <v>0</v>
      </c>
      <c r="CA162" s="110">
        <v>0</v>
      </c>
      <c r="CB162" s="110">
        <v>0</v>
      </c>
      <c r="CC162" s="110">
        <v>0</v>
      </c>
      <c r="CD162" s="110">
        <v>0</v>
      </c>
      <c r="CE162" s="110">
        <v>0</v>
      </c>
      <c r="CF162" s="110">
        <v>0</v>
      </c>
      <c r="CG162" s="110">
        <v>0</v>
      </c>
      <c r="CH162" s="110">
        <v>0</v>
      </c>
      <c r="CI162" s="110">
        <v>0</v>
      </c>
      <c r="CJ162" s="110">
        <v>0</v>
      </c>
      <c r="CK162" s="110">
        <v>0</v>
      </c>
      <c r="CL162" s="110">
        <v>0</v>
      </c>
      <c r="CM162" s="110">
        <v>0</v>
      </c>
      <c r="CN162" s="110">
        <v>0</v>
      </c>
      <c r="CO162" s="110">
        <v>9443070</v>
      </c>
      <c r="CP162" s="110">
        <v>0</v>
      </c>
      <c r="CQ162" s="12">
        <v>0</v>
      </c>
    </row>
    <row r="163" spans="1:95" s="12" customFormat="1" x14ac:dyDescent="0.25">
      <c r="A163" s="12">
        <v>158</v>
      </c>
      <c r="B163" s="79">
        <v>12.03</v>
      </c>
      <c r="C163" s="80" t="s">
        <v>340</v>
      </c>
      <c r="D163" s="79" t="s">
        <v>621</v>
      </c>
      <c r="E163" s="79">
        <v>48</v>
      </c>
      <c r="F163" s="121">
        <v>9954000</v>
      </c>
      <c r="G163" s="88">
        <f>+F163/$AN$448</f>
        <v>8.4197130008649201E-2</v>
      </c>
      <c r="H163" s="56"/>
      <c r="I163" s="84">
        <v>0</v>
      </c>
      <c r="J163" s="84">
        <v>0</v>
      </c>
      <c r="K163" s="84">
        <v>0</v>
      </c>
      <c r="L163" s="84">
        <v>0</v>
      </c>
      <c r="M163" s="84">
        <v>0</v>
      </c>
      <c r="N163" s="84">
        <v>0</v>
      </c>
      <c r="O163" s="84">
        <v>0</v>
      </c>
      <c r="P163" s="84">
        <v>0</v>
      </c>
      <c r="Q163" s="84">
        <v>0</v>
      </c>
      <c r="R163" s="84">
        <v>0</v>
      </c>
      <c r="S163" s="84">
        <v>0</v>
      </c>
      <c r="T163" s="84">
        <v>0</v>
      </c>
      <c r="U163" s="84">
        <v>0</v>
      </c>
      <c r="V163" s="84">
        <v>0</v>
      </c>
      <c r="W163" s="84">
        <v>0</v>
      </c>
      <c r="X163" s="84">
        <v>0</v>
      </c>
      <c r="Y163" s="84">
        <v>0</v>
      </c>
      <c r="Z163" s="84">
        <v>0</v>
      </c>
      <c r="AA163" s="84">
        <v>0</v>
      </c>
      <c r="AB163" s="84">
        <v>0</v>
      </c>
      <c r="AC163" s="84">
        <v>0</v>
      </c>
      <c r="AD163" s="84">
        <v>0</v>
      </c>
      <c r="AE163" s="84">
        <v>0</v>
      </c>
      <c r="AF163" s="84">
        <v>0</v>
      </c>
      <c r="AG163" s="84">
        <v>0</v>
      </c>
      <c r="AH163" s="84">
        <v>0</v>
      </c>
      <c r="AI163" s="84">
        <v>0</v>
      </c>
      <c r="AJ163" s="84">
        <v>0</v>
      </c>
      <c r="AK163" s="84">
        <v>0</v>
      </c>
      <c r="AL163" s="84">
        <v>0</v>
      </c>
      <c r="AM163" s="84">
        <v>0</v>
      </c>
      <c r="AN163" s="84">
        <v>0</v>
      </c>
      <c r="AO163" s="84">
        <v>0</v>
      </c>
      <c r="AP163" s="84">
        <v>0</v>
      </c>
      <c r="AQ163" s="84">
        <v>0</v>
      </c>
      <c r="AR163" s="84">
        <v>0</v>
      </c>
      <c r="AS163" s="84">
        <v>0</v>
      </c>
      <c r="AT163" s="110">
        <v>0</v>
      </c>
      <c r="AU163" s="110">
        <v>0</v>
      </c>
      <c r="AV163" s="110">
        <v>0</v>
      </c>
      <c r="AW163" s="110">
        <v>0</v>
      </c>
      <c r="AX163" s="110">
        <v>0</v>
      </c>
      <c r="AY163" s="110">
        <v>0</v>
      </c>
      <c r="AZ163" s="110">
        <v>0</v>
      </c>
      <c r="BA163" s="110">
        <v>0</v>
      </c>
      <c r="BB163" s="110">
        <v>0</v>
      </c>
      <c r="BC163" s="110">
        <v>0</v>
      </c>
      <c r="BD163" s="110">
        <v>0</v>
      </c>
      <c r="BE163" s="110">
        <v>0</v>
      </c>
      <c r="BF163" s="110">
        <v>0</v>
      </c>
      <c r="BG163" s="110">
        <v>0</v>
      </c>
      <c r="BH163" s="110">
        <v>0</v>
      </c>
      <c r="BI163" s="110">
        <v>0</v>
      </c>
      <c r="BJ163" s="110">
        <v>0</v>
      </c>
      <c r="BK163" s="110">
        <v>0</v>
      </c>
      <c r="BL163" s="110">
        <v>0</v>
      </c>
      <c r="BM163" s="110">
        <v>0</v>
      </c>
      <c r="BN163" s="110">
        <v>0</v>
      </c>
      <c r="BO163" s="110">
        <v>0</v>
      </c>
      <c r="BP163" s="110">
        <v>0</v>
      </c>
      <c r="BQ163" s="110">
        <v>0</v>
      </c>
      <c r="BR163" s="110">
        <v>0</v>
      </c>
      <c r="BS163" s="110">
        <v>0</v>
      </c>
      <c r="BT163" s="110">
        <v>0</v>
      </c>
      <c r="BU163" s="110">
        <v>0</v>
      </c>
      <c r="BV163" s="110">
        <v>0</v>
      </c>
      <c r="BW163" s="110">
        <v>0</v>
      </c>
      <c r="BX163" s="110">
        <v>0</v>
      </c>
      <c r="BY163" s="110">
        <v>0</v>
      </c>
      <c r="BZ163" s="110">
        <v>0</v>
      </c>
      <c r="CA163" s="110">
        <v>0</v>
      </c>
      <c r="CB163" s="110">
        <v>0</v>
      </c>
      <c r="CC163" s="110">
        <v>0</v>
      </c>
      <c r="CD163" s="110">
        <v>0</v>
      </c>
      <c r="CE163" s="110">
        <v>0</v>
      </c>
      <c r="CF163" s="110">
        <v>0</v>
      </c>
      <c r="CG163" s="110">
        <v>0</v>
      </c>
      <c r="CH163" s="110">
        <v>0</v>
      </c>
      <c r="CI163" s="110">
        <v>0</v>
      </c>
      <c r="CJ163" s="110">
        <v>0</v>
      </c>
      <c r="CK163" s="110">
        <v>0</v>
      </c>
      <c r="CL163" s="110">
        <v>0</v>
      </c>
      <c r="CM163" s="110">
        <v>0</v>
      </c>
      <c r="CN163" s="110">
        <v>0</v>
      </c>
      <c r="CO163" s="110">
        <v>9954000</v>
      </c>
      <c r="CP163" s="110">
        <v>0</v>
      </c>
      <c r="CQ163" s="12">
        <v>0</v>
      </c>
    </row>
    <row r="164" spans="1:95" s="12" customFormat="1" x14ac:dyDescent="0.25">
      <c r="A164" s="12">
        <v>159</v>
      </c>
      <c r="B164" s="79">
        <v>12.04</v>
      </c>
      <c r="C164" s="80" t="s">
        <v>341</v>
      </c>
      <c r="D164" s="79" t="s">
        <v>621</v>
      </c>
      <c r="E164" s="79">
        <v>101</v>
      </c>
      <c r="F164" s="121">
        <v>66192</v>
      </c>
      <c r="G164" s="88">
        <f>+F164/$AN$448</f>
        <v>5.5989315144992042E-4</v>
      </c>
      <c r="H164" s="56"/>
      <c r="I164" s="84">
        <v>0</v>
      </c>
      <c r="J164" s="84">
        <v>0</v>
      </c>
      <c r="K164" s="84">
        <v>0</v>
      </c>
      <c r="L164" s="84">
        <v>0</v>
      </c>
      <c r="M164" s="84">
        <v>0</v>
      </c>
      <c r="N164" s="84">
        <v>0</v>
      </c>
      <c r="O164" s="84">
        <v>0</v>
      </c>
      <c r="P164" s="84">
        <v>0</v>
      </c>
      <c r="Q164" s="84">
        <v>0</v>
      </c>
      <c r="R164" s="84">
        <v>0</v>
      </c>
      <c r="S164" s="84">
        <v>0</v>
      </c>
      <c r="T164" s="84">
        <v>0</v>
      </c>
      <c r="U164" s="84">
        <v>0</v>
      </c>
      <c r="V164" s="84">
        <v>0</v>
      </c>
      <c r="W164" s="84">
        <v>0</v>
      </c>
      <c r="X164" s="84">
        <v>0</v>
      </c>
      <c r="Y164" s="84">
        <v>0</v>
      </c>
      <c r="Z164" s="84">
        <v>0</v>
      </c>
      <c r="AA164" s="84">
        <v>0</v>
      </c>
      <c r="AB164" s="84">
        <v>0</v>
      </c>
      <c r="AC164" s="84">
        <v>0</v>
      </c>
      <c r="AD164" s="84">
        <v>0</v>
      </c>
      <c r="AE164" s="84">
        <v>0</v>
      </c>
      <c r="AF164" s="84">
        <v>0</v>
      </c>
      <c r="AG164" s="84">
        <v>0</v>
      </c>
      <c r="AH164" s="84">
        <v>0</v>
      </c>
      <c r="AI164" s="84">
        <v>0</v>
      </c>
      <c r="AJ164" s="84">
        <v>0</v>
      </c>
      <c r="AK164" s="84">
        <v>0</v>
      </c>
      <c r="AL164" s="84">
        <v>0</v>
      </c>
      <c r="AM164" s="84">
        <v>0</v>
      </c>
      <c r="AN164" s="84">
        <v>0</v>
      </c>
      <c r="AO164" s="84">
        <v>0</v>
      </c>
      <c r="AP164" s="84">
        <v>0</v>
      </c>
      <c r="AQ164" s="84">
        <v>0</v>
      </c>
      <c r="AR164" s="84">
        <v>0</v>
      </c>
      <c r="AS164" s="84">
        <v>0</v>
      </c>
      <c r="AT164" s="110">
        <v>0</v>
      </c>
      <c r="AU164" s="110">
        <v>0</v>
      </c>
      <c r="AV164" s="110">
        <v>0</v>
      </c>
      <c r="AW164" s="110">
        <v>0</v>
      </c>
      <c r="AX164" s="110">
        <v>0</v>
      </c>
      <c r="AY164" s="110">
        <v>0</v>
      </c>
      <c r="AZ164" s="110">
        <v>0</v>
      </c>
      <c r="BA164" s="110">
        <v>0</v>
      </c>
      <c r="BB164" s="110">
        <v>0</v>
      </c>
      <c r="BC164" s="110">
        <v>0</v>
      </c>
      <c r="BD164" s="110">
        <v>0</v>
      </c>
      <c r="BE164" s="110">
        <v>0</v>
      </c>
      <c r="BF164" s="110">
        <v>0</v>
      </c>
      <c r="BG164" s="110">
        <v>0</v>
      </c>
      <c r="BH164" s="110">
        <v>0</v>
      </c>
      <c r="BI164" s="110">
        <v>0</v>
      </c>
      <c r="BJ164" s="110">
        <v>0</v>
      </c>
      <c r="BK164" s="110">
        <v>0</v>
      </c>
      <c r="BL164" s="110">
        <v>0</v>
      </c>
      <c r="BM164" s="110">
        <v>0</v>
      </c>
      <c r="BN164" s="110">
        <v>0</v>
      </c>
      <c r="BO164" s="110">
        <v>0</v>
      </c>
      <c r="BP164" s="110">
        <v>0</v>
      </c>
      <c r="BQ164" s="110">
        <v>0</v>
      </c>
      <c r="BR164" s="110">
        <v>0</v>
      </c>
      <c r="BS164" s="110">
        <v>0</v>
      </c>
      <c r="BT164" s="110">
        <v>0</v>
      </c>
      <c r="BU164" s="110">
        <v>0</v>
      </c>
      <c r="BV164" s="110">
        <v>0</v>
      </c>
      <c r="BW164" s="110">
        <v>0</v>
      </c>
      <c r="BX164" s="110">
        <v>0</v>
      </c>
      <c r="BY164" s="110">
        <v>0</v>
      </c>
      <c r="BZ164" s="110">
        <v>0</v>
      </c>
      <c r="CA164" s="110">
        <v>0</v>
      </c>
      <c r="CB164" s="110">
        <v>0</v>
      </c>
      <c r="CC164" s="110">
        <v>0</v>
      </c>
      <c r="CD164" s="110">
        <v>0</v>
      </c>
      <c r="CE164" s="110">
        <v>0</v>
      </c>
      <c r="CF164" s="110">
        <v>0</v>
      </c>
      <c r="CG164" s="110">
        <v>0</v>
      </c>
      <c r="CH164" s="110">
        <v>0</v>
      </c>
      <c r="CI164" s="110">
        <v>0</v>
      </c>
      <c r="CJ164" s="110">
        <v>0</v>
      </c>
      <c r="CK164" s="110">
        <v>0</v>
      </c>
      <c r="CL164" s="110">
        <v>0</v>
      </c>
      <c r="CM164" s="110">
        <v>0</v>
      </c>
      <c r="CN164" s="110">
        <v>0</v>
      </c>
      <c r="CO164" s="110">
        <v>66192</v>
      </c>
      <c r="CP164" s="110">
        <v>0</v>
      </c>
      <c r="CQ164" s="12">
        <v>0</v>
      </c>
    </row>
    <row r="165" spans="1:95" s="12" customFormat="1" x14ac:dyDescent="0.25">
      <c r="A165" s="12">
        <v>160</v>
      </c>
      <c r="B165" s="79">
        <v>12.05</v>
      </c>
      <c r="C165" s="80" t="s">
        <v>342</v>
      </c>
      <c r="D165" s="79" t="s">
        <v>621</v>
      </c>
      <c r="E165" s="79">
        <v>149</v>
      </c>
      <c r="F165" s="121">
        <v>3960569</v>
      </c>
      <c r="G165" s="88">
        <f>+F165/$AN$448</f>
        <v>3.3500958710189446E-2</v>
      </c>
      <c r="H165" s="56"/>
      <c r="I165" s="84">
        <v>0</v>
      </c>
      <c r="J165" s="84">
        <v>0</v>
      </c>
      <c r="K165" s="84">
        <v>0</v>
      </c>
      <c r="L165" s="84">
        <v>0</v>
      </c>
      <c r="M165" s="84">
        <v>0</v>
      </c>
      <c r="N165" s="84">
        <v>0</v>
      </c>
      <c r="O165" s="84">
        <v>0</v>
      </c>
      <c r="P165" s="84">
        <v>0</v>
      </c>
      <c r="Q165" s="84">
        <v>0</v>
      </c>
      <c r="R165" s="84">
        <v>0</v>
      </c>
      <c r="S165" s="84">
        <v>0</v>
      </c>
      <c r="T165" s="84">
        <v>0</v>
      </c>
      <c r="U165" s="84">
        <v>0</v>
      </c>
      <c r="V165" s="84">
        <v>0</v>
      </c>
      <c r="W165" s="84">
        <v>0</v>
      </c>
      <c r="X165" s="84">
        <v>0</v>
      </c>
      <c r="Y165" s="84">
        <v>0</v>
      </c>
      <c r="Z165" s="84">
        <v>0</v>
      </c>
      <c r="AA165" s="84">
        <v>0</v>
      </c>
      <c r="AB165" s="84">
        <v>0</v>
      </c>
      <c r="AC165" s="84">
        <v>0</v>
      </c>
      <c r="AD165" s="84">
        <v>0</v>
      </c>
      <c r="AE165" s="84">
        <v>0</v>
      </c>
      <c r="AF165" s="84">
        <v>0</v>
      </c>
      <c r="AG165" s="84">
        <v>0</v>
      </c>
      <c r="AH165" s="84">
        <v>0</v>
      </c>
      <c r="AI165" s="84">
        <v>0</v>
      </c>
      <c r="AJ165" s="84">
        <v>0</v>
      </c>
      <c r="AK165" s="84">
        <v>0</v>
      </c>
      <c r="AL165" s="84">
        <v>0</v>
      </c>
      <c r="AM165" s="84">
        <v>0</v>
      </c>
      <c r="AN165" s="84">
        <v>0</v>
      </c>
      <c r="AO165" s="84">
        <v>0</v>
      </c>
      <c r="AP165" s="84">
        <v>0</v>
      </c>
      <c r="AQ165" s="84">
        <v>0</v>
      </c>
      <c r="AR165" s="84">
        <v>0</v>
      </c>
      <c r="AS165" s="84">
        <v>0</v>
      </c>
      <c r="AT165" s="110">
        <v>0</v>
      </c>
      <c r="AU165" s="110">
        <v>0</v>
      </c>
      <c r="AV165" s="110">
        <v>0</v>
      </c>
      <c r="AW165" s="110">
        <v>0</v>
      </c>
      <c r="AX165" s="110">
        <v>0</v>
      </c>
      <c r="AY165" s="110">
        <v>0</v>
      </c>
      <c r="AZ165" s="110">
        <v>0</v>
      </c>
      <c r="BA165" s="110">
        <v>0</v>
      </c>
      <c r="BB165" s="110">
        <v>0</v>
      </c>
      <c r="BC165" s="110">
        <v>0</v>
      </c>
      <c r="BD165" s="110">
        <v>0</v>
      </c>
      <c r="BE165" s="110">
        <v>0</v>
      </c>
      <c r="BF165" s="110">
        <v>0</v>
      </c>
      <c r="BG165" s="110">
        <v>0</v>
      </c>
      <c r="BH165" s="110">
        <v>0</v>
      </c>
      <c r="BI165" s="110">
        <v>0</v>
      </c>
      <c r="BJ165" s="110">
        <v>0</v>
      </c>
      <c r="BK165" s="110">
        <v>0</v>
      </c>
      <c r="BL165" s="110">
        <v>0</v>
      </c>
      <c r="BM165" s="110">
        <v>0</v>
      </c>
      <c r="BN165" s="110">
        <v>0</v>
      </c>
      <c r="BO165" s="110">
        <v>0</v>
      </c>
      <c r="BP165" s="110">
        <v>0</v>
      </c>
      <c r="BQ165" s="110">
        <v>0</v>
      </c>
      <c r="BR165" s="110">
        <v>0</v>
      </c>
      <c r="BS165" s="110">
        <v>0</v>
      </c>
      <c r="BT165" s="110">
        <v>0</v>
      </c>
      <c r="BU165" s="110">
        <v>0</v>
      </c>
      <c r="BV165" s="110">
        <v>0</v>
      </c>
      <c r="BW165" s="110">
        <v>0</v>
      </c>
      <c r="BX165" s="110">
        <v>0</v>
      </c>
      <c r="BY165" s="110">
        <v>0</v>
      </c>
      <c r="BZ165" s="110">
        <v>0</v>
      </c>
      <c r="CA165" s="110">
        <v>0</v>
      </c>
      <c r="CB165" s="110">
        <v>0</v>
      </c>
      <c r="CC165" s="110">
        <v>0</v>
      </c>
      <c r="CD165" s="110">
        <v>0</v>
      </c>
      <c r="CE165" s="110">
        <v>0</v>
      </c>
      <c r="CF165" s="110">
        <v>0</v>
      </c>
      <c r="CG165" s="110">
        <v>0</v>
      </c>
      <c r="CH165" s="110">
        <v>0</v>
      </c>
      <c r="CI165" s="110">
        <v>0</v>
      </c>
      <c r="CJ165" s="110">
        <v>0</v>
      </c>
      <c r="CK165" s="110">
        <v>0</v>
      </c>
      <c r="CL165" s="110">
        <v>0</v>
      </c>
      <c r="CM165" s="110">
        <v>0</v>
      </c>
      <c r="CN165" s="110">
        <v>0</v>
      </c>
      <c r="CO165" s="110">
        <v>2475355.63</v>
      </c>
      <c r="CP165" s="110">
        <v>1485213.38</v>
      </c>
      <c r="CQ165" s="12">
        <v>0</v>
      </c>
    </row>
    <row r="166" spans="1:95" s="12" customFormat="1" x14ac:dyDescent="0.25">
      <c r="A166" s="12">
        <v>161</v>
      </c>
      <c r="B166" s="79">
        <v>12.06</v>
      </c>
      <c r="C166" s="80" t="s">
        <v>343</v>
      </c>
      <c r="D166" s="79" t="s">
        <v>616</v>
      </c>
      <c r="E166" s="79">
        <v>246.14</v>
      </c>
      <c r="F166" s="121">
        <v>44035695.630000003</v>
      </c>
      <c r="G166" s="88">
        <f>+F166/$AN$448</f>
        <v>0.37248133313044163</v>
      </c>
      <c r="H166" s="56"/>
      <c r="I166" s="84">
        <v>0</v>
      </c>
      <c r="J166" s="84">
        <v>0</v>
      </c>
      <c r="K166" s="84">
        <v>0</v>
      </c>
      <c r="L166" s="84">
        <v>0</v>
      </c>
      <c r="M166" s="84">
        <v>0</v>
      </c>
      <c r="N166" s="84">
        <v>0</v>
      </c>
      <c r="O166" s="84">
        <v>0</v>
      </c>
      <c r="P166" s="84">
        <v>0</v>
      </c>
      <c r="Q166" s="84">
        <v>0</v>
      </c>
      <c r="R166" s="84">
        <v>0</v>
      </c>
      <c r="S166" s="84">
        <v>0</v>
      </c>
      <c r="T166" s="84">
        <v>0</v>
      </c>
      <c r="U166" s="84">
        <v>0</v>
      </c>
      <c r="V166" s="84">
        <v>0</v>
      </c>
      <c r="W166" s="84">
        <v>0</v>
      </c>
      <c r="X166" s="84">
        <v>0</v>
      </c>
      <c r="Y166" s="84">
        <v>0</v>
      </c>
      <c r="Z166" s="84">
        <v>0</v>
      </c>
      <c r="AA166" s="84">
        <v>0</v>
      </c>
      <c r="AB166" s="84">
        <v>0</v>
      </c>
      <c r="AC166" s="84">
        <v>0</v>
      </c>
      <c r="AD166" s="84">
        <v>0</v>
      </c>
      <c r="AE166" s="84">
        <v>0</v>
      </c>
      <c r="AF166" s="84">
        <v>0</v>
      </c>
      <c r="AG166" s="84">
        <v>0</v>
      </c>
      <c r="AH166" s="84">
        <v>0</v>
      </c>
      <c r="AI166" s="84">
        <v>0</v>
      </c>
      <c r="AJ166" s="84">
        <v>0</v>
      </c>
      <c r="AK166" s="84">
        <v>0</v>
      </c>
      <c r="AL166" s="84">
        <v>0</v>
      </c>
      <c r="AM166" s="84">
        <v>0</v>
      </c>
      <c r="AN166" s="84">
        <v>0</v>
      </c>
      <c r="AO166" s="84">
        <v>0</v>
      </c>
      <c r="AP166" s="84">
        <v>0</v>
      </c>
      <c r="AQ166" s="84">
        <v>0</v>
      </c>
      <c r="AR166" s="84">
        <v>0</v>
      </c>
      <c r="AS166" s="84">
        <v>0</v>
      </c>
      <c r="AT166" s="110">
        <v>0</v>
      </c>
      <c r="AU166" s="110">
        <v>0</v>
      </c>
      <c r="AV166" s="110">
        <v>0</v>
      </c>
      <c r="AW166" s="110">
        <v>0</v>
      </c>
      <c r="AX166" s="110">
        <v>0</v>
      </c>
      <c r="AY166" s="110">
        <v>0</v>
      </c>
      <c r="AZ166" s="110">
        <v>0</v>
      </c>
      <c r="BA166" s="110">
        <v>0</v>
      </c>
      <c r="BB166" s="110">
        <v>0</v>
      </c>
      <c r="BC166" s="110">
        <v>0</v>
      </c>
      <c r="BD166" s="110">
        <v>0</v>
      </c>
      <c r="BE166" s="110">
        <v>0</v>
      </c>
      <c r="BF166" s="110">
        <v>0</v>
      </c>
      <c r="BG166" s="110">
        <v>0</v>
      </c>
      <c r="BH166" s="110">
        <v>0</v>
      </c>
      <c r="BI166" s="110">
        <v>0</v>
      </c>
      <c r="BJ166" s="110">
        <v>0</v>
      </c>
      <c r="BK166" s="110">
        <v>0</v>
      </c>
      <c r="BL166" s="110">
        <v>0</v>
      </c>
      <c r="BM166" s="110">
        <v>0</v>
      </c>
      <c r="BN166" s="110">
        <v>0</v>
      </c>
      <c r="BO166" s="110">
        <v>0</v>
      </c>
      <c r="BP166" s="110">
        <v>0</v>
      </c>
      <c r="BQ166" s="110">
        <v>0</v>
      </c>
      <c r="BR166" s="110">
        <v>0</v>
      </c>
      <c r="BS166" s="110">
        <v>0</v>
      </c>
      <c r="BT166" s="110">
        <v>0</v>
      </c>
      <c r="BU166" s="110">
        <v>0</v>
      </c>
      <c r="BV166" s="110">
        <v>0</v>
      </c>
      <c r="BW166" s="110">
        <v>0</v>
      </c>
      <c r="BX166" s="110">
        <v>0</v>
      </c>
      <c r="BY166" s="110">
        <v>0</v>
      </c>
      <c r="BZ166" s="110">
        <v>0</v>
      </c>
      <c r="CA166" s="110">
        <v>0</v>
      </c>
      <c r="CB166" s="110">
        <v>0</v>
      </c>
      <c r="CC166" s="110">
        <v>0</v>
      </c>
      <c r="CD166" s="110">
        <v>0</v>
      </c>
      <c r="CE166" s="110">
        <v>0</v>
      </c>
      <c r="CF166" s="110">
        <v>0</v>
      </c>
      <c r="CG166" s="110">
        <v>0</v>
      </c>
      <c r="CH166" s="110">
        <v>0</v>
      </c>
      <c r="CI166" s="110">
        <v>0</v>
      </c>
      <c r="CJ166" s="110">
        <v>0</v>
      </c>
      <c r="CK166" s="110">
        <v>0</v>
      </c>
      <c r="CL166" s="110">
        <v>0</v>
      </c>
      <c r="CM166" s="110">
        <v>0</v>
      </c>
      <c r="CN166" s="110">
        <v>44035695.630000003</v>
      </c>
      <c r="CO166" s="110">
        <v>0</v>
      </c>
      <c r="CP166" s="110">
        <v>0</v>
      </c>
      <c r="CQ166" s="12">
        <v>0</v>
      </c>
    </row>
    <row r="167" spans="1:95" s="13" customFormat="1" x14ac:dyDescent="0.25">
      <c r="A167" s="12">
        <v>162</v>
      </c>
      <c r="B167" s="79">
        <v>12.07</v>
      </c>
      <c r="C167" s="80" t="s">
        <v>344</v>
      </c>
      <c r="D167" s="79" t="s">
        <v>621</v>
      </c>
      <c r="E167" s="79">
        <v>47</v>
      </c>
      <c r="F167" s="121">
        <v>94549</v>
      </c>
      <c r="G167" s="89"/>
      <c r="H167" s="55">
        <f>SUM(G168:G172)</f>
        <v>8.8228031489494513E-2</v>
      </c>
      <c r="I167" s="85">
        <v>0</v>
      </c>
      <c r="J167" s="85">
        <v>0</v>
      </c>
      <c r="K167" s="84">
        <v>0</v>
      </c>
      <c r="L167" s="84">
        <v>0</v>
      </c>
      <c r="M167" s="84">
        <v>0</v>
      </c>
      <c r="N167" s="84">
        <v>0</v>
      </c>
      <c r="O167" s="84">
        <v>0</v>
      </c>
      <c r="P167" s="85">
        <v>0</v>
      </c>
      <c r="Q167" s="85">
        <v>0</v>
      </c>
      <c r="R167" s="85">
        <v>0</v>
      </c>
      <c r="S167" s="85">
        <v>0</v>
      </c>
      <c r="T167" s="85">
        <v>0</v>
      </c>
      <c r="U167" s="85">
        <v>0</v>
      </c>
      <c r="V167" s="85">
        <v>0</v>
      </c>
      <c r="W167" s="85">
        <v>0</v>
      </c>
      <c r="X167" s="85">
        <v>0</v>
      </c>
      <c r="Y167" s="85">
        <v>0</v>
      </c>
      <c r="Z167" s="85">
        <v>0</v>
      </c>
      <c r="AA167" s="85">
        <v>0</v>
      </c>
      <c r="AB167" s="85">
        <v>0</v>
      </c>
      <c r="AC167" s="85">
        <v>0</v>
      </c>
      <c r="AD167" s="85">
        <v>0</v>
      </c>
      <c r="AE167" s="85">
        <v>0</v>
      </c>
      <c r="AF167" s="85">
        <v>0</v>
      </c>
      <c r="AG167" s="85">
        <v>0</v>
      </c>
      <c r="AH167" s="85">
        <v>0</v>
      </c>
      <c r="AI167" s="85">
        <v>0</v>
      </c>
      <c r="AJ167" s="85">
        <v>0</v>
      </c>
      <c r="AK167" s="85">
        <v>0</v>
      </c>
      <c r="AL167" s="85">
        <v>0</v>
      </c>
      <c r="AM167" s="85">
        <v>0</v>
      </c>
      <c r="AN167" s="85">
        <v>0</v>
      </c>
      <c r="AO167" s="84">
        <v>0</v>
      </c>
      <c r="AP167" s="84">
        <v>0</v>
      </c>
      <c r="AQ167" s="84">
        <v>0</v>
      </c>
      <c r="AR167" s="84">
        <v>0</v>
      </c>
      <c r="AS167" s="84">
        <v>0</v>
      </c>
      <c r="AT167" s="111">
        <v>0</v>
      </c>
      <c r="AU167" s="111">
        <v>0</v>
      </c>
      <c r="AV167" s="111">
        <v>0</v>
      </c>
      <c r="AW167" s="111">
        <v>0</v>
      </c>
      <c r="AX167" s="111">
        <v>0</v>
      </c>
      <c r="AY167" s="111">
        <v>0</v>
      </c>
      <c r="AZ167" s="111">
        <v>0</v>
      </c>
      <c r="BA167" s="111">
        <v>0</v>
      </c>
      <c r="BB167" s="111">
        <v>0</v>
      </c>
      <c r="BC167" s="111">
        <v>0</v>
      </c>
      <c r="BD167" s="111">
        <v>0</v>
      </c>
      <c r="BE167" s="111">
        <v>0</v>
      </c>
      <c r="BF167" s="111">
        <v>0</v>
      </c>
      <c r="BG167" s="111">
        <v>0</v>
      </c>
      <c r="BH167" s="111">
        <v>0</v>
      </c>
      <c r="BI167" s="111">
        <v>0</v>
      </c>
      <c r="BJ167" s="111">
        <v>0</v>
      </c>
      <c r="BK167" s="111">
        <v>0</v>
      </c>
      <c r="BL167" s="111">
        <v>0</v>
      </c>
      <c r="BM167" s="111">
        <v>0</v>
      </c>
      <c r="BN167" s="111">
        <v>0</v>
      </c>
      <c r="BO167" s="111">
        <v>0</v>
      </c>
      <c r="BP167" s="111">
        <v>0</v>
      </c>
      <c r="BQ167" s="111">
        <v>0</v>
      </c>
      <c r="BR167" s="111">
        <v>0</v>
      </c>
      <c r="BS167" s="111">
        <v>0</v>
      </c>
      <c r="BT167" s="111">
        <v>0</v>
      </c>
      <c r="BU167" s="111">
        <v>0</v>
      </c>
      <c r="BV167" s="111">
        <v>0</v>
      </c>
      <c r="BW167" s="111">
        <v>0</v>
      </c>
      <c r="BX167" s="111">
        <v>0</v>
      </c>
      <c r="BY167" s="111">
        <v>0</v>
      </c>
      <c r="BZ167" s="111">
        <v>0</v>
      </c>
      <c r="CA167" s="111">
        <v>0</v>
      </c>
      <c r="CB167" s="111">
        <v>0</v>
      </c>
      <c r="CC167" s="111">
        <v>0</v>
      </c>
      <c r="CD167" s="111">
        <v>0</v>
      </c>
      <c r="CE167" s="111">
        <v>0</v>
      </c>
      <c r="CF167" s="111">
        <v>0</v>
      </c>
      <c r="CG167" s="111">
        <v>0</v>
      </c>
      <c r="CH167" s="111">
        <v>0</v>
      </c>
      <c r="CI167" s="111">
        <v>0</v>
      </c>
      <c r="CJ167" s="111">
        <v>0</v>
      </c>
      <c r="CK167" s="111">
        <v>0</v>
      </c>
      <c r="CL167" s="111">
        <v>0</v>
      </c>
      <c r="CM167" s="111">
        <v>0</v>
      </c>
      <c r="CN167" s="111">
        <v>0</v>
      </c>
      <c r="CO167" s="111">
        <v>0</v>
      </c>
      <c r="CP167" s="111">
        <v>94549</v>
      </c>
      <c r="CQ167" s="13">
        <v>0</v>
      </c>
    </row>
    <row r="168" spans="1:95" s="12" customFormat="1" x14ac:dyDescent="0.25">
      <c r="A168" s="12">
        <v>163</v>
      </c>
      <c r="B168" s="79">
        <v>12.08</v>
      </c>
      <c r="C168" s="80" t="s">
        <v>345</v>
      </c>
      <c r="D168" s="79" t="s">
        <v>616</v>
      </c>
      <c r="E168" s="79">
        <v>27</v>
      </c>
      <c r="F168" s="121">
        <v>198294</v>
      </c>
      <c r="G168" s="88">
        <f>+F168/$AN$448</f>
        <v>1.6772941227581962E-3</v>
      </c>
      <c r="H168" s="56"/>
      <c r="I168" s="84">
        <v>0</v>
      </c>
      <c r="J168" s="84">
        <v>0</v>
      </c>
      <c r="K168" s="84">
        <v>0</v>
      </c>
      <c r="L168" s="84">
        <v>0</v>
      </c>
      <c r="M168" s="84">
        <v>0</v>
      </c>
      <c r="N168" s="84">
        <v>0</v>
      </c>
      <c r="O168" s="84">
        <v>0</v>
      </c>
      <c r="P168" s="84">
        <v>0</v>
      </c>
      <c r="Q168" s="84">
        <v>0</v>
      </c>
      <c r="R168" s="84">
        <v>0</v>
      </c>
      <c r="S168" s="84">
        <v>0</v>
      </c>
      <c r="T168" s="84">
        <v>0</v>
      </c>
      <c r="U168" s="84">
        <v>0</v>
      </c>
      <c r="V168" s="84">
        <v>0</v>
      </c>
      <c r="W168" s="84">
        <v>0</v>
      </c>
      <c r="X168" s="84">
        <v>0</v>
      </c>
      <c r="Y168" s="84">
        <v>0</v>
      </c>
      <c r="Z168" s="84">
        <v>0</v>
      </c>
      <c r="AA168" s="84">
        <v>0</v>
      </c>
      <c r="AB168" s="84">
        <v>0</v>
      </c>
      <c r="AC168" s="84">
        <v>0</v>
      </c>
      <c r="AD168" s="84">
        <v>0</v>
      </c>
      <c r="AE168" s="84">
        <v>0</v>
      </c>
      <c r="AF168" s="84">
        <v>0</v>
      </c>
      <c r="AG168" s="84">
        <v>0</v>
      </c>
      <c r="AH168" s="84">
        <v>0</v>
      </c>
      <c r="AI168" s="84">
        <v>0</v>
      </c>
      <c r="AJ168" s="84">
        <v>0</v>
      </c>
      <c r="AK168" s="84">
        <v>0</v>
      </c>
      <c r="AL168" s="84">
        <v>0</v>
      </c>
      <c r="AM168" s="84">
        <v>0</v>
      </c>
      <c r="AN168" s="84">
        <v>0</v>
      </c>
      <c r="AO168" s="84">
        <v>0</v>
      </c>
      <c r="AP168" s="84">
        <v>0</v>
      </c>
      <c r="AQ168" s="84">
        <v>0</v>
      </c>
      <c r="AR168" s="84">
        <v>0</v>
      </c>
      <c r="AS168" s="84">
        <v>0</v>
      </c>
      <c r="AT168" s="110">
        <v>0</v>
      </c>
      <c r="AU168" s="110">
        <v>0</v>
      </c>
      <c r="AV168" s="110">
        <v>0</v>
      </c>
      <c r="AW168" s="110">
        <v>0</v>
      </c>
      <c r="AX168" s="110">
        <v>0</v>
      </c>
      <c r="AY168" s="110">
        <v>0</v>
      </c>
      <c r="AZ168" s="110">
        <v>0</v>
      </c>
      <c r="BA168" s="110">
        <v>0</v>
      </c>
      <c r="BB168" s="110">
        <v>0</v>
      </c>
      <c r="BC168" s="110">
        <v>0</v>
      </c>
      <c r="BD168" s="110">
        <v>0</v>
      </c>
      <c r="BE168" s="110">
        <v>0</v>
      </c>
      <c r="BF168" s="110">
        <v>0</v>
      </c>
      <c r="BG168" s="110">
        <v>0</v>
      </c>
      <c r="BH168" s="110">
        <v>0</v>
      </c>
      <c r="BI168" s="110">
        <v>0</v>
      </c>
      <c r="BJ168" s="110">
        <v>0</v>
      </c>
      <c r="BK168" s="110">
        <v>0</v>
      </c>
      <c r="BL168" s="110">
        <v>0</v>
      </c>
      <c r="BM168" s="110">
        <v>0</v>
      </c>
      <c r="BN168" s="110">
        <v>0</v>
      </c>
      <c r="BO168" s="110">
        <v>0</v>
      </c>
      <c r="BP168" s="110">
        <v>0</v>
      </c>
      <c r="BQ168" s="110">
        <v>0</v>
      </c>
      <c r="BR168" s="110">
        <v>0</v>
      </c>
      <c r="BS168" s="110">
        <v>0</v>
      </c>
      <c r="BT168" s="110">
        <v>0</v>
      </c>
      <c r="BU168" s="110">
        <v>0</v>
      </c>
      <c r="BV168" s="110">
        <v>0</v>
      </c>
      <c r="BW168" s="110">
        <v>0</v>
      </c>
      <c r="BX168" s="110">
        <v>0</v>
      </c>
      <c r="BY168" s="110">
        <v>0</v>
      </c>
      <c r="BZ168" s="110">
        <v>0</v>
      </c>
      <c r="CA168" s="110">
        <v>0</v>
      </c>
      <c r="CB168" s="110">
        <v>0</v>
      </c>
      <c r="CC168" s="110">
        <v>0</v>
      </c>
      <c r="CD168" s="110">
        <v>0</v>
      </c>
      <c r="CE168" s="110">
        <v>0</v>
      </c>
      <c r="CF168" s="110">
        <v>0</v>
      </c>
      <c r="CG168" s="110">
        <v>0</v>
      </c>
      <c r="CH168" s="110">
        <v>0</v>
      </c>
      <c r="CI168" s="110">
        <v>0</v>
      </c>
      <c r="CJ168" s="110">
        <v>0</v>
      </c>
      <c r="CK168" s="110">
        <v>0</v>
      </c>
      <c r="CL168" s="110">
        <v>0</v>
      </c>
      <c r="CM168" s="110">
        <v>0</v>
      </c>
      <c r="CN168" s="110">
        <v>0</v>
      </c>
      <c r="CO168" s="110">
        <v>0</v>
      </c>
      <c r="CP168" s="110">
        <v>198294</v>
      </c>
      <c r="CQ168" s="12">
        <v>0</v>
      </c>
    </row>
    <row r="169" spans="1:95" s="12" customFormat="1" x14ac:dyDescent="0.25">
      <c r="A169" s="12">
        <v>164</v>
      </c>
      <c r="B169" s="79">
        <v>12.09</v>
      </c>
      <c r="C169" s="80" t="s">
        <v>346</v>
      </c>
      <c r="D169" s="79" t="s">
        <v>621</v>
      </c>
      <c r="E169" s="79">
        <v>6</v>
      </c>
      <c r="F169" s="121">
        <v>902195</v>
      </c>
      <c r="G169" s="88">
        <f>+F169/$AN$448</f>
        <v>7.6313270753619921E-3</v>
      </c>
      <c r="H169" s="56"/>
      <c r="I169" s="84">
        <v>0</v>
      </c>
      <c r="J169" s="84">
        <v>0</v>
      </c>
      <c r="K169" s="84">
        <v>0</v>
      </c>
      <c r="L169" s="84">
        <v>0</v>
      </c>
      <c r="M169" s="84">
        <v>0</v>
      </c>
      <c r="N169" s="84">
        <v>0</v>
      </c>
      <c r="O169" s="84">
        <v>0</v>
      </c>
      <c r="P169" s="84">
        <v>0</v>
      </c>
      <c r="Q169" s="84">
        <v>0</v>
      </c>
      <c r="R169" s="84">
        <v>0</v>
      </c>
      <c r="S169" s="84">
        <v>0</v>
      </c>
      <c r="T169" s="84">
        <v>0</v>
      </c>
      <c r="U169" s="84">
        <v>0</v>
      </c>
      <c r="V169" s="84">
        <v>0</v>
      </c>
      <c r="W169" s="84">
        <v>0</v>
      </c>
      <c r="X169" s="84">
        <v>0</v>
      </c>
      <c r="Y169" s="84">
        <v>0</v>
      </c>
      <c r="Z169" s="84">
        <v>0</v>
      </c>
      <c r="AA169" s="84">
        <v>0</v>
      </c>
      <c r="AB169" s="84">
        <v>0</v>
      </c>
      <c r="AC169" s="84">
        <v>0</v>
      </c>
      <c r="AD169" s="84">
        <v>0</v>
      </c>
      <c r="AE169" s="84">
        <v>0</v>
      </c>
      <c r="AF169" s="84">
        <v>0</v>
      </c>
      <c r="AG169" s="84">
        <v>0</v>
      </c>
      <c r="AH169" s="84">
        <v>0</v>
      </c>
      <c r="AI169" s="84">
        <v>0</v>
      </c>
      <c r="AJ169" s="84">
        <v>0</v>
      </c>
      <c r="AK169" s="84">
        <v>0</v>
      </c>
      <c r="AL169" s="84">
        <v>0</v>
      </c>
      <c r="AM169" s="84">
        <v>0</v>
      </c>
      <c r="AN169" s="84">
        <v>0</v>
      </c>
      <c r="AO169" s="84">
        <v>0</v>
      </c>
      <c r="AP169" s="84">
        <v>0</v>
      </c>
      <c r="AQ169" s="84">
        <v>0</v>
      </c>
      <c r="AR169" s="84">
        <v>0</v>
      </c>
      <c r="AS169" s="84">
        <v>0</v>
      </c>
      <c r="AT169" s="110">
        <v>0</v>
      </c>
      <c r="AU169" s="110">
        <v>0</v>
      </c>
      <c r="AV169" s="110">
        <v>0</v>
      </c>
      <c r="AW169" s="110">
        <v>0</v>
      </c>
      <c r="AX169" s="110">
        <v>0</v>
      </c>
      <c r="AY169" s="110">
        <v>0</v>
      </c>
      <c r="AZ169" s="110">
        <v>0</v>
      </c>
      <c r="BA169" s="110">
        <v>0</v>
      </c>
      <c r="BB169" s="110">
        <v>0</v>
      </c>
      <c r="BC169" s="110">
        <v>0</v>
      </c>
      <c r="BD169" s="110">
        <v>0</v>
      </c>
      <c r="BE169" s="110">
        <v>0</v>
      </c>
      <c r="BF169" s="110">
        <v>0</v>
      </c>
      <c r="BG169" s="110">
        <v>0</v>
      </c>
      <c r="BH169" s="110">
        <v>0</v>
      </c>
      <c r="BI169" s="110">
        <v>0</v>
      </c>
      <c r="BJ169" s="110">
        <v>0</v>
      </c>
      <c r="BK169" s="110">
        <v>0</v>
      </c>
      <c r="BL169" s="110">
        <v>0</v>
      </c>
      <c r="BM169" s="110">
        <v>0</v>
      </c>
      <c r="BN169" s="110">
        <v>0</v>
      </c>
      <c r="BO169" s="110">
        <v>0</v>
      </c>
      <c r="BP169" s="110">
        <v>0</v>
      </c>
      <c r="BQ169" s="110">
        <v>0</v>
      </c>
      <c r="BR169" s="110">
        <v>0</v>
      </c>
      <c r="BS169" s="110">
        <v>0</v>
      </c>
      <c r="BT169" s="110">
        <v>0</v>
      </c>
      <c r="BU169" s="110">
        <v>0</v>
      </c>
      <c r="BV169" s="110">
        <v>0</v>
      </c>
      <c r="BW169" s="110">
        <v>0</v>
      </c>
      <c r="BX169" s="110">
        <v>0</v>
      </c>
      <c r="BY169" s="110">
        <v>0</v>
      </c>
      <c r="BZ169" s="110">
        <v>0</v>
      </c>
      <c r="CA169" s="110">
        <v>0</v>
      </c>
      <c r="CB169" s="110">
        <v>0</v>
      </c>
      <c r="CC169" s="110">
        <v>0</v>
      </c>
      <c r="CD169" s="110">
        <v>0</v>
      </c>
      <c r="CE169" s="110">
        <v>0</v>
      </c>
      <c r="CF169" s="110">
        <v>0</v>
      </c>
      <c r="CG169" s="110">
        <v>0</v>
      </c>
      <c r="CH169" s="110">
        <v>0</v>
      </c>
      <c r="CI169" s="110">
        <v>0</v>
      </c>
      <c r="CJ169" s="110">
        <v>0</v>
      </c>
      <c r="CK169" s="110">
        <v>0</v>
      </c>
      <c r="CL169" s="110">
        <v>0</v>
      </c>
      <c r="CM169" s="110">
        <v>0</v>
      </c>
      <c r="CN169" s="110">
        <v>0</v>
      </c>
      <c r="CO169" s="110">
        <v>902195</v>
      </c>
      <c r="CP169" s="110">
        <v>0</v>
      </c>
      <c r="CQ169" s="12">
        <v>0</v>
      </c>
    </row>
    <row r="170" spans="1:95" s="12" customFormat="1" ht="49.5" x14ac:dyDescent="0.25">
      <c r="A170" s="12">
        <v>165</v>
      </c>
      <c r="B170" s="79">
        <v>12.1</v>
      </c>
      <c r="C170" s="80" t="s">
        <v>347</v>
      </c>
      <c r="D170" s="79" t="s">
        <v>616</v>
      </c>
      <c r="E170" s="79">
        <v>58.97</v>
      </c>
      <c r="F170" s="121">
        <v>970609</v>
      </c>
      <c r="G170" s="88">
        <f>+F170/$AN$448</f>
        <v>8.2100152863738198E-3</v>
      </c>
      <c r="H170" s="56"/>
      <c r="I170" s="84">
        <v>0</v>
      </c>
      <c r="J170" s="84">
        <v>0</v>
      </c>
      <c r="K170" s="84">
        <v>0</v>
      </c>
      <c r="L170" s="84">
        <v>0</v>
      </c>
      <c r="M170" s="84">
        <v>0</v>
      </c>
      <c r="N170" s="84">
        <v>0</v>
      </c>
      <c r="O170" s="84">
        <v>0</v>
      </c>
      <c r="P170" s="84">
        <v>0</v>
      </c>
      <c r="Q170" s="84">
        <v>0</v>
      </c>
      <c r="R170" s="84">
        <v>0</v>
      </c>
      <c r="S170" s="84">
        <v>0</v>
      </c>
      <c r="T170" s="84">
        <v>0</v>
      </c>
      <c r="U170" s="84">
        <v>0</v>
      </c>
      <c r="V170" s="84">
        <v>0</v>
      </c>
      <c r="W170" s="84">
        <v>0</v>
      </c>
      <c r="X170" s="84">
        <v>0</v>
      </c>
      <c r="Y170" s="84">
        <v>0</v>
      </c>
      <c r="Z170" s="84">
        <v>0</v>
      </c>
      <c r="AA170" s="84">
        <v>0</v>
      </c>
      <c r="AB170" s="84">
        <v>0</v>
      </c>
      <c r="AC170" s="84">
        <v>0</v>
      </c>
      <c r="AD170" s="84">
        <v>0</v>
      </c>
      <c r="AE170" s="84">
        <v>0</v>
      </c>
      <c r="AF170" s="84">
        <v>0</v>
      </c>
      <c r="AG170" s="84">
        <v>0</v>
      </c>
      <c r="AH170" s="84">
        <v>0</v>
      </c>
      <c r="AI170" s="84">
        <v>0</v>
      </c>
      <c r="AJ170" s="84">
        <v>0</v>
      </c>
      <c r="AK170" s="84">
        <v>0</v>
      </c>
      <c r="AL170" s="84">
        <v>0</v>
      </c>
      <c r="AM170" s="84">
        <v>0</v>
      </c>
      <c r="AN170" s="84">
        <v>0</v>
      </c>
      <c r="AO170" s="84">
        <v>0</v>
      </c>
      <c r="AP170" s="84">
        <v>0</v>
      </c>
      <c r="AQ170" s="84">
        <v>0</v>
      </c>
      <c r="AR170" s="84">
        <v>0</v>
      </c>
      <c r="AS170" s="84">
        <v>0</v>
      </c>
      <c r="AT170" s="110">
        <v>0</v>
      </c>
      <c r="AU170" s="110">
        <v>0</v>
      </c>
      <c r="AV170" s="110">
        <v>0</v>
      </c>
      <c r="AW170" s="110">
        <v>0</v>
      </c>
      <c r="AX170" s="110">
        <v>0</v>
      </c>
      <c r="AY170" s="110">
        <v>0</v>
      </c>
      <c r="AZ170" s="110">
        <v>0</v>
      </c>
      <c r="BA170" s="110">
        <v>0</v>
      </c>
      <c r="BB170" s="110">
        <v>0</v>
      </c>
      <c r="BC170" s="110">
        <v>0</v>
      </c>
      <c r="BD170" s="110">
        <v>0</v>
      </c>
      <c r="BE170" s="110">
        <v>0</v>
      </c>
      <c r="BF170" s="110">
        <v>0</v>
      </c>
      <c r="BG170" s="110">
        <v>0</v>
      </c>
      <c r="BH170" s="110">
        <v>0</v>
      </c>
      <c r="BI170" s="110">
        <v>0</v>
      </c>
      <c r="BJ170" s="110">
        <v>0</v>
      </c>
      <c r="BK170" s="110">
        <v>0</v>
      </c>
      <c r="BL170" s="110">
        <v>0</v>
      </c>
      <c r="BM170" s="110">
        <v>0</v>
      </c>
      <c r="BN170" s="110">
        <v>0</v>
      </c>
      <c r="BO170" s="110">
        <v>0</v>
      </c>
      <c r="BP170" s="110">
        <v>0</v>
      </c>
      <c r="BQ170" s="110">
        <v>0</v>
      </c>
      <c r="BR170" s="110">
        <v>0</v>
      </c>
      <c r="BS170" s="110">
        <v>0</v>
      </c>
      <c r="BT170" s="110">
        <v>0</v>
      </c>
      <c r="BU170" s="110">
        <v>0</v>
      </c>
      <c r="BV170" s="110">
        <v>0</v>
      </c>
      <c r="BW170" s="110">
        <v>0</v>
      </c>
      <c r="BX170" s="110">
        <v>0</v>
      </c>
      <c r="BY170" s="110">
        <v>0</v>
      </c>
      <c r="BZ170" s="110">
        <v>0</v>
      </c>
      <c r="CA170" s="110">
        <v>0</v>
      </c>
      <c r="CB170" s="110">
        <v>0</v>
      </c>
      <c r="CC170" s="110">
        <v>0</v>
      </c>
      <c r="CD170" s="110">
        <v>0</v>
      </c>
      <c r="CE170" s="110">
        <v>0</v>
      </c>
      <c r="CF170" s="110">
        <v>0</v>
      </c>
      <c r="CG170" s="110">
        <v>0</v>
      </c>
      <c r="CH170" s="110">
        <v>0</v>
      </c>
      <c r="CI170" s="110">
        <v>0</v>
      </c>
      <c r="CJ170" s="110">
        <v>0</v>
      </c>
      <c r="CK170" s="110">
        <v>0</v>
      </c>
      <c r="CL170" s="110">
        <v>0</v>
      </c>
      <c r="CM170" s="110">
        <v>0</v>
      </c>
      <c r="CN170" s="110">
        <v>0</v>
      </c>
      <c r="CO170" s="110">
        <v>0</v>
      </c>
      <c r="CP170" s="110">
        <v>970609</v>
      </c>
      <c r="CQ170" s="12">
        <v>0</v>
      </c>
    </row>
    <row r="171" spans="1:95" s="12" customFormat="1" ht="49.5" x14ac:dyDescent="0.25">
      <c r="A171" s="12">
        <v>166</v>
      </c>
      <c r="B171" s="79">
        <v>12.11</v>
      </c>
      <c r="C171" s="80" t="s">
        <v>348</v>
      </c>
      <c r="D171" s="79" t="s">
        <v>616</v>
      </c>
      <c r="E171" s="79">
        <v>14.87</v>
      </c>
      <c r="F171" s="121">
        <v>632723</v>
      </c>
      <c r="G171" s="88">
        <f>+F171/$AN$448</f>
        <v>5.3519651085455642E-3</v>
      </c>
      <c r="H171" s="56"/>
      <c r="I171" s="84">
        <v>0</v>
      </c>
      <c r="J171" s="84">
        <v>0</v>
      </c>
      <c r="K171" s="84">
        <v>0</v>
      </c>
      <c r="L171" s="84">
        <v>0</v>
      </c>
      <c r="M171" s="84">
        <v>0</v>
      </c>
      <c r="N171" s="84">
        <v>0</v>
      </c>
      <c r="O171" s="84">
        <v>0</v>
      </c>
      <c r="P171" s="84">
        <v>0</v>
      </c>
      <c r="Q171" s="84">
        <v>0</v>
      </c>
      <c r="R171" s="84">
        <v>0</v>
      </c>
      <c r="S171" s="84">
        <v>0</v>
      </c>
      <c r="T171" s="84">
        <v>0</v>
      </c>
      <c r="U171" s="84">
        <v>0</v>
      </c>
      <c r="V171" s="84">
        <v>0</v>
      </c>
      <c r="W171" s="84">
        <v>0</v>
      </c>
      <c r="X171" s="84">
        <v>0</v>
      </c>
      <c r="Y171" s="84">
        <v>0</v>
      </c>
      <c r="Z171" s="84">
        <v>0</v>
      </c>
      <c r="AA171" s="84">
        <v>0</v>
      </c>
      <c r="AB171" s="84">
        <v>0</v>
      </c>
      <c r="AC171" s="84">
        <v>0</v>
      </c>
      <c r="AD171" s="84">
        <v>0</v>
      </c>
      <c r="AE171" s="84">
        <v>0</v>
      </c>
      <c r="AF171" s="84">
        <v>0</v>
      </c>
      <c r="AG171" s="84">
        <v>0</v>
      </c>
      <c r="AH171" s="84">
        <v>0</v>
      </c>
      <c r="AI171" s="84">
        <v>0</v>
      </c>
      <c r="AJ171" s="84">
        <v>0</v>
      </c>
      <c r="AK171" s="84">
        <v>0</v>
      </c>
      <c r="AL171" s="84">
        <v>0</v>
      </c>
      <c r="AM171" s="84">
        <v>0</v>
      </c>
      <c r="AN171" s="84">
        <v>0</v>
      </c>
      <c r="AO171" s="84">
        <v>0</v>
      </c>
      <c r="AP171" s="84">
        <v>0</v>
      </c>
      <c r="AQ171" s="84">
        <v>0</v>
      </c>
      <c r="AR171" s="84">
        <v>0</v>
      </c>
      <c r="AS171" s="84">
        <v>0</v>
      </c>
      <c r="AT171" s="110">
        <v>0</v>
      </c>
      <c r="AU171" s="110">
        <v>0</v>
      </c>
      <c r="AV171" s="110">
        <v>0</v>
      </c>
      <c r="AW171" s="110">
        <v>0</v>
      </c>
      <c r="AX171" s="110">
        <v>0</v>
      </c>
      <c r="AY171" s="110">
        <v>0</v>
      </c>
      <c r="AZ171" s="110">
        <v>0</v>
      </c>
      <c r="BA171" s="110">
        <v>0</v>
      </c>
      <c r="BB171" s="110">
        <v>0</v>
      </c>
      <c r="BC171" s="110">
        <v>0</v>
      </c>
      <c r="BD171" s="110">
        <v>0</v>
      </c>
      <c r="BE171" s="110">
        <v>0</v>
      </c>
      <c r="BF171" s="110">
        <v>0</v>
      </c>
      <c r="BG171" s="110">
        <v>0</v>
      </c>
      <c r="BH171" s="110">
        <v>0</v>
      </c>
      <c r="BI171" s="110">
        <v>0</v>
      </c>
      <c r="BJ171" s="110">
        <v>0</v>
      </c>
      <c r="BK171" s="110">
        <v>0</v>
      </c>
      <c r="BL171" s="110">
        <v>0</v>
      </c>
      <c r="BM171" s="110">
        <v>0</v>
      </c>
      <c r="BN171" s="110">
        <v>0</v>
      </c>
      <c r="BO171" s="110">
        <v>0</v>
      </c>
      <c r="BP171" s="110">
        <v>0</v>
      </c>
      <c r="BQ171" s="110">
        <v>0</v>
      </c>
      <c r="BR171" s="110">
        <v>0</v>
      </c>
      <c r="BS171" s="110">
        <v>0</v>
      </c>
      <c r="BT171" s="110">
        <v>0</v>
      </c>
      <c r="BU171" s="110">
        <v>0</v>
      </c>
      <c r="BV171" s="110">
        <v>0</v>
      </c>
      <c r="BW171" s="110">
        <v>0</v>
      </c>
      <c r="BX171" s="110">
        <v>0</v>
      </c>
      <c r="BY171" s="110">
        <v>0</v>
      </c>
      <c r="BZ171" s="110">
        <v>0</v>
      </c>
      <c r="CA171" s="110">
        <v>0</v>
      </c>
      <c r="CB171" s="110">
        <v>0</v>
      </c>
      <c r="CC171" s="110">
        <v>0</v>
      </c>
      <c r="CD171" s="110">
        <v>0</v>
      </c>
      <c r="CE171" s="110">
        <v>0</v>
      </c>
      <c r="CF171" s="110">
        <v>0</v>
      </c>
      <c r="CG171" s="110">
        <v>0</v>
      </c>
      <c r="CH171" s="110">
        <v>0</v>
      </c>
      <c r="CI171" s="110">
        <v>0</v>
      </c>
      <c r="CJ171" s="110">
        <v>0</v>
      </c>
      <c r="CK171" s="110">
        <v>0</v>
      </c>
      <c r="CL171" s="110">
        <v>0</v>
      </c>
      <c r="CM171" s="110">
        <v>0</v>
      </c>
      <c r="CN171" s="110">
        <v>0</v>
      </c>
      <c r="CO171" s="110">
        <v>0</v>
      </c>
      <c r="CP171" s="110">
        <v>632723</v>
      </c>
      <c r="CQ171" s="12">
        <v>0</v>
      </c>
    </row>
    <row r="172" spans="1:95" s="12" customFormat="1" x14ac:dyDescent="0.25">
      <c r="A172" s="12">
        <v>167</v>
      </c>
      <c r="B172" s="77" t="s">
        <v>349</v>
      </c>
      <c r="C172" s="78" t="s">
        <v>350</v>
      </c>
      <c r="D172" s="81"/>
      <c r="E172" s="81"/>
      <c r="F172" s="120">
        <v>7726722.4800000004</v>
      </c>
      <c r="G172" s="88">
        <f>+F172/$AN$448</f>
        <v>6.5357429896454933E-2</v>
      </c>
      <c r="H172" s="56"/>
      <c r="I172" s="84">
        <v>0</v>
      </c>
      <c r="J172" s="84">
        <v>0</v>
      </c>
      <c r="K172" s="84">
        <v>0</v>
      </c>
      <c r="L172" s="84">
        <v>0</v>
      </c>
      <c r="M172" s="84">
        <v>0</v>
      </c>
      <c r="N172" s="84">
        <v>0</v>
      </c>
      <c r="O172" s="84">
        <v>0</v>
      </c>
      <c r="P172" s="84">
        <v>0</v>
      </c>
      <c r="Q172" s="84">
        <v>0</v>
      </c>
      <c r="R172" s="84">
        <v>0</v>
      </c>
      <c r="S172" s="84">
        <v>0</v>
      </c>
      <c r="T172" s="84">
        <v>0</v>
      </c>
      <c r="U172" s="84">
        <v>0</v>
      </c>
      <c r="V172" s="84">
        <v>0</v>
      </c>
      <c r="W172" s="84">
        <v>0</v>
      </c>
      <c r="X172" s="84">
        <v>0</v>
      </c>
      <c r="Y172" s="84">
        <v>0</v>
      </c>
      <c r="Z172" s="84">
        <v>0</v>
      </c>
      <c r="AA172" s="84">
        <v>0</v>
      </c>
      <c r="AB172" s="84">
        <v>0</v>
      </c>
      <c r="AC172" s="84">
        <v>0</v>
      </c>
      <c r="AD172" s="84">
        <v>0</v>
      </c>
      <c r="AE172" s="84">
        <v>0</v>
      </c>
      <c r="AF172" s="84">
        <v>0</v>
      </c>
      <c r="AG172" s="84">
        <v>0</v>
      </c>
      <c r="AH172" s="84">
        <v>0</v>
      </c>
      <c r="AI172" s="84">
        <v>0</v>
      </c>
      <c r="AJ172" s="84">
        <v>0</v>
      </c>
      <c r="AK172" s="84">
        <v>0</v>
      </c>
      <c r="AL172" s="84">
        <v>0</v>
      </c>
      <c r="AM172" s="84">
        <v>0</v>
      </c>
      <c r="AN172" s="84">
        <v>0</v>
      </c>
      <c r="AO172" s="84">
        <v>0</v>
      </c>
      <c r="AP172" s="84">
        <v>0</v>
      </c>
      <c r="AQ172" s="84">
        <v>0</v>
      </c>
      <c r="AR172" s="84">
        <v>0</v>
      </c>
      <c r="AS172" s="84">
        <v>0</v>
      </c>
      <c r="AT172" s="110">
        <v>0</v>
      </c>
      <c r="AU172" s="110">
        <v>0</v>
      </c>
      <c r="AV172" s="110">
        <v>0</v>
      </c>
      <c r="AW172" s="110">
        <v>0</v>
      </c>
      <c r="AX172" s="110">
        <v>0</v>
      </c>
      <c r="AY172" s="110">
        <v>0</v>
      </c>
      <c r="AZ172" s="110">
        <v>0</v>
      </c>
      <c r="BA172" s="110">
        <v>0</v>
      </c>
      <c r="BB172" s="110">
        <v>0</v>
      </c>
      <c r="BC172" s="110">
        <v>0</v>
      </c>
      <c r="BD172" s="110">
        <v>0</v>
      </c>
      <c r="BE172" s="110">
        <v>0</v>
      </c>
      <c r="BF172" s="110">
        <v>0</v>
      </c>
      <c r="BG172" s="110">
        <v>0</v>
      </c>
      <c r="BH172" s="110">
        <v>0</v>
      </c>
      <c r="BI172" s="110">
        <v>0</v>
      </c>
      <c r="BJ172" s="110">
        <v>0</v>
      </c>
      <c r="BK172" s="110">
        <v>0</v>
      </c>
      <c r="BL172" s="110">
        <v>0</v>
      </c>
      <c r="BM172" s="110">
        <v>0</v>
      </c>
      <c r="BN172" s="110">
        <v>0</v>
      </c>
      <c r="BO172" s="110">
        <v>0</v>
      </c>
      <c r="BP172" s="110">
        <v>0</v>
      </c>
      <c r="BQ172" s="110">
        <v>0</v>
      </c>
      <c r="BR172" s="110">
        <v>0</v>
      </c>
      <c r="BS172" s="110">
        <v>0</v>
      </c>
      <c r="BT172" s="110">
        <v>0</v>
      </c>
      <c r="BU172" s="110">
        <v>0</v>
      </c>
      <c r="BV172" s="110">
        <v>0</v>
      </c>
      <c r="BW172" s="110">
        <v>0</v>
      </c>
      <c r="BX172" s="110">
        <v>0</v>
      </c>
      <c r="BY172" s="110">
        <v>0</v>
      </c>
      <c r="BZ172" s="110">
        <v>0</v>
      </c>
      <c r="CA172" s="110">
        <v>0</v>
      </c>
      <c r="CB172" s="110">
        <v>0</v>
      </c>
      <c r="CC172" s="110">
        <v>0</v>
      </c>
      <c r="CD172" s="110">
        <v>0</v>
      </c>
      <c r="CE172" s="110">
        <v>0</v>
      </c>
      <c r="CF172" s="110">
        <v>0</v>
      </c>
      <c r="CG172" s="110">
        <v>0</v>
      </c>
      <c r="CH172" s="110">
        <v>0</v>
      </c>
      <c r="CI172" s="110">
        <v>0</v>
      </c>
      <c r="CJ172" s="110">
        <v>0</v>
      </c>
      <c r="CK172" s="110">
        <v>0</v>
      </c>
      <c r="CL172" s="110">
        <v>0</v>
      </c>
      <c r="CM172" s="110">
        <v>0</v>
      </c>
      <c r="CN172" s="110">
        <v>0</v>
      </c>
      <c r="CO172" s="110">
        <v>0</v>
      </c>
      <c r="CP172" s="110">
        <v>0</v>
      </c>
      <c r="CQ172" s="12">
        <v>0</v>
      </c>
    </row>
    <row r="173" spans="1:95" s="13" customFormat="1" x14ac:dyDescent="0.25">
      <c r="A173" s="12">
        <v>168</v>
      </c>
      <c r="B173" s="79">
        <v>13.01</v>
      </c>
      <c r="C173" s="80" t="s">
        <v>351</v>
      </c>
      <c r="D173" s="79" t="s">
        <v>617</v>
      </c>
      <c r="E173" s="79">
        <v>192.87</v>
      </c>
      <c r="F173" s="121">
        <v>13749.5</v>
      </c>
      <c r="G173" s="89"/>
      <c r="H173" s="55">
        <f>SUM(G174:G182)</f>
        <v>2.4441576749933019E-3</v>
      </c>
      <c r="I173" s="85">
        <v>0</v>
      </c>
      <c r="J173" s="85">
        <v>0</v>
      </c>
      <c r="K173" s="84">
        <v>0</v>
      </c>
      <c r="L173" s="84">
        <v>0</v>
      </c>
      <c r="M173" s="84">
        <v>0</v>
      </c>
      <c r="N173" s="84">
        <v>0</v>
      </c>
      <c r="O173" s="84">
        <v>0</v>
      </c>
      <c r="P173" s="85">
        <v>0</v>
      </c>
      <c r="Q173" s="85">
        <v>0</v>
      </c>
      <c r="R173" s="85">
        <v>0</v>
      </c>
      <c r="S173" s="85">
        <v>0</v>
      </c>
      <c r="T173" s="85">
        <v>0</v>
      </c>
      <c r="U173" s="85">
        <v>0</v>
      </c>
      <c r="V173" s="85">
        <v>0</v>
      </c>
      <c r="W173" s="85">
        <v>0</v>
      </c>
      <c r="X173" s="85">
        <v>0</v>
      </c>
      <c r="Y173" s="85">
        <v>0</v>
      </c>
      <c r="Z173" s="85">
        <v>0</v>
      </c>
      <c r="AA173" s="85">
        <v>0</v>
      </c>
      <c r="AB173" s="85">
        <v>0</v>
      </c>
      <c r="AC173" s="85">
        <v>0</v>
      </c>
      <c r="AD173" s="85">
        <v>0</v>
      </c>
      <c r="AE173" s="85">
        <v>0</v>
      </c>
      <c r="AF173" s="85">
        <v>0</v>
      </c>
      <c r="AG173" s="85">
        <v>0</v>
      </c>
      <c r="AH173" s="85">
        <v>0</v>
      </c>
      <c r="AI173" s="85">
        <v>0</v>
      </c>
      <c r="AJ173" s="85">
        <v>0</v>
      </c>
      <c r="AK173" s="85">
        <v>0</v>
      </c>
      <c r="AL173" s="85">
        <v>0</v>
      </c>
      <c r="AM173" s="85">
        <v>0</v>
      </c>
      <c r="AN173" s="85">
        <v>0</v>
      </c>
      <c r="AO173" s="84">
        <v>0</v>
      </c>
      <c r="AP173" s="84">
        <v>0</v>
      </c>
      <c r="AQ173" s="84">
        <v>0</v>
      </c>
      <c r="AR173" s="84">
        <v>0</v>
      </c>
      <c r="AS173" s="84">
        <v>0</v>
      </c>
      <c r="AT173" s="111">
        <v>0</v>
      </c>
      <c r="AU173" s="111">
        <v>0</v>
      </c>
      <c r="AV173" s="111">
        <v>0</v>
      </c>
      <c r="AW173" s="111">
        <v>0</v>
      </c>
      <c r="AX173" s="111">
        <v>0</v>
      </c>
      <c r="AY173" s="111">
        <v>0</v>
      </c>
      <c r="AZ173" s="111">
        <v>0</v>
      </c>
      <c r="BA173" s="111">
        <v>0</v>
      </c>
      <c r="BB173" s="111">
        <v>0</v>
      </c>
      <c r="BC173" s="111">
        <v>0</v>
      </c>
      <c r="BD173" s="111">
        <v>0</v>
      </c>
      <c r="BE173" s="111">
        <v>0</v>
      </c>
      <c r="BF173" s="111">
        <v>0</v>
      </c>
      <c r="BG173" s="111">
        <v>0</v>
      </c>
      <c r="BH173" s="111">
        <v>0</v>
      </c>
      <c r="BI173" s="111">
        <v>0</v>
      </c>
      <c r="BJ173" s="111">
        <v>0</v>
      </c>
      <c r="BK173" s="111">
        <v>0</v>
      </c>
      <c r="BL173" s="111">
        <v>0</v>
      </c>
      <c r="BM173" s="111">
        <v>0</v>
      </c>
      <c r="BN173" s="111">
        <v>0</v>
      </c>
      <c r="BO173" s="111">
        <v>0</v>
      </c>
      <c r="BP173" s="111">
        <v>0</v>
      </c>
      <c r="BQ173" s="111">
        <v>0</v>
      </c>
      <c r="BR173" s="111">
        <v>0</v>
      </c>
      <c r="BS173" s="111">
        <v>0</v>
      </c>
      <c r="BT173" s="111">
        <v>0</v>
      </c>
      <c r="BU173" s="111">
        <v>0</v>
      </c>
      <c r="BV173" s="111">
        <v>0</v>
      </c>
      <c r="BW173" s="111">
        <v>0</v>
      </c>
      <c r="BX173" s="111">
        <v>3191.85</v>
      </c>
      <c r="BY173" s="111">
        <v>10066.6</v>
      </c>
      <c r="BZ173" s="111">
        <v>491.05</v>
      </c>
      <c r="CA173" s="111">
        <v>0</v>
      </c>
      <c r="CB173" s="111">
        <v>0</v>
      </c>
      <c r="CC173" s="111">
        <v>0</v>
      </c>
      <c r="CD173" s="111">
        <v>0</v>
      </c>
      <c r="CE173" s="111">
        <v>0</v>
      </c>
      <c r="CF173" s="111">
        <v>0</v>
      </c>
      <c r="CG173" s="111">
        <v>0</v>
      </c>
      <c r="CH173" s="111">
        <v>0</v>
      </c>
      <c r="CI173" s="111">
        <v>0</v>
      </c>
      <c r="CJ173" s="111">
        <v>0</v>
      </c>
      <c r="CK173" s="111">
        <v>0</v>
      </c>
      <c r="CL173" s="111">
        <v>0</v>
      </c>
      <c r="CM173" s="111">
        <v>0</v>
      </c>
      <c r="CN173" s="111">
        <v>0</v>
      </c>
      <c r="CO173" s="111">
        <v>0</v>
      </c>
      <c r="CP173" s="111">
        <v>0</v>
      </c>
      <c r="CQ173" s="13">
        <v>0</v>
      </c>
    </row>
    <row r="174" spans="1:95" s="12" customFormat="1" x14ac:dyDescent="0.25">
      <c r="A174" s="12">
        <v>169</v>
      </c>
      <c r="B174" s="79">
        <v>13.02</v>
      </c>
      <c r="C174" s="80" t="s">
        <v>352</v>
      </c>
      <c r="D174" s="79" t="s">
        <v>617</v>
      </c>
      <c r="E174" s="79">
        <v>234.1</v>
      </c>
      <c r="F174" s="121">
        <v>17885.05</v>
      </c>
      <c r="G174" s="88">
        <f t="shared" ref="G174:G182" si="12">+F174/$AN$448</f>
        <v>1.5128288929688481E-4</v>
      </c>
      <c r="H174" s="56"/>
      <c r="I174" s="84">
        <v>0</v>
      </c>
      <c r="J174" s="84">
        <v>0</v>
      </c>
      <c r="K174" s="84">
        <v>0</v>
      </c>
      <c r="L174" s="84">
        <v>0</v>
      </c>
      <c r="M174" s="84">
        <v>0</v>
      </c>
      <c r="N174" s="84">
        <v>0</v>
      </c>
      <c r="O174" s="84">
        <v>0</v>
      </c>
      <c r="P174" s="84">
        <v>0</v>
      </c>
      <c r="Q174" s="84">
        <v>0</v>
      </c>
      <c r="R174" s="84">
        <v>0</v>
      </c>
      <c r="S174" s="84">
        <v>0</v>
      </c>
      <c r="T174" s="84">
        <v>0</v>
      </c>
      <c r="U174" s="84">
        <v>0</v>
      </c>
      <c r="V174" s="84">
        <v>0</v>
      </c>
      <c r="W174" s="84">
        <v>0</v>
      </c>
      <c r="X174" s="84">
        <v>0</v>
      </c>
      <c r="Y174" s="84">
        <v>0</v>
      </c>
      <c r="Z174" s="84">
        <v>0</v>
      </c>
      <c r="AA174" s="84">
        <v>0</v>
      </c>
      <c r="AB174" s="84">
        <v>0</v>
      </c>
      <c r="AC174" s="84">
        <v>0</v>
      </c>
      <c r="AD174" s="84">
        <v>0</v>
      </c>
      <c r="AE174" s="84">
        <v>0</v>
      </c>
      <c r="AF174" s="84">
        <v>0</v>
      </c>
      <c r="AG174" s="84">
        <v>0</v>
      </c>
      <c r="AH174" s="84">
        <v>0</v>
      </c>
      <c r="AI174" s="84">
        <v>0</v>
      </c>
      <c r="AJ174" s="84">
        <v>0</v>
      </c>
      <c r="AK174" s="84">
        <v>0</v>
      </c>
      <c r="AL174" s="84">
        <v>0</v>
      </c>
      <c r="AM174" s="84">
        <v>0</v>
      </c>
      <c r="AN174" s="84">
        <v>0</v>
      </c>
      <c r="AO174" s="84">
        <v>0</v>
      </c>
      <c r="AP174" s="84">
        <v>0</v>
      </c>
      <c r="AQ174" s="84">
        <v>0</v>
      </c>
      <c r="AR174" s="84">
        <v>0</v>
      </c>
      <c r="AS174" s="84">
        <v>0</v>
      </c>
      <c r="AT174" s="110">
        <v>0</v>
      </c>
      <c r="AU174" s="110">
        <v>0</v>
      </c>
      <c r="AV174" s="110">
        <v>0</v>
      </c>
      <c r="AW174" s="110">
        <v>0</v>
      </c>
      <c r="AX174" s="110">
        <v>0</v>
      </c>
      <c r="AY174" s="110">
        <v>0</v>
      </c>
      <c r="AZ174" s="110">
        <v>0</v>
      </c>
      <c r="BA174" s="110">
        <v>0</v>
      </c>
      <c r="BB174" s="110">
        <v>0</v>
      </c>
      <c r="BC174" s="110">
        <v>0</v>
      </c>
      <c r="BD174" s="110">
        <v>0</v>
      </c>
      <c r="BE174" s="110">
        <v>0</v>
      </c>
      <c r="BF174" s="110">
        <v>0</v>
      </c>
      <c r="BG174" s="110">
        <v>0</v>
      </c>
      <c r="BH174" s="110">
        <v>0</v>
      </c>
      <c r="BI174" s="110">
        <v>0</v>
      </c>
      <c r="BJ174" s="110">
        <v>0</v>
      </c>
      <c r="BK174" s="110">
        <v>0</v>
      </c>
      <c r="BL174" s="110">
        <v>0</v>
      </c>
      <c r="BM174" s="110">
        <v>0</v>
      </c>
      <c r="BN174" s="110">
        <v>0</v>
      </c>
      <c r="BO174" s="110">
        <v>0</v>
      </c>
      <c r="BP174" s="110">
        <v>0</v>
      </c>
      <c r="BQ174" s="110">
        <v>0</v>
      </c>
      <c r="BR174" s="110">
        <v>0</v>
      </c>
      <c r="BS174" s="110">
        <v>0</v>
      </c>
      <c r="BT174" s="110">
        <v>0</v>
      </c>
      <c r="BU174" s="110">
        <v>0</v>
      </c>
      <c r="BV174" s="110">
        <v>0</v>
      </c>
      <c r="BW174" s="110">
        <v>7545.26</v>
      </c>
      <c r="BX174" s="110">
        <v>10339.790000000001</v>
      </c>
      <c r="BY174" s="110">
        <v>0</v>
      </c>
      <c r="BZ174" s="110">
        <v>0</v>
      </c>
      <c r="CA174" s="110">
        <v>0</v>
      </c>
      <c r="CB174" s="110">
        <v>0</v>
      </c>
      <c r="CC174" s="110">
        <v>0</v>
      </c>
      <c r="CD174" s="110">
        <v>0</v>
      </c>
      <c r="CE174" s="110">
        <v>0</v>
      </c>
      <c r="CF174" s="110">
        <v>0</v>
      </c>
      <c r="CG174" s="110">
        <v>0</v>
      </c>
      <c r="CH174" s="110">
        <v>0</v>
      </c>
      <c r="CI174" s="110">
        <v>0</v>
      </c>
      <c r="CJ174" s="110">
        <v>0</v>
      </c>
      <c r="CK174" s="110">
        <v>0</v>
      </c>
      <c r="CL174" s="110">
        <v>0</v>
      </c>
      <c r="CM174" s="110">
        <v>0</v>
      </c>
      <c r="CN174" s="110">
        <v>0</v>
      </c>
      <c r="CO174" s="110">
        <v>0</v>
      </c>
      <c r="CP174" s="110">
        <v>0</v>
      </c>
      <c r="CQ174" s="12">
        <v>0</v>
      </c>
    </row>
    <row r="175" spans="1:95" s="12" customFormat="1" x14ac:dyDescent="0.25">
      <c r="A175" s="12">
        <v>170</v>
      </c>
      <c r="B175" s="79">
        <v>13.03</v>
      </c>
      <c r="C175" s="80" t="s">
        <v>353</v>
      </c>
      <c r="D175" s="79" t="s">
        <v>617</v>
      </c>
      <c r="E175" s="79">
        <v>108.53</v>
      </c>
      <c r="F175" s="121">
        <v>17384.29</v>
      </c>
      <c r="G175" s="88">
        <f t="shared" si="12"/>
        <v>1.4704714941109708E-4</v>
      </c>
      <c r="H175" s="56"/>
      <c r="I175" s="84">
        <v>0</v>
      </c>
      <c r="J175" s="84">
        <v>0</v>
      </c>
      <c r="K175" s="84">
        <v>0</v>
      </c>
      <c r="L175" s="84">
        <v>0</v>
      </c>
      <c r="M175" s="84">
        <v>0</v>
      </c>
      <c r="N175" s="84">
        <v>0</v>
      </c>
      <c r="O175" s="84">
        <v>0</v>
      </c>
      <c r="P175" s="84">
        <v>0</v>
      </c>
      <c r="Q175" s="84">
        <v>0</v>
      </c>
      <c r="R175" s="84">
        <v>0</v>
      </c>
      <c r="S175" s="84">
        <v>0</v>
      </c>
      <c r="T175" s="84">
        <v>0</v>
      </c>
      <c r="U175" s="84">
        <v>0</v>
      </c>
      <c r="V175" s="84">
        <v>0</v>
      </c>
      <c r="W175" s="84">
        <v>0</v>
      </c>
      <c r="X175" s="84">
        <v>0</v>
      </c>
      <c r="Y175" s="84">
        <v>0</v>
      </c>
      <c r="Z175" s="84">
        <v>0</v>
      </c>
      <c r="AA175" s="84">
        <v>0</v>
      </c>
      <c r="AB175" s="84">
        <v>0</v>
      </c>
      <c r="AC175" s="84">
        <v>0</v>
      </c>
      <c r="AD175" s="84">
        <v>0</v>
      </c>
      <c r="AE175" s="84">
        <v>0</v>
      </c>
      <c r="AF175" s="84">
        <v>0</v>
      </c>
      <c r="AG175" s="84">
        <v>0</v>
      </c>
      <c r="AH175" s="84">
        <v>0</v>
      </c>
      <c r="AI175" s="84">
        <v>0</v>
      </c>
      <c r="AJ175" s="84">
        <v>0</v>
      </c>
      <c r="AK175" s="84">
        <v>0</v>
      </c>
      <c r="AL175" s="84">
        <v>0</v>
      </c>
      <c r="AM175" s="84">
        <v>0</v>
      </c>
      <c r="AN175" s="84">
        <v>0</v>
      </c>
      <c r="AO175" s="84">
        <v>0</v>
      </c>
      <c r="AP175" s="84">
        <v>0</v>
      </c>
      <c r="AQ175" s="84">
        <v>0</v>
      </c>
      <c r="AR175" s="84">
        <v>0</v>
      </c>
      <c r="AS175" s="84">
        <v>0</v>
      </c>
      <c r="AT175" s="110">
        <v>0</v>
      </c>
      <c r="AU175" s="110">
        <v>0</v>
      </c>
      <c r="AV175" s="110">
        <v>0</v>
      </c>
      <c r="AW175" s="110">
        <v>0</v>
      </c>
      <c r="AX175" s="110">
        <v>0</v>
      </c>
      <c r="AY175" s="110">
        <v>0</v>
      </c>
      <c r="AZ175" s="110">
        <v>0</v>
      </c>
      <c r="BA175" s="110">
        <v>0</v>
      </c>
      <c r="BB175" s="110">
        <v>0</v>
      </c>
      <c r="BC175" s="110">
        <v>0</v>
      </c>
      <c r="BD175" s="110">
        <v>0</v>
      </c>
      <c r="BE175" s="110">
        <v>0</v>
      </c>
      <c r="BF175" s="110">
        <v>0</v>
      </c>
      <c r="BG175" s="110">
        <v>0</v>
      </c>
      <c r="BH175" s="110">
        <v>0</v>
      </c>
      <c r="BI175" s="110">
        <v>0</v>
      </c>
      <c r="BJ175" s="110">
        <v>0</v>
      </c>
      <c r="BK175" s="110">
        <v>0</v>
      </c>
      <c r="BL175" s="110">
        <v>0</v>
      </c>
      <c r="BM175" s="110">
        <v>0</v>
      </c>
      <c r="BN175" s="110">
        <v>0</v>
      </c>
      <c r="BO175" s="110">
        <v>0</v>
      </c>
      <c r="BP175" s="110">
        <v>0</v>
      </c>
      <c r="BQ175" s="110">
        <v>0</v>
      </c>
      <c r="BR175" s="110">
        <v>0</v>
      </c>
      <c r="BS175" s="110">
        <v>0</v>
      </c>
      <c r="BT175" s="110">
        <v>0</v>
      </c>
      <c r="BU175" s="110">
        <v>0</v>
      </c>
      <c r="BV175" s="110">
        <v>13038.22</v>
      </c>
      <c r="BW175" s="110">
        <v>4346.07</v>
      </c>
      <c r="BX175" s="110">
        <v>0</v>
      </c>
      <c r="BY175" s="110">
        <v>0</v>
      </c>
      <c r="BZ175" s="110">
        <v>0</v>
      </c>
      <c r="CA175" s="110">
        <v>0</v>
      </c>
      <c r="CB175" s="110">
        <v>0</v>
      </c>
      <c r="CC175" s="110">
        <v>0</v>
      </c>
      <c r="CD175" s="110">
        <v>0</v>
      </c>
      <c r="CE175" s="110">
        <v>0</v>
      </c>
      <c r="CF175" s="110">
        <v>0</v>
      </c>
      <c r="CG175" s="110">
        <v>0</v>
      </c>
      <c r="CH175" s="110">
        <v>0</v>
      </c>
      <c r="CI175" s="110">
        <v>0</v>
      </c>
      <c r="CJ175" s="110">
        <v>0</v>
      </c>
      <c r="CK175" s="110">
        <v>0</v>
      </c>
      <c r="CL175" s="110">
        <v>0</v>
      </c>
      <c r="CM175" s="110">
        <v>0</v>
      </c>
      <c r="CN175" s="110">
        <v>0</v>
      </c>
      <c r="CO175" s="110">
        <v>0</v>
      </c>
      <c r="CP175" s="110">
        <v>0</v>
      </c>
      <c r="CQ175" s="12">
        <v>0</v>
      </c>
    </row>
    <row r="176" spans="1:95" s="12" customFormat="1" x14ac:dyDescent="0.25">
      <c r="A176" s="12">
        <v>171</v>
      </c>
      <c r="B176" s="79">
        <v>13.04</v>
      </c>
      <c r="C176" s="80" t="s">
        <v>354</v>
      </c>
      <c r="D176" s="79" t="s">
        <v>617</v>
      </c>
      <c r="E176" s="79">
        <v>24.98</v>
      </c>
      <c r="F176" s="121">
        <v>19234.32</v>
      </c>
      <c r="G176" s="88">
        <f t="shared" si="12"/>
        <v>1.6269585510025734E-4</v>
      </c>
      <c r="H176" s="56"/>
      <c r="I176" s="84">
        <v>0</v>
      </c>
      <c r="J176" s="84">
        <v>0</v>
      </c>
      <c r="K176" s="84">
        <v>0</v>
      </c>
      <c r="L176" s="84">
        <v>0</v>
      </c>
      <c r="M176" s="84">
        <v>0</v>
      </c>
      <c r="N176" s="84">
        <v>0</v>
      </c>
      <c r="O176" s="84">
        <v>0</v>
      </c>
      <c r="P176" s="84">
        <v>0</v>
      </c>
      <c r="Q176" s="84">
        <v>0</v>
      </c>
      <c r="R176" s="84">
        <v>0</v>
      </c>
      <c r="S176" s="84">
        <v>0</v>
      </c>
      <c r="T176" s="84">
        <v>0</v>
      </c>
      <c r="U176" s="84">
        <v>0</v>
      </c>
      <c r="V176" s="84">
        <v>0</v>
      </c>
      <c r="W176" s="84">
        <v>0</v>
      </c>
      <c r="X176" s="84">
        <v>0</v>
      </c>
      <c r="Y176" s="84">
        <v>0</v>
      </c>
      <c r="Z176" s="84">
        <v>0</v>
      </c>
      <c r="AA176" s="84">
        <v>0</v>
      </c>
      <c r="AB176" s="84">
        <v>0</v>
      </c>
      <c r="AC176" s="84">
        <v>0</v>
      </c>
      <c r="AD176" s="84">
        <v>0</v>
      </c>
      <c r="AE176" s="84">
        <v>0</v>
      </c>
      <c r="AF176" s="84">
        <v>0</v>
      </c>
      <c r="AG176" s="84">
        <v>0</v>
      </c>
      <c r="AH176" s="84">
        <v>0</v>
      </c>
      <c r="AI176" s="84">
        <v>0</v>
      </c>
      <c r="AJ176" s="84">
        <v>0</v>
      </c>
      <c r="AK176" s="84">
        <v>0</v>
      </c>
      <c r="AL176" s="84">
        <v>0</v>
      </c>
      <c r="AM176" s="84">
        <v>0</v>
      </c>
      <c r="AN176" s="84">
        <v>0</v>
      </c>
      <c r="AO176" s="84">
        <v>0</v>
      </c>
      <c r="AP176" s="84">
        <v>0</v>
      </c>
      <c r="AQ176" s="84">
        <v>0</v>
      </c>
      <c r="AR176" s="84">
        <v>0</v>
      </c>
      <c r="AS176" s="84">
        <v>0</v>
      </c>
      <c r="AT176" s="110">
        <v>0</v>
      </c>
      <c r="AU176" s="110">
        <v>0</v>
      </c>
      <c r="AV176" s="110">
        <v>0</v>
      </c>
      <c r="AW176" s="110">
        <v>0</v>
      </c>
      <c r="AX176" s="110">
        <v>0</v>
      </c>
      <c r="AY176" s="110">
        <v>0</v>
      </c>
      <c r="AZ176" s="110">
        <v>0</v>
      </c>
      <c r="BA176" s="110">
        <v>0</v>
      </c>
      <c r="BB176" s="110">
        <v>0</v>
      </c>
      <c r="BC176" s="110">
        <v>0</v>
      </c>
      <c r="BD176" s="110">
        <v>0</v>
      </c>
      <c r="BE176" s="110">
        <v>0</v>
      </c>
      <c r="BF176" s="110">
        <v>0</v>
      </c>
      <c r="BG176" s="110">
        <v>0</v>
      </c>
      <c r="BH176" s="110">
        <v>0</v>
      </c>
      <c r="BI176" s="110">
        <v>0</v>
      </c>
      <c r="BJ176" s="110">
        <v>0</v>
      </c>
      <c r="BK176" s="110">
        <v>0</v>
      </c>
      <c r="BL176" s="110">
        <v>0</v>
      </c>
      <c r="BM176" s="110">
        <v>0</v>
      </c>
      <c r="BN176" s="110">
        <v>0</v>
      </c>
      <c r="BO176" s="110">
        <v>0</v>
      </c>
      <c r="BP176" s="110">
        <v>0</v>
      </c>
      <c r="BQ176" s="110">
        <v>0</v>
      </c>
      <c r="BR176" s="110">
        <v>0</v>
      </c>
      <c r="BS176" s="110">
        <v>0</v>
      </c>
      <c r="BT176" s="110">
        <v>0</v>
      </c>
      <c r="BU176" s="110">
        <v>9617.16</v>
      </c>
      <c r="BV176" s="110">
        <v>9617.16</v>
      </c>
      <c r="BW176" s="110">
        <v>0</v>
      </c>
      <c r="BX176" s="110">
        <v>0</v>
      </c>
      <c r="BY176" s="110">
        <v>0</v>
      </c>
      <c r="BZ176" s="110">
        <v>0</v>
      </c>
      <c r="CA176" s="110">
        <v>0</v>
      </c>
      <c r="CB176" s="110">
        <v>0</v>
      </c>
      <c r="CC176" s="110">
        <v>0</v>
      </c>
      <c r="CD176" s="110">
        <v>0</v>
      </c>
      <c r="CE176" s="110">
        <v>0</v>
      </c>
      <c r="CF176" s="110">
        <v>0</v>
      </c>
      <c r="CG176" s="110">
        <v>0</v>
      </c>
      <c r="CH176" s="110">
        <v>0</v>
      </c>
      <c r="CI176" s="110">
        <v>0</v>
      </c>
      <c r="CJ176" s="110">
        <v>0</v>
      </c>
      <c r="CK176" s="110">
        <v>0</v>
      </c>
      <c r="CL176" s="110">
        <v>0</v>
      </c>
      <c r="CM176" s="110">
        <v>0</v>
      </c>
      <c r="CN176" s="110">
        <v>0</v>
      </c>
      <c r="CO176" s="110">
        <v>0</v>
      </c>
      <c r="CP176" s="110">
        <v>0</v>
      </c>
      <c r="CQ176" s="12">
        <v>0</v>
      </c>
    </row>
    <row r="177" spans="1:95" s="12" customFormat="1" x14ac:dyDescent="0.25">
      <c r="A177" s="12">
        <v>172</v>
      </c>
      <c r="B177" s="79">
        <v>13.05</v>
      </c>
      <c r="C177" s="80" t="s">
        <v>355</v>
      </c>
      <c r="D177" s="79" t="s">
        <v>617</v>
      </c>
      <c r="E177" s="79">
        <v>161.07</v>
      </c>
      <c r="F177" s="121">
        <v>24260.11</v>
      </c>
      <c r="G177" s="88">
        <f t="shared" si="12"/>
        <v>2.0520711630441337E-4</v>
      </c>
      <c r="H177" s="56"/>
      <c r="I177" s="84">
        <v>0</v>
      </c>
      <c r="J177" s="84">
        <v>0</v>
      </c>
      <c r="K177" s="84">
        <v>0</v>
      </c>
      <c r="L177" s="84">
        <v>0</v>
      </c>
      <c r="M177" s="84">
        <v>0</v>
      </c>
      <c r="N177" s="84">
        <v>0</v>
      </c>
      <c r="O177" s="84">
        <v>0</v>
      </c>
      <c r="P177" s="84">
        <v>0</v>
      </c>
      <c r="Q177" s="84">
        <v>0</v>
      </c>
      <c r="R177" s="84">
        <v>0</v>
      </c>
      <c r="S177" s="84">
        <v>0</v>
      </c>
      <c r="T177" s="84">
        <v>0</v>
      </c>
      <c r="U177" s="84">
        <v>0</v>
      </c>
      <c r="V177" s="84">
        <v>0</v>
      </c>
      <c r="W177" s="84">
        <v>0</v>
      </c>
      <c r="X177" s="84">
        <v>0</v>
      </c>
      <c r="Y177" s="84">
        <v>0</v>
      </c>
      <c r="Z177" s="84">
        <v>0</v>
      </c>
      <c r="AA177" s="84">
        <v>0</v>
      </c>
      <c r="AB177" s="84">
        <v>0</v>
      </c>
      <c r="AC177" s="84">
        <v>0</v>
      </c>
      <c r="AD177" s="84">
        <v>0</v>
      </c>
      <c r="AE177" s="84">
        <v>0</v>
      </c>
      <c r="AF177" s="84">
        <v>0</v>
      </c>
      <c r="AG177" s="84">
        <v>0</v>
      </c>
      <c r="AH177" s="84">
        <v>0</v>
      </c>
      <c r="AI177" s="84">
        <v>0</v>
      </c>
      <c r="AJ177" s="84">
        <v>0</v>
      </c>
      <c r="AK177" s="84">
        <v>0</v>
      </c>
      <c r="AL177" s="84">
        <v>0</v>
      </c>
      <c r="AM177" s="84">
        <v>0</v>
      </c>
      <c r="AN177" s="84">
        <v>0</v>
      </c>
      <c r="AO177" s="84">
        <v>0</v>
      </c>
      <c r="AP177" s="84">
        <v>0</v>
      </c>
      <c r="AQ177" s="84">
        <v>0</v>
      </c>
      <c r="AR177" s="84">
        <v>0</v>
      </c>
      <c r="AS177" s="84">
        <v>0</v>
      </c>
      <c r="AT177" s="110">
        <v>0</v>
      </c>
      <c r="AU177" s="110">
        <v>0</v>
      </c>
      <c r="AV177" s="110">
        <v>0</v>
      </c>
      <c r="AW177" s="110">
        <v>0</v>
      </c>
      <c r="AX177" s="110">
        <v>0</v>
      </c>
      <c r="AY177" s="110">
        <v>0</v>
      </c>
      <c r="AZ177" s="110">
        <v>0</v>
      </c>
      <c r="BA177" s="110">
        <v>0</v>
      </c>
      <c r="BB177" s="110">
        <v>0</v>
      </c>
      <c r="BC177" s="110">
        <v>0</v>
      </c>
      <c r="BD177" s="110">
        <v>0</v>
      </c>
      <c r="BE177" s="110">
        <v>0</v>
      </c>
      <c r="BF177" s="110">
        <v>0</v>
      </c>
      <c r="BG177" s="110">
        <v>0</v>
      </c>
      <c r="BH177" s="110">
        <v>0</v>
      </c>
      <c r="BI177" s="110">
        <v>0</v>
      </c>
      <c r="BJ177" s="110">
        <v>0</v>
      </c>
      <c r="BK177" s="110">
        <v>0</v>
      </c>
      <c r="BL177" s="110">
        <v>0</v>
      </c>
      <c r="BM177" s="110">
        <v>0</v>
      </c>
      <c r="BN177" s="110">
        <v>0</v>
      </c>
      <c r="BO177" s="110">
        <v>0</v>
      </c>
      <c r="BP177" s="110">
        <v>0</v>
      </c>
      <c r="BQ177" s="110">
        <v>0</v>
      </c>
      <c r="BR177" s="110">
        <v>0</v>
      </c>
      <c r="BS177" s="110">
        <v>3285.22</v>
      </c>
      <c r="BT177" s="110">
        <v>12635.47</v>
      </c>
      <c r="BU177" s="110">
        <v>8339.41</v>
      </c>
      <c r="BV177" s="110">
        <v>0</v>
      </c>
      <c r="BW177" s="110">
        <v>0</v>
      </c>
      <c r="BX177" s="110">
        <v>0</v>
      </c>
      <c r="BY177" s="110">
        <v>0</v>
      </c>
      <c r="BZ177" s="110">
        <v>0</v>
      </c>
      <c r="CA177" s="110">
        <v>0</v>
      </c>
      <c r="CB177" s="110">
        <v>0</v>
      </c>
      <c r="CC177" s="110">
        <v>0</v>
      </c>
      <c r="CD177" s="110">
        <v>0</v>
      </c>
      <c r="CE177" s="110">
        <v>0</v>
      </c>
      <c r="CF177" s="110">
        <v>0</v>
      </c>
      <c r="CG177" s="110">
        <v>0</v>
      </c>
      <c r="CH177" s="110">
        <v>0</v>
      </c>
      <c r="CI177" s="110">
        <v>0</v>
      </c>
      <c r="CJ177" s="110">
        <v>0</v>
      </c>
      <c r="CK177" s="110">
        <v>0</v>
      </c>
      <c r="CL177" s="110">
        <v>0</v>
      </c>
      <c r="CM177" s="110">
        <v>0</v>
      </c>
      <c r="CN177" s="110">
        <v>0</v>
      </c>
      <c r="CO177" s="110">
        <v>0</v>
      </c>
      <c r="CP177" s="110">
        <v>0</v>
      </c>
      <c r="CQ177" s="12">
        <v>0</v>
      </c>
    </row>
    <row r="178" spans="1:95" s="12" customFormat="1" x14ac:dyDescent="0.25">
      <c r="A178" s="12">
        <v>173</v>
      </c>
      <c r="B178" s="79">
        <v>13.06</v>
      </c>
      <c r="C178" s="80" t="s">
        <v>356</v>
      </c>
      <c r="D178" s="79" t="s">
        <v>617</v>
      </c>
      <c r="E178" s="79">
        <v>41.13</v>
      </c>
      <c r="F178" s="121">
        <v>33616.19</v>
      </c>
      <c r="G178" s="88">
        <f t="shared" si="12"/>
        <v>2.8434666664913134E-4</v>
      </c>
      <c r="H178" s="56"/>
      <c r="I178" s="84">
        <v>0</v>
      </c>
      <c r="J178" s="84">
        <v>0</v>
      </c>
      <c r="K178" s="84">
        <v>0</v>
      </c>
      <c r="L178" s="84">
        <v>0</v>
      </c>
      <c r="M178" s="84">
        <v>0</v>
      </c>
      <c r="N178" s="84">
        <v>0</v>
      </c>
      <c r="O178" s="84">
        <v>0</v>
      </c>
      <c r="P178" s="84">
        <v>0</v>
      </c>
      <c r="Q178" s="84">
        <v>0</v>
      </c>
      <c r="R178" s="84">
        <v>0</v>
      </c>
      <c r="S178" s="84">
        <v>0</v>
      </c>
      <c r="T178" s="84">
        <v>0</v>
      </c>
      <c r="U178" s="84">
        <v>0</v>
      </c>
      <c r="V178" s="84">
        <v>0</v>
      </c>
      <c r="W178" s="84">
        <v>0</v>
      </c>
      <c r="X178" s="84">
        <v>0</v>
      </c>
      <c r="Y178" s="84">
        <v>0</v>
      </c>
      <c r="Z178" s="84">
        <v>0</v>
      </c>
      <c r="AA178" s="84">
        <v>0</v>
      </c>
      <c r="AB178" s="84">
        <v>0</v>
      </c>
      <c r="AC178" s="84">
        <v>0</v>
      </c>
      <c r="AD178" s="84">
        <v>0</v>
      </c>
      <c r="AE178" s="84">
        <v>0</v>
      </c>
      <c r="AF178" s="84">
        <v>0</v>
      </c>
      <c r="AG178" s="84">
        <v>0</v>
      </c>
      <c r="AH178" s="84">
        <v>0</v>
      </c>
      <c r="AI178" s="84">
        <v>0</v>
      </c>
      <c r="AJ178" s="84">
        <v>0</v>
      </c>
      <c r="AK178" s="84">
        <v>0</v>
      </c>
      <c r="AL178" s="84">
        <v>0</v>
      </c>
      <c r="AM178" s="84">
        <v>0</v>
      </c>
      <c r="AN178" s="84">
        <v>0</v>
      </c>
      <c r="AO178" s="84">
        <v>0</v>
      </c>
      <c r="AP178" s="84">
        <v>0</v>
      </c>
      <c r="AQ178" s="84">
        <v>0</v>
      </c>
      <c r="AR178" s="84">
        <v>0</v>
      </c>
      <c r="AS178" s="84">
        <v>0</v>
      </c>
      <c r="AT178" s="110">
        <v>0</v>
      </c>
      <c r="AU178" s="110">
        <v>0</v>
      </c>
      <c r="AV178" s="110">
        <v>0</v>
      </c>
      <c r="AW178" s="110">
        <v>0</v>
      </c>
      <c r="AX178" s="110">
        <v>0</v>
      </c>
      <c r="AY178" s="110">
        <v>0</v>
      </c>
      <c r="AZ178" s="110">
        <v>0</v>
      </c>
      <c r="BA178" s="110">
        <v>0</v>
      </c>
      <c r="BB178" s="110">
        <v>0</v>
      </c>
      <c r="BC178" s="110">
        <v>0</v>
      </c>
      <c r="BD178" s="110">
        <v>0</v>
      </c>
      <c r="BE178" s="110">
        <v>0</v>
      </c>
      <c r="BF178" s="110">
        <v>0</v>
      </c>
      <c r="BG178" s="110">
        <v>0</v>
      </c>
      <c r="BH178" s="110">
        <v>0</v>
      </c>
      <c r="BI178" s="110">
        <v>0</v>
      </c>
      <c r="BJ178" s="110">
        <v>0</v>
      </c>
      <c r="BK178" s="110">
        <v>0</v>
      </c>
      <c r="BL178" s="110">
        <v>0</v>
      </c>
      <c r="BM178" s="110">
        <v>0</v>
      </c>
      <c r="BN178" s="110">
        <v>0</v>
      </c>
      <c r="BO178" s="110">
        <v>0</v>
      </c>
      <c r="BP178" s="110">
        <v>0</v>
      </c>
      <c r="BQ178" s="110">
        <v>0</v>
      </c>
      <c r="BR178" s="110">
        <v>11405.49</v>
      </c>
      <c r="BS178" s="110">
        <v>22210.7</v>
      </c>
      <c r="BT178" s="110">
        <v>0</v>
      </c>
      <c r="BU178" s="110">
        <v>0</v>
      </c>
      <c r="BV178" s="110">
        <v>0</v>
      </c>
      <c r="BW178" s="110">
        <v>0</v>
      </c>
      <c r="BX178" s="110">
        <v>0</v>
      </c>
      <c r="BY178" s="110">
        <v>0</v>
      </c>
      <c r="BZ178" s="110">
        <v>0</v>
      </c>
      <c r="CA178" s="110">
        <v>0</v>
      </c>
      <c r="CB178" s="110">
        <v>0</v>
      </c>
      <c r="CC178" s="110">
        <v>0</v>
      </c>
      <c r="CD178" s="110">
        <v>0</v>
      </c>
      <c r="CE178" s="110">
        <v>0</v>
      </c>
      <c r="CF178" s="110">
        <v>0</v>
      </c>
      <c r="CG178" s="110">
        <v>0</v>
      </c>
      <c r="CH178" s="110">
        <v>0</v>
      </c>
      <c r="CI178" s="110">
        <v>0</v>
      </c>
      <c r="CJ178" s="110">
        <v>0</v>
      </c>
      <c r="CK178" s="110">
        <v>0</v>
      </c>
      <c r="CL178" s="110">
        <v>0</v>
      </c>
      <c r="CM178" s="110">
        <v>0</v>
      </c>
      <c r="CN178" s="110">
        <v>0</v>
      </c>
      <c r="CO178" s="110">
        <v>0</v>
      </c>
      <c r="CP178" s="110">
        <v>0</v>
      </c>
      <c r="CQ178" s="12">
        <v>0</v>
      </c>
    </row>
    <row r="179" spans="1:95" s="12" customFormat="1" x14ac:dyDescent="0.25">
      <c r="A179" s="12">
        <v>174</v>
      </c>
      <c r="B179" s="79">
        <v>13.07</v>
      </c>
      <c r="C179" s="80" t="s">
        <v>357</v>
      </c>
      <c r="D179" s="79" t="s">
        <v>617</v>
      </c>
      <c r="E179" s="79">
        <v>18.57</v>
      </c>
      <c r="F179" s="121">
        <v>24198.05</v>
      </c>
      <c r="G179" s="88">
        <f t="shared" si="12"/>
        <v>2.0468217418181573E-4</v>
      </c>
      <c r="H179" s="56"/>
      <c r="I179" s="84">
        <v>0</v>
      </c>
      <c r="J179" s="84">
        <v>0</v>
      </c>
      <c r="K179" s="84">
        <v>0</v>
      </c>
      <c r="L179" s="84">
        <v>0</v>
      </c>
      <c r="M179" s="84">
        <v>0</v>
      </c>
      <c r="N179" s="84">
        <v>0</v>
      </c>
      <c r="O179" s="84">
        <v>0</v>
      </c>
      <c r="P179" s="84">
        <v>0</v>
      </c>
      <c r="Q179" s="84">
        <v>0</v>
      </c>
      <c r="R179" s="84">
        <v>0</v>
      </c>
      <c r="S179" s="84">
        <v>0</v>
      </c>
      <c r="T179" s="84">
        <v>0</v>
      </c>
      <c r="U179" s="84">
        <v>0</v>
      </c>
      <c r="V179" s="84">
        <v>0</v>
      </c>
      <c r="W179" s="84">
        <v>0</v>
      </c>
      <c r="X179" s="84">
        <v>0</v>
      </c>
      <c r="Y179" s="84">
        <v>0</v>
      </c>
      <c r="Z179" s="84">
        <v>0</v>
      </c>
      <c r="AA179" s="84">
        <v>0</v>
      </c>
      <c r="AB179" s="84">
        <v>0</v>
      </c>
      <c r="AC179" s="84">
        <v>0</v>
      </c>
      <c r="AD179" s="84">
        <v>0</v>
      </c>
      <c r="AE179" s="84">
        <v>0</v>
      </c>
      <c r="AF179" s="84">
        <v>0</v>
      </c>
      <c r="AG179" s="84">
        <v>0</v>
      </c>
      <c r="AH179" s="84">
        <v>0</v>
      </c>
      <c r="AI179" s="84">
        <v>0</v>
      </c>
      <c r="AJ179" s="84">
        <v>0</v>
      </c>
      <c r="AK179" s="84">
        <v>0</v>
      </c>
      <c r="AL179" s="84">
        <v>0</v>
      </c>
      <c r="AM179" s="84">
        <v>0</v>
      </c>
      <c r="AN179" s="84">
        <v>0</v>
      </c>
      <c r="AO179" s="84">
        <v>0</v>
      </c>
      <c r="AP179" s="84">
        <v>0</v>
      </c>
      <c r="AQ179" s="84">
        <v>0</v>
      </c>
      <c r="AR179" s="84">
        <v>0</v>
      </c>
      <c r="AS179" s="84">
        <v>0</v>
      </c>
      <c r="AT179" s="110">
        <v>0</v>
      </c>
      <c r="AU179" s="110">
        <v>0</v>
      </c>
      <c r="AV179" s="110">
        <v>0</v>
      </c>
      <c r="AW179" s="110">
        <v>0</v>
      </c>
      <c r="AX179" s="110">
        <v>0</v>
      </c>
      <c r="AY179" s="110">
        <v>0</v>
      </c>
      <c r="AZ179" s="110">
        <v>0</v>
      </c>
      <c r="BA179" s="110">
        <v>0</v>
      </c>
      <c r="BB179" s="110">
        <v>0</v>
      </c>
      <c r="BC179" s="110">
        <v>0</v>
      </c>
      <c r="BD179" s="110">
        <v>0</v>
      </c>
      <c r="BE179" s="110">
        <v>0</v>
      </c>
      <c r="BF179" s="110">
        <v>0</v>
      </c>
      <c r="BG179" s="110">
        <v>0</v>
      </c>
      <c r="BH179" s="110">
        <v>0</v>
      </c>
      <c r="BI179" s="110">
        <v>0</v>
      </c>
      <c r="BJ179" s="110">
        <v>0</v>
      </c>
      <c r="BK179" s="110">
        <v>0</v>
      </c>
      <c r="BL179" s="110">
        <v>0</v>
      </c>
      <c r="BM179" s="110">
        <v>0</v>
      </c>
      <c r="BN179" s="110">
        <v>0</v>
      </c>
      <c r="BO179" s="110">
        <v>0</v>
      </c>
      <c r="BP179" s="110">
        <v>0</v>
      </c>
      <c r="BQ179" s="110">
        <v>13107.28</v>
      </c>
      <c r="BR179" s="110">
        <v>11090.77</v>
      </c>
      <c r="BS179" s="110">
        <v>0</v>
      </c>
      <c r="BT179" s="110">
        <v>0</v>
      </c>
      <c r="BU179" s="110">
        <v>0</v>
      </c>
      <c r="BV179" s="110">
        <v>0</v>
      </c>
      <c r="BW179" s="110">
        <v>0</v>
      </c>
      <c r="BX179" s="110">
        <v>0</v>
      </c>
      <c r="BY179" s="110">
        <v>0</v>
      </c>
      <c r="BZ179" s="110">
        <v>0</v>
      </c>
      <c r="CA179" s="110">
        <v>0</v>
      </c>
      <c r="CB179" s="110">
        <v>0</v>
      </c>
      <c r="CC179" s="110">
        <v>0</v>
      </c>
      <c r="CD179" s="110">
        <v>0</v>
      </c>
      <c r="CE179" s="110">
        <v>0</v>
      </c>
      <c r="CF179" s="110">
        <v>0</v>
      </c>
      <c r="CG179" s="110">
        <v>0</v>
      </c>
      <c r="CH179" s="110">
        <v>0</v>
      </c>
      <c r="CI179" s="110">
        <v>0</v>
      </c>
      <c r="CJ179" s="110">
        <v>0</v>
      </c>
      <c r="CK179" s="110">
        <v>0</v>
      </c>
      <c r="CL179" s="110">
        <v>0</v>
      </c>
      <c r="CM179" s="110">
        <v>0</v>
      </c>
      <c r="CN179" s="110">
        <v>0</v>
      </c>
      <c r="CO179" s="110">
        <v>0</v>
      </c>
      <c r="CP179" s="110">
        <v>0</v>
      </c>
      <c r="CQ179" s="12">
        <v>0</v>
      </c>
    </row>
    <row r="180" spans="1:95" s="12" customFormat="1" x14ac:dyDescent="0.25">
      <c r="A180" s="12">
        <v>175</v>
      </c>
      <c r="B180" s="79">
        <v>13.08</v>
      </c>
      <c r="C180" s="80" t="s">
        <v>358</v>
      </c>
      <c r="D180" s="79" t="s">
        <v>621</v>
      </c>
      <c r="E180" s="79">
        <v>13</v>
      </c>
      <c r="F180" s="121">
        <v>24184.14</v>
      </c>
      <c r="G180" s="88">
        <f t="shared" si="12"/>
        <v>2.0456451474054385E-4</v>
      </c>
      <c r="H180" s="56"/>
      <c r="I180" s="84">
        <v>0</v>
      </c>
      <c r="J180" s="84">
        <v>0</v>
      </c>
      <c r="K180" s="84">
        <v>0</v>
      </c>
      <c r="L180" s="84">
        <v>0</v>
      </c>
      <c r="M180" s="84">
        <v>0</v>
      </c>
      <c r="N180" s="84">
        <v>0</v>
      </c>
      <c r="O180" s="84">
        <v>0</v>
      </c>
      <c r="P180" s="84">
        <v>0</v>
      </c>
      <c r="Q180" s="84">
        <v>0</v>
      </c>
      <c r="R180" s="84">
        <v>0</v>
      </c>
      <c r="S180" s="84">
        <v>0</v>
      </c>
      <c r="T180" s="84">
        <v>0</v>
      </c>
      <c r="U180" s="84">
        <v>0</v>
      </c>
      <c r="V180" s="84">
        <v>0</v>
      </c>
      <c r="W180" s="84">
        <v>0</v>
      </c>
      <c r="X180" s="84">
        <v>0</v>
      </c>
      <c r="Y180" s="84">
        <v>0</v>
      </c>
      <c r="Z180" s="84">
        <v>0</v>
      </c>
      <c r="AA180" s="84">
        <v>0</v>
      </c>
      <c r="AB180" s="84">
        <v>0</v>
      </c>
      <c r="AC180" s="84">
        <v>0</v>
      </c>
      <c r="AD180" s="84">
        <v>0</v>
      </c>
      <c r="AE180" s="84">
        <v>0</v>
      </c>
      <c r="AF180" s="84">
        <v>0</v>
      </c>
      <c r="AG180" s="84">
        <v>0</v>
      </c>
      <c r="AH180" s="84">
        <v>0</v>
      </c>
      <c r="AI180" s="84">
        <v>0</v>
      </c>
      <c r="AJ180" s="84">
        <v>0</v>
      </c>
      <c r="AK180" s="84">
        <v>0</v>
      </c>
      <c r="AL180" s="84">
        <v>0</v>
      </c>
      <c r="AM180" s="84">
        <v>0</v>
      </c>
      <c r="AN180" s="84">
        <v>0</v>
      </c>
      <c r="AO180" s="84">
        <v>0</v>
      </c>
      <c r="AP180" s="84">
        <v>0</v>
      </c>
      <c r="AQ180" s="84">
        <v>0</v>
      </c>
      <c r="AR180" s="84">
        <v>0</v>
      </c>
      <c r="AS180" s="84">
        <v>0</v>
      </c>
      <c r="AT180" s="110">
        <v>0</v>
      </c>
      <c r="AU180" s="110">
        <v>0</v>
      </c>
      <c r="AV180" s="110">
        <v>0</v>
      </c>
      <c r="AW180" s="110">
        <v>0</v>
      </c>
      <c r="AX180" s="110">
        <v>0</v>
      </c>
      <c r="AY180" s="110">
        <v>0</v>
      </c>
      <c r="AZ180" s="110">
        <v>0</v>
      </c>
      <c r="BA180" s="110">
        <v>0</v>
      </c>
      <c r="BB180" s="110">
        <v>0</v>
      </c>
      <c r="BC180" s="110">
        <v>0</v>
      </c>
      <c r="BD180" s="110">
        <v>0</v>
      </c>
      <c r="BE180" s="110">
        <v>0</v>
      </c>
      <c r="BF180" s="110">
        <v>0</v>
      </c>
      <c r="BG180" s="110">
        <v>0</v>
      </c>
      <c r="BH180" s="110">
        <v>0</v>
      </c>
      <c r="BI180" s="110">
        <v>0</v>
      </c>
      <c r="BJ180" s="110">
        <v>0</v>
      </c>
      <c r="BK180" s="110">
        <v>0</v>
      </c>
      <c r="BL180" s="110">
        <v>0</v>
      </c>
      <c r="BM180" s="110">
        <v>0</v>
      </c>
      <c r="BN180" s="110">
        <v>0</v>
      </c>
      <c r="BO180" s="110">
        <v>0</v>
      </c>
      <c r="BP180" s="110">
        <v>0</v>
      </c>
      <c r="BQ180" s="110">
        <v>0</v>
      </c>
      <c r="BR180" s="110">
        <v>0</v>
      </c>
      <c r="BS180" s="110">
        <v>0</v>
      </c>
      <c r="BT180" s="110">
        <v>0</v>
      </c>
      <c r="BU180" s="110">
        <v>0</v>
      </c>
      <c r="BV180" s="110">
        <v>0</v>
      </c>
      <c r="BW180" s="110">
        <v>0</v>
      </c>
      <c r="BX180" s="110">
        <v>0</v>
      </c>
      <c r="BY180" s="110">
        <v>0</v>
      </c>
      <c r="BZ180" s="110">
        <v>0</v>
      </c>
      <c r="CA180" s="110">
        <v>0</v>
      </c>
      <c r="CB180" s="110">
        <v>0</v>
      </c>
      <c r="CC180" s="110">
        <v>0</v>
      </c>
      <c r="CD180" s="110">
        <v>0</v>
      </c>
      <c r="CE180" s="110">
        <v>0</v>
      </c>
      <c r="CF180" s="110">
        <v>0</v>
      </c>
      <c r="CG180" s="110">
        <v>0</v>
      </c>
      <c r="CH180" s="110">
        <v>0</v>
      </c>
      <c r="CI180" s="110">
        <v>0</v>
      </c>
      <c r="CJ180" s="110">
        <v>19649.61</v>
      </c>
      <c r="CK180" s="110">
        <v>4534.53</v>
      </c>
      <c r="CL180" s="110">
        <v>0</v>
      </c>
      <c r="CM180" s="110">
        <v>0</v>
      </c>
      <c r="CN180" s="110">
        <v>0</v>
      </c>
      <c r="CO180" s="110">
        <v>0</v>
      </c>
      <c r="CP180" s="110">
        <v>0</v>
      </c>
      <c r="CQ180" s="12">
        <v>0</v>
      </c>
    </row>
    <row r="181" spans="1:95" s="12" customFormat="1" x14ac:dyDescent="0.25">
      <c r="A181" s="12">
        <v>176</v>
      </c>
      <c r="B181" s="79">
        <v>13.09</v>
      </c>
      <c r="C181" s="80" t="s">
        <v>359</v>
      </c>
      <c r="D181" s="79" t="s">
        <v>621</v>
      </c>
      <c r="E181" s="79">
        <v>30</v>
      </c>
      <c r="F181" s="121">
        <v>30303.47</v>
      </c>
      <c r="G181" s="88">
        <f t="shared" si="12"/>
        <v>2.5632561817392016E-4</v>
      </c>
      <c r="H181" s="56"/>
      <c r="I181" s="84">
        <v>0</v>
      </c>
      <c r="J181" s="84">
        <v>0</v>
      </c>
      <c r="K181" s="84">
        <v>0</v>
      </c>
      <c r="L181" s="84">
        <v>0</v>
      </c>
      <c r="M181" s="84">
        <v>0</v>
      </c>
      <c r="N181" s="84">
        <v>0</v>
      </c>
      <c r="O181" s="84">
        <v>0</v>
      </c>
      <c r="P181" s="84">
        <v>0</v>
      </c>
      <c r="Q181" s="84">
        <v>0</v>
      </c>
      <c r="R181" s="84">
        <v>0</v>
      </c>
      <c r="S181" s="84">
        <v>0</v>
      </c>
      <c r="T181" s="84">
        <v>0</v>
      </c>
      <c r="U181" s="84">
        <v>0</v>
      </c>
      <c r="V181" s="84">
        <v>0</v>
      </c>
      <c r="W181" s="84">
        <v>0</v>
      </c>
      <c r="X181" s="84">
        <v>0</v>
      </c>
      <c r="Y181" s="84">
        <v>0</v>
      </c>
      <c r="Z181" s="84">
        <v>0</v>
      </c>
      <c r="AA181" s="84">
        <v>0</v>
      </c>
      <c r="AB181" s="84">
        <v>0</v>
      </c>
      <c r="AC181" s="84">
        <v>0</v>
      </c>
      <c r="AD181" s="84">
        <v>0</v>
      </c>
      <c r="AE181" s="84">
        <v>0</v>
      </c>
      <c r="AF181" s="84">
        <v>0</v>
      </c>
      <c r="AG181" s="84">
        <v>0</v>
      </c>
      <c r="AH181" s="84">
        <v>0</v>
      </c>
      <c r="AI181" s="84">
        <v>0</v>
      </c>
      <c r="AJ181" s="84">
        <v>0</v>
      </c>
      <c r="AK181" s="84">
        <v>0</v>
      </c>
      <c r="AL181" s="84">
        <v>0</v>
      </c>
      <c r="AM181" s="84">
        <v>0</v>
      </c>
      <c r="AN181" s="84">
        <v>0</v>
      </c>
      <c r="AO181" s="84">
        <v>0</v>
      </c>
      <c r="AP181" s="84">
        <v>0</v>
      </c>
      <c r="AQ181" s="84">
        <v>0</v>
      </c>
      <c r="AR181" s="84">
        <v>0</v>
      </c>
      <c r="AS181" s="84">
        <v>0</v>
      </c>
      <c r="AT181" s="110">
        <v>0</v>
      </c>
      <c r="AU181" s="110">
        <v>0</v>
      </c>
      <c r="AV181" s="110">
        <v>0</v>
      </c>
      <c r="AW181" s="110">
        <v>0</v>
      </c>
      <c r="AX181" s="110">
        <v>0</v>
      </c>
      <c r="AY181" s="110">
        <v>0</v>
      </c>
      <c r="AZ181" s="110">
        <v>0</v>
      </c>
      <c r="BA181" s="110">
        <v>0</v>
      </c>
      <c r="BB181" s="110">
        <v>0</v>
      </c>
      <c r="BC181" s="110">
        <v>0</v>
      </c>
      <c r="BD181" s="110">
        <v>0</v>
      </c>
      <c r="BE181" s="110">
        <v>0</v>
      </c>
      <c r="BF181" s="110">
        <v>0</v>
      </c>
      <c r="BG181" s="110">
        <v>0</v>
      </c>
      <c r="BH181" s="110">
        <v>0</v>
      </c>
      <c r="BI181" s="110">
        <v>0</v>
      </c>
      <c r="BJ181" s="110">
        <v>0</v>
      </c>
      <c r="BK181" s="110">
        <v>0</v>
      </c>
      <c r="BL181" s="110">
        <v>0</v>
      </c>
      <c r="BM181" s="110">
        <v>0</v>
      </c>
      <c r="BN181" s="110">
        <v>0</v>
      </c>
      <c r="BO181" s="110">
        <v>0</v>
      </c>
      <c r="BP181" s="110">
        <v>0</v>
      </c>
      <c r="BQ181" s="110">
        <v>0</v>
      </c>
      <c r="BR181" s="110">
        <v>0</v>
      </c>
      <c r="BS181" s="110">
        <v>0</v>
      </c>
      <c r="BT181" s="110">
        <v>0</v>
      </c>
      <c r="BU181" s="110">
        <v>0</v>
      </c>
      <c r="BV181" s="110">
        <v>0</v>
      </c>
      <c r="BW181" s="110">
        <v>0</v>
      </c>
      <c r="BX181" s="110">
        <v>0</v>
      </c>
      <c r="BY181" s="110">
        <v>0</v>
      </c>
      <c r="BZ181" s="110">
        <v>0</v>
      </c>
      <c r="CA181" s="110">
        <v>0</v>
      </c>
      <c r="CB181" s="110">
        <v>0</v>
      </c>
      <c r="CC181" s="110">
        <v>0</v>
      </c>
      <c r="CD181" s="110">
        <v>0</v>
      </c>
      <c r="CE181" s="110">
        <v>0</v>
      </c>
      <c r="CF181" s="110">
        <v>0</v>
      </c>
      <c r="CG181" s="110">
        <v>0</v>
      </c>
      <c r="CH181" s="110">
        <v>0</v>
      </c>
      <c r="CI181" s="110">
        <v>0</v>
      </c>
      <c r="CJ181" s="110">
        <v>14069.47</v>
      </c>
      <c r="CK181" s="110">
        <v>16234</v>
      </c>
      <c r="CL181" s="110">
        <v>0</v>
      </c>
      <c r="CM181" s="110">
        <v>0</v>
      </c>
      <c r="CN181" s="110">
        <v>0</v>
      </c>
      <c r="CO181" s="110">
        <v>0</v>
      </c>
      <c r="CP181" s="110">
        <v>0</v>
      </c>
      <c r="CQ181" s="12">
        <v>0</v>
      </c>
    </row>
    <row r="182" spans="1:95" s="12" customFormat="1" x14ac:dyDescent="0.25">
      <c r="A182" s="12">
        <v>177</v>
      </c>
      <c r="B182" s="79">
        <v>13.1</v>
      </c>
      <c r="C182" s="80" t="s">
        <v>360</v>
      </c>
      <c r="D182" s="79" t="s">
        <v>621</v>
      </c>
      <c r="E182" s="79">
        <v>1</v>
      </c>
      <c r="F182" s="121">
        <v>97888.95</v>
      </c>
      <c r="G182" s="88">
        <f t="shared" si="12"/>
        <v>8.2800569113523827E-4</v>
      </c>
      <c r="H182" s="56"/>
      <c r="I182" s="84">
        <v>0</v>
      </c>
      <c r="J182" s="84">
        <v>0</v>
      </c>
      <c r="K182" s="84">
        <v>0</v>
      </c>
      <c r="L182" s="84">
        <v>0</v>
      </c>
      <c r="M182" s="84">
        <v>0</v>
      </c>
      <c r="N182" s="84">
        <v>0</v>
      </c>
      <c r="O182" s="84">
        <v>0</v>
      </c>
      <c r="P182" s="84">
        <v>0</v>
      </c>
      <c r="Q182" s="84">
        <v>0</v>
      </c>
      <c r="R182" s="84">
        <v>0</v>
      </c>
      <c r="S182" s="84">
        <v>0</v>
      </c>
      <c r="T182" s="84">
        <v>0</v>
      </c>
      <c r="U182" s="84">
        <v>0</v>
      </c>
      <c r="V182" s="84">
        <v>0</v>
      </c>
      <c r="W182" s="84">
        <v>0</v>
      </c>
      <c r="X182" s="84">
        <v>0</v>
      </c>
      <c r="Y182" s="84">
        <v>0</v>
      </c>
      <c r="Z182" s="84">
        <v>0</v>
      </c>
      <c r="AA182" s="84">
        <v>0</v>
      </c>
      <c r="AB182" s="84">
        <v>0</v>
      </c>
      <c r="AC182" s="84">
        <v>0</v>
      </c>
      <c r="AD182" s="84">
        <v>0</v>
      </c>
      <c r="AE182" s="84">
        <v>0</v>
      </c>
      <c r="AF182" s="84">
        <v>0</v>
      </c>
      <c r="AG182" s="84">
        <v>0</v>
      </c>
      <c r="AH182" s="84">
        <v>0</v>
      </c>
      <c r="AI182" s="84">
        <v>0</v>
      </c>
      <c r="AJ182" s="84">
        <v>0</v>
      </c>
      <c r="AK182" s="84">
        <v>0</v>
      </c>
      <c r="AL182" s="84">
        <v>0</v>
      </c>
      <c r="AM182" s="84">
        <v>0</v>
      </c>
      <c r="AN182" s="84">
        <v>0</v>
      </c>
      <c r="AO182" s="84">
        <v>0</v>
      </c>
      <c r="AP182" s="84">
        <v>0</v>
      </c>
      <c r="AQ182" s="84">
        <v>0</v>
      </c>
      <c r="AR182" s="84">
        <v>0</v>
      </c>
      <c r="AS182" s="84">
        <v>0</v>
      </c>
      <c r="AT182" s="110">
        <v>0</v>
      </c>
      <c r="AU182" s="110">
        <v>0</v>
      </c>
      <c r="AV182" s="110">
        <v>0</v>
      </c>
      <c r="AW182" s="110">
        <v>0</v>
      </c>
      <c r="AX182" s="110">
        <v>0</v>
      </c>
      <c r="AY182" s="110">
        <v>0</v>
      </c>
      <c r="AZ182" s="110">
        <v>0</v>
      </c>
      <c r="BA182" s="110">
        <v>0</v>
      </c>
      <c r="BB182" s="110">
        <v>0</v>
      </c>
      <c r="BC182" s="110">
        <v>0</v>
      </c>
      <c r="BD182" s="110">
        <v>0</v>
      </c>
      <c r="BE182" s="110">
        <v>0</v>
      </c>
      <c r="BF182" s="110">
        <v>0</v>
      </c>
      <c r="BG182" s="110">
        <v>0</v>
      </c>
      <c r="BH182" s="110">
        <v>0</v>
      </c>
      <c r="BI182" s="110">
        <v>0</v>
      </c>
      <c r="BJ182" s="110">
        <v>0</v>
      </c>
      <c r="BK182" s="110">
        <v>0</v>
      </c>
      <c r="BL182" s="110">
        <v>0</v>
      </c>
      <c r="BM182" s="110">
        <v>0</v>
      </c>
      <c r="BN182" s="110">
        <v>0</v>
      </c>
      <c r="BO182" s="110">
        <v>0</v>
      </c>
      <c r="BP182" s="110">
        <v>0</v>
      </c>
      <c r="BQ182" s="110">
        <v>0</v>
      </c>
      <c r="BR182" s="110">
        <v>0</v>
      </c>
      <c r="BS182" s="110">
        <v>0</v>
      </c>
      <c r="BT182" s="110">
        <v>0</v>
      </c>
      <c r="BU182" s="110">
        <v>0</v>
      </c>
      <c r="BV182" s="110">
        <v>0</v>
      </c>
      <c r="BW182" s="110">
        <v>0</v>
      </c>
      <c r="BX182" s="110">
        <v>0</v>
      </c>
      <c r="BY182" s="110">
        <v>0</v>
      </c>
      <c r="BZ182" s="110">
        <v>0</v>
      </c>
      <c r="CA182" s="110">
        <v>0</v>
      </c>
      <c r="CB182" s="110">
        <v>0</v>
      </c>
      <c r="CC182" s="110">
        <v>0</v>
      </c>
      <c r="CD182" s="110">
        <v>0</v>
      </c>
      <c r="CE182" s="110">
        <v>0</v>
      </c>
      <c r="CF182" s="110">
        <v>0</v>
      </c>
      <c r="CG182" s="110">
        <v>0</v>
      </c>
      <c r="CH182" s="110">
        <v>0</v>
      </c>
      <c r="CI182" s="110">
        <v>0</v>
      </c>
      <c r="CJ182" s="110">
        <v>0</v>
      </c>
      <c r="CK182" s="110">
        <v>97888.95</v>
      </c>
      <c r="CL182" s="110">
        <v>0</v>
      </c>
      <c r="CM182" s="110">
        <v>0</v>
      </c>
      <c r="CN182" s="110">
        <v>0</v>
      </c>
      <c r="CO182" s="110">
        <v>0</v>
      </c>
      <c r="CP182" s="110">
        <v>0</v>
      </c>
      <c r="CQ182" s="12">
        <v>0</v>
      </c>
    </row>
    <row r="183" spans="1:95" s="14" customFormat="1" x14ac:dyDescent="0.25">
      <c r="A183" s="12">
        <v>178</v>
      </c>
      <c r="B183" s="79">
        <v>13.11</v>
      </c>
      <c r="C183" s="80" t="s">
        <v>361</v>
      </c>
      <c r="D183" s="79" t="s">
        <v>621</v>
      </c>
      <c r="E183" s="79">
        <v>5</v>
      </c>
      <c r="F183" s="121">
        <v>66965</v>
      </c>
      <c r="G183" s="90">
        <f>IF(F183&gt;0,F183/$U$448,"")</f>
        <v>1.0090472458372236E-2</v>
      </c>
      <c r="H183" s="57"/>
      <c r="I183" s="87">
        <v>0</v>
      </c>
      <c r="J183" s="87">
        <v>0</v>
      </c>
      <c r="K183" s="84">
        <v>0</v>
      </c>
      <c r="L183" s="84">
        <v>0</v>
      </c>
      <c r="M183" s="84">
        <v>0</v>
      </c>
      <c r="N183" s="84">
        <v>0</v>
      </c>
      <c r="O183" s="84">
        <v>0</v>
      </c>
      <c r="P183" s="87">
        <v>0</v>
      </c>
      <c r="Q183" s="87">
        <v>0</v>
      </c>
      <c r="R183" s="87">
        <v>0</v>
      </c>
      <c r="S183" s="87">
        <v>0</v>
      </c>
      <c r="T183" s="87">
        <v>0</v>
      </c>
      <c r="U183" s="87">
        <v>0</v>
      </c>
      <c r="V183" s="87">
        <v>0</v>
      </c>
      <c r="W183" s="87">
        <v>0</v>
      </c>
      <c r="X183" s="87">
        <v>0</v>
      </c>
      <c r="Y183" s="87">
        <v>0</v>
      </c>
      <c r="Z183" s="87">
        <v>0</v>
      </c>
      <c r="AA183" s="87">
        <v>0</v>
      </c>
      <c r="AB183" s="87">
        <v>0</v>
      </c>
      <c r="AC183" s="87">
        <v>0</v>
      </c>
      <c r="AD183" s="87">
        <v>0</v>
      </c>
      <c r="AE183" s="87">
        <v>0</v>
      </c>
      <c r="AF183" s="87">
        <v>0</v>
      </c>
      <c r="AG183" s="87">
        <v>0</v>
      </c>
      <c r="AH183" s="87">
        <v>0</v>
      </c>
      <c r="AI183" s="87">
        <v>0</v>
      </c>
      <c r="AJ183" s="87">
        <v>0</v>
      </c>
      <c r="AK183" s="87">
        <v>0</v>
      </c>
      <c r="AL183" s="87">
        <v>0</v>
      </c>
      <c r="AM183" s="87">
        <v>0</v>
      </c>
      <c r="AN183" s="87">
        <v>0</v>
      </c>
      <c r="AO183" s="84">
        <v>0</v>
      </c>
      <c r="AP183" s="84">
        <v>0</v>
      </c>
      <c r="AQ183" s="84">
        <v>0</v>
      </c>
      <c r="AR183" s="84">
        <v>0</v>
      </c>
      <c r="AS183" s="84">
        <v>0</v>
      </c>
      <c r="AT183" s="110">
        <v>0</v>
      </c>
      <c r="AU183" s="110">
        <v>0</v>
      </c>
      <c r="AV183" s="110">
        <v>0</v>
      </c>
      <c r="AW183" s="110">
        <v>0</v>
      </c>
      <c r="AX183" s="110">
        <v>0</v>
      </c>
      <c r="AY183" s="110">
        <v>0</v>
      </c>
      <c r="AZ183" s="110">
        <v>0</v>
      </c>
      <c r="BA183" s="110">
        <v>0</v>
      </c>
      <c r="BB183" s="110">
        <v>0</v>
      </c>
      <c r="BC183" s="110">
        <v>0</v>
      </c>
      <c r="BD183" s="110">
        <v>0</v>
      </c>
      <c r="BE183" s="110">
        <v>0</v>
      </c>
      <c r="BF183" s="110">
        <v>0</v>
      </c>
      <c r="BG183" s="110">
        <v>0</v>
      </c>
      <c r="BH183" s="110">
        <v>0</v>
      </c>
      <c r="BI183" s="110">
        <v>0</v>
      </c>
      <c r="BJ183" s="110">
        <v>0</v>
      </c>
      <c r="BK183" s="110">
        <v>0</v>
      </c>
      <c r="BL183" s="110">
        <v>0</v>
      </c>
      <c r="BM183" s="110">
        <v>0</v>
      </c>
      <c r="BN183" s="110">
        <v>0</v>
      </c>
      <c r="BO183" s="110">
        <v>0</v>
      </c>
      <c r="BP183" s="110">
        <v>0</v>
      </c>
      <c r="BQ183" s="110">
        <v>0</v>
      </c>
      <c r="BR183" s="110">
        <v>0</v>
      </c>
      <c r="BS183" s="110">
        <v>0</v>
      </c>
      <c r="BT183" s="110">
        <v>0</v>
      </c>
      <c r="BU183" s="110">
        <v>0</v>
      </c>
      <c r="BV183" s="110">
        <v>0</v>
      </c>
      <c r="BW183" s="110">
        <v>0</v>
      </c>
      <c r="BX183" s="110">
        <v>0</v>
      </c>
      <c r="BY183" s="110">
        <v>0</v>
      </c>
      <c r="BZ183" s="110">
        <v>0</v>
      </c>
      <c r="CA183" s="110">
        <v>0</v>
      </c>
      <c r="CB183" s="110">
        <v>0</v>
      </c>
      <c r="CC183" s="110">
        <v>0</v>
      </c>
      <c r="CD183" s="110">
        <v>0</v>
      </c>
      <c r="CE183" s="110">
        <v>0</v>
      </c>
      <c r="CF183" s="110">
        <v>0</v>
      </c>
      <c r="CG183" s="110">
        <v>0</v>
      </c>
      <c r="CH183" s="110">
        <v>0</v>
      </c>
      <c r="CI183" s="110">
        <v>0</v>
      </c>
      <c r="CJ183" s="110">
        <v>0</v>
      </c>
      <c r="CK183" s="110">
        <v>33482.5</v>
      </c>
      <c r="CL183" s="110">
        <v>33482.5</v>
      </c>
      <c r="CM183" s="110">
        <v>0</v>
      </c>
      <c r="CN183" s="110">
        <v>0</v>
      </c>
      <c r="CO183" s="110">
        <v>0</v>
      </c>
      <c r="CP183" s="110">
        <v>0</v>
      </c>
      <c r="CQ183" s="12">
        <v>0</v>
      </c>
    </row>
    <row r="184" spans="1:95" s="14" customFormat="1" x14ac:dyDescent="0.25">
      <c r="A184" s="12">
        <v>179</v>
      </c>
      <c r="B184" s="79">
        <v>13.12</v>
      </c>
      <c r="C184" s="80" t="s">
        <v>362</v>
      </c>
      <c r="D184" s="79" t="s">
        <v>621</v>
      </c>
      <c r="E184" s="79">
        <v>6</v>
      </c>
      <c r="F184" s="121">
        <v>87275.62</v>
      </c>
      <c r="G184" s="71"/>
      <c r="H184" s="72"/>
      <c r="I184" s="87">
        <v>0</v>
      </c>
      <c r="J184" s="87">
        <v>0</v>
      </c>
      <c r="K184" s="84">
        <v>0</v>
      </c>
      <c r="L184" s="84">
        <v>0</v>
      </c>
      <c r="M184" s="84">
        <v>0</v>
      </c>
      <c r="N184" s="84">
        <v>0</v>
      </c>
      <c r="O184" s="84">
        <v>0</v>
      </c>
      <c r="P184" s="87">
        <v>0</v>
      </c>
      <c r="Q184" s="87">
        <v>0</v>
      </c>
      <c r="R184" s="87">
        <v>0</v>
      </c>
      <c r="S184" s="87">
        <v>0</v>
      </c>
      <c r="T184" s="87">
        <v>0</v>
      </c>
      <c r="U184" s="87">
        <v>0</v>
      </c>
      <c r="V184" s="87">
        <v>0</v>
      </c>
      <c r="W184" s="87">
        <v>0</v>
      </c>
      <c r="X184" s="87">
        <v>0</v>
      </c>
      <c r="Y184" s="87">
        <v>0</v>
      </c>
      <c r="Z184" s="87">
        <v>0</v>
      </c>
      <c r="AA184" s="87">
        <v>0</v>
      </c>
      <c r="AB184" s="87">
        <v>0</v>
      </c>
      <c r="AC184" s="87">
        <v>0</v>
      </c>
      <c r="AD184" s="87">
        <v>0</v>
      </c>
      <c r="AE184" s="87">
        <v>0</v>
      </c>
      <c r="AF184" s="87">
        <v>0</v>
      </c>
      <c r="AG184" s="87">
        <v>0</v>
      </c>
      <c r="AH184" s="87">
        <v>0</v>
      </c>
      <c r="AI184" s="87">
        <v>0</v>
      </c>
      <c r="AJ184" s="87">
        <v>0</v>
      </c>
      <c r="AK184" s="87">
        <v>0</v>
      </c>
      <c r="AL184" s="87">
        <v>0</v>
      </c>
      <c r="AM184" s="87">
        <v>0</v>
      </c>
      <c r="AN184" s="87">
        <v>0</v>
      </c>
      <c r="AO184" s="84">
        <v>0</v>
      </c>
      <c r="AP184" s="84">
        <v>0</v>
      </c>
      <c r="AQ184" s="84">
        <v>0</v>
      </c>
      <c r="AR184" s="84">
        <v>0</v>
      </c>
      <c r="AS184" s="84">
        <v>0</v>
      </c>
      <c r="AT184" s="110">
        <v>0</v>
      </c>
      <c r="AU184" s="110">
        <v>0</v>
      </c>
      <c r="AV184" s="110">
        <v>0</v>
      </c>
      <c r="AW184" s="110">
        <v>0</v>
      </c>
      <c r="AX184" s="110">
        <v>0</v>
      </c>
      <c r="AY184" s="110">
        <v>0</v>
      </c>
      <c r="AZ184" s="110">
        <v>0</v>
      </c>
      <c r="BA184" s="110">
        <v>0</v>
      </c>
      <c r="BB184" s="110">
        <v>0</v>
      </c>
      <c r="BC184" s="110">
        <v>0</v>
      </c>
      <c r="BD184" s="110">
        <v>0</v>
      </c>
      <c r="BE184" s="110">
        <v>0</v>
      </c>
      <c r="BF184" s="110">
        <v>0</v>
      </c>
      <c r="BG184" s="110">
        <v>0</v>
      </c>
      <c r="BH184" s="110">
        <v>0</v>
      </c>
      <c r="BI184" s="110">
        <v>0</v>
      </c>
      <c r="BJ184" s="110">
        <v>0</v>
      </c>
      <c r="BK184" s="110">
        <v>0</v>
      </c>
      <c r="BL184" s="110">
        <v>0</v>
      </c>
      <c r="BM184" s="110">
        <v>0</v>
      </c>
      <c r="BN184" s="110">
        <v>0</v>
      </c>
      <c r="BO184" s="110">
        <v>0</v>
      </c>
      <c r="BP184" s="110">
        <v>0</v>
      </c>
      <c r="BQ184" s="110">
        <v>0</v>
      </c>
      <c r="BR184" s="110">
        <v>0</v>
      </c>
      <c r="BS184" s="110">
        <v>0</v>
      </c>
      <c r="BT184" s="110">
        <v>0</v>
      </c>
      <c r="BU184" s="110">
        <v>0</v>
      </c>
      <c r="BV184" s="110">
        <v>0</v>
      </c>
      <c r="BW184" s="110">
        <v>0</v>
      </c>
      <c r="BX184" s="110">
        <v>0</v>
      </c>
      <c r="BY184" s="110">
        <v>0</v>
      </c>
      <c r="BZ184" s="110">
        <v>0</v>
      </c>
      <c r="CA184" s="110">
        <v>0</v>
      </c>
      <c r="CB184" s="110">
        <v>0</v>
      </c>
      <c r="CC184" s="110">
        <v>0</v>
      </c>
      <c r="CD184" s="110">
        <v>0</v>
      </c>
      <c r="CE184" s="110">
        <v>0</v>
      </c>
      <c r="CF184" s="110">
        <v>0</v>
      </c>
      <c r="CG184" s="110">
        <v>0</v>
      </c>
      <c r="CH184" s="110">
        <v>0</v>
      </c>
      <c r="CI184" s="110">
        <v>0</v>
      </c>
      <c r="CJ184" s="110">
        <v>0</v>
      </c>
      <c r="CK184" s="110">
        <v>0</v>
      </c>
      <c r="CL184" s="110">
        <v>79093.53</v>
      </c>
      <c r="CM184" s="110">
        <v>8182.09</v>
      </c>
      <c r="CN184" s="110">
        <v>0</v>
      </c>
      <c r="CO184" s="110">
        <v>0</v>
      </c>
      <c r="CP184" s="110">
        <v>0</v>
      </c>
      <c r="CQ184" s="12">
        <v>0</v>
      </c>
    </row>
    <row r="185" spans="1:95" s="14" customFormat="1" x14ac:dyDescent="0.25">
      <c r="A185" s="12">
        <v>180</v>
      </c>
      <c r="B185" s="79">
        <v>13.13</v>
      </c>
      <c r="C185" s="80" t="s">
        <v>363</v>
      </c>
      <c r="D185" s="79" t="s">
        <v>621</v>
      </c>
      <c r="E185" s="79">
        <v>183</v>
      </c>
      <c r="F185" s="121">
        <v>120302.24</v>
      </c>
      <c r="G185" s="71"/>
      <c r="H185" s="72"/>
      <c r="I185" s="87">
        <v>0</v>
      </c>
      <c r="J185" s="87">
        <v>0</v>
      </c>
      <c r="K185" s="84">
        <v>0</v>
      </c>
      <c r="L185" s="84">
        <v>0</v>
      </c>
      <c r="M185" s="84">
        <v>0</v>
      </c>
      <c r="N185" s="84">
        <v>0</v>
      </c>
      <c r="O185" s="84">
        <v>0</v>
      </c>
      <c r="P185" s="87">
        <v>0</v>
      </c>
      <c r="Q185" s="87">
        <v>0</v>
      </c>
      <c r="R185" s="87">
        <v>0</v>
      </c>
      <c r="S185" s="87">
        <v>0</v>
      </c>
      <c r="T185" s="87">
        <v>0</v>
      </c>
      <c r="U185" s="87">
        <v>0</v>
      </c>
      <c r="V185" s="87">
        <v>0</v>
      </c>
      <c r="W185" s="87">
        <v>0</v>
      </c>
      <c r="X185" s="87">
        <v>0</v>
      </c>
      <c r="Y185" s="87">
        <v>0</v>
      </c>
      <c r="Z185" s="87">
        <v>0</v>
      </c>
      <c r="AA185" s="87">
        <v>0</v>
      </c>
      <c r="AB185" s="87">
        <v>0</v>
      </c>
      <c r="AC185" s="87">
        <v>0</v>
      </c>
      <c r="AD185" s="87">
        <v>0</v>
      </c>
      <c r="AE185" s="87">
        <v>0</v>
      </c>
      <c r="AF185" s="87">
        <v>0</v>
      </c>
      <c r="AG185" s="87">
        <v>0</v>
      </c>
      <c r="AH185" s="87">
        <v>0</v>
      </c>
      <c r="AI185" s="87">
        <v>0</v>
      </c>
      <c r="AJ185" s="87">
        <v>0</v>
      </c>
      <c r="AK185" s="87">
        <v>0</v>
      </c>
      <c r="AL185" s="87">
        <v>0</v>
      </c>
      <c r="AM185" s="87">
        <v>0</v>
      </c>
      <c r="AN185" s="87">
        <v>0</v>
      </c>
      <c r="AO185" s="84">
        <v>0</v>
      </c>
      <c r="AP185" s="84">
        <v>0</v>
      </c>
      <c r="AQ185" s="84">
        <v>0</v>
      </c>
      <c r="AR185" s="84">
        <v>0</v>
      </c>
      <c r="AS185" s="84">
        <v>0</v>
      </c>
      <c r="AT185" s="110">
        <v>0</v>
      </c>
      <c r="AU185" s="110">
        <v>0</v>
      </c>
      <c r="AV185" s="110">
        <v>0</v>
      </c>
      <c r="AW185" s="110">
        <v>0</v>
      </c>
      <c r="AX185" s="110">
        <v>0</v>
      </c>
      <c r="AY185" s="110">
        <v>0</v>
      </c>
      <c r="AZ185" s="110">
        <v>0</v>
      </c>
      <c r="BA185" s="110">
        <v>0</v>
      </c>
      <c r="BB185" s="110">
        <v>0</v>
      </c>
      <c r="BC185" s="110">
        <v>0</v>
      </c>
      <c r="BD185" s="110">
        <v>0</v>
      </c>
      <c r="BE185" s="110">
        <v>0</v>
      </c>
      <c r="BF185" s="110">
        <v>0</v>
      </c>
      <c r="BG185" s="110">
        <v>0</v>
      </c>
      <c r="BH185" s="110">
        <v>0</v>
      </c>
      <c r="BI185" s="110">
        <v>0</v>
      </c>
      <c r="BJ185" s="110">
        <v>0</v>
      </c>
      <c r="BK185" s="110">
        <v>0</v>
      </c>
      <c r="BL185" s="110">
        <v>0</v>
      </c>
      <c r="BM185" s="110">
        <v>0</v>
      </c>
      <c r="BN185" s="110">
        <v>0</v>
      </c>
      <c r="BO185" s="110">
        <v>0</v>
      </c>
      <c r="BP185" s="110">
        <v>0</v>
      </c>
      <c r="BQ185" s="110">
        <v>0</v>
      </c>
      <c r="BR185" s="110">
        <v>0</v>
      </c>
      <c r="BS185" s="110">
        <v>0</v>
      </c>
      <c r="BT185" s="110">
        <v>0</v>
      </c>
      <c r="BU185" s="110">
        <v>8020.15</v>
      </c>
      <c r="BV185" s="110">
        <v>50125.93</v>
      </c>
      <c r="BW185" s="110">
        <v>41103.269999999997</v>
      </c>
      <c r="BX185" s="110">
        <v>21052.89</v>
      </c>
      <c r="BY185" s="110">
        <v>0</v>
      </c>
      <c r="BZ185" s="110">
        <v>0</v>
      </c>
      <c r="CA185" s="110">
        <v>0</v>
      </c>
      <c r="CB185" s="110">
        <v>0</v>
      </c>
      <c r="CC185" s="110">
        <v>0</v>
      </c>
      <c r="CD185" s="110">
        <v>0</v>
      </c>
      <c r="CE185" s="110">
        <v>0</v>
      </c>
      <c r="CF185" s="110">
        <v>0</v>
      </c>
      <c r="CG185" s="110">
        <v>0</v>
      </c>
      <c r="CH185" s="110">
        <v>0</v>
      </c>
      <c r="CI185" s="110">
        <v>0</v>
      </c>
      <c r="CJ185" s="110">
        <v>0</v>
      </c>
      <c r="CK185" s="110">
        <v>0</v>
      </c>
      <c r="CL185" s="110">
        <v>0</v>
      </c>
      <c r="CM185" s="110">
        <v>0</v>
      </c>
      <c r="CN185" s="110">
        <v>0</v>
      </c>
      <c r="CO185" s="110">
        <v>0</v>
      </c>
      <c r="CP185" s="110">
        <v>0</v>
      </c>
      <c r="CQ185" s="12">
        <v>0</v>
      </c>
    </row>
    <row r="186" spans="1:95" s="14" customFormat="1" x14ac:dyDescent="0.25">
      <c r="A186" s="12">
        <v>181</v>
      </c>
      <c r="B186" s="79">
        <v>13.14</v>
      </c>
      <c r="C186" s="80" t="s">
        <v>364</v>
      </c>
      <c r="D186" s="79" t="s">
        <v>621</v>
      </c>
      <c r="E186" s="79">
        <v>14</v>
      </c>
      <c r="F186" s="121">
        <v>144778.49</v>
      </c>
      <c r="G186" s="71"/>
      <c r="H186" s="72"/>
      <c r="I186" s="87">
        <v>0</v>
      </c>
      <c r="J186" s="87">
        <v>0</v>
      </c>
      <c r="K186" s="84">
        <v>0</v>
      </c>
      <c r="L186" s="84">
        <v>0</v>
      </c>
      <c r="M186" s="84">
        <v>0</v>
      </c>
      <c r="N186" s="84">
        <v>0</v>
      </c>
      <c r="O186" s="84">
        <v>0</v>
      </c>
      <c r="P186" s="87">
        <v>0</v>
      </c>
      <c r="Q186" s="87">
        <v>0</v>
      </c>
      <c r="R186" s="87">
        <v>0</v>
      </c>
      <c r="S186" s="87">
        <v>0</v>
      </c>
      <c r="T186" s="87">
        <v>0</v>
      </c>
      <c r="U186" s="87">
        <v>0</v>
      </c>
      <c r="V186" s="87">
        <v>0</v>
      </c>
      <c r="W186" s="87">
        <v>0</v>
      </c>
      <c r="X186" s="87">
        <v>0</v>
      </c>
      <c r="Y186" s="87">
        <v>0</v>
      </c>
      <c r="Z186" s="87">
        <v>0</v>
      </c>
      <c r="AA186" s="87">
        <v>0</v>
      </c>
      <c r="AB186" s="87">
        <v>0</v>
      </c>
      <c r="AC186" s="87">
        <v>0</v>
      </c>
      <c r="AD186" s="87">
        <v>0</v>
      </c>
      <c r="AE186" s="87">
        <v>0</v>
      </c>
      <c r="AF186" s="87">
        <v>0</v>
      </c>
      <c r="AG186" s="87">
        <v>0</v>
      </c>
      <c r="AH186" s="87">
        <v>0</v>
      </c>
      <c r="AI186" s="87">
        <v>0</v>
      </c>
      <c r="AJ186" s="87">
        <v>0</v>
      </c>
      <c r="AK186" s="87">
        <v>0</v>
      </c>
      <c r="AL186" s="87">
        <v>0</v>
      </c>
      <c r="AM186" s="87">
        <v>0</v>
      </c>
      <c r="AN186" s="87">
        <v>0</v>
      </c>
      <c r="AO186" s="84">
        <v>0</v>
      </c>
      <c r="AP186" s="84">
        <v>0</v>
      </c>
      <c r="AQ186" s="84">
        <v>0</v>
      </c>
      <c r="AR186" s="84">
        <v>0</v>
      </c>
      <c r="AS186" s="84">
        <v>0</v>
      </c>
      <c r="AT186" s="110">
        <v>0</v>
      </c>
      <c r="AU186" s="110">
        <v>0</v>
      </c>
      <c r="AV186" s="110">
        <v>0</v>
      </c>
      <c r="AW186" s="110">
        <v>0</v>
      </c>
      <c r="AX186" s="110">
        <v>0</v>
      </c>
      <c r="AY186" s="110">
        <v>0</v>
      </c>
      <c r="AZ186" s="110">
        <v>0</v>
      </c>
      <c r="BA186" s="110">
        <v>0</v>
      </c>
      <c r="BB186" s="110">
        <v>0</v>
      </c>
      <c r="BC186" s="110">
        <v>0</v>
      </c>
      <c r="BD186" s="110">
        <v>0</v>
      </c>
      <c r="BE186" s="110">
        <v>0</v>
      </c>
      <c r="BF186" s="110">
        <v>0</v>
      </c>
      <c r="BG186" s="110">
        <v>0</v>
      </c>
      <c r="BH186" s="110">
        <v>0</v>
      </c>
      <c r="BI186" s="110">
        <v>0</v>
      </c>
      <c r="BJ186" s="110">
        <v>0</v>
      </c>
      <c r="BK186" s="110">
        <v>0</v>
      </c>
      <c r="BL186" s="110">
        <v>0</v>
      </c>
      <c r="BM186" s="110">
        <v>0</v>
      </c>
      <c r="BN186" s="110">
        <v>0</v>
      </c>
      <c r="BO186" s="110">
        <v>0</v>
      </c>
      <c r="BP186" s="110">
        <v>0</v>
      </c>
      <c r="BQ186" s="110">
        <v>0</v>
      </c>
      <c r="BR186" s="110">
        <v>0</v>
      </c>
      <c r="BS186" s="110">
        <v>0</v>
      </c>
      <c r="BT186" s="110">
        <v>0</v>
      </c>
      <c r="BU186" s="110">
        <v>0</v>
      </c>
      <c r="BV186" s="110">
        <v>0</v>
      </c>
      <c r="BW186" s="110">
        <v>0</v>
      </c>
      <c r="BX186" s="110">
        <v>78421.679999999993</v>
      </c>
      <c r="BY186" s="110">
        <v>66356.81</v>
      </c>
      <c r="BZ186" s="110">
        <v>0</v>
      </c>
      <c r="CA186" s="110">
        <v>0</v>
      </c>
      <c r="CB186" s="110">
        <v>0</v>
      </c>
      <c r="CC186" s="110">
        <v>0</v>
      </c>
      <c r="CD186" s="110">
        <v>0</v>
      </c>
      <c r="CE186" s="110">
        <v>0</v>
      </c>
      <c r="CF186" s="110">
        <v>0</v>
      </c>
      <c r="CG186" s="110">
        <v>0</v>
      </c>
      <c r="CH186" s="110">
        <v>0</v>
      </c>
      <c r="CI186" s="110">
        <v>0</v>
      </c>
      <c r="CJ186" s="110">
        <v>0</v>
      </c>
      <c r="CK186" s="110">
        <v>0</v>
      </c>
      <c r="CL186" s="110">
        <v>0</v>
      </c>
      <c r="CM186" s="110">
        <v>0</v>
      </c>
      <c r="CN186" s="110">
        <v>0</v>
      </c>
      <c r="CO186" s="110">
        <v>0</v>
      </c>
      <c r="CP186" s="110">
        <v>0</v>
      </c>
      <c r="CQ186" s="12">
        <v>0</v>
      </c>
    </row>
    <row r="187" spans="1:95" s="14" customFormat="1" x14ac:dyDescent="0.25">
      <c r="A187" s="12">
        <v>182</v>
      </c>
      <c r="B187" s="79">
        <v>13.15</v>
      </c>
      <c r="C187" s="80" t="s">
        <v>365</v>
      </c>
      <c r="D187" s="79" t="s">
        <v>621</v>
      </c>
      <c r="E187" s="79">
        <v>23</v>
      </c>
      <c r="F187" s="121">
        <v>170736</v>
      </c>
      <c r="G187" s="71"/>
      <c r="H187" s="72"/>
      <c r="I187" s="87">
        <v>0</v>
      </c>
      <c r="J187" s="87">
        <v>0</v>
      </c>
      <c r="K187" s="84">
        <v>0</v>
      </c>
      <c r="L187" s="84">
        <v>0</v>
      </c>
      <c r="M187" s="84">
        <v>0</v>
      </c>
      <c r="N187" s="84">
        <v>0</v>
      </c>
      <c r="O187" s="84">
        <v>0</v>
      </c>
      <c r="P187" s="87">
        <v>0</v>
      </c>
      <c r="Q187" s="87">
        <v>0</v>
      </c>
      <c r="R187" s="87">
        <v>0</v>
      </c>
      <c r="S187" s="87">
        <v>0</v>
      </c>
      <c r="T187" s="87">
        <v>0</v>
      </c>
      <c r="U187" s="87">
        <v>0</v>
      </c>
      <c r="V187" s="87">
        <v>0</v>
      </c>
      <c r="W187" s="87">
        <v>0</v>
      </c>
      <c r="X187" s="87">
        <v>0</v>
      </c>
      <c r="Y187" s="87">
        <v>0</v>
      </c>
      <c r="Z187" s="87">
        <v>0</v>
      </c>
      <c r="AA187" s="87">
        <v>0</v>
      </c>
      <c r="AB187" s="87">
        <v>0</v>
      </c>
      <c r="AC187" s="87">
        <v>0</v>
      </c>
      <c r="AD187" s="87">
        <v>0</v>
      </c>
      <c r="AE187" s="87">
        <v>0</v>
      </c>
      <c r="AF187" s="87">
        <v>0</v>
      </c>
      <c r="AG187" s="87">
        <v>0</v>
      </c>
      <c r="AH187" s="87">
        <v>0</v>
      </c>
      <c r="AI187" s="87">
        <v>0</v>
      </c>
      <c r="AJ187" s="87">
        <v>0</v>
      </c>
      <c r="AK187" s="87">
        <v>0</v>
      </c>
      <c r="AL187" s="87">
        <v>0</v>
      </c>
      <c r="AM187" s="87">
        <v>0</v>
      </c>
      <c r="AN187" s="87">
        <v>0</v>
      </c>
      <c r="AO187" s="84">
        <v>0</v>
      </c>
      <c r="AP187" s="84">
        <v>0</v>
      </c>
      <c r="AQ187" s="84">
        <v>0</v>
      </c>
      <c r="AR187" s="84">
        <v>0</v>
      </c>
      <c r="AS187" s="84">
        <v>0</v>
      </c>
      <c r="AT187" s="110">
        <v>0</v>
      </c>
      <c r="AU187" s="110">
        <v>0</v>
      </c>
      <c r="AV187" s="110">
        <v>0</v>
      </c>
      <c r="AW187" s="110">
        <v>0</v>
      </c>
      <c r="AX187" s="110">
        <v>0</v>
      </c>
      <c r="AY187" s="110">
        <v>0</v>
      </c>
      <c r="AZ187" s="110">
        <v>0</v>
      </c>
      <c r="BA187" s="110">
        <v>0</v>
      </c>
      <c r="BB187" s="110">
        <v>0</v>
      </c>
      <c r="BC187" s="110">
        <v>0</v>
      </c>
      <c r="BD187" s="110">
        <v>0</v>
      </c>
      <c r="BE187" s="110">
        <v>0</v>
      </c>
      <c r="BF187" s="110">
        <v>0</v>
      </c>
      <c r="BG187" s="110">
        <v>0</v>
      </c>
      <c r="BH187" s="110">
        <v>0</v>
      </c>
      <c r="BI187" s="110">
        <v>0</v>
      </c>
      <c r="BJ187" s="110">
        <v>0</v>
      </c>
      <c r="BK187" s="110">
        <v>0</v>
      </c>
      <c r="BL187" s="110">
        <v>0</v>
      </c>
      <c r="BM187" s="110">
        <v>0</v>
      </c>
      <c r="BN187" s="110">
        <v>0</v>
      </c>
      <c r="BO187" s="110">
        <v>0</v>
      </c>
      <c r="BP187" s="110">
        <v>0</v>
      </c>
      <c r="BQ187" s="110">
        <v>0</v>
      </c>
      <c r="BR187" s="110">
        <v>0</v>
      </c>
      <c r="BS187" s="110">
        <v>0</v>
      </c>
      <c r="BT187" s="110">
        <v>0</v>
      </c>
      <c r="BU187" s="110">
        <v>0</v>
      </c>
      <c r="BV187" s="110">
        <v>128052</v>
      </c>
      <c r="BW187" s="110">
        <v>42684</v>
      </c>
      <c r="BX187" s="110">
        <v>0</v>
      </c>
      <c r="BY187" s="110">
        <v>0</v>
      </c>
      <c r="BZ187" s="110">
        <v>0</v>
      </c>
      <c r="CA187" s="110">
        <v>0</v>
      </c>
      <c r="CB187" s="110">
        <v>0</v>
      </c>
      <c r="CC187" s="110">
        <v>0</v>
      </c>
      <c r="CD187" s="110">
        <v>0</v>
      </c>
      <c r="CE187" s="110">
        <v>0</v>
      </c>
      <c r="CF187" s="110">
        <v>0</v>
      </c>
      <c r="CG187" s="110">
        <v>0</v>
      </c>
      <c r="CH187" s="110">
        <v>0</v>
      </c>
      <c r="CI187" s="110">
        <v>0</v>
      </c>
      <c r="CJ187" s="110">
        <v>0</v>
      </c>
      <c r="CK187" s="110">
        <v>0</v>
      </c>
      <c r="CL187" s="110">
        <v>0</v>
      </c>
      <c r="CM187" s="110">
        <v>0</v>
      </c>
      <c r="CN187" s="110">
        <v>0</v>
      </c>
      <c r="CO187" s="110">
        <v>0</v>
      </c>
      <c r="CP187" s="110">
        <v>0</v>
      </c>
      <c r="CQ187" s="12">
        <v>0</v>
      </c>
    </row>
    <row r="188" spans="1:95" s="14" customFormat="1" x14ac:dyDescent="0.25">
      <c r="A188" s="12">
        <v>183</v>
      </c>
      <c r="B188" s="79">
        <v>13.16</v>
      </c>
      <c r="C188" s="80" t="s">
        <v>366</v>
      </c>
      <c r="D188" s="79" t="s">
        <v>621</v>
      </c>
      <c r="E188" s="79">
        <v>2</v>
      </c>
      <c r="F188" s="121">
        <v>170934</v>
      </c>
      <c r="G188" s="71"/>
      <c r="H188" s="72"/>
      <c r="I188" s="87">
        <v>0</v>
      </c>
      <c r="J188" s="87">
        <v>0</v>
      </c>
      <c r="K188" s="84">
        <v>0</v>
      </c>
      <c r="L188" s="84">
        <v>0</v>
      </c>
      <c r="M188" s="84">
        <v>0</v>
      </c>
      <c r="N188" s="84">
        <v>0</v>
      </c>
      <c r="O188" s="84">
        <v>0</v>
      </c>
      <c r="P188" s="87">
        <v>0</v>
      </c>
      <c r="Q188" s="87">
        <v>0</v>
      </c>
      <c r="R188" s="87">
        <v>0</v>
      </c>
      <c r="S188" s="87">
        <v>0</v>
      </c>
      <c r="T188" s="87">
        <v>0</v>
      </c>
      <c r="U188" s="87">
        <v>0</v>
      </c>
      <c r="V188" s="87">
        <v>0</v>
      </c>
      <c r="W188" s="87">
        <v>0</v>
      </c>
      <c r="X188" s="87">
        <v>0</v>
      </c>
      <c r="Y188" s="87">
        <v>0</v>
      </c>
      <c r="Z188" s="87">
        <v>0</v>
      </c>
      <c r="AA188" s="87">
        <v>0</v>
      </c>
      <c r="AB188" s="87">
        <v>0</v>
      </c>
      <c r="AC188" s="87">
        <v>0</v>
      </c>
      <c r="AD188" s="87">
        <v>0</v>
      </c>
      <c r="AE188" s="87">
        <v>0</v>
      </c>
      <c r="AF188" s="87">
        <v>0</v>
      </c>
      <c r="AG188" s="87">
        <v>0</v>
      </c>
      <c r="AH188" s="87">
        <v>0</v>
      </c>
      <c r="AI188" s="87">
        <v>0</v>
      </c>
      <c r="AJ188" s="87">
        <v>0</v>
      </c>
      <c r="AK188" s="87">
        <v>0</v>
      </c>
      <c r="AL188" s="87">
        <v>0</v>
      </c>
      <c r="AM188" s="87">
        <v>0</v>
      </c>
      <c r="AN188" s="87">
        <v>0</v>
      </c>
      <c r="AO188" s="84">
        <v>0</v>
      </c>
      <c r="AP188" s="84">
        <v>0</v>
      </c>
      <c r="AQ188" s="84">
        <v>0</v>
      </c>
      <c r="AR188" s="84">
        <v>0</v>
      </c>
      <c r="AS188" s="84">
        <v>0</v>
      </c>
      <c r="AT188" s="110">
        <v>0</v>
      </c>
      <c r="AU188" s="110">
        <v>0</v>
      </c>
      <c r="AV188" s="110">
        <v>0</v>
      </c>
      <c r="AW188" s="110">
        <v>0</v>
      </c>
      <c r="AX188" s="110">
        <v>0</v>
      </c>
      <c r="AY188" s="110">
        <v>0</v>
      </c>
      <c r="AZ188" s="110">
        <v>0</v>
      </c>
      <c r="BA188" s="110">
        <v>0</v>
      </c>
      <c r="BB188" s="110">
        <v>0</v>
      </c>
      <c r="BC188" s="110">
        <v>0</v>
      </c>
      <c r="BD188" s="110">
        <v>0</v>
      </c>
      <c r="BE188" s="110">
        <v>0</v>
      </c>
      <c r="BF188" s="110">
        <v>0</v>
      </c>
      <c r="BG188" s="110">
        <v>0</v>
      </c>
      <c r="BH188" s="110">
        <v>0</v>
      </c>
      <c r="BI188" s="110">
        <v>0</v>
      </c>
      <c r="BJ188" s="110">
        <v>0</v>
      </c>
      <c r="BK188" s="110">
        <v>0</v>
      </c>
      <c r="BL188" s="110">
        <v>0</v>
      </c>
      <c r="BM188" s="110">
        <v>0</v>
      </c>
      <c r="BN188" s="110">
        <v>0</v>
      </c>
      <c r="BO188" s="110">
        <v>0</v>
      </c>
      <c r="BP188" s="110">
        <v>0</v>
      </c>
      <c r="BQ188" s="110">
        <v>0</v>
      </c>
      <c r="BR188" s="110">
        <v>0</v>
      </c>
      <c r="BS188" s="110">
        <v>0</v>
      </c>
      <c r="BT188" s="110">
        <v>0</v>
      </c>
      <c r="BU188" s="110">
        <v>0</v>
      </c>
      <c r="BV188" s="110">
        <v>0</v>
      </c>
      <c r="BW188" s="110">
        <v>0</v>
      </c>
      <c r="BX188" s="110">
        <v>0</v>
      </c>
      <c r="BY188" s="110">
        <v>170934</v>
      </c>
      <c r="BZ188" s="110">
        <v>0</v>
      </c>
      <c r="CA188" s="110">
        <v>0</v>
      </c>
      <c r="CB188" s="110">
        <v>0</v>
      </c>
      <c r="CC188" s="110">
        <v>0</v>
      </c>
      <c r="CD188" s="110">
        <v>0</v>
      </c>
      <c r="CE188" s="110">
        <v>0</v>
      </c>
      <c r="CF188" s="110">
        <v>0</v>
      </c>
      <c r="CG188" s="110">
        <v>0</v>
      </c>
      <c r="CH188" s="110">
        <v>0</v>
      </c>
      <c r="CI188" s="110">
        <v>0</v>
      </c>
      <c r="CJ188" s="110">
        <v>0</v>
      </c>
      <c r="CK188" s="110">
        <v>0</v>
      </c>
      <c r="CL188" s="110">
        <v>0</v>
      </c>
      <c r="CM188" s="110">
        <v>0</v>
      </c>
      <c r="CN188" s="110">
        <v>0</v>
      </c>
      <c r="CO188" s="110">
        <v>0</v>
      </c>
      <c r="CP188" s="110">
        <v>0</v>
      </c>
      <c r="CQ188" s="12">
        <v>0</v>
      </c>
    </row>
    <row r="189" spans="1:95" s="14" customFormat="1" x14ac:dyDescent="0.25">
      <c r="A189" s="12">
        <v>184</v>
      </c>
      <c r="B189" s="79">
        <v>13.17</v>
      </c>
      <c r="C189" s="80" t="s">
        <v>367</v>
      </c>
      <c r="D189" s="79" t="s">
        <v>621</v>
      </c>
      <c r="E189" s="79">
        <v>10</v>
      </c>
      <c r="F189" s="121">
        <v>336954</v>
      </c>
      <c r="G189" s="71"/>
      <c r="H189" s="72"/>
      <c r="I189" s="87">
        <v>0</v>
      </c>
      <c r="J189" s="87">
        <v>0</v>
      </c>
      <c r="K189" s="84">
        <v>0</v>
      </c>
      <c r="L189" s="84">
        <v>0</v>
      </c>
      <c r="M189" s="84">
        <v>0</v>
      </c>
      <c r="N189" s="84">
        <v>0</v>
      </c>
      <c r="O189" s="84">
        <v>0</v>
      </c>
      <c r="P189" s="87">
        <v>0</v>
      </c>
      <c r="Q189" s="87">
        <v>0</v>
      </c>
      <c r="R189" s="87">
        <v>0</v>
      </c>
      <c r="S189" s="87">
        <v>0</v>
      </c>
      <c r="T189" s="87">
        <v>0</v>
      </c>
      <c r="U189" s="87">
        <v>0</v>
      </c>
      <c r="V189" s="87">
        <v>0</v>
      </c>
      <c r="W189" s="87">
        <v>0</v>
      </c>
      <c r="X189" s="87">
        <v>0</v>
      </c>
      <c r="Y189" s="87">
        <v>0</v>
      </c>
      <c r="Z189" s="87">
        <v>0</v>
      </c>
      <c r="AA189" s="87">
        <v>0</v>
      </c>
      <c r="AB189" s="87">
        <v>0</v>
      </c>
      <c r="AC189" s="87">
        <v>0</v>
      </c>
      <c r="AD189" s="87">
        <v>0</v>
      </c>
      <c r="AE189" s="87">
        <v>0</v>
      </c>
      <c r="AF189" s="87">
        <v>0</v>
      </c>
      <c r="AG189" s="87">
        <v>0</v>
      </c>
      <c r="AH189" s="87">
        <v>0</v>
      </c>
      <c r="AI189" s="87">
        <v>0</v>
      </c>
      <c r="AJ189" s="87">
        <v>0</v>
      </c>
      <c r="AK189" s="87">
        <v>0</v>
      </c>
      <c r="AL189" s="87">
        <v>0</v>
      </c>
      <c r="AM189" s="87">
        <v>0</v>
      </c>
      <c r="AN189" s="87">
        <v>0</v>
      </c>
      <c r="AO189" s="84">
        <v>0</v>
      </c>
      <c r="AP189" s="84">
        <v>0</v>
      </c>
      <c r="AQ189" s="84">
        <v>0</v>
      </c>
      <c r="AR189" s="84">
        <v>0</v>
      </c>
      <c r="AS189" s="84">
        <v>0</v>
      </c>
      <c r="AT189" s="110">
        <v>0</v>
      </c>
      <c r="AU189" s="110">
        <v>0</v>
      </c>
      <c r="AV189" s="110">
        <v>0</v>
      </c>
      <c r="AW189" s="110">
        <v>0</v>
      </c>
      <c r="AX189" s="110">
        <v>0</v>
      </c>
      <c r="AY189" s="110">
        <v>0</v>
      </c>
      <c r="AZ189" s="110">
        <v>0</v>
      </c>
      <c r="BA189" s="110">
        <v>0</v>
      </c>
      <c r="BB189" s="110">
        <v>0</v>
      </c>
      <c r="BC189" s="110">
        <v>0</v>
      </c>
      <c r="BD189" s="110">
        <v>0</v>
      </c>
      <c r="BE189" s="110">
        <v>0</v>
      </c>
      <c r="BF189" s="110">
        <v>0</v>
      </c>
      <c r="BG189" s="110">
        <v>0</v>
      </c>
      <c r="BH189" s="110">
        <v>0</v>
      </c>
      <c r="BI189" s="110">
        <v>0</v>
      </c>
      <c r="BJ189" s="110">
        <v>0</v>
      </c>
      <c r="BK189" s="110">
        <v>0</v>
      </c>
      <c r="BL189" s="110">
        <v>0</v>
      </c>
      <c r="BM189" s="110">
        <v>0</v>
      </c>
      <c r="BN189" s="110">
        <v>0</v>
      </c>
      <c r="BO189" s="110">
        <v>0</v>
      </c>
      <c r="BP189" s="110">
        <v>0</v>
      </c>
      <c r="BQ189" s="110">
        <v>0</v>
      </c>
      <c r="BR189" s="110">
        <v>0</v>
      </c>
      <c r="BS189" s="110">
        <v>0</v>
      </c>
      <c r="BT189" s="110">
        <v>0</v>
      </c>
      <c r="BU189" s="110">
        <v>0</v>
      </c>
      <c r="BV189" s="110">
        <v>0</v>
      </c>
      <c r="BW189" s="110">
        <v>0</v>
      </c>
      <c r="BX189" s="110">
        <v>0</v>
      </c>
      <c r="BY189" s="110">
        <v>0</v>
      </c>
      <c r="BZ189" s="110">
        <v>0</v>
      </c>
      <c r="CA189" s="110">
        <v>0</v>
      </c>
      <c r="CB189" s="110">
        <v>0</v>
      </c>
      <c r="CC189" s="110">
        <v>0</v>
      </c>
      <c r="CD189" s="110">
        <v>0</v>
      </c>
      <c r="CE189" s="110">
        <v>0</v>
      </c>
      <c r="CF189" s="110">
        <v>0</v>
      </c>
      <c r="CG189" s="110">
        <v>0</v>
      </c>
      <c r="CH189" s="110">
        <v>0</v>
      </c>
      <c r="CI189" s="110">
        <v>0</v>
      </c>
      <c r="CJ189" s="110">
        <v>0</v>
      </c>
      <c r="CK189" s="110">
        <v>231655.88</v>
      </c>
      <c r="CL189" s="110">
        <v>105298.13</v>
      </c>
      <c r="CM189" s="110">
        <v>0</v>
      </c>
      <c r="CN189" s="110">
        <v>0</v>
      </c>
      <c r="CO189" s="110">
        <v>0</v>
      </c>
      <c r="CP189" s="110">
        <v>0</v>
      </c>
      <c r="CQ189" s="12">
        <v>0</v>
      </c>
    </row>
    <row r="190" spans="1:95" s="14" customFormat="1" ht="33" x14ac:dyDescent="0.25">
      <c r="A190" s="12">
        <v>185</v>
      </c>
      <c r="B190" s="79">
        <v>13.18</v>
      </c>
      <c r="C190" s="80" t="s">
        <v>368</v>
      </c>
      <c r="D190" s="79" t="s">
        <v>621</v>
      </c>
      <c r="E190" s="79">
        <v>4</v>
      </c>
      <c r="F190" s="121">
        <v>298172</v>
      </c>
      <c r="G190" s="71"/>
      <c r="H190" s="72"/>
      <c r="I190" s="87">
        <v>0</v>
      </c>
      <c r="J190" s="87">
        <v>0</v>
      </c>
      <c r="K190" s="84">
        <v>0</v>
      </c>
      <c r="L190" s="84">
        <v>0</v>
      </c>
      <c r="M190" s="84">
        <v>0</v>
      </c>
      <c r="N190" s="84">
        <v>0</v>
      </c>
      <c r="O190" s="84">
        <v>0</v>
      </c>
      <c r="P190" s="87">
        <v>0</v>
      </c>
      <c r="Q190" s="87">
        <v>0</v>
      </c>
      <c r="R190" s="87">
        <v>0</v>
      </c>
      <c r="S190" s="87">
        <v>0</v>
      </c>
      <c r="T190" s="87">
        <v>0</v>
      </c>
      <c r="U190" s="87">
        <v>0</v>
      </c>
      <c r="V190" s="87">
        <v>0</v>
      </c>
      <c r="W190" s="87">
        <v>0</v>
      </c>
      <c r="X190" s="87">
        <v>0</v>
      </c>
      <c r="Y190" s="87">
        <v>0</v>
      </c>
      <c r="Z190" s="87">
        <v>0</v>
      </c>
      <c r="AA190" s="87">
        <v>0</v>
      </c>
      <c r="AB190" s="87">
        <v>0</v>
      </c>
      <c r="AC190" s="87">
        <v>0</v>
      </c>
      <c r="AD190" s="87">
        <v>0</v>
      </c>
      <c r="AE190" s="87">
        <v>0</v>
      </c>
      <c r="AF190" s="87">
        <v>0</v>
      </c>
      <c r="AG190" s="87">
        <v>0</v>
      </c>
      <c r="AH190" s="87">
        <v>0</v>
      </c>
      <c r="AI190" s="87">
        <v>0</v>
      </c>
      <c r="AJ190" s="87">
        <v>0</v>
      </c>
      <c r="AK190" s="87">
        <v>0</v>
      </c>
      <c r="AL190" s="87">
        <v>0</v>
      </c>
      <c r="AM190" s="87">
        <v>0</v>
      </c>
      <c r="AN190" s="87">
        <v>0</v>
      </c>
      <c r="AO190" s="84">
        <v>0</v>
      </c>
      <c r="AP190" s="84">
        <v>0</v>
      </c>
      <c r="AQ190" s="84">
        <v>0</v>
      </c>
      <c r="AR190" s="84">
        <v>0</v>
      </c>
      <c r="AS190" s="84">
        <v>0</v>
      </c>
      <c r="AT190" s="110">
        <v>0</v>
      </c>
      <c r="AU190" s="110">
        <v>0</v>
      </c>
      <c r="AV190" s="110">
        <v>0</v>
      </c>
      <c r="AW190" s="110">
        <v>0</v>
      </c>
      <c r="AX190" s="110">
        <v>0</v>
      </c>
      <c r="AY190" s="110">
        <v>0</v>
      </c>
      <c r="AZ190" s="110">
        <v>0</v>
      </c>
      <c r="BA190" s="110">
        <v>0</v>
      </c>
      <c r="BB190" s="110">
        <v>0</v>
      </c>
      <c r="BC190" s="110">
        <v>0</v>
      </c>
      <c r="BD190" s="110">
        <v>0</v>
      </c>
      <c r="BE190" s="110">
        <v>0</v>
      </c>
      <c r="BF190" s="110">
        <v>0</v>
      </c>
      <c r="BG190" s="110">
        <v>0</v>
      </c>
      <c r="BH190" s="110">
        <v>0</v>
      </c>
      <c r="BI190" s="110">
        <v>0</v>
      </c>
      <c r="BJ190" s="110">
        <v>0</v>
      </c>
      <c r="BK190" s="110">
        <v>0</v>
      </c>
      <c r="BL190" s="110">
        <v>0</v>
      </c>
      <c r="BM190" s="110">
        <v>0</v>
      </c>
      <c r="BN190" s="110">
        <v>0</v>
      </c>
      <c r="BO190" s="110">
        <v>0</v>
      </c>
      <c r="BP190" s="110">
        <v>0</v>
      </c>
      <c r="BQ190" s="110">
        <v>0</v>
      </c>
      <c r="BR190" s="110">
        <v>0</v>
      </c>
      <c r="BS190" s="110">
        <v>0</v>
      </c>
      <c r="BT190" s="110">
        <v>0</v>
      </c>
      <c r="BU190" s="110">
        <v>0</v>
      </c>
      <c r="BV190" s="110">
        <v>0</v>
      </c>
      <c r="BW190" s="110">
        <v>0</v>
      </c>
      <c r="BX190" s="110">
        <v>0</v>
      </c>
      <c r="BY190" s="110">
        <v>0</v>
      </c>
      <c r="BZ190" s="110">
        <v>0</v>
      </c>
      <c r="CA190" s="110">
        <v>0</v>
      </c>
      <c r="CB190" s="110">
        <v>0</v>
      </c>
      <c r="CC190" s="110">
        <v>0</v>
      </c>
      <c r="CD190" s="110">
        <v>0</v>
      </c>
      <c r="CE190" s="110">
        <v>0</v>
      </c>
      <c r="CF190" s="110">
        <v>0</v>
      </c>
      <c r="CG190" s="110">
        <v>0</v>
      </c>
      <c r="CH190" s="110">
        <v>0</v>
      </c>
      <c r="CI190" s="110">
        <v>18635.75</v>
      </c>
      <c r="CJ190" s="110">
        <v>279536.25</v>
      </c>
      <c r="CK190" s="110">
        <v>0</v>
      </c>
      <c r="CL190" s="110">
        <v>0</v>
      </c>
      <c r="CM190" s="110">
        <v>0</v>
      </c>
      <c r="CN190" s="110">
        <v>0</v>
      </c>
      <c r="CO190" s="110">
        <v>0</v>
      </c>
      <c r="CP190" s="110">
        <v>0</v>
      </c>
      <c r="CQ190" s="12">
        <v>0</v>
      </c>
    </row>
    <row r="191" spans="1:95" s="14" customFormat="1" ht="33" x14ac:dyDescent="0.25">
      <c r="A191" s="12">
        <v>186</v>
      </c>
      <c r="B191" s="79">
        <v>13.19</v>
      </c>
      <c r="C191" s="80" t="s">
        <v>369</v>
      </c>
      <c r="D191" s="79" t="s">
        <v>621</v>
      </c>
      <c r="E191" s="79">
        <v>4</v>
      </c>
      <c r="F191" s="121">
        <v>203700</v>
      </c>
      <c r="G191" s="71"/>
      <c r="H191" s="72"/>
      <c r="I191" s="87">
        <v>0</v>
      </c>
      <c r="J191" s="87">
        <v>0</v>
      </c>
      <c r="K191" s="84">
        <v>0</v>
      </c>
      <c r="L191" s="84">
        <v>0</v>
      </c>
      <c r="M191" s="84">
        <v>0</v>
      </c>
      <c r="N191" s="84">
        <v>0</v>
      </c>
      <c r="O191" s="84">
        <v>0</v>
      </c>
      <c r="P191" s="87">
        <v>0</v>
      </c>
      <c r="Q191" s="87">
        <v>0</v>
      </c>
      <c r="R191" s="87">
        <v>0</v>
      </c>
      <c r="S191" s="87">
        <v>0</v>
      </c>
      <c r="T191" s="87">
        <v>0</v>
      </c>
      <c r="U191" s="87">
        <v>0</v>
      </c>
      <c r="V191" s="87">
        <v>0</v>
      </c>
      <c r="W191" s="87">
        <v>0</v>
      </c>
      <c r="X191" s="87">
        <v>0</v>
      </c>
      <c r="Y191" s="87">
        <v>0</v>
      </c>
      <c r="Z191" s="87">
        <v>0</v>
      </c>
      <c r="AA191" s="87">
        <v>0</v>
      </c>
      <c r="AB191" s="87">
        <v>0</v>
      </c>
      <c r="AC191" s="87">
        <v>0</v>
      </c>
      <c r="AD191" s="87">
        <v>0</v>
      </c>
      <c r="AE191" s="87">
        <v>0</v>
      </c>
      <c r="AF191" s="87">
        <v>0</v>
      </c>
      <c r="AG191" s="87">
        <v>0</v>
      </c>
      <c r="AH191" s="87">
        <v>0</v>
      </c>
      <c r="AI191" s="87">
        <v>0</v>
      </c>
      <c r="AJ191" s="87">
        <v>0</v>
      </c>
      <c r="AK191" s="87">
        <v>0</v>
      </c>
      <c r="AL191" s="87">
        <v>0</v>
      </c>
      <c r="AM191" s="87">
        <v>0</v>
      </c>
      <c r="AN191" s="87">
        <v>0</v>
      </c>
      <c r="AO191" s="84">
        <v>0</v>
      </c>
      <c r="AP191" s="84">
        <v>0</v>
      </c>
      <c r="AQ191" s="84">
        <v>0</v>
      </c>
      <c r="AR191" s="84">
        <v>0</v>
      </c>
      <c r="AS191" s="84">
        <v>0</v>
      </c>
      <c r="AT191" s="110">
        <v>0</v>
      </c>
      <c r="AU191" s="110">
        <v>0</v>
      </c>
      <c r="AV191" s="110">
        <v>0</v>
      </c>
      <c r="AW191" s="110">
        <v>0</v>
      </c>
      <c r="AX191" s="110">
        <v>0</v>
      </c>
      <c r="AY191" s="110">
        <v>0</v>
      </c>
      <c r="AZ191" s="110">
        <v>0</v>
      </c>
      <c r="BA191" s="110">
        <v>0</v>
      </c>
      <c r="BB191" s="110">
        <v>0</v>
      </c>
      <c r="BC191" s="110">
        <v>0</v>
      </c>
      <c r="BD191" s="110">
        <v>0</v>
      </c>
      <c r="BE191" s="110">
        <v>0</v>
      </c>
      <c r="BF191" s="110">
        <v>0</v>
      </c>
      <c r="BG191" s="110">
        <v>0</v>
      </c>
      <c r="BH191" s="110">
        <v>0</v>
      </c>
      <c r="BI191" s="110">
        <v>0</v>
      </c>
      <c r="BJ191" s="110">
        <v>0</v>
      </c>
      <c r="BK191" s="110">
        <v>0</v>
      </c>
      <c r="BL191" s="110">
        <v>0</v>
      </c>
      <c r="BM191" s="110">
        <v>0</v>
      </c>
      <c r="BN191" s="110">
        <v>0</v>
      </c>
      <c r="BO191" s="110">
        <v>0</v>
      </c>
      <c r="BP191" s="110">
        <v>0</v>
      </c>
      <c r="BQ191" s="110">
        <v>0</v>
      </c>
      <c r="BR191" s="110">
        <v>0</v>
      </c>
      <c r="BS191" s="110">
        <v>0</v>
      </c>
      <c r="BT191" s="110">
        <v>0</v>
      </c>
      <c r="BU191" s="110">
        <v>0</v>
      </c>
      <c r="BV191" s="110">
        <v>0</v>
      </c>
      <c r="BW191" s="110">
        <v>0</v>
      </c>
      <c r="BX191" s="110">
        <v>0</v>
      </c>
      <c r="BY191" s="110">
        <v>0</v>
      </c>
      <c r="BZ191" s="110">
        <v>0</v>
      </c>
      <c r="CA191" s="110">
        <v>0</v>
      </c>
      <c r="CB191" s="110">
        <v>0</v>
      </c>
      <c r="CC191" s="110">
        <v>0</v>
      </c>
      <c r="CD191" s="110">
        <v>0</v>
      </c>
      <c r="CE191" s="110">
        <v>0</v>
      </c>
      <c r="CF191" s="110">
        <v>0</v>
      </c>
      <c r="CG191" s="110">
        <v>0</v>
      </c>
      <c r="CH191" s="110">
        <v>0</v>
      </c>
      <c r="CI191" s="110">
        <v>0</v>
      </c>
      <c r="CJ191" s="110">
        <v>0</v>
      </c>
      <c r="CK191" s="110">
        <v>203700</v>
      </c>
      <c r="CL191" s="110">
        <v>0</v>
      </c>
      <c r="CM191" s="110">
        <v>0</v>
      </c>
      <c r="CN191" s="110">
        <v>0</v>
      </c>
      <c r="CO191" s="110">
        <v>0</v>
      </c>
      <c r="CP191" s="110">
        <v>0</v>
      </c>
      <c r="CQ191" s="12">
        <v>0</v>
      </c>
    </row>
    <row r="192" spans="1:95" s="14" customFormat="1" x14ac:dyDescent="0.25">
      <c r="A192" s="12">
        <v>187</v>
      </c>
      <c r="B192" s="79">
        <v>13.2</v>
      </c>
      <c r="C192" s="80" t="s">
        <v>370</v>
      </c>
      <c r="D192" s="79" t="s">
        <v>616</v>
      </c>
      <c r="E192" s="79">
        <v>66.75</v>
      </c>
      <c r="F192" s="121">
        <v>111756</v>
      </c>
      <c r="G192" s="71"/>
      <c r="H192" s="72"/>
      <c r="I192" s="87">
        <v>0</v>
      </c>
      <c r="J192" s="87">
        <v>0</v>
      </c>
      <c r="K192" s="84">
        <v>0</v>
      </c>
      <c r="L192" s="84">
        <v>0</v>
      </c>
      <c r="M192" s="84">
        <v>0</v>
      </c>
      <c r="N192" s="84">
        <v>0</v>
      </c>
      <c r="O192" s="84">
        <v>0</v>
      </c>
      <c r="P192" s="87">
        <v>0</v>
      </c>
      <c r="Q192" s="87">
        <v>0</v>
      </c>
      <c r="R192" s="87">
        <v>0</v>
      </c>
      <c r="S192" s="87">
        <v>0</v>
      </c>
      <c r="T192" s="87">
        <v>0</v>
      </c>
      <c r="U192" s="87">
        <v>0</v>
      </c>
      <c r="V192" s="87">
        <v>0</v>
      </c>
      <c r="W192" s="87">
        <v>0</v>
      </c>
      <c r="X192" s="87">
        <v>0</v>
      </c>
      <c r="Y192" s="87">
        <v>0</v>
      </c>
      <c r="Z192" s="87">
        <v>0</v>
      </c>
      <c r="AA192" s="87">
        <v>0</v>
      </c>
      <c r="AB192" s="87">
        <v>0</v>
      </c>
      <c r="AC192" s="87">
        <v>0</v>
      </c>
      <c r="AD192" s="87">
        <v>0</v>
      </c>
      <c r="AE192" s="87">
        <v>0</v>
      </c>
      <c r="AF192" s="87">
        <v>0</v>
      </c>
      <c r="AG192" s="87">
        <v>0</v>
      </c>
      <c r="AH192" s="87">
        <v>0</v>
      </c>
      <c r="AI192" s="87">
        <v>0</v>
      </c>
      <c r="AJ192" s="87">
        <v>0</v>
      </c>
      <c r="AK192" s="87">
        <v>0</v>
      </c>
      <c r="AL192" s="87">
        <v>0</v>
      </c>
      <c r="AM192" s="87">
        <v>0</v>
      </c>
      <c r="AN192" s="87">
        <v>0</v>
      </c>
      <c r="AO192" s="84">
        <v>0</v>
      </c>
      <c r="AP192" s="84">
        <v>0</v>
      </c>
      <c r="AQ192" s="84">
        <v>0</v>
      </c>
      <c r="AR192" s="84">
        <v>0</v>
      </c>
      <c r="AS192" s="84">
        <v>0</v>
      </c>
      <c r="AT192" s="110">
        <v>0</v>
      </c>
      <c r="AU192" s="110">
        <v>0</v>
      </c>
      <c r="AV192" s="110">
        <v>0</v>
      </c>
      <c r="AW192" s="110">
        <v>0</v>
      </c>
      <c r="AX192" s="110">
        <v>0</v>
      </c>
      <c r="AY192" s="110">
        <v>0</v>
      </c>
      <c r="AZ192" s="110">
        <v>0</v>
      </c>
      <c r="BA192" s="110">
        <v>0</v>
      </c>
      <c r="BB192" s="110">
        <v>0</v>
      </c>
      <c r="BC192" s="110">
        <v>0</v>
      </c>
      <c r="BD192" s="110">
        <v>0</v>
      </c>
      <c r="BE192" s="110">
        <v>0</v>
      </c>
      <c r="BF192" s="110">
        <v>0</v>
      </c>
      <c r="BG192" s="110">
        <v>0</v>
      </c>
      <c r="BH192" s="110">
        <v>0</v>
      </c>
      <c r="BI192" s="110">
        <v>0</v>
      </c>
      <c r="BJ192" s="110">
        <v>0</v>
      </c>
      <c r="BK192" s="110">
        <v>0</v>
      </c>
      <c r="BL192" s="110">
        <v>0</v>
      </c>
      <c r="BM192" s="110">
        <v>0</v>
      </c>
      <c r="BN192" s="110">
        <v>0</v>
      </c>
      <c r="BO192" s="110">
        <v>0</v>
      </c>
      <c r="BP192" s="110">
        <v>0</v>
      </c>
      <c r="BQ192" s="110">
        <v>0</v>
      </c>
      <c r="BR192" s="110">
        <v>0</v>
      </c>
      <c r="BS192" s="110">
        <v>0</v>
      </c>
      <c r="BT192" s="110">
        <v>0</v>
      </c>
      <c r="BU192" s="110">
        <v>0</v>
      </c>
      <c r="BV192" s="110">
        <v>0</v>
      </c>
      <c r="BW192" s="110">
        <v>0</v>
      </c>
      <c r="BX192" s="110">
        <v>0</v>
      </c>
      <c r="BY192" s="110">
        <v>111756</v>
      </c>
      <c r="BZ192" s="110">
        <v>0</v>
      </c>
      <c r="CA192" s="110">
        <v>0</v>
      </c>
      <c r="CB192" s="110">
        <v>0</v>
      </c>
      <c r="CC192" s="110">
        <v>0</v>
      </c>
      <c r="CD192" s="110">
        <v>0</v>
      </c>
      <c r="CE192" s="110">
        <v>0</v>
      </c>
      <c r="CF192" s="110">
        <v>0</v>
      </c>
      <c r="CG192" s="110">
        <v>0</v>
      </c>
      <c r="CH192" s="110">
        <v>0</v>
      </c>
      <c r="CI192" s="110">
        <v>0</v>
      </c>
      <c r="CJ192" s="110">
        <v>0</v>
      </c>
      <c r="CK192" s="110">
        <v>0</v>
      </c>
      <c r="CL192" s="110">
        <v>0</v>
      </c>
      <c r="CM192" s="110">
        <v>0</v>
      </c>
      <c r="CN192" s="110">
        <v>0</v>
      </c>
      <c r="CO192" s="110">
        <v>0</v>
      </c>
      <c r="CP192" s="110">
        <v>0</v>
      </c>
      <c r="CQ192" s="12">
        <v>0</v>
      </c>
    </row>
    <row r="193" spans="1:95" s="14" customFormat="1" ht="33" x14ac:dyDescent="0.25">
      <c r="A193" s="12">
        <v>188</v>
      </c>
      <c r="B193" s="79">
        <v>13.21</v>
      </c>
      <c r="C193" s="80" t="s">
        <v>371</v>
      </c>
      <c r="D193" s="79" t="s">
        <v>621</v>
      </c>
      <c r="E193" s="79">
        <v>4</v>
      </c>
      <c r="F193" s="121">
        <v>1060169</v>
      </c>
      <c r="G193" s="71"/>
      <c r="H193" s="72"/>
      <c r="I193" s="87">
        <v>0</v>
      </c>
      <c r="J193" s="87">
        <v>0</v>
      </c>
      <c r="K193" s="84">
        <v>0</v>
      </c>
      <c r="L193" s="84">
        <v>0</v>
      </c>
      <c r="M193" s="84">
        <v>0</v>
      </c>
      <c r="N193" s="84">
        <v>0</v>
      </c>
      <c r="O193" s="84">
        <v>0</v>
      </c>
      <c r="P193" s="87">
        <v>0</v>
      </c>
      <c r="Q193" s="87">
        <v>0</v>
      </c>
      <c r="R193" s="87">
        <v>0</v>
      </c>
      <c r="S193" s="87">
        <v>0</v>
      </c>
      <c r="T193" s="87">
        <v>0</v>
      </c>
      <c r="U193" s="87">
        <v>0</v>
      </c>
      <c r="V193" s="87">
        <v>0</v>
      </c>
      <c r="W193" s="87">
        <v>0</v>
      </c>
      <c r="X193" s="87">
        <v>0</v>
      </c>
      <c r="Y193" s="87">
        <v>0</v>
      </c>
      <c r="Z193" s="87">
        <v>0</v>
      </c>
      <c r="AA193" s="87">
        <v>0</v>
      </c>
      <c r="AB193" s="87">
        <v>0</v>
      </c>
      <c r="AC193" s="87">
        <v>0</v>
      </c>
      <c r="AD193" s="87">
        <v>0</v>
      </c>
      <c r="AE193" s="87">
        <v>0</v>
      </c>
      <c r="AF193" s="87">
        <v>0</v>
      </c>
      <c r="AG193" s="87">
        <v>0</v>
      </c>
      <c r="AH193" s="87">
        <v>0</v>
      </c>
      <c r="AI193" s="87">
        <v>0</v>
      </c>
      <c r="AJ193" s="87">
        <v>0</v>
      </c>
      <c r="AK193" s="87">
        <v>0</v>
      </c>
      <c r="AL193" s="87">
        <v>0</v>
      </c>
      <c r="AM193" s="87">
        <v>0</v>
      </c>
      <c r="AN193" s="87">
        <v>0</v>
      </c>
      <c r="AO193" s="84">
        <v>0</v>
      </c>
      <c r="AP193" s="84">
        <v>0</v>
      </c>
      <c r="AQ193" s="84">
        <v>0</v>
      </c>
      <c r="AR193" s="84">
        <v>0</v>
      </c>
      <c r="AS193" s="84">
        <v>0</v>
      </c>
      <c r="AT193" s="110">
        <v>0</v>
      </c>
      <c r="AU193" s="110">
        <v>0</v>
      </c>
      <c r="AV193" s="110">
        <v>0</v>
      </c>
      <c r="AW193" s="110">
        <v>0</v>
      </c>
      <c r="AX193" s="110">
        <v>0</v>
      </c>
      <c r="AY193" s="110">
        <v>0</v>
      </c>
      <c r="AZ193" s="110">
        <v>0</v>
      </c>
      <c r="BA193" s="110">
        <v>0</v>
      </c>
      <c r="BB193" s="110">
        <v>0</v>
      </c>
      <c r="BC193" s="110">
        <v>0</v>
      </c>
      <c r="BD193" s="110">
        <v>0</v>
      </c>
      <c r="BE193" s="110">
        <v>0</v>
      </c>
      <c r="BF193" s="110">
        <v>0</v>
      </c>
      <c r="BG193" s="110">
        <v>0</v>
      </c>
      <c r="BH193" s="110">
        <v>0</v>
      </c>
      <c r="BI193" s="110">
        <v>0</v>
      </c>
      <c r="BJ193" s="110">
        <v>0</v>
      </c>
      <c r="BK193" s="110">
        <v>0</v>
      </c>
      <c r="BL193" s="110">
        <v>0</v>
      </c>
      <c r="BM193" s="110">
        <v>0</v>
      </c>
      <c r="BN193" s="110">
        <v>0</v>
      </c>
      <c r="BO193" s="110">
        <v>0</v>
      </c>
      <c r="BP193" s="110">
        <v>0</v>
      </c>
      <c r="BQ193" s="110">
        <v>0</v>
      </c>
      <c r="BR193" s="110">
        <v>0</v>
      </c>
      <c r="BS193" s="110">
        <v>0</v>
      </c>
      <c r="BT193" s="110">
        <v>0</v>
      </c>
      <c r="BU193" s="110">
        <v>0</v>
      </c>
      <c r="BV193" s="110">
        <v>0</v>
      </c>
      <c r="BW193" s="110">
        <v>0</v>
      </c>
      <c r="BX193" s="110">
        <v>0</v>
      </c>
      <c r="BY193" s="110">
        <v>0</v>
      </c>
      <c r="BZ193" s="110">
        <v>0</v>
      </c>
      <c r="CA193" s="110">
        <v>0</v>
      </c>
      <c r="CB193" s="110">
        <v>0</v>
      </c>
      <c r="CC193" s="110">
        <v>0</v>
      </c>
      <c r="CD193" s="110">
        <v>0</v>
      </c>
      <c r="CE193" s="110">
        <v>0</v>
      </c>
      <c r="CF193" s="110">
        <v>0</v>
      </c>
      <c r="CG193" s="110">
        <v>0</v>
      </c>
      <c r="CH193" s="110">
        <v>0</v>
      </c>
      <c r="CI193" s="110">
        <v>0</v>
      </c>
      <c r="CJ193" s="110">
        <v>861387.31</v>
      </c>
      <c r="CK193" s="110">
        <v>198781.69</v>
      </c>
      <c r="CL193" s="110">
        <v>0</v>
      </c>
      <c r="CM193" s="110">
        <v>0</v>
      </c>
      <c r="CN193" s="110">
        <v>0</v>
      </c>
      <c r="CO193" s="110">
        <v>0</v>
      </c>
      <c r="CP193" s="110">
        <v>0</v>
      </c>
      <c r="CQ193" s="12">
        <v>0</v>
      </c>
    </row>
    <row r="194" spans="1:95" s="14" customFormat="1" ht="49.5" x14ac:dyDescent="0.25">
      <c r="A194" s="12">
        <v>189</v>
      </c>
      <c r="B194" s="79">
        <v>13.22</v>
      </c>
      <c r="C194" s="80" t="s">
        <v>372</v>
      </c>
      <c r="D194" s="79" t="s">
        <v>621</v>
      </c>
      <c r="E194" s="79">
        <v>1</v>
      </c>
      <c r="F194" s="121">
        <v>820310</v>
      </c>
      <c r="G194" s="71"/>
      <c r="H194" s="72"/>
      <c r="I194" s="87">
        <v>0</v>
      </c>
      <c r="J194" s="87">
        <v>0</v>
      </c>
      <c r="K194" s="84">
        <v>0</v>
      </c>
      <c r="L194" s="84">
        <v>0</v>
      </c>
      <c r="M194" s="84">
        <v>0</v>
      </c>
      <c r="N194" s="84">
        <v>0</v>
      </c>
      <c r="O194" s="84">
        <v>0</v>
      </c>
      <c r="P194" s="87">
        <v>0</v>
      </c>
      <c r="Q194" s="87">
        <v>0</v>
      </c>
      <c r="R194" s="87">
        <v>0</v>
      </c>
      <c r="S194" s="87">
        <v>0</v>
      </c>
      <c r="T194" s="87">
        <v>0</v>
      </c>
      <c r="U194" s="87">
        <v>0</v>
      </c>
      <c r="V194" s="87">
        <v>0</v>
      </c>
      <c r="W194" s="87">
        <v>0</v>
      </c>
      <c r="X194" s="87">
        <v>0</v>
      </c>
      <c r="Y194" s="87">
        <v>0</v>
      </c>
      <c r="Z194" s="87">
        <v>0</v>
      </c>
      <c r="AA194" s="87">
        <v>0</v>
      </c>
      <c r="AB194" s="87">
        <v>0</v>
      </c>
      <c r="AC194" s="87">
        <v>0</v>
      </c>
      <c r="AD194" s="87">
        <v>0</v>
      </c>
      <c r="AE194" s="87">
        <v>0</v>
      </c>
      <c r="AF194" s="87">
        <v>0</v>
      </c>
      <c r="AG194" s="87">
        <v>0</v>
      </c>
      <c r="AH194" s="87">
        <v>0</v>
      </c>
      <c r="AI194" s="87">
        <v>0</v>
      </c>
      <c r="AJ194" s="87">
        <v>0</v>
      </c>
      <c r="AK194" s="87">
        <v>0</v>
      </c>
      <c r="AL194" s="87">
        <v>0</v>
      </c>
      <c r="AM194" s="87">
        <v>0</v>
      </c>
      <c r="AN194" s="87">
        <v>0</v>
      </c>
      <c r="AO194" s="84">
        <v>0</v>
      </c>
      <c r="AP194" s="84">
        <v>0</v>
      </c>
      <c r="AQ194" s="84">
        <v>0</v>
      </c>
      <c r="AR194" s="84">
        <v>0</v>
      </c>
      <c r="AS194" s="84">
        <v>0</v>
      </c>
      <c r="AT194" s="110">
        <v>0</v>
      </c>
      <c r="AU194" s="110">
        <v>0</v>
      </c>
      <c r="AV194" s="110">
        <v>0</v>
      </c>
      <c r="AW194" s="110">
        <v>0</v>
      </c>
      <c r="AX194" s="110">
        <v>0</v>
      </c>
      <c r="AY194" s="110">
        <v>0</v>
      </c>
      <c r="AZ194" s="110">
        <v>0</v>
      </c>
      <c r="BA194" s="110">
        <v>0</v>
      </c>
      <c r="BB194" s="110">
        <v>0</v>
      </c>
      <c r="BC194" s="110">
        <v>0</v>
      </c>
      <c r="BD194" s="110">
        <v>0</v>
      </c>
      <c r="BE194" s="110">
        <v>0</v>
      </c>
      <c r="BF194" s="110">
        <v>0</v>
      </c>
      <c r="BG194" s="110">
        <v>0</v>
      </c>
      <c r="BH194" s="110">
        <v>0</v>
      </c>
      <c r="BI194" s="110">
        <v>0</v>
      </c>
      <c r="BJ194" s="110">
        <v>0</v>
      </c>
      <c r="BK194" s="110">
        <v>0</v>
      </c>
      <c r="BL194" s="110">
        <v>0</v>
      </c>
      <c r="BM194" s="110">
        <v>0</v>
      </c>
      <c r="BN194" s="110">
        <v>0</v>
      </c>
      <c r="BO194" s="110">
        <v>0</v>
      </c>
      <c r="BP194" s="110">
        <v>0</v>
      </c>
      <c r="BQ194" s="110">
        <v>0</v>
      </c>
      <c r="BR194" s="110">
        <v>0</v>
      </c>
      <c r="BS194" s="110">
        <v>0</v>
      </c>
      <c r="BT194" s="110">
        <v>0</v>
      </c>
      <c r="BU194" s="110">
        <v>0</v>
      </c>
      <c r="BV194" s="110">
        <v>0</v>
      </c>
      <c r="BW194" s="110">
        <v>0</v>
      </c>
      <c r="BX194" s="110">
        <v>0</v>
      </c>
      <c r="BY194" s="110">
        <v>0</v>
      </c>
      <c r="BZ194" s="110">
        <v>0</v>
      </c>
      <c r="CA194" s="110">
        <v>0</v>
      </c>
      <c r="CB194" s="110">
        <v>0</v>
      </c>
      <c r="CC194" s="110">
        <v>0</v>
      </c>
      <c r="CD194" s="110">
        <v>0</v>
      </c>
      <c r="CE194" s="110">
        <v>0</v>
      </c>
      <c r="CF194" s="110">
        <v>0</v>
      </c>
      <c r="CG194" s="110">
        <v>0</v>
      </c>
      <c r="CH194" s="110">
        <v>0</v>
      </c>
      <c r="CI194" s="110">
        <v>0</v>
      </c>
      <c r="CJ194" s="110">
        <v>0</v>
      </c>
      <c r="CK194" s="110">
        <v>820310</v>
      </c>
      <c r="CL194" s="110">
        <v>0</v>
      </c>
      <c r="CM194" s="110">
        <v>0</v>
      </c>
      <c r="CN194" s="110">
        <v>0</v>
      </c>
      <c r="CO194" s="110">
        <v>0</v>
      </c>
      <c r="CP194" s="110">
        <v>0</v>
      </c>
      <c r="CQ194" s="12">
        <v>0</v>
      </c>
    </row>
    <row r="195" spans="1:95" s="14" customFormat="1" ht="49.5" x14ac:dyDescent="0.25">
      <c r="A195" s="12">
        <v>190</v>
      </c>
      <c r="B195" s="79">
        <v>13.23</v>
      </c>
      <c r="C195" s="80" t="s">
        <v>373</v>
      </c>
      <c r="D195" s="79" t="s">
        <v>621</v>
      </c>
      <c r="E195" s="79">
        <v>1</v>
      </c>
      <c r="F195" s="121">
        <v>3592933</v>
      </c>
      <c r="G195" s="71"/>
      <c r="H195" s="72"/>
      <c r="I195" s="87">
        <v>0</v>
      </c>
      <c r="J195" s="87">
        <v>0</v>
      </c>
      <c r="K195" s="84">
        <v>0</v>
      </c>
      <c r="L195" s="84">
        <v>0</v>
      </c>
      <c r="M195" s="84">
        <v>0</v>
      </c>
      <c r="N195" s="84">
        <v>0</v>
      </c>
      <c r="O195" s="84">
        <v>0</v>
      </c>
      <c r="P195" s="87">
        <v>0</v>
      </c>
      <c r="Q195" s="87">
        <v>0</v>
      </c>
      <c r="R195" s="87">
        <v>0</v>
      </c>
      <c r="S195" s="87">
        <v>0</v>
      </c>
      <c r="T195" s="87">
        <v>0</v>
      </c>
      <c r="U195" s="87">
        <v>0</v>
      </c>
      <c r="V195" s="87">
        <v>0</v>
      </c>
      <c r="W195" s="87">
        <v>0</v>
      </c>
      <c r="X195" s="87">
        <v>0</v>
      </c>
      <c r="Y195" s="87">
        <v>0</v>
      </c>
      <c r="Z195" s="87">
        <v>0</v>
      </c>
      <c r="AA195" s="87">
        <v>0</v>
      </c>
      <c r="AB195" s="87">
        <v>0</v>
      </c>
      <c r="AC195" s="87">
        <v>0</v>
      </c>
      <c r="AD195" s="87">
        <v>0</v>
      </c>
      <c r="AE195" s="87">
        <v>0</v>
      </c>
      <c r="AF195" s="87">
        <v>0</v>
      </c>
      <c r="AG195" s="87">
        <v>0</v>
      </c>
      <c r="AH195" s="87">
        <v>0</v>
      </c>
      <c r="AI195" s="87">
        <v>0</v>
      </c>
      <c r="AJ195" s="87">
        <v>0</v>
      </c>
      <c r="AK195" s="87">
        <v>0</v>
      </c>
      <c r="AL195" s="87">
        <v>0</v>
      </c>
      <c r="AM195" s="87">
        <v>0</v>
      </c>
      <c r="AN195" s="87">
        <v>0</v>
      </c>
      <c r="AO195" s="84">
        <v>0</v>
      </c>
      <c r="AP195" s="84">
        <v>0</v>
      </c>
      <c r="AQ195" s="84">
        <v>0</v>
      </c>
      <c r="AR195" s="84">
        <v>0</v>
      </c>
      <c r="AS195" s="84">
        <v>0</v>
      </c>
      <c r="AT195" s="110">
        <v>0</v>
      </c>
      <c r="AU195" s="110">
        <v>0</v>
      </c>
      <c r="AV195" s="110">
        <v>0</v>
      </c>
      <c r="AW195" s="110">
        <v>0</v>
      </c>
      <c r="AX195" s="110">
        <v>0</v>
      </c>
      <c r="AY195" s="110">
        <v>0</v>
      </c>
      <c r="AZ195" s="110">
        <v>0</v>
      </c>
      <c r="BA195" s="110">
        <v>0</v>
      </c>
      <c r="BB195" s="110">
        <v>0</v>
      </c>
      <c r="BC195" s="110">
        <v>0</v>
      </c>
      <c r="BD195" s="110">
        <v>0</v>
      </c>
      <c r="BE195" s="110">
        <v>0</v>
      </c>
      <c r="BF195" s="110">
        <v>0</v>
      </c>
      <c r="BG195" s="110">
        <v>0</v>
      </c>
      <c r="BH195" s="110">
        <v>0</v>
      </c>
      <c r="BI195" s="110">
        <v>0</v>
      </c>
      <c r="BJ195" s="110">
        <v>0</v>
      </c>
      <c r="BK195" s="110">
        <v>0</v>
      </c>
      <c r="BL195" s="110">
        <v>0</v>
      </c>
      <c r="BM195" s="110">
        <v>0</v>
      </c>
      <c r="BN195" s="110">
        <v>0</v>
      </c>
      <c r="BO195" s="110">
        <v>0</v>
      </c>
      <c r="BP195" s="110">
        <v>0</v>
      </c>
      <c r="BQ195" s="110">
        <v>0</v>
      </c>
      <c r="BR195" s="110">
        <v>0</v>
      </c>
      <c r="BS195" s="110">
        <v>0</v>
      </c>
      <c r="BT195" s="110">
        <v>0</v>
      </c>
      <c r="BU195" s="110">
        <v>0</v>
      </c>
      <c r="BV195" s="110">
        <v>0</v>
      </c>
      <c r="BW195" s="110">
        <v>0</v>
      </c>
      <c r="BX195" s="110">
        <v>0</v>
      </c>
      <c r="BY195" s="110">
        <v>0</v>
      </c>
      <c r="BZ195" s="110">
        <v>0</v>
      </c>
      <c r="CA195" s="110">
        <v>0</v>
      </c>
      <c r="CB195" s="110">
        <v>0</v>
      </c>
      <c r="CC195" s="110">
        <v>0</v>
      </c>
      <c r="CD195" s="110">
        <v>0</v>
      </c>
      <c r="CE195" s="110">
        <v>0</v>
      </c>
      <c r="CF195" s="110">
        <v>0</v>
      </c>
      <c r="CG195" s="110">
        <v>0</v>
      </c>
      <c r="CH195" s="110">
        <v>0</v>
      </c>
      <c r="CI195" s="110">
        <v>0</v>
      </c>
      <c r="CJ195" s="110">
        <v>0</v>
      </c>
      <c r="CK195" s="110">
        <v>2694699.75</v>
      </c>
      <c r="CL195" s="110">
        <v>898233.25</v>
      </c>
      <c r="CM195" s="110">
        <v>0</v>
      </c>
      <c r="CN195" s="110">
        <v>0</v>
      </c>
      <c r="CO195" s="110">
        <v>0</v>
      </c>
      <c r="CP195" s="110">
        <v>0</v>
      </c>
      <c r="CQ195" s="12">
        <v>0</v>
      </c>
    </row>
    <row r="196" spans="1:95" s="14" customFormat="1" x14ac:dyDescent="0.25">
      <c r="A196" s="12">
        <v>191</v>
      </c>
      <c r="B196" s="79">
        <v>13.24</v>
      </c>
      <c r="C196" s="80" t="s">
        <v>374</v>
      </c>
      <c r="D196" s="79" t="s">
        <v>617</v>
      </c>
      <c r="E196" s="79">
        <v>85</v>
      </c>
      <c r="F196" s="121">
        <v>19897.72</v>
      </c>
      <c r="G196" s="71"/>
      <c r="H196" s="72"/>
      <c r="I196" s="87">
        <v>0</v>
      </c>
      <c r="J196" s="87">
        <v>0</v>
      </c>
      <c r="K196" s="84">
        <v>0</v>
      </c>
      <c r="L196" s="84">
        <v>0</v>
      </c>
      <c r="M196" s="84">
        <v>0</v>
      </c>
      <c r="N196" s="84">
        <v>0</v>
      </c>
      <c r="O196" s="84">
        <v>0</v>
      </c>
      <c r="P196" s="87">
        <v>0</v>
      </c>
      <c r="Q196" s="87">
        <v>0</v>
      </c>
      <c r="R196" s="87">
        <v>0</v>
      </c>
      <c r="S196" s="87">
        <v>0</v>
      </c>
      <c r="T196" s="87">
        <v>0</v>
      </c>
      <c r="U196" s="87">
        <v>0</v>
      </c>
      <c r="V196" s="87">
        <v>0</v>
      </c>
      <c r="W196" s="87">
        <v>0</v>
      </c>
      <c r="X196" s="87">
        <v>0</v>
      </c>
      <c r="Y196" s="87">
        <v>0</v>
      </c>
      <c r="Z196" s="87">
        <v>0</v>
      </c>
      <c r="AA196" s="87">
        <v>0</v>
      </c>
      <c r="AB196" s="87">
        <v>0</v>
      </c>
      <c r="AC196" s="87">
        <v>0</v>
      </c>
      <c r="AD196" s="87">
        <v>0</v>
      </c>
      <c r="AE196" s="87">
        <v>0</v>
      </c>
      <c r="AF196" s="87">
        <v>0</v>
      </c>
      <c r="AG196" s="87">
        <v>0</v>
      </c>
      <c r="AH196" s="87">
        <v>0</v>
      </c>
      <c r="AI196" s="87">
        <v>0</v>
      </c>
      <c r="AJ196" s="87">
        <v>0</v>
      </c>
      <c r="AK196" s="87">
        <v>0</v>
      </c>
      <c r="AL196" s="87">
        <v>0</v>
      </c>
      <c r="AM196" s="87">
        <v>0</v>
      </c>
      <c r="AN196" s="87">
        <v>0</v>
      </c>
      <c r="AO196" s="84">
        <v>0</v>
      </c>
      <c r="AP196" s="84">
        <v>0</v>
      </c>
      <c r="AQ196" s="84">
        <v>0</v>
      </c>
      <c r="AR196" s="84">
        <v>0</v>
      </c>
      <c r="AS196" s="84">
        <v>0</v>
      </c>
      <c r="AT196" s="110">
        <v>0</v>
      </c>
      <c r="AU196" s="110">
        <v>0</v>
      </c>
      <c r="AV196" s="110">
        <v>0</v>
      </c>
      <c r="AW196" s="110">
        <v>0</v>
      </c>
      <c r="AX196" s="110">
        <v>0</v>
      </c>
      <c r="AY196" s="110">
        <v>0</v>
      </c>
      <c r="AZ196" s="110">
        <v>0</v>
      </c>
      <c r="BA196" s="110">
        <v>0</v>
      </c>
      <c r="BB196" s="110">
        <v>0</v>
      </c>
      <c r="BC196" s="110">
        <v>0</v>
      </c>
      <c r="BD196" s="110">
        <v>0</v>
      </c>
      <c r="BE196" s="110">
        <v>0</v>
      </c>
      <c r="BF196" s="110">
        <v>0</v>
      </c>
      <c r="BG196" s="110">
        <v>0</v>
      </c>
      <c r="BH196" s="110">
        <v>0</v>
      </c>
      <c r="BI196" s="110">
        <v>0</v>
      </c>
      <c r="BJ196" s="110">
        <v>0</v>
      </c>
      <c r="BK196" s="110">
        <v>0</v>
      </c>
      <c r="BL196" s="110">
        <v>0</v>
      </c>
      <c r="BM196" s="110">
        <v>0</v>
      </c>
      <c r="BN196" s="110">
        <v>0</v>
      </c>
      <c r="BO196" s="110">
        <v>0</v>
      </c>
      <c r="BP196" s="110">
        <v>0</v>
      </c>
      <c r="BQ196" s="110">
        <v>0</v>
      </c>
      <c r="BR196" s="110">
        <v>0</v>
      </c>
      <c r="BS196" s="110">
        <v>0</v>
      </c>
      <c r="BT196" s="110">
        <v>0</v>
      </c>
      <c r="BU196" s="110">
        <v>0</v>
      </c>
      <c r="BV196" s="110">
        <v>0</v>
      </c>
      <c r="BW196" s="110">
        <v>0</v>
      </c>
      <c r="BX196" s="110">
        <v>0</v>
      </c>
      <c r="BY196" s="110">
        <v>0</v>
      </c>
      <c r="BZ196" s="110">
        <v>19897.72</v>
      </c>
      <c r="CA196" s="110">
        <v>0</v>
      </c>
      <c r="CB196" s="110">
        <v>0</v>
      </c>
      <c r="CC196" s="110">
        <v>0</v>
      </c>
      <c r="CD196" s="110">
        <v>0</v>
      </c>
      <c r="CE196" s="110">
        <v>0</v>
      </c>
      <c r="CF196" s="110">
        <v>0</v>
      </c>
      <c r="CG196" s="110">
        <v>0</v>
      </c>
      <c r="CH196" s="110">
        <v>0</v>
      </c>
      <c r="CI196" s="110">
        <v>0</v>
      </c>
      <c r="CJ196" s="110">
        <v>0</v>
      </c>
      <c r="CK196" s="110">
        <v>0</v>
      </c>
      <c r="CL196" s="110">
        <v>0</v>
      </c>
      <c r="CM196" s="110">
        <v>0</v>
      </c>
      <c r="CN196" s="110">
        <v>0</v>
      </c>
      <c r="CO196" s="110">
        <v>0</v>
      </c>
      <c r="CP196" s="110">
        <v>0</v>
      </c>
      <c r="CQ196" s="12">
        <v>0</v>
      </c>
    </row>
    <row r="197" spans="1:95" s="14" customFormat="1" x14ac:dyDescent="0.25">
      <c r="A197" s="12">
        <v>192</v>
      </c>
      <c r="B197" s="79">
        <v>13.25</v>
      </c>
      <c r="C197" s="80" t="s">
        <v>375</v>
      </c>
      <c r="D197" s="79" t="s">
        <v>617</v>
      </c>
      <c r="E197" s="79">
        <v>50</v>
      </c>
      <c r="F197" s="121">
        <v>23577.45</v>
      </c>
      <c r="G197" s="71"/>
      <c r="H197" s="72"/>
      <c r="I197" s="87">
        <v>0</v>
      </c>
      <c r="J197" s="87">
        <v>0</v>
      </c>
      <c r="K197" s="84">
        <v>0</v>
      </c>
      <c r="L197" s="84">
        <v>0</v>
      </c>
      <c r="M197" s="84">
        <v>0</v>
      </c>
      <c r="N197" s="84">
        <v>0</v>
      </c>
      <c r="O197" s="84">
        <v>0</v>
      </c>
      <c r="P197" s="87">
        <v>0</v>
      </c>
      <c r="Q197" s="87">
        <v>0</v>
      </c>
      <c r="R197" s="87">
        <v>0</v>
      </c>
      <c r="S197" s="87">
        <v>0</v>
      </c>
      <c r="T197" s="87">
        <v>0</v>
      </c>
      <c r="U197" s="87">
        <v>0</v>
      </c>
      <c r="V197" s="87">
        <v>0</v>
      </c>
      <c r="W197" s="87">
        <v>0</v>
      </c>
      <c r="X197" s="87">
        <v>0</v>
      </c>
      <c r="Y197" s="87">
        <v>0</v>
      </c>
      <c r="Z197" s="87">
        <v>0</v>
      </c>
      <c r="AA197" s="87">
        <v>0</v>
      </c>
      <c r="AB197" s="87">
        <v>0</v>
      </c>
      <c r="AC197" s="87">
        <v>0</v>
      </c>
      <c r="AD197" s="87">
        <v>0</v>
      </c>
      <c r="AE197" s="87">
        <v>0</v>
      </c>
      <c r="AF197" s="87">
        <v>0</v>
      </c>
      <c r="AG197" s="87">
        <v>0</v>
      </c>
      <c r="AH197" s="87">
        <v>0</v>
      </c>
      <c r="AI197" s="87">
        <v>0</v>
      </c>
      <c r="AJ197" s="87">
        <v>0</v>
      </c>
      <c r="AK197" s="87">
        <v>0</v>
      </c>
      <c r="AL197" s="87">
        <v>0</v>
      </c>
      <c r="AM197" s="87">
        <v>0</v>
      </c>
      <c r="AN197" s="87">
        <v>0</v>
      </c>
      <c r="AO197" s="84">
        <v>0</v>
      </c>
      <c r="AP197" s="84">
        <v>0</v>
      </c>
      <c r="AQ197" s="84">
        <v>0</v>
      </c>
      <c r="AR197" s="84">
        <v>0</v>
      </c>
      <c r="AS197" s="84">
        <v>0</v>
      </c>
      <c r="AT197" s="110">
        <v>0</v>
      </c>
      <c r="AU197" s="110">
        <v>0</v>
      </c>
      <c r="AV197" s="110">
        <v>0</v>
      </c>
      <c r="AW197" s="110">
        <v>0</v>
      </c>
      <c r="AX197" s="110">
        <v>0</v>
      </c>
      <c r="AY197" s="110">
        <v>0</v>
      </c>
      <c r="AZ197" s="110">
        <v>0</v>
      </c>
      <c r="BA197" s="110">
        <v>0</v>
      </c>
      <c r="BB197" s="110">
        <v>0</v>
      </c>
      <c r="BC197" s="110">
        <v>0</v>
      </c>
      <c r="BD197" s="110">
        <v>0</v>
      </c>
      <c r="BE197" s="110">
        <v>0</v>
      </c>
      <c r="BF197" s="110">
        <v>0</v>
      </c>
      <c r="BG197" s="110">
        <v>0</v>
      </c>
      <c r="BH197" s="110">
        <v>0</v>
      </c>
      <c r="BI197" s="110">
        <v>0</v>
      </c>
      <c r="BJ197" s="110">
        <v>0</v>
      </c>
      <c r="BK197" s="110">
        <v>0</v>
      </c>
      <c r="BL197" s="110">
        <v>0</v>
      </c>
      <c r="BM197" s="110">
        <v>0</v>
      </c>
      <c r="BN197" s="110">
        <v>0</v>
      </c>
      <c r="BO197" s="110">
        <v>0</v>
      </c>
      <c r="BP197" s="110">
        <v>0</v>
      </c>
      <c r="BQ197" s="110">
        <v>0</v>
      </c>
      <c r="BR197" s="110">
        <v>0</v>
      </c>
      <c r="BS197" s="110">
        <v>0</v>
      </c>
      <c r="BT197" s="110">
        <v>0</v>
      </c>
      <c r="BU197" s="110">
        <v>0</v>
      </c>
      <c r="BV197" s="110">
        <v>0</v>
      </c>
      <c r="BW197" s="110">
        <v>0</v>
      </c>
      <c r="BX197" s="110">
        <v>0</v>
      </c>
      <c r="BY197" s="110">
        <v>0</v>
      </c>
      <c r="BZ197" s="110">
        <v>23577.45</v>
      </c>
      <c r="CA197" s="110">
        <v>0</v>
      </c>
      <c r="CB197" s="110">
        <v>0</v>
      </c>
      <c r="CC197" s="110">
        <v>0</v>
      </c>
      <c r="CD197" s="110">
        <v>0</v>
      </c>
      <c r="CE197" s="110">
        <v>0</v>
      </c>
      <c r="CF197" s="110">
        <v>0</v>
      </c>
      <c r="CG197" s="110">
        <v>0</v>
      </c>
      <c r="CH197" s="110">
        <v>0</v>
      </c>
      <c r="CI197" s="110">
        <v>0</v>
      </c>
      <c r="CJ197" s="110">
        <v>0</v>
      </c>
      <c r="CK197" s="110">
        <v>0</v>
      </c>
      <c r="CL197" s="110">
        <v>0</v>
      </c>
      <c r="CM197" s="110">
        <v>0</v>
      </c>
      <c r="CN197" s="110">
        <v>0</v>
      </c>
      <c r="CO197" s="110">
        <v>0</v>
      </c>
      <c r="CP197" s="110">
        <v>0</v>
      </c>
      <c r="CQ197" s="12">
        <v>0</v>
      </c>
    </row>
    <row r="198" spans="1:95" s="14" customFormat="1" x14ac:dyDescent="0.25">
      <c r="A198" s="12">
        <v>193</v>
      </c>
      <c r="B198" s="79">
        <v>13.26</v>
      </c>
      <c r="C198" s="80" t="s">
        <v>376</v>
      </c>
      <c r="D198" s="79" t="s">
        <v>617</v>
      </c>
      <c r="E198" s="79">
        <v>69.900000000000006</v>
      </c>
      <c r="F198" s="121">
        <v>18596</v>
      </c>
      <c r="G198" s="71"/>
      <c r="H198" s="72"/>
      <c r="I198" s="87">
        <v>0</v>
      </c>
      <c r="J198" s="87">
        <v>0</v>
      </c>
      <c r="K198" s="84">
        <v>0</v>
      </c>
      <c r="L198" s="84">
        <v>0</v>
      </c>
      <c r="M198" s="84">
        <v>0</v>
      </c>
      <c r="N198" s="84">
        <v>0</v>
      </c>
      <c r="O198" s="84">
        <v>0</v>
      </c>
      <c r="P198" s="87">
        <v>0</v>
      </c>
      <c r="Q198" s="87">
        <v>0</v>
      </c>
      <c r="R198" s="87">
        <v>0</v>
      </c>
      <c r="S198" s="87">
        <v>0</v>
      </c>
      <c r="T198" s="87">
        <v>0</v>
      </c>
      <c r="U198" s="87">
        <v>0</v>
      </c>
      <c r="V198" s="87">
        <v>0</v>
      </c>
      <c r="W198" s="87">
        <v>0</v>
      </c>
      <c r="X198" s="87">
        <v>0</v>
      </c>
      <c r="Y198" s="87">
        <v>0</v>
      </c>
      <c r="Z198" s="87">
        <v>0</v>
      </c>
      <c r="AA198" s="87">
        <v>0</v>
      </c>
      <c r="AB198" s="87">
        <v>0</v>
      </c>
      <c r="AC198" s="87">
        <v>0</v>
      </c>
      <c r="AD198" s="87">
        <v>0</v>
      </c>
      <c r="AE198" s="87">
        <v>0</v>
      </c>
      <c r="AF198" s="87">
        <v>0</v>
      </c>
      <c r="AG198" s="87">
        <v>0</v>
      </c>
      <c r="AH198" s="87">
        <v>0</v>
      </c>
      <c r="AI198" s="87">
        <v>0</v>
      </c>
      <c r="AJ198" s="87">
        <v>0</v>
      </c>
      <c r="AK198" s="87">
        <v>0</v>
      </c>
      <c r="AL198" s="87">
        <v>0</v>
      </c>
      <c r="AM198" s="87">
        <v>0</v>
      </c>
      <c r="AN198" s="87">
        <v>0</v>
      </c>
      <c r="AO198" s="84">
        <v>0</v>
      </c>
      <c r="AP198" s="84">
        <v>0</v>
      </c>
      <c r="AQ198" s="84">
        <v>0</v>
      </c>
      <c r="AR198" s="84">
        <v>0</v>
      </c>
      <c r="AS198" s="84">
        <v>0</v>
      </c>
      <c r="AT198" s="110">
        <v>0</v>
      </c>
      <c r="AU198" s="110">
        <v>0</v>
      </c>
      <c r="AV198" s="110">
        <v>0</v>
      </c>
      <c r="AW198" s="110">
        <v>0</v>
      </c>
      <c r="AX198" s="110">
        <v>0</v>
      </c>
      <c r="AY198" s="110">
        <v>0</v>
      </c>
      <c r="AZ198" s="110">
        <v>0</v>
      </c>
      <c r="BA198" s="110">
        <v>0</v>
      </c>
      <c r="BB198" s="110">
        <v>0</v>
      </c>
      <c r="BC198" s="110">
        <v>0</v>
      </c>
      <c r="BD198" s="110">
        <v>0</v>
      </c>
      <c r="BE198" s="110">
        <v>0</v>
      </c>
      <c r="BF198" s="110">
        <v>0</v>
      </c>
      <c r="BG198" s="110">
        <v>0</v>
      </c>
      <c r="BH198" s="110">
        <v>0</v>
      </c>
      <c r="BI198" s="110">
        <v>0</v>
      </c>
      <c r="BJ198" s="110">
        <v>0</v>
      </c>
      <c r="BK198" s="110">
        <v>0</v>
      </c>
      <c r="BL198" s="110">
        <v>0</v>
      </c>
      <c r="BM198" s="110">
        <v>0</v>
      </c>
      <c r="BN198" s="110">
        <v>0</v>
      </c>
      <c r="BO198" s="110">
        <v>0</v>
      </c>
      <c r="BP198" s="110">
        <v>0</v>
      </c>
      <c r="BQ198" s="110">
        <v>0</v>
      </c>
      <c r="BR198" s="110">
        <v>0</v>
      </c>
      <c r="BS198" s="110">
        <v>0</v>
      </c>
      <c r="BT198" s="110">
        <v>0</v>
      </c>
      <c r="BU198" s="110">
        <v>0</v>
      </c>
      <c r="BV198" s="110">
        <v>0</v>
      </c>
      <c r="BW198" s="110">
        <v>0</v>
      </c>
      <c r="BX198" s="110">
        <v>0</v>
      </c>
      <c r="BY198" s="110">
        <v>0</v>
      </c>
      <c r="BZ198" s="110">
        <v>18596</v>
      </c>
      <c r="CA198" s="110">
        <v>0</v>
      </c>
      <c r="CB198" s="110">
        <v>0</v>
      </c>
      <c r="CC198" s="110">
        <v>0</v>
      </c>
      <c r="CD198" s="110">
        <v>0</v>
      </c>
      <c r="CE198" s="110">
        <v>0</v>
      </c>
      <c r="CF198" s="110">
        <v>0</v>
      </c>
      <c r="CG198" s="110">
        <v>0</v>
      </c>
      <c r="CH198" s="110">
        <v>0</v>
      </c>
      <c r="CI198" s="110">
        <v>0</v>
      </c>
      <c r="CJ198" s="110">
        <v>0</v>
      </c>
      <c r="CK198" s="110">
        <v>0</v>
      </c>
      <c r="CL198" s="110">
        <v>0</v>
      </c>
      <c r="CM198" s="110">
        <v>0</v>
      </c>
      <c r="CN198" s="110">
        <v>0</v>
      </c>
      <c r="CO198" s="110">
        <v>0</v>
      </c>
      <c r="CP198" s="110">
        <v>0</v>
      </c>
      <c r="CQ198" s="12">
        <v>0</v>
      </c>
    </row>
    <row r="199" spans="1:95" s="14" customFormat="1" x14ac:dyDescent="0.25">
      <c r="A199" s="12">
        <v>194</v>
      </c>
      <c r="B199" s="79">
        <v>13.27</v>
      </c>
      <c r="C199" s="80" t="s">
        <v>377</v>
      </c>
      <c r="D199" s="79" t="s">
        <v>621</v>
      </c>
      <c r="E199" s="79">
        <v>22</v>
      </c>
      <c r="F199" s="121">
        <v>160486.09</v>
      </c>
      <c r="G199" s="71"/>
      <c r="H199" s="72"/>
      <c r="I199" s="87">
        <v>0</v>
      </c>
      <c r="J199" s="87">
        <v>0</v>
      </c>
      <c r="K199" s="84">
        <v>0</v>
      </c>
      <c r="L199" s="84">
        <v>0</v>
      </c>
      <c r="M199" s="84">
        <v>0</v>
      </c>
      <c r="N199" s="84">
        <v>0</v>
      </c>
      <c r="O199" s="84">
        <v>0</v>
      </c>
      <c r="P199" s="87">
        <v>0</v>
      </c>
      <c r="Q199" s="87">
        <v>0</v>
      </c>
      <c r="R199" s="87">
        <v>0</v>
      </c>
      <c r="S199" s="87">
        <v>0</v>
      </c>
      <c r="T199" s="87">
        <v>0</v>
      </c>
      <c r="U199" s="87">
        <v>0</v>
      </c>
      <c r="V199" s="87">
        <v>0</v>
      </c>
      <c r="W199" s="87">
        <v>0</v>
      </c>
      <c r="X199" s="87">
        <v>0</v>
      </c>
      <c r="Y199" s="87">
        <v>0</v>
      </c>
      <c r="Z199" s="87">
        <v>0</v>
      </c>
      <c r="AA199" s="87">
        <v>0</v>
      </c>
      <c r="AB199" s="87">
        <v>0</v>
      </c>
      <c r="AC199" s="87">
        <v>0</v>
      </c>
      <c r="AD199" s="87">
        <v>0</v>
      </c>
      <c r="AE199" s="87">
        <v>0</v>
      </c>
      <c r="AF199" s="87">
        <v>0</v>
      </c>
      <c r="AG199" s="87">
        <v>0</v>
      </c>
      <c r="AH199" s="87">
        <v>0</v>
      </c>
      <c r="AI199" s="87">
        <v>0</v>
      </c>
      <c r="AJ199" s="87">
        <v>0</v>
      </c>
      <c r="AK199" s="87">
        <v>0</v>
      </c>
      <c r="AL199" s="87">
        <v>0</v>
      </c>
      <c r="AM199" s="87">
        <v>0</v>
      </c>
      <c r="AN199" s="87">
        <v>0</v>
      </c>
      <c r="AO199" s="84">
        <v>0</v>
      </c>
      <c r="AP199" s="84">
        <v>0</v>
      </c>
      <c r="AQ199" s="84">
        <v>0</v>
      </c>
      <c r="AR199" s="84">
        <v>0</v>
      </c>
      <c r="AS199" s="84">
        <v>0</v>
      </c>
      <c r="AT199" s="110">
        <v>0</v>
      </c>
      <c r="AU199" s="110">
        <v>0</v>
      </c>
      <c r="AV199" s="110">
        <v>0</v>
      </c>
      <c r="AW199" s="110">
        <v>0</v>
      </c>
      <c r="AX199" s="110">
        <v>0</v>
      </c>
      <c r="AY199" s="110">
        <v>0</v>
      </c>
      <c r="AZ199" s="110">
        <v>0</v>
      </c>
      <c r="BA199" s="110">
        <v>0</v>
      </c>
      <c r="BB199" s="110">
        <v>0</v>
      </c>
      <c r="BC199" s="110">
        <v>0</v>
      </c>
      <c r="BD199" s="110">
        <v>0</v>
      </c>
      <c r="BE199" s="110">
        <v>0</v>
      </c>
      <c r="BF199" s="110">
        <v>0</v>
      </c>
      <c r="BG199" s="110">
        <v>0</v>
      </c>
      <c r="BH199" s="110">
        <v>0</v>
      </c>
      <c r="BI199" s="110">
        <v>0</v>
      </c>
      <c r="BJ199" s="110">
        <v>0</v>
      </c>
      <c r="BK199" s="110">
        <v>0</v>
      </c>
      <c r="BL199" s="110">
        <v>0</v>
      </c>
      <c r="BM199" s="110">
        <v>0</v>
      </c>
      <c r="BN199" s="110">
        <v>0</v>
      </c>
      <c r="BO199" s="110">
        <v>0</v>
      </c>
      <c r="BP199" s="110">
        <v>0</v>
      </c>
      <c r="BQ199" s="110">
        <v>0</v>
      </c>
      <c r="BR199" s="110">
        <v>0</v>
      </c>
      <c r="BS199" s="110">
        <v>0</v>
      </c>
      <c r="BT199" s="110">
        <v>0</v>
      </c>
      <c r="BU199" s="110">
        <v>0</v>
      </c>
      <c r="BV199" s="110">
        <v>0</v>
      </c>
      <c r="BW199" s="110">
        <v>0</v>
      </c>
      <c r="BX199" s="110">
        <v>0</v>
      </c>
      <c r="BY199" s="110">
        <v>60182.28</v>
      </c>
      <c r="BZ199" s="110">
        <v>100303.81</v>
      </c>
      <c r="CA199" s="110">
        <v>0</v>
      </c>
      <c r="CB199" s="110">
        <v>0</v>
      </c>
      <c r="CC199" s="110">
        <v>0</v>
      </c>
      <c r="CD199" s="110">
        <v>0</v>
      </c>
      <c r="CE199" s="110">
        <v>0</v>
      </c>
      <c r="CF199" s="110">
        <v>0</v>
      </c>
      <c r="CG199" s="110">
        <v>0</v>
      </c>
      <c r="CH199" s="110">
        <v>0</v>
      </c>
      <c r="CI199" s="110">
        <v>0</v>
      </c>
      <c r="CJ199" s="110">
        <v>0</v>
      </c>
      <c r="CK199" s="110">
        <v>0</v>
      </c>
      <c r="CL199" s="110">
        <v>0</v>
      </c>
      <c r="CM199" s="110">
        <v>0</v>
      </c>
      <c r="CN199" s="110">
        <v>0</v>
      </c>
      <c r="CO199" s="110">
        <v>0</v>
      </c>
      <c r="CP199" s="110">
        <v>0</v>
      </c>
      <c r="CQ199" s="12">
        <v>0</v>
      </c>
    </row>
    <row r="200" spans="1:95" s="14" customFormat="1" x14ac:dyDescent="0.25">
      <c r="A200" s="12">
        <v>195</v>
      </c>
      <c r="B200" s="115" t="s">
        <v>759</v>
      </c>
      <c r="C200" s="115" t="s">
        <v>758</v>
      </c>
      <c r="D200" s="79"/>
      <c r="E200" s="79"/>
      <c r="F200" s="121">
        <v>16475.8</v>
      </c>
      <c r="G200" s="71"/>
      <c r="H200" s="72"/>
      <c r="I200" s="87"/>
      <c r="J200" s="87"/>
      <c r="K200" s="84"/>
      <c r="L200" s="84"/>
      <c r="M200" s="84"/>
      <c r="N200" s="84"/>
      <c r="O200" s="84"/>
      <c r="P200" s="87"/>
      <c r="Q200" s="87"/>
      <c r="R200" s="87"/>
      <c r="S200" s="87">
        <v>0</v>
      </c>
      <c r="T200" s="87">
        <v>0</v>
      </c>
      <c r="U200" s="87">
        <v>0</v>
      </c>
      <c r="V200" s="87">
        <v>0</v>
      </c>
      <c r="W200" s="87">
        <v>0</v>
      </c>
      <c r="X200" s="87">
        <v>0</v>
      </c>
      <c r="Y200" s="87">
        <v>0</v>
      </c>
      <c r="Z200" s="87">
        <v>0</v>
      </c>
      <c r="AA200" s="87">
        <v>0</v>
      </c>
      <c r="AB200" s="87">
        <v>0</v>
      </c>
      <c r="AC200" s="87">
        <v>0</v>
      </c>
      <c r="AD200" s="87">
        <v>0</v>
      </c>
      <c r="AE200" s="87">
        <v>0</v>
      </c>
      <c r="AF200" s="87">
        <v>0</v>
      </c>
      <c r="AG200" s="87">
        <v>0</v>
      </c>
      <c r="AH200" s="87">
        <v>0</v>
      </c>
      <c r="AI200" s="87">
        <v>0</v>
      </c>
      <c r="AJ200" s="87">
        <v>0</v>
      </c>
      <c r="AK200" s="87">
        <v>0</v>
      </c>
      <c r="AL200" s="87">
        <v>0</v>
      </c>
      <c r="AM200" s="87">
        <v>0</v>
      </c>
      <c r="AN200" s="87">
        <v>0</v>
      </c>
      <c r="AO200" s="84">
        <v>0</v>
      </c>
      <c r="AP200" s="84">
        <v>0</v>
      </c>
      <c r="AQ200" s="84">
        <v>0</v>
      </c>
      <c r="AR200" s="84">
        <v>0</v>
      </c>
      <c r="AS200" s="84">
        <v>0</v>
      </c>
      <c r="AT200" s="110">
        <v>0</v>
      </c>
      <c r="AU200" s="110">
        <v>0</v>
      </c>
      <c r="AV200" s="110">
        <v>0</v>
      </c>
      <c r="AW200" s="110">
        <v>0</v>
      </c>
      <c r="AX200" s="110">
        <v>0</v>
      </c>
      <c r="AY200" s="110">
        <v>0</v>
      </c>
      <c r="AZ200" s="110">
        <v>0</v>
      </c>
      <c r="BA200" s="110">
        <v>0</v>
      </c>
      <c r="BB200" s="110">
        <v>0</v>
      </c>
      <c r="BC200" s="110">
        <v>0</v>
      </c>
      <c r="BD200" s="110">
        <v>0</v>
      </c>
      <c r="BE200" s="110">
        <v>0</v>
      </c>
      <c r="BF200" s="110">
        <v>0</v>
      </c>
      <c r="BG200" s="110">
        <v>0</v>
      </c>
      <c r="BH200" s="110">
        <v>0</v>
      </c>
      <c r="BI200" s="110">
        <v>0</v>
      </c>
      <c r="BJ200" s="110">
        <v>0</v>
      </c>
      <c r="BK200" s="110">
        <v>0</v>
      </c>
      <c r="BL200" s="110">
        <v>0</v>
      </c>
      <c r="BM200" s="110">
        <v>0</v>
      </c>
      <c r="BN200" s="110">
        <v>0</v>
      </c>
      <c r="BO200" s="110">
        <v>0</v>
      </c>
      <c r="BP200" s="110">
        <v>0</v>
      </c>
      <c r="BQ200" s="110">
        <v>0</v>
      </c>
      <c r="BR200" s="110">
        <v>0</v>
      </c>
      <c r="BS200" s="110">
        <v>0</v>
      </c>
      <c r="BT200" s="110">
        <v>0</v>
      </c>
      <c r="BU200" s="110">
        <v>0</v>
      </c>
      <c r="BV200" s="110">
        <v>0</v>
      </c>
      <c r="BW200" s="110">
        <v>0</v>
      </c>
      <c r="BX200" s="110">
        <v>0</v>
      </c>
      <c r="BY200" s="110">
        <v>0</v>
      </c>
      <c r="BZ200" s="110">
        <v>0</v>
      </c>
      <c r="CA200" s="110">
        <v>0</v>
      </c>
      <c r="CB200" s="110">
        <v>0</v>
      </c>
      <c r="CC200" s="110">
        <v>0</v>
      </c>
      <c r="CD200" s="110">
        <v>0</v>
      </c>
      <c r="CE200" s="110">
        <v>0</v>
      </c>
      <c r="CF200" s="110">
        <v>0</v>
      </c>
      <c r="CG200" s="110">
        <v>0</v>
      </c>
      <c r="CH200" s="110">
        <v>0</v>
      </c>
      <c r="CI200" s="110">
        <v>0</v>
      </c>
      <c r="CJ200" s="110">
        <v>0</v>
      </c>
      <c r="CK200" s="110">
        <v>8237.9</v>
      </c>
      <c r="CL200" s="110">
        <v>8237.9</v>
      </c>
      <c r="CM200" s="110">
        <v>0</v>
      </c>
      <c r="CN200" s="110">
        <v>0</v>
      </c>
      <c r="CO200" s="110">
        <v>0</v>
      </c>
      <c r="CP200" s="110">
        <v>0</v>
      </c>
      <c r="CQ200" s="12">
        <v>0</v>
      </c>
    </row>
    <row r="201" spans="1:95" s="14" customFormat="1" x14ac:dyDescent="0.25">
      <c r="A201" s="12">
        <v>196</v>
      </c>
      <c r="B201" s="77" t="s">
        <v>378</v>
      </c>
      <c r="C201" s="78" t="s">
        <v>379</v>
      </c>
      <c r="D201" s="81"/>
      <c r="E201" s="81"/>
      <c r="F201" s="120">
        <v>17959407.77</v>
      </c>
      <c r="G201" s="71"/>
      <c r="H201" s="72"/>
      <c r="I201" s="87">
        <v>0</v>
      </c>
      <c r="J201" s="87">
        <v>0</v>
      </c>
      <c r="K201" s="84">
        <v>0</v>
      </c>
      <c r="L201" s="84">
        <v>0</v>
      </c>
      <c r="M201" s="84">
        <v>0</v>
      </c>
      <c r="N201" s="84">
        <v>0</v>
      </c>
      <c r="O201" s="84">
        <v>0</v>
      </c>
      <c r="P201" s="87">
        <v>0</v>
      </c>
      <c r="Q201" s="87">
        <v>0</v>
      </c>
      <c r="R201" s="87">
        <v>0</v>
      </c>
      <c r="S201" s="87">
        <v>0</v>
      </c>
      <c r="T201" s="87">
        <v>0</v>
      </c>
      <c r="U201" s="87">
        <v>0</v>
      </c>
      <c r="V201" s="87">
        <v>0</v>
      </c>
      <c r="W201" s="87">
        <v>0</v>
      </c>
      <c r="X201" s="87">
        <v>0</v>
      </c>
      <c r="Y201" s="87">
        <v>0</v>
      </c>
      <c r="Z201" s="87">
        <v>0</v>
      </c>
      <c r="AA201" s="87">
        <v>0</v>
      </c>
      <c r="AB201" s="87">
        <v>0</v>
      </c>
      <c r="AC201" s="87">
        <v>0</v>
      </c>
      <c r="AD201" s="87">
        <v>0</v>
      </c>
      <c r="AE201" s="87">
        <v>0</v>
      </c>
      <c r="AF201" s="87">
        <v>0</v>
      </c>
      <c r="AG201" s="87">
        <v>0</v>
      </c>
      <c r="AH201" s="87">
        <v>0</v>
      </c>
      <c r="AI201" s="87">
        <v>0</v>
      </c>
      <c r="AJ201" s="87">
        <v>0</v>
      </c>
      <c r="AK201" s="87">
        <v>0</v>
      </c>
      <c r="AL201" s="87">
        <v>0</v>
      </c>
      <c r="AM201" s="87">
        <v>0</v>
      </c>
      <c r="AN201" s="87">
        <v>0</v>
      </c>
      <c r="AO201" s="84">
        <v>0</v>
      </c>
      <c r="AP201" s="84">
        <v>0</v>
      </c>
      <c r="AQ201" s="84">
        <v>0</v>
      </c>
      <c r="AR201" s="84">
        <v>0</v>
      </c>
      <c r="AS201" s="84">
        <v>0</v>
      </c>
      <c r="AT201" s="110">
        <v>0</v>
      </c>
      <c r="AU201" s="110">
        <v>0</v>
      </c>
      <c r="AV201" s="110">
        <v>0</v>
      </c>
      <c r="AW201" s="110">
        <v>0</v>
      </c>
      <c r="AX201" s="110">
        <v>0</v>
      </c>
      <c r="AY201" s="110">
        <v>0</v>
      </c>
      <c r="AZ201" s="110">
        <v>0</v>
      </c>
      <c r="BA201" s="110">
        <v>0</v>
      </c>
      <c r="BB201" s="110">
        <v>0</v>
      </c>
      <c r="BC201" s="110">
        <v>0</v>
      </c>
      <c r="BD201" s="110">
        <v>0</v>
      </c>
      <c r="BE201" s="110">
        <v>0</v>
      </c>
      <c r="BF201" s="110">
        <v>0</v>
      </c>
      <c r="BG201" s="110">
        <v>0</v>
      </c>
      <c r="BH201" s="110">
        <v>0</v>
      </c>
      <c r="BI201" s="110">
        <v>0</v>
      </c>
      <c r="BJ201" s="110">
        <v>0</v>
      </c>
      <c r="BK201" s="110">
        <v>0</v>
      </c>
      <c r="BL201" s="110">
        <v>0</v>
      </c>
      <c r="BM201" s="110">
        <v>0</v>
      </c>
      <c r="BN201" s="110">
        <v>0</v>
      </c>
      <c r="BO201" s="110">
        <v>0</v>
      </c>
      <c r="BP201" s="110">
        <v>0</v>
      </c>
      <c r="BQ201" s="110">
        <v>0</v>
      </c>
      <c r="BR201" s="110">
        <v>0</v>
      </c>
      <c r="BS201" s="110">
        <v>0</v>
      </c>
      <c r="BT201" s="110">
        <v>0</v>
      </c>
      <c r="BU201" s="110">
        <v>0</v>
      </c>
      <c r="BV201" s="110">
        <v>0</v>
      </c>
      <c r="BW201" s="110">
        <v>0</v>
      </c>
      <c r="BX201" s="110">
        <v>0</v>
      </c>
      <c r="BY201" s="110">
        <v>0</v>
      </c>
      <c r="BZ201" s="110">
        <v>0</v>
      </c>
      <c r="CA201" s="110">
        <v>0</v>
      </c>
      <c r="CB201" s="110">
        <v>0</v>
      </c>
      <c r="CC201" s="110">
        <v>0</v>
      </c>
      <c r="CD201" s="110">
        <v>0</v>
      </c>
      <c r="CE201" s="110">
        <v>0</v>
      </c>
      <c r="CF201" s="110">
        <v>0</v>
      </c>
      <c r="CG201" s="110">
        <v>0</v>
      </c>
      <c r="CH201" s="110">
        <v>0</v>
      </c>
      <c r="CI201" s="110">
        <v>0</v>
      </c>
      <c r="CJ201" s="110">
        <v>0</v>
      </c>
      <c r="CK201" s="110">
        <v>0</v>
      </c>
      <c r="CL201" s="110">
        <v>0</v>
      </c>
      <c r="CM201" s="110">
        <v>0</v>
      </c>
      <c r="CN201" s="110">
        <v>0</v>
      </c>
      <c r="CO201" s="110">
        <v>0</v>
      </c>
      <c r="CP201" s="110">
        <v>0</v>
      </c>
      <c r="CQ201" s="12">
        <v>0</v>
      </c>
    </row>
    <row r="202" spans="1:95" s="14" customFormat="1" x14ac:dyDescent="0.25">
      <c r="A202" s="12">
        <v>197</v>
      </c>
      <c r="B202" s="79">
        <v>14.01</v>
      </c>
      <c r="C202" s="80" t="s">
        <v>380</v>
      </c>
      <c r="D202" s="79" t="s">
        <v>622</v>
      </c>
      <c r="E202" s="79">
        <v>1845.12</v>
      </c>
      <c r="F202" s="121">
        <v>4489</v>
      </c>
      <c r="G202" s="71"/>
      <c r="H202" s="72"/>
      <c r="I202" s="87">
        <v>0</v>
      </c>
      <c r="J202" s="87">
        <v>0</v>
      </c>
      <c r="K202" s="84">
        <v>0</v>
      </c>
      <c r="L202" s="84">
        <v>0</v>
      </c>
      <c r="M202" s="84">
        <v>0</v>
      </c>
      <c r="N202" s="84">
        <v>0</v>
      </c>
      <c r="O202" s="84">
        <v>0</v>
      </c>
      <c r="P202" s="87">
        <v>0</v>
      </c>
      <c r="Q202" s="87">
        <v>0</v>
      </c>
      <c r="R202" s="87">
        <v>0</v>
      </c>
      <c r="S202" s="87">
        <v>0</v>
      </c>
      <c r="T202" s="87">
        <v>0</v>
      </c>
      <c r="U202" s="87">
        <v>0</v>
      </c>
      <c r="V202" s="87">
        <v>0</v>
      </c>
      <c r="W202" s="87">
        <v>0</v>
      </c>
      <c r="X202" s="87">
        <v>0</v>
      </c>
      <c r="Y202" s="87">
        <v>0</v>
      </c>
      <c r="Z202" s="87">
        <v>0</v>
      </c>
      <c r="AA202" s="87">
        <v>0</v>
      </c>
      <c r="AB202" s="87">
        <v>0</v>
      </c>
      <c r="AC202" s="87">
        <v>0</v>
      </c>
      <c r="AD202" s="87">
        <v>0</v>
      </c>
      <c r="AE202" s="87">
        <v>0</v>
      </c>
      <c r="AF202" s="87">
        <v>0</v>
      </c>
      <c r="AG202" s="87">
        <v>0</v>
      </c>
      <c r="AH202" s="87">
        <v>0</v>
      </c>
      <c r="AI202" s="87">
        <v>0</v>
      </c>
      <c r="AJ202" s="87">
        <v>0</v>
      </c>
      <c r="AK202" s="87">
        <v>0</v>
      </c>
      <c r="AL202" s="87">
        <v>0</v>
      </c>
      <c r="AM202" s="87">
        <v>0</v>
      </c>
      <c r="AN202" s="87">
        <v>0</v>
      </c>
      <c r="AO202" s="84">
        <v>0</v>
      </c>
      <c r="AP202" s="84">
        <v>0</v>
      </c>
      <c r="AQ202" s="84">
        <v>0</v>
      </c>
      <c r="AR202" s="84">
        <v>0</v>
      </c>
      <c r="AS202" s="84">
        <v>0</v>
      </c>
      <c r="AT202" s="110">
        <v>0</v>
      </c>
      <c r="AU202" s="110">
        <v>0</v>
      </c>
      <c r="AV202" s="110">
        <v>0</v>
      </c>
      <c r="AW202" s="110">
        <v>0</v>
      </c>
      <c r="AX202" s="110">
        <v>0</v>
      </c>
      <c r="AY202" s="110">
        <v>0</v>
      </c>
      <c r="AZ202" s="110">
        <v>0</v>
      </c>
      <c r="BA202" s="110">
        <v>0</v>
      </c>
      <c r="BB202" s="110">
        <v>420.84</v>
      </c>
      <c r="BC202" s="110">
        <v>4068.16</v>
      </c>
      <c r="BD202" s="110">
        <v>0</v>
      </c>
      <c r="BE202" s="110">
        <v>0</v>
      </c>
      <c r="BF202" s="110">
        <v>0</v>
      </c>
      <c r="BG202" s="110">
        <v>0</v>
      </c>
      <c r="BH202" s="110">
        <v>0</v>
      </c>
      <c r="BI202" s="110">
        <v>0</v>
      </c>
      <c r="BJ202" s="110">
        <v>0</v>
      </c>
      <c r="BK202" s="110">
        <v>0</v>
      </c>
      <c r="BL202" s="110">
        <v>0</v>
      </c>
      <c r="BM202" s="110">
        <v>0</v>
      </c>
      <c r="BN202" s="110">
        <v>0</v>
      </c>
      <c r="BO202" s="110">
        <v>0</v>
      </c>
      <c r="BP202" s="110">
        <v>0</v>
      </c>
      <c r="BQ202" s="110">
        <v>0</v>
      </c>
      <c r="BR202" s="110">
        <v>0</v>
      </c>
      <c r="BS202" s="110">
        <v>0</v>
      </c>
      <c r="BT202" s="110">
        <v>0</v>
      </c>
      <c r="BU202" s="110">
        <v>0</v>
      </c>
      <c r="BV202" s="110">
        <v>0</v>
      </c>
      <c r="BW202" s="110">
        <v>0</v>
      </c>
      <c r="BX202" s="110">
        <v>0</v>
      </c>
      <c r="BY202" s="110">
        <v>0</v>
      </c>
      <c r="BZ202" s="110">
        <v>0</v>
      </c>
      <c r="CA202" s="110">
        <v>0</v>
      </c>
      <c r="CB202" s="110">
        <v>0</v>
      </c>
      <c r="CC202" s="110">
        <v>0</v>
      </c>
      <c r="CD202" s="110">
        <v>0</v>
      </c>
      <c r="CE202" s="110">
        <v>0</v>
      </c>
      <c r="CF202" s="110">
        <v>0</v>
      </c>
      <c r="CG202" s="110">
        <v>0</v>
      </c>
      <c r="CH202" s="110">
        <v>0</v>
      </c>
      <c r="CI202" s="110">
        <v>0</v>
      </c>
      <c r="CJ202" s="110">
        <v>0</v>
      </c>
      <c r="CK202" s="110">
        <v>0</v>
      </c>
      <c r="CL202" s="110">
        <v>0</v>
      </c>
      <c r="CM202" s="110">
        <v>0</v>
      </c>
      <c r="CN202" s="110">
        <v>0</v>
      </c>
      <c r="CO202" s="110">
        <v>0</v>
      </c>
      <c r="CP202" s="110">
        <v>0</v>
      </c>
      <c r="CQ202" s="12">
        <v>0</v>
      </c>
    </row>
    <row r="203" spans="1:95" s="14" customFormat="1" x14ac:dyDescent="0.25">
      <c r="A203" s="12">
        <v>198</v>
      </c>
      <c r="B203" s="79">
        <v>14.02</v>
      </c>
      <c r="C203" s="80" t="s">
        <v>381</v>
      </c>
      <c r="D203" s="79" t="s">
        <v>621</v>
      </c>
      <c r="E203" s="79">
        <v>6</v>
      </c>
      <c r="F203" s="121">
        <v>9902978.4000000004</v>
      </c>
      <c r="G203" s="71"/>
      <c r="H203" s="72"/>
      <c r="I203" s="87">
        <v>0</v>
      </c>
      <c r="J203" s="87">
        <v>0</v>
      </c>
      <c r="K203" s="84">
        <v>0</v>
      </c>
      <c r="L203" s="84">
        <v>0</v>
      </c>
      <c r="M203" s="84">
        <v>0</v>
      </c>
      <c r="N203" s="84">
        <v>0</v>
      </c>
      <c r="O203" s="84">
        <v>0</v>
      </c>
      <c r="P203" s="87">
        <v>0</v>
      </c>
      <c r="Q203" s="87">
        <v>0</v>
      </c>
      <c r="R203" s="87">
        <v>0</v>
      </c>
      <c r="S203" s="87">
        <v>0</v>
      </c>
      <c r="T203" s="87">
        <v>0</v>
      </c>
      <c r="U203" s="87">
        <v>0</v>
      </c>
      <c r="V203" s="87">
        <v>0</v>
      </c>
      <c r="W203" s="87">
        <v>0</v>
      </c>
      <c r="X203" s="87">
        <v>0</v>
      </c>
      <c r="Y203" s="87">
        <v>0</v>
      </c>
      <c r="Z203" s="87">
        <v>0</v>
      </c>
      <c r="AA203" s="87">
        <v>0</v>
      </c>
      <c r="AB203" s="87">
        <v>0</v>
      </c>
      <c r="AC203" s="87">
        <v>0</v>
      </c>
      <c r="AD203" s="87">
        <v>0</v>
      </c>
      <c r="AE203" s="87">
        <v>0</v>
      </c>
      <c r="AF203" s="87">
        <v>0</v>
      </c>
      <c r="AG203" s="87">
        <v>0</v>
      </c>
      <c r="AH203" s="87">
        <v>0</v>
      </c>
      <c r="AI203" s="87">
        <v>0</v>
      </c>
      <c r="AJ203" s="87">
        <v>0</v>
      </c>
      <c r="AK203" s="87">
        <v>0</v>
      </c>
      <c r="AL203" s="87">
        <v>0</v>
      </c>
      <c r="AM203" s="87">
        <v>0</v>
      </c>
      <c r="AN203" s="87">
        <v>0</v>
      </c>
      <c r="AO203" s="84">
        <v>0</v>
      </c>
      <c r="AP203" s="84">
        <v>0</v>
      </c>
      <c r="AQ203" s="84">
        <v>0</v>
      </c>
      <c r="AR203" s="84">
        <v>0</v>
      </c>
      <c r="AS203" s="84">
        <v>0</v>
      </c>
      <c r="AT203" s="110">
        <v>0</v>
      </c>
      <c r="AU203" s="110">
        <v>0</v>
      </c>
      <c r="AV203" s="110">
        <v>0</v>
      </c>
      <c r="AW203" s="110">
        <v>0</v>
      </c>
      <c r="AX203" s="110">
        <v>0</v>
      </c>
      <c r="AY203" s="110">
        <v>0</v>
      </c>
      <c r="AZ203" s="110">
        <v>0</v>
      </c>
      <c r="BA203" s="110">
        <v>0</v>
      </c>
      <c r="BB203" s="110">
        <v>0</v>
      </c>
      <c r="BC203" s="110">
        <v>0</v>
      </c>
      <c r="BD203" s="110">
        <v>0</v>
      </c>
      <c r="BE203" s="110">
        <v>0</v>
      </c>
      <c r="BF203" s="110">
        <v>9902978.4000000004</v>
      </c>
      <c r="BG203" s="110">
        <v>0</v>
      </c>
      <c r="BH203" s="110">
        <v>0</v>
      </c>
      <c r="BI203" s="110">
        <v>0</v>
      </c>
      <c r="BJ203" s="110">
        <v>0</v>
      </c>
      <c r="BK203" s="110">
        <v>0</v>
      </c>
      <c r="BL203" s="110">
        <v>0</v>
      </c>
      <c r="BM203" s="110">
        <v>0</v>
      </c>
      <c r="BN203" s="110">
        <v>0</v>
      </c>
      <c r="BO203" s="110">
        <v>0</v>
      </c>
      <c r="BP203" s="110">
        <v>0</v>
      </c>
      <c r="BQ203" s="110">
        <v>0</v>
      </c>
      <c r="BR203" s="110">
        <v>0</v>
      </c>
      <c r="BS203" s="110">
        <v>0</v>
      </c>
      <c r="BT203" s="110">
        <v>0</v>
      </c>
      <c r="BU203" s="110">
        <v>0</v>
      </c>
      <c r="BV203" s="110">
        <v>0</v>
      </c>
      <c r="BW203" s="110">
        <v>0</v>
      </c>
      <c r="BX203" s="110">
        <v>0</v>
      </c>
      <c r="BY203" s="110">
        <v>0</v>
      </c>
      <c r="BZ203" s="110">
        <v>0</v>
      </c>
      <c r="CA203" s="110">
        <v>0</v>
      </c>
      <c r="CB203" s="110">
        <v>0</v>
      </c>
      <c r="CC203" s="110">
        <v>0</v>
      </c>
      <c r="CD203" s="110">
        <v>0</v>
      </c>
      <c r="CE203" s="110">
        <v>0</v>
      </c>
      <c r="CF203" s="110">
        <v>0</v>
      </c>
      <c r="CG203" s="110">
        <v>0</v>
      </c>
      <c r="CH203" s="110">
        <v>0</v>
      </c>
      <c r="CI203" s="110">
        <v>0</v>
      </c>
      <c r="CJ203" s="110">
        <v>0</v>
      </c>
      <c r="CK203" s="110">
        <v>0</v>
      </c>
      <c r="CL203" s="110">
        <v>0</v>
      </c>
      <c r="CM203" s="110">
        <v>0</v>
      </c>
      <c r="CN203" s="110">
        <v>0</v>
      </c>
      <c r="CO203" s="110">
        <v>0</v>
      </c>
      <c r="CP203" s="110">
        <v>0</v>
      </c>
      <c r="CQ203" s="12">
        <v>0</v>
      </c>
    </row>
    <row r="204" spans="1:95" s="14" customFormat="1" x14ac:dyDescent="0.25">
      <c r="A204" s="12">
        <v>199</v>
      </c>
      <c r="B204" s="79">
        <v>14.03</v>
      </c>
      <c r="C204" s="80" t="s">
        <v>382</v>
      </c>
      <c r="D204" s="79" t="s">
        <v>621</v>
      </c>
      <c r="E204" s="79">
        <v>7</v>
      </c>
      <c r="F204" s="121">
        <v>513947.75</v>
      </c>
      <c r="G204" s="71"/>
      <c r="H204" s="72"/>
      <c r="I204" s="87">
        <v>0</v>
      </c>
      <c r="J204" s="87">
        <v>0</v>
      </c>
      <c r="K204" s="84">
        <v>0</v>
      </c>
      <c r="L204" s="84">
        <v>0</v>
      </c>
      <c r="M204" s="84">
        <v>0</v>
      </c>
      <c r="N204" s="84">
        <v>0</v>
      </c>
      <c r="O204" s="84">
        <v>0</v>
      </c>
      <c r="P204" s="87">
        <v>0</v>
      </c>
      <c r="Q204" s="87">
        <v>0</v>
      </c>
      <c r="R204" s="87">
        <v>0</v>
      </c>
      <c r="S204" s="87">
        <v>0</v>
      </c>
      <c r="T204" s="87">
        <v>0</v>
      </c>
      <c r="U204" s="87">
        <v>0</v>
      </c>
      <c r="V204" s="87">
        <v>0</v>
      </c>
      <c r="W204" s="87">
        <v>0</v>
      </c>
      <c r="X204" s="87">
        <v>0</v>
      </c>
      <c r="Y204" s="87">
        <v>0</v>
      </c>
      <c r="Z204" s="87">
        <v>0</v>
      </c>
      <c r="AA204" s="87">
        <v>0</v>
      </c>
      <c r="AB204" s="87">
        <v>0</v>
      </c>
      <c r="AC204" s="87">
        <v>0</v>
      </c>
      <c r="AD204" s="87">
        <v>0</v>
      </c>
      <c r="AE204" s="87">
        <v>0</v>
      </c>
      <c r="AF204" s="87">
        <v>0</v>
      </c>
      <c r="AG204" s="87">
        <v>0</v>
      </c>
      <c r="AH204" s="87">
        <v>0</v>
      </c>
      <c r="AI204" s="87">
        <v>0</v>
      </c>
      <c r="AJ204" s="87">
        <v>0</v>
      </c>
      <c r="AK204" s="87">
        <v>0</v>
      </c>
      <c r="AL204" s="87">
        <v>0</v>
      </c>
      <c r="AM204" s="87">
        <v>0</v>
      </c>
      <c r="AN204" s="87">
        <v>0</v>
      </c>
      <c r="AO204" s="84">
        <v>0</v>
      </c>
      <c r="AP204" s="84">
        <v>0</v>
      </c>
      <c r="AQ204" s="84">
        <v>0</v>
      </c>
      <c r="AR204" s="84">
        <v>0</v>
      </c>
      <c r="AS204" s="84">
        <v>0</v>
      </c>
      <c r="AT204" s="110">
        <v>0</v>
      </c>
      <c r="AU204" s="110">
        <v>0</v>
      </c>
      <c r="AV204" s="110">
        <v>0</v>
      </c>
      <c r="AW204" s="110">
        <v>0</v>
      </c>
      <c r="AX204" s="110">
        <v>0</v>
      </c>
      <c r="AY204" s="110">
        <v>0</v>
      </c>
      <c r="AZ204" s="110">
        <v>0</v>
      </c>
      <c r="BA204" s="110">
        <v>0</v>
      </c>
      <c r="BB204" s="110">
        <v>0</v>
      </c>
      <c r="BC204" s="110">
        <v>0</v>
      </c>
      <c r="BD204" s="110">
        <v>0</v>
      </c>
      <c r="BE204" s="110">
        <v>0</v>
      </c>
      <c r="BF204" s="110">
        <v>256973.88</v>
      </c>
      <c r="BG204" s="110">
        <v>256973.88</v>
      </c>
      <c r="BH204" s="110">
        <v>0</v>
      </c>
      <c r="BI204" s="110">
        <v>0</v>
      </c>
      <c r="BJ204" s="110">
        <v>0</v>
      </c>
      <c r="BK204" s="110">
        <v>0</v>
      </c>
      <c r="BL204" s="110">
        <v>0</v>
      </c>
      <c r="BM204" s="110">
        <v>0</v>
      </c>
      <c r="BN204" s="110">
        <v>0</v>
      </c>
      <c r="BO204" s="110">
        <v>0</v>
      </c>
      <c r="BP204" s="110">
        <v>0</v>
      </c>
      <c r="BQ204" s="110">
        <v>0</v>
      </c>
      <c r="BR204" s="110">
        <v>0</v>
      </c>
      <c r="BS204" s="110">
        <v>0</v>
      </c>
      <c r="BT204" s="110">
        <v>0</v>
      </c>
      <c r="BU204" s="110">
        <v>0</v>
      </c>
      <c r="BV204" s="110">
        <v>0</v>
      </c>
      <c r="BW204" s="110">
        <v>0</v>
      </c>
      <c r="BX204" s="110">
        <v>0</v>
      </c>
      <c r="BY204" s="110">
        <v>0</v>
      </c>
      <c r="BZ204" s="110">
        <v>0</v>
      </c>
      <c r="CA204" s="110">
        <v>0</v>
      </c>
      <c r="CB204" s="110">
        <v>0</v>
      </c>
      <c r="CC204" s="110">
        <v>0</v>
      </c>
      <c r="CD204" s="110">
        <v>0</v>
      </c>
      <c r="CE204" s="110">
        <v>0</v>
      </c>
      <c r="CF204" s="110">
        <v>0</v>
      </c>
      <c r="CG204" s="110">
        <v>0</v>
      </c>
      <c r="CH204" s="110">
        <v>0</v>
      </c>
      <c r="CI204" s="110">
        <v>0</v>
      </c>
      <c r="CJ204" s="110">
        <v>0</v>
      </c>
      <c r="CK204" s="110">
        <v>0</v>
      </c>
      <c r="CL204" s="110">
        <v>0</v>
      </c>
      <c r="CM204" s="110">
        <v>0</v>
      </c>
      <c r="CN204" s="110">
        <v>0</v>
      </c>
      <c r="CO204" s="110">
        <v>0</v>
      </c>
      <c r="CP204" s="110">
        <v>0</v>
      </c>
      <c r="CQ204" s="12">
        <v>0</v>
      </c>
    </row>
    <row r="205" spans="1:95" s="14" customFormat="1" x14ac:dyDescent="0.25">
      <c r="A205" s="12">
        <v>200</v>
      </c>
      <c r="B205" s="79">
        <v>14.04</v>
      </c>
      <c r="C205" s="80" t="s">
        <v>383</v>
      </c>
      <c r="D205" s="79" t="s">
        <v>621</v>
      </c>
      <c r="E205" s="79">
        <v>3</v>
      </c>
      <c r="F205" s="121">
        <v>642618.46</v>
      </c>
      <c r="G205" s="71"/>
      <c r="H205" s="72"/>
      <c r="I205" s="87">
        <v>0</v>
      </c>
      <c r="J205" s="87">
        <v>0</v>
      </c>
      <c r="K205" s="84">
        <v>0</v>
      </c>
      <c r="L205" s="84">
        <v>0</v>
      </c>
      <c r="M205" s="84">
        <v>0</v>
      </c>
      <c r="N205" s="84">
        <v>0</v>
      </c>
      <c r="O205" s="84">
        <v>0</v>
      </c>
      <c r="P205" s="87">
        <v>0</v>
      </c>
      <c r="Q205" s="87">
        <v>0</v>
      </c>
      <c r="R205" s="87">
        <v>0</v>
      </c>
      <c r="S205" s="87">
        <v>0</v>
      </c>
      <c r="T205" s="87">
        <v>0</v>
      </c>
      <c r="U205" s="87">
        <v>0</v>
      </c>
      <c r="V205" s="87">
        <v>0</v>
      </c>
      <c r="W205" s="87">
        <v>0</v>
      </c>
      <c r="X205" s="87">
        <v>0</v>
      </c>
      <c r="Y205" s="87">
        <v>0</v>
      </c>
      <c r="Z205" s="87">
        <v>0</v>
      </c>
      <c r="AA205" s="87">
        <v>0</v>
      </c>
      <c r="AB205" s="87">
        <v>0</v>
      </c>
      <c r="AC205" s="87">
        <v>0</v>
      </c>
      <c r="AD205" s="87">
        <v>0</v>
      </c>
      <c r="AE205" s="87">
        <v>0</v>
      </c>
      <c r="AF205" s="87">
        <v>0</v>
      </c>
      <c r="AG205" s="87">
        <v>0</v>
      </c>
      <c r="AH205" s="87">
        <v>0</v>
      </c>
      <c r="AI205" s="87">
        <v>0</v>
      </c>
      <c r="AJ205" s="87">
        <v>0</v>
      </c>
      <c r="AK205" s="87">
        <v>0</v>
      </c>
      <c r="AL205" s="87">
        <v>0</v>
      </c>
      <c r="AM205" s="87">
        <v>0</v>
      </c>
      <c r="AN205" s="87">
        <v>0</v>
      </c>
      <c r="AO205" s="84">
        <v>0</v>
      </c>
      <c r="AP205" s="84">
        <v>0</v>
      </c>
      <c r="AQ205" s="84">
        <v>0</v>
      </c>
      <c r="AR205" s="84">
        <v>0</v>
      </c>
      <c r="AS205" s="84">
        <v>0</v>
      </c>
      <c r="AT205" s="110">
        <v>0</v>
      </c>
      <c r="AU205" s="110">
        <v>0</v>
      </c>
      <c r="AV205" s="110">
        <v>0</v>
      </c>
      <c r="AW205" s="110">
        <v>0</v>
      </c>
      <c r="AX205" s="110">
        <v>0</v>
      </c>
      <c r="AY205" s="110">
        <v>0</v>
      </c>
      <c r="AZ205" s="110">
        <v>0</v>
      </c>
      <c r="BA205" s="110">
        <v>0</v>
      </c>
      <c r="BB205" s="110">
        <v>0</v>
      </c>
      <c r="BC205" s="110">
        <v>0</v>
      </c>
      <c r="BD205" s="110">
        <v>0</v>
      </c>
      <c r="BE205" s="110">
        <v>0</v>
      </c>
      <c r="BF205" s="110">
        <v>0</v>
      </c>
      <c r="BG205" s="110">
        <v>642618.46</v>
      </c>
      <c r="BH205" s="110">
        <v>0</v>
      </c>
      <c r="BI205" s="110">
        <v>0</v>
      </c>
      <c r="BJ205" s="110">
        <v>0</v>
      </c>
      <c r="BK205" s="110">
        <v>0</v>
      </c>
      <c r="BL205" s="110">
        <v>0</v>
      </c>
      <c r="BM205" s="110">
        <v>0</v>
      </c>
      <c r="BN205" s="110">
        <v>0</v>
      </c>
      <c r="BO205" s="110">
        <v>0</v>
      </c>
      <c r="BP205" s="110">
        <v>0</v>
      </c>
      <c r="BQ205" s="110">
        <v>0</v>
      </c>
      <c r="BR205" s="110">
        <v>0</v>
      </c>
      <c r="BS205" s="110">
        <v>0</v>
      </c>
      <c r="BT205" s="110">
        <v>0</v>
      </c>
      <c r="BU205" s="110">
        <v>0</v>
      </c>
      <c r="BV205" s="110">
        <v>0</v>
      </c>
      <c r="BW205" s="110">
        <v>0</v>
      </c>
      <c r="BX205" s="110">
        <v>0</v>
      </c>
      <c r="BY205" s="110">
        <v>0</v>
      </c>
      <c r="BZ205" s="110">
        <v>0</v>
      </c>
      <c r="CA205" s="110">
        <v>0</v>
      </c>
      <c r="CB205" s="110">
        <v>0</v>
      </c>
      <c r="CC205" s="110">
        <v>0</v>
      </c>
      <c r="CD205" s="110">
        <v>0</v>
      </c>
      <c r="CE205" s="110">
        <v>0</v>
      </c>
      <c r="CF205" s="110">
        <v>0</v>
      </c>
      <c r="CG205" s="110">
        <v>0</v>
      </c>
      <c r="CH205" s="110">
        <v>0</v>
      </c>
      <c r="CI205" s="110">
        <v>0</v>
      </c>
      <c r="CJ205" s="110">
        <v>0</v>
      </c>
      <c r="CK205" s="110">
        <v>0</v>
      </c>
      <c r="CL205" s="110">
        <v>0</v>
      </c>
      <c r="CM205" s="110">
        <v>0</v>
      </c>
      <c r="CN205" s="110">
        <v>0</v>
      </c>
      <c r="CO205" s="110">
        <v>0</v>
      </c>
      <c r="CP205" s="110">
        <v>0</v>
      </c>
      <c r="CQ205" s="12">
        <v>0</v>
      </c>
    </row>
    <row r="206" spans="1:95" s="14" customFormat="1" x14ac:dyDescent="0.25">
      <c r="A206" s="12">
        <v>201</v>
      </c>
      <c r="B206" s="79">
        <v>14.05</v>
      </c>
      <c r="C206" s="80" t="s">
        <v>384</v>
      </c>
      <c r="D206" s="79" t="s">
        <v>617</v>
      </c>
      <c r="E206" s="79">
        <v>236.37</v>
      </c>
      <c r="F206" s="121">
        <v>26096.23</v>
      </c>
      <c r="G206" s="71"/>
      <c r="H206" s="72"/>
      <c r="I206" s="87">
        <v>0</v>
      </c>
      <c r="J206" s="87">
        <v>0</v>
      </c>
      <c r="K206" s="84">
        <v>0</v>
      </c>
      <c r="L206" s="84">
        <v>0</v>
      </c>
      <c r="M206" s="84">
        <v>0</v>
      </c>
      <c r="N206" s="84">
        <v>0</v>
      </c>
      <c r="O206" s="84">
        <v>0</v>
      </c>
      <c r="P206" s="87">
        <v>0</v>
      </c>
      <c r="Q206" s="87">
        <v>0</v>
      </c>
      <c r="R206" s="87">
        <v>0</v>
      </c>
      <c r="S206" s="87">
        <v>0</v>
      </c>
      <c r="T206" s="87">
        <v>0</v>
      </c>
      <c r="U206" s="87">
        <v>0</v>
      </c>
      <c r="V206" s="87">
        <v>0</v>
      </c>
      <c r="W206" s="87">
        <v>0</v>
      </c>
      <c r="X206" s="87">
        <v>0</v>
      </c>
      <c r="Y206" s="87">
        <v>0</v>
      </c>
      <c r="Z206" s="87">
        <v>0</v>
      </c>
      <c r="AA206" s="87">
        <v>0</v>
      </c>
      <c r="AB206" s="87">
        <v>0</v>
      </c>
      <c r="AC206" s="87">
        <v>0</v>
      </c>
      <c r="AD206" s="87">
        <v>0</v>
      </c>
      <c r="AE206" s="87">
        <v>0</v>
      </c>
      <c r="AF206" s="87">
        <v>0</v>
      </c>
      <c r="AG206" s="87">
        <v>0</v>
      </c>
      <c r="AH206" s="87">
        <v>0</v>
      </c>
      <c r="AI206" s="87">
        <v>0</v>
      </c>
      <c r="AJ206" s="87">
        <v>0</v>
      </c>
      <c r="AK206" s="87">
        <v>0</v>
      </c>
      <c r="AL206" s="87">
        <v>0</v>
      </c>
      <c r="AM206" s="87">
        <v>0</v>
      </c>
      <c r="AN206" s="87">
        <v>0</v>
      </c>
      <c r="AO206" s="84">
        <v>0</v>
      </c>
      <c r="AP206" s="84">
        <v>0</v>
      </c>
      <c r="AQ206" s="84">
        <v>0</v>
      </c>
      <c r="AR206" s="84">
        <v>0</v>
      </c>
      <c r="AS206" s="84">
        <v>0</v>
      </c>
      <c r="AT206" s="110">
        <v>0</v>
      </c>
      <c r="AU206" s="110">
        <v>0</v>
      </c>
      <c r="AV206" s="110">
        <v>0</v>
      </c>
      <c r="AW206" s="110">
        <v>0</v>
      </c>
      <c r="AX206" s="110">
        <v>0</v>
      </c>
      <c r="AY206" s="110">
        <v>0</v>
      </c>
      <c r="AZ206" s="110">
        <v>0</v>
      </c>
      <c r="BA206" s="110">
        <v>0</v>
      </c>
      <c r="BB206" s="110">
        <v>0</v>
      </c>
      <c r="BC206" s="110">
        <v>11417.1</v>
      </c>
      <c r="BD206" s="110">
        <v>14679.13</v>
      </c>
      <c r="BE206" s="110">
        <v>0</v>
      </c>
      <c r="BF206" s="110">
        <v>0</v>
      </c>
      <c r="BG206" s="110">
        <v>0</v>
      </c>
      <c r="BH206" s="110">
        <v>0</v>
      </c>
      <c r="BI206" s="110">
        <v>0</v>
      </c>
      <c r="BJ206" s="110">
        <v>0</v>
      </c>
      <c r="BK206" s="110">
        <v>0</v>
      </c>
      <c r="BL206" s="110">
        <v>0</v>
      </c>
      <c r="BM206" s="110">
        <v>0</v>
      </c>
      <c r="BN206" s="110">
        <v>0</v>
      </c>
      <c r="BO206" s="110">
        <v>0</v>
      </c>
      <c r="BP206" s="110">
        <v>0</v>
      </c>
      <c r="BQ206" s="110">
        <v>0</v>
      </c>
      <c r="BR206" s="110">
        <v>0</v>
      </c>
      <c r="BS206" s="110">
        <v>0</v>
      </c>
      <c r="BT206" s="110">
        <v>0</v>
      </c>
      <c r="BU206" s="110">
        <v>0</v>
      </c>
      <c r="BV206" s="110">
        <v>0</v>
      </c>
      <c r="BW206" s="110">
        <v>0</v>
      </c>
      <c r="BX206" s="110">
        <v>0</v>
      </c>
      <c r="BY206" s="110">
        <v>0</v>
      </c>
      <c r="BZ206" s="110">
        <v>0</v>
      </c>
      <c r="CA206" s="110">
        <v>0</v>
      </c>
      <c r="CB206" s="110">
        <v>0</v>
      </c>
      <c r="CC206" s="110">
        <v>0</v>
      </c>
      <c r="CD206" s="110">
        <v>0</v>
      </c>
      <c r="CE206" s="110">
        <v>0</v>
      </c>
      <c r="CF206" s="110">
        <v>0</v>
      </c>
      <c r="CG206" s="110">
        <v>0</v>
      </c>
      <c r="CH206" s="110">
        <v>0</v>
      </c>
      <c r="CI206" s="110">
        <v>0</v>
      </c>
      <c r="CJ206" s="110">
        <v>0</v>
      </c>
      <c r="CK206" s="110">
        <v>0</v>
      </c>
      <c r="CL206" s="110">
        <v>0</v>
      </c>
      <c r="CM206" s="110">
        <v>0</v>
      </c>
      <c r="CN206" s="110">
        <v>0</v>
      </c>
      <c r="CO206" s="110">
        <v>0</v>
      </c>
      <c r="CP206" s="110">
        <v>0</v>
      </c>
      <c r="CQ206" s="12">
        <v>0</v>
      </c>
    </row>
    <row r="207" spans="1:95" s="14" customFormat="1" x14ac:dyDescent="0.25">
      <c r="A207" s="12">
        <v>202</v>
      </c>
      <c r="B207" s="79">
        <v>14.06</v>
      </c>
      <c r="C207" s="80" t="s">
        <v>385</v>
      </c>
      <c r="D207" s="79" t="s">
        <v>617</v>
      </c>
      <c r="E207" s="79">
        <v>227.2</v>
      </c>
      <c r="F207" s="121">
        <v>58779.38</v>
      </c>
      <c r="G207" s="71"/>
      <c r="H207" s="72"/>
      <c r="I207" s="87">
        <v>0</v>
      </c>
      <c r="J207" s="87">
        <v>0</v>
      </c>
      <c r="K207" s="84">
        <v>0</v>
      </c>
      <c r="L207" s="84">
        <v>0</v>
      </c>
      <c r="M207" s="84">
        <v>0</v>
      </c>
      <c r="N207" s="84">
        <v>0</v>
      </c>
      <c r="O207" s="84">
        <v>0</v>
      </c>
      <c r="P207" s="87">
        <v>0</v>
      </c>
      <c r="Q207" s="87">
        <v>0</v>
      </c>
      <c r="R207" s="87">
        <v>0</v>
      </c>
      <c r="S207" s="87">
        <v>0</v>
      </c>
      <c r="T207" s="87">
        <v>0</v>
      </c>
      <c r="U207" s="87">
        <v>0</v>
      </c>
      <c r="V207" s="87">
        <v>0</v>
      </c>
      <c r="W207" s="87">
        <v>0</v>
      </c>
      <c r="X207" s="87">
        <v>0</v>
      </c>
      <c r="Y207" s="87">
        <v>0</v>
      </c>
      <c r="Z207" s="87">
        <v>0</v>
      </c>
      <c r="AA207" s="87">
        <v>0</v>
      </c>
      <c r="AB207" s="87">
        <v>0</v>
      </c>
      <c r="AC207" s="87">
        <v>0</v>
      </c>
      <c r="AD207" s="87">
        <v>0</v>
      </c>
      <c r="AE207" s="87">
        <v>0</v>
      </c>
      <c r="AF207" s="87">
        <v>0</v>
      </c>
      <c r="AG207" s="87">
        <v>0</v>
      </c>
      <c r="AH207" s="87">
        <v>0</v>
      </c>
      <c r="AI207" s="87">
        <v>0</v>
      </c>
      <c r="AJ207" s="87">
        <v>0</v>
      </c>
      <c r="AK207" s="87">
        <v>0</v>
      </c>
      <c r="AL207" s="87">
        <v>0</v>
      </c>
      <c r="AM207" s="87">
        <v>0</v>
      </c>
      <c r="AN207" s="87">
        <v>0</v>
      </c>
      <c r="AO207" s="84">
        <v>0</v>
      </c>
      <c r="AP207" s="84">
        <v>0</v>
      </c>
      <c r="AQ207" s="84">
        <v>0</v>
      </c>
      <c r="AR207" s="84">
        <v>0</v>
      </c>
      <c r="AS207" s="84">
        <v>0</v>
      </c>
      <c r="AT207" s="110">
        <v>0</v>
      </c>
      <c r="AU207" s="110">
        <v>0</v>
      </c>
      <c r="AV207" s="110">
        <v>0</v>
      </c>
      <c r="AW207" s="110">
        <v>0</v>
      </c>
      <c r="AX207" s="110">
        <v>0</v>
      </c>
      <c r="AY207" s="110">
        <v>0</v>
      </c>
      <c r="AZ207" s="110">
        <v>0</v>
      </c>
      <c r="BA207" s="110">
        <v>0</v>
      </c>
      <c r="BB207" s="110">
        <v>0</v>
      </c>
      <c r="BC207" s="110">
        <v>0</v>
      </c>
      <c r="BD207" s="110">
        <v>14694.85</v>
      </c>
      <c r="BE207" s="110">
        <v>33588.22</v>
      </c>
      <c r="BF207" s="110">
        <v>10496.32</v>
      </c>
      <c r="BG207" s="110">
        <v>0</v>
      </c>
      <c r="BH207" s="110">
        <v>0</v>
      </c>
      <c r="BI207" s="110">
        <v>0</v>
      </c>
      <c r="BJ207" s="110">
        <v>0</v>
      </c>
      <c r="BK207" s="110">
        <v>0</v>
      </c>
      <c r="BL207" s="110">
        <v>0</v>
      </c>
      <c r="BM207" s="110">
        <v>0</v>
      </c>
      <c r="BN207" s="110">
        <v>0</v>
      </c>
      <c r="BO207" s="110">
        <v>0</v>
      </c>
      <c r="BP207" s="110">
        <v>0</v>
      </c>
      <c r="BQ207" s="110">
        <v>0</v>
      </c>
      <c r="BR207" s="110">
        <v>0</v>
      </c>
      <c r="BS207" s="110">
        <v>0</v>
      </c>
      <c r="BT207" s="110">
        <v>0</v>
      </c>
      <c r="BU207" s="110">
        <v>0</v>
      </c>
      <c r="BV207" s="110">
        <v>0</v>
      </c>
      <c r="BW207" s="110">
        <v>0</v>
      </c>
      <c r="BX207" s="110">
        <v>0</v>
      </c>
      <c r="BY207" s="110">
        <v>0</v>
      </c>
      <c r="BZ207" s="110">
        <v>0</v>
      </c>
      <c r="CA207" s="110">
        <v>0</v>
      </c>
      <c r="CB207" s="110">
        <v>0</v>
      </c>
      <c r="CC207" s="110">
        <v>0</v>
      </c>
      <c r="CD207" s="110">
        <v>0</v>
      </c>
      <c r="CE207" s="110">
        <v>0</v>
      </c>
      <c r="CF207" s="110">
        <v>0</v>
      </c>
      <c r="CG207" s="110">
        <v>0</v>
      </c>
      <c r="CH207" s="110">
        <v>0</v>
      </c>
      <c r="CI207" s="110">
        <v>0</v>
      </c>
      <c r="CJ207" s="110">
        <v>0</v>
      </c>
      <c r="CK207" s="110">
        <v>0</v>
      </c>
      <c r="CL207" s="110">
        <v>0</v>
      </c>
      <c r="CM207" s="110">
        <v>0</v>
      </c>
      <c r="CN207" s="110">
        <v>0</v>
      </c>
      <c r="CO207" s="110">
        <v>0</v>
      </c>
      <c r="CP207" s="110">
        <v>0</v>
      </c>
      <c r="CQ207" s="12">
        <v>0</v>
      </c>
    </row>
    <row r="208" spans="1:95" s="14" customFormat="1" x14ac:dyDescent="0.25">
      <c r="A208" s="12">
        <v>203</v>
      </c>
      <c r="B208" s="79">
        <v>14.07</v>
      </c>
      <c r="C208" s="80" t="s">
        <v>386</v>
      </c>
      <c r="D208" s="79" t="s">
        <v>617</v>
      </c>
      <c r="E208" s="79">
        <v>301.76</v>
      </c>
      <c r="F208" s="121">
        <v>64167.9</v>
      </c>
      <c r="G208" s="71"/>
      <c r="H208" s="72"/>
      <c r="I208" s="87">
        <v>0</v>
      </c>
      <c r="J208" s="87">
        <v>0</v>
      </c>
      <c r="K208" s="84">
        <v>0</v>
      </c>
      <c r="L208" s="84">
        <v>0</v>
      </c>
      <c r="M208" s="84">
        <v>0</v>
      </c>
      <c r="N208" s="84">
        <v>0</v>
      </c>
      <c r="O208" s="84">
        <v>0</v>
      </c>
      <c r="P208" s="87">
        <v>0</v>
      </c>
      <c r="Q208" s="87">
        <v>0</v>
      </c>
      <c r="R208" s="87">
        <v>0</v>
      </c>
      <c r="S208" s="87">
        <v>0</v>
      </c>
      <c r="T208" s="87">
        <v>0</v>
      </c>
      <c r="U208" s="87">
        <v>0</v>
      </c>
      <c r="V208" s="87">
        <v>0</v>
      </c>
      <c r="W208" s="87">
        <v>0</v>
      </c>
      <c r="X208" s="87">
        <v>0</v>
      </c>
      <c r="Y208" s="87">
        <v>0</v>
      </c>
      <c r="Z208" s="87">
        <v>0</v>
      </c>
      <c r="AA208" s="87">
        <v>0</v>
      </c>
      <c r="AB208" s="87">
        <v>0</v>
      </c>
      <c r="AC208" s="87">
        <v>0</v>
      </c>
      <c r="AD208" s="87">
        <v>0</v>
      </c>
      <c r="AE208" s="87">
        <v>0</v>
      </c>
      <c r="AF208" s="87">
        <v>0</v>
      </c>
      <c r="AG208" s="87">
        <v>0</v>
      </c>
      <c r="AH208" s="87">
        <v>0</v>
      </c>
      <c r="AI208" s="87">
        <v>0</v>
      </c>
      <c r="AJ208" s="87">
        <v>0</v>
      </c>
      <c r="AK208" s="87">
        <v>0</v>
      </c>
      <c r="AL208" s="87">
        <v>0</v>
      </c>
      <c r="AM208" s="87">
        <v>0</v>
      </c>
      <c r="AN208" s="87">
        <v>0</v>
      </c>
      <c r="AO208" s="84">
        <v>0</v>
      </c>
      <c r="AP208" s="84">
        <v>0</v>
      </c>
      <c r="AQ208" s="84">
        <v>0</v>
      </c>
      <c r="AR208" s="84">
        <v>0</v>
      </c>
      <c r="AS208" s="84">
        <v>0</v>
      </c>
      <c r="AT208" s="110">
        <v>0</v>
      </c>
      <c r="AU208" s="110">
        <v>0</v>
      </c>
      <c r="AV208" s="110">
        <v>0</v>
      </c>
      <c r="AW208" s="110">
        <v>0</v>
      </c>
      <c r="AX208" s="110">
        <v>0</v>
      </c>
      <c r="AY208" s="110">
        <v>0</v>
      </c>
      <c r="AZ208" s="110">
        <v>0</v>
      </c>
      <c r="BA208" s="110">
        <v>0</v>
      </c>
      <c r="BB208" s="110">
        <v>0</v>
      </c>
      <c r="BC208" s="110">
        <v>0</v>
      </c>
      <c r="BD208" s="110">
        <v>0</v>
      </c>
      <c r="BE208" s="110">
        <v>0</v>
      </c>
      <c r="BF208" s="110">
        <v>0</v>
      </c>
      <c r="BG208" s="110">
        <v>34757.61</v>
      </c>
      <c r="BH208" s="110">
        <v>29410.29</v>
      </c>
      <c r="BI208" s="110">
        <v>0</v>
      </c>
      <c r="BJ208" s="110">
        <v>0</v>
      </c>
      <c r="BK208" s="110">
        <v>0</v>
      </c>
      <c r="BL208" s="110">
        <v>0</v>
      </c>
      <c r="BM208" s="110">
        <v>0</v>
      </c>
      <c r="BN208" s="110">
        <v>0</v>
      </c>
      <c r="BO208" s="110">
        <v>0</v>
      </c>
      <c r="BP208" s="110">
        <v>0</v>
      </c>
      <c r="BQ208" s="110">
        <v>0</v>
      </c>
      <c r="BR208" s="110">
        <v>0</v>
      </c>
      <c r="BS208" s="110">
        <v>0</v>
      </c>
      <c r="BT208" s="110">
        <v>0</v>
      </c>
      <c r="BU208" s="110">
        <v>0</v>
      </c>
      <c r="BV208" s="110">
        <v>0</v>
      </c>
      <c r="BW208" s="110">
        <v>0</v>
      </c>
      <c r="BX208" s="110">
        <v>0</v>
      </c>
      <c r="BY208" s="110">
        <v>0</v>
      </c>
      <c r="BZ208" s="110">
        <v>0</v>
      </c>
      <c r="CA208" s="110">
        <v>0</v>
      </c>
      <c r="CB208" s="110">
        <v>0</v>
      </c>
      <c r="CC208" s="110">
        <v>0</v>
      </c>
      <c r="CD208" s="110">
        <v>0</v>
      </c>
      <c r="CE208" s="110">
        <v>0</v>
      </c>
      <c r="CF208" s="110">
        <v>0</v>
      </c>
      <c r="CG208" s="110">
        <v>0</v>
      </c>
      <c r="CH208" s="110">
        <v>0</v>
      </c>
      <c r="CI208" s="110">
        <v>0</v>
      </c>
      <c r="CJ208" s="110">
        <v>0</v>
      </c>
      <c r="CK208" s="110">
        <v>0</v>
      </c>
      <c r="CL208" s="110">
        <v>0</v>
      </c>
      <c r="CM208" s="110">
        <v>0</v>
      </c>
      <c r="CN208" s="110">
        <v>0</v>
      </c>
      <c r="CO208" s="110">
        <v>0</v>
      </c>
      <c r="CP208" s="110">
        <v>0</v>
      </c>
      <c r="CQ208" s="12">
        <v>0</v>
      </c>
    </row>
    <row r="209" spans="1:95" s="14" customFormat="1" ht="33" x14ac:dyDescent="0.25">
      <c r="A209" s="12">
        <v>204</v>
      </c>
      <c r="B209" s="79">
        <v>14.08</v>
      </c>
      <c r="C209" s="80" t="s">
        <v>387</v>
      </c>
      <c r="D209" s="79" t="s">
        <v>617</v>
      </c>
      <c r="E209" s="79">
        <v>84</v>
      </c>
      <c r="F209" s="121">
        <v>28133</v>
      </c>
      <c r="G209" s="71"/>
      <c r="H209" s="72"/>
      <c r="I209" s="87">
        <v>0</v>
      </c>
      <c r="J209" s="87">
        <v>0</v>
      </c>
      <c r="K209" s="84">
        <v>0</v>
      </c>
      <c r="L209" s="84">
        <v>0</v>
      </c>
      <c r="M209" s="84">
        <v>0</v>
      </c>
      <c r="N209" s="84">
        <v>0</v>
      </c>
      <c r="O209" s="84">
        <v>0</v>
      </c>
      <c r="P209" s="87">
        <v>0</v>
      </c>
      <c r="Q209" s="87">
        <v>0</v>
      </c>
      <c r="R209" s="87">
        <v>0</v>
      </c>
      <c r="S209" s="87">
        <v>0</v>
      </c>
      <c r="T209" s="87">
        <v>0</v>
      </c>
      <c r="U209" s="87">
        <v>0</v>
      </c>
      <c r="V209" s="87">
        <v>0</v>
      </c>
      <c r="W209" s="87">
        <v>0</v>
      </c>
      <c r="X209" s="87">
        <v>0</v>
      </c>
      <c r="Y209" s="87">
        <v>0</v>
      </c>
      <c r="Z209" s="87">
        <v>0</v>
      </c>
      <c r="AA209" s="87">
        <v>0</v>
      </c>
      <c r="AB209" s="87">
        <v>0</v>
      </c>
      <c r="AC209" s="87">
        <v>0</v>
      </c>
      <c r="AD209" s="87">
        <v>0</v>
      </c>
      <c r="AE209" s="87">
        <v>0</v>
      </c>
      <c r="AF209" s="87">
        <v>0</v>
      </c>
      <c r="AG209" s="87">
        <v>0</v>
      </c>
      <c r="AH209" s="87">
        <v>0</v>
      </c>
      <c r="AI209" s="87">
        <v>0</v>
      </c>
      <c r="AJ209" s="87">
        <v>0</v>
      </c>
      <c r="AK209" s="87">
        <v>0</v>
      </c>
      <c r="AL209" s="87">
        <v>0</v>
      </c>
      <c r="AM209" s="87">
        <v>0</v>
      </c>
      <c r="AN209" s="87">
        <v>0</v>
      </c>
      <c r="AO209" s="84">
        <v>0</v>
      </c>
      <c r="AP209" s="84">
        <v>0</v>
      </c>
      <c r="AQ209" s="84">
        <v>0</v>
      </c>
      <c r="AR209" s="84">
        <v>0</v>
      </c>
      <c r="AS209" s="84">
        <v>0</v>
      </c>
      <c r="AT209" s="110">
        <v>0</v>
      </c>
      <c r="AU209" s="110">
        <v>0</v>
      </c>
      <c r="AV209" s="110">
        <v>0</v>
      </c>
      <c r="AW209" s="110">
        <v>0</v>
      </c>
      <c r="AX209" s="110">
        <v>0</v>
      </c>
      <c r="AY209" s="110">
        <v>0</v>
      </c>
      <c r="AZ209" s="110">
        <v>0</v>
      </c>
      <c r="BA209" s="110">
        <v>0</v>
      </c>
      <c r="BB209" s="110">
        <v>0</v>
      </c>
      <c r="BC209" s="110">
        <v>0</v>
      </c>
      <c r="BD209" s="110">
        <v>0</v>
      </c>
      <c r="BE209" s="110">
        <v>0</v>
      </c>
      <c r="BF209" s="110">
        <v>0</v>
      </c>
      <c r="BG209" s="110">
        <v>0</v>
      </c>
      <c r="BH209" s="110">
        <v>0</v>
      </c>
      <c r="BI209" s="110">
        <v>0</v>
      </c>
      <c r="BJ209" s="110">
        <v>0</v>
      </c>
      <c r="BK209" s="110">
        <v>0</v>
      </c>
      <c r="BL209" s="110">
        <v>0</v>
      </c>
      <c r="BM209" s="110">
        <v>0</v>
      </c>
      <c r="BN209" s="110">
        <v>0</v>
      </c>
      <c r="BO209" s="110">
        <v>0</v>
      </c>
      <c r="BP209" s="110">
        <v>0</v>
      </c>
      <c r="BQ209" s="110">
        <v>0</v>
      </c>
      <c r="BR209" s="110">
        <v>0</v>
      </c>
      <c r="BS209" s="110">
        <v>0</v>
      </c>
      <c r="BT209" s="110">
        <v>0</v>
      </c>
      <c r="BU209" s="110">
        <v>0</v>
      </c>
      <c r="BV209" s="110">
        <v>0</v>
      </c>
      <c r="BW209" s="110">
        <v>0</v>
      </c>
      <c r="BX209" s="110">
        <v>0</v>
      </c>
      <c r="BY209" s="110">
        <v>0</v>
      </c>
      <c r="BZ209" s="110">
        <v>0</v>
      </c>
      <c r="CA209" s="110">
        <v>28133</v>
      </c>
      <c r="CB209" s="110">
        <v>0</v>
      </c>
      <c r="CC209" s="110">
        <v>0</v>
      </c>
      <c r="CD209" s="110">
        <v>0</v>
      </c>
      <c r="CE209" s="110">
        <v>0</v>
      </c>
      <c r="CF209" s="110">
        <v>0</v>
      </c>
      <c r="CG209" s="110">
        <v>0</v>
      </c>
      <c r="CH209" s="110">
        <v>0</v>
      </c>
      <c r="CI209" s="110">
        <v>0</v>
      </c>
      <c r="CJ209" s="110">
        <v>0</v>
      </c>
      <c r="CK209" s="110">
        <v>0</v>
      </c>
      <c r="CL209" s="110">
        <v>0</v>
      </c>
      <c r="CM209" s="110">
        <v>0</v>
      </c>
      <c r="CN209" s="110">
        <v>0</v>
      </c>
      <c r="CO209" s="110">
        <v>0</v>
      </c>
      <c r="CP209" s="110">
        <v>0</v>
      </c>
      <c r="CQ209" s="12">
        <v>0</v>
      </c>
    </row>
    <row r="210" spans="1:95" s="14" customFormat="1" x14ac:dyDescent="0.25">
      <c r="A210" s="12">
        <v>205</v>
      </c>
      <c r="B210" s="79">
        <v>14.09</v>
      </c>
      <c r="C210" s="80" t="s">
        <v>388</v>
      </c>
      <c r="D210" s="79" t="s">
        <v>617</v>
      </c>
      <c r="E210" s="79">
        <v>73</v>
      </c>
      <c r="F210" s="121">
        <v>36060.07</v>
      </c>
      <c r="G210" s="71"/>
      <c r="H210" s="72"/>
      <c r="I210" s="87">
        <v>0</v>
      </c>
      <c r="J210" s="87">
        <v>0</v>
      </c>
      <c r="K210" s="84">
        <v>0</v>
      </c>
      <c r="L210" s="84">
        <v>0</v>
      </c>
      <c r="M210" s="84">
        <v>0</v>
      </c>
      <c r="N210" s="84">
        <v>0</v>
      </c>
      <c r="O210" s="84">
        <v>0</v>
      </c>
      <c r="P210" s="87">
        <v>0</v>
      </c>
      <c r="Q210" s="87">
        <v>0</v>
      </c>
      <c r="R210" s="87">
        <v>0</v>
      </c>
      <c r="S210" s="87">
        <v>0</v>
      </c>
      <c r="T210" s="87">
        <v>0</v>
      </c>
      <c r="U210" s="87">
        <v>0</v>
      </c>
      <c r="V210" s="87">
        <v>0</v>
      </c>
      <c r="W210" s="87">
        <v>0</v>
      </c>
      <c r="X210" s="87">
        <v>0</v>
      </c>
      <c r="Y210" s="87">
        <v>0</v>
      </c>
      <c r="Z210" s="87">
        <v>0</v>
      </c>
      <c r="AA210" s="87">
        <v>0</v>
      </c>
      <c r="AB210" s="87">
        <v>0</v>
      </c>
      <c r="AC210" s="87">
        <v>0</v>
      </c>
      <c r="AD210" s="87">
        <v>0</v>
      </c>
      <c r="AE210" s="87">
        <v>0</v>
      </c>
      <c r="AF210" s="87">
        <v>0</v>
      </c>
      <c r="AG210" s="87">
        <v>0</v>
      </c>
      <c r="AH210" s="87">
        <v>0</v>
      </c>
      <c r="AI210" s="87">
        <v>0</v>
      </c>
      <c r="AJ210" s="87">
        <v>0</v>
      </c>
      <c r="AK210" s="87">
        <v>0</v>
      </c>
      <c r="AL210" s="87">
        <v>0</v>
      </c>
      <c r="AM210" s="87">
        <v>0</v>
      </c>
      <c r="AN210" s="87">
        <v>0</v>
      </c>
      <c r="AO210" s="84">
        <v>0</v>
      </c>
      <c r="AP210" s="84">
        <v>0</v>
      </c>
      <c r="AQ210" s="84">
        <v>0</v>
      </c>
      <c r="AR210" s="84">
        <v>0</v>
      </c>
      <c r="AS210" s="84">
        <v>0</v>
      </c>
      <c r="AT210" s="110">
        <v>0</v>
      </c>
      <c r="AU210" s="110">
        <v>0</v>
      </c>
      <c r="AV210" s="110">
        <v>0</v>
      </c>
      <c r="AW210" s="110">
        <v>0</v>
      </c>
      <c r="AX210" s="110">
        <v>0</v>
      </c>
      <c r="AY210" s="110">
        <v>0</v>
      </c>
      <c r="AZ210" s="110">
        <v>0</v>
      </c>
      <c r="BA210" s="110">
        <v>0</v>
      </c>
      <c r="BB210" s="110">
        <v>0</v>
      </c>
      <c r="BC210" s="110">
        <v>0</v>
      </c>
      <c r="BD210" s="110">
        <v>0</v>
      </c>
      <c r="BE210" s="110">
        <v>0</v>
      </c>
      <c r="BF210" s="110">
        <v>0</v>
      </c>
      <c r="BG210" s="110">
        <v>0</v>
      </c>
      <c r="BH210" s="110">
        <v>0</v>
      </c>
      <c r="BI210" s="110">
        <v>0</v>
      </c>
      <c r="BJ210" s="110">
        <v>0</v>
      </c>
      <c r="BK210" s="110">
        <v>0</v>
      </c>
      <c r="BL210" s="110">
        <v>0</v>
      </c>
      <c r="BM210" s="110">
        <v>0</v>
      </c>
      <c r="BN210" s="110">
        <v>0</v>
      </c>
      <c r="BO210" s="110">
        <v>0</v>
      </c>
      <c r="BP210" s="110">
        <v>0</v>
      </c>
      <c r="BQ210" s="110">
        <v>0</v>
      </c>
      <c r="BR210" s="110">
        <v>0</v>
      </c>
      <c r="BS210" s="110">
        <v>0</v>
      </c>
      <c r="BT210" s="110">
        <v>0</v>
      </c>
      <c r="BU210" s="110">
        <v>0</v>
      </c>
      <c r="BV210" s="110">
        <v>0</v>
      </c>
      <c r="BW210" s="110">
        <v>0</v>
      </c>
      <c r="BX210" s="110">
        <v>0</v>
      </c>
      <c r="BY210" s="110">
        <v>0</v>
      </c>
      <c r="BZ210" s="110">
        <v>0</v>
      </c>
      <c r="CA210" s="110">
        <v>36060.07</v>
      </c>
      <c r="CB210" s="110">
        <v>0</v>
      </c>
      <c r="CC210" s="110">
        <v>0</v>
      </c>
      <c r="CD210" s="110">
        <v>0</v>
      </c>
      <c r="CE210" s="110">
        <v>0</v>
      </c>
      <c r="CF210" s="110">
        <v>0</v>
      </c>
      <c r="CG210" s="110">
        <v>0</v>
      </c>
      <c r="CH210" s="110">
        <v>0</v>
      </c>
      <c r="CI210" s="110">
        <v>0</v>
      </c>
      <c r="CJ210" s="110">
        <v>0</v>
      </c>
      <c r="CK210" s="110">
        <v>0</v>
      </c>
      <c r="CL210" s="110">
        <v>0</v>
      </c>
      <c r="CM210" s="110">
        <v>0</v>
      </c>
      <c r="CN210" s="110">
        <v>0</v>
      </c>
      <c r="CO210" s="110">
        <v>0</v>
      </c>
      <c r="CP210" s="110">
        <v>0</v>
      </c>
      <c r="CQ210" s="12">
        <v>0</v>
      </c>
    </row>
    <row r="211" spans="1:95" s="14" customFormat="1" x14ac:dyDescent="0.25">
      <c r="A211" s="12">
        <v>206</v>
      </c>
      <c r="B211" s="79">
        <v>14.1</v>
      </c>
      <c r="C211" s="80" t="s">
        <v>389</v>
      </c>
      <c r="D211" s="79" t="s">
        <v>621</v>
      </c>
      <c r="E211" s="79">
        <v>17</v>
      </c>
      <c r="F211" s="121">
        <v>8714.08</v>
      </c>
      <c r="G211" s="71"/>
      <c r="H211" s="72"/>
      <c r="I211" s="87">
        <v>0</v>
      </c>
      <c r="J211" s="87">
        <v>0</v>
      </c>
      <c r="K211" s="84">
        <v>0</v>
      </c>
      <c r="L211" s="84">
        <v>0</v>
      </c>
      <c r="M211" s="84">
        <v>0</v>
      </c>
      <c r="N211" s="84">
        <v>0</v>
      </c>
      <c r="O211" s="84">
        <v>0</v>
      </c>
      <c r="P211" s="87">
        <v>0</v>
      </c>
      <c r="Q211" s="87">
        <v>0</v>
      </c>
      <c r="R211" s="87">
        <v>0</v>
      </c>
      <c r="S211" s="87">
        <v>0</v>
      </c>
      <c r="T211" s="87">
        <v>0</v>
      </c>
      <c r="U211" s="87">
        <v>0</v>
      </c>
      <c r="V211" s="87">
        <v>0</v>
      </c>
      <c r="W211" s="87">
        <v>0</v>
      </c>
      <c r="X211" s="87">
        <v>0</v>
      </c>
      <c r="Y211" s="87">
        <v>0</v>
      </c>
      <c r="Z211" s="87">
        <v>0</v>
      </c>
      <c r="AA211" s="87">
        <v>0</v>
      </c>
      <c r="AB211" s="87">
        <v>0</v>
      </c>
      <c r="AC211" s="87">
        <v>0</v>
      </c>
      <c r="AD211" s="87">
        <v>0</v>
      </c>
      <c r="AE211" s="87">
        <v>0</v>
      </c>
      <c r="AF211" s="87">
        <v>0</v>
      </c>
      <c r="AG211" s="87">
        <v>0</v>
      </c>
      <c r="AH211" s="87">
        <v>0</v>
      </c>
      <c r="AI211" s="87">
        <v>0</v>
      </c>
      <c r="AJ211" s="87">
        <v>0</v>
      </c>
      <c r="AK211" s="87">
        <v>0</v>
      </c>
      <c r="AL211" s="87">
        <v>0</v>
      </c>
      <c r="AM211" s="87">
        <v>0</v>
      </c>
      <c r="AN211" s="87">
        <v>0</v>
      </c>
      <c r="AO211" s="84">
        <v>0</v>
      </c>
      <c r="AP211" s="84">
        <v>0</v>
      </c>
      <c r="AQ211" s="84">
        <v>0</v>
      </c>
      <c r="AR211" s="84">
        <v>0</v>
      </c>
      <c r="AS211" s="84">
        <v>0</v>
      </c>
      <c r="AT211" s="110">
        <v>0</v>
      </c>
      <c r="AU211" s="110">
        <v>0</v>
      </c>
      <c r="AV211" s="110">
        <v>0</v>
      </c>
      <c r="AW211" s="110">
        <v>0</v>
      </c>
      <c r="AX211" s="110">
        <v>0</v>
      </c>
      <c r="AY211" s="110">
        <v>0</v>
      </c>
      <c r="AZ211" s="110">
        <v>0</v>
      </c>
      <c r="BA211" s="110">
        <v>0</v>
      </c>
      <c r="BB211" s="110">
        <v>0</v>
      </c>
      <c r="BC211" s="110">
        <v>0</v>
      </c>
      <c r="BD211" s="110">
        <v>0</v>
      </c>
      <c r="BE211" s="110">
        <v>0</v>
      </c>
      <c r="BF211" s="110">
        <v>0</v>
      </c>
      <c r="BG211" s="110">
        <v>0</v>
      </c>
      <c r="BH211" s="110">
        <v>0</v>
      </c>
      <c r="BI211" s="110">
        <v>0</v>
      </c>
      <c r="BJ211" s="110">
        <v>0</v>
      </c>
      <c r="BK211" s="110">
        <v>0</v>
      </c>
      <c r="BL211" s="110">
        <v>0</v>
      </c>
      <c r="BM211" s="110">
        <v>0</v>
      </c>
      <c r="BN211" s="110">
        <v>0</v>
      </c>
      <c r="BO211" s="110">
        <v>0</v>
      </c>
      <c r="BP211" s="110">
        <v>0</v>
      </c>
      <c r="BQ211" s="110">
        <v>0</v>
      </c>
      <c r="BR211" s="110">
        <v>0</v>
      </c>
      <c r="BS211" s="110">
        <v>0</v>
      </c>
      <c r="BT211" s="110">
        <v>0</v>
      </c>
      <c r="BU211" s="110">
        <v>0</v>
      </c>
      <c r="BV211" s="110">
        <v>0</v>
      </c>
      <c r="BW211" s="110">
        <v>0</v>
      </c>
      <c r="BX211" s="110">
        <v>0</v>
      </c>
      <c r="BY211" s="110">
        <v>0</v>
      </c>
      <c r="BZ211" s="110">
        <v>0</v>
      </c>
      <c r="CA211" s="110">
        <v>0</v>
      </c>
      <c r="CB211" s="110">
        <v>0</v>
      </c>
      <c r="CC211" s="110">
        <v>0</v>
      </c>
      <c r="CD211" s="110">
        <v>0</v>
      </c>
      <c r="CE211" s="110">
        <v>8714.08</v>
      </c>
      <c r="CF211" s="110">
        <v>0</v>
      </c>
      <c r="CG211" s="110">
        <v>0</v>
      </c>
      <c r="CH211" s="110">
        <v>0</v>
      </c>
      <c r="CI211" s="110">
        <v>0</v>
      </c>
      <c r="CJ211" s="110">
        <v>0</v>
      </c>
      <c r="CK211" s="110">
        <v>0</v>
      </c>
      <c r="CL211" s="110">
        <v>0</v>
      </c>
      <c r="CM211" s="110">
        <v>0</v>
      </c>
      <c r="CN211" s="110">
        <v>0</v>
      </c>
      <c r="CO211" s="110">
        <v>0</v>
      </c>
      <c r="CP211" s="110">
        <v>0</v>
      </c>
      <c r="CQ211" s="12">
        <v>0</v>
      </c>
    </row>
    <row r="212" spans="1:95" s="14" customFormat="1" x14ac:dyDescent="0.25">
      <c r="A212" s="12">
        <v>207</v>
      </c>
      <c r="B212" s="79">
        <v>14.11</v>
      </c>
      <c r="C212" s="80" t="s">
        <v>390</v>
      </c>
      <c r="D212" s="79" t="s">
        <v>621</v>
      </c>
      <c r="E212" s="79">
        <v>73</v>
      </c>
      <c r="F212" s="121">
        <v>27317.1</v>
      </c>
      <c r="G212" s="71"/>
      <c r="H212" s="72"/>
      <c r="I212" s="87">
        <v>0</v>
      </c>
      <c r="J212" s="87">
        <v>0</v>
      </c>
      <c r="K212" s="84">
        <v>0</v>
      </c>
      <c r="L212" s="84">
        <v>0</v>
      </c>
      <c r="M212" s="84">
        <v>0</v>
      </c>
      <c r="N212" s="84">
        <v>0</v>
      </c>
      <c r="O212" s="84">
        <v>0</v>
      </c>
      <c r="P212" s="87">
        <v>0</v>
      </c>
      <c r="Q212" s="87">
        <v>0</v>
      </c>
      <c r="R212" s="87">
        <v>0</v>
      </c>
      <c r="S212" s="87">
        <v>0</v>
      </c>
      <c r="T212" s="87">
        <v>0</v>
      </c>
      <c r="U212" s="87">
        <v>0</v>
      </c>
      <c r="V212" s="87">
        <v>0</v>
      </c>
      <c r="W212" s="87">
        <v>0</v>
      </c>
      <c r="X212" s="87">
        <v>0</v>
      </c>
      <c r="Y212" s="87">
        <v>0</v>
      </c>
      <c r="Z212" s="87">
        <v>0</v>
      </c>
      <c r="AA212" s="87">
        <v>0</v>
      </c>
      <c r="AB212" s="87">
        <v>0</v>
      </c>
      <c r="AC212" s="87">
        <v>0</v>
      </c>
      <c r="AD212" s="87">
        <v>0</v>
      </c>
      <c r="AE212" s="87">
        <v>0</v>
      </c>
      <c r="AF212" s="87">
        <v>0</v>
      </c>
      <c r="AG212" s="87">
        <v>0</v>
      </c>
      <c r="AH212" s="87">
        <v>0</v>
      </c>
      <c r="AI212" s="87">
        <v>0</v>
      </c>
      <c r="AJ212" s="87">
        <v>0</v>
      </c>
      <c r="AK212" s="87">
        <v>0</v>
      </c>
      <c r="AL212" s="87">
        <v>0</v>
      </c>
      <c r="AM212" s="87">
        <v>0</v>
      </c>
      <c r="AN212" s="87">
        <v>0</v>
      </c>
      <c r="AO212" s="84">
        <v>0</v>
      </c>
      <c r="AP212" s="84">
        <v>0</v>
      </c>
      <c r="AQ212" s="84">
        <v>0</v>
      </c>
      <c r="AR212" s="84">
        <v>0</v>
      </c>
      <c r="AS212" s="84">
        <v>0</v>
      </c>
      <c r="AT212" s="110">
        <v>0</v>
      </c>
      <c r="AU212" s="110">
        <v>0</v>
      </c>
      <c r="AV212" s="110">
        <v>0</v>
      </c>
      <c r="AW212" s="110">
        <v>0</v>
      </c>
      <c r="AX212" s="110">
        <v>0</v>
      </c>
      <c r="AY212" s="110">
        <v>0</v>
      </c>
      <c r="AZ212" s="110">
        <v>0</v>
      </c>
      <c r="BA212" s="110">
        <v>0</v>
      </c>
      <c r="BB212" s="110">
        <v>0</v>
      </c>
      <c r="BC212" s="110">
        <v>0</v>
      </c>
      <c r="BD212" s="110">
        <v>0</v>
      </c>
      <c r="BE212" s="110">
        <v>0</v>
      </c>
      <c r="BF212" s="110">
        <v>0</v>
      </c>
      <c r="BG212" s="110">
        <v>0</v>
      </c>
      <c r="BH212" s="110">
        <v>0</v>
      </c>
      <c r="BI212" s="110">
        <v>0</v>
      </c>
      <c r="BJ212" s="110">
        <v>0</v>
      </c>
      <c r="BK212" s="110">
        <v>0</v>
      </c>
      <c r="BL212" s="110">
        <v>0</v>
      </c>
      <c r="BM212" s="110">
        <v>0</v>
      </c>
      <c r="BN212" s="110">
        <v>0</v>
      </c>
      <c r="BO212" s="110">
        <v>0</v>
      </c>
      <c r="BP212" s="110">
        <v>0</v>
      </c>
      <c r="BQ212" s="110">
        <v>0</v>
      </c>
      <c r="BR212" s="110">
        <v>0</v>
      </c>
      <c r="BS212" s="110">
        <v>0</v>
      </c>
      <c r="BT212" s="110">
        <v>0</v>
      </c>
      <c r="BU212" s="110">
        <v>0</v>
      </c>
      <c r="BV212" s="110">
        <v>0</v>
      </c>
      <c r="BW212" s="110">
        <v>0</v>
      </c>
      <c r="BX212" s="110">
        <v>0</v>
      </c>
      <c r="BY212" s="110">
        <v>0</v>
      </c>
      <c r="BZ212" s="110">
        <v>0</v>
      </c>
      <c r="CA212" s="110">
        <v>0</v>
      </c>
      <c r="CB212" s="110">
        <v>0</v>
      </c>
      <c r="CC212" s="110">
        <v>0</v>
      </c>
      <c r="CD212" s="110">
        <v>27317.1</v>
      </c>
      <c r="CE212" s="110">
        <v>0</v>
      </c>
      <c r="CF212" s="110">
        <v>0</v>
      </c>
      <c r="CG212" s="110">
        <v>0</v>
      </c>
      <c r="CH212" s="110">
        <v>0</v>
      </c>
      <c r="CI212" s="110">
        <v>0</v>
      </c>
      <c r="CJ212" s="110">
        <v>0</v>
      </c>
      <c r="CK212" s="110">
        <v>0</v>
      </c>
      <c r="CL212" s="110">
        <v>0</v>
      </c>
      <c r="CM212" s="110">
        <v>0</v>
      </c>
      <c r="CN212" s="110">
        <v>0</v>
      </c>
      <c r="CO212" s="110">
        <v>0</v>
      </c>
      <c r="CP212" s="110">
        <v>0</v>
      </c>
      <c r="CQ212" s="12">
        <v>0</v>
      </c>
    </row>
    <row r="213" spans="1:95" s="14" customFormat="1" x14ac:dyDescent="0.25">
      <c r="A213" s="12">
        <v>208</v>
      </c>
      <c r="B213" s="79">
        <v>14.12</v>
      </c>
      <c r="C213" s="80" t="s">
        <v>391</v>
      </c>
      <c r="D213" s="79" t="s">
        <v>617</v>
      </c>
      <c r="E213" s="79">
        <v>90</v>
      </c>
      <c r="F213" s="121">
        <v>65816.77</v>
      </c>
      <c r="G213" s="71"/>
      <c r="H213" s="72"/>
      <c r="I213" s="87">
        <v>0</v>
      </c>
      <c r="J213" s="87">
        <v>0</v>
      </c>
      <c r="K213" s="84">
        <v>0</v>
      </c>
      <c r="L213" s="84">
        <v>0</v>
      </c>
      <c r="M213" s="84">
        <v>0</v>
      </c>
      <c r="N213" s="84">
        <v>0</v>
      </c>
      <c r="O213" s="84">
        <v>0</v>
      </c>
      <c r="P213" s="87">
        <v>0</v>
      </c>
      <c r="Q213" s="87">
        <v>0</v>
      </c>
      <c r="R213" s="87">
        <v>0</v>
      </c>
      <c r="S213" s="87">
        <v>0</v>
      </c>
      <c r="T213" s="87">
        <v>0</v>
      </c>
      <c r="U213" s="87">
        <v>0</v>
      </c>
      <c r="V213" s="87">
        <v>0</v>
      </c>
      <c r="W213" s="87">
        <v>0</v>
      </c>
      <c r="X213" s="87">
        <v>0</v>
      </c>
      <c r="Y213" s="87">
        <v>0</v>
      </c>
      <c r="Z213" s="87">
        <v>0</v>
      </c>
      <c r="AA213" s="87">
        <v>0</v>
      </c>
      <c r="AB213" s="87">
        <v>0</v>
      </c>
      <c r="AC213" s="87">
        <v>0</v>
      </c>
      <c r="AD213" s="87">
        <v>0</v>
      </c>
      <c r="AE213" s="87">
        <v>0</v>
      </c>
      <c r="AF213" s="87">
        <v>0</v>
      </c>
      <c r="AG213" s="87">
        <v>0</v>
      </c>
      <c r="AH213" s="87">
        <v>0</v>
      </c>
      <c r="AI213" s="87">
        <v>0</v>
      </c>
      <c r="AJ213" s="87">
        <v>0</v>
      </c>
      <c r="AK213" s="87">
        <v>0</v>
      </c>
      <c r="AL213" s="87">
        <v>0</v>
      </c>
      <c r="AM213" s="87">
        <v>0</v>
      </c>
      <c r="AN213" s="87">
        <v>0</v>
      </c>
      <c r="AO213" s="84">
        <v>0</v>
      </c>
      <c r="AP213" s="84">
        <v>0</v>
      </c>
      <c r="AQ213" s="84">
        <v>0</v>
      </c>
      <c r="AR213" s="84">
        <v>0</v>
      </c>
      <c r="AS213" s="84">
        <v>0</v>
      </c>
      <c r="AT213" s="110">
        <v>0</v>
      </c>
      <c r="AU213" s="110">
        <v>0</v>
      </c>
      <c r="AV213" s="110">
        <v>0</v>
      </c>
      <c r="AW213" s="110">
        <v>0</v>
      </c>
      <c r="AX213" s="110">
        <v>0</v>
      </c>
      <c r="AY213" s="110">
        <v>0</v>
      </c>
      <c r="AZ213" s="110">
        <v>0</v>
      </c>
      <c r="BA213" s="110">
        <v>0</v>
      </c>
      <c r="BB213" s="110">
        <v>0</v>
      </c>
      <c r="BC213" s="110">
        <v>0</v>
      </c>
      <c r="BD213" s="110">
        <v>0</v>
      </c>
      <c r="BE213" s="110">
        <v>0</v>
      </c>
      <c r="BF213" s="110">
        <v>0</v>
      </c>
      <c r="BG213" s="110">
        <v>0</v>
      </c>
      <c r="BH213" s="110">
        <v>0</v>
      </c>
      <c r="BI213" s="110">
        <v>0</v>
      </c>
      <c r="BJ213" s="110">
        <v>0</v>
      </c>
      <c r="BK213" s="110">
        <v>0</v>
      </c>
      <c r="BL213" s="110">
        <v>0</v>
      </c>
      <c r="BM213" s="110">
        <v>0</v>
      </c>
      <c r="BN213" s="110">
        <v>0</v>
      </c>
      <c r="BO213" s="110">
        <v>0</v>
      </c>
      <c r="BP213" s="110">
        <v>0</v>
      </c>
      <c r="BQ213" s="110">
        <v>0</v>
      </c>
      <c r="BR213" s="110">
        <v>0</v>
      </c>
      <c r="BS213" s="110">
        <v>0</v>
      </c>
      <c r="BT213" s="110">
        <v>0</v>
      </c>
      <c r="BU213" s="110">
        <v>0</v>
      </c>
      <c r="BV213" s="110">
        <v>0</v>
      </c>
      <c r="BW213" s="110">
        <v>0</v>
      </c>
      <c r="BX213" s="110">
        <v>0</v>
      </c>
      <c r="BY213" s="110">
        <v>0</v>
      </c>
      <c r="BZ213" s="110">
        <v>0</v>
      </c>
      <c r="CA213" s="110">
        <v>2742.37</v>
      </c>
      <c r="CB213" s="110">
        <v>63074.400000000001</v>
      </c>
      <c r="CC213" s="110">
        <v>0</v>
      </c>
      <c r="CD213" s="110">
        <v>0</v>
      </c>
      <c r="CE213" s="110">
        <v>0</v>
      </c>
      <c r="CF213" s="110">
        <v>0</v>
      </c>
      <c r="CG213" s="110">
        <v>0</v>
      </c>
      <c r="CH213" s="110">
        <v>0</v>
      </c>
      <c r="CI213" s="110">
        <v>0</v>
      </c>
      <c r="CJ213" s="110">
        <v>0</v>
      </c>
      <c r="CK213" s="110">
        <v>0</v>
      </c>
      <c r="CL213" s="110">
        <v>0</v>
      </c>
      <c r="CM213" s="110">
        <v>0</v>
      </c>
      <c r="CN213" s="110">
        <v>0</v>
      </c>
      <c r="CO213" s="110">
        <v>0</v>
      </c>
      <c r="CP213" s="110">
        <v>0</v>
      </c>
      <c r="CQ213" s="12">
        <v>0</v>
      </c>
    </row>
    <row r="214" spans="1:95" s="14" customFormat="1" x14ac:dyDescent="0.25">
      <c r="A214" s="12">
        <v>209</v>
      </c>
      <c r="B214" s="79">
        <v>14.13</v>
      </c>
      <c r="C214" s="80" t="s">
        <v>392</v>
      </c>
      <c r="D214" s="79" t="s">
        <v>621</v>
      </c>
      <c r="E214" s="79">
        <v>183</v>
      </c>
      <c r="F214" s="121">
        <v>66697.38</v>
      </c>
      <c r="G214" s="71"/>
      <c r="H214" s="72"/>
      <c r="I214" s="87">
        <v>0</v>
      </c>
      <c r="J214" s="87">
        <v>0</v>
      </c>
      <c r="K214" s="84">
        <v>0</v>
      </c>
      <c r="L214" s="84">
        <v>0</v>
      </c>
      <c r="M214" s="84">
        <v>0</v>
      </c>
      <c r="N214" s="84">
        <v>0</v>
      </c>
      <c r="O214" s="84">
        <v>0</v>
      </c>
      <c r="P214" s="87">
        <v>0</v>
      </c>
      <c r="Q214" s="87">
        <v>0</v>
      </c>
      <c r="R214" s="87">
        <v>0</v>
      </c>
      <c r="S214" s="87">
        <v>0</v>
      </c>
      <c r="T214" s="87">
        <v>0</v>
      </c>
      <c r="U214" s="87">
        <v>0</v>
      </c>
      <c r="V214" s="87">
        <v>0</v>
      </c>
      <c r="W214" s="87">
        <v>0</v>
      </c>
      <c r="X214" s="87">
        <v>0</v>
      </c>
      <c r="Y214" s="87">
        <v>0</v>
      </c>
      <c r="Z214" s="87">
        <v>0</v>
      </c>
      <c r="AA214" s="87">
        <v>0</v>
      </c>
      <c r="AB214" s="87">
        <v>0</v>
      </c>
      <c r="AC214" s="87">
        <v>0</v>
      </c>
      <c r="AD214" s="87">
        <v>0</v>
      </c>
      <c r="AE214" s="87">
        <v>0</v>
      </c>
      <c r="AF214" s="87">
        <v>0</v>
      </c>
      <c r="AG214" s="87">
        <v>0</v>
      </c>
      <c r="AH214" s="87">
        <v>0</v>
      </c>
      <c r="AI214" s="87">
        <v>0</v>
      </c>
      <c r="AJ214" s="87">
        <v>0</v>
      </c>
      <c r="AK214" s="87">
        <v>0</v>
      </c>
      <c r="AL214" s="87">
        <v>0</v>
      </c>
      <c r="AM214" s="87">
        <v>0</v>
      </c>
      <c r="AN214" s="87">
        <v>0</v>
      </c>
      <c r="AO214" s="84">
        <v>0</v>
      </c>
      <c r="AP214" s="84">
        <v>0</v>
      </c>
      <c r="AQ214" s="84">
        <v>0</v>
      </c>
      <c r="AR214" s="84">
        <v>0</v>
      </c>
      <c r="AS214" s="84">
        <v>0</v>
      </c>
      <c r="AT214" s="110">
        <v>0</v>
      </c>
      <c r="AU214" s="110">
        <v>0</v>
      </c>
      <c r="AV214" s="110">
        <v>0</v>
      </c>
      <c r="AW214" s="110">
        <v>0</v>
      </c>
      <c r="AX214" s="110">
        <v>0</v>
      </c>
      <c r="AY214" s="110">
        <v>0</v>
      </c>
      <c r="AZ214" s="110">
        <v>0</v>
      </c>
      <c r="BA214" s="110">
        <v>0</v>
      </c>
      <c r="BB214" s="110">
        <v>0</v>
      </c>
      <c r="BC214" s="110">
        <v>0</v>
      </c>
      <c r="BD214" s="110">
        <v>0</v>
      </c>
      <c r="BE214" s="110">
        <v>0</v>
      </c>
      <c r="BF214" s="110">
        <v>0</v>
      </c>
      <c r="BG214" s="110">
        <v>0</v>
      </c>
      <c r="BH214" s="110">
        <v>0</v>
      </c>
      <c r="BI214" s="110">
        <v>0</v>
      </c>
      <c r="BJ214" s="110">
        <v>0</v>
      </c>
      <c r="BK214" s="110">
        <v>0</v>
      </c>
      <c r="BL214" s="110">
        <v>0</v>
      </c>
      <c r="BM214" s="110">
        <v>0</v>
      </c>
      <c r="BN214" s="110">
        <v>0</v>
      </c>
      <c r="BO214" s="110">
        <v>0</v>
      </c>
      <c r="BP214" s="110">
        <v>0</v>
      </c>
      <c r="BQ214" s="110">
        <v>0</v>
      </c>
      <c r="BR214" s="110">
        <v>0</v>
      </c>
      <c r="BS214" s="110">
        <v>0</v>
      </c>
      <c r="BT214" s="110">
        <v>0</v>
      </c>
      <c r="BU214" s="110">
        <v>0</v>
      </c>
      <c r="BV214" s="110">
        <v>0</v>
      </c>
      <c r="BW214" s="110">
        <v>0</v>
      </c>
      <c r="BX214" s="110">
        <v>0</v>
      </c>
      <c r="BY214" s="110">
        <v>0</v>
      </c>
      <c r="BZ214" s="110">
        <v>0</v>
      </c>
      <c r="CA214" s="110">
        <v>0</v>
      </c>
      <c r="CB214" s="110">
        <v>4168.59</v>
      </c>
      <c r="CC214" s="110">
        <v>52107.33</v>
      </c>
      <c r="CD214" s="110">
        <v>10421.469999999999</v>
      </c>
      <c r="CE214" s="110">
        <v>0</v>
      </c>
      <c r="CF214" s="110">
        <v>0</v>
      </c>
      <c r="CG214" s="110">
        <v>0</v>
      </c>
      <c r="CH214" s="110">
        <v>0</v>
      </c>
      <c r="CI214" s="110">
        <v>0</v>
      </c>
      <c r="CJ214" s="110">
        <v>0</v>
      </c>
      <c r="CK214" s="110">
        <v>0</v>
      </c>
      <c r="CL214" s="110">
        <v>0</v>
      </c>
      <c r="CM214" s="110">
        <v>0</v>
      </c>
      <c r="CN214" s="110">
        <v>0</v>
      </c>
      <c r="CO214" s="110">
        <v>0</v>
      </c>
      <c r="CP214" s="110">
        <v>0</v>
      </c>
      <c r="CQ214" s="12">
        <v>0</v>
      </c>
    </row>
    <row r="215" spans="1:95" s="14" customFormat="1" x14ac:dyDescent="0.25">
      <c r="A215" s="12">
        <v>210</v>
      </c>
      <c r="B215" s="79">
        <v>14.14</v>
      </c>
      <c r="C215" s="80" t="s">
        <v>393</v>
      </c>
      <c r="D215" s="79" t="s">
        <v>621</v>
      </c>
      <c r="E215" s="79">
        <v>60</v>
      </c>
      <c r="F215" s="121">
        <v>120861.85</v>
      </c>
      <c r="G215" s="71"/>
      <c r="H215" s="72"/>
      <c r="I215" s="87">
        <v>0</v>
      </c>
      <c r="J215" s="87">
        <v>0</v>
      </c>
      <c r="K215" s="84">
        <v>0</v>
      </c>
      <c r="L215" s="84">
        <v>0</v>
      </c>
      <c r="M215" s="84">
        <v>0</v>
      </c>
      <c r="N215" s="84">
        <v>0</v>
      </c>
      <c r="O215" s="84">
        <v>0</v>
      </c>
      <c r="P215" s="87">
        <v>0</v>
      </c>
      <c r="Q215" s="87">
        <v>0</v>
      </c>
      <c r="R215" s="87">
        <v>0</v>
      </c>
      <c r="S215" s="87">
        <v>0</v>
      </c>
      <c r="T215" s="87">
        <v>0</v>
      </c>
      <c r="U215" s="87">
        <v>0</v>
      </c>
      <c r="V215" s="87">
        <v>0</v>
      </c>
      <c r="W215" s="87">
        <v>0</v>
      </c>
      <c r="X215" s="87">
        <v>0</v>
      </c>
      <c r="Y215" s="87">
        <v>0</v>
      </c>
      <c r="Z215" s="87">
        <v>0</v>
      </c>
      <c r="AA215" s="87">
        <v>0</v>
      </c>
      <c r="AB215" s="87">
        <v>0</v>
      </c>
      <c r="AC215" s="87">
        <v>0</v>
      </c>
      <c r="AD215" s="87">
        <v>0</v>
      </c>
      <c r="AE215" s="87">
        <v>0</v>
      </c>
      <c r="AF215" s="87">
        <v>0</v>
      </c>
      <c r="AG215" s="87">
        <v>0</v>
      </c>
      <c r="AH215" s="87">
        <v>0</v>
      </c>
      <c r="AI215" s="87">
        <v>0</v>
      </c>
      <c r="AJ215" s="87">
        <v>0</v>
      </c>
      <c r="AK215" s="87">
        <v>0</v>
      </c>
      <c r="AL215" s="87">
        <v>0</v>
      </c>
      <c r="AM215" s="87">
        <v>0</v>
      </c>
      <c r="AN215" s="87">
        <v>0</v>
      </c>
      <c r="AO215" s="84">
        <v>0</v>
      </c>
      <c r="AP215" s="84">
        <v>0</v>
      </c>
      <c r="AQ215" s="84">
        <v>0</v>
      </c>
      <c r="AR215" s="84">
        <v>0</v>
      </c>
      <c r="AS215" s="84">
        <v>0</v>
      </c>
      <c r="AT215" s="110">
        <v>0</v>
      </c>
      <c r="AU215" s="110">
        <v>0</v>
      </c>
      <c r="AV215" s="110">
        <v>0</v>
      </c>
      <c r="AW215" s="110">
        <v>0</v>
      </c>
      <c r="AX215" s="110">
        <v>0</v>
      </c>
      <c r="AY215" s="110">
        <v>0</v>
      </c>
      <c r="AZ215" s="110">
        <v>0</v>
      </c>
      <c r="BA215" s="110">
        <v>0</v>
      </c>
      <c r="BB215" s="110">
        <v>0</v>
      </c>
      <c r="BC215" s="110">
        <v>0</v>
      </c>
      <c r="BD215" s="110">
        <v>0</v>
      </c>
      <c r="BE215" s="110">
        <v>0</v>
      </c>
      <c r="BF215" s="110">
        <v>0</v>
      </c>
      <c r="BG215" s="110">
        <v>0</v>
      </c>
      <c r="BH215" s="110">
        <v>0</v>
      </c>
      <c r="BI215" s="110">
        <v>0</v>
      </c>
      <c r="BJ215" s="110">
        <v>0</v>
      </c>
      <c r="BK215" s="110">
        <v>0</v>
      </c>
      <c r="BL215" s="110">
        <v>0</v>
      </c>
      <c r="BM215" s="110">
        <v>0</v>
      </c>
      <c r="BN215" s="110">
        <v>0</v>
      </c>
      <c r="BO215" s="110">
        <v>0</v>
      </c>
      <c r="BP215" s="110">
        <v>0</v>
      </c>
      <c r="BQ215" s="110">
        <v>0</v>
      </c>
      <c r="BR215" s="110">
        <v>0</v>
      </c>
      <c r="BS215" s="110">
        <v>0</v>
      </c>
      <c r="BT215" s="110">
        <v>0</v>
      </c>
      <c r="BU215" s="110">
        <v>0</v>
      </c>
      <c r="BV215" s="110">
        <v>0</v>
      </c>
      <c r="BW215" s="110">
        <v>0</v>
      </c>
      <c r="BX215" s="110">
        <v>0</v>
      </c>
      <c r="BY215" s="110">
        <v>0</v>
      </c>
      <c r="BZ215" s="110">
        <v>0</v>
      </c>
      <c r="CA215" s="110">
        <v>0</v>
      </c>
      <c r="CB215" s="110">
        <v>12086.19</v>
      </c>
      <c r="CC215" s="110">
        <v>108775.67</v>
      </c>
      <c r="CD215" s="110">
        <v>0</v>
      </c>
      <c r="CE215" s="110">
        <v>0</v>
      </c>
      <c r="CF215" s="110">
        <v>0</v>
      </c>
      <c r="CG215" s="110">
        <v>0</v>
      </c>
      <c r="CH215" s="110">
        <v>0</v>
      </c>
      <c r="CI215" s="110">
        <v>0</v>
      </c>
      <c r="CJ215" s="110">
        <v>0</v>
      </c>
      <c r="CK215" s="110">
        <v>0</v>
      </c>
      <c r="CL215" s="110">
        <v>0</v>
      </c>
      <c r="CM215" s="110">
        <v>0</v>
      </c>
      <c r="CN215" s="110">
        <v>0</v>
      </c>
      <c r="CO215" s="110">
        <v>0</v>
      </c>
      <c r="CP215" s="110">
        <v>0</v>
      </c>
      <c r="CQ215" s="12">
        <v>0</v>
      </c>
    </row>
    <row r="216" spans="1:95" s="14" customFormat="1" x14ac:dyDescent="0.25">
      <c r="A216" s="12">
        <v>211</v>
      </c>
      <c r="B216" s="79">
        <v>14.15</v>
      </c>
      <c r="C216" s="80" t="s">
        <v>394</v>
      </c>
      <c r="D216" s="79" t="s">
        <v>621</v>
      </c>
      <c r="E216" s="79">
        <v>11</v>
      </c>
      <c r="F216" s="121">
        <v>62540.43</v>
      </c>
      <c r="G216" s="71"/>
      <c r="H216" s="72"/>
      <c r="I216" s="87">
        <v>0</v>
      </c>
      <c r="J216" s="87">
        <v>0</v>
      </c>
      <c r="K216" s="84">
        <v>0</v>
      </c>
      <c r="L216" s="84">
        <v>0</v>
      </c>
      <c r="M216" s="84">
        <v>0</v>
      </c>
      <c r="N216" s="84">
        <v>0</v>
      </c>
      <c r="O216" s="84">
        <v>0</v>
      </c>
      <c r="P216" s="87">
        <v>0</v>
      </c>
      <c r="Q216" s="87">
        <v>0</v>
      </c>
      <c r="R216" s="87">
        <v>0</v>
      </c>
      <c r="S216" s="87">
        <v>0</v>
      </c>
      <c r="T216" s="87">
        <v>0</v>
      </c>
      <c r="U216" s="87">
        <v>0</v>
      </c>
      <c r="V216" s="87">
        <v>0</v>
      </c>
      <c r="W216" s="87">
        <v>0</v>
      </c>
      <c r="X216" s="87">
        <v>0</v>
      </c>
      <c r="Y216" s="87">
        <v>0</v>
      </c>
      <c r="Z216" s="87">
        <v>0</v>
      </c>
      <c r="AA216" s="87">
        <v>0</v>
      </c>
      <c r="AB216" s="87">
        <v>0</v>
      </c>
      <c r="AC216" s="87">
        <v>0</v>
      </c>
      <c r="AD216" s="87">
        <v>0</v>
      </c>
      <c r="AE216" s="87">
        <v>0</v>
      </c>
      <c r="AF216" s="87">
        <v>0</v>
      </c>
      <c r="AG216" s="87">
        <v>0</v>
      </c>
      <c r="AH216" s="87">
        <v>0</v>
      </c>
      <c r="AI216" s="87">
        <v>0</v>
      </c>
      <c r="AJ216" s="87">
        <v>0</v>
      </c>
      <c r="AK216" s="87">
        <v>0</v>
      </c>
      <c r="AL216" s="87">
        <v>0</v>
      </c>
      <c r="AM216" s="87">
        <v>0</v>
      </c>
      <c r="AN216" s="87">
        <v>0</v>
      </c>
      <c r="AO216" s="84">
        <v>0</v>
      </c>
      <c r="AP216" s="84">
        <v>0</v>
      </c>
      <c r="AQ216" s="84">
        <v>0</v>
      </c>
      <c r="AR216" s="84">
        <v>0</v>
      </c>
      <c r="AS216" s="84">
        <v>0</v>
      </c>
      <c r="AT216" s="110">
        <v>0</v>
      </c>
      <c r="AU216" s="110">
        <v>0</v>
      </c>
      <c r="AV216" s="110">
        <v>0</v>
      </c>
      <c r="AW216" s="110">
        <v>0</v>
      </c>
      <c r="AX216" s="110">
        <v>0</v>
      </c>
      <c r="AY216" s="110">
        <v>0</v>
      </c>
      <c r="AZ216" s="110">
        <v>0</v>
      </c>
      <c r="BA216" s="110">
        <v>0</v>
      </c>
      <c r="BB216" s="110">
        <v>0</v>
      </c>
      <c r="BC216" s="110">
        <v>0</v>
      </c>
      <c r="BD216" s="110">
        <v>0</v>
      </c>
      <c r="BE216" s="110">
        <v>0</v>
      </c>
      <c r="BF216" s="110">
        <v>0</v>
      </c>
      <c r="BG216" s="110">
        <v>0</v>
      </c>
      <c r="BH216" s="110">
        <v>0</v>
      </c>
      <c r="BI216" s="110">
        <v>0</v>
      </c>
      <c r="BJ216" s="110">
        <v>0</v>
      </c>
      <c r="BK216" s="110">
        <v>0</v>
      </c>
      <c r="BL216" s="110">
        <v>0</v>
      </c>
      <c r="BM216" s="110">
        <v>0</v>
      </c>
      <c r="BN216" s="110">
        <v>0</v>
      </c>
      <c r="BO216" s="110">
        <v>0</v>
      </c>
      <c r="BP216" s="110">
        <v>0</v>
      </c>
      <c r="BQ216" s="110">
        <v>0</v>
      </c>
      <c r="BR216" s="110">
        <v>0</v>
      </c>
      <c r="BS216" s="110">
        <v>0</v>
      </c>
      <c r="BT216" s="110">
        <v>0</v>
      </c>
      <c r="BU216" s="110">
        <v>0</v>
      </c>
      <c r="BV216" s="110">
        <v>0</v>
      </c>
      <c r="BW216" s="110">
        <v>0</v>
      </c>
      <c r="BX216" s="110">
        <v>0</v>
      </c>
      <c r="BY216" s="110">
        <v>0</v>
      </c>
      <c r="BZ216" s="110">
        <v>0</v>
      </c>
      <c r="CA216" s="110">
        <v>0</v>
      </c>
      <c r="CB216" s="110">
        <v>10423.41</v>
      </c>
      <c r="CC216" s="110">
        <v>52117.03</v>
      </c>
      <c r="CD216" s="110">
        <v>0</v>
      </c>
      <c r="CE216" s="110">
        <v>0</v>
      </c>
      <c r="CF216" s="110">
        <v>0</v>
      </c>
      <c r="CG216" s="110">
        <v>0</v>
      </c>
      <c r="CH216" s="110">
        <v>0</v>
      </c>
      <c r="CI216" s="110">
        <v>0</v>
      </c>
      <c r="CJ216" s="110">
        <v>0</v>
      </c>
      <c r="CK216" s="110">
        <v>0</v>
      </c>
      <c r="CL216" s="110">
        <v>0</v>
      </c>
      <c r="CM216" s="110">
        <v>0</v>
      </c>
      <c r="CN216" s="110">
        <v>0</v>
      </c>
      <c r="CO216" s="110">
        <v>0</v>
      </c>
      <c r="CP216" s="110">
        <v>0</v>
      </c>
      <c r="CQ216" s="12">
        <v>0</v>
      </c>
    </row>
    <row r="217" spans="1:95" s="14" customFormat="1" ht="33" x14ac:dyDescent="0.25">
      <c r="A217" s="12">
        <v>212</v>
      </c>
      <c r="B217" s="79">
        <v>14.16</v>
      </c>
      <c r="C217" s="80" t="s">
        <v>395</v>
      </c>
      <c r="D217" s="79" t="s">
        <v>621</v>
      </c>
      <c r="E217" s="79">
        <v>1</v>
      </c>
      <c r="F217" s="121">
        <v>461922.21</v>
      </c>
      <c r="G217" s="71"/>
      <c r="H217" s="72"/>
      <c r="I217" s="87">
        <v>0</v>
      </c>
      <c r="J217" s="87">
        <v>0</v>
      </c>
      <c r="K217" s="84">
        <v>0</v>
      </c>
      <c r="L217" s="84">
        <v>0</v>
      </c>
      <c r="M217" s="84">
        <v>0</v>
      </c>
      <c r="N217" s="84">
        <v>0</v>
      </c>
      <c r="O217" s="84">
        <v>0</v>
      </c>
      <c r="P217" s="87">
        <v>0</v>
      </c>
      <c r="Q217" s="87">
        <v>0</v>
      </c>
      <c r="R217" s="87">
        <v>0</v>
      </c>
      <c r="S217" s="87">
        <v>0</v>
      </c>
      <c r="T217" s="87">
        <v>0</v>
      </c>
      <c r="U217" s="87">
        <v>0</v>
      </c>
      <c r="V217" s="87">
        <v>0</v>
      </c>
      <c r="W217" s="87">
        <v>0</v>
      </c>
      <c r="X217" s="87">
        <v>0</v>
      </c>
      <c r="Y217" s="87">
        <v>0</v>
      </c>
      <c r="Z217" s="87">
        <v>0</v>
      </c>
      <c r="AA217" s="87">
        <v>0</v>
      </c>
      <c r="AB217" s="87">
        <v>0</v>
      </c>
      <c r="AC217" s="87">
        <v>0</v>
      </c>
      <c r="AD217" s="87">
        <v>0</v>
      </c>
      <c r="AE217" s="87">
        <v>0</v>
      </c>
      <c r="AF217" s="87">
        <v>0</v>
      </c>
      <c r="AG217" s="87">
        <v>0</v>
      </c>
      <c r="AH217" s="87">
        <v>0</v>
      </c>
      <c r="AI217" s="87">
        <v>0</v>
      </c>
      <c r="AJ217" s="87">
        <v>0</v>
      </c>
      <c r="AK217" s="87">
        <v>0</v>
      </c>
      <c r="AL217" s="87">
        <v>0</v>
      </c>
      <c r="AM217" s="87">
        <v>0</v>
      </c>
      <c r="AN217" s="87">
        <v>0</v>
      </c>
      <c r="AO217" s="84">
        <v>0</v>
      </c>
      <c r="AP217" s="84">
        <v>0</v>
      </c>
      <c r="AQ217" s="84">
        <v>0</v>
      </c>
      <c r="AR217" s="84">
        <v>0</v>
      </c>
      <c r="AS217" s="84">
        <v>0</v>
      </c>
      <c r="AT217" s="110">
        <v>0</v>
      </c>
      <c r="AU217" s="110">
        <v>0</v>
      </c>
      <c r="AV217" s="110">
        <v>0</v>
      </c>
      <c r="AW217" s="110">
        <v>0</v>
      </c>
      <c r="AX217" s="110">
        <v>0</v>
      </c>
      <c r="AY217" s="110">
        <v>0</v>
      </c>
      <c r="AZ217" s="110">
        <v>0</v>
      </c>
      <c r="BA217" s="110">
        <v>0</v>
      </c>
      <c r="BB217" s="110">
        <v>0</v>
      </c>
      <c r="BC217" s="110">
        <v>0</v>
      </c>
      <c r="BD217" s="110">
        <v>0</v>
      </c>
      <c r="BE217" s="110">
        <v>0</v>
      </c>
      <c r="BF217" s="110">
        <v>0</v>
      </c>
      <c r="BG217" s="110">
        <v>0</v>
      </c>
      <c r="BH217" s="110">
        <v>0</v>
      </c>
      <c r="BI217" s="110">
        <v>0</v>
      </c>
      <c r="BJ217" s="110">
        <v>0</v>
      </c>
      <c r="BK217" s="110">
        <v>0</v>
      </c>
      <c r="BL217" s="110">
        <v>0</v>
      </c>
      <c r="BM217" s="110">
        <v>0</v>
      </c>
      <c r="BN217" s="110">
        <v>0</v>
      </c>
      <c r="BO217" s="110">
        <v>0</v>
      </c>
      <c r="BP217" s="110">
        <v>0</v>
      </c>
      <c r="BQ217" s="110">
        <v>0</v>
      </c>
      <c r="BR217" s="110">
        <v>0</v>
      </c>
      <c r="BS217" s="110">
        <v>0</v>
      </c>
      <c r="BT217" s="110">
        <v>0</v>
      </c>
      <c r="BU217" s="110">
        <v>0</v>
      </c>
      <c r="BV217" s="110">
        <v>0</v>
      </c>
      <c r="BW217" s="110">
        <v>0</v>
      </c>
      <c r="BX217" s="110">
        <v>0</v>
      </c>
      <c r="BY217" s="110">
        <v>0</v>
      </c>
      <c r="BZ217" s="110">
        <v>0</v>
      </c>
      <c r="CA217" s="110">
        <v>0</v>
      </c>
      <c r="CB217" s="110">
        <v>0</v>
      </c>
      <c r="CC217" s="110">
        <v>0</v>
      </c>
      <c r="CD217" s="110">
        <v>461922.21</v>
      </c>
      <c r="CE217" s="110">
        <v>0</v>
      </c>
      <c r="CF217" s="110">
        <v>0</v>
      </c>
      <c r="CG217" s="110">
        <v>0</v>
      </c>
      <c r="CH217" s="110">
        <v>0</v>
      </c>
      <c r="CI217" s="110">
        <v>0</v>
      </c>
      <c r="CJ217" s="110">
        <v>0</v>
      </c>
      <c r="CK217" s="110">
        <v>0</v>
      </c>
      <c r="CL217" s="110">
        <v>0</v>
      </c>
      <c r="CM217" s="110">
        <v>0</v>
      </c>
      <c r="CN217" s="110">
        <v>0</v>
      </c>
      <c r="CO217" s="110">
        <v>0</v>
      </c>
      <c r="CP217" s="110">
        <v>0</v>
      </c>
      <c r="CQ217" s="12">
        <v>0</v>
      </c>
    </row>
    <row r="218" spans="1:95" s="14" customFormat="1" x14ac:dyDescent="0.25">
      <c r="A218" s="12">
        <v>213</v>
      </c>
      <c r="B218" s="79">
        <v>14.17</v>
      </c>
      <c r="C218" s="80" t="s">
        <v>396</v>
      </c>
      <c r="D218" s="79" t="s">
        <v>621</v>
      </c>
      <c r="E218" s="79">
        <v>183</v>
      </c>
      <c r="F218" s="121">
        <v>23283</v>
      </c>
      <c r="G218" s="71"/>
      <c r="H218" s="72"/>
      <c r="I218" s="87">
        <v>0</v>
      </c>
      <c r="J218" s="87">
        <v>0</v>
      </c>
      <c r="K218" s="84">
        <v>0</v>
      </c>
      <c r="L218" s="84">
        <v>0</v>
      </c>
      <c r="M218" s="84">
        <v>0</v>
      </c>
      <c r="N218" s="84">
        <v>0</v>
      </c>
      <c r="O218" s="84">
        <v>0</v>
      </c>
      <c r="P218" s="87">
        <v>0</v>
      </c>
      <c r="Q218" s="87">
        <v>0</v>
      </c>
      <c r="R218" s="87">
        <v>0</v>
      </c>
      <c r="S218" s="87">
        <v>0</v>
      </c>
      <c r="T218" s="87">
        <v>0</v>
      </c>
      <c r="U218" s="87">
        <v>0</v>
      </c>
      <c r="V218" s="87">
        <v>0</v>
      </c>
      <c r="W218" s="87">
        <v>0</v>
      </c>
      <c r="X218" s="87">
        <v>0</v>
      </c>
      <c r="Y218" s="87">
        <v>0</v>
      </c>
      <c r="Z218" s="87">
        <v>0</v>
      </c>
      <c r="AA218" s="87">
        <v>0</v>
      </c>
      <c r="AB218" s="87">
        <v>0</v>
      </c>
      <c r="AC218" s="87">
        <v>0</v>
      </c>
      <c r="AD218" s="87">
        <v>0</v>
      </c>
      <c r="AE218" s="87">
        <v>0</v>
      </c>
      <c r="AF218" s="87">
        <v>0</v>
      </c>
      <c r="AG218" s="87">
        <v>0</v>
      </c>
      <c r="AH218" s="87">
        <v>0</v>
      </c>
      <c r="AI218" s="87">
        <v>0</v>
      </c>
      <c r="AJ218" s="87">
        <v>0</v>
      </c>
      <c r="AK218" s="87">
        <v>0</v>
      </c>
      <c r="AL218" s="87">
        <v>0</v>
      </c>
      <c r="AM218" s="87">
        <v>0</v>
      </c>
      <c r="AN218" s="87">
        <v>0</v>
      </c>
      <c r="AO218" s="84">
        <v>0</v>
      </c>
      <c r="AP218" s="84">
        <v>0</v>
      </c>
      <c r="AQ218" s="84">
        <v>0</v>
      </c>
      <c r="AR218" s="84">
        <v>0</v>
      </c>
      <c r="AS218" s="84">
        <v>0</v>
      </c>
      <c r="AT218" s="110">
        <v>0</v>
      </c>
      <c r="AU218" s="110">
        <v>0</v>
      </c>
      <c r="AV218" s="110">
        <v>0</v>
      </c>
      <c r="AW218" s="110">
        <v>0</v>
      </c>
      <c r="AX218" s="110">
        <v>0</v>
      </c>
      <c r="AY218" s="110">
        <v>0</v>
      </c>
      <c r="AZ218" s="110">
        <v>0</v>
      </c>
      <c r="BA218" s="110">
        <v>0</v>
      </c>
      <c r="BB218" s="110">
        <v>0</v>
      </c>
      <c r="BC218" s="110">
        <v>0</v>
      </c>
      <c r="BD218" s="110">
        <v>0</v>
      </c>
      <c r="BE218" s="110">
        <v>0</v>
      </c>
      <c r="BF218" s="110">
        <v>0</v>
      </c>
      <c r="BG218" s="110">
        <v>0</v>
      </c>
      <c r="BH218" s="110">
        <v>0</v>
      </c>
      <c r="BI218" s="110">
        <v>0</v>
      </c>
      <c r="BJ218" s="110">
        <v>0</v>
      </c>
      <c r="BK218" s="110">
        <v>0</v>
      </c>
      <c r="BL218" s="110">
        <v>0</v>
      </c>
      <c r="BM218" s="110">
        <v>0</v>
      </c>
      <c r="BN218" s="110">
        <v>0</v>
      </c>
      <c r="BO218" s="110">
        <v>0</v>
      </c>
      <c r="BP218" s="110">
        <v>0</v>
      </c>
      <c r="BQ218" s="110">
        <v>0</v>
      </c>
      <c r="BR218" s="110">
        <v>0</v>
      </c>
      <c r="BS218" s="110">
        <v>0</v>
      </c>
      <c r="BT218" s="110">
        <v>0</v>
      </c>
      <c r="BU218" s="110">
        <v>0</v>
      </c>
      <c r="BV218" s="110">
        <v>0</v>
      </c>
      <c r="BW218" s="110">
        <v>0</v>
      </c>
      <c r="BX218" s="110">
        <v>0</v>
      </c>
      <c r="BY218" s="110">
        <v>0</v>
      </c>
      <c r="BZ218" s="110">
        <v>0</v>
      </c>
      <c r="CA218" s="110">
        <v>0</v>
      </c>
      <c r="CB218" s="110">
        <v>0</v>
      </c>
      <c r="CC218" s="110">
        <v>21827.81</v>
      </c>
      <c r="CD218" s="110">
        <v>1455.19</v>
      </c>
      <c r="CE218" s="110">
        <v>0</v>
      </c>
      <c r="CF218" s="110">
        <v>0</v>
      </c>
      <c r="CG218" s="110">
        <v>0</v>
      </c>
      <c r="CH218" s="110">
        <v>0</v>
      </c>
      <c r="CI218" s="110">
        <v>0</v>
      </c>
      <c r="CJ218" s="110">
        <v>0</v>
      </c>
      <c r="CK218" s="110">
        <v>0</v>
      </c>
      <c r="CL218" s="110">
        <v>0</v>
      </c>
      <c r="CM218" s="110">
        <v>0</v>
      </c>
      <c r="CN218" s="110">
        <v>0</v>
      </c>
      <c r="CO218" s="110">
        <v>0</v>
      </c>
      <c r="CP218" s="110">
        <v>0</v>
      </c>
      <c r="CQ218" s="12">
        <v>0</v>
      </c>
    </row>
    <row r="219" spans="1:95" s="14" customFormat="1" x14ac:dyDescent="0.25">
      <c r="A219" s="12">
        <v>214</v>
      </c>
      <c r="B219" s="79">
        <v>14.18</v>
      </c>
      <c r="C219" s="80" t="s">
        <v>386</v>
      </c>
      <c r="D219" s="79" t="s">
        <v>617</v>
      </c>
      <c r="E219" s="79">
        <v>58.55</v>
      </c>
      <c r="F219" s="121">
        <v>64167.9</v>
      </c>
      <c r="G219" s="71"/>
      <c r="H219" s="72"/>
      <c r="I219" s="87">
        <v>0</v>
      </c>
      <c r="J219" s="87">
        <v>0</v>
      </c>
      <c r="K219" s="84">
        <v>0</v>
      </c>
      <c r="L219" s="84">
        <v>0</v>
      </c>
      <c r="M219" s="84">
        <v>0</v>
      </c>
      <c r="N219" s="84">
        <v>0</v>
      </c>
      <c r="O219" s="84">
        <v>0</v>
      </c>
      <c r="P219" s="87">
        <v>0</v>
      </c>
      <c r="Q219" s="87">
        <v>0</v>
      </c>
      <c r="R219" s="87">
        <v>0</v>
      </c>
      <c r="S219" s="87">
        <v>0</v>
      </c>
      <c r="T219" s="87">
        <v>0</v>
      </c>
      <c r="U219" s="87">
        <v>0</v>
      </c>
      <c r="V219" s="87">
        <v>0</v>
      </c>
      <c r="W219" s="87">
        <v>0</v>
      </c>
      <c r="X219" s="87">
        <v>0</v>
      </c>
      <c r="Y219" s="87">
        <v>0</v>
      </c>
      <c r="Z219" s="87">
        <v>0</v>
      </c>
      <c r="AA219" s="87">
        <v>0</v>
      </c>
      <c r="AB219" s="87">
        <v>0</v>
      </c>
      <c r="AC219" s="87">
        <v>0</v>
      </c>
      <c r="AD219" s="87">
        <v>0</v>
      </c>
      <c r="AE219" s="87">
        <v>0</v>
      </c>
      <c r="AF219" s="87">
        <v>0</v>
      </c>
      <c r="AG219" s="87">
        <v>0</v>
      </c>
      <c r="AH219" s="87">
        <v>0</v>
      </c>
      <c r="AI219" s="87">
        <v>0</v>
      </c>
      <c r="AJ219" s="87">
        <v>0</v>
      </c>
      <c r="AK219" s="87">
        <v>0</v>
      </c>
      <c r="AL219" s="87">
        <v>0</v>
      </c>
      <c r="AM219" s="87">
        <v>0</v>
      </c>
      <c r="AN219" s="87">
        <v>0</v>
      </c>
      <c r="AO219" s="84">
        <v>0</v>
      </c>
      <c r="AP219" s="84">
        <v>0</v>
      </c>
      <c r="AQ219" s="84">
        <v>0</v>
      </c>
      <c r="AR219" s="84">
        <v>0</v>
      </c>
      <c r="AS219" s="84">
        <v>0</v>
      </c>
      <c r="AT219" s="110">
        <v>0</v>
      </c>
      <c r="AU219" s="110">
        <v>0</v>
      </c>
      <c r="AV219" s="110">
        <v>0</v>
      </c>
      <c r="AW219" s="110">
        <v>0</v>
      </c>
      <c r="AX219" s="110">
        <v>0</v>
      </c>
      <c r="AY219" s="110">
        <v>0</v>
      </c>
      <c r="AZ219" s="110">
        <v>0</v>
      </c>
      <c r="BA219" s="110">
        <v>0</v>
      </c>
      <c r="BB219" s="110">
        <v>0</v>
      </c>
      <c r="BC219" s="110">
        <v>0</v>
      </c>
      <c r="BD219" s="110">
        <v>0</v>
      </c>
      <c r="BE219" s="110">
        <v>0</v>
      </c>
      <c r="BF219" s="110">
        <v>0</v>
      </c>
      <c r="BG219" s="110">
        <v>0</v>
      </c>
      <c r="BH219" s="110">
        <v>0</v>
      </c>
      <c r="BI219" s="110">
        <v>0</v>
      </c>
      <c r="BJ219" s="110">
        <v>0</v>
      </c>
      <c r="BK219" s="110">
        <v>0</v>
      </c>
      <c r="BL219" s="110">
        <v>0</v>
      </c>
      <c r="BM219" s="110">
        <v>0</v>
      </c>
      <c r="BN219" s="110">
        <v>0</v>
      </c>
      <c r="BO219" s="110">
        <v>0</v>
      </c>
      <c r="BP219" s="110">
        <v>0</v>
      </c>
      <c r="BQ219" s="110">
        <v>0</v>
      </c>
      <c r="BR219" s="110">
        <v>0</v>
      </c>
      <c r="BS219" s="110">
        <v>0</v>
      </c>
      <c r="BT219" s="110">
        <v>0</v>
      </c>
      <c r="BU219" s="110">
        <v>0</v>
      </c>
      <c r="BV219" s="110">
        <v>0</v>
      </c>
      <c r="BW219" s="110">
        <v>0</v>
      </c>
      <c r="BX219" s="110">
        <v>0</v>
      </c>
      <c r="BY219" s="110">
        <v>0</v>
      </c>
      <c r="BZ219" s="110">
        <v>0</v>
      </c>
      <c r="CA219" s="110">
        <v>0</v>
      </c>
      <c r="CB219" s="110">
        <v>0</v>
      </c>
      <c r="CC219" s="110">
        <v>37431.279999999999</v>
      </c>
      <c r="CD219" s="110">
        <v>26736.63</v>
      </c>
      <c r="CE219" s="110">
        <v>0</v>
      </c>
      <c r="CF219" s="110">
        <v>0</v>
      </c>
      <c r="CG219" s="110">
        <v>0</v>
      </c>
      <c r="CH219" s="110">
        <v>0</v>
      </c>
      <c r="CI219" s="110">
        <v>0</v>
      </c>
      <c r="CJ219" s="110">
        <v>0</v>
      </c>
      <c r="CK219" s="110">
        <v>0</v>
      </c>
      <c r="CL219" s="110">
        <v>0</v>
      </c>
      <c r="CM219" s="110">
        <v>0</v>
      </c>
      <c r="CN219" s="110">
        <v>0</v>
      </c>
      <c r="CO219" s="110">
        <v>0</v>
      </c>
      <c r="CP219" s="110">
        <v>0</v>
      </c>
      <c r="CQ219" s="12">
        <v>0</v>
      </c>
    </row>
    <row r="220" spans="1:95" s="14" customFormat="1" x14ac:dyDescent="0.25">
      <c r="A220" s="12">
        <v>215</v>
      </c>
      <c r="B220" s="79">
        <v>14.19</v>
      </c>
      <c r="C220" s="80" t="s">
        <v>397</v>
      </c>
      <c r="D220" s="79" t="s">
        <v>617</v>
      </c>
      <c r="E220" s="79">
        <v>110.04</v>
      </c>
      <c r="F220" s="121">
        <v>91767.48</v>
      </c>
      <c r="G220" s="71"/>
      <c r="H220" s="72"/>
      <c r="I220" s="87">
        <v>0</v>
      </c>
      <c r="J220" s="87">
        <v>0</v>
      </c>
      <c r="K220" s="84">
        <v>0</v>
      </c>
      <c r="L220" s="84">
        <v>0</v>
      </c>
      <c r="M220" s="84">
        <v>0</v>
      </c>
      <c r="N220" s="84">
        <v>0</v>
      </c>
      <c r="O220" s="84">
        <v>0</v>
      </c>
      <c r="P220" s="87">
        <v>0</v>
      </c>
      <c r="Q220" s="87">
        <v>0</v>
      </c>
      <c r="R220" s="87">
        <v>0</v>
      </c>
      <c r="S220" s="87">
        <v>0</v>
      </c>
      <c r="T220" s="87">
        <v>0</v>
      </c>
      <c r="U220" s="87">
        <v>0</v>
      </c>
      <c r="V220" s="87">
        <v>0</v>
      </c>
      <c r="W220" s="87">
        <v>0</v>
      </c>
      <c r="X220" s="87">
        <v>0</v>
      </c>
      <c r="Y220" s="87">
        <v>0</v>
      </c>
      <c r="Z220" s="87">
        <v>0</v>
      </c>
      <c r="AA220" s="87">
        <v>0</v>
      </c>
      <c r="AB220" s="87">
        <v>0</v>
      </c>
      <c r="AC220" s="87">
        <v>0</v>
      </c>
      <c r="AD220" s="87">
        <v>0</v>
      </c>
      <c r="AE220" s="87">
        <v>0</v>
      </c>
      <c r="AF220" s="87">
        <v>0</v>
      </c>
      <c r="AG220" s="87">
        <v>0</v>
      </c>
      <c r="AH220" s="87">
        <v>0</v>
      </c>
      <c r="AI220" s="87">
        <v>0</v>
      </c>
      <c r="AJ220" s="87">
        <v>0</v>
      </c>
      <c r="AK220" s="87">
        <v>0</v>
      </c>
      <c r="AL220" s="87">
        <v>0</v>
      </c>
      <c r="AM220" s="87">
        <v>0</v>
      </c>
      <c r="AN220" s="87">
        <v>0</v>
      </c>
      <c r="AO220" s="84">
        <v>0</v>
      </c>
      <c r="AP220" s="84">
        <v>0</v>
      </c>
      <c r="AQ220" s="84">
        <v>0</v>
      </c>
      <c r="AR220" s="84">
        <v>0</v>
      </c>
      <c r="AS220" s="84">
        <v>0</v>
      </c>
      <c r="AT220" s="110">
        <v>0</v>
      </c>
      <c r="AU220" s="110">
        <v>0</v>
      </c>
      <c r="AV220" s="110">
        <v>0</v>
      </c>
      <c r="AW220" s="110">
        <v>0</v>
      </c>
      <c r="AX220" s="110">
        <v>0</v>
      </c>
      <c r="AY220" s="110">
        <v>0</v>
      </c>
      <c r="AZ220" s="110">
        <v>0</v>
      </c>
      <c r="BA220" s="110">
        <v>0</v>
      </c>
      <c r="BB220" s="110">
        <v>0</v>
      </c>
      <c r="BC220" s="110">
        <v>0</v>
      </c>
      <c r="BD220" s="110">
        <v>0</v>
      </c>
      <c r="BE220" s="110">
        <v>0</v>
      </c>
      <c r="BF220" s="110">
        <v>0</v>
      </c>
      <c r="BG220" s="110">
        <v>0</v>
      </c>
      <c r="BH220" s="110">
        <v>0</v>
      </c>
      <c r="BI220" s="110">
        <v>0</v>
      </c>
      <c r="BJ220" s="110">
        <v>0</v>
      </c>
      <c r="BK220" s="110">
        <v>0</v>
      </c>
      <c r="BL220" s="110">
        <v>0</v>
      </c>
      <c r="BM220" s="110">
        <v>0</v>
      </c>
      <c r="BN220" s="110">
        <v>0</v>
      </c>
      <c r="BO220" s="110">
        <v>0</v>
      </c>
      <c r="BP220" s="110">
        <v>0</v>
      </c>
      <c r="BQ220" s="110">
        <v>0</v>
      </c>
      <c r="BR220" s="110">
        <v>0</v>
      </c>
      <c r="BS220" s="110">
        <v>0</v>
      </c>
      <c r="BT220" s="110">
        <v>0</v>
      </c>
      <c r="BU220" s="110">
        <v>0</v>
      </c>
      <c r="BV220" s="110">
        <v>0</v>
      </c>
      <c r="BW220" s="110">
        <v>0</v>
      </c>
      <c r="BX220" s="110">
        <v>0</v>
      </c>
      <c r="BY220" s="110">
        <v>0</v>
      </c>
      <c r="BZ220" s="110">
        <v>0</v>
      </c>
      <c r="CA220" s="110">
        <v>0</v>
      </c>
      <c r="CB220" s="110">
        <v>0</v>
      </c>
      <c r="CC220" s="110">
        <v>40148.269999999997</v>
      </c>
      <c r="CD220" s="110">
        <v>51619.21</v>
      </c>
      <c r="CE220" s="110">
        <v>0</v>
      </c>
      <c r="CF220" s="110">
        <v>0</v>
      </c>
      <c r="CG220" s="110">
        <v>0</v>
      </c>
      <c r="CH220" s="110">
        <v>0</v>
      </c>
      <c r="CI220" s="110">
        <v>0</v>
      </c>
      <c r="CJ220" s="110">
        <v>0</v>
      </c>
      <c r="CK220" s="110">
        <v>0</v>
      </c>
      <c r="CL220" s="110">
        <v>0</v>
      </c>
      <c r="CM220" s="110">
        <v>0</v>
      </c>
      <c r="CN220" s="110">
        <v>0</v>
      </c>
      <c r="CO220" s="110">
        <v>0</v>
      </c>
      <c r="CP220" s="110">
        <v>0</v>
      </c>
      <c r="CQ220" s="12">
        <v>0</v>
      </c>
    </row>
    <row r="221" spans="1:95" s="14" customFormat="1" ht="33" x14ac:dyDescent="0.25">
      <c r="A221" s="12">
        <v>216</v>
      </c>
      <c r="B221" s="79">
        <v>14.2</v>
      </c>
      <c r="C221" s="80" t="s">
        <v>398</v>
      </c>
      <c r="D221" s="79" t="s">
        <v>617</v>
      </c>
      <c r="E221" s="79">
        <v>47.27</v>
      </c>
      <c r="F221" s="121">
        <v>1912657</v>
      </c>
      <c r="G221" s="71"/>
      <c r="H221" s="72"/>
      <c r="I221" s="87">
        <v>0</v>
      </c>
      <c r="J221" s="87">
        <v>0</v>
      </c>
      <c r="K221" s="84">
        <v>0</v>
      </c>
      <c r="L221" s="84">
        <v>0</v>
      </c>
      <c r="M221" s="84">
        <v>0</v>
      </c>
      <c r="N221" s="84">
        <v>0</v>
      </c>
      <c r="O221" s="84">
        <v>0</v>
      </c>
      <c r="P221" s="87">
        <v>0</v>
      </c>
      <c r="Q221" s="87">
        <v>0</v>
      </c>
      <c r="R221" s="87">
        <v>0</v>
      </c>
      <c r="S221" s="87">
        <v>0</v>
      </c>
      <c r="T221" s="87">
        <v>0</v>
      </c>
      <c r="U221" s="87">
        <v>0</v>
      </c>
      <c r="V221" s="87">
        <v>0</v>
      </c>
      <c r="W221" s="87">
        <v>0</v>
      </c>
      <c r="X221" s="87">
        <v>0</v>
      </c>
      <c r="Y221" s="87">
        <v>0</v>
      </c>
      <c r="Z221" s="87">
        <v>0</v>
      </c>
      <c r="AA221" s="87">
        <v>0</v>
      </c>
      <c r="AB221" s="87">
        <v>0</v>
      </c>
      <c r="AC221" s="87">
        <v>0</v>
      </c>
      <c r="AD221" s="87">
        <v>0</v>
      </c>
      <c r="AE221" s="87">
        <v>0</v>
      </c>
      <c r="AF221" s="87">
        <v>0</v>
      </c>
      <c r="AG221" s="87">
        <v>0</v>
      </c>
      <c r="AH221" s="87">
        <v>0</v>
      </c>
      <c r="AI221" s="87">
        <v>0</v>
      </c>
      <c r="AJ221" s="87">
        <v>0</v>
      </c>
      <c r="AK221" s="87">
        <v>0</v>
      </c>
      <c r="AL221" s="87">
        <v>0</v>
      </c>
      <c r="AM221" s="87">
        <v>0</v>
      </c>
      <c r="AN221" s="87">
        <v>0</v>
      </c>
      <c r="AO221" s="84">
        <v>0</v>
      </c>
      <c r="AP221" s="84">
        <v>0</v>
      </c>
      <c r="AQ221" s="84">
        <v>0</v>
      </c>
      <c r="AR221" s="84">
        <v>0</v>
      </c>
      <c r="AS221" s="84">
        <v>0</v>
      </c>
      <c r="AT221" s="110">
        <v>0</v>
      </c>
      <c r="AU221" s="110">
        <v>0</v>
      </c>
      <c r="AV221" s="110">
        <v>0</v>
      </c>
      <c r="AW221" s="110">
        <v>0</v>
      </c>
      <c r="AX221" s="110">
        <v>0</v>
      </c>
      <c r="AY221" s="110">
        <v>0</v>
      </c>
      <c r="AZ221" s="110">
        <v>0</v>
      </c>
      <c r="BA221" s="110">
        <v>0</v>
      </c>
      <c r="BB221" s="110">
        <v>0</v>
      </c>
      <c r="BC221" s="110">
        <v>0</v>
      </c>
      <c r="BD221" s="110">
        <v>0</v>
      </c>
      <c r="BE221" s="110">
        <v>0</v>
      </c>
      <c r="BF221" s="110">
        <v>0</v>
      </c>
      <c r="BG221" s="110">
        <v>0</v>
      </c>
      <c r="BH221" s="110">
        <v>836787.44</v>
      </c>
      <c r="BI221" s="110">
        <v>1075869.56</v>
      </c>
      <c r="BJ221" s="110">
        <v>0</v>
      </c>
      <c r="BK221" s="110">
        <v>0</v>
      </c>
      <c r="BL221" s="110">
        <v>0</v>
      </c>
      <c r="BM221" s="110">
        <v>0</v>
      </c>
      <c r="BN221" s="110">
        <v>0</v>
      </c>
      <c r="BO221" s="110">
        <v>0</v>
      </c>
      <c r="BP221" s="110">
        <v>0</v>
      </c>
      <c r="BQ221" s="110">
        <v>0</v>
      </c>
      <c r="BR221" s="110">
        <v>0</v>
      </c>
      <c r="BS221" s="110">
        <v>0</v>
      </c>
      <c r="BT221" s="110">
        <v>0</v>
      </c>
      <c r="BU221" s="110">
        <v>0</v>
      </c>
      <c r="BV221" s="110">
        <v>0</v>
      </c>
      <c r="BW221" s="110">
        <v>0</v>
      </c>
      <c r="BX221" s="110">
        <v>0</v>
      </c>
      <c r="BY221" s="110">
        <v>0</v>
      </c>
      <c r="BZ221" s="110">
        <v>0</v>
      </c>
      <c r="CA221" s="110">
        <v>0</v>
      </c>
      <c r="CB221" s="110">
        <v>0</v>
      </c>
      <c r="CC221" s="110">
        <v>0</v>
      </c>
      <c r="CD221" s="110">
        <v>0</v>
      </c>
      <c r="CE221" s="110">
        <v>0</v>
      </c>
      <c r="CF221" s="110">
        <v>0</v>
      </c>
      <c r="CG221" s="110">
        <v>0</v>
      </c>
      <c r="CH221" s="110">
        <v>0</v>
      </c>
      <c r="CI221" s="110">
        <v>0</v>
      </c>
      <c r="CJ221" s="110">
        <v>0</v>
      </c>
      <c r="CK221" s="110">
        <v>0</v>
      </c>
      <c r="CL221" s="110">
        <v>0</v>
      </c>
      <c r="CM221" s="110">
        <v>0</v>
      </c>
      <c r="CN221" s="110">
        <v>0</v>
      </c>
      <c r="CO221" s="110">
        <v>0</v>
      </c>
      <c r="CP221" s="110">
        <v>0</v>
      </c>
      <c r="CQ221" s="12">
        <v>0</v>
      </c>
    </row>
    <row r="222" spans="1:95" s="14" customFormat="1" x14ac:dyDescent="0.25">
      <c r="A222" s="12">
        <v>217</v>
      </c>
      <c r="B222" s="79" t="s">
        <v>767</v>
      </c>
      <c r="C222" s="80" t="s">
        <v>760</v>
      </c>
      <c r="D222" s="79"/>
      <c r="E222" s="79"/>
      <c r="F222" s="121">
        <v>11126.81</v>
      </c>
      <c r="G222" s="71"/>
      <c r="H222" s="72"/>
      <c r="I222" s="87"/>
      <c r="J222" s="87"/>
      <c r="K222" s="84"/>
      <c r="L222" s="84"/>
      <c r="M222" s="84"/>
      <c r="N222" s="84"/>
      <c r="O222" s="84"/>
      <c r="P222" s="87"/>
      <c r="Q222" s="87"/>
      <c r="R222" s="87"/>
      <c r="S222" s="87">
        <v>0</v>
      </c>
      <c r="T222" s="87">
        <v>0</v>
      </c>
      <c r="U222" s="87">
        <v>0</v>
      </c>
      <c r="V222" s="87">
        <v>0</v>
      </c>
      <c r="W222" s="87">
        <v>0</v>
      </c>
      <c r="X222" s="87">
        <v>0</v>
      </c>
      <c r="Y222" s="87">
        <v>0</v>
      </c>
      <c r="Z222" s="87">
        <v>0</v>
      </c>
      <c r="AA222" s="87">
        <v>0</v>
      </c>
      <c r="AB222" s="87">
        <v>0</v>
      </c>
      <c r="AC222" s="87">
        <v>0</v>
      </c>
      <c r="AD222" s="87">
        <v>0</v>
      </c>
      <c r="AE222" s="87">
        <v>0</v>
      </c>
      <c r="AF222" s="87">
        <v>0</v>
      </c>
      <c r="AG222" s="87">
        <v>0</v>
      </c>
      <c r="AH222" s="87">
        <v>0</v>
      </c>
      <c r="AI222" s="87">
        <v>0</v>
      </c>
      <c r="AJ222" s="87">
        <v>0</v>
      </c>
      <c r="AK222" s="87">
        <v>0</v>
      </c>
      <c r="AL222" s="87">
        <v>0</v>
      </c>
      <c r="AM222" s="87">
        <v>0</v>
      </c>
      <c r="AN222" s="87">
        <v>0</v>
      </c>
      <c r="AO222" s="84">
        <v>0</v>
      </c>
      <c r="AP222" s="84">
        <v>0</v>
      </c>
      <c r="AQ222" s="84">
        <v>0</v>
      </c>
      <c r="AR222" s="84">
        <v>0</v>
      </c>
      <c r="AS222" s="84">
        <v>0</v>
      </c>
      <c r="AT222" s="110">
        <v>0</v>
      </c>
      <c r="AU222" s="110">
        <v>0</v>
      </c>
      <c r="AV222" s="110">
        <v>0</v>
      </c>
      <c r="AW222" s="110">
        <v>0</v>
      </c>
      <c r="AX222" s="110">
        <v>0</v>
      </c>
      <c r="AY222" s="110">
        <v>0</v>
      </c>
      <c r="AZ222" s="110">
        <v>1084.8599999999999</v>
      </c>
      <c r="BA222" s="110">
        <v>1390.85</v>
      </c>
      <c r="BB222" s="110">
        <v>1390.85</v>
      </c>
      <c r="BC222" s="110">
        <v>1390.85</v>
      </c>
      <c r="BD222" s="110">
        <v>1140.5</v>
      </c>
      <c r="BE222" s="110">
        <v>890.14</v>
      </c>
      <c r="BF222" s="110">
        <v>1390.85</v>
      </c>
      <c r="BG222" s="110">
        <v>1390.85</v>
      </c>
      <c r="BH222" s="110">
        <v>1057.05</v>
      </c>
      <c r="BI222" s="110">
        <v>0</v>
      </c>
      <c r="BJ222" s="110">
        <v>0</v>
      </c>
      <c r="BK222" s="110">
        <v>0</v>
      </c>
      <c r="BL222" s="110">
        <v>0</v>
      </c>
      <c r="BM222" s="110">
        <v>0</v>
      </c>
      <c r="BN222" s="110">
        <v>0</v>
      </c>
      <c r="BO222" s="110">
        <v>0</v>
      </c>
      <c r="BP222" s="110">
        <v>0</v>
      </c>
      <c r="BQ222" s="110">
        <v>0</v>
      </c>
      <c r="BR222" s="110">
        <v>0</v>
      </c>
      <c r="BS222" s="110">
        <v>0</v>
      </c>
      <c r="BT222" s="110">
        <v>0</v>
      </c>
      <c r="BU222" s="110">
        <v>0</v>
      </c>
      <c r="BV222" s="110">
        <v>0</v>
      </c>
      <c r="BW222" s="110">
        <v>0</v>
      </c>
      <c r="BX222" s="110">
        <v>0</v>
      </c>
      <c r="BY222" s="110">
        <v>0</v>
      </c>
      <c r="BZ222" s="110">
        <v>0</v>
      </c>
      <c r="CA222" s="110">
        <v>0</v>
      </c>
      <c r="CB222" s="110">
        <v>0</v>
      </c>
      <c r="CC222" s="110">
        <v>0</v>
      </c>
      <c r="CD222" s="110">
        <v>0</v>
      </c>
      <c r="CE222" s="110">
        <v>0</v>
      </c>
      <c r="CF222" s="110">
        <v>0</v>
      </c>
      <c r="CG222" s="110">
        <v>0</v>
      </c>
      <c r="CH222" s="110">
        <v>0</v>
      </c>
      <c r="CI222" s="110">
        <v>0</v>
      </c>
      <c r="CJ222" s="110">
        <v>0</v>
      </c>
      <c r="CK222" s="110">
        <v>0</v>
      </c>
      <c r="CL222" s="110">
        <v>0</v>
      </c>
      <c r="CM222" s="110">
        <v>0</v>
      </c>
      <c r="CN222" s="110">
        <v>0</v>
      </c>
      <c r="CO222" s="110">
        <v>0</v>
      </c>
      <c r="CP222" s="110">
        <v>0</v>
      </c>
      <c r="CQ222" s="12">
        <v>0</v>
      </c>
    </row>
    <row r="223" spans="1:95" s="14" customFormat="1" ht="33" x14ac:dyDescent="0.25">
      <c r="A223" s="12">
        <v>218</v>
      </c>
      <c r="B223" s="79" t="s">
        <v>768</v>
      </c>
      <c r="C223" s="80" t="s">
        <v>761</v>
      </c>
      <c r="D223" s="79"/>
      <c r="E223" s="79"/>
      <c r="F223" s="121">
        <v>399298.72</v>
      </c>
      <c r="G223" s="71"/>
      <c r="H223" s="72"/>
      <c r="I223" s="87"/>
      <c r="J223" s="87"/>
      <c r="K223" s="84"/>
      <c r="L223" s="84"/>
      <c r="M223" s="84"/>
      <c r="N223" s="84"/>
      <c r="O223" s="84"/>
      <c r="P223" s="87"/>
      <c r="Q223" s="87"/>
      <c r="R223" s="87"/>
      <c r="S223" s="87">
        <v>0</v>
      </c>
      <c r="T223" s="87">
        <v>0</v>
      </c>
      <c r="U223" s="87">
        <v>0</v>
      </c>
      <c r="V223" s="87">
        <v>0</v>
      </c>
      <c r="W223" s="87">
        <v>0</v>
      </c>
      <c r="X223" s="87">
        <v>0</v>
      </c>
      <c r="Y223" s="87">
        <v>0</v>
      </c>
      <c r="Z223" s="87">
        <v>0</v>
      </c>
      <c r="AA223" s="87">
        <v>0</v>
      </c>
      <c r="AB223" s="87">
        <v>0</v>
      </c>
      <c r="AC223" s="87">
        <v>0</v>
      </c>
      <c r="AD223" s="87">
        <v>0</v>
      </c>
      <c r="AE223" s="87">
        <v>0</v>
      </c>
      <c r="AF223" s="87">
        <v>0</v>
      </c>
      <c r="AG223" s="87">
        <v>0</v>
      </c>
      <c r="AH223" s="87">
        <v>0</v>
      </c>
      <c r="AI223" s="87">
        <v>0</v>
      </c>
      <c r="AJ223" s="87">
        <v>0</v>
      </c>
      <c r="AK223" s="87">
        <v>0</v>
      </c>
      <c r="AL223" s="87">
        <v>0</v>
      </c>
      <c r="AM223" s="87">
        <v>0</v>
      </c>
      <c r="AN223" s="87">
        <v>0</v>
      </c>
      <c r="AO223" s="84">
        <v>0</v>
      </c>
      <c r="AP223" s="84">
        <v>0</v>
      </c>
      <c r="AQ223" s="84">
        <v>0</v>
      </c>
      <c r="AR223" s="84">
        <v>0</v>
      </c>
      <c r="AS223" s="84">
        <v>0</v>
      </c>
      <c r="AT223" s="110">
        <v>0</v>
      </c>
      <c r="AU223" s="110">
        <v>0</v>
      </c>
      <c r="AV223" s="110">
        <v>0</v>
      </c>
      <c r="AW223" s="110">
        <v>0</v>
      </c>
      <c r="AX223" s="110">
        <v>0</v>
      </c>
      <c r="AY223" s="110">
        <v>0</v>
      </c>
      <c r="AZ223" s="110">
        <v>0</v>
      </c>
      <c r="BA223" s="110">
        <v>0</v>
      </c>
      <c r="BB223" s="110">
        <v>0</v>
      </c>
      <c r="BC223" s="110">
        <v>399298.72</v>
      </c>
      <c r="BD223" s="110">
        <v>0</v>
      </c>
      <c r="BE223" s="110">
        <v>0</v>
      </c>
      <c r="BF223" s="110">
        <v>0</v>
      </c>
      <c r="BG223" s="110">
        <v>0</v>
      </c>
      <c r="BH223" s="110">
        <v>0</v>
      </c>
      <c r="BI223" s="110">
        <v>0</v>
      </c>
      <c r="BJ223" s="110">
        <v>0</v>
      </c>
      <c r="BK223" s="110">
        <v>0</v>
      </c>
      <c r="BL223" s="110">
        <v>0</v>
      </c>
      <c r="BM223" s="110">
        <v>0</v>
      </c>
      <c r="BN223" s="110">
        <v>0</v>
      </c>
      <c r="BO223" s="110">
        <v>0</v>
      </c>
      <c r="BP223" s="110">
        <v>0</v>
      </c>
      <c r="BQ223" s="110">
        <v>0</v>
      </c>
      <c r="BR223" s="110">
        <v>0</v>
      </c>
      <c r="BS223" s="110">
        <v>0</v>
      </c>
      <c r="BT223" s="110">
        <v>0</v>
      </c>
      <c r="BU223" s="110">
        <v>0</v>
      </c>
      <c r="BV223" s="110">
        <v>0</v>
      </c>
      <c r="BW223" s="110">
        <v>0</v>
      </c>
      <c r="BX223" s="110">
        <v>0</v>
      </c>
      <c r="BY223" s="110">
        <v>0</v>
      </c>
      <c r="BZ223" s="110">
        <v>0</v>
      </c>
      <c r="CA223" s="110">
        <v>0</v>
      </c>
      <c r="CB223" s="110">
        <v>0</v>
      </c>
      <c r="CC223" s="110">
        <v>0</v>
      </c>
      <c r="CD223" s="110">
        <v>0</v>
      </c>
      <c r="CE223" s="110">
        <v>0</v>
      </c>
      <c r="CF223" s="110">
        <v>0</v>
      </c>
      <c r="CG223" s="110">
        <v>0</v>
      </c>
      <c r="CH223" s="110">
        <v>0</v>
      </c>
      <c r="CI223" s="110">
        <v>0</v>
      </c>
      <c r="CJ223" s="110">
        <v>0</v>
      </c>
      <c r="CK223" s="110">
        <v>0</v>
      </c>
      <c r="CL223" s="110">
        <v>0</v>
      </c>
      <c r="CM223" s="110">
        <v>0</v>
      </c>
      <c r="CN223" s="110">
        <v>0</v>
      </c>
      <c r="CO223" s="110">
        <v>0</v>
      </c>
      <c r="CP223" s="110">
        <v>0</v>
      </c>
      <c r="CQ223" s="12">
        <v>0</v>
      </c>
    </row>
    <row r="224" spans="1:95" s="14" customFormat="1" x14ac:dyDescent="0.25">
      <c r="A224" s="12">
        <v>219</v>
      </c>
      <c r="B224" s="79" t="s">
        <v>769</v>
      </c>
      <c r="C224" s="80" t="s">
        <v>762</v>
      </c>
      <c r="D224" s="79"/>
      <c r="E224" s="79"/>
      <c r="F224" s="121">
        <v>429241.38</v>
      </c>
      <c r="G224" s="71"/>
      <c r="H224" s="72"/>
      <c r="I224" s="87"/>
      <c r="J224" s="87"/>
      <c r="K224" s="84"/>
      <c r="L224" s="84"/>
      <c r="M224" s="84"/>
      <c r="N224" s="84"/>
      <c r="O224" s="84"/>
      <c r="P224" s="87"/>
      <c r="Q224" s="87"/>
      <c r="R224" s="87"/>
      <c r="S224" s="87">
        <v>0</v>
      </c>
      <c r="T224" s="87">
        <v>0</v>
      </c>
      <c r="U224" s="87">
        <v>0</v>
      </c>
      <c r="V224" s="87">
        <v>0</v>
      </c>
      <c r="W224" s="87">
        <v>0</v>
      </c>
      <c r="X224" s="87">
        <v>0</v>
      </c>
      <c r="Y224" s="87">
        <v>0</v>
      </c>
      <c r="Z224" s="87">
        <v>0</v>
      </c>
      <c r="AA224" s="87">
        <v>0</v>
      </c>
      <c r="AB224" s="87">
        <v>0</v>
      </c>
      <c r="AC224" s="87">
        <v>0</v>
      </c>
      <c r="AD224" s="87">
        <v>0</v>
      </c>
      <c r="AE224" s="87">
        <v>0</v>
      </c>
      <c r="AF224" s="87">
        <v>0</v>
      </c>
      <c r="AG224" s="87">
        <v>0</v>
      </c>
      <c r="AH224" s="87">
        <v>0</v>
      </c>
      <c r="AI224" s="87">
        <v>0</v>
      </c>
      <c r="AJ224" s="87">
        <v>0</v>
      </c>
      <c r="AK224" s="87">
        <v>0</v>
      </c>
      <c r="AL224" s="87">
        <v>0</v>
      </c>
      <c r="AM224" s="87">
        <v>0</v>
      </c>
      <c r="AN224" s="87">
        <v>0</v>
      </c>
      <c r="AO224" s="84">
        <v>0</v>
      </c>
      <c r="AP224" s="84">
        <v>0</v>
      </c>
      <c r="AQ224" s="84">
        <v>0</v>
      </c>
      <c r="AR224" s="84">
        <v>0</v>
      </c>
      <c r="AS224" s="84">
        <v>0</v>
      </c>
      <c r="AT224" s="110">
        <v>0</v>
      </c>
      <c r="AU224" s="110">
        <v>0</v>
      </c>
      <c r="AV224" s="110">
        <v>0</v>
      </c>
      <c r="AW224" s="110">
        <v>0</v>
      </c>
      <c r="AX224" s="110">
        <v>0</v>
      </c>
      <c r="AY224" s="110">
        <v>0</v>
      </c>
      <c r="AZ224" s="110">
        <v>0</v>
      </c>
      <c r="BA224" s="110">
        <v>0</v>
      </c>
      <c r="BB224" s="110">
        <v>0</v>
      </c>
      <c r="BC224" s="110">
        <v>429241.38</v>
      </c>
      <c r="BD224" s="110">
        <v>0</v>
      </c>
      <c r="BE224" s="110">
        <v>0</v>
      </c>
      <c r="BF224" s="110">
        <v>0</v>
      </c>
      <c r="BG224" s="110">
        <v>0</v>
      </c>
      <c r="BH224" s="110">
        <v>0</v>
      </c>
      <c r="BI224" s="110">
        <v>0</v>
      </c>
      <c r="BJ224" s="110">
        <v>0</v>
      </c>
      <c r="BK224" s="110">
        <v>0</v>
      </c>
      <c r="BL224" s="110">
        <v>0</v>
      </c>
      <c r="BM224" s="110">
        <v>0</v>
      </c>
      <c r="BN224" s="110">
        <v>0</v>
      </c>
      <c r="BO224" s="110">
        <v>0</v>
      </c>
      <c r="BP224" s="110">
        <v>0</v>
      </c>
      <c r="BQ224" s="110">
        <v>0</v>
      </c>
      <c r="BR224" s="110">
        <v>0</v>
      </c>
      <c r="BS224" s="110">
        <v>0</v>
      </c>
      <c r="BT224" s="110">
        <v>0</v>
      </c>
      <c r="BU224" s="110">
        <v>0</v>
      </c>
      <c r="BV224" s="110">
        <v>0</v>
      </c>
      <c r="BW224" s="110">
        <v>0</v>
      </c>
      <c r="BX224" s="110">
        <v>0</v>
      </c>
      <c r="BY224" s="110">
        <v>0</v>
      </c>
      <c r="BZ224" s="110">
        <v>0</v>
      </c>
      <c r="CA224" s="110">
        <v>0</v>
      </c>
      <c r="CB224" s="110">
        <v>0</v>
      </c>
      <c r="CC224" s="110">
        <v>0</v>
      </c>
      <c r="CD224" s="110">
        <v>0</v>
      </c>
      <c r="CE224" s="110">
        <v>0</v>
      </c>
      <c r="CF224" s="110">
        <v>0</v>
      </c>
      <c r="CG224" s="110">
        <v>0</v>
      </c>
      <c r="CH224" s="110">
        <v>0</v>
      </c>
      <c r="CI224" s="110">
        <v>0</v>
      </c>
      <c r="CJ224" s="110">
        <v>0</v>
      </c>
      <c r="CK224" s="110">
        <v>0</v>
      </c>
      <c r="CL224" s="110">
        <v>0</v>
      </c>
      <c r="CM224" s="110">
        <v>0</v>
      </c>
      <c r="CN224" s="110">
        <v>0</v>
      </c>
      <c r="CO224" s="110">
        <v>0</v>
      </c>
      <c r="CP224" s="110">
        <v>0</v>
      </c>
      <c r="CQ224" s="12">
        <v>0</v>
      </c>
    </row>
    <row r="225" spans="1:95" s="14" customFormat="1" x14ac:dyDescent="0.25">
      <c r="A225" s="12">
        <v>220</v>
      </c>
      <c r="B225" s="79" t="s">
        <v>770</v>
      </c>
      <c r="C225" s="80" t="s">
        <v>763</v>
      </c>
      <c r="D225" s="79"/>
      <c r="E225" s="79"/>
      <c r="F225" s="121">
        <v>530926.99</v>
      </c>
      <c r="G225" s="71"/>
      <c r="H225" s="72"/>
      <c r="I225" s="87"/>
      <c r="J225" s="87"/>
      <c r="K225" s="84"/>
      <c r="L225" s="84"/>
      <c r="M225" s="84"/>
      <c r="N225" s="84"/>
      <c r="O225" s="84"/>
      <c r="P225" s="87"/>
      <c r="Q225" s="87"/>
      <c r="R225" s="87"/>
      <c r="S225" s="87">
        <v>0</v>
      </c>
      <c r="T225" s="87">
        <v>0</v>
      </c>
      <c r="U225" s="87">
        <v>0</v>
      </c>
      <c r="V225" s="87">
        <v>0</v>
      </c>
      <c r="W225" s="87">
        <v>0</v>
      </c>
      <c r="X225" s="87">
        <v>0</v>
      </c>
      <c r="Y225" s="87">
        <v>0</v>
      </c>
      <c r="Z225" s="87">
        <v>0</v>
      </c>
      <c r="AA225" s="87">
        <v>0</v>
      </c>
      <c r="AB225" s="87">
        <v>0</v>
      </c>
      <c r="AC225" s="87">
        <v>0</v>
      </c>
      <c r="AD225" s="87">
        <v>0</v>
      </c>
      <c r="AE225" s="87">
        <v>0</v>
      </c>
      <c r="AF225" s="87">
        <v>0</v>
      </c>
      <c r="AG225" s="87">
        <v>0</v>
      </c>
      <c r="AH225" s="87">
        <v>0</v>
      </c>
      <c r="AI225" s="87">
        <v>0</v>
      </c>
      <c r="AJ225" s="87">
        <v>0</v>
      </c>
      <c r="AK225" s="87">
        <v>0</v>
      </c>
      <c r="AL225" s="87">
        <v>0</v>
      </c>
      <c r="AM225" s="87">
        <v>0</v>
      </c>
      <c r="AN225" s="87">
        <v>0</v>
      </c>
      <c r="AO225" s="84">
        <v>0</v>
      </c>
      <c r="AP225" s="84">
        <v>0</v>
      </c>
      <c r="AQ225" s="84">
        <v>0</v>
      </c>
      <c r="AR225" s="84">
        <v>0</v>
      </c>
      <c r="AS225" s="84">
        <v>0</v>
      </c>
      <c r="AT225" s="110">
        <v>0</v>
      </c>
      <c r="AU225" s="110">
        <v>0</v>
      </c>
      <c r="AV225" s="110">
        <v>0</v>
      </c>
      <c r="AW225" s="110">
        <v>0</v>
      </c>
      <c r="AX225" s="110">
        <v>0</v>
      </c>
      <c r="AY225" s="110">
        <v>0</v>
      </c>
      <c r="AZ225" s="110">
        <v>0</v>
      </c>
      <c r="BA225" s="110">
        <v>0</v>
      </c>
      <c r="BB225" s="110">
        <v>0</v>
      </c>
      <c r="BC225" s="110">
        <v>530926.99</v>
      </c>
      <c r="BD225" s="110">
        <v>0</v>
      </c>
      <c r="BE225" s="110">
        <v>0</v>
      </c>
      <c r="BF225" s="110">
        <v>0</v>
      </c>
      <c r="BG225" s="110">
        <v>0</v>
      </c>
      <c r="BH225" s="110">
        <v>0</v>
      </c>
      <c r="BI225" s="110">
        <v>0</v>
      </c>
      <c r="BJ225" s="110">
        <v>0</v>
      </c>
      <c r="BK225" s="110">
        <v>0</v>
      </c>
      <c r="BL225" s="110">
        <v>0</v>
      </c>
      <c r="BM225" s="110">
        <v>0</v>
      </c>
      <c r="BN225" s="110">
        <v>0</v>
      </c>
      <c r="BO225" s="110">
        <v>0</v>
      </c>
      <c r="BP225" s="110">
        <v>0</v>
      </c>
      <c r="BQ225" s="110">
        <v>0</v>
      </c>
      <c r="BR225" s="110">
        <v>0</v>
      </c>
      <c r="BS225" s="110">
        <v>0</v>
      </c>
      <c r="BT225" s="110">
        <v>0</v>
      </c>
      <c r="BU225" s="110">
        <v>0</v>
      </c>
      <c r="BV225" s="110">
        <v>0</v>
      </c>
      <c r="BW225" s="110">
        <v>0</v>
      </c>
      <c r="BX225" s="110">
        <v>0</v>
      </c>
      <c r="BY225" s="110">
        <v>0</v>
      </c>
      <c r="BZ225" s="110">
        <v>0</v>
      </c>
      <c r="CA225" s="110">
        <v>0</v>
      </c>
      <c r="CB225" s="110">
        <v>0</v>
      </c>
      <c r="CC225" s="110">
        <v>0</v>
      </c>
      <c r="CD225" s="110">
        <v>0</v>
      </c>
      <c r="CE225" s="110">
        <v>0</v>
      </c>
      <c r="CF225" s="110">
        <v>0</v>
      </c>
      <c r="CG225" s="110">
        <v>0</v>
      </c>
      <c r="CH225" s="110">
        <v>0</v>
      </c>
      <c r="CI225" s="110">
        <v>0</v>
      </c>
      <c r="CJ225" s="110">
        <v>0</v>
      </c>
      <c r="CK225" s="110">
        <v>0</v>
      </c>
      <c r="CL225" s="110">
        <v>0</v>
      </c>
      <c r="CM225" s="110">
        <v>0</v>
      </c>
      <c r="CN225" s="110">
        <v>0</v>
      </c>
      <c r="CO225" s="110">
        <v>0</v>
      </c>
      <c r="CP225" s="110">
        <v>0</v>
      </c>
      <c r="CQ225" s="12">
        <v>0</v>
      </c>
    </row>
    <row r="226" spans="1:95" s="14" customFormat="1" ht="33" x14ac:dyDescent="0.25">
      <c r="A226" s="12">
        <v>221</v>
      </c>
      <c r="B226" s="79" t="s">
        <v>771</v>
      </c>
      <c r="C226" s="80" t="s">
        <v>764</v>
      </c>
      <c r="D226" s="79"/>
      <c r="E226" s="79"/>
      <c r="F226" s="121">
        <v>1458509.51</v>
      </c>
      <c r="G226" s="71"/>
      <c r="H226" s="72"/>
      <c r="I226" s="87"/>
      <c r="J226" s="87"/>
      <c r="K226" s="84"/>
      <c r="L226" s="84"/>
      <c r="M226" s="84"/>
      <c r="N226" s="84"/>
      <c r="O226" s="84"/>
      <c r="P226" s="87"/>
      <c r="Q226" s="87"/>
      <c r="R226" s="87"/>
      <c r="S226" s="87">
        <v>0</v>
      </c>
      <c r="T226" s="87">
        <v>0</v>
      </c>
      <c r="U226" s="87">
        <v>0</v>
      </c>
      <c r="V226" s="87">
        <v>0</v>
      </c>
      <c r="W226" s="87">
        <v>0</v>
      </c>
      <c r="X226" s="87">
        <v>0</v>
      </c>
      <c r="Y226" s="87">
        <v>0</v>
      </c>
      <c r="Z226" s="87">
        <v>0</v>
      </c>
      <c r="AA226" s="87">
        <v>0</v>
      </c>
      <c r="AB226" s="87">
        <v>0</v>
      </c>
      <c r="AC226" s="87">
        <v>0</v>
      </c>
      <c r="AD226" s="87">
        <v>0</v>
      </c>
      <c r="AE226" s="87">
        <v>0</v>
      </c>
      <c r="AF226" s="87">
        <v>0</v>
      </c>
      <c r="AG226" s="87">
        <v>0</v>
      </c>
      <c r="AH226" s="87">
        <v>0</v>
      </c>
      <c r="AI226" s="87">
        <v>0</v>
      </c>
      <c r="AJ226" s="87">
        <v>0</v>
      </c>
      <c r="AK226" s="87">
        <v>0</v>
      </c>
      <c r="AL226" s="87">
        <v>0</v>
      </c>
      <c r="AM226" s="87">
        <v>0</v>
      </c>
      <c r="AN226" s="87">
        <v>0</v>
      </c>
      <c r="AO226" s="84">
        <v>0</v>
      </c>
      <c r="AP226" s="84">
        <v>0</v>
      </c>
      <c r="AQ226" s="84">
        <v>0</v>
      </c>
      <c r="AR226" s="84">
        <v>0</v>
      </c>
      <c r="AS226" s="84">
        <v>0</v>
      </c>
      <c r="AT226" s="110">
        <v>0</v>
      </c>
      <c r="AU226" s="110">
        <v>0</v>
      </c>
      <c r="AV226" s="110">
        <v>0</v>
      </c>
      <c r="AW226" s="110">
        <v>0</v>
      </c>
      <c r="AX226" s="110">
        <v>0</v>
      </c>
      <c r="AY226" s="110">
        <v>0</v>
      </c>
      <c r="AZ226" s="110">
        <v>0</v>
      </c>
      <c r="BA226" s="110">
        <v>0</v>
      </c>
      <c r="BB226" s="110">
        <v>0</v>
      </c>
      <c r="BC226" s="110">
        <v>881182.83</v>
      </c>
      <c r="BD226" s="110">
        <v>577326.68000000005</v>
      </c>
      <c r="BE226" s="110">
        <v>0</v>
      </c>
      <c r="BF226" s="110">
        <v>0</v>
      </c>
      <c r="BG226" s="110">
        <v>0</v>
      </c>
      <c r="BH226" s="110">
        <v>0</v>
      </c>
      <c r="BI226" s="110">
        <v>0</v>
      </c>
      <c r="BJ226" s="110">
        <v>0</v>
      </c>
      <c r="BK226" s="110">
        <v>0</v>
      </c>
      <c r="BL226" s="110">
        <v>0</v>
      </c>
      <c r="BM226" s="110">
        <v>0</v>
      </c>
      <c r="BN226" s="110">
        <v>0</v>
      </c>
      <c r="BO226" s="110">
        <v>0</v>
      </c>
      <c r="BP226" s="110">
        <v>0</v>
      </c>
      <c r="BQ226" s="110">
        <v>0</v>
      </c>
      <c r="BR226" s="110">
        <v>0</v>
      </c>
      <c r="BS226" s="110">
        <v>0</v>
      </c>
      <c r="BT226" s="110">
        <v>0</v>
      </c>
      <c r="BU226" s="110">
        <v>0</v>
      </c>
      <c r="BV226" s="110">
        <v>0</v>
      </c>
      <c r="BW226" s="110">
        <v>0</v>
      </c>
      <c r="BX226" s="110">
        <v>0</v>
      </c>
      <c r="BY226" s="110">
        <v>0</v>
      </c>
      <c r="BZ226" s="110">
        <v>0</v>
      </c>
      <c r="CA226" s="110">
        <v>0</v>
      </c>
      <c r="CB226" s="110">
        <v>0</v>
      </c>
      <c r="CC226" s="110">
        <v>0</v>
      </c>
      <c r="CD226" s="110">
        <v>0</v>
      </c>
      <c r="CE226" s="110">
        <v>0</v>
      </c>
      <c r="CF226" s="110">
        <v>0</v>
      </c>
      <c r="CG226" s="110">
        <v>0</v>
      </c>
      <c r="CH226" s="110">
        <v>0</v>
      </c>
      <c r="CI226" s="110">
        <v>0</v>
      </c>
      <c r="CJ226" s="110">
        <v>0</v>
      </c>
      <c r="CK226" s="110">
        <v>0</v>
      </c>
      <c r="CL226" s="110">
        <v>0</v>
      </c>
      <c r="CM226" s="110">
        <v>0</v>
      </c>
      <c r="CN226" s="110">
        <v>0</v>
      </c>
      <c r="CO226" s="110">
        <v>0</v>
      </c>
      <c r="CP226" s="110">
        <v>0</v>
      </c>
      <c r="CQ226" s="12">
        <v>0</v>
      </c>
    </row>
    <row r="227" spans="1:95" s="14" customFormat="1" x14ac:dyDescent="0.25">
      <c r="A227" s="12">
        <v>222</v>
      </c>
      <c r="B227" s="79" t="s">
        <v>772</v>
      </c>
      <c r="C227" s="80" t="s">
        <v>765</v>
      </c>
      <c r="D227" s="79"/>
      <c r="E227" s="79"/>
      <c r="F227" s="121">
        <v>44557.42</v>
      </c>
      <c r="G227" s="71"/>
      <c r="H227" s="72"/>
      <c r="I227" s="87"/>
      <c r="J227" s="87"/>
      <c r="K227" s="84"/>
      <c r="L227" s="84"/>
      <c r="M227" s="84"/>
      <c r="N227" s="84"/>
      <c r="O227" s="84"/>
      <c r="P227" s="87"/>
      <c r="Q227" s="87"/>
      <c r="R227" s="87"/>
      <c r="S227" s="87">
        <v>0</v>
      </c>
      <c r="T227" s="87">
        <v>0</v>
      </c>
      <c r="U227" s="87">
        <v>0</v>
      </c>
      <c r="V227" s="87">
        <v>0</v>
      </c>
      <c r="W227" s="87">
        <v>0</v>
      </c>
      <c r="X227" s="87">
        <v>0</v>
      </c>
      <c r="Y227" s="87">
        <v>0</v>
      </c>
      <c r="Z227" s="87">
        <v>0</v>
      </c>
      <c r="AA227" s="87">
        <v>0</v>
      </c>
      <c r="AB227" s="87">
        <v>0</v>
      </c>
      <c r="AC227" s="87">
        <v>0</v>
      </c>
      <c r="AD227" s="87">
        <v>0</v>
      </c>
      <c r="AE227" s="87">
        <v>0</v>
      </c>
      <c r="AF227" s="87">
        <v>0</v>
      </c>
      <c r="AG227" s="87">
        <v>0</v>
      </c>
      <c r="AH227" s="87">
        <v>0</v>
      </c>
      <c r="AI227" s="87">
        <v>0</v>
      </c>
      <c r="AJ227" s="87">
        <v>0</v>
      </c>
      <c r="AK227" s="87">
        <v>0</v>
      </c>
      <c r="AL227" s="87">
        <v>0</v>
      </c>
      <c r="AM227" s="87">
        <v>0</v>
      </c>
      <c r="AN227" s="87">
        <v>0</v>
      </c>
      <c r="AO227" s="84">
        <v>0</v>
      </c>
      <c r="AP227" s="84">
        <v>0</v>
      </c>
      <c r="AQ227" s="84">
        <v>0</v>
      </c>
      <c r="AR227" s="84">
        <v>0</v>
      </c>
      <c r="AS227" s="84">
        <v>0</v>
      </c>
      <c r="AT227" s="110">
        <v>0</v>
      </c>
      <c r="AU227" s="110">
        <v>0</v>
      </c>
      <c r="AV227" s="110">
        <v>0</v>
      </c>
      <c r="AW227" s="110">
        <v>0</v>
      </c>
      <c r="AX227" s="110">
        <v>0</v>
      </c>
      <c r="AY227" s="110">
        <v>0</v>
      </c>
      <c r="AZ227" s="110">
        <v>0</v>
      </c>
      <c r="BA227" s="110">
        <v>0</v>
      </c>
      <c r="BB227" s="110">
        <v>0</v>
      </c>
      <c r="BC227" s="110">
        <v>44557.42</v>
      </c>
      <c r="BD227" s="110">
        <v>0</v>
      </c>
      <c r="BE227" s="110">
        <v>0</v>
      </c>
      <c r="BF227" s="110">
        <v>0</v>
      </c>
      <c r="BG227" s="110">
        <v>0</v>
      </c>
      <c r="BH227" s="110">
        <v>0</v>
      </c>
      <c r="BI227" s="110">
        <v>0</v>
      </c>
      <c r="BJ227" s="110">
        <v>0</v>
      </c>
      <c r="BK227" s="110">
        <v>0</v>
      </c>
      <c r="BL227" s="110">
        <v>0</v>
      </c>
      <c r="BM227" s="110">
        <v>0</v>
      </c>
      <c r="BN227" s="110">
        <v>0</v>
      </c>
      <c r="BO227" s="110">
        <v>0</v>
      </c>
      <c r="BP227" s="110">
        <v>0</v>
      </c>
      <c r="BQ227" s="110">
        <v>0</v>
      </c>
      <c r="BR227" s="110">
        <v>0</v>
      </c>
      <c r="BS227" s="110">
        <v>0</v>
      </c>
      <c r="BT227" s="110">
        <v>0</v>
      </c>
      <c r="BU227" s="110">
        <v>0</v>
      </c>
      <c r="BV227" s="110">
        <v>0</v>
      </c>
      <c r="BW227" s="110">
        <v>0</v>
      </c>
      <c r="BX227" s="110">
        <v>0</v>
      </c>
      <c r="BY227" s="110">
        <v>0</v>
      </c>
      <c r="BZ227" s="110">
        <v>0</v>
      </c>
      <c r="CA227" s="110">
        <v>0</v>
      </c>
      <c r="CB227" s="110">
        <v>0</v>
      </c>
      <c r="CC227" s="110">
        <v>0</v>
      </c>
      <c r="CD227" s="110">
        <v>0</v>
      </c>
      <c r="CE227" s="110">
        <v>0</v>
      </c>
      <c r="CF227" s="110">
        <v>0</v>
      </c>
      <c r="CG227" s="110">
        <v>0</v>
      </c>
      <c r="CH227" s="110">
        <v>0</v>
      </c>
      <c r="CI227" s="110">
        <v>0</v>
      </c>
      <c r="CJ227" s="110">
        <v>0</v>
      </c>
      <c r="CK227" s="110">
        <v>0</v>
      </c>
      <c r="CL227" s="110">
        <v>0</v>
      </c>
      <c r="CM227" s="110">
        <v>0</v>
      </c>
      <c r="CN227" s="110">
        <v>0</v>
      </c>
      <c r="CO227" s="110">
        <v>0</v>
      </c>
      <c r="CP227" s="110">
        <v>0</v>
      </c>
      <c r="CQ227" s="12">
        <v>0</v>
      </c>
    </row>
    <row r="228" spans="1:95" s="14" customFormat="1" x14ac:dyDescent="0.25">
      <c r="A228" s="12">
        <v>223</v>
      </c>
      <c r="B228" s="79" t="s">
        <v>773</v>
      </c>
      <c r="C228" s="80" t="s">
        <v>766</v>
      </c>
      <c r="D228" s="79"/>
      <c r="E228" s="79"/>
      <c r="F228" s="121">
        <v>902731.55</v>
      </c>
      <c r="G228" s="71"/>
      <c r="H228" s="72"/>
      <c r="I228" s="87"/>
      <c r="J228" s="87"/>
      <c r="K228" s="84"/>
      <c r="L228" s="84"/>
      <c r="M228" s="84"/>
      <c r="N228" s="84"/>
      <c r="O228" s="84"/>
      <c r="P228" s="87"/>
      <c r="Q228" s="87"/>
      <c r="R228" s="87"/>
      <c r="S228" s="87">
        <v>0</v>
      </c>
      <c r="T228" s="87">
        <v>0</v>
      </c>
      <c r="U228" s="87">
        <v>0</v>
      </c>
      <c r="V228" s="87">
        <v>0</v>
      </c>
      <c r="W228" s="87">
        <v>0</v>
      </c>
      <c r="X228" s="87">
        <v>0</v>
      </c>
      <c r="Y228" s="87">
        <v>0</v>
      </c>
      <c r="Z228" s="87">
        <v>0</v>
      </c>
      <c r="AA228" s="87">
        <v>0</v>
      </c>
      <c r="AB228" s="87">
        <v>0</v>
      </c>
      <c r="AC228" s="87">
        <v>0</v>
      </c>
      <c r="AD228" s="87">
        <v>0</v>
      </c>
      <c r="AE228" s="87">
        <v>0</v>
      </c>
      <c r="AF228" s="87">
        <v>0</v>
      </c>
      <c r="AG228" s="87">
        <v>0</v>
      </c>
      <c r="AH228" s="87">
        <v>0</v>
      </c>
      <c r="AI228" s="87">
        <v>0</v>
      </c>
      <c r="AJ228" s="87">
        <v>0</v>
      </c>
      <c r="AK228" s="87">
        <v>0</v>
      </c>
      <c r="AL228" s="87">
        <v>0</v>
      </c>
      <c r="AM228" s="87">
        <v>0</v>
      </c>
      <c r="AN228" s="87">
        <v>0</v>
      </c>
      <c r="AO228" s="84">
        <v>0</v>
      </c>
      <c r="AP228" s="84">
        <v>0</v>
      </c>
      <c r="AQ228" s="84">
        <v>0</v>
      </c>
      <c r="AR228" s="84">
        <v>0</v>
      </c>
      <c r="AS228" s="84">
        <v>0</v>
      </c>
      <c r="AT228" s="110">
        <v>0</v>
      </c>
      <c r="AU228" s="110">
        <v>0</v>
      </c>
      <c r="AV228" s="110">
        <v>0</v>
      </c>
      <c r="AW228" s="110">
        <v>0</v>
      </c>
      <c r="AX228" s="110">
        <v>0</v>
      </c>
      <c r="AY228" s="110">
        <v>0</v>
      </c>
      <c r="AZ228" s="110">
        <v>0</v>
      </c>
      <c r="BA228" s="110">
        <v>0</v>
      </c>
      <c r="BB228" s="110">
        <v>0</v>
      </c>
      <c r="BC228" s="110">
        <v>902731.55</v>
      </c>
      <c r="BD228" s="110">
        <v>0</v>
      </c>
      <c r="BE228" s="110">
        <v>0</v>
      </c>
      <c r="BF228" s="110">
        <v>0</v>
      </c>
      <c r="BG228" s="110">
        <v>0</v>
      </c>
      <c r="BH228" s="110">
        <v>0</v>
      </c>
      <c r="BI228" s="110">
        <v>0</v>
      </c>
      <c r="BJ228" s="110">
        <v>0</v>
      </c>
      <c r="BK228" s="110">
        <v>0</v>
      </c>
      <c r="BL228" s="110">
        <v>0</v>
      </c>
      <c r="BM228" s="110">
        <v>0</v>
      </c>
      <c r="BN228" s="110">
        <v>0</v>
      </c>
      <c r="BO228" s="110">
        <v>0</v>
      </c>
      <c r="BP228" s="110">
        <v>0</v>
      </c>
      <c r="BQ228" s="110">
        <v>0</v>
      </c>
      <c r="BR228" s="110">
        <v>0</v>
      </c>
      <c r="BS228" s="110">
        <v>0</v>
      </c>
      <c r="BT228" s="110">
        <v>0</v>
      </c>
      <c r="BU228" s="110">
        <v>0</v>
      </c>
      <c r="BV228" s="110">
        <v>0</v>
      </c>
      <c r="BW228" s="110">
        <v>0</v>
      </c>
      <c r="BX228" s="110">
        <v>0</v>
      </c>
      <c r="BY228" s="110">
        <v>0</v>
      </c>
      <c r="BZ228" s="110">
        <v>0</v>
      </c>
      <c r="CA228" s="110">
        <v>0</v>
      </c>
      <c r="CB228" s="110">
        <v>0</v>
      </c>
      <c r="CC228" s="110">
        <v>0</v>
      </c>
      <c r="CD228" s="110">
        <v>0</v>
      </c>
      <c r="CE228" s="110">
        <v>0</v>
      </c>
      <c r="CF228" s="110">
        <v>0</v>
      </c>
      <c r="CG228" s="110">
        <v>0</v>
      </c>
      <c r="CH228" s="110">
        <v>0</v>
      </c>
      <c r="CI228" s="110">
        <v>0</v>
      </c>
      <c r="CJ228" s="110">
        <v>0</v>
      </c>
      <c r="CK228" s="110">
        <v>0</v>
      </c>
      <c r="CL228" s="110">
        <v>0</v>
      </c>
      <c r="CM228" s="110">
        <v>0</v>
      </c>
      <c r="CN228" s="110">
        <v>0</v>
      </c>
      <c r="CO228" s="110">
        <v>0</v>
      </c>
      <c r="CP228" s="110">
        <v>0</v>
      </c>
      <c r="CQ228" s="12">
        <v>0</v>
      </c>
    </row>
    <row r="229" spans="1:95" s="14" customFormat="1" x14ac:dyDescent="0.25">
      <c r="A229" s="12">
        <v>224</v>
      </c>
      <c r="B229" s="77" t="s">
        <v>399</v>
      </c>
      <c r="C229" s="78" t="s">
        <v>400</v>
      </c>
      <c r="D229" s="81"/>
      <c r="E229" s="81"/>
      <c r="F229" s="120">
        <v>10791088</v>
      </c>
      <c r="G229" s="71"/>
      <c r="H229" s="72"/>
      <c r="I229" s="87">
        <v>0</v>
      </c>
      <c r="J229" s="87">
        <v>0</v>
      </c>
      <c r="K229" s="84">
        <v>0</v>
      </c>
      <c r="L229" s="84">
        <v>0</v>
      </c>
      <c r="M229" s="84">
        <v>0</v>
      </c>
      <c r="N229" s="84">
        <v>0</v>
      </c>
      <c r="O229" s="84">
        <v>0</v>
      </c>
      <c r="P229" s="87">
        <v>0</v>
      </c>
      <c r="Q229" s="87">
        <v>0</v>
      </c>
      <c r="R229" s="87">
        <v>0</v>
      </c>
      <c r="S229" s="87">
        <v>0</v>
      </c>
      <c r="T229" s="87">
        <v>0</v>
      </c>
      <c r="U229" s="87">
        <v>0</v>
      </c>
      <c r="V229" s="87">
        <v>0</v>
      </c>
      <c r="W229" s="87">
        <v>0</v>
      </c>
      <c r="X229" s="87">
        <v>0</v>
      </c>
      <c r="Y229" s="87">
        <v>0</v>
      </c>
      <c r="Z229" s="87">
        <v>0</v>
      </c>
      <c r="AA229" s="87">
        <v>0</v>
      </c>
      <c r="AB229" s="87">
        <v>0</v>
      </c>
      <c r="AC229" s="87">
        <v>0</v>
      </c>
      <c r="AD229" s="87">
        <v>0</v>
      </c>
      <c r="AE229" s="87">
        <v>0</v>
      </c>
      <c r="AF229" s="87">
        <v>0</v>
      </c>
      <c r="AG229" s="87">
        <v>0</v>
      </c>
      <c r="AH229" s="87">
        <v>0</v>
      </c>
      <c r="AI229" s="87">
        <v>0</v>
      </c>
      <c r="AJ229" s="87">
        <v>0</v>
      </c>
      <c r="AK229" s="87">
        <v>0</v>
      </c>
      <c r="AL229" s="87">
        <v>0</v>
      </c>
      <c r="AM229" s="87">
        <v>0</v>
      </c>
      <c r="AN229" s="87">
        <v>0</v>
      </c>
      <c r="AO229" s="84">
        <v>0</v>
      </c>
      <c r="AP229" s="84">
        <v>0</v>
      </c>
      <c r="AQ229" s="84">
        <v>0</v>
      </c>
      <c r="AR229" s="84">
        <v>0</v>
      </c>
      <c r="AS229" s="84">
        <v>0</v>
      </c>
      <c r="AT229" s="110">
        <v>0</v>
      </c>
      <c r="AU229" s="110">
        <v>0</v>
      </c>
      <c r="AV229" s="110">
        <v>0</v>
      </c>
      <c r="AW229" s="110">
        <v>0</v>
      </c>
      <c r="AX229" s="110">
        <v>0</v>
      </c>
      <c r="AY229" s="110">
        <v>0</v>
      </c>
      <c r="AZ229" s="110">
        <v>0</v>
      </c>
      <c r="BA229" s="110">
        <v>0</v>
      </c>
      <c r="BB229" s="110">
        <v>0</v>
      </c>
      <c r="BC229" s="110">
        <v>0</v>
      </c>
      <c r="BD229" s="110">
        <v>0</v>
      </c>
      <c r="BE229" s="110">
        <v>0</v>
      </c>
      <c r="BF229" s="110">
        <v>0</v>
      </c>
      <c r="BG229" s="110">
        <v>0</v>
      </c>
      <c r="BH229" s="110">
        <v>0</v>
      </c>
      <c r="BI229" s="110">
        <v>0</v>
      </c>
      <c r="BJ229" s="110">
        <v>0</v>
      </c>
      <c r="BK229" s="110">
        <v>0</v>
      </c>
      <c r="BL229" s="110">
        <v>0</v>
      </c>
      <c r="BM229" s="110">
        <v>0</v>
      </c>
      <c r="BN229" s="110">
        <v>0</v>
      </c>
      <c r="BO229" s="110">
        <v>0</v>
      </c>
      <c r="BP229" s="110">
        <v>0</v>
      </c>
      <c r="BQ229" s="110">
        <v>0</v>
      </c>
      <c r="BR229" s="110">
        <v>0</v>
      </c>
      <c r="BS229" s="110">
        <v>0</v>
      </c>
      <c r="BT229" s="110">
        <v>0</v>
      </c>
      <c r="BU229" s="110">
        <v>0</v>
      </c>
      <c r="BV229" s="110">
        <v>0</v>
      </c>
      <c r="BW229" s="110">
        <v>0</v>
      </c>
      <c r="BX229" s="110">
        <v>0</v>
      </c>
      <c r="BY229" s="110">
        <v>0</v>
      </c>
      <c r="BZ229" s="110">
        <v>0</v>
      </c>
      <c r="CA229" s="110">
        <v>0</v>
      </c>
      <c r="CB229" s="110">
        <v>0</v>
      </c>
      <c r="CC229" s="110">
        <v>0</v>
      </c>
      <c r="CD229" s="110">
        <v>0</v>
      </c>
      <c r="CE229" s="110">
        <v>0</v>
      </c>
      <c r="CF229" s="110">
        <v>0</v>
      </c>
      <c r="CG229" s="110">
        <v>0</v>
      </c>
      <c r="CH229" s="110">
        <v>0</v>
      </c>
      <c r="CI229" s="110">
        <v>0</v>
      </c>
      <c r="CJ229" s="110">
        <v>0</v>
      </c>
      <c r="CK229" s="110">
        <v>0</v>
      </c>
      <c r="CL229" s="110">
        <v>0</v>
      </c>
      <c r="CM229" s="110">
        <v>0</v>
      </c>
      <c r="CN229" s="110">
        <v>0</v>
      </c>
      <c r="CO229" s="110">
        <v>0</v>
      </c>
      <c r="CP229" s="110">
        <v>0</v>
      </c>
      <c r="CQ229" s="12">
        <v>0</v>
      </c>
    </row>
    <row r="230" spans="1:95" s="14" customFormat="1" ht="33" x14ac:dyDescent="0.25">
      <c r="A230" s="12">
        <v>225</v>
      </c>
      <c r="B230" s="79">
        <v>15.01</v>
      </c>
      <c r="C230" s="80" t="s">
        <v>401</v>
      </c>
      <c r="D230" s="79" t="s">
        <v>621</v>
      </c>
      <c r="E230" s="79">
        <v>6</v>
      </c>
      <c r="F230" s="121">
        <v>1765674</v>
      </c>
      <c r="G230" s="71"/>
      <c r="H230" s="72"/>
      <c r="I230" s="87">
        <v>0</v>
      </c>
      <c r="J230" s="87">
        <v>0</v>
      </c>
      <c r="K230" s="84">
        <v>0</v>
      </c>
      <c r="L230" s="84">
        <v>0</v>
      </c>
      <c r="M230" s="84">
        <v>0</v>
      </c>
      <c r="N230" s="84">
        <v>0</v>
      </c>
      <c r="O230" s="84">
        <v>0</v>
      </c>
      <c r="P230" s="87">
        <v>0</v>
      </c>
      <c r="Q230" s="87">
        <v>0</v>
      </c>
      <c r="R230" s="87">
        <v>0</v>
      </c>
      <c r="S230" s="87">
        <v>0</v>
      </c>
      <c r="T230" s="87">
        <v>0</v>
      </c>
      <c r="U230" s="87">
        <v>0</v>
      </c>
      <c r="V230" s="87">
        <v>0</v>
      </c>
      <c r="W230" s="87">
        <v>0</v>
      </c>
      <c r="X230" s="87">
        <v>0</v>
      </c>
      <c r="Y230" s="87">
        <v>0</v>
      </c>
      <c r="Z230" s="87">
        <v>0</v>
      </c>
      <c r="AA230" s="87">
        <v>0</v>
      </c>
      <c r="AB230" s="87">
        <v>0</v>
      </c>
      <c r="AC230" s="87">
        <v>0</v>
      </c>
      <c r="AD230" s="87">
        <v>0</v>
      </c>
      <c r="AE230" s="87">
        <v>0</v>
      </c>
      <c r="AF230" s="87">
        <v>0</v>
      </c>
      <c r="AG230" s="87">
        <v>0</v>
      </c>
      <c r="AH230" s="87">
        <v>0</v>
      </c>
      <c r="AI230" s="87">
        <v>0</v>
      </c>
      <c r="AJ230" s="87">
        <v>0</v>
      </c>
      <c r="AK230" s="87">
        <v>0</v>
      </c>
      <c r="AL230" s="87">
        <v>0</v>
      </c>
      <c r="AM230" s="87">
        <v>0</v>
      </c>
      <c r="AN230" s="87">
        <v>0</v>
      </c>
      <c r="AO230" s="84">
        <v>0</v>
      </c>
      <c r="AP230" s="84">
        <v>0</v>
      </c>
      <c r="AQ230" s="84">
        <v>0</v>
      </c>
      <c r="AR230" s="84">
        <v>0</v>
      </c>
      <c r="AS230" s="84">
        <v>0</v>
      </c>
      <c r="AT230" s="110">
        <v>0</v>
      </c>
      <c r="AU230" s="110">
        <v>0</v>
      </c>
      <c r="AV230" s="110">
        <v>0</v>
      </c>
      <c r="AW230" s="110">
        <v>0</v>
      </c>
      <c r="AX230" s="110">
        <v>0</v>
      </c>
      <c r="AY230" s="110">
        <v>0</v>
      </c>
      <c r="AZ230" s="110">
        <v>0</v>
      </c>
      <c r="BA230" s="110">
        <v>0</v>
      </c>
      <c r="BB230" s="110">
        <v>0</v>
      </c>
      <c r="BC230" s="110">
        <v>0</v>
      </c>
      <c r="BD230" s="110">
        <v>0</v>
      </c>
      <c r="BE230" s="110">
        <v>0</v>
      </c>
      <c r="BF230" s="110">
        <v>0</v>
      </c>
      <c r="BG230" s="110">
        <v>0</v>
      </c>
      <c r="BH230" s="110">
        <v>0</v>
      </c>
      <c r="BI230" s="110">
        <v>0</v>
      </c>
      <c r="BJ230" s="110">
        <v>0</v>
      </c>
      <c r="BK230" s="110">
        <v>0</v>
      </c>
      <c r="BL230" s="110">
        <v>0</v>
      </c>
      <c r="BM230" s="110">
        <v>0</v>
      </c>
      <c r="BN230" s="110">
        <v>0</v>
      </c>
      <c r="BO230" s="110">
        <v>0</v>
      </c>
      <c r="BP230" s="110">
        <v>0</v>
      </c>
      <c r="BQ230" s="110">
        <v>0</v>
      </c>
      <c r="BR230" s="110">
        <v>0</v>
      </c>
      <c r="BS230" s="110">
        <v>0</v>
      </c>
      <c r="BT230" s="110">
        <v>0</v>
      </c>
      <c r="BU230" s="110">
        <v>0</v>
      </c>
      <c r="BV230" s="110">
        <v>0</v>
      </c>
      <c r="BW230" s="110">
        <v>0</v>
      </c>
      <c r="BX230" s="110">
        <v>0</v>
      </c>
      <c r="BY230" s="110">
        <v>0</v>
      </c>
      <c r="BZ230" s="110">
        <v>0</v>
      </c>
      <c r="CA230" s="110">
        <v>0</v>
      </c>
      <c r="CB230" s="110">
        <v>0</v>
      </c>
      <c r="CC230" s="110">
        <v>0</v>
      </c>
      <c r="CD230" s="110">
        <v>0</v>
      </c>
      <c r="CE230" s="110">
        <v>0</v>
      </c>
      <c r="CF230" s="110">
        <v>0</v>
      </c>
      <c r="CG230" s="110">
        <v>0</v>
      </c>
      <c r="CH230" s="110">
        <v>0</v>
      </c>
      <c r="CI230" s="110">
        <v>0</v>
      </c>
      <c r="CJ230" s="110">
        <v>0</v>
      </c>
      <c r="CK230" s="110">
        <v>0</v>
      </c>
      <c r="CL230" s="110">
        <v>0</v>
      </c>
      <c r="CM230" s="110">
        <v>0</v>
      </c>
      <c r="CN230" s="110">
        <v>919621.88</v>
      </c>
      <c r="CO230" s="110">
        <v>846052.13</v>
      </c>
      <c r="CP230" s="110">
        <v>0</v>
      </c>
      <c r="CQ230" s="12">
        <v>0</v>
      </c>
    </row>
    <row r="231" spans="1:95" s="14" customFormat="1" ht="33" x14ac:dyDescent="0.25">
      <c r="A231" s="12">
        <v>226</v>
      </c>
      <c r="B231" s="79">
        <v>15.02</v>
      </c>
      <c r="C231" s="80" t="s">
        <v>402</v>
      </c>
      <c r="D231" s="79" t="s">
        <v>621</v>
      </c>
      <c r="E231" s="79">
        <v>1</v>
      </c>
      <c r="F231" s="121">
        <v>0</v>
      </c>
      <c r="G231" s="71"/>
      <c r="H231" s="72"/>
      <c r="I231" s="87">
        <v>0</v>
      </c>
      <c r="J231" s="87">
        <v>0</v>
      </c>
      <c r="K231" s="84">
        <v>0</v>
      </c>
      <c r="L231" s="84">
        <v>0</v>
      </c>
      <c r="M231" s="84">
        <v>0</v>
      </c>
      <c r="N231" s="84">
        <v>0</v>
      </c>
      <c r="O231" s="84">
        <v>0</v>
      </c>
      <c r="P231" s="87">
        <v>0</v>
      </c>
      <c r="Q231" s="87">
        <v>0</v>
      </c>
      <c r="R231" s="87">
        <v>0</v>
      </c>
      <c r="S231" s="87">
        <v>0</v>
      </c>
      <c r="T231" s="87">
        <v>0</v>
      </c>
      <c r="U231" s="87">
        <v>0</v>
      </c>
      <c r="V231" s="87">
        <v>0</v>
      </c>
      <c r="W231" s="87">
        <v>0</v>
      </c>
      <c r="X231" s="87">
        <v>0</v>
      </c>
      <c r="Y231" s="87">
        <v>0</v>
      </c>
      <c r="Z231" s="87">
        <v>0</v>
      </c>
      <c r="AA231" s="87">
        <v>0</v>
      </c>
      <c r="AB231" s="87">
        <v>0</v>
      </c>
      <c r="AC231" s="87">
        <v>0</v>
      </c>
      <c r="AD231" s="87">
        <v>0</v>
      </c>
      <c r="AE231" s="87">
        <v>0</v>
      </c>
      <c r="AF231" s="87">
        <v>0</v>
      </c>
      <c r="AG231" s="87">
        <v>0</v>
      </c>
      <c r="AH231" s="87">
        <v>0</v>
      </c>
      <c r="AI231" s="87">
        <v>0</v>
      </c>
      <c r="AJ231" s="87">
        <v>0</v>
      </c>
      <c r="AK231" s="87">
        <v>0</v>
      </c>
      <c r="AL231" s="87">
        <v>0</v>
      </c>
      <c r="AM231" s="87">
        <v>0</v>
      </c>
      <c r="AN231" s="87">
        <v>0</v>
      </c>
      <c r="AO231" s="84">
        <v>0</v>
      </c>
      <c r="AP231" s="84">
        <v>0</v>
      </c>
      <c r="AQ231" s="84">
        <v>0</v>
      </c>
      <c r="AR231" s="84">
        <v>0</v>
      </c>
      <c r="AS231" s="84">
        <v>0</v>
      </c>
      <c r="AT231" s="110">
        <v>0</v>
      </c>
      <c r="AU231" s="110">
        <v>0</v>
      </c>
      <c r="AV231" s="110">
        <v>0</v>
      </c>
      <c r="AW231" s="110">
        <v>0</v>
      </c>
      <c r="AX231" s="110">
        <v>0</v>
      </c>
      <c r="AY231" s="110">
        <v>0</v>
      </c>
      <c r="AZ231" s="110">
        <v>0</v>
      </c>
      <c r="BA231" s="110">
        <v>0</v>
      </c>
      <c r="BB231" s="110">
        <v>0</v>
      </c>
      <c r="BC231" s="110">
        <v>0</v>
      </c>
      <c r="BD231" s="110">
        <v>0</v>
      </c>
      <c r="BE231" s="110">
        <v>0</v>
      </c>
      <c r="BF231" s="110">
        <v>0</v>
      </c>
      <c r="BG231" s="110">
        <v>0</v>
      </c>
      <c r="BH231" s="110">
        <v>0</v>
      </c>
      <c r="BI231" s="110">
        <v>0</v>
      </c>
      <c r="BJ231" s="110">
        <v>0</v>
      </c>
      <c r="BK231" s="110">
        <v>0</v>
      </c>
      <c r="BL231" s="110">
        <v>0</v>
      </c>
      <c r="BM231" s="110">
        <v>0</v>
      </c>
      <c r="BN231" s="110">
        <v>0</v>
      </c>
      <c r="BO231" s="110">
        <v>0</v>
      </c>
      <c r="BP231" s="110">
        <v>0</v>
      </c>
      <c r="BQ231" s="110">
        <v>0</v>
      </c>
      <c r="BR231" s="110">
        <v>0</v>
      </c>
      <c r="BS231" s="110">
        <v>0</v>
      </c>
      <c r="BT231" s="110">
        <v>0</v>
      </c>
      <c r="BU231" s="110">
        <v>0</v>
      </c>
      <c r="BV231" s="110">
        <v>0</v>
      </c>
      <c r="BW231" s="110">
        <v>0</v>
      </c>
      <c r="BX231" s="110">
        <v>0</v>
      </c>
      <c r="BY231" s="110">
        <v>0</v>
      </c>
      <c r="BZ231" s="110">
        <v>0</v>
      </c>
      <c r="CA231" s="110">
        <v>0</v>
      </c>
      <c r="CB231" s="110">
        <v>0</v>
      </c>
      <c r="CC231" s="110">
        <v>0</v>
      </c>
      <c r="CD231" s="110">
        <v>0</v>
      </c>
      <c r="CE231" s="110">
        <v>0</v>
      </c>
      <c r="CF231" s="110">
        <v>0</v>
      </c>
      <c r="CG231" s="110">
        <v>0</v>
      </c>
      <c r="CH231" s="110">
        <v>0</v>
      </c>
      <c r="CI231" s="110">
        <v>0</v>
      </c>
      <c r="CJ231" s="110">
        <v>0</v>
      </c>
      <c r="CK231" s="110">
        <v>0</v>
      </c>
      <c r="CL231" s="110">
        <v>0</v>
      </c>
      <c r="CM231" s="110">
        <v>0</v>
      </c>
      <c r="CN231" s="110">
        <v>0</v>
      </c>
      <c r="CO231" s="110">
        <v>0</v>
      </c>
      <c r="CP231" s="110">
        <v>0</v>
      </c>
      <c r="CQ231" s="12">
        <v>0</v>
      </c>
    </row>
    <row r="232" spans="1:95" s="14" customFormat="1" ht="33" x14ac:dyDescent="0.25">
      <c r="A232" s="12">
        <v>227</v>
      </c>
      <c r="B232" s="79">
        <v>15.03</v>
      </c>
      <c r="C232" s="80" t="s">
        <v>403</v>
      </c>
      <c r="D232" s="79" t="s">
        <v>620</v>
      </c>
      <c r="E232" s="79">
        <v>57</v>
      </c>
      <c r="F232" s="121">
        <v>310957</v>
      </c>
      <c r="G232" s="71"/>
      <c r="H232" s="72"/>
      <c r="I232" s="87">
        <v>0</v>
      </c>
      <c r="J232" s="87">
        <v>0</v>
      </c>
      <c r="K232" s="84">
        <v>0</v>
      </c>
      <c r="L232" s="84">
        <v>0</v>
      </c>
      <c r="M232" s="84">
        <v>0</v>
      </c>
      <c r="N232" s="84">
        <v>0</v>
      </c>
      <c r="O232" s="84">
        <v>0</v>
      </c>
      <c r="P232" s="87">
        <v>0</v>
      </c>
      <c r="Q232" s="87">
        <v>0</v>
      </c>
      <c r="R232" s="87">
        <v>0</v>
      </c>
      <c r="S232" s="87">
        <v>0</v>
      </c>
      <c r="T232" s="87">
        <v>0</v>
      </c>
      <c r="U232" s="87">
        <v>0</v>
      </c>
      <c r="V232" s="87">
        <v>0</v>
      </c>
      <c r="W232" s="87">
        <v>0</v>
      </c>
      <c r="X232" s="87">
        <v>0</v>
      </c>
      <c r="Y232" s="87">
        <v>0</v>
      </c>
      <c r="Z232" s="87">
        <v>0</v>
      </c>
      <c r="AA232" s="87">
        <v>0</v>
      </c>
      <c r="AB232" s="87">
        <v>0</v>
      </c>
      <c r="AC232" s="87">
        <v>0</v>
      </c>
      <c r="AD232" s="87">
        <v>0</v>
      </c>
      <c r="AE232" s="87">
        <v>0</v>
      </c>
      <c r="AF232" s="87">
        <v>0</v>
      </c>
      <c r="AG232" s="87">
        <v>0</v>
      </c>
      <c r="AH232" s="87">
        <v>0</v>
      </c>
      <c r="AI232" s="87">
        <v>0</v>
      </c>
      <c r="AJ232" s="87">
        <v>0</v>
      </c>
      <c r="AK232" s="87">
        <v>0</v>
      </c>
      <c r="AL232" s="87">
        <v>0</v>
      </c>
      <c r="AM232" s="87">
        <v>0</v>
      </c>
      <c r="AN232" s="87">
        <v>0</v>
      </c>
      <c r="AO232" s="84">
        <v>0</v>
      </c>
      <c r="AP232" s="84">
        <v>0</v>
      </c>
      <c r="AQ232" s="84">
        <v>0</v>
      </c>
      <c r="AR232" s="84">
        <v>0</v>
      </c>
      <c r="AS232" s="84">
        <v>0</v>
      </c>
      <c r="AT232" s="110">
        <v>0</v>
      </c>
      <c r="AU232" s="110">
        <v>0</v>
      </c>
      <c r="AV232" s="110">
        <v>0</v>
      </c>
      <c r="AW232" s="110">
        <v>0</v>
      </c>
      <c r="AX232" s="110">
        <v>0</v>
      </c>
      <c r="AY232" s="110">
        <v>0</v>
      </c>
      <c r="AZ232" s="110">
        <v>0</v>
      </c>
      <c r="BA232" s="110">
        <v>0</v>
      </c>
      <c r="BB232" s="110">
        <v>0</v>
      </c>
      <c r="BC232" s="110">
        <v>0</v>
      </c>
      <c r="BD232" s="110">
        <v>0</v>
      </c>
      <c r="BE232" s="110">
        <v>0</v>
      </c>
      <c r="BF232" s="110">
        <v>0</v>
      </c>
      <c r="BG232" s="110">
        <v>0</v>
      </c>
      <c r="BH232" s="110">
        <v>272087.38</v>
      </c>
      <c r="BI232" s="110">
        <v>38869.629999999997</v>
      </c>
      <c r="BJ232" s="110">
        <v>0</v>
      </c>
      <c r="BK232" s="110">
        <v>0</v>
      </c>
      <c r="BL232" s="110">
        <v>0</v>
      </c>
      <c r="BM232" s="110">
        <v>0</v>
      </c>
      <c r="BN232" s="110">
        <v>0</v>
      </c>
      <c r="BO232" s="110">
        <v>0</v>
      </c>
      <c r="BP232" s="110">
        <v>0</v>
      </c>
      <c r="BQ232" s="110">
        <v>0</v>
      </c>
      <c r="BR232" s="110">
        <v>0</v>
      </c>
      <c r="BS232" s="110">
        <v>0</v>
      </c>
      <c r="BT232" s="110">
        <v>0</v>
      </c>
      <c r="BU232" s="110">
        <v>0</v>
      </c>
      <c r="BV232" s="110">
        <v>0</v>
      </c>
      <c r="BW232" s="110">
        <v>0</v>
      </c>
      <c r="BX232" s="110">
        <v>0</v>
      </c>
      <c r="BY232" s="110">
        <v>0</v>
      </c>
      <c r="BZ232" s="110">
        <v>0</v>
      </c>
      <c r="CA232" s="110">
        <v>0</v>
      </c>
      <c r="CB232" s="110">
        <v>0</v>
      </c>
      <c r="CC232" s="110">
        <v>0</v>
      </c>
      <c r="CD232" s="110">
        <v>0</v>
      </c>
      <c r="CE232" s="110">
        <v>0</v>
      </c>
      <c r="CF232" s="110">
        <v>0</v>
      </c>
      <c r="CG232" s="110">
        <v>0</v>
      </c>
      <c r="CH232" s="110">
        <v>0</v>
      </c>
      <c r="CI232" s="110">
        <v>0</v>
      </c>
      <c r="CJ232" s="110">
        <v>0</v>
      </c>
      <c r="CK232" s="110">
        <v>0</v>
      </c>
      <c r="CL232" s="110">
        <v>0</v>
      </c>
      <c r="CM232" s="110">
        <v>0</v>
      </c>
      <c r="CN232" s="110">
        <v>0</v>
      </c>
      <c r="CO232" s="110">
        <v>0</v>
      </c>
      <c r="CP232" s="110">
        <v>0</v>
      </c>
      <c r="CQ232" s="12">
        <v>0</v>
      </c>
    </row>
    <row r="233" spans="1:95" s="14" customFormat="1" ht="33" x14ac:dyDescent="0.25">
      <c r="A233" s="12">
        <v>228</v>
      </c>
      <c r="B233" s="79">
        <v>15.04</v>
      </c>
      <c r="C233" s="80" t="s">
        <v>404</v>
      </c>
      <c r="D233" s="79" t="s">
        <v>620</v>
      </c>
      <c r="E233" s="79">
        <v>38.57</v>
      </c>
      <c r="F233" s="121">
        <v>200049</v>
      </c>
      <c r="G233" s="71"/>
      <c r="H233" s="72"/>
      <c r="I233" s="87">
        <v>0</v>
      </c>
      <c r="J233" s="87">
        <v>0</v>
      </c>
      <c r="K233" s="84">
        <v>0</v>
      </c>
      <c r="L233" s="84">
        <v>0</v>
      </c>
      <c r="M233" s="84">
        <v>0</v>
      </c>
      <c r="N233" s="84">
        <v>0</v>
      </c>
      <c r="O233" s="84">
        <v>0</v>
      </c>
      <c r="P233" s="87">
        <v>0</v>
      </c>
      <c r="Q233" s="87">
        <v>0</v>
      </c>
      <c r="R233" s="87">
        <v>0</v>
      </c>
      <c r="S233" s="87">
        <v>0</v>
      </c>
      <c r="T233" s="87">
        <v>0</v>
      </c>
      <c r="U233" s="87">
        <v>0</v>
      </c>
      <c r="V233" s="87">
        <v>0</v>
      </c>
      <c r="W233" s="87">
        <v>0</v>
      </c>
      <c r="X233" s="87">
        <v>0</v>
      </c>
      <c r="Y233" s="87">
        <v>0</v>
      </c>
      <c r="Z233" s="87">
        <v>0</v>
      </c>
      <c r="AA233" s="87">
        <v>0</v>
      </c>
      <c r="AB233" s="87">
        <v>0</v>
      </c>
      <c r="AC233" s="87">
        <v>0</v>
      </c>
      <c r="AD233" s="87">
        <v>0</v>
      </c>
      <c r="AE233" s="87">
        <v>0</v>
      </c>
      <c r="AF233" s="87">
        <v>0</v>
      </c>
      <c r="AG233" s="87">
        <v>0</v>
      </c>
      <c r="AH233" s="87">
        <v>0</v>
      </c>
      <c r="AI233" s="87">
        <v>0</v>
      </c>
      <c r="AJ233" s="87">
        <v>0</v>
      </c>
      <c r="AK233" s="87">
        <v>0</v>
      </c>
      <c r="AL233" s="87">
        <v>0</v>
      </c>
      <c r="AM233" s="87">
        <v>0</v>
      </c>
      <c r="AN233" s="87">
        <v>0</v>
      </c>
      <c r="AO233" s="84">
        <v>0</v>
      </c>
      <c r="AP233" s="84">
        <v>0</v>
      </c>
      <c r="AQ233" s="84">
        <v>0</v>
      </c>
      <c r="AR233" s="84">
        <v>0</v>
      </c>
      <c r="AS233" s="84">
        <v>0</v>
      </c>
      <c r="AT233" s="110">
        <v>0</v>
      </c>
      <c r="AU233" s="110">
        <v>0</v>
      </c>
      <c r="AV233" s="110">
        <v>0</v>
      </c>
      <c r="AW233" s="110">
        <v>0</v>
      </c>
      <c r="AX233" s="110">
        <v>0</v>
      </c>
      <c r="AY233" s="110">
        <v>0</v>
      </c>
      <c r="AZ233" s="110">
        <v>0</v>
      </c>
      <c r="BA233" s="110">
        <v>0</v>
      </c>
      <c r="BB233" s="110">
        <v>0</v>
      </c>
      <c r="BC233" s="110">
        <v>0</v>
      </c>
      <c r="BD233" s="110">
        <v>0</v>
      </c>
      <c r="BE233" s="110">
        <v>0</v>
      </c>
      <c r="BF233" s="110">
        <v>0</v>
      </c>
      <c r="BG233" s="110">
        <v>0</v>
      </c>
      <c r="BH233" s="110">
        <v>0</v>
      </c>
      <c r="BI233" s="110">
        <v>200049</v>
      </c>
      <c r="BJ233" s="110">
        <v>0</v>
      </c>
      <c r="BK233" s="110">
        <v>0</v>
      </c>
      <c r="BL233" s="110">
        <v>0</v>
      </c>
      <c r="BM233" s="110">
        <v>0</v>
      </c>
      <c r="BN233" s="110">
        <v>0</v>
      </c>
      <c r="BO233" s="110">
        <v>0</v>
      </c>
      <c r="BP233" s="110">
        <v>0</v>
      </c>
      <c r="BQ233" s="110">
        <v>0</v>
      </c>
      <c r="BR233" s="110">
        <v>0</v>
      </c>
      <c r="BS233" s="110">
        <v>0</v>
      </c>
      <c r="BT233" s="110">
        <v>0</v>
      </c>
      <c r="BU233" s="110">
        <v>0</v>
      </c>
      <c r="BV233" s="110">
        <v>0</v>
      </c>
      <c r="BW233" s="110">
        <v>0</v>
      </c>
      <c r="BX233" s="110">
        <v>0</v>
      </c>
      <c r="BY233" s="110">
        <v>0</v>
      </c>
      <c r="BZ233" s="110">
        <v>0</v>
      </c>
      <c r="CA233" s="110">
        <v>0</v>
      </c>
      <c r="CB233" s="110">
        <v>0</v>
      </c>
      <c r="CC233" s="110">
        <v>0</v>
      </c>
      <c r="CD233" s="110">
        <v>0</v>
      </c>
      <c r="CE233" s="110">
        <v>0</v>
      </c>
      <c r="CF233" s="110">
        <v>0</v>
      </c>
      <c r="CG233" s="110">
        <v>0</v>
      </c>
      <c r="CH233" s="110">
        <v>0</v>
      </c>
      <c r="CI233" s="110">
        <v>0</v>
      </c>
      <c r="CJ233" s="110">
        <v>0</v>
      </c>
      <c r="CK233" s="110">
        <v>0</v>
      </c>
      <c r="CL233" s="110">
        <v>0</v>
      </c>
      <c r="CM233" s="110">
        <v>0</v>
      </c>
      <c r="CN233" s="110">
        <v>0</v>
      </c>
      <c r="CO233" s="110">
        <v>0</v>
      </c>
      <c r="CP233" s="110">
        <v>0</v>
      </c>
      <c r="CQ233" s="12">
        <v>0</v>
      </c>
    </row>
    <row r="234" spans="1:95" s="14" customFormat="1" ht="33" x14ac:dyDescent="0.25">
      <c r="A234" s="12">
        <v>229</v>
      </c>
      <c r="B234" s="79">
        <v>15.05</v>
      </c>
      <c r="C234" s="80" t="s">
        <v>405</v>
      </c>
      <c r="D234" s="79" t="s">
        <v>620</v>
      </c>
      <c r="E234" s="79">
        <v>482</v>
      </c>
      <c r="F234" s="121">
        <v>115229</v>
      </c>
      <c r="G234" s="71"/>
      <c r="H234" s="72"/>
      <c r="I234" s="87">
        <v>0</v>
      </c>
      <c r="J234" s="87">
        <v>0</v>
      </c>
      <c r="K234" s="84">
        <v>0</v>
      </c>
      <c r="L234" s="84">
        <v>0</v>
      </c>
      <c r="M234" s="84">
        <v>0</v>
      </c>
      <c r="N234" s="84">
        <v>0</v>
      </c>
      <c r="O234" s="84">
        <v>0</v>
      </c>
      <c r="P234" s="87">
        <v>0</v>
      </c>
      <c r="Q234" s="87">
        <v>0</v>
      </c>
      <c r="R234" s="87">
        <v>0</v>
      </c>
      <c r="S234" s="87">
        <v>0</v>
      </c>
      <c r="T234" s="87">
        <v>0</v>
      </c>
      <c r="U234" s="87">
        <v>0</v>
      </c>
      <c r="V234" s="87">
        <v>0</v>
      </c>
      <c r="W234" s="87">
        <v>0</v>
      </c>
      <c r="X234" s="87">
        <v>0</v>
      </c>
      <c r="Y234" s="87">
        <v>0</v>
      </c>
      <c r="Z234" s="87">
        <v>0</v>
      </c>
      <c r="AA234" s="87">
        <v>0</v>
      </c>
      <c r="AB234" s="87">
        <v>0</v>
      </c>
      <c r="AC234" s="87">
        <v>0</v>
      </c>
      <c r="AD234" s="87">
        <v>0</v>
      </c>
      <c r="AE234" s="87">
        <v>0</v>
      </c>
      <c r="AF234" s="87">
        <v>0</v>
      </c>
      <c r="AG234" s="87">
        <v>0</v>
      </c>
      <c r="AH234" s="87">
        <v>0</v>
      </c>
      <c r="AI234" s="87">
        <v>0</v>
      </c>
      <c r="AJ234" s="87">
        <v>0</v>
      </c>
      <c r="AK234" s="87">
        <v>0</v>
      </c>
      <c r="AL234" s="87">
        <v>0</v>
      </c>
      <c r="AM234" s="87">
        <v>0</v>
      </c>
      <c r="AN234" s="87">
        <v>0</v>
      </c>
      <c r="AO234" s="84">
        <v>0</v>
      </c>
      <c r="AP234" s="84">
        <v>0</v>
      </c>
      <c r="AQ234" s="84">
        <v>0</v>
      </c>
      <c r="AR234" s="84">
        <v>0</v>
      </c>
      <c r="AS234" s="84">
        <v>0</v>
      </c>
      <c r="AT234" s="110">
        <v>0</v>
      </c>
      <c r="AU234" s="110">
        <v>0</v>
      </c>
      <c r="AV234" s="110">
        <v>0</v>
      </c>
      <c r="AW234" s="110">
        <v>0</v>
      </c>
      <c r="AX234" s="110">
        <v>0</v>
      </c>
      <c r="AY234" s="110">
        <v>0</v>
      </c>
      <c r="AZ234" s="110">
        <v>0</v>
      </c>
      <c r="BA234" s="110">
        <v>0</v>
      </c>
      <c r="BB234" s="110">
        <v>0</v>
      </c>
      <c r="BC234" s="110">
        <v>0</v>
      </c>
      <c r="BD234" s="110">
        <v>0</v>
      </c>
      <c r="BE234" s="110">
        <v>0</v>
      </c>
      <c r="BF234" s="110">
        <v>0</v>
      </c>
      <c r="BG234" s="110">
        <v>0</v>
      </c>
      <c r="BH234" s="110">
        <v>0</v>
      </c>
      <c r="BI234" s="110">
        <v>0</v>
      </c>
      <c r="BJ234" s="110">
        <v>0</v>
      </c>
      <c r="BK234" s="110">
        <v>0</v>
      </c>
      <c r="BL234" s="110">
        <v>0</v>
      </c>
      <c r="BM234" s="110">
        <v>0</v>
      </c>
      <c r="BN234" s="110">
        <v>0</v>
      </c>
      <c r="BO234" s="110">
        <v>0</v>
      </c>
      <c r="BP234" s="110">
        <v>0</v>
      </c>
      <c r="BQ234" s="110">
        <v>0</v>
      </c>
      <c r="BR234" s="110">
        <v>0</v>
      </c>
      <c r="BS234" s="110">
        <v>0</v>
      </c>
      <c r="BT234" s="110">
        <v>0</v>
      </c>
      <c r="BU234" s="110">
        <v>0</v>
      </c>
      <c r="BV234" s="110">
        <v>0</v>
      </c>
      <c r="BW234" s="110">
        <v>0</v>
      </c>
      <c r="BX234" s="110">
        <v>0</v>
      </c>
      <c r="BY234" s="110">
        <v>0</v>
      </c>
      <c r="BZ234" s="110">
        <v>0</v>
      </c>
      <c r="CA234" s="110">
        <v>0</v>
      </c>
      <c r="CB234" s="110">
        <v>0</v>
      </c>
      <c r="CC234" s="110">
        <v>0</v>
      </c>
      <c r="CD234" s="110">
        <v>0</v>
      </c>
      <c r="CE234" s="110">
        <v>0</v>
      </c>
      <c r="CF234" s="110">
        <v>0</v>
      </c>
      <c r="CG234" s="110">
        <v>0</v>
      </c>
      <c r="CH234" s="110">
        <v>0</v>
      </c>
      <c r="CI234" s="110">
        <v>0</v>
      </c>
      <c r="CJ234" s="110">
        <v>0</v>
      </c>
      <c r="CK234" s="110">
        <v>0</v>
      </c>
      <c r="CL234" s="110">
        <v>0</v>
      </c>
      <c r="CM234" s="110">
        <v>25206.34</v>
      </c>
      <c r="CN234" s="110">
        <v>90022.66</v>
      </c>
      <c r="CO234" s="110">
        <v>0</v>
      </c>
      <c r="CP234" s="110">
        <v>0</v>
      </c>
      <c r="CQ234" s="12">
        <v>0</v>
      </c>
    </row>
    <row r="235" spans="1:95" s="14" customFormat="1" ht="33" x14ac:dyDescent="0.25">
      <c r="A235" s="12">
        <v>230</v>
      </c>
      <c r="B235" s="79">
        <v>15.06</v>
      </c>
      <c r="C235" s="80" t="s">
        <v>406</v>
      </c>
      <c r="D235" s="79" t="s">
        <v>620</v>
      </c>
      <c r="E235" s="79">
        <v>80.959999999999994</v>
      </c>
      <c r="F235" s="121">
        <v>109673</v>
      </c>
      <c r="G235" s="71"/>
      <c r="H235" s="72"/>
      <c r="I235" s="87">
        <v>0</v>
      </c>
      <c r="J235" s="87">
        <v>0</v>
      </c>
      <c r="K235" s="84">
        <v>0</v>
      </c>
      <c r="L235" s="84">
        <v>0</v>
      </c>
      <c r="M235" s="84">
        <v>0</v>
      </c>
      <c r="N235" s="84">
        <v>0</v>
      </c>
      <c r="O235" s="84">
        <v>0</v>
      </c>
      <c r="P235" s="87">
        <v>0</v>
      </c>
      <c r="Q235" s="87">
        <v>0</v>
      </c>
      <c r="R235" s="87">
        <v>0</v>
      </c>
      <c r="S235" s="87">
        <v>0</v>
      </c>
      <c r="T235" s="87">
        <v>0</v>
      </c>
      <c r="U235" s="87">
        <v>0</v>
      </c>
      <c r="V235" s="87">
        <v>0</v>
      </c>
      <c r="W235" s="87">
        <v>0</v>
      </c>
      <c r="X235" s="87">
        <v>0</v>
      </c>
      <c r="Y235" s="87">
        <v>0</v>
      </c>
      <c r="Z235" s="87">
        <v>0</v>
      </c>
      <c r="AA235" s="87">
        <v>0</v>
      </c>
      <c r="AB235" s="87">
        <v>0</v>
      </c>
      <c r="AC235" s="87">
        <v>0</v>
      </c>
      <c r="AD235" s="87">
        <v>0</v>
      </c>
      <c r="AE235" s="87">
        <v>0</v>
      </c>
      <c r="AF235" s="87">
        <v>0</v>
      </c>
      <c r="AG235" s="87">
        <v>0</v>
      </c>
      <c r="AH235" s="87">
        <v>0</v>
      </c>
      <c r="AI235" s="87">
        <v>0</v>
      </c>
      <c r="AJ235" s="87">
        <v>0</v>
      </c>
      <c r="AK235" s="87">
        <v>0</v>
      </c>
      <c r="AL235" s="87">
        <v>0</v>
      </c>
      <c r="AM235" s="87">
        <v>0</v>
      </c>
      <c r="AN235" s="87">
        <v>0</v>
      </c>
      <c r="AO235" s="84">
        <v>0</v>
      </c>
      <c r="AP235" s="84">
        <v>0</v>
      </c>
      <c r="AQ235" s="84">
        <v>0</v>
      </c>
      <c r="AR235" s="84">
        <v>0</v>
      </c>
      <c r="AS235" s="84">
        <v>0</v>
      </c>
      <c r="AT235" s="110">
        <v>0</v>
      </c>
      <c r="AU235" s="110">
        <v>0</v>
      </c>
      <c r="AV235" s="110">
        <v>0</v>
      </c>
      <c r="AW235" s="110">
        <v>0</v>
      </c>
      <c r="AX235" s="110">
        <v>0</v>
      </c>
      <c r="AY235" s="110">
        <v>0</v>
      </c>
      <c r="AZ235" s="110">
        <v>0</v>
      </c>
      <c r="BA235" s="110">
        <v>0</v>
      </c>
      <c r="BB235" s="110">
        <v>0</v>
      </c>
      <c r="BC235" s="110">
        <v>0</v>
      </c>
      <c r="BD235" s="110">
        <v>0</v>
      </c>
      <c r="BE235" s="110">
        <v>0</v>
      </c>
      <c r="BF235" s="110">
        <v>0</v>
      </c>
      <c r="BG235" s="110">
        <v>0</v>
      </c>
      <c r="BH235" s="110">
        <v>0</v>
      </c>
      <c r="BI235" s="110">
        <v>0</v>
      </c>
      <c r="BJ235" s="110">
        <v>0</v>
      </c>
      <c r="BK235" s="110">
        <v>0</v>
      </c>
      <c r="BL235" s="110">
        <v>0</v>
      </c>
      <c r="BM235" s="110">
        <v>0</v>
      </c>
      <c r="BN235" s="110">
        <v>0</v>
      </c>
      <c r="BO235" s="110">
        <v>0</v>
      </c>
      <c r="BP235" s="110">
        <v>0</v>
      </c>
      <c r="BQ235" s="110">
        <v>0</v>
      </c>
      <c r="BR235" s="110">
        <v>0</v>
      </c>
      <c r="BS235" s="110">
        <v>0</v>
      </c>
      <c r="BT235" s="110">
        <v>0</v>
      </c>
      <c r="BU235" s="110">
        <v>0</v>
      </c>
      <c r="BV235" s="110">
        <v>0</v>
      </c>
      <c r="BW235" s="110">
        <v>0</v>
      </c>
      <c r="BX235" s="110">
        <v>0</v>
      </c>
      <c r="BY235" s="110">
        <v>0</v>
      </c>
      <c r="BZ235" s="110">
        <v>0</v>
      </c>
      <c r="CA235" s="110">
        <v>0</v>
      </c>
      <c r="CB235" s="110">
        <v>0</v>
      </c>
      <c r="CC235" s="110">
        <v>0</v>
      </c>
      <c r="CD235" s="110">
        <v>0</v>
      </c>
      <c r="CE235" s="110">
        <v>0</v>
      </c>
      <c r="CF235" s="110">
        <v>0</v>
      </c>
      <c r="CG235" s="110">
        <v>0</v>
      </c>
      <c r="CH235" s="110">
        <v>0</v>
      </c>
      <c r="CI235" s="110">
        <v>0</v>
      </c>
      <c r="CJ235" s="110">
        <v>0</v>
      </c>
      <c r="CK235" s="110">
        <v>0</v>
      </c>
      <c r="CL235" s="110">
        <v>11424.27</v>
      </c>
      <c r="CM235" s="110">
        <v>98248.73</v>
      </c>
      <c r="CN235" s="110">
        <v>0</v>
      </c>
      <c r="CO235" s="110">
        <v>0</v>
      </c>
      <c r="CP235" s="110">
        <v>0</v>
      </c>
      <c r="CQ235" s="12">
        <v>0</v>
      </c>
    </row>
    <row r="236" spans="1:95" s="14" customFormat="1" ht="33" x14ac:dyDescent="0.25">
      <c r="A236" s="12">
        <v>231</v>
      </c>
      <c r="B236" s="79">
        <v>15.07</v>
      </c>
      <c r="C236" s="80" t="s">
        <v>407</v>
      </c>
      <c r="D236" s="79" t="s">
        <v>620</v>
      </c>
      <c r="E236" s="79">
        <v>96.5</v>
      </c>
      <c r="F236" s="121">
        <v>131976</v>
      </c>
      <c r="G236" s="71"/>
      <c r="H236" s="72"/>
      <c r="I236" s="87">
        <v>0</v>
      </c>
      <c r="J236" s="87">
        <v>0</v>
      </c>
      <c r="K236" s="84">
        <v>0</v>
      </c>
      <c r="L236" s="84">
        <v>0</v>
      </c>
      <c r="M236" s="84">
        <v>0</v>
      </c>
      <c r="N236" s="84">
        <v>0</v>
      </c>
      <c r="O236" s="84">
        <v>0</v>
      </c>
      <c r="P236" s="87">
        <v>0</v>
      </c>
      <c r="Q236" s="87">
        <v>0</v>
      </c>
      <c r="R236" s="87">
        <v>0</v>
      </c>
      <c r="S236" s="87">
        <v>0</v>
      </c>
      <c r="T236" s="87">
        <v>0</v>
      </c>
      <c r="U236" s="87">
        <v>0</v>
      </c>
      <c r="V236" s="87">
        <v>0</v>
      </c>
      <c r="W236" s="87">
        <v>0</v>
      </c>
      <c r="X236" s="87">
        <v>0</v>
      </c>
      <c r="Y236" s="87">
        <v>0</v>
      </c>
      <c r="Z236" s="87">
        <v>0</v>
      </c>
      <c r="AA236" s="87">
        <v>0</v>
      </c>
      <c r="AB236" s="87">
        <v>0</v>
      </c>
      <c r="AC236" s="87">
        <v>0</v>
      </c>
      <c r="AD236" s="87">
        <v>0</v>
      </c>
      <c r="AE236" s="87">
        <v>0</v>
      </c>
      <c r="AF236" s="87">
        <v>0</v>
      </c>
      <c r="AG236" s="87">
        <v>0</v>
      </c>
      <c r="AH236" s="87">
        <v>0</v>
      </c>
      <c r="AI236" s="87">
        <v>0</v>
      </c>
      <c r="AJ236" s="87">
        <v>0</v>
      </c>
      <c r="AK236" s="87">
        <v>0</v>
      </c>
      <c r="AL236" s="87">
        <v>0</v>
      </c>
      <c r="AM236" s="87">
        <v>0</v>
      </c>
      <c r="AN236" s="87">
        <v>0</v>
      </c>
      <c r="AO236" s="84">
        <v>0</v>
      </c>
      <c r="AP236" s="84">
        <v>0</v>
      </c>
      <c r="AQ236" s="84">
        <v>0</v>
      </c>
      <c r="AR236" s="84">
        <v>0</v>
      </c>
      <c r="AS236" s="84">
        <v>0</v>
      </c>
      <c r="AT236" s="110">
        <v>0</v>
      </c>
      <c r="AU236" s="110">
        <v>0</v>
      </c>
      <c r="AV236" s="110">
        <v>0</v>
      </c>
      <c r="AW236" s="110">
        <v>0</v>
      </c>
      <c r="AX236" s="110">
        <v>0</v>
      </c>
      <c r="AY236" s="110">
        <v>0</v>
      </c>
      <c r="AZ236" s="110">
        <v>0</v>
      </c>
      <c r="BA236" s="110">
        <v>0</v>
      </c>
      <c r="BB236" s="110">
        <v>0</v>
      </c>
      <c r="BC236" s="110">
        <v>0</v>
      </c>
      <c r="BD236" s="110">
        <v>0</v>
      </c>
      <c r="BE236" s="110">
        <v>0</v>
      </c>
      <c r="BF236" s="110">
        <v>0</v>
      </c>
      <c r="BG236" s="110">
        <v>0</v>
      </c>
      <c r="BH236" s="110">
        <v>0</v>
      </c>
      <c r="BI236" s="110">
        <v>0</v>
      </c>
      <c r="BJ236" s="110">
        <v>0</v>
      </c>
      <c r="BK236" s="110">
        <v>0</v>
      </c>
      <c r="BL236" s="110">
        <v>0</v>
      </c>
      <c r="BM236" s="110">
        <v>0</v>
      </c>
      <c r="BN236" s="110">
        <v>0</v>
      </c>
      <c r="BO236" s="110">
        <v>0</v>
      </c>
      <c r="BP236" s="110">
        <v>0</v>
      </c>
      <c r="BQ236" s="110">
        <v>0</v>
      </c>
      <c r="BR236" s="110">
        <v>0</v>
      </c>
      <c r="BS236" s="110">
        <v>0</v>
      </c>
      <c r="BT236" s="110">
        <v>0</v>
      </c>
      <c r="BU236" s="110">
        <v>0</v>
      </c>
      <c r="BV236" s="110">
        <v>0</v>
      </c>
      <c r="BW236" s="110">
        <v>0</v>
      </c>
      <c r="BX236" s="110">
        <v>0</v>
      </c>
      <c r="BY236" s="110">
        <v>0</v>
      </c>
      <c r="BZ236" s="110">
        <v>0</v>
      </c>
      <c r="CA236" s="110">
        <v>0</v>
      </c>
      <c r="CB236" s="110">
        <v>0</v>
      </c>
      <c r="CC236" s="110">
        <v>0</v>
      </c>
      <c r="CD236" s="110">
        <v>0</v>
      </c>
      <c r="CE236" s="110">
        <v>0</v>
      </c>
      <c r="CF236" s="110">
        <v>0</v>
      </c>
      <c r="CG236" s="110">
        <v>0</v>
      </c>
      <c r="CH236" s="110">
        <v>0</v>
      </c>
      <c r="CI236" s="110">
        <v>0</v>
      </c>
      <c r="CJ236" s="110">
        <v>0</v>
      </c>
      <c r="CK236" s="110">
        <v>0</v>
      </c>
      <c r="CL236" s="110">
        <v>131976</v>
      </c>
      <c r="CM236" s="110">
        <v>0</v>
      </c>
      <c r="CN236" s="110">
        <v>0</v>
      </c>
      <c r="CO236" s="110">
        <v>0</v>
      </c>
      <c r="CP236" s="110">
        <v>0</v>
      </c>
      <c r="CQ236" s="12">
        <v>0</v>
      </c>
    </row>
    <row r="237" spans="1:95" s="14" customFormat="1" ht="33" x14ac:dyDescent="0.25">
      <c r="A237" s="12">
        <v>232</v>
      </c>
      <c r="B237" s="79">
        <v>15.08</v>
      </c>
      <c r="C237" s="80" t="s">
        <v>408</v>
      </c>
      <c r="D237" s="79" t="s">
        <v>620</v>
      </c>
      <c r="E237" s="79">
        <v>71.11</v>
      </c>
      <c r="F237" s="121">
        <v>169158</v>
      </c>
      <c r="G237" s="71"/>
      <c r="H237" s="72"/>
      <c r="I237" s="87">
        <v>0</v>
      </c>
      <c r="J237" s="87">
        <v>0</v>
      </c>
      <c r="K237" s="84">
        <v>0</v>
      </c>
      <c r="L237" s="84">
        <v>0</v>
      </c>
      <c r="M237" s="84">
        <v>0</v>
      </c>
      <c r="N237" s="84">
        <v>0</v>
      </c>
      <c r="O237" s="84">
        <v>0</v>
      </c>
      <c r="P237" s="87">
        <v>0</v>
      </c>
      <c r="Q237" s="87">
        <v>0</v>
      </c>
      <c r="R237" s="87">
        <v>0</v>
      </c>
      <c r="S237" s="87">
        <v>0</v>
      </c>
      <c r="T237" s="87">
        <v>0</v>
      </c>
      <c r="U237" s="87">
        <v>0</v>
      </c>
      <c r="V237" s="87">
        <v>0</v>
      </c>
      <c r="W237" s="87">
        <v>0</v>
      </c>
      <c r="X237" s="87">
        <v>0</v>
      </c>
      <c r="Y237" s="87">
        <v>0</v>
      </c>
      <c r="Z237" s="87">
        <v>0</v>
      </c>
      <c r="AA237" s="87">
        <v>0</v>
      </c>
      <c r="AB237" s="87">
        <v>0</v>
      </c>
      <c r="AC237" s="87">
        <v>0</v>
      </c>
      <c r="AD237" s="87">
        <v>0</v>
      </c>
      <c r="AE237" s="87">
        <v>0</v>
      </c>
      <c r="AF237" s="87">
        <v>0</v>
      </c>
      <c r="AG237" s="87">
        <v>0</v>
      </c>
      <c r="AH237" s="87">
        <v>0</v>
      </c>
      <c r="AI237" s="87">
        <v>0</v>
      </c>
      <c r="AJ237" s="87">
        <v>0</v>
      </c>
      <c r="AK237" s="87">
        <v>0</v>
      </c>
      <c r="AL237" s="87">
        <v>0</v>
      </c>
      <c r="AM237" s="87">
        <v>0</v>
      </c>
      <c r="AN237" s="87">
        <v>0</v>
      </c>
      <c r="AO237" s="84">
        <v>0</v>
      </c>
      <c r="AP237" s="84">
        <v>0</v>
      </c>
      <c r="AQ237" s="84">
        <v>0</v>
      </c>
      <c r="AR237" s="84">
        <v>0</v>
      </c>
      <c r="AS237" s="84">
        <v>0</v>
      </c>
      <c r="AT237" s="110">
        <v>0</v>
      </c>
      <c r="AU237" s="110">
        <v>0</v>
      </c>
      <c r="AV237" s="110">
        <v>0</v>
      </c>
      <c r="AW237" s="110">
        <v>0</v>
      </c>
      <c r="AX237" s="110">
        <v>0</v>
      </c>
      <c r="AY237" s="110">
        <v>0</v>
      </c>
      <c r="AZ237" s="110">
        <v>0</v>
      </c>
      <c r="BA237" s="110">
        <v>0</v>
      </c>
      <c r="BB237" s="110">
        <v>0</v>
      </c>
      <c r="BC237" s="110">
        <v>0</v>
      </c>
      <c r="BD237" s="110">
        <v>0</v>
      </c>
      <c r="BE237" s="110">
        <v>0</v>
      </c>
      <c r="BF237" s="110">
        <v>0</v>
      </c>
      <c r="BG237" s="110">
        <v>0</v>
      </c>
      <c r="BH237" s="110">
        <v>0</v>
      </c>
      <c r="BI237" s="110">
        <v>0</v>
      </c>
      <c r="BJ237" s="110">
        <v>0</v>
      </c>
      <c r="BK237" s="110">
        <v>0</v>
      </c>
      <c r="BL237" s="110">
        <v>0</v>
      </c>
      <c r="BM237" s="110">
        <v>0</v>
      </c>
      <c r="BN237" s="110">
        <v>0</v>
      </c>
      <c r="BO237" s="110">
        <v>0</v>
      </c>
      <c r="BP237" s="110">
        <v>0</v>
      </c>
      <c r="BQ237" s="110">
        <v>0</v>
      </c>
      <c r="BR237" s="110">
        <v>0</v>
      </c>
      <c r="BS237" s="110">
        <v>0</v>
      </c>
      <c r="BT237" s="110">
        <v>0</v>
      </c>
      <c r="BU237" s="110">
        <v>0</v>
      </c>
      <c r="BV237" s="110">
        <v>0</v>
      </c>
      <c r="BW237" s="110">
        <v>0</v>
      </c>
      <c r="BX237" s="110">
        <v>0</v>
      </c>
      <c r="BY237" s="110">
        <v>0</v>
      </c>
      <c r="BZ237" s="110">
        <v>0</v>
      </c>
      <c r="CA237" s="110">
        <v>0</v>
      </c>
      <c r="CB237" s="110">
        <v>0</v>
      </c>
      <c r="CC237" s="110">
        <v>0</v>
      </c>
      <c r="CD237" s="110">
        <v>0</v>
      </c>
      <c r="CE237" s="110">
        <v>0</v>
      </c>
      <c r="CF237" s="110">
        <v>0</v>
      </c>
      <c r="CG237" s="110">
        <v>0</v>
      </c>
      <c r="CH237" s="110">
        <v>0</v>
      </c>
      <c r="CI237" s="110">
        <v>0</v>
      </c>
      <c r="CJ237" s="110">
        <v>0</v>
      </c>
      <c r="CK237" s="110">
        <v>148013.25</v>
      </c>
      <c r="CL237" s="110">
        <v>21144.75</v>
      </c>
      <c r="CM237" s="110">
        <v>0</v>
      </c>
      <c r="CN237" s="110">
        <v>0</v>
      </c>
      <c r="CO237" s="110">
        <v>0</v>
      </c>
      <c r="CP237" s="110">
        <v>0</v>
      </c>
      <c r="CQ237" s="12">
        <v>0</v>
      </c>
    </row>
    <row r="238" spans="1:95" s="14" customFormat="1" ht="33" x14ac:dyDescent="0.25">
      <c r="A238" s="12">
        <v>233</v>
      </c>
      <c r="B238" s="79">
        <v>15.09</v>
      </c>
      <c r="C238" s="80" t="s">
        <v>409</v>
      </c>
      <c r="D238" s="79" t="s">
        <v>620</v>
      </c>
      <c r="E238" s="79">
        <v>42.3</v>
      </c>
      <c r="F238" s="121">
        <v>191093</v>
      </c>
      <c r="G238" s="71"/>
      <c r="H238" s="72"/>
      <c r="I238" s="87">
        <v>0</v>
      </c>
      <c r="J238" s="87">
        <v>0</v>
      </c>
      <c r="K238" s="84">
        <v>0</v>
      </c>
      <c r="L238" s="84">
        <v>0</v>
      </c>
      <c r="M238" s="84">
        <v>0</v>
      </c>
      <c r="N238" s="84">
        <v>0</v>
      </c>
      <c r="O238" s="84">
        <v>0</v>
      </c>
      <c r="P238" s="87">
        <v>0</v>
      </c>
      <c r="Q238" s="87">
        <v>0</v>
      </c>
      <c r="R238" s="87">
        <v>0</v>
      </c>
      <c r="S238" s="87">
        <v>0</v>
      </c>
      <c r="T238" s="87">
        <v>0</v>
      </c>
      <c r="U238" s="87">
        <v>0</v>
      </c>
      <c r="V238" s="87">
        <v>0</v>
      </c>
      <c r="W238" s="87">
        <v>0</v>
      </c>
      <c r="X238" s="87">
        <v>0</v>
      </c>
      <c r="Y238" s="87">
        <v>0</v>
      </c>
      <c r="Z238" s="87">
        <v>0</v>
      </c>
      <c r="AA238" s="87">
        <v>0</v>
      </c>
      <c r="AB238" s="87">
        <v>0</v>
      </c>
      <c r="AC238" s="87">
        <v>0</v>
      </c>
      <c r="AD238" s="87">
        <v>0</v>
      </c>
      <c r="AE238" s="87">
        <v>0</v>
      </c>
      <c r="AF238" s="87">
        <v>0</v>
      </c>
      <c r="AG238" s="87">
        <v>0</v>
      </c>
      <c r="AH238" s="87">
        <v>0</v>
      </c>
      <c r="AI238" s="87">
        <v>0</v>
      </c>
      <c r="AJ238" s="87">
        <v>0</v>
      </c>
      <c r="AK238" s="87">
        <v>0</v>
      </c>
      <c r="AL238" s="87">
        <v>0</v>
      </c>
      <c r="AM238" s="87">
        <v>0</v>
      </c>
      <c r="AN238" s="87">
        <v>0</v>
      </c>
      <c r="AO238" s="84">
        <v>0</v>
      </c>
      <c r="AP238" s="84">
        <v>0</v>
      </c>
      <c r="AQ238" s="84">
        <v>0</v>
      </c>
      <c r="AR238" s="84">
        <v>0</v>
      </c>
      <c r="AS238" s="84">
        <v>0</v>
      </c>
      <c r="AT238" s="110">
        <v>0</v>
      </c>
      <c r="AU238" s="110">
        <v>0</v>
      </c>
      <c r="AV238" s="110">
        <v>0</v>
      </c>
      <c r="AW238" s="110">
        <v>0</v>
      </c>
      <c r="AX238" s="110">
        <v>0</v>
      </c>
      <c r="AY238" s="110">
        <v>0</v>
      </c>
      <c r="AZ238" s="110">
        <v>0</v>
      </c>
      <c r="BA238" s="110">
        <v>0</v>
      </c>
      <c r="BB238" s="110">
        <v>0</v>
      </c>
      <c r="BC238" s="110">
        <v>0</v>
      </c>
      <c r="BD238" s="110">
        <v>0</v>
      </c>
      <c r="BE238" s="110">
        <v>0</v>
      </c>
      <c r="BF238" s="110">
        <v>0</v>
      </c>
      <c r="BG238" s="110">
        <v>0</v>
      </c>
      <c r="BH238" s="110">
        <v>0</v>
      </c>
      <c r="BI238" s="110">
        <v>0</v>
      </c>
      <c r="BJ238" s="110">
        <v>0</v>
      </c>
      <c r="BK238" s="110">
        <v>0</v>
      </c>
      <c r="BL238" s="110">
        <v>0</v>
      </c>
      <c r="BM238" s="110">
        <v>0</v>
      </c>
      <c r="BN238" s="110">
        <v>0</v>
      </c>
      <c r="BO238" s="110">
        <v>0</v>
      </c>
      <c r="BP238" s="110">
        <v>0</v>
      </c>
      <c r="BQ238" s="110">
        <v>0</v>
      </c>
      <c r="BR238" s="110">
        <v>0</v>
      </c>
      <c r="BS238" s="110">
        <v>0</v>
      </c>
      <c r="BT238" s="110">
        <v>0</v>
      </c>
      <c r="BU238" s="110">
        <v>0</v>
      </c>
      <c r="BV238" s="110">
        <v>0</v>
      </c>
      <c r="BW238" s="110">
        <v>0</v>
      </c>
      <c r="BX238" s="110">
        <v>0</v>
      </c>
      <c r="BY238" s="110">
        <v>0</v>
      </c>
      <c r="BZ238" s="110">
        <v>0</v>
      </c>
      <c r="CA238" s="110">
        <v>0</v>
      </c>
      <c r="CB238" s="110">
        <v>0</v>
      </c>
      <c r="CC238" s="110">
        <v>0</v>
      </c>
      <c r="CD238" s="110">
        <v>0</v>
      </c>
      <c r="CE238" s="110">
        <v>0</v>
      </c>
      <c r="CF238" s="110">
        <v>0</v>
      </c>
      <c r="CG238" s="110">
        <v>0</v>
      </c>
      <c r="CH238" s="110">
        <v>0</v>
      </c>
      <c r="CI238" s="110">
        <v>0</v>
      </c>
      <c r="CJ238" s="110">
        <v>15924.42</v>
      </c>
      <c r="CK238" s="110">
        <v>175168.58</v>
      </c>
      <c r="CL238" s="110">
        <v>0</v>
      </c>
      <c r="CM238" s="110">
        <v>0</v>
      </c>
      <c r="CN238" s="110">
        <v>0</v>
      </c>
      <c r="CO238" s="110">
        <v>0</v>
      </c>
      <c r="CP238" s="110">
        <v>0</v>
      </c>
      <c r="CQ238" s="12">
        <v>0</v>
      </c>
    </row>
    <row r="239" spans="1:95" s="14" customFormat="1" ht="33" x14ac:dyDescent="0.25">
      <c r="A239" s="12">
        <v>234</v>
      </c>
      <c r="B239" s="79">
        <v>15.1</v>
      </c>
      <c r="C239" s="80" t="s">
        <v>410</v>
      </c>
      <c r="D239" s="79" t="s">
        <v>620</v>
      </c>
      <c r="E239" s="79">
        <v>92.3</v>
      </c>
      <c r="F239" s="121">
        <v>236878</v>
      </c>
      <c r="G239" s="71"/>
      <c r="H239" s="72"/>
      <c r="I239" s="87">
        <v>0</v>
      </c>
      <c r="J239" s="87">
        <v>0</v>
      </c>
      <c r="K239" s="84">
        <v>0</v>
      </c>
      <c r="L239" s="84">
        <v>0</v>
      </c>
      <c r="M239" s="84">
        <v>0</v>
      </c>
      <c r="N239" s="84">
        <v>0</v>
      </c>
      <c r="O239" s="84">
        <v>0</v>
      </c>
      <c r="P239" s="87">
        <v>0</v>
      </c>
      <c r="Q239" s="87">
        <v>0</v>
      </c>
      <c r="R239" s="87">
        <v>0</v>
      </c>
      <c r="S239" s="87">
        <v>0</v>
      </c>
      <c r="T239" s="87">
        <v>0</v>
      </c>
      <c r="U239" s="87">
        <v>0</v>
      </c>
      <c r="V239" s="87">
        <v>0</v>
      </c>
      <c r="W239" s="87">
        <v>0</v>
      </c>
      <c r="X239" s="87">
        <v>0</v>
      </c>
      <c r="Y239" s="87">
        <v>0</v>
      </c>
      <c r="Z239" s="87">
        <v>0</v>
      </c>
      <c r="AA239" s="87">
        <v>0</v>
      </c>
      <c r="AB239" s="87">
        <v>0</v>
      </c>
      <c r="AC239" s="87">
        <v>0</v>
      </c>
      <c r="AD239" s="87">
        <v>0</v>
      </c>
      <c r="AE239" s="87">
        <v>0</v>
      </c>
      <c r="AF239" s="87">
        <v>0</v>
      </c>
      <c r="AG239" s="87">
        <v>0</v>
      </c>
      <c r="AH239" s="87">
        <v>0</v>
      </c>
      <c r="AI239" s="87">
        <v>0</v>
      </c>
      <c r="AJ239" s="87">
        <v>0</v>
      </c>
      <c r="AK239" s="87">
        <v>0</v>
      </c>
      <c r="AL239" s="87">
        <v>0</v>
      </c>
      <c r="AM239" s="87">
        <v>0</v>
      </c>
      <c r="AN239" s="87">
        <v>0</v>
      </c>
      <c r="AO239" s="84">
        <v>0</v>
      </c>
      <c r="AP239" s="84">
        <v>0</v>
      </c>
      <c r="AQ239" s="84">
        <v>0</v>
      </c>
      <c r="AR239" s="84">
        <v>0</v>
      </c>
      <c r="AS239" s="84">
        <v>0</v>
      </c>
      <c r="AT239" s="110">
        <v>0</v>
      </c>
      <c r="AU239" s="110">
        <v>0</v>
      </c>
      <c r="AV239" s="110">
        <v>0</v>
      </c>
      <c r="AW239" s="110">
        <v>0</v>
      </c>
      <c r="AX239" s="110">
        <v>0</v>
      </c>
      <c r="AY239" s="110">
        <v>0</v>
      </c>
      <c r="AZ239" s="110">
        <v>0</v>
      </c>
      <c r="BA239" s="110">
        <v>0</v>
      </c>
      <c r="BB239" s="110">
        <v>0</v>
      </c>
      <c r="BC239" s="110">
        <v>0</v>
      </c>
      <c r="BD239" s="110">
        <v>0</v>
      </c>
      <c r="BE239" s="110">
        <v>0</v>
      </c>
      <c r="BF239" s="110">
        <v>0</v>
      </c>
      <c r="BG239" s="110">
        <v>0</v>
      </c>
      <c r="BH239" s="110">
        <v>0</v>
      </c>
      <c r="BI239" s="110">
        <v>0</v>
      </c>
      <c r="BJ239" s="110">
        <v>0</v>
      </c>
      <c r="BK239" s="110">
        <v>0</v>
      </c>
      <c r="BL239" s="110">
        <v>0</v>
      </c>
      <c r="BM239" s="110">
        <v>0</v>
      </c>
      <c r="BN239" s="110">
        <v>0</v>
      </c>
      <c r="BO239" s="110">
        <v>0</v>
      </c>
      <c r="BP239" s="110">
        <v>0</v>
      </c>
      <c r="BQ239" s="110">
        <v>0</v>
      </c>
      <c r="BR239" s="110">
        <v>0</v>
      </c>
      <c r="BS239" s="110">
        <v>0</v>
      </c>
      <c r="BT239" s="110">
        <v>0</v>
      </c>
      <c r="BU239" s="110">
        <v>0</v>
      </c>
      <c r="BV239" s="110">
        <v>0</v>
      </c>
      <c r="BW239" s="110">
        <v>0</v>
      </c>
      <c r="BX239" s="110">
        <v>0</v>
      </c>
      <c r="BY239" s="110">
        <v>0</v>
      </c>
      <c r="BZ239" s="110">
        <v>0</v>
      </c>
      <c r="CA239" s="110">
        <v>0</v>
      </c>
      <c r="CB239" s="110">
        <v>0</v>
      </c>
      <c r="CC239" s="110">
        <v>0</v>
      </c>
      <c r="CD239" s="110">
        <v>0</v>
      </c>
      <c r="CE239" s="110">
        <v>0</v>
      </c>
      <c r="CF239" s="110">
        <v>0</v>
      </c>
      <c r="CG239" s="110">
        <v>0</v>
      </c>
      <c r="CH239" s="110">
        <v>0</v>
      </c>
      <c r="CI239" s="110">
        <v>0</v>
      </c>
      <c r="CJ239" s="110">
        <v>236878</v>
      </c>
      <c r="CK239" s="110">
        <v>0</v>
      </c>
      <c r="CL239" s="110">
        <v>0</v>
      </c>
      <c r="CM239" s="110">
        <v>0</v>
      </c>
      <c r="CN239" s="110">
        <v>0</v>
      </c>
      <c r="CO239" s="110">
        <v>0</v>
      </c>
      <c r="CP239" s="110">
        <v>0</v>
      </c>
      <c r="CQ239" s="12">
        <v>0</v>
      </c>
    </row>
    <row r="240" spans="1:95" s="14" customFormat="1" ht="33" x14ac:dyDescent="0.25">
      <c r="A240" s="12">
        <v>235</v>
      </c>
      <c r="B240" s="79">
        <v>15.11</v>
      </c>
      <c r="C240" s="80" t="s">
        <v>411</v>
      </c>
      <c r="D240" s="79" t="s">
        <v>620</v>
      </c>
      <c r="E240" s="79">
        <v>71.8</v>
      </c>
      <c r="F240" s="121">
        <v>280207</v>
      </c>
      <c r="G240" s="71"/>
      <c r="H240" s="72"/>
      <c r="I240" s="87">
        <v>0</v>
      </c>
      <c r="J240" s="87">
        <v>0</v>
      </c>
      <c r="K240" s="84">
        <v>0</v>
      </c>
      <c r="L240" s="84">
        <v>0</v>
      </c>
      <c r="M240" s="84">
        <v>0</v>
      </c>
      <c r="N240" s="84">
        <v>0</v>
      </c>
      <c r="O240" s="84">
        <v>0</v>
      </c>
      <c r="P240" s="87">
        <v>0</v>
      </c>
      <c r="Q240" s="87">
        <v>0</v>
      </c>
      <c r="R240" s="87">
        <v>0</v>
      </c>
      <c r="S240" s="87">
        <v>0</v>
      </c>
      <c r="T240" s="87">
        <v>0</v>
      </c>
      <c r="U240" s="87">
        <v>0</v>
      </c>
      <c r="V240" s="87">
        <v>0</v>
      </c>
      <c r="W240" s="87">
        <v>0</v>
      </c>
      <c r="X240" s="87">
        <v>0</v>
      </c>
      <c r="Y240" s="87">
        <v>0</v>
      </c>
      <c r="Z240" s="87">
        <v>0</v>
      </c>
      <c r="AA240" s="87">
        <v>0</v>
      </c>
      <c r="AB240" s="87">
        <v>0</v>
      </c>
      <c r="AC240" s="87">
        <v>0</v>
      </c>
      <c r="AD240" s="87">
        <v>0</v>
      </c>
      <c r="AE240" s="87">
        <v>0</v>
      </c>
      <c r="AF240" s="87">
        <v>0</v>
      </c>
      <c r="AG240" s="87">
        <v>0</v>
      </c>
      <c r="AH240" s="87">
        <v>0</v>
      </c>
      <c r="AI240" s="87">
        <v>0</v>
      </c>
      <c r="AJ240" s="87">
        <v>0</v>
      </c>
      <c r="AK240" s="87">
        <v>0</v>
      </c>
      <c r="AL240" s="87">
        <v>0</v>
      </c>
      <c r="AM240" s="87">
        <v>0</v>
      </c>
      <c r="AN240" s="87">
        <v>0</v>
      </c>
      <c r="AO240" s="84">
        <v>0</v>
      </c>
      <c r="AP240" s="84">
        <v>0</v>
      </c>
      <c r="AQ240" s="84">
        <v>0</v>
      </c>
      <c r="AR240" s="84">
        <v>0</v>
      </c>
      <c r="AS240" s="84">
        <v>0</v>
      </c>
      <c r="AT240" s="110">
        <v>0</v>
      </c>
      <c r="AU240" s="110">
        <v>0</v>
      </c>
      <c r="AV240" s="110">
        <v>0</v>
      </c>
      <c r="AW240" s="110">
        <v>0</v>
      </c>
      <c r="AX240" s="110">
        <v>0</v>
      </c>
      <c r="AY240" s="110">
        <v>0</v>
      </c>
      <c r="AZ240" s="110">
        <v>0</v>
      </c>
      <c r="BA240" s="110">
        <v>0</v>
      </c>
      <c r="BB240" s="110">
        <v>0</v>
      </c>
      <c r="BC240" s="110">
        <v>0</v>
      </c>
      <c r="BD240" s="110">
        <v>0</v>
      </c>
      <c r="BE240" s="110">
        <v>0</v>
      </c>
      <c r="BF240" s="110">
        <v>0</v>
      </c>
      <c r="BG240" s="110">
        <v>0</v>
      </c>
      <c r="BH240" s="110">
        <v>0</v>
      </c>
      <c r="BI240" s="110">
        <v>0</v>
      </c>
      <c r="BJ240" s="110">
        <v>0</v>
      </c>
      <c r="BK240" s="110">
        <v>0</v>
      </c>
      <c r="BL240" s="110">
        <v>0</v>
      </c>
      <c r="BM240" s="110">
        <v>0</v>
      </c>
      <c r="BN240" s="110">
        <v>0</v>
      </c>
      <c r="BO240" s="110">
        <v>0</v>
      </c>
      <c r="BP240" s="110">
        <v>0</v>
      </c>
      <c r="BQ240" s="110">
        <v>0</v>
      </c>
      <c r="BR240" s="110">
        <v>0</v>
      </c>
      <c r="BS240" s="110">
        <v>0</v>
      </c>
      <c r="BT240" s="110">
        <v>0</v>
      </c>
      <c r="BU240" s="110">
        <v>0</v>
      </c>
      <c r="BV240" s="110">
        <v>0</v>
      </c>
      <c r="BW240" s="110">
        <v>0</v>
      </c>
      <c r="BX240" s="110">
        <v>0</v>
      </c>
      <c r="BY240" s="110">
        <v>0</v>
      </c>
      <c r="BZ240" s="110">
        <v>0</v>
      </c>
      <c r="CA240" s="110">
        <v>0</v>
      </c>
      <c r="CB240" s="110">
        <v>0</v>
      </c>
      <c r="CC240" s="110">
        <v>0</v>
      </c>
      <c r="CD240" s="110">
        <v>0</v>
      </c>
      <c r="CE240" s="110">
        <v>0</v>
      </c>
      <c r="CF240" s="110">
        <v>0</v>
      </c>
      <c r="CG240" s="110">
        <v>0</v>
      </c>
      <c r="CH240" s="110">
        <v>0</v>
      </c>
      <c r="CI240" s="110">
        <v>218911.72</v>
      </c>
      <c r="CJ240" s="110">
        <v>61295.28</v>
      </c>
      <c r="CK240" s="110">
        <v>0</v>
      </c>
      <c r="CL240" s="110">
        <v>0</v>
      </c>
      <c r="CM240" s="110">
        <v>0</v>
      </c>
      <c r="CN240" s="110">
        <v>0</v>
      </c>
      <c r="CO240" s="110">
        <v>0</v>
      </c>
      <c r="CP240" s="110">
        <v>0</v>
      </c>
      <c r="CQ240" s="12">
        <v>0</v>
      </c>
    </row>
    <row r="241" spans="1:95" s="14" customFormat="1" x14ac:dyDescent="0.25">
      <c r="A241" s="12">
        <v>236</v>
      </c>
      <c r="B241" s="79">
        <v>15.12</v>
      </c>
      <c r="C241" s="80" t="s">
        <v>412</v>
      </c>
      <c r="D241" s="79" t="s">
        <v>621</v>
      </c>
      <c r="E241" s="79">
        <v>2</v>
      </c>
      <c r="F241" s="121">
        <v>1866043</v>
      </c>
      <c r="G241" s="71"/>
      <c r="H241" s="72"/>
      <c r="I241" s="87">
        <v>0</v>
      </c>
      <c r="J241" s="87">
        <v>0</v>
      </c>
      <c r="K241" s="84">
        <v>0</v>
      </c>
      <c r="L241" s="84">
        <v>0</v>
      </c>
      <c r="M241" s="84">
        <v>0</v>
      </c>
      <c r="N241" s="84">
        <v>0</v>
      </c>
      <c r="O241" s="84">
        <v>0</v>
      </c>
      <c r="P241" s="87">
        <v>0</v>
      </c>
      <c r="Q241" s="87">
        <v>0</v>
      </c>
      <c r="R241" s="87">
        <v>0</v>
      </c>
      <c r="S241" s="87">
        <v>0</v>
      </c>
      <c r="T241" s="87">
        <v>0</v>
      </c>
      <c r="U241" s="87">
        <v>0</v>
      </c>
      <c r="V241" s="87">
        <v>0</v>
      </c>
      <c r="W241" s="87">
        <v>0</v>
      </c>
      <c r="X241" s="87">
        <v>0</v>
      </c>
      <c r="Y241" s="87">
        <v>0</v>
      </c>
      <c r="Z241" s="87">
        <v>0</v>
      </c>
      <c r="AA241" s="87">
        <v>0</v>
      </c>
      <c r="AB241" s="87">
        <v>0</v>
      </c>
      <c r="AC241" s="87">
        <v>0</v>
      </c>
      <c r="AD241" s="87">
        <v>0</v>
      </c>
      <c r="AE241" s="87">
        <v>0</v>
      </c>
      <c r="AF241" s="87">
        <v>0</v>
      </c>
      <c r="AG241" s="87">
        <v>0</v>
      </c>
      <c r="AH241" s="87">
        <v>0</v>
      </c>
      <c r="AI241" s="87">
        <v>0</v>
      </c>
      <c r="AJ241" s="87">
        <v>0</v>
      </c>
      <c r="AK241" s="87">
        <v>0</v>
      </c>
      <c r="AL241" s="87">
        <v>0</v>
      </c>
      <c r="AM241" s="87">
        <v>0</v>
      </c>
      <c r="AN241" s="87">
        <v>0</v>
      </c>
      <c r="AO241" s="84">
        <v>0</v>
      </c>
      <c r="AP241" s="84">
        <v>0</v>
      </c>
      <c r="AQ241" s="84">
        <v>0</v>
      </c>
      <c r="AR241" s="84">
        <v>0</v>
      </c>
      <c r="AS241" s="84">
        <v>0</v>
      </c>
      <c r="AT241" s="110">
        <v>0</v>
      </c>
      <c r="AU241" s="110">
        <v>0</v>
      </c>
      <c r="AV241" s="110">
        <v>0</v>
      </c>
      <c r="AW241" s="110">
        <v>0</v>
      </c>
      <c r="AX241" s="110">
        <v>0</v>
      </c>
      <c r="AY241" s="110">
        <v>0</v>
      </c>
      <c r="AZ241" s="110">
        <v>0</v>
      </c>
      <c r="BA241" s="110">
        <v>0</v>
      </c>
      <c r="BB241" s="110">
        <v>0</v>
      </c>
      <c r="BC241" s="110">
        <v>0</v>
      </c>
      <c r="BD241" s="110">
        <v>0</v>
      </c>
      <c r="BE241" s="110">
        <v>0</v>
      </c>
      <c r="BF241" s="110">
        <v>0</v>
      </c>
      <c r="BG241" s="110">
        <v>0</v>
      </c>
      <c r="BH241" s="110">
        <v>0</v>
      </c>
      <c r="BI241" s="110">
        <v>0</v>
      </c>
      <c r="BJ241" s="110">
        <v>0</v>
      </c>
      <c r="BK241" s="110">
        <v>0</v>
      </c>
      <c r="BL241" s="110">
        <v>0</v>
      </c>
      <c r="BM241" s="110">
        <v>0</v>
      </c>
      <c r="BN241" s="110">
        <v>0</v>
      </c>
      <c r="BO241" s="110">
        <v>0</v>
      </c>
      <c r="BP241" s="110">
        <v>0</v>
      </c>
      <c r="BQ241" s="110">
        <v>0</v>
      </c>
      <c r="BR241" s="110">
        <v>0</v>
      </c>
      <c r="BS241" s="110">
        <v>0</v>
      </c>
      <c r="BT241" s="110">
        <v>0</v>
      </c>
      <c r="BU241" s="110">
        <v>0</v>
      </c>
      <c r="BV241" s="110">
        <v>0</v>
      </c>
      <c r="BW241" s="110">
        <v>0</v>
      </c>
      <c r="BX241" s="110">
        <v>0</v>
      </c>
      <c r="BY241" s="110">
        <v>0</v>
      </c>
      <c r="BZ241" s="110">
        <v>0</v>
      </c>
      <c r="CA241" s="110">
        <v>0</v>
      </c>
      <c r="CB241" s="110">
        <v>0</v>
      </c>
      <c r="CC241" s="110">
        <v>0</v>
      </c>
      <c r="CD241" s="110">
        <v>0</v>
      </c>
      <c r="CE241" s="110">
        <v>0</v>
      </c>
      <c r="CF241" s="110">
        <v>0</v>
      </c>
      <c r="CG241" s="110">
        <v>0</v>
      </c>
      <c r="CH241" s="110">
        <v>0</v>
      </c>
      <c r="CI241" s="110">
        <v>0</v>
      </c>
      <c r="CJ241" s="110">
        <v>1866043</v>
      </c>
      <c r="CK241" s="110">
        <v>0</v>
      </c>
      <c r="CL241" s="110">
        <v>0</v>
      </c>
      <c r="CM241" s="110">
        <v>0</v>
      </c>
      <c r="CN241" s="110">
        <v>0</v>
      </c>
      <c r="CO241" s="110">
        <v>0</v>
      </c>
      <c r="CP241" s="110">
        <v>0</v>
      </c>
      <c r="CQ241" s="12">
        <v>0</v>
      </c>
    </row>
    <row r="242" spans="1:95" s="14" customFormat="1" x14ac:dyDescent="0.25">
      <c r="A242" s="12">
        <v>237</v>
      </c>
      <c r="B242" s="79">
        <v>15.13</v>
      </c>
      <c r="C242" s="80" t="s">
        <v>413</v>
      </c>
      <c r="D242" s="79" t="s">
        <v>621</v>
      </c>
      <c r="E242" s="79">
        <v>265</v>
      </c>
      <c r="F242" s="121">
        <v>41996</v>
      </c>
      <c r="G242" s="71"/>
      <c r="H242" s="72"/>
      <c r="I242" s="87">
        <v>0</v>
      </c>
      <c r="J242" s="87">
        <v>0</v>
      </c>
      <c r="K242" s="84">
        <v>0</v>
      </c>
      <c r="L242" s="84">
        <v>0</v>
      </c>
      <c r="M242" s="84">
        <v>0</v>
      </c>
      <c r="N242" s="84">
        <v>0</v>
      </c>
      <c r="O242" s="84">
        <v>0</v>
      </c>
      <c r="P242" s="87">
        <v>0</v>
      </c>
      <c r="Q242" s="87">
        <v>0</v>
      </c>
      <c r="R242" s="87">
        <v>0</v>
      </c>
      <c r="S242" s="87">
        <v>0</v>
      </c>
      <c r="T242" s="87">
        <v>0</v>
      </c>
      <c r="U242" s="87">
        <v>0</v>
      </c>
      <c r="V242" s="87">
        <v>0</v>
      </c>
      <c r="W242" s="87">
        <v>0</v>
      </c>
      <c r="X242" s="87">
        <v>0</v>
      </c>
      <c r="Y242" s="87">
        <v>0</v>
      </c>
      <c r="Z242" s="87">
        <v>0</v>
      </c>
      <c r="AA242" s="87">
        <v>0</v>
      </c>
      <c r="AB242" s="87">
        <v>0</v>
      </c>
      <c r="AC242" s="87">
        <v>0</v>
      </c>
      <c r="AD242" s="87">
        <v>0</v>
      </c>
      <c r="AE242" s="87">
        <v>0</v>
      </c>
      <c r="AF242" s="87">
        <v>0</v>
      </c>
      <c r="AG242" s="87">
        <v>0</v>
      </c>
      <c r="AH242" s="87">
        <v>0</v>
      </c>
      <c r="AI242" s="87">
        <v>0</v>
      </c>
      <c r="AJ242" s="87">
        <v>0</v>
      </c>
      <c r="AK242" s="87">
        <v>0</v>
      </c>
      <c r="AL242" s="87">
        <v>0</v>
      </c>
      <c r="AM242" s="87">
        <v>0</v>
      </c>
      <c r="AN242" s="87">
        <v>0</v>
      </c>
      <c r="AO242" s="84">
        <v>0</v>
      </c>
      <c r="AP242" s="84">
        <v>0</v>
      </c>
      <c r="AQ242" s="84">
        <v>0</v>
      </c>
      <c r="AR242" s="84">
        <v>0</v>
      </c>
      <c r="AS242" s="84">
        <v>0</v>
      </c>
      <c r="AT242" s="110">
        <v>0</v>
      </c>
      <c r="AU242" s="110">
        <v>0</v>
      </c>
      <c r="AV242" s="110">
        <v>0</v>
      </c>
      <c r="AW242" s="110">
        <v>0</v>
      </c>
      <c r="AX242" s="110">
        <v>0</v>
      </c>
      <c r="AY242" s="110">
        <v>0</v>
      </c>
      <c r="AZ242" s="110">
        <v>0</v>
      </c>
      <c r="BA242" s="110">
        <v>0</v>
      </c>
      <c r="BB242" s="110">
        <v>0</v>
      </c>
      <c r="BC242" s="110">
        <v>0</v>
      </c>
      <c r="BD242" s="110">
        <v>0</v>
      </c>
      <c r="BE242" s="110">
        <v>0</v>
      </c>
      <c r="BF242" s="110">
        <v>0</v>
      </c>
      <c r="BG242" s="110">
        <v>0</v>
      </c>
      <c r="BH242" s="110">
        <v>0</v>
      </c>
      <c r="BI242" s="110">
        <v>0</v>
      </c>
      <c r="BJ242" s="110">
        <v>0</v>
      </c>
      <c r="BK242" s="110">
        <v>0</v>
      </c>
      <c r="BL242" s="110">
        <v>0</v>
      </c>
      <c r="BM242" s="110">
        <v>0</v>
      </c>
      <c r="BN242" s="110">
        <v>0</v>
      </c>
      <c r="BO242" s="110">
        <v>0</v>
      </c>
      <c r="BP242" s="110">
        <v>0</v>
      </c>
      <c r="BQ242" s="110">
        <v>0</v>
      </c>
      <c r="BR242" s="110">
        <v>0</v>
      </c>
      <c r="BS242" s="110">
        <v>0</v>
      </c>
      <c r="BT242" s="110">
        <v>0</v>
      </c>
      <c r="BU242" s="110">
        <v>0</v>
      </c>
      <c r="BV242" s="110">
        <v>0</v>
      </c>
      <c r="BW242" s="110">
        <v>0</v>
      </c>
      <c r="BX242" s="110">
        <v>0</v>
      </c>
      <c r="BY242" s="110">
        <v>0</v>
      </c>
      <c r="BZ242" s="110">
        <v>0</v>
      </c>
      <c r="CA242" s="110">
        <v>0</v>
      </c>
      <c r="CB242" s="110">
        <v>0</v>
      </c>
      <c r="CC242" s="110">
        <v>0</v>
      </c>
      <c r="CD242" s="110">
        <v>0</v>
      </c>
      <c r="CE242" s="110">
        <v>0</v>
      </c>
      <c r="CF242" s="110">
        <v>0</v>
      </c>
      <c r="CG242" s="110">
        <v>0</v>
      </c>
      <c r="CH242" s="110">
        <v>0</v>
      </c>
      <c r="CI242" s="110">
        <v>0</v>
      </c>
      <c r="CJ242" s="110">
        <v>41996</v>
      </c>
      <c r="CK242" s="110">
        <v>0</v>
      </c>
      <c r="CL242" s="110">
        <v>0</v>
      </c>
      <c r="CM242" s="110">
        <v>0</v>
      </c>
      <c r="CN242" s="110">
        <v>0</v>
      </c>
      <c r="CO242" s="110">
        <v>0</v>
      </c>
      <c r="CP242" s="110">
        <v>0</v>
      </c>
      <c r="CQ242" s="12">
        <v>0</v>
      </c>
    </row>
    <row r="243" spans="1:95" s="14" customFormat="1" x14ac:dyDescent="0.25">
      <c r="A243" s="12">
        <v>238</v>
      </c>
      <c r="B243" s="79">
        <v>15.14</v>
      </c>
      <c r="C243" s="80" t="s">
        <v>414</v>
      </c>
      <c r="D243" s="79" t="s">
        <v>621</v>
      </c>
      <c r="E243" s="79">
        <v>17</v>
      </c>
      <c r="F243" s="121">
        <v>46938</v>
      </c>
      <c r="G243" s="71"/>
      <c r="H243" s="72"/>
      <c r="I243" s="87">
        <v>0</v>
      </c>
      <c r="J243" s="87">
        <v>0</v>
      </c>
      <c r="K243" s="84">
        <v>0</v>
      </c>
      <c r="L243" s="84">
        <v>0</v>
      </c>
      <c r="M243" s="84">
        <v>0</v>
      </c>
      <c r="N243" s="84">
        <v>0</v>
      </c>
      <c r="O243" s="84">
        <v>0</v>
      </c>
      <c r="P243" s="87">
        <v>0</v>
      </c>
      <c r="Q243" s="87">
        <v>0</v>
      </c>
      <c r="R243" s="87">
        <v>0</v>
      </c>
      <c r="S243" s="87">
        <v>0</v>
      </c>
      <c r="T243" s="87">
        <v>0</v>
      </c>
      <c r="U243" s="87">
        <v>0</v>
      </c>
      <c r="V243" s="87">
        <v>0</v>
      </c>
      <c r="W243" s="87">
        <v>0</v>
      </c>
      <c r="X243" s="87">
        <v>0</v>
      </c>
      <c r="Y243" s="87">
        <v>0</v>
      </c>
      <c r="Z243" s="87">
        <v>0</v>
      </c>
      <c r="AA243" s="87">
        <v>0</v>
      </c>
      <c r="AB243" s="87">
        <v>0</v>
      </c>
      <c r="AC243" s="87">
        <v>0</v>
      </c>
      <c r="AD243" s="87">
        <v>0</v>
      </c>
      <c r="AE243" s="87">
        <v>0</v>
      </c>
      <c r="AF243" s="87">
        <v>0</v>
      </c>
      <c r="AG243" s="87">
        <v>0</v>
      </c>
      <c r="AH243" s="87">
        <v>0</v>
      </c>
      <c r="AI243" s="87">
        <v>0</v>
      </c>
      <c r="AJ243" s="87">
        <v>0</v>
      </c>
      <c r="AK243" s="87">
        <v>0</v>
      </c>
      <c r="AL243" s="87">
        <v>0</v>
      </c>
      <c r="AM243" s="87">
        <v>0</v>
      </c>
      <c r="AN243" s="87">
        <v>0</v>
      </c>
      <c r="AO243" s="84">
        <v>0</v>
      </c>
      <c r="AP243" s="84">
        <v>0</v>
      </c>
      <c r="AQ243" s="84">
        <v>0</v>
      </c>
      <c r="AR243" s="84">
        <v>0</v>
      </c>
      <c r="AS243" s="84">
        <v>0</v>
      </c>
      <c r="AT243" s="110">
        <v>0</v>
      </c>
      <c r="AU243" s="110">
        <v>0</v>
      </c>
      <c r="AV243" s="110">
        <v>0</v>
      </c>
      <c r="AW243" s="110">
        <v>0</v>
      </c>
      <c r="AX243" s="110">
        <v>0</v>
      </c>
      <c r="AY243" s="110">
        <v>0</v>
      </c>
      <c r="AZ243" s="110">
        <v>0</v>
      </c>
      <c r="BA243" s="110">
        <v>0</v>
      </c>
      <c r="BB243" s="110">
        <v>0</v>
      </c>
      <c r="BC243" s="110">
        <v>0</v>
      </c>
      <c r="BD243" s="110">
        <v>0</v>
      </c>
      <c r="BE243" s="110">
        <v>0</v>
      </c>
      <c r="BF243" s="110">
        <v>0</v>
      </c>
      <c r="BG243" s="110">
        <v>0</v>
      </c>
      <c r="BH243" s="110">
        <v>0</v>
      </c>
      <c r="BI243" s="110">
        <v>0</v>
      </c>
      <c r="BJ243" s="110">
        <v>0</v>
      </c>
      <c r="BK243" s="110">
        <v>0</v>
      </c>
      <c r="BL243" s="110">
        <v>0</v>
      </c>
      <c r="BM243" s="110">
        <v>0</v>
      </c>
      <c r="BN243" s="110">
        <v>0</v>
      </c>
      <c r="BO243" s="110">
        <v>0</v>
      </c>
      <c r="BP243" s="110">
        <v>0</v>
      </c>
      <c r="BQ243" s="110">
        <v>0</v>
      </c>
      <c r="BR243" s="110">
        <v>0</v>
      </c>
      <c r="BS243" s="110">
        <v>0</v>
      </c>
      <c r="BT243" s="110">
        <v>0</v>
      </c>
      <c r="BU243" s="110">
        <v>0</v>
      </c>
      <c r="BV243" s="110">
        <v>0</v>
      </c>
      <c r="BW243" s="110">
        <v>0</v>
      </c>
      <c r="BX243" s="110">
        <v>0</v>
      </c>
      <c r="BY243" s="110">
        <v>0</v>
      </c>
      <c r="BZ243" s="110">
        <v>0</v>
      </c>
      <c r="CA243" s="110">
        <v>0</v>
      </c>
      <c r="CB243" s="110">
        <v>0</v>
      </c>
      <c r="CC243" s="110">
        <v>0</v>
      </c>
      <c r="CD243" s="110">
        <v>0</v>
      </c>
      <c r="CE243" s="110">
        <v>0</v>
      </c>
      <c r="CF243" s="110">
        <v>0</v>
      </c>
      <c r="CG243" s="110">
        <v>0</v>
      </c>
      <c r="CH243" s="110">
        <v>0</v>
      </c>
      <c r="CI243" s="110">
        <v>0</v>
      </c>
      <c r="CJ243" s="110">
        <v>46938</v>
      </c>
      <c r="CK243" s="110">
        <v>0</v>
      </c>
      <c r="CL243" s="110">
        <v>0</v>
      </c>
      <c r="CM243" s="110">
        <v>0</v>
      </c>
      <c r="CN243" s="110">
        <v>0</v>
      </c>
      <c r="CO243" s="110">
        <v>0</v>
      </c>
      <c r="CP243" s="110">
        <v>0</v>
      </c>
      <c r="CQ243" s="12">
        <v>0</v>
      </c>
    </row>
    <row r="244" spans="1:95" s="14" customFormat="1" ht="33" x14ac:dyDescent="0.25">
      <c r="A244" s="12">
        <v>239</v>
      </c>
      <c r="B244" s="79">
        <v>15.15</v>
      </c>
      <c r="C244" s="80" t="s">
        <v>415</v>
      </c>
      <c r="D244" s="79" t="s">
        <v>621</v>
      </c>
      <c r="E244" s="79">
        <v>1</v>
      </c>
      <c r="F244" s="121">
        <v>133751</v>
      </c>
      <c r="G244" s="71"/>
      <c r="H244" s="72"/>
      <c r="I244" s="87">
        <v>0</v>
      </c>
      <c r="J244" s="87">
        <v>0</v>
      </c>
      <c r="K244" s="84">
        <v>0</v>
      </c>
      <c r="L244" s="84">
        <v>0</v>
      </c>
      <c r="M244" s="84">
        <v>0</v>
      </c>
      <c r="N244" s="84">
        <v>0</v>
      </c>
      <c r="O244" s="84">
        <v>0</v>
      </c>
      <c r="P244" s="87">
        <v>0</v>
      </c>
      <c r="Q244" s="87">
        <v>0</v>
      </c>
      <c r="R244" s="87">
        <v>0</v>
      </c>
      <c r="S244" s="87">
        <v>0</v>
      </c>
      <c r="T244" s="87">
        <v>0</v>
      </c>
      <c r="U244" s="87">
        <v>0</v>
      </c>
      <c r="V244" s="87">
        <v>0</v>
      </c>
      <c r="W244" s="87">
        <v>0</v>
      </c>
      <c r="X244" s="87">
        <v>0</v>
      </c>
      <c r="Y244" s="87">
        <v>0</v>
      </c>
      <c r="Z244" s="87">
        <v>0</v>
      </c>
      <c r="AA244" s="87">
        <v>0</v>
      </c>
      <c r="AB244" s="87">
        <v>0</v>
      </c>
      <c r="AC244" s="87">
        <v>0</v>
      </c>
      <c r="AD244" s="87">
        <v>0</v>
      </c>
      <c r="AE244" s="87">
        <v>0</v>
      </c>
      <c r="AF244" s="87">
        <v>0</v>
      </c>
      <c r="AG244" s="87">
        <v>0</v>
      </c>
      <c r="AH244" s="87">
        <v>0</v>
      </c>
      <c r="AI244" s="87">
        <v>0</v>
      </c>
      <c r="AJ244" s="87">
        <v>0</v>
      </c>
      <c r="AK244" s="87">
        <v>0</v>
      </c>
      <c r="AL244" s="87">
        <v>0</v>
      </c>
      <c r="AM244" s="87">
        <v>0</v>
      </c>
      <c r="AN244" s="87">
        <v>0</v>
      </c>
      <c r="AO244" s="84">
        <v>0</v>
      </c>
      <c r="AP244" s="84">
        <v>0</v>
      </c>
      <c r="AQ244" s="84">
        <v>0</v>
      </c>
      <c r="AR244" s="84">
        <v>0</v>
      </c>
      <c r="AS244" s="84">
        <v>0</v>
      </c>
      <c r="AT244" s="110">
        <v>0</v>
      </c>
      <c r="AU244" s="110">
        <v>0</v>
      </c>
      <c r="AV244" s="110">
        <v>0</v>
      </c>
      <c r="AW244" s="110">
        <v>0</v>
      </c>
      <c r="AX244" s="110">
        <v>0</v>
      </c>
      <c r="AY244" s="110">
        <v>0</v>
      </c>
      <c r="AZ244" s="110">
        <v>0</v>
      </c>
      <c r="BA244" s="110">
        <v>0</v>
      </c>
      <c r="BB244" s="110">
        <v>0</v>
      </c>
      <c r="BC244" s="110">
        <v>0</v>
      </c>
      <c r="BD244" s="110">
        <v>0</v>
      </c>
      <c r="BE244" s="110">
        <v>0</v>
      </c>
      <c r="BF244" s="110">
        <v>0</v>
      </c>
      <c r="BG244" s="110">
        <v>0</v>
      </c>
      <c r="BH244" s="110">
        <v>0</v>
      </c>
      <c r="BI244" s="110">
        <v>0</v>
      </c>
      <c r="BJ244" s="110">
        <v>0</v>
      </c>
      <c r="BK244" s="110">
        <v>0</v>
      </c>
      <c r="BL244" s="110">
        <v>0</v>
      </c>
      <c r="BM244" s="110">
        <v>0</v>
      </c>
      <c r="BN244" s="110">
        <v>0</v>
      </c>
      <c r="BO244" s="110">
        <v>0</v>
      </c>
      <c r="BP244" s="110">
        <v>0</v>
      </c>
      <c r="BQ244" s="110">
        <v>0</v>
      </c>
      <c r="BR244" s="110">
        <v>0</v>
      </c>
      <c r="BS244" s="110">
        <v>0</v>
      </c>
      <c r="BT244" s="110">
        <v>0</v>
      </c>
      <c r="BU244" s="110">
        <v>0</v>
      </c>
      <c r="BV244" s="110">
        <v>0</v>
      </c>
      <c r="BW244" s="110">
        <v>0</v>
      </c>
      <c r="BX244" s="110">
        <v>0</v>
      </c>
      <c r="BY244" s="110">
        <v>0</v>
      </c>
      <c r="BZ244" s="110">
        <v>0</v>
      </c>
      <c r="CA244" s="110">
        <v>0</v>
      </c>
      <c r="CB244" s="110">
        <v>0</v>
      </c>
      <c r="CC244" s="110">
        <v>0</v>
      </c>
      <c r="CD244" s="110">
        <v>0</v>
      </c>
      <c r="CE244" s="110">
        <v>0</v>
      </c>
      <c r="CF244" s="110">
        <v>0</v>
      </c>
      <c r="CG244" s="110">
        <v>0</v>
      </c>
      <c r="CH244" s="110">
        <v>0</v>
      </c>
      <c r="CI244" s="110">
        <v>0</v>
      </c>
      <c r="CJ244" s="110">
        <v>0</v>
      </c>
      <c r="CK244" s="110">
        <v>0</v>
      </c>
      <c r="CL244" s="110">
        <v>0</v>
      </c>
      <c r="CM244" s="110">
        <v>0</v>
      </c>
      <c r="CN244" s="110">
        <v>133751</v>
      </c>
      <c r="CO244" s="110">
        <v>0</v>
      </c>
      <c r="CP244" s="110">
        <v>0</v>
      </c>
      <c r="CQ244" s="12">
        <v>0</v>
      </c>
    </row>
    <row r="245" spans="1:95" s="14" customFormat="1" ht="33" x14ac:dyDescent="0.25">
      <c r="A245" s="12">
        <v>240</v>
      </c>
      <c r="B245" s="79">
        <v>15.16</v>
      </c>
      <c r="C245" s="80" t="s">
        <v>416</v>
      </c>
      <c r="D245" s="79" t="s">
        <v>621</v>
      </c>
      <c r="E245" s="79">
        <v>1</v>
      </c>
      <c r="F245" s="121">
        <v>5191466</v>
      </c>
      <c r="G245" s="71"/>
      <c r="H245" s="72"/>
      <c r="I245" s="87">
        <v>0</v>
      </c>
      <c r="J245" s="87">
        <v>0</v>
      </c>
      <c r="K245" s="84">
        <v>0</v>
      </c>
      <c r="L245" s="84">
        <v>0</v>
      </c>
      <c r="M245" s="84">
        <v>0</v>
      </c>
      <c r="N245" s="84">
        <v>0</v>
      </c>
      <c r="O245" s="84">
        <v>0</v>
      </c>
      <c r="P245" s="87">
        <v>0</v>
      </c>
      <c r="Q245" s="87">
        <v>0</v>
      </c>
      <c r="R245" s="87">
        <v>0</v>
      </c>
      <c r="S245" s="87">
        <v>0</v>
      </c>
      <c r="T245" s="87">
        <v>0</v>
      </c>
      <c r="U245" s="87">
        <v>0</v>
      </c>
      <c r="V245" s="87">
        <v>0</v>
      </c>
      <c r="W245" s="87">
        <v>0</v>
      </c>
      <c r="X245" s="87">
        <v>0</v>
      </c>
      <c r="Y245" s="87">
        <v>0</v>
      </c>
      <c r="Z245" s="87">
        <v>0</v>
      </c>
      <c r="AA245" s="87">
        <v>0</v>
      </c>
      <c r="AB245" s="87">
        <v>0</v>
      </c>
      <c r="AC245" s="87">
        <v>0</v>
      </c>
      <c r="AD245" s="87">
        <v>0</v>
      </c>
      <c r="AE245" s="87">
        <v>0</v>
      </c>
      <c r="AF245" s="87">
        <v>0</v>
      </c>
      <c r="AG245" s="87">
        <v>0</v>
      </c>
      <c r="AH245" s="87">
        <v>0</v>
      </c>
      <c r="AI245" s="87">
        <v>0</v>
      </c>
      <c r="AJ245" s="87">
        <v>0</v>
      </c>
      <c r="AK245" s="87">
        <v>0</v>
      </c>
      <c r="AL245" s="87">
        <v>0</v>
      </c>
      <c r="AM245" s="87">
        <v>0</v>
      </c>
      <c r="AN245" s="87">
        <v>0</v>
      </c>
      <c r="AO245" s="84">
        <v>0</v>
      </c>
      <c r="AP245" s="84">
        <v>0</v>
      </c>
      <c r="AQ245" s="84">
        <v>0</v>
      </c>
      <c r="AR245" s="84">
        <v>0</v>
      </c>
      <c r="AS245" s="84">
        <v>0</v>
      </c>
      <c r="AT245" s="110">
        <v>0</v>
      </c>
      <c r="AU245" s="110">
        <v>0</v>
      </c>
      <c r="AV245" s="110">
        <v>0</v>
      </c>
      <c r="AW245" s="110">
        <v>0</v>
      </c>
      <c r="AX245" s="110">
        <v>0</v>
      </c>
      <c r="AY245" s="110">
        <v>0</v>
      </c>
      <c r="AZ245" s="110">
        <v>0</v>
      </c>
      <c r="BA245" s="110">
        <v>0</v>
      </c>
      <c r="BB245" s="110">
        <v>0</v>
      </c>
      <c r="BC245" s="110">
        <v>0</v>
      </c>
      <c r="BD245" s="110">
        <v>0</v>
      </c>
      <c r="BE245" s="110">
        <v>0</v>
      </c>
      <c r="BF245" s="110">
        <v>0</v>
      </c>
      <c r="BG245" s="110">
        <v>0</v>
      </c>
      <c r="BH245" s="110">
        <v>0</v>
      </c>
      <c r="BI245" s="110">
        <v>0</v>
      </c>
      <c r="BJ245" s="110">
        <v>0</v>
      </c>
      <c r="BK245" s="110">
        <v>0</v>
      </c>
      <c r="BL245" s="110">
        <v>0</v>
      </c>
      <c r="BM245" s="110">
        <v>0</v>
      </c>
      <c r="BN245" s="110">
        <v>0</v>
      </c>
      <c r="BO245" s="110">
        <v>0</v>
      </c>
      <c r="BP245" s="110">
        <v>0</v>
      </c>
      <c r="BQ245" s="110">
        <v>0</v>
      </c>
      <c r="BR245" s="110">
        <v>0</v>
      </c>
      <c r="BS245" s="110">
        <v>0</v>
      </c>
      <c r="BT245" s="110">
        <v>0</v>
      </c>
      <c r="BU245" s="110">
        <v>0</v>
      </c>
      <c r="BV245" s="110">
        <v>0</v>
      </c>
      <c r="BW245" s="110">
        <v>0</v>
      </c>
      <c r="BX245" s="110">
        <v>0</v>
      </c>
      <c r="BY245" s="110">
        <v>0</v>
      </c>
      <c r="BZ245" s="110">
        <v>0</v>
      </c>
      <c r="CA245" s="110">
        <v>0</v>
      </c>
      <c r="CB245" s="110">
        <v>0</v>
      </c>
      <c r="CC245" s="110">
        <v>0</v>
      </c>
      <c r="CD245" s="110">
        <v>0</v>
      </c>
      <c r="CE245" s="110">
        <v>0</v>
      </c>
      <c r="CF245" s="110">
        <v>0</v>
      </c>
      <c r="CG245" s="110">
        <v>0</v>
      </c>
      <c r="CH245" s="110">
        <v>0</v>
      </c>
      <c r="CI245" s="110">
        <v>0</v>
      </c>
      <c r="CJ245" s="110">
        <v>0</v>
      </c>
      <c r="CK245" s="110">
        <v>0</v>
      </c>
      <c r="CL245" s="110">
        <v>0</v>
      </c>
      <c r="CM245" s="110">
        <v>0</v>
      </c>
      <c r="CN245" s="110">
        <v>5191466</v>
      </c>
      <c r="CO245" s="110">
        <v>0</v>
      </c>
      <c r="CP245" s="110">
        <v>0</v>
      </c>
      <c r="CQ245" s="12">
        <v>0</v>
      </c>
    </row>
    <row r="246" spans="1:95" s="14" customFormat="1" ht="49.5" x14ac:dyDescent="0.25">
      <c r="A246" s="12">
        <v>241</v>
      </c>
      <c r="B246" s="79">
        <v>15.17</v>
      </c>
      <c r="C246" s="80" t="s">
        <v>417</v>
      </c>
      <c r="D246" s="79" t="s">
        <v>621</v>
      </c>
      <c r="E246" s="79">
        <v>1</v>
      </c>
      <c r="F246" s="121">
        <v>0</v>
      </c>
      <c r="G246" s="71"/>
      <c r="H246" s="72"/>
      <c r="I246" s="87">
        <v>0</v>
      </c>
      <c r="J246" s="87">
        <v>0</v>
      </c>
      <c r="K246" s="84">
        <v>0</v>
      </c>
      <c r="L246" s="84">
        <v>0</v>
      </c>
      <c r="M246" s="84">
        <v>0</v>
      </c>
      <c r="N246" s="84">
        <v>0</v>
      </c>
      <c r="O246" s="84">
        <v>0</v>
      </c>
      <c r="P246" s="87">
        <v>0</v>
      </c>
      <c r="Q246" s="87">
        <v>0</v>
      </c>
      <c r="R246" s="87">
        <v>0</v>
      </c>
      <c r="S246" s="87">
        <v>0</v>
      </c>
      <c r="T246" s="87">
        <v>0</v>
      </c>
      <c r="U246" s="87">
        <v>0</v>
      </c>
      <c r="V246" s="87">
        <v>0</v>
      </c>
      <c r="W246" s="87">
        <v>0</v>
      </c>
      <c r="X246" s="87">
        <v>0</v>
      </c>
      <c r="Y246" s="87">
        <v>0</v>
      </c>
      <c r="Z246" s="87">
        <v>0</v>
      </c>
      <c r="AA246" s="87">
        <v>0</v>
      </c>
      <c r="AB246" s="87">
        <v>0</v>
      </c>
      <c r="AC246" s="87">
        <v>0</v>
      </c>
      <c r="AD246" s="87">
        <v>0</v>
      </c>
      <c r="AE246" s="87">
        <v>0</v>
      </c>
      <c r="AF246" s="87">
        <v>0</v>
      </c>
      <c r="AG246" s="87">
        <v>0</v>
      </c>
      <c r="AH246" s="87">
        <v>0</v>
      </c>
      <c r="AI246" s="87">
        <v>0</v>
      </c>
      <c r="AJ246" s="87">
        <v>0</v>
      </c>
      <c r="AK246" s="87">
        <v>0</v>
      </c>
      <c r="AL246" s="87">
        <v>0</v>
      </c>
      <c r="AM246" s="87">
        <v>0</v>
      </c>
      <c r="AN246" s="87">
        <v>0</v>
      </c>
      <c r="AO246" s="84">
        <v>0</v>
      </c>
      <c r="AP246" s="84">
        <v>0</v>
      </c>
      <c r="AQ246" s="84">
        <v>0</v>
      </c>
      <c r="AR246" s="84">
        <v>0</v>
      </c>
      <c r="AS246" s="84">
        <v>0</v>
      </c>
      <c r="AT246" s="110">
        <v>0</v>
      </c>
      <c r="AU246" s="110">
        <v>0</v>
      </c>
      <c r="AV246" s="110">
        <v>0</v>
      </c>
      <c r="AW246" s="110">
        <v>0</v>
      </c>
      <c r="AX246" s="110">
        <v>0</v>
      </c>
      <c r="AY246" s="110">
        <v>0</v>
      </c>
      <c r="AZ246" s="110">
        <v>0</v>
      </c>
      <c r="BA246" s="110">
        <v>0</v>
      </c>
      <c r="BB246" s="110">
        <v>0</v>
      </c>
      <c r="BC246" s="110">
        <v>0</v>
      </c>
      <c r="BD246" s="110">
        <v>0</v>
      </c>
      <c r="BE246" s="110">
        <v>0</v>
      </c>
      <c r="BF246" s="110">
        <v>0</v>
      </c>
      <c r="BG246" s="110">
        <v>0</v>
      </c>
      <c r="BH246" s="110">
        <v>0</v>
      </c>
      <c r="BI246" s="110">
        <v>0</v>
      </c>
      <c r="BJ246" s="110">
        <v>0</v>
      </c>
      <c r="BK246" s="110">
        <v>0</v>
      </c>
      <c r="BL246" s="110">
        <v>0</v>
      </c>
      <c r="BM246" s="110">
        <v>0</v>
      </c>
      <c r="BN246" s="110">
        <v>0</v>
      </c>
      <c r="BO246" s="110">
        <v>0</v>
      </c>
      <c r="BP246" s="110">
        <v>0</v>
      </c>
      <c r="BQ246" s="110">
        <v>0</v>
      </c>
      <c r="BR246" s="110">
        <v>0</v>
      </c>
      <c r="BS246" s="110">
        <v>0</v>
      </c>
      <c r="BT246" s="110">
        <v>0</v>
      </c>
      <c r="BU246" s="110">
        <v>0</v>
      </c>
      <c r="BV246" s="110">
        <v>0</v>
      </c>
      <c r="BW246" s="110">
        <v>0</v>
      </c>
      <c r="BX246" s="110">
        <v>0</v>
      </c>
      <c r="BY246" s="110">
        <v>0</v>
      </c>
      <c r="BZ246" s="110">
        <v>0</v>
      </c>
      <c r="CA246" s="110">
        <v>0</v>
      </c>
      <c r="CB246" s="110">
        <v>0</v>
      </c>
      <c r="CC246" s="110">
        <v>0</v>
      </c>
      <c r="CD246" s="110">
        <v>0</v>
      </c>
      <c r="CE246" s="110">
        <v>0</v>
      </c>
      <c r="CF246" s="110">
        <v>0</v>
      </c>
      <c r="CG246" s="110">
        <v>0</v>
      </c>
      <c r="CH246" s="110">
        <v>0</v>
      </c>
      <c r="CI246" s="110">
        <v>0</v>
      </c>
      <c r="CJ246" s="110">
        <v>0</v>
      </c>
      <c r="CK246" s="110">
        <v>0</v>
      </c>
      <c r="CL246" s="110">
        <v>0</v>
      </c>
      <c r="CM246" s="110">
        <v>0</v>
      </c>
      <c r="CN246" s="110">
        <v>0</v>
      </c>
      <c r="CO246" s="110">
        <v>0</v>
      </c>
      <c r="CP246" s="110">
        <v>0</v>
      </c>
      <c r="CQ246" s="12">
        <v>0</v>
      </c>
    </row>
    <row r="247" spans="1:95" s="14" customFormat="1" x14ac:dyDescent="0.25">
      <c r="A247" s="12">
        <v>242</v>
      </c>
      <c r="B247" s="77" t="s">
        <v>418</v>
      </c>
      <c r="C247" s="78" t="s">
        <v>419</v>
      </c>
      <c r="D247" s="81"/>
      <c r="E247" s="81"/>
      <c r="F247" s="120">
        <v>11497896</v>
      </c>
      <c r="G247" s="71"/>
      <c r="H247" s="72"/>
      <c r="I247" s="87">
        <v>0</v>
      </c>
      <c r="J247" s="87">
        <v>0</v>
      </c>
      <c r="K247" s="84">
        <v>0</v>
      </c>
      <c r="L247" s="84">
        <v>0</v>
      </c>
      <c r="M247" s="84">
        <v>0</v>
      </c>
      <c r="N247" s="84">
        <v>0</v>
      </c>
      <c r="O247" s="84">
        <v>0</v>
      </c>
      <c r="P247" s="87">
        <v>0</v>
      </c>
      <c r="Q247" s="87">
        <v>0</v>
      </c>
      <c r="R247" s="87">
        <v>0</v>
      </c>
      <c r="S247" s="87">
        <v>0</v>
      </c>
      <c r="T247" s="87">
        <v>0</v>
      </c>
      <c r="U247" s="87">
        <v>0</v>
      </c>
      <c r="V247" s="87">
        <v>0</v>
      </c>
      <c r="W247" s="87">
        <v>0</v>
      </c>
      <c r="X247" s="87">
        <v>0</v>
      </c>
      <c r="Y247" s="87">
        <v>0</v>
      </c>
      <c r="Z247" s="87">
        <v>0</v>
      </c>
      <c r="AA247" s="87">
        <v>0</v>
      </c>
      <c r="AB247" s="87">
        <v>0</v>
      </c>
      <c r="AC247" s="87">
        <v>0</v>
      </c>
      <c r="AD247" s="87">
        <v>0</v>
      </c>
      <c r="AE247" s="87">
        <v>0</v>
      </c>
      <c r="AF247" s="87">
        <v>0</v>
      </c>
      <c r="AG247" s="87">
        <v>0</v>
      </c>
      <c r="AH247" s="87">
        <v>0</v>
      </c>
      <c r="AI247" s="87">
        <v>0</v>
      </c>
      <c r="AJ247" s="87">
        <v>0</v>
      </c>
      <c r="AK247" s="87">
        <v>0</v>
      </c>
      <c r="AL247" s="87">
        <v>0</v>
      </c>
      <c r="AM247" s="87">
        <v>0</v>
      </c>
      <c r="AN247" s="87">
        <v>0</v>
      </c>
      <c r="AO247" s="84">
        <v>0</v>
      </c>
      <c r="AP247" s="84">
        <v>0</v>
      </c>
      <c r="AQ247" s="84">
        <v>0</v>
      </c>
      <c r="AR247" s="84">
        <v>0</v>
      </c>
      <c r="AS247" s="84">
        <v>0</v>
      </c>
      <c r="AT247" s="110">
        <v>0</v>
      </c>
      <c r="AU247" s="110">
        <v>0</v>
      </c>
      <c r="AV247" s="110">
        <v>0</v>
      </c>
      <c r="AW247" s="110">
        <v>0</v>
      </c>
      <c r="AX247" s="110">
        <v>0</v>
      </c>
      <c r="AY247" s="110">
        <v>0</v>
      </c>
      <c r="AZ247" s="110">
        <v>0</v>
      </c>
      <c r="BA247" s="110">
        <v>0</v>
      </c>
      <c r="BB247" s="110">
        <v>0</v>
      </c>
      <c r="BC247" s="110">
        <v>0</v>
      </c>
      <c r="BD247" s="110">
        <v>0</v>
      </c>
      <c r="BE247" s="110">
        <v>0</v>
      </c>
      <c r="BF247" s="110">
        <v>0</v>
      </c>
      <c r="BG247" s="110">
        <v>0</v>
      </c>
      <c r="BH247" s="110">
        <v>0</v>
      </c>
      <c r="BI247" s="110">
        <v>0</v>
      </c>
      <c r="BJ247" s="110">
        <v>0</v>
      </c>
      <c r="BK247" s="110">
        <v>0</v>
      </c>
      <c r="BL247" s="110">
        <v>0</v>
      </c>
      <c r="BM247" s="110">
        <v>0</v>
      </c>
      <c r="BN247" s="110">
        <v>0</v>
      </c>
      <c r="BO247" s="110">
        <v>0</v>
      </c>
      <c r="BP247" s="110">
        <v>0</v>
      </c>
      <c r="BQ247" s="110">
        <v>0</v>
      </c>
      <c r="BR247" s="110">
        <v>0</v>
      </c>
      <c r="BS247" s="110">
        <v>0</v>
      </c>
      <c r="BT247" s="110">
        <v>0</v>
      </c>
      <c r="BU247" s="110">
        <v>0</v>
      </c>
      <c r="BV247" s="110">
        <v>0</v>
      </c>
      <c r="BW247" s="110">
        <v>0</v>
      </c>
      <c r="BX247" s="110">
        <v>0</v>
      </c>
      <c r="BY247" s="110">
        <v>0</v>
      </c>
      <c r="BZ247" s="110">
        <v>0</v>
      </c>
      <c r="CA247" s="110">
        <v>0</v>
      </c>
      <c r="CB247" s="110">
        <v>0</v>
      </c>
      <c r="CC247" s="110">
        <v>0</v>
      </c>
      <c r="CD247" s="110">
        <v>0</v>
      </c>
      <c r="CE247" s="110">
        <v>0</v>
      </c>
      <c r="CF247" s="110">
        <v>0</v>
      </c>
      <c r="CG247" s="110">
        <v>0</v>
      </c>
      <c r="CH247" s="110">
        <v>0</v>
      </c>
      <c r="CI247" s="110">
        <v>0</v>
      </c>
      <c r="CJ247" s="110">
        <v>0</v>
      </c>
      <c r="CK247" s="110">
        <v>0</v>
      </c>
      <c r="CL247" s="110">
        <v>0</v>
      </c>
      <c r="CM247" s="110">
        <v>0</v>
      </c>
      <c r="CN247" s="110">
        <v>0</v>
      </c>
      <c r="CO247" s="110">
        <v>0</v>
      </c>
      <c r="CP247" s="110">
        <v>0</v>
      </c>
      <c r="CQ247" s="12">
        <v>0</v>
      </c>
    </row>
    <row r="248" spans="1:95" s="14" customFormat="1" ht="33" x14ac:dyDescent="0.25">
      <c r="A248" s="12">
        <v>243</v>
      </c>
      <c r="B248" s="79">
        <v>16.010000000000002</v>
      </c>
      <c r="C248" s="80" t="s">
        <v>420</v>
      </c>
      <c r="D248" s="79" t="s">
        <v>617</v>
      </c>
      <c r="E248" s="79">
        <v>1026</v>
      </c>
      <c r="F248" s="121">
        <v>33099</v>
      </c>
      <c r="G248" s="71"/>
      <c r="H248" s="72"/>
      <c r="I248" s="87">
        <v>0</v>
      </c>
      <c r="J248" s="87">
        <v>0</v>
      </c>
      <c r="K248" s="84">
        <v>0</v>
      </c>
      <c r="L248" s="84">
        <v>0</v>
      </c>
      <c r="M248" s="84">
        <v>0</v>
      </c>
      <c r="N248" s="84">
        <v>0</v>
      </c>
      <c r="O248" s="84">
        <v>0</v>
      </c>
      <c r="P248" s="87">
        <v>0</v>
      </c>
      <c r="Q248" s="87">
        <v>0</v>
      </c>
      <c r="R248" s="87">
        <v>0</v>
      </c>
      <c r="S248" s="87">
        <v>0</v>
      </c>
      <c r="T248" s="87">
        <v>0</v>
      </c>
      <c r="U248" s="87">
        <v>0</v>
      </c>
      <c r="V248" s="87">
        <v>0</v>
      </c>
      <c r="W248" s="87">
        <v>0</v>
      </c>
      <c r="X248" s="87">
        <v>0</v>
      </c>
      <c r="Y248" s="87">
        <v>0</v>
      </c>
      <c r="Z248" s="87">
        <v>0</v>
      </c>
      <c r="AA248" s="87">
        <v>0</v>
      </c>
      <c r="AB248" s="87">
        <v>0</v>
      </c>
      <c r="AC248" s="87">
        <v>0</v>
      </c>
      <c r="AD248" s="87">
        <v>0</v>
      </c>
      <c r="AE248" s="87">
        <v>0</v>
      </c>
      <c r="AF248" s="87">
        <v>0</v>
      </c>
      <c r="AG248" s="87">
        <v>0</v>
      </c>
      <c r="AH248" s="87">
        <v>0</v>
      </c>
      <c r="AI248" s="87">
        <v>0</v>
      </c>
      <c r="AJ248" s="87">
        <v>0</v>
      </c>
      <c r="AK248" s="87">
        <v>0</v>
      </c>
      <c r="AL248" s="87">
        <v>0</v>
      </c>
      <c r="AM248" s="87">
        <v>0</v>
      </c>
      <c r="AN248" s="87">
        <v>0</v>
      </c>
      <c r="AO248" s="84">
        <v>0</v>
      </c>
      <c r="AP248" s="84">
        <v>0</v>
      </c>
      <c r="AQ248" s="84">
        <v>0</v>
      </c>
      <c r="AR248" s="84">
        <v>0</v>
      </c>
      <c r="AS248" s="84">
        <v>0</v>
      </c>
      <c r="AT248" s="110">
        <v>0</v>
      </c>
      <c r="AU248" s="110">
        <v>0</v>
      </c>
      <c r="AV248" s="110">
        <v>0</v>
      </c>
      <c r="AW248" s="110">
        <v>0</v>
      </c>
      <c r="AX248" s="110">
        <v>0</v>
      </c>
      <c r="AY248" s="110">
        <v>0</v>
      </c>
      <c r="AZ248" s="110">
        <v>0</v>
      </c>
      <c r="BA248" s="110">
        <v>0</v>
      </c>
      <c r="BB248" s="110">
        <v>0</v>
      </c>
      <c r="BC248" s="110">
        <v>0</v>
      </c>
      <c r="BD248" s="110">
        <v>0</v>
      </c>
      <c r="BE248" s="110">
        <v>0</v>
      </c>
      <c r="BF248" s="110">
        <v>0</v>
      </c>
      <c r="BG248" s="110">
        <v>0</v>
      </c>
      <c r="BH248" s="110">
        <v>0</v>
      </c>
      <c r="BI248" s="110">
        <v>0</v>
      </c>
      <c r="BJ248" s="110">
        <v>0</v>
      </c>
      <c r="BK248" s="110">
        <v>0</v>
      </c>
      <c r="BL248" s="110">
        <v>0</v>
      </c>
      <c r="BM248" s="110">
        <v>0</v>
      </c>
      <c r="BN248" s="110">
        <v>0</v>
      </c>
      <c r="BO248" s="110">
        <v>0</v>
      </c>
      <c r="BP248" s="110">
        <v>0</v>
      </c>
      <c r="BQ248" s="110">
        <v>0</v>
      </c>
      <c r="BR248" s="110">
        <v>0</v>
      </c>
      <c r="BS248" s="110">
        <v>0</v>
      </c>
      <c r="BT248" s="110">
        <v>0</v>
      </c>
      <c r="BU248" s="110">
        <v>0</v>
      </c>
      <c r="BV248" s="110">
        <v>0</v>
      </c>
      <c r="BW248" s="110">
        <v>0</v>
      </c>
      <c r="BX248" s="110">
        <v>0</v>
      </c>
      <c r="BY248" s="110">
        <v>0</v>
      </c>
      <c r="BZ248" s="110">
        <v>0</v>
      </c>
      <c r="CA248" s="110">
        <v>0</v>
      </c>
      <c r="CB248" s="110">
        <v>0</v>
      </c>
      <c r="CC248" s="110">
        <v>0</v>
      </c>
      <c r="CD248" s="110">
        <v>0</v>
      </c>
      <c r="CE248" s="110">
        <v>0</v>
      </c>
      <c r="CF248" s="110">
        <v>0</v>
      </c>
      <c r="CG248" s="110">
        <v>0</v>
      </c>
      <c r="CH248" s="110">
        <v>0</v>
      </c>
      <c r="CI248" s="110">
        <v>0</v>
      </c>
      <c r="CJ248" s="110">
        <v>0</v>
      </c>
      <c r="CK248" s="110">
        <v>0</v>
      </c>
      <c r="CL248" s="110">
        <v>0</v>
      </c>
      <c r="CM248" s="110">
        <v>0</v>
      </c>
      <c r="CN248" s="110">
        <v>0</v>
      </c>
      <c r="CO248" s="110">
        <v>18618.189999999999</v>
      </c>
      <c r="CP248" s="110">
        <v>14480.81</v>
      </c>
      <c r="CQ248" s="12">
        <v>0</v>
      </c>
    </row>
    <row r="249" spans="1:95" s="14" customFormat="1" ht="33" x14ac:dyDescent="0.25">
      <c r="A249" s="12">
        <v>244</v>
      </c>
      <c r="B249" s="79">
        <v>16.02</v>
      </c>
      <c r="C249" s="80" t="s">
        <v>421</v>
      </c>
      <c r="D249" s="79" t="s">
        <v>621</v>
      </c>
      <c r="E249" s="79">
        <v>15</v>
      </c>
      <c r="F249" s="121">
        <v>442093</v>
      </c>
      <c r="G249" s="71"/>
      <c r="H249" s="72"/>
      <c r="I249" s="87">
        <v>0</v>
      </c>
      <c r="J249" s="87">
        <v>0</v>
      </c>
      <c r="K249" s="84">
        <v>0</v>
      </c>
      <c r="L249" s="84">
        <v>0</v>
      </c>
      <c r="M249" s="84">
        <v>0</v>
      </c>
      <c r="N249" s="84">
        <v>0</v>
      </c>
      <c r="O249" s="84">
        <v>0</v>
      </c>
      <c r="P249" s="87">
        <v>0</v>
      </c>
      <c r="Q249" s="87">
        <v>0</v>
      </c>
      <c r="R249" s="87">
        <v>0</v>
      </c>
      <c r="S249" s="87">
        <v>0</v>
      </c>
      <c r="T249" s="87">
        <v>0</v>
      </c>
      <c r="U249" s="87">
        <v>0</v>
      </c>
      <c r="V249" s="87">
        <v>0</v>
      </c>
      <c r="W249" s="87">
        <v>0</v>
      </c>
      <c r="X249" s="87">
        <v>0</v>
      </c>
      <c r="Y249" s="87">
        <v>0</v>
      </c>
      <c r="Z249" s="87">
        <v>0</v>
      </c>
      <c r="AA249" s="87">
        <v>0</v>
      </c>
      <c r="AB249" s="87">
        <v>0</v>
      </c>
      <c r="AC249" s="87">
        <v>0</v>
      </c>
      <c r="AD249" s="87">
        <v>0</v>
      </c>
      <c r="AE249" s="87">
        <v>0</v>
      </c>
      <c r="AF249" s="87">
        <v>0</v>
      </c>
      <c r="AG249" s="87">
        <v>0</v>
      </c>
      <c r="AH249" s="87">
        <v>0</v>
      </c>
      <c r="AI249" s="87">
        <v>0</v>
      </c>
      <c r="AJ249" s="87">
        <v>0</v>
      </c>
      <c r="AK249" s="87">
        <v>0</v>
      </c>
      <c r="AL249" s="87">
        <v>0</v>
      </c>
      <c r="AM249" s="87">
        <v>0</v>
      </c>
      <c r="AN249" s="87">
        <v>0</v>
      </c>
      <c r="AO249" s="84">
        <v>0</v>
      </c>
      <c r="AP249" s="84">
        <v>0</v>
      </c>
      <c r="AQ249" s="84">
        <v>0</v>
      </c>
      <c r="AR249" s="84">
        <v>0</v>
      </c>
      <c r="AS249" s="84">
        <v>0</v>
      </c>
      <c r="AT249" s="110">
        <v>0</v>
      </c>
      <c r="AU249" s="110">
        <v>0</v>
      </c>
      <c r="AV249" s="110">
        <v>0</v>
      </c>
      <c r="AW249" s="110">
        <v>0</v>
      </c>
      <c r="AX249" s="110">
        <v>0</v>
      </c>
      <c r="AY249" s="110">
        <v>0</v>
      </c>
      <c r="AZ249" s="110">
        <v>0</v>
      </c>
      <c r="BA249" s="110">
        <v>0</v>
      </c>
      <c r="BB249" s="110">
        <v>0</v>
      </c>
      <c r="BC249" s="110">
        <v>0</v>
      </c>
      <c r="BD249" s="110">
        <v>0</v>
      </c>
      <c r="BE249" s="110">
        <v>0</v>
      </c>
      <c r="BF249" s="110">
        <v>0</v>
      </c>
      <c r="BG249" s="110">
        <v>0</v>
      </c>
      <c r="BH249" s="110">
        <v>0</v>
      </c>
      <c r="BI249" s="110">
        <v>0</v>
      </c>
      <c r="BJ249" s="110">
        <v>0</v>
      </c>
      <c r="BK249" s="110">
        <v>0</v>
      </c>
      <c r="BL249" s="110">
        <v>0</v>
      </c>
      <c r="BM249" s="110">
        <v>0</v>
      </c>
      <c r="BN249" s="110">
        <v>0</v>
      </c>
      <c r="BO249" s="110">
        <v>0</v>
      </c>
      <c r="BP249" s="110">
        <v>0</v>
      </c>
      <c r="BQ249" s="110">
        <v>0</v>
      </c>
      <c r="BR249" s="110">
        <v>0</v>
      </c>
      <c r="BS249" s="110">
        <v>0</v>
      </c>
      <c r="BT249" s="110">
        <v>0</v>
      </c>
      <c r="BU249" s="110">
        <v>0</v>
      </c>
      <c r="BV249" s="110">
        <v>0</v>
      </c>
      <c r="BW249" s="110">
        <v>0</v>
      </c>
      <c r="BX249" s="110">
        <v>0</v>
      </c>
      <c r="BY249" s="110">
        <v>0</v>
      </c>
      <c r="BZ249" s="110">
        <v>0</v>
      </c>
      <c r="CA249" s="110">
        <v>0</v>
      </c>
      <c r="CB249" s="110">
        <v>0</v>
      </c>
      <c r="CC249" s="110">
        <v>0</v>
      </c>
      <c r="CD249" s="110">
        <v>0</v>
      </c>
      <c r="CE249" s="110">
        <v>0</v>
      </c>
      <c r="CF249" s="110">
        <v>0</v>
      </c>
      <c r="CG249" s="110">
        <v>0</v>
      </c>
      <c r="CH249" s="110">
        <v>0</v>
      </c>
      <c r="CI249" s="110">
        <v>0</v>
      </c>
      <c r="CJ249" s="110">
        <v>0</v>
      </c>
      <c r="CK249" s="110">
        <v>0</v>
      </c>
      <c r="CL249" s="110">
        <v>0</v>
      </c>
      <c r="CM249" s="110">
        <v>0</v>
      </c>
      <c r="CN249" s="110">
        <v>0</v>
      </c>
      <c r="CO249" s="110">
        <v>442093</v>
      </c>
      <c r="CP249" s="110">
        <v>0</v>
      </c>
      <c r="CQ249" s="12">
        <v>0</v>
      </c>
    </row>
    <row r="250" spans="1:95" s="14" customFormat="1" x14ac:dyDescent="0.25">
      <c r="A250" s="12">
        <v>245</v>
      </c>
      <c r="B250" s="79">
        <v>16.03</v>
      </c>
      <c r="C250" s="80" t="s">
        <v>422</v>
      </c>
      <c r="D250" s="79" t="s">
        <v>621</v>
      </c>
      <c r="E250" s="79">
        <v>15</v>
      </c>
      <c r="F250" s="121">
        <v>248066</v>
      </c>
      <c r="G250" s="71"/>
      <c r="H250" s="72"/>
      <c r="I250" s="87">
        <v>0</v>
      </c>
      <c r="J250" s="87">
        <v>0</v>
      </c>
      <c r="K250" s="84">
        <v>0</v>
      </c>
      <c r="L250" s="84">
        <v>0</v>
      </c>
      <c r="M250" s="84">
        <v>0</v>
      </c>
      <c r="N250" s="84">
        <v>0</v>
      </c>
      <c r="O250" s="84">
        <v>0</v>
      </c>
      <c r="P250" s="87">
        <v>0</v>
      </c>
      <c r="Q250" s="87">
        <v>0</v>
      </c>
      <c r="R250" s="87">
        <v>0</v>
      </c>
      <c r="S250" s="87">
        <v>0</v>
      </c>
      <c r="T250" s="87">
        <v>0</v>
      </c>
      <c r="U250" s="87">
        <v>0</v>
      </c>
      <c r="V250" s="87">
        <v>0</v>
      </c>
      <c r="W250" s="87">
        <v>0</v>
      </c>
      <c r="X250" s="87">
        <v>0</v>
      </c>
      <c r="Y250" s="87">
        <v>0</v>
      </c>
      <c r="Z250" s="87">
        <v>0</v>
      </c>
      <c r="AA250" s="87">
        <v>0</v>
      </c>
      <c r="AB250" s="87">
        <v>0</v>
      </c>
      <c r="AC250" s="87">
        <v>0</v>
      </c>
      <c r="AD250" s="87">
        <v>0</v>
      </c>
      <c r="AE250" s="87">
        <v>0</v>
      </c>
      <c r="AF250" s="87">
        <v>0</v>
      </c>
      <c r="AG250" s="87">
        <v>0</v>
      </c>
      <c r="AH250" s="87">
        <v>0</v>
      </c>
      <c r="AI250" s="87">
        <v>0</v>
      </c>
      <c r="AJ250" s="87">
        <v>0</v>
      </c>
      <c r="AK250" s="87">
        <v>0</v>
      </c>
      <c r="AL250" s="87">
        <v>0</v>
      </c>
      <c r="AM250" s="87">
        <v>0</v>
      </c>
      <c r="AN250" s="87">
        <v>0</v>
      </c>
      <c r="AO250" s="84">
        <v>0</v>
      </c>
      <c r="AP250" s="84">
        <v>0</v>
      </c>
      <c r="AQ250" s="84">
        <v>0</v>
      </c>
      <c r="AR250" s="84">
        <v>0</v>
      </c>
      <c r="AS250" s="84">
        <v>0</v>
      </c>
      <c r="AT250" s="110">
        <v>0</v>
      </c>
      <c r="AU250" s="110">
        <v>0</v>
      </c>
      <c r="AV250" s="110">
        <v>0</v>
      </c>
      <c r="AW250" s="110">
        <v>0</v>
      </c>
      <c r="AX250" s="110">
        <v>0</v>
      </c>
      <c r="AY250" s="110">
        <v>0</v>
      </c>
      <c r="AZ250" s="110">
        <v>0</v>
      </c>
      <c r="BA250" s="110">
        <v>0</v>
      </c>
      <c r="BB250" s="110">
        <v>0</v>
      </c>
      <c r="BC250" s="110">
        <v>0</v>
      </c>
      <c r="BD250" s="110">
        <v>0</v>
      </c>
      <c r="BE250" s="110">
        <v>0</v>
      </c>
      <c r="BF250" s="110">
        <v>0</v>
      </c>
      <c r="BG250" s="110">
        <v>0</v>
      </c>
      <c r="BH250" s="110">
        <v>0</v>
      </c>
      <c r="BI250" s="110">
        <v>0</v>
      </c>
      <c r="BJ250" s="110">
        <v>0</v>
      </c>
      <c r="BK250" s="110">
        <v>0</v>
      </c>
      <c r="BL250" s="110">
        <v>0</v>
      </c>
      <c r="BM250" s="110">
        <v>0</v>
      </c>
      <c r="BN250" s="110">
        <v>0</v>
      </c>
      <c r="BO250" s="110">
        <v>0</v>
      </c>
      <c r="BP250" s="110">
        <v>0</v>
      </c>
      <c r="BQ250" s="110">
        <v>0</v>
      </c>
      <c r="BR250" s="110">
        <v>0</v>
      </c>
      <c r="BS250" s="110">
        <v>0</v>
      </c>
      <c r="BT250" s="110">
        <v>0</v>
      </c>
      <c r="BU250" s="110">
        <v>0</v>
      </c>
      <c r="BV250" s="110">
        <v>0</v>
      </c>
      <c r="BW250" s="110">
        <v>0</v>
      </c>
      <c r="BX250" s="110">
        <v>0</v>
      </c>
      <c r="BY250" s="110">
        <v>0</v>
      </c>
      <c r="BZ250" s="110">
        <v>0</v>
      </c>
      <c r="CA250" s="110">
        <v>0</v>
      </c>
      <c r="CB250" s="110">
        <v>0</v>
      </c>
      <c r="CC250" s="110">
        <v>0</v>
      </c>
      <c r="CD250" s="110">
        <v>0</v>
      </c>
      <c r="CE250" s="110">
        <v>0</v>
      </c>
      <c r="CF250" s="110">
        <v>0</v>
      </c>
      <c r="CG250" s="110">
        <v>0</v>
      </c>
      <c r="CH250" s="110">
        <v>0</v>
      </c>
      <c r="CI250" s="110">
        <v>0</v>
      </c>
      <c r="CJ250" s="110">
        <v>0</v>
      </c>
      <c r="CK250" s="110">
        <v>0</v>
      </c>
      <c r="CL250" s="110">
        <v>0</v>
      </c>
      <c r="CM250" s="110">
        <v>0</v>
      </c>
      <c r="CN250" s="110">
        <v>0</v>
      </c>
      <c r="CO250" s="110">
        <v>31008.25</v>
      </c>
      <c r="CP250" s="110">
        <v>217057.75</v>
      </c>
      <c r="CQ250" s="12">
        <v>0</v>
      </c>
    </row>
    <row r="251" spans="1:95" s="14" customFormat="1" ht="49.5" x14ac:dyDescent="0.25">
      <c r="A251" s="12">
        <v>246</v>
      </c>
      <c r="B251" s="79">
        <v>16.04</v>
      </c>
      <c r="C251" s="80" t="s">
        <v>423</v>
      </c>
      <c r="D251" s="79" t="s">
        <v>621</v>
      </c>
      <c r="E251" s="79">
        <v>17</v>
      </c>
      <c r="F251" s="121">
        <v>196089</v>
      </c>
      <c r="G251" s="71"/>
      <c r="H251" s="72"/>
      <c r="I251" s="87">
        <v>0</v>
      </c>
      <c r="J251" s="87">
        <v>0</v>
      </c>
      <c r="K251" s="84">
        <v>0</v>
      </c>
      <c r="L251" s="84">
        <v>0</v>
      </c>
      <c r="M251" s="84">
        <v>0</v>
      </c>
      <c r="N251" s="84">
        <v>0</v>
      </c>
      <c r="O251" s="84">
        <v>0</v>
      </c>
      <c r="P251" s="87">
        <v>0</v>
      </c>
      <c r="Q251" s="87">
        <v>0</v>
      </c>
      <c r="R251" s="87">
        <v>0</v>
      </c>
      <c r="S251" s="87">
        <v>0</v>
      </c>
      <c r="T251" s="87">
        <v>0</v>
      </c>
      <c r="U251" s="87">
        <v>0</v>
      </c>
      <c r="V251" s="87">
        <v>0</v>
      </c>
      <c r="W251" s="87">
        <v>0</v>
      </c>
      <c r="X251" s="87">
        <v>0</v>
      </c>
      <c r="Y251" s="87">
        <v>0</v>
      </c>
      <c r="Z251" s="87">
        <v>0</v>
      </c>
      <c r="AA251" s="87">
        <v>0</v>
      </c>
      <c r="AB251" s="87">
        <v>0</v>
      </c>
      <c r="AC251" s="87">
        <v>0</v>
      </c>
      <c r="AD251" s="87">
        <v>0</v>
      </c>
      <c r="AE251" s="87">
        <v>0</v>
      </c>
      <c r="AF251" s="87">
        <v>0</v>
      </c>
      <c r="AG251" s="87">
        <v>0</v>
      </c>
      <c r="AH251" s="87">
        <v>0</v>
      </c>
      <c r="AI251" s="87">
        <v>0</v>
      </c>
      <c r="AJ251" s="87">
        <v>0</v>
      </c>
      <c r="AK251" s="87">
        <v>0</v>
      </c>
      <c r="AL251" s="87">
        <v>0</v>
      </c>
      <c r="AM251" s="87">
        <v>0</v>
      </c>
      <c r="AN251" s="87">
        <v>0</v>
      </c>
      <c r="AO251" s="84">
        <v>0</v>
      </c>
      <c r="AP251" s="84">
        <v>0</v>
      </c>
      <c r="AQ251" s="84">
        <v>0</v>
      </c>
      <c r="AR251" s="84">
        <v>0</v>
      </c>
      <c r="AS251" s="84">
        <v>0</v>
      </c>
      <c r="AT251" s="110">
        <v>0</v>
      </c>
      <c r="AU251" s="110">
        <v>0</v>
      </c>
      <c r="AV251" s="110">
        <v>0</v>
      </c>
      <c r="AW251" s="110">
        <v>0</v>
      </c>
      <c r="AX251" s="110">
        <v>0</v>
      </c>
      <c r="AY251" s="110">
        <v>0</v>
      </c>
      <c r="AZ251" s="110">
        <v>0</v>
      </c>
      <c r="BA251" s="110">
        <v>0</v>
      </c>
      <c r="BB251" s="110">
        <v>0</v>
      </c>
      <c r="BC251" s="110">
        <v>0</v>
      </c>
      <c r="BD251" s="110">
        <v>0</v>
      </c>
      <c r="BE251" s="110">
        <v>0</v>
      </c>
      <c r="BF251" s="110">
        <v>0</v>
      </c>
      <c r="BG251" s="110">
        <v>0</v>
      </c>
      <c r="BH251" s="110">
        <v>0</v>
      </c>
      <c r="BI251" s="110">
        <v>0</v>
      </c>
      <c r="BJ251" s="110">
        <v>0</v>
      </c>
      <c r="BK251" s="110">
        <v>0</v>
      </c>
      <c r="BL251" s="110">
        <v>0</v>
      </c>
      <c r="BM251" s="110">
        <v>0</v>
      </c>
      <c r="BN251" s="110">
        <v>0</v>
      </c>
      <c r="BO251" s="110">
        <v>0</v>
      </c>
      <c r="BP251" s="110">
        <v>0</v>
      </c>
      <c r="BQ251" s="110">
        <v>0</v>
      </c>
      <c r="BR251" s="110">
        <v>0</v>
      </c>
      <c r="BS251" s="110">
        <v>0</v>
      </c>
      <c r="BT251" s="110">
        <v>0</v>
      </c>
      <c r="BU251" s="110">
        <v>0</v>
      </c>
      <c r="BV251" s="110">
        <v>0</v>
      </c>
      <c r="BW251" s="110">
        <v>0</v>
      </c>
      <c r="BX251" s="110">
        <v>0</v>
      </c>
      <c r="BY251" s="110">
        <v>0</v>
      </c>
      <c r="BZ251" s="110">
        <v>0</v>
      </c>
      <c r="CA251" s="110">
        <v>0</v>
      </c>
      <c r="CB251" s="110">
        <v>0</v>
      </c>
      <c r="CC251" s="110">
        <v>0</v>
      </c>
      <c r="CD251" s="110">
        <v>0</v>
      </c>
      <c r="CE251" s="110">
        <v>0</v>
      </c>
      <c r="CF251" s="110">
        <v>0</v>
      </c>
      <c r="CG251" s="110">
        <v>0</v>
      </c>
      <c r="CH251" s="110">
        <v>0</v>
      </c>
      <c r="CI251" s="110">
        <v>0</v>
      </c>
      <c r="CJ251" s="110">
        <v>0</v>
      </c>
      <c r="CK251" s="110">
        <v>0</v>
      </c>
      <c r="CL251" s="110">
        <v>0</v>
      </c>
      <c r="CM251" s="110">
        <v>0</v>
      </c>
      <c r="CN251" s="110">
        <v>0</v>
      </c>
      <c r="CO251" s="110">
        <v>0</v>
      </c>
      <c r="CP251" s="110">
        <v>196089</v>
      </c>
      <c r="CQ251" s="12">
        <v>0</v>
      </c>
    </row>
    <row r="252" spans="1:95" s="14" customFormat="1" ht="33" x14ac:dyDescent="0.25">
      <c r="A252" s="12">
        <v>247</v>
      </c>
      <c r="B252" s="79">
        <v>16.05</v>
      </c>
      <c r="C252" s="80" t="s">
        <v>424</v>
      </c>
      <c r="D252" s="79" t="s">
        <v>621</v>
      </c>
      <c r="E252" s="79">
        <v>1</v>
      </c>
      <c r="F252" s="121">
        <v>7641549</v>
      </c>
      <c r="G252" s="71"/>
      <c r="H252" s="72"/>
      <c r="I252" s="87">
        <v>0</v>
      </c>
      <c r="J252" s="87">
        <v>0</v>
      </c>
      <c r="K252" s="84">
        <v>0</v>
      </c>
      <c r="L252" s="84">
        <v>0</v>
      </c>
      <c r="M252" s="84">
        <v>0</v>
      </c>
      <c r="N252" s="84">
        <v>0</v>
      </c>
      <c r="O252" s="84">
        <v>0</v>
      </c>
      <c r="P252" s="87">
        <v>0</v>
      </c>
      <c r="Q252" s="87">
        <v>0</v>
      </c>
      <c r="R252" s="87">
        <v>0</v>
      </c>
      <c r="S252" s="87">
        <v>0</v>
      </c>
      <c r="T252" s="87">
        <v>0</v>
      </c>
      <c r="U252" s="87">
        <v>0</v>
      </c>
      <c r="V252" s="87">
        <v>0</v>
      </c>
      <c r="W252" s="87">
        <v>0</v>
      </c>
      <c r="X252" s="87">
        <v>0</v>
      </c>
      <c r="Y252" s="87">
        <v>0</v>
      </c>
      <c r="Z252" s="87">
        <v>0</v>
      </c>
      <c r="AA252" s="87">
        <v>0</v>
      </c>
      <c r="AB252" s="87">
        <v>0</v>
      </c>
      <c r="AC252" s="87">
        <v>0</v>
      </c>
      <c r="AD252" s="87">
        <v>0</v>
      </c>
      <c r="AE252" s="87">
        <v>0</v>
      </c>
      <c r="AF252" s="87">
        <v>0</v>
      </c>
      <c r="AG252" s="87">
        <v>0</v>
      </c>
      <c r="AH252" s="87">
        <v>0</v>
      </c>
      <c r="AI252" s="87">
        <v>0</v>
      </c>
      <c r="AJ252" s="87">
        <v>0</v>
      </c>
      <c r="AK252" s="87">
        <v>0</v>
      </c>
      <c r="AL252" s="87">
        <v>0</v>
      </c>
      <c r="AM252" s="87">
        <v>0</v>
      </c>
      <c r="AN252" s="87">
        <v>0</v>
      </c>
      <c r="AO252" s="84">
        <v>0</v>
      </c>
      <c r="AP252" s="84">
        <v>0</v>
      </c>
      <c r="AQ252" s="84">
        <v>0</v>
      </c>
      <c r="AR252" s="84">
        <v>0</v>
      </c>
      <c r="AS252" s="84">
        <v>0</v>
      </c>
      <c r="AT252" s="110">
        <v>0</v>
      </c>
      <c r="AU252" s="110">
        <v>0</v>
      </c>
      <c r="AV252" s="110">
        <v>0</v>
      </c>
      <c r="AW252" s="110">
        <v>0</v>
      </c>
      <c r="AX252" s="110">
        <v>0</v>
      </c>
      <c r="AY252" s="110">
        <v>0</v>
      </c>
      <c r="AZ252" s="110">
        <v>0</v>
      </c>
      <c r="BA252" s="110">
        <v>0</v>
      </c>
      <c r="BB252" s="110">
        <v>0</v>
      </c>
      <c r="BC252" s="110">
        <v>0</v>
      </c>
      <c r="BD252" s="110">
        <v>0</v>
      </c>
      <c r="BE252" s="110">
        <v>0</v>
      </c>
      <c r="BF252" s="110">
        <v>0</v>
      </c>
      <c r="BG252" s="110">
        <v>0</v>
      </c>
      <c r="BH252" s="110">
        <v>0</v>
      </c>
      <c r="BI252" s="110">
        <v>0</v>
      </c>
      <c r="BJ252" s="110">
        <v>0</v>
      </c>
      <c r="BK252" s="110">
        <v>0</v>
      </c>
      <c r="BL252" s="110">
        <v>0</v>
      </c>
      <c r="BM252" s="110">
        <v>0</v>
      </c>
      <c r="BN252" s="110">
        <v>0</v>
      </c>
      <c r="BO252" s="110">
        <v>0</v>
      </c>
      <c r="BP252" s="110">
        <v>0</v>
      </c>
      <c r="BQ252" s="110">
        <v>0</v>
      </c>
      <c r="BR252" s="110">
        <v>0</v>
      </c>
      <c r="BS252" s="110">
        <v>0</v>
      </c>
      <c r="BT252" s="110">
        <v>0</v>
      </c>
      <c r="BU252" s="110">
        <v>0</v>
      </c>
      <c r="BV252" s="110">
        <v>0</v>
      </c>
      <c r="BW252" s="110">
        <v>0</v>
      </c>
      <c r="BX252" s="110">
        <v>0</v>
      </c>
      <c r="BY252" s="110">
        <v>0</v>
      </c>
      <c r="BZ252" s="110">
        <v>0</v>
      </c>
      <c r="CA252" s="110">
        <v>0</v>
      </c>
      <c r="CB252" s="110">
        <v>0</v>
      </c>
      <c r="CC252" s="110">
        <v>0</v>
      </c>
      <c r="CD252" s="110">
        <v>0</v>
      </c>
      <c r="CE252" s="110">
        <v>0</v>
      </c>
      <c r="CF252" s="110">
        <v>0</v>
      </c>
      <c r="CG252" s="110">
        <v>0</v>
      </c>
      <c r="CH252" s="110">
        <v>0</v>
      </c>
      <c r="CI252" s="110">
        <v>0</v>
      </c>
      <c r="CJ252" s="110">
        <v>0</v>
      </c>
      <c r="CK252" s="110">
        <v>0</v>
      </c>
      <c r="CL252" s="110">
        <v>0</v>
      </c>
      <c r="CM252" s="110">
        <v>0</v>
      </c>
      <c r="CN252" s="110">
        <v>0</v>
      </c>
      <c r="CO252" s="110">
        <v>0</v>
      </c>
      <c r="CP252" s="110">
        <v>7641549</v>
      </c>
      <c r="CQ252" s="12">
        <v>0</v>
      </c>
    </row>
    <row r="253" spans="1:95" s="14" customFormat="1" x14ac:dyDescent="0.25">
      <c r="A253" s="12">
        <v>248</v>
      </c>
      <c r="B253" s="79">
        <v>16.059999999999999</v>
      </c>
      <c r="C253" s="80" t="s">
        <v>425</v>
      </c>
      <c r="D253" s="79" t="s">
        <v>621</v>
      </c>
      <c r="E253" s="79">
        <v>1</v>
      </c>
      <c r="F253" s="121">
        <v>2937000</v>
      </c>
      <c r="G253" s="71"/>
      <c r="H253" s="72"/>
      <c r="I253" s="87">
        <v>0</v>
      </c>
      <c r="J253" s="87">
        <v>0</v>
      </c>
      <c r="K253" s="84">
        <v>0</v>
      </c>
      <c r="L253" s="84">
        <v>0</v>
      </c>
      <c r="M253" s="84">
        <v>0</v>
      </c>
      <c r="N253" s="84">
        <v>0</v>
      </c>
      <c r="O253" s="84">
        <v>0</v>
      </c>
      <c r="P253" s="87">
        <v>0</v>
      </c>
      <c r="Q253" s="87">
        <v>0</v>
      </c>
      <c r="R253" s="87">
        <v>0</v>
      </c>
      <c r="S253" s="87">
        <v>0</v>
      </c>
      <c r="T253" s="87">
        <v>0</v>
      </c>
      <c r="U253" s="87">
        <v>0</v>
      </c>
      <c r="V253" s="87">
        <v>0</v>
      </c>
      <c r="W253" s="87">
        <v>0</v>
      </c>
      <c r="X253" s="87">
        <v>0</v>
      </c>
      <c r="Y253" s="87">
        <v>0</v>
      </c>
      <c r="Z253" s="87">
        <v>0</v>
      </c>
      <c r="AA253" s="87">
        <v>0</v>
      </c>
      <c r="AB253" s="87">
        <v>0</v>
      </c>
      <c r="AC253" s="87">
        <v>0</v>
      </c>
      <c r="AD253" s="87">
        <v>0</v>
      </c>
      <c r="AE253" s="87">
        <v>0</v>
      </c>
      <c r="AF253" s="87">
        <v>0</v>
      </c>
      <c r="AG253" s="87">
        <v>0</v>
      </c>
      <c r="AH253" s="87">
        <v>0</v>
      </c>
      <c r="AI253" s="87">
        <v>0</v>
      </c>
      <c r="AJ253" s="87">
        <v>0</v>
      </c>
      <c r="AK253" s="87">
        <v>0</v>
      </c>
      <c r="AL253" s="87">
        <v>0</v>
      </c>
      <c r="AM253" s="87">
        <v>0</v>
      </c>
      <c r="AN253" s="87">
        <v>0</v>
      </c>
      <c r="AO253" s="84">
        <v>0</v>
      </c>
      <c r="AP253" s="84">
        <v>0</v>
      </c>
      <c r="AQ253" s="84">
        <v>0</v>
      </c>
      <c r="AR253" s="84">
        <v>0</v>
      </c>
      <c r="AS253" s="84">
        <v>0</v>
      </c>
      <c r="AT253" s="110">
        <v>0</v>
      </c>
      <c r="AU253" s="110">
        <v>0</v>
      </c>
      <c r="AV253" s="110">
        <v>0</v>
      </c>
      <c r="AW253" s="110">
        <v>0</v>
      </c>
      <c r="AX253" s="110">
        <v>0</v>
      </c>
      <c r="AY253" s="110">
        <v>0</v>
      </c>
      <c r="AZ253" s="110">
        <v>0</v>
      </c>
      <c r="BA253" s="110">
        <v>0</v>
      </c>
      <c r="BB253" s="110">
        <v>0</v>
      </c>
      <c r="BC253" s="110">
        <v>0</v>
      </c>
      <c r="BD253" s="110">
        <v>0</v>
      </c>
      <c r="BE253" s="110">
        <v>0</v>
      </c>
      <c r="BF253" s="110">
        <v>0</v>
      </c>
      <c r="BG253" s="110">
        <v>0</v>
      </c>
      <c r="BH253" s="110">
        <v>0</v>
      </c>
      <c r="BI253" s="110">
        <v>0</v>
      </c>
      <c r="BJ253" s="110">
        <v>0</v>
      </c>
      <c r="BK253" s="110">
        <v>0</v>
      </c>
      <c r="BL253" s="110">
        <v>0</v>
      </c>
      <c r="BM253" s="110">
        <v>0</v>
      </c>
      <c r="BN253" s="110">
        <v>0</v>
      </c>
      <c r="BO253" s="110">
        <v>0</v>
      </c>
      <c r="BP253" s="110">
        <v>0</v>
      </c>
      <c r="BQ253" s="110">
        <v>0</v>
      </c>
      <c r="BR253" s="110">
        <v>0</v>
      </c>
      <c r="BS253" s="110">
        <v>0</v>
      </c>
      <c r="BT253" s="110">
        <v>0</v>
      </c>
      <c r="BU253" s="110">
        <v>0</v>
      </c>
      <c r="BV253" s="110">
        <v>0</v>
      </c>
      <c r="BW253" s="110">
        <v>0</v>
      </c>
      <c r="BX253" s="110">
        <v>0</v>
      </c>
      <c r="BY253" s="110">
        <v>0</v>
      </c>
      <c r="BZ253" s="110">
        <v>0</v>
      </c>
      <c r="CA253" s="110">
        <v>0</v>
      </c>
      <c r="CB253" s="110">
        <v>0</v>
      </c>
      <c r="CC253" s="110">
        <v>0</v>
      </c>
      <c r="CD253" s="110">
        <v>0</v>
      </c>
      <c r="CE253" s="110">
        <v>0</v>
      </c>
      <c r="CF253" s="110">
        <v>0</v>
      </c>
      <c r="CG253" s="110">
        <v>0</v>
      </c>
      <c r="CH253" s="110">
        <v>0</v>
      </c>
      <c r="CI253" s="110">
        <v>0</v>
      </c>
      <c r="CJ253" s="110">
        <v>0</v>
      </c>
      <c r="CK253" s="110">
        <v>0</v>
      </c>
      <c r="CL253" s="110">
        <v>0</v>
      </c>
      <c r="CM253" s="110">
        <v>0</v>
      </c>
      <c r="CN253" s="110">
        <v>0</v>
      </c>
      <c r="CO253" s="110">
        <v>0</v>
      </c>
      <c r="CP253" s="110">
        <v>2937000</v>
      </c>
      <c r="CQ253" s="12">
        <v>0</v>
      </c>
    </row>
    <row r="254" spans="1:95" s="14" customFormat="1" ht="33" x14ac:dyDescent="0.25">
      <c r="A254" s="12">
        <v>249</v>
      </c>
      <c r="B254" s="79" t="s">
        <v>426</v>
      </c>
      <c r="C254" s="78" t="s">
        <v>427</v>
      </c>
      <c r="D254" s="81"/>
      <c r="E254" s="81"/>
      <c r="F254" s="120">
        <v>38297157.390000001</v>
      </c>
      <c r="G254" s="71"/>
      <c r="H254" s="72"/>
      <c r="I254" s="87">
        <v>0</v>
      </c>
      <c r="J254" s="87">
        <v>0</v>
      </c>
      <c r="K254" s="84">
        <v>0</v>
      </c>
      <c r="L254" s="84">
        <v>0</v>
      </c>
      <c r="M254" s="84">
        <v>0</v>
      </c>
      <c r="N254" s="84">
        <v>0</v>
      </c>
      <c r="O254" s="84">
        <v>0</v>
      </c>
      <c r="P254" s="87">
        <v>0</v>
      </c>
      <c r="Q254" s="87">
        <v>0</v>
      </c>
      <c r="R254" s="87">
        <v>0</v>
      </c>
      <c r="S254" s="87">
        <v>0</v>
      </c>
      <c r="T254" s="87">
        <v>0</v>
      </c>
      <c r="U254" s="87">
        <v>0</v>
      </c>
      <c r="V254" s="87">
        <v>0</v>
      </c>
      <c r="W254" s="87">
        <v>0</v>
      </c>
      <c r="X254" s="87">
        <v>0</v>
      </c>
      <c r="Y254" s="87">
        <v>0</v>
      </c>
      <c r="Z254" s="87">
        <v>0</v>
      </c>
      <c r="AA254" s="87">
        <v>0</v>
      </c>
      <c r="AB254" s="87">
        <v>0</v>
      </c>
      <c r="AC254" s="87">
        <v>0</v>
      </c>
      <c r="AD254" s="87">
        <v>0</v>
      </c>
      <c r="AE254" s="87">
        <v>0</v>
      </c>
      <c r="AF254" s="87">
        <v>0</v>
      </c>
      <c r="AG254" s="87">
        <v>0</v>
      </c>
      <c r="AH254" s="87">
        <v>0</v>
      </c>
      <c r="AI254" s="87">
        <v>0</v>
      </c>
      <c r="AJ254" s="87">
        <v>0</v>
      </c>
      <c r="AK254" s="87">
        <v>0</v>
      </c>
      <c r="AL254" s="87">
        <v>0</v>
      </c>
      <c r="AM254" s="87">
        <v>0</v>
      </c>
      <c r="AN254" s="87">
        <v>0</v>
      </c>
      <c r="AO254" s="84">
        <v>0</v>
      </c>
      <c r="AP254" s="84">
        <v>0</v>
      </c>
      <c r="AQ254" s="84">
        <v>0</v>
      </c>
      <c r="AR254" s="84">
        <v>0</v>
      </c>
      <c r="AS254" s="84">
        <v>0</v>
      </c>
      <c r="AT254" s="110">
        <v>0</v>
      </c>
      <c r="AU254" s="110">
        <v>0</v>
      </c>
      <c r="AV254" s="110">
        <v>0</v>
      </c>
      <c r="AW254" s="110">
        <v>0</v>
      </c>
      <c r="AX254" s="110">
        <v>0</v>
      </c>
      <c r="AY254" s="110">
        <v>0</v>
      </c>
      <c r="AZ254" s="110">
        <v>0</v>
      </c>
      <c r="BA254" s="110">
        <v>0</v>
      </c>
      <c r="BB254" s="110">
        <v>0</v>
      </c>
      <c r="BC254" s="110">
        <v>0</v>
      </c>
      <c r="BD254" s="110">
        <v>0</v>
      </c>
      <c r="BE254" s="110">
        <v>0</v>
      </c>
      <c r="BF254" s="110">
        <v>0</v>
      </c>
      <c r="BG254" s="110">
        <v>0</v>
      </c>
      <c r="BH254" s="110">
        <v>0</v>
      </c>
      <c r="BI254" s="110">
        <v>0</v>
      </c>
      <c r="BJ254" s="110">
        <v>0</v>
      </c>
      <c r="BK254" s="110">
        <v>0</v>
      </c>
      <c r="BL254" s="110">
        <v>0</v>
      </c>
      <c r="BM254" s="110">
        <v>0</v>
      </c>
      <c r="BN254" s="110">
        <v>0</v>
      </c>
      <c r="BO254" s="110">
        <v>0</v>
      </c>
      <c r="BP254" s="110">
        <v>0</v>
      </c>
      <c r="BQ254" s="110">
        <v>0</v>
      </c>
      <c r="BR254" s="110">
        <v>0</v>
      </c>
      <c r="BS254" s="110">
        <v>0</v>
      </c>
      <c r="BT254" s="110">
        <v>0</v>
      </c>
      <c r="BU254" s="110">
        <v>0</v>
      </c>
      <c r="BV254" s="110">
        <v>0</v>
      </c>
      <c r="BW254" s="110">
        <v>0</v>
      </c>
      <c r="BX254" s="110">
        <v>0</v>
      </c>
      <c r="BY254" s="110">
        <v>0</v>
      </c>
      <c r="BZ254" s="110">
        <v>0</v>
      </c>
      <c r="CA254" s="110">
        <v>0</v>
      </c>
      <c r="CB254" s="110">
        <v>0</v>
      </c>
      <c r="CC254" s="110">
        <v>0</v>
      </c>
      <c r="CD254" s="110">
        <v>0</v>
      </c>
      <c r="CE254" s="110">
        <v>0</v>
      </c>
      <c r="CF254" s="110">
        <v>0</v>
      </c>
      <c r="CG254" s="110">
        <v>0</v>
      </c>
      <c r="CH254" s="110">
        <v>0</v>
      </c>
      <c r="CI254" s="110">
        <v>0</v>
      </c>
      <c r="CJ254" s="110">
        <v>0</v>
      </c>
      <c r="CK254" s="110">
        <v>0</v>
      </c>
      <c r="CL254" s="110">
        <v>0</v>
      </c>
      <c r="CM254" s="110">
        <v>0</v>
      </c>
      <c r="CN254" s="110">
        <v>0</v>
      </c>
      <c r="CO254" s="110">
        <v>0</v>
      </c>
      <c r="CP254" s="110">
        <v>0</v>
      </c>
      <c r="CQ254" s="12">
        <v>0</v>
      </c>
    </row>
    <row r="255" spans="1:95" s="14" customFormat="1" x14ac:dyDescent="0.25">
      <c r="A255" s="12">
        <v>250</v>
      </c>
      <c r="B255" s="79">
        <v>17.010000000000002</v>
      </c>
      <c r="C255" s="80" t="s">
        <v>428</v>
      </c>
      <c r="D255" s="79" t="s">
        <v>617</v>
      </c>
      <c r="E255" s="79">
        <v>3710</v>
      </c>
      <c r="F255" s="121">
        <v>5562.93</v>
      </c>
      <c r="G255" s="71"/>
      <c r="H255" s="72"/>
      <c r="I255" s="87">
        <v>0</v>
      </c>
      <c r="J255" s="87">
        <v>0</v>
      </c>
      <c r="K255" s="84">
        <v>0</v>
      </c>
      <c r="L255" s="84">
        <v>0</v>
      </c>
      <c r="M255" s="84">
        <v>0</v>
      </c>
      <c r="N255" s="84">
        <v>0</v>
      </c>
      <c r="O255" s="84">
        <v>0</v>
      </c>
      <c r="P255" s="87">
        <v>0</v>
      </c>
      <c r="Q255" s="87">
        <v>0</v>
      </c>
      <c r="R255" s="87">
        <v>0</v>
      </c>
      <c r="S255" s="87">
        <v>0</v>
      </c>
      <c r="T255" s="87">
        <v>0</v>
      </c>
      <c r="U255" s="87">
        <v>0</v>
      </c>
      <c r="V255" s="87">
        <v>0</v>
      </c>
      <c r="W255" s="87">
        <v>0</v>
      </c>
      <c r="X255" s="87">
        <v>0</v>
      </c>
      <c r="Y255" s="87">
        <v>0</v>
      </c>
      <c r="Z255" s="87">
        <v>0</v>
      </c>
      <c r="AA255" s="87">
        <v>0</v>
      </c>
      <c r="AB255" s="87">
        <v>0</v>
      </c>
      <c r="AC255" s="87">
        <v>0</v>
      </c>
      <c r="AD255" s="87">
        <v>0</v>
      </c>
      <c r="AE255" s="87">
        <v>0</v>
      </c>
      <c r="AF255" s="87">
        <v>0</v>
      </c>
      <c r="AG255" s="87">
        <v>0</v>
      </c>
      <c r="AH255" s="87">
        <v>0</v>
      </c>
      <c r="AI255" s="87">
        <v>0</v>
      </c>
      <c r="AJ255" s="87">
        <v>0</v>
      </c>
      <c r="AK255" s="87">
        <v>0</v>
      </c>
      <c r="AL255" s="87">
        <v>0</v>
      </c>
      <c r="AM255" s="87">
        <v>0</v>
      </c>
      <c r="AN255" s="87">
        <v>0</v>
      </c>
      <c r="AO255" s="84">
        <v>0</v>
      </c>
      <c r="AP255" s="84">
        <v>0</v>
      </c>
      <c r="AQ255" s="84">
        <v>0</v>
      </c>
      <c r="AR255" s="84">
        <v>0</v>
      </c>
      <c r="AS255" s="84">
        <v>0</v>
      </c>
      <c r="AT255" s="110">
        <v>0</v>
      </c>
      <c r="AU255" s="110">
        <v>0</v>
      </c>
      <c r="AV255" s="110">
        <v>0</v>
      </c>
      <c r="AW255" s="110">
        <v>0</v>
      </c>
      <c r="AX255" s="110">
        <v>0</v>
      </c>
      <c r="AY255" s="110">
        <v>0</v>
      </c>
      <c r="AZ255" s="110">
        <v>0</v>
      </c>
      <c r="BA255" s="110">
        <v>0</v>
      </c>
      <c r="BB255" s="110">
        <v>0</v>
      </c>
      <c r="BC255" s="110">
        <v>0</v>
      </c>
      <c r="BD255" s="110">
        <v>0</v>
      </c>
      <c r="BE255" s="110">
        <v>0</v>
      </c>
      <c r="BF255" s="110">
        <v>0</v>
      </c>
      <c r="BG255" s="110">
        <v>0</v>
      </c>
      <c r="BH255" s="110">
        <v>0</v>
      </c>
      <c r="BI255" s="110">
        <v>0</v>
      </c>
      <c r="BJ255" s="110">
        <v>0</v>
      </c>
      <c r="BK255" s="110">
        <v>0</v>
      </c>
      <c r="BL255" s="110">
        <v>0</v>
      </c>
      <c r="BM255" s="110">
        <v>0</v>
      </c>
      <c r="BN255" s="110">
        <v>0</v>
      </c>
      <c r="BO255" s="110">
        <v>0</v>
      </c>
      <c r="BP255" s="110">
        <v>0</v>
      </c>
      <c r="BQ255" s="110">
        <v>0</v>
      </c>
      <c r="BR255" s="110">
        <v>0</v>
      </c>
      <c r="BS255" s="110">
        <v>0</v>
      </c>
      <c r="BT255" s="110">
        <v>0</v>
      </c>
      <c r="BU255" s="110">
        <v>0</v>
      </c>
      <c r="BV255" s="110">
        <v>0</v>
      </c>
      <c r="BW255" s="110">
        <v>0</v>
      </c>
      <c r="BX255" s="110">
        <v>0</v>
      </c>
      <c r="BY255" s="110">
        <v>0</v>
      </c>
      <c r="BZ255" s="110">
        <v>0</v>
      </c>
      <c r="CA255" s="110">
        <v>0</v>
      </c>
      <c r="CB255" s="110">
        <v>0</v>
      </c>
      <c r="CC255" s="110">
        <v>0</v>
      </c>
      <c r="CD255" s="110">
        <v>0</v>
      </c>
      <c r="CE255" s="110">
        <v>0</v>
      </c>
      <c r="CF255" s="110">
        <v>0</v>
      </c>
      <c r="CG255" s="110">
        <v>0</v>
      </c>
      <c r="CH255" s="110">
        <v>0</v>
      </c>
      <c r="CI255" s="110">
        <v>0</v>
      </c>
      <c r="CJ255" s="110">
        <v>0</v>
      </c>
      <c r="CK255" s="110">
        <v>0</v>
      </c>
      <c r="CL255" s="110">
        <v>5145.71</v>
      </c>
      <c r="CM255" s="110">
        <v>417.22</v>
      </c>
      <c r="CN255" s="110">
        <v>0</v>
      </c>
      <c r="CO255" s="110">
        <v>0</v>
      </c>
      <c r="CP255" s="110">
        <v>0</v>
      </c>
      <c r="CQ255" s="12">
        <v>0</v>
      </c>
    </row>
    <row r="256" spans="1:95" s="14" customFormat="1" ht="49.5" x14ac:dyDescent="0.25">
      <c r="A256" s="12">
        <v>251</v>
      </c>
      <c r="B256" s="79">
        <v>17.02</v>
      </c>
      <c r="C256" s="80" t="s">
        <v>429</v>
      </c>
      <c r="D256" s="79" t="s">
        <v>621</v>
      </c>
      <c r="E256" s="79">
        <v>2</v>
      </c>
      <c r="F256" s="121">
        <v>4758195</v>
      </c>
      <c r="G256" s="71"/>
      <c r="H256" s="72"/>
      <c r="I256" s="87">
        <v>0</v>
      </c>
      <c r="J256" s="87">
        <v>0</v>
      </c>
      <c r="K256" s="84">
        <v>0</v>
      </c>
      <c r="L256" s="84">
        <v>0</v>
      </c>
      <c r="M256" s="84">
        <v>0</v>
      </c>
      <c r="N256" s="84">
        <v>0</v>
      </c>
      <c r="O256" s="84">
        <v>0</v>
      </c>
      <c r="P256" s="87">
        <v>0</v>
      </c>
      <c r="Q256" s="87">
        <v>0</v>
      </c>
      <c r="R256" s="87">
        <v>0</v>
      </c>
      <c r="S256" s="87">
        <v>0</v>
      </c>
      <c r="T256" s="87">
        <v>0</v>
      </c>
      <c r="U256" s="87">
        <v>0</v>
      </c>
      <c r="V256" s="87">
        <v>0</v>
      </c>
      <c r="W256" s="87">
        <v>0</v>
      </c>
      <c r="X256" s="87">
        <v>0</v>
      </c>
      <c r="Y256" s="87">
        <v>0</v>
      </c>
      <c r="Z256" s="87">
        <v>0</v>
      </c>
      <c r="AA256" s="87">
        <v>0</v>
      </c>
      <c r="AB256" s="87">
        <v>0</v>
      </c>
      <c r="AC256" s="87">
        <v>0</v>
      </c>
      <c r="AD256" s="87">
        <v>0</v>
      </c>
      <c r="AE256" s="87">
        <v>0</v>
      </c>
      <c r="AF256" s="87">
        <v>0</v>
      </c>
      <c r="AG256" s="87">
        <v>0</v>
      </c>
      <c r="AH256" s="87">
        <v>0</v>
      </c>
      <c r="AI256" s="87">
        <v>0</v>
      </c>
      <c r="AJ256" s="87">
        <v>0</v>
      </c>
      <c r="AK256" s="87">
        <v>0</v>
      </c>
      <c r="AL256" s="87">
        <v>0</v>
      </c>
      <c r="AM256" s="87">
        <v>0</v>
      </c>
      <c r="AN256" s="87">
        <v>0</v>
      </c>
      <c r="AO256" s="84">
        <v>0</v>
      </c>
      <c r="AP256" s="84">
        <v>0</v>
      </c>
      <c r="AQ256" s="84">
        <v>0</v>
      </c>
      <c r="AR256" s="84">
        <v>0</v>
      </c>
      <c r="AS256" s="84">
        <v>0</v>
      </c>
      <c r="AT256" s="110">
        <v>0</v>
      </c>
      <c r="AU256" s="110">
        <v>0</v>
      </c>
      <c r="AV256" s="110">
        <v>0</v>
      </c>
      <c r="AW256" s="110">
        <v>0</v>
      </c>
      <c r="AX256" s="110">
        <v>0</v>
      </c>
      <c r="AY256" s="110">
        <v>0</v>
      </c>
      <c r="AZ256" s="110">
        <v>0</v>
      </c>
      <c r="BA256" s="110">
        <v>0</v>
      </c>
      <c r="BB256" s="110">
        <v>0</v>
      </c>
      <c r="BC256" s="110">
        <v>0</v>
      </c>
      <c r="BD256" s="110">
        <v>0</v>
      </c>
      <c r="BE256" s="110">
        <v>0</v>
      </c>
      <c r="BF256" s="110">
        <v>0</v>
      </c>
      <c r="BG256" s="110">
        <v>0</v>
      </c>
      <c r="BH256" s="110">
        <v>0</v>
      </c>
      <c r="BI256" s="110">
        <v>0</v>
      </c>
      <c r="BJ256" s="110">
        <v>0</v>
      </c>
      <c r="BK256" s="110">
        <v>0</v>
      </c>
      <c r="BL256" s="110">
        <v>0</v>
      </c>
      <c r="BM256" s="110">
        <v>0</v>
      </c>
      <c r="BN256" s="110">
        <v>0</v>
      </c>
      <c r="BO256" s="110">
        <v>0</v>
      </c>
      <c r="BP256" s="110">
        <v>0</v>
      </c>
      <c r="BQ256" s="110">
        <v>0</v>
      </c>
      <c r="BR256" s="110">
        <v>0</v>
      </c>
      <c r="BS256" s="110">
        <v>0</v>
      </c>
      <c r="BT256" s="110">
        <v>0</v>
      </c>
      <c r="BU256" s="110">
        <v>0</v>
      </c>
      <c r="BV256" s="110">
        <v>0</v>
      </c>
      <c r="BW256" s="110">
        <v>0</v>
      </c>
      <c r="BX256" s="110">
        <v>0</v>
      </c>
      <c r="BY256" s="110">
        <v>0</v>
      </c>
      <c r="BZ256" s="110">
        <v>0</v>
      </c>
      <c r="CA256" s="110">
        <v>0</v>
      </c>
      <c r="CB256" s="110">
        <v>0</v>
      </c>
      <c r="CC256" s="110">
        <v>0</v>
      </c>
      <c r="CD256" s="110">
        <v>0</v>
      </c>
      <c r="CE256" s="110">
        <v>0</v>
      </c>
      <c r="CF256" s="110">
        <v>0</v>
      </c>
      <c r="CG256" s="110">
        <v>0</v>
      </c>
      <c r="CH256" s="110">
        <v>0</v>
      </c>
      <c r="CI256" s="110">
        <v>0</v>
      </c>
      <c r="CJ256" s="110">
        <v>0</v>
      </c>
      <c r="CK256" s="110">
        <v>0</v>
      </c>
      <c r="CL256" s="110">
        <v>0</v>
      </c>
      <c r="CM256" s="110">
        <v>0</v>
      </c>
      <c r="CN256" s="110">
        <v>4758195</v>
      </c>
      <c r="CO256" s="110">
        <v>0</v>
      </c>
      <c r="CP256" s="110">
        <v>0</v>
      </c>
      <c r="CQ256" s="12">
        <v>0</v>
      </c>
    </row>
    <row r="257" spans="1:95" s="14" customFormat="1" ht="33" x14ac:dyDescent="0.25">
      <c r="A257" s="12">
        <v>252</v>
      </c>
      <c r="B257" s="79">
        <v>17.03</v>
      </c>
      <c r="C257" s="80" t="s">
        <v>430</v>
      </c>
      <c r="D257" s="79" t="s">
        <v>621</v>
      </c>
      <c r="E257" s="79">
        <v>2</v>
      </c>
      <c r="F257" s="121">
        <v>7240784</v>
      </c>
      <c r="G257" s="71"/>
      <c r="H257" s="72"/>
      <c r="I257" s="87">
        <v>0</v>
      </c>
      <c r="J257" s="87">
        <v>0</v>
      </c>
      <c r="K257" s="84">
        <v>0</v>
      </c>
      <c r="L257" s="84">
        <v>0</v>
      </c>
      <c r="M257" s="84">
        <v>0</v>
      </c>
      <c r="N257" s="84">
        <v>0</v>
      </c>
      <c r="O257" s="84">
        <v>0</v>
      </c>
      <c r="P257" s="87">
        <v>0</v>
      </c>
      <c r="Q257" s="87">
        <v>0</v>
      </c>
      <c r="R257" s="87">
        <v>0</v>
      </c>
      <c r="S257" s="87">
        <v>0</v>
      </c>
      <c r="T257" s="87">
        <v>0</v>
      </c>
      <c r="U257" s="87">
        <v>0</v>
      </c>
      <c r="V257" s="87">
        <v>0</v>
      </c>
      <c r="W257" s="87">
        <v>0</v>
      </c>
      <c r="X257" s="87">
        <v>0</v>
      </c>
      <c r="Y257" s="87">
        <v>0</v>
      </c>
      <c r="Z257" s="87">
        <v>0</v>
      </c>
      <c r="AA257" s="87">
        <v>0</v>
      </c>
      <c r="AB257" s="87">
        <v>0</v>
      </c>
      <c r="AC257" s="87">
        <v>0</v>
      </c>
      <c r="AD257" s="87">
        <v>0</v>
      </c>
      <c r="AE257" s="87">
        <v>0</v>
      </c>
      <c r="AF257" s="87">
        <v>0</v>
      </c>
      <c r="AG257" s="87">
        <v>0</v>
      </c>
      <c r="AH257" s="87">
        <v>0</v>
      </c>
      <c r="AI257" s="87">
        <v>0</v>
      </c>
      <c r="AJ257" s="87">
        <v>0</v>
      </c>
      <c r="AK257" s="87">
        <v>0</v>
      </c>
      <c r="AL257" s="87">
        <v>0</v>
      </c>
      <c r="AM257" s="87">
        <v>0</v>
      </c>
      <c r="AN257" s="87">
        <v>0</v>
      </c>
      <c r="AO257" s="84">
        <v>0</v>
      </c>
      <c r="AP257" s="84">
        <v>0</v>
      </c>
      <c r="AQ257" s="84">
        <v>0</v>
      </c>
      <c r="AR257" s="84">
        <v>0</v>
      </c>
      <c r="AS257" s="84">
        <v>0</v>
      </c>
      <c r="AT257" s="110">
        <v>0</v>
      </c>
      <c r="AU257" s="110">
        <v>0</v>
      </c>
      <c r="AV257" s="110">
        <v>0</v>
      </c>
      <c r="AW257" s="110">
        <v>0</v>
      </c>
      <c r="AX257" s="110">
        <v>0</v>
      </c>
      <c r="AY257" s="110">
        <v>0</v>
      </c>
      <c r="AZ257" s="110">
        <v>0</v>
      </c>
      <c r="BA257" s="110">
        <v>0</v>
      </c>
      <c r="BB257" s="110">
        <v>0</v>
      </c>
      <c r="BC257" s="110">
        <v>0</v>
      </c>
      <c r="BD257" s="110">
        <v>0</v>
      </c>
      <c r="BE257" s="110">
        <v>0</v>
      </c>
      <c r="BF257" s="110">
        <v>0</v>
      </c>
      <c r="BG257" s="110">
        <v>0</v>
      </c>
      <c r="BH257" s="110">
        <v>0</v>
      </c>
      <c r="BI257" s="110">
        <v>0</v>
      </c>
      <c r="BJ257" s="110">
        <v>0</v>
      </c>
      <c r="BK257" s="110">
        <v>0</v>
      </c>
      <c r="BL257" s="110">
        <v>0</v>
      </c>
      <c r="BM257" s="110">
        <v>0</v>
      </c>
      <c r="BN257" s="110">
        <v>0</v>
      </c>
      <c r="BO257" s="110">
        <v>0</v>
      </c>
      <c r="BP257" s="110">
        <v>0</v>
      </c>
      <c r="BQ257" s="110">
        <v>0</v>
      </c>
      <c r="BR257" s="110">
        <v>0</v>
      </c>
      <c r="BS257" s="110">
        <v>0</v>
      </c>
      <c r="BT257" s="110">
        <v>0</v>
      </c>
      <c r="BU257" s="110">
        <v>0</v>
      </c>
      <c r="BV257" s="110">
        <v>0</v>
      </c>
      <c r="BW257" s="110">
        <v>0</v>
      </c>
      <c r="BX257" s="110">
        <v>0</v>
      </c>
      <c r="BY257" s="110">
        <v>0</v>
      </c>
      <c r="BZ257" s="110">
        <v>0</v>
      </c>
      <c r="CA257" s="110">
        <v>0</v>
      </c>
      <c r="CB257" s="110">
        <v>0</v>
      </c>
      <c r="CC257" s="110">
        <v>0</v>
      </c>
      <c r="CD257" s="110">
        <v>0</v>
      </c>
      <c r="CE257" s="110">
        <v>0</v>
      </c>
      <c r="CF257" s="110">
        <v>0</v>
      </c>
      <c r="CG257" s="110">
        <v>0</v>
      </c>
      <c r="CH257" s="110">
        <v>0</v>
      </c>
      <c r="CI257" s="110">
        <v>0</v>
      </c>
      <c r="CJ257" s="110">
        <v>0</v>
      </c>
      <c r="CK257" s="110">
        <v>0</v>
      </c>
      <c r="CL257" s="110">
        <v>0</v>
      </c>
      <c r="CM257" s="110">
        <v>0</v>
      </c>
      <c r="CN257" s="110">
        <v>7240784</v>
      </c>
      <c r="CO257" s="110">
        <v>0</v>
      </c>
      <c r="CP257" s="110">
        <v>0</v>
      </c>
      <c r="CQ257" s="12">
        <v>0</v>
      </c>
    </row>
    <row r="258" spans="1:95" s="14" customFormat="1" ht="33" x14ac:dyDescent="0.25">
      <c r="A258" s="12">
        <v>253</v>
      </c>
      <c r="B258" s="79">
        <v>17.04</v>
      </c>
      <c r="C258" s="80" t="s">
        <v>431</v>
      </c>
      <c r="D258" s="79" t="s">
        <v>621</v>
      </c>
      <c r="E258" s="79">
        <v>1</v>
      </c>
      <c r="F258" s="121">
        <v>11525453</v>
      </c>
      <c r="G258" s="71"/>
      <c r="H258" s="72"/>
      <c r="I258" s="87">
        <v>0</v>
      </c>
      <c r="J258" s="87">
        <v>0</v>
      </c>
      <c r="K258" s="84">
        <v>0</v>
      </c>
      <c r="L258" s="84">
        <v>0</v>
      </c>
      <c r="M258" s="84">
        <v>0</v>
      </c>
      <c r="N258" s="84">
        <v>0</v>
      </c>
      <c r="O258" s="84">
        <v>0</v>
      </c>
      <c r="P258" s="87">
        <v>0</v>
      </c>
      <c r="Q258" s="87">
        <v>0</v>
      </c>
      <c r="R258" s="87">
        <v>0</v>
      </c>
      <c r="S258" s="87">
        <v>0</v>
      </c>
      <c r="T258" s="87">
        <v>0</v>
      </c>
      <c r="U258" s="87">
        <v>0</v>
      </c>
      <c r="V258" s="87">
        <v>0</v>
      </c>
      <c r="W258" s="87">
        <v>0</v>
      </c>
      <c r="X258" s="87">
        <v>0</v>
      </c>
      <c r="Y258" s="87">
        <v>0</v>
      </c>
      <c r="Z258" s="87">
        <v>0</v>
      </c>
      <c r="AA258" s="87">
        <v>0</v>
      </c>
      <c r="AB258" s="87">
        <v>0</v>
      </c>
      <c r="AC258" s="87">
        <v>0</v>
      </c>
      <c r="AD258" s="87">
        <v>0</v>
      </c>
      <c r="AE258" s="87">
        <v>0</v>
      </c>
      <c r="AF258" s="87">
        <v>0</v>
      </c>
      <c r="AG258" s="87">
        <v>0</v>
      </c>
      <c r="AH258" s="87">
        <v>0</v>
      </c>
      <c r="AI258" s="87">
        <v>0</v>
      </c>
      <c r="AJ258" s="87">
        <v>0</v>
      </c>
      <c r="AK258" s="87">
        <v>0</v>
      </c>
      <c r="AL258" s="87">
        <v>0</v>
      </c>
      <c r="AM258" s="87">
        <v>0</v>
      </c>
      <c r="AN258" s="87">
        <v>0</v>
      </c>
      <c r="AO258" s="84">
        <v>0</v>
      </c>
      <c r="AP258" s="84">
        <v>0</v>
      </c>
      <c r="AQ258" s="84">
        <v>0</v>
      </c>
      <c r="AR258" s="84">
        <v>0</v>
      </c>
      <c r="AS258" s="84">
        <v>0</v>
      </c>
      <c r="AT258" s="110">
        <v>0</v>
      </c>
      <c r="AU258" s="110">
        <v>0</v>
      </c>
      <c r="AV258" s="110">
        <v>0</v>
      </c>
      <c r="AW258" s="110">
        <v>0</v>
      </c>
      <c r="AX258" s="110">
        <v>0</v>
      </c>
      <c r="AY258" s="110">
        <v>0</v>
      </c>
      <c r="AZ258" s="110">
        <v>0</v>
      </c>
      <c r="BA258" s="110">
        <v>0</v>
      </c>
      <c r="BB258" s="110">
        <v>0</v>
      </c>
      <c r="BC258" s="110">
        <v>0</v>
      </c>
      <c r="BD258" s="110">
        <v>0</v>
      </c>
      <c r="BE258" s="110">
        <v>0</v>
      </c>
      <c r="BF258" s="110">
        <v>0</v>
      </c>
      <c r="BG258" s="110">
        <v>0</v>
      </c>
      <c r="BH258" s="110">
        <v>0</v>
      </c>
      <c r="BI258" s="110">
        <v>0</v>
      </c>
      <c r="BJ258" s="110">
        <v>0</v>
      </c>
      <c r="BK258" s="110">
        <v>0</v>
      </c>
      <c r="BL258" s="110">
        <v>0</v>
      </c>
      <c r="BM258" s="110">
        <v>0</v>
      </c>
      <c r="BN258" s="110">
        <v>0</v>
      </c>
      <c r="BO258" s="110">
        <v>0</v>
      </c>
      <c r="BP258" s="110">
        <v>0</v>
      </c>
      <c r="BQ258" s="110">
        <v>0</v>
      </c>
      <c r="BR258" s="110">
        <v>0</v>
      </c>
      <c r="BS258" s="110">
        <v>0</v>
      </c>
      <c r="BT258" s="110">
        <v>0</v>
      </c>
      <c r="BU258" s="110">
        <v>0</v>
      </c>
      <c r="BV258" s="110">
        <v>0</v>
      </c>
      <c r="BW258" s="110">
        <v>0</v>
      </c>
      <c r="BX258" s="110">
        <v>0</v>
      </c>
      <c r="BY258" s="110">
        <v>0</v>
      </c>
      <c r="BZ258" s="110">
        <v>0</v>
      </c>
      <c r="CA258" s="110">
        <v>0</v>
      </c>
      <c r="CB258" s="110">
        <v>0</v>
      </c>
      <c r="CC258" s="110">
        <v>0</v>
      </c>
      <c r="CD258" s="110">
        <v>0</v>
      </c>
      <c r="CE258" s="110">
        <v>0</v>
      </c>
      <c r="CF258" s="110">
        <v>0</v>
      </c>
      <c r="CG258" s="110">
        <v>0</v>
      </c>
      <c r="CH258" s="110">
        <v>0</v>
      </c>
      <c r="CI258" s="110">
        <v>0</v>
      </c>
      <c r="CJ258" s="110">
        <v>0</v>
      </c>
      <c r="CK258" s="110">
        <v>0</v>
      </c>
      <c r="CL258" s="110">
        <v>0</v>
      </c>
      <c r="CM258" s="110">
        <v>0</v>
      </c>
      <c r="CN258" s="110">
        <v>11525453</v>
      </c>
      <c r="CO258" s="110">
        <v>0</v>
      </c>
      <c r="CP258" s="110">
        <v>0</v>
      </c>
      <c r="CQ258" s="12">
        <v>0</v>
      </c>
    </row>
    <row r="259" spans="1:95" s="14" customFormat="1" x14ac:dyDescent="0.25">
      <c r="A259" s="12">
        <v>254</v>
      </c>
      <c r="B259" s="79">
        <v>17.05</v>
      </c>
      <c r="C259" s="80" t="s">
        <v>432</v>
      </c>
      <c r="D259" s="79" t="s">
        <v>621</v>
      </c>
      <c r="E259" s="79">
        <v>1</v>
      </c>
      <c r="F259" s="121">
        <v>381314.83</v>
      </c>
      <c r="G259" s="71"/>
      <c r="H259" s="72"/>
      <c r="I259" s="87">
        <v>0</v>
      </c>
      <c r="J259" s="87">
        <v>0</v>
      </c>
      <c r="K259" s="84">
        <v>0</v>
      </c>
      <c r="L259" s="84">
        <v>0</v>
      </c>
      <c r="M259" s="84">
        <v>0</v>
      </c>
      <c r="N259" s="84">
        <v>0</v>
      </c>
      <c r="O259" s="84">
        <v>0</v>
      </c>
      <c r="P259" s="87">
        <v>0</v>
      </c>
      <c r="Q259" s="87">
        <v>0</v>
      </c>
      <c r="R259" s="87">
        <v>0</v>
      </c>
      <c r="S259" s="87">
        <v>0</v>
      </c>
      <c r="T259" s="87">
        <v>0</v>
      </c>
      <c r="U259" s="87">
        <v>0</v>
      </c>
      <c r="V259" s="87">
        <v>0</v>
      </c>
      <c r="W259" s="87">
        <v>0</v>
      </c>
      <c r="X259" s="87">
        <v>0</v>
      </c>
      <c r="Y259" s="87">
        <v>0</v>
      </c>
      <c r="Z259" s="87">
        <v>0</v>
      </c>
      <c r="AA259" s="87">
        <v>0</v>
      </c>
      <c r="AB259" s="87">
        <v>0</v>
      </c>
      <c r="AC259" s="87">
        <v>0</v>
      </c>
      <c r="AD259" s="87">
        <v>0</v>
      </c>
      <c r="AE259" s="87">
        <v>0</v>
      </c>
      <c r="AF259" s="87">
        <v>0</v>
      </c>
      <c r="AG259" s="87">
        <v>0</v>
      </c>
      <c r="AH259" s="87">
        <v>0</v>
      </c>
      <c r="AI259" s="87">
        <v>0</v>
      </c>
      <c r="AJ259" s="87">
        <v>0</v>
      </c>
      <c r="AK259" s="87">
        <v>0</v>
      </c>
      <c r="AL259" s="87">
        <v>0</v>
      </c>
      <c r="AM259" s="87">
        <v>0</v>
      </c>
      <c r="AN259" s="87">
        <v>0</v>
      </c>
      <c r="AO259" s="84">
        <v>0</v>
      </c>
      <c r="AP259" s="84">
        <v>0</v>
      </c>
      <c r="AQ259" s="84">
        <v>0</v>
      </c>
      <c r="AR259" s="84">
        <v>0</v>
      </c>
      <c r="AS259" s="84">
        <v>0</v>
      </c>
      <c r="AT259" s="110">
        <v>0</v>
      </c>
      <c r="AU259" s="110">
        <v>0</v>
      </c>
      <c r="AV259" s="110">
        <v>0</v>
      </c>
      <c r="AW259" s="110">
        <v>0</v>
      </c>
      <c r="AX259" s="110">
        <v>0</v>
      </c>
      <c r="AY259" s="110">
        <v>0</v>
      </c>
      <c r="AZ259" s="110">
        <v>0</v>
      </c>
      <c r="BA259" s="110">
        <v>0</v>
      </c>
      <c r="BB259" s="110">
        <v>0</v>
      </c>
      <c r="BC259" s="110">
        <v>0</v>
      </c>
      <c r="BD259" s="110">
        <v>0</v>
      </c>
      <c r="BE259" s="110">
        <v>0</v>
      </c>
      <c r="BF259" s="110">
        <v>0</v>
      </c>
      <c r="BG259" s="110">
        <v>0</v>
      </c>
      <c r="BH259" s="110">
        <v>0</v>
      </c>
      <c r="BI259" s="110">
        <v>0</v>
      </c>
      <c r="BJ259" s="110">
        <v>0</v>
      </c>
      <c r="BK259" s="110">
        <v>0</v>
      </c>
      <c r="BL259" s="110">
        <v>0</v>
      </c>
      <c r="BM259" s="110">
        <v>0</v>
      </c>
      <c r="BN259" s="110">
        <v>0</v>
      </c>
      <c r="BO259" s="110">
        <v>0</v>
      </c>
      <c r="BP259" s="110">
        <v>0</v>
      </c>
      <c r="BQ259" s="110">
        <v>0</v>
      </c>
      <c r="BR259" s="110">
        <v>0</v>
      </c>
      <c r="BS259" s="110">
        <v>0</v>
      </c>
      <c r="BT259" s="110">
        <v>0</v>
      </c>
      <c r="BU259" s="110">
        <v>0</v>
      </c>
      <c r="BV259" s="110">
        <v>0</v>
      </c>
      <c r="BW259" s="110">
        <v>0</v>
      </c>
      <c r="BX259" s="110">
        <v>0</v>
      </c>
      <c r="BY259" s="110">
        <v>0</v>
      </c>
      <c r="BZ259" s="110">
        <v>0</v>
      </c>
      <c r="CA259" s="110">
        <v>0</v>
      </c>
      <c r="CB259" s="110">
        <v>0</v>
      </c>
      <c r="CC259" s="110">
        <v>0</v>
      </c>
      <c r="CD259" s="110">
        <v>0</v>
      </c>
      <c r="CE259" s="110">
        <v>0</v>
      </c>
      <c r="CF259" s="110">
        <v>0</v>
      </c>
      <c r="CG259" s="110">
        <v>0</v>
      </c>
      <c r="CH259" s="110">
        <v>0</v>
      </c>
      <c r="CI259" s="110">
        <v>0</v>
      </c>
      <c r="CJ259" s="110">
        <v>0</v>
      </c>
      <c r="CK259" s="110">
        <v>0</v>
      </c>
      <c r="CL259" s="110">
        <v>0</v>
      </c>
      <c r="CM259" s="110">
        <v>0</v>
      </c>
      <c r="CN259" s="110">
        <v>381314.83</v>
      </c>
      <c r="CO259" s="110">
        <v>0</v>
      </c>
      <c r="CP259" s="110">
        <v>0</v>
      </c>
      <c r="CQ259" s="12">
        <v>0</v>
      </c>
    </row>
    <row r="260" spans="1:95" s="14" customFormat="1" ht="33" x14ac:dyDescent="0.25">
      <c r="A260" s="12">
        <v>255</v>
      </c>
      <c r="B260" s="79">
        <v>17.059999999999999</v>
      </c>
      <c r="C260" s="80" t="s">
        <v>433</v>
      </c>
      <c r="D260" s="79" t="s">
        <v>621</v>
      </c>
      <c r="E260" s="79">
        <v>48</v>
      </c>
      <c r="F260" s="121">
        <v>45600</v>
      </c>
      <c r="G260" s="71"/>
      <c r="H260" s="72"/>
      <c r="I260" s="87">
        <v>0</v>
      </c>
      <c r="J260" s="87">
        <v>0</v>
      </c>
      <c r="K260" s="84">
        <v>0</v>
      </c>
      <c r="L260" s="84">
        <v>0</v>
      </c>
      <c r="M260" s="84">
        <v>0</v>
      </c>
      <c r="N260" s="84">
        <v>0</v>
      </c>
      <c r="O260" s="84">
        <v>0</v>
      </c>
      <c r="P260" s="87">
        <v>0</v>
      </c>
      <c r="Q260" s="87">
        <v>0</v>
      </c>
      <c r="R260" s="87">
        <v>0</v>
      </c>
      <c r="S260" s="87">
        <v>0</v>
      </c>
      <c r="T260" s="87">
        <v>0</v>
      </c>
      <c r="U260" s="87">
        <v>0</v>
      </c>
      <c r="V260" s="87">
        <v>0</v>
      </c>
      <c r="W260" s="87">
        <v>0</v>
      </c>
      <c r="X260" s="87">
        <v>0</v>
      </c>
      <c r="Y260" s="87">
        <v>0</v>
      </c>
      <c r="Z260" s="87">
        <v>0</v>
      </c>
      <c r="AA260" s="87">
        <v>0</v>
      </c>
      <c r="AB260" s="87">
        <v>0</v>
      </c>
      <c r="AC260" s="87">
        <v>0</v>
      </c>
      <c r="AD260" s="87">
        <v>0</v>
      </c>
      <c r="AE260" s="87">
        <v>0</v>
      </c>
      <c r="AF260" s="87">
        <v>0</v>
      </c>
      <c r="AG260" s="87">
        <v>0</v>
      </c>
      <c r="AH260" s="87">
        <v>0</v>
      </c>
      <c r="AI260" s="87">
        <v>0</v>
      </c>
      <c r="AJ260" s="87">
        <v>0</v>
      </c>
      <c r="AK260" s="87">
        <v>0</v>
      </c>
      <c r="AL260" s="87">
        <v>0</v>
      </c>
      <c r="AM260" s="87">
        <v>0</v>
      </c>
      <c r="AN260" s="87">
        <v>0</v>
      </c>
      <c r="AO260" s="84">
        <v>0</v>
      </c>
      <c r="AP260" s="84">
        <v>0</v>
      </c>
      <c r="AQ260" s="84">
        <v>0</v>
      </c>
      <c r="AR260" s="84">
        <v>0</v>
      </c>
      <c r="AS260" s="84">
        <v>0</v>
      </c>
      <c r="AT260" s="110">
        <v>0</v>
      </c>
      <c r="AU260" s="110">
        <v>0</v>
      </c>
      <c r="AV260" s="110">
        <v>0</v>
      </c>
      <c r="AW260" s="110">
        <v>0</v>
      </c>
      <c r="AX260" s="110">
        <v>0</v>
      </c>
      <c r="AY260" s="110">
        <v>0</v>
      </c>
      <c r="AZ260" s="110">
        <v>0</v>
      </c>
      <c r="BA260" s="110">
        <v>0</v>
      </c>
      <c r="BB260" s="110">
        <v>0</v>
      </c>
      <c r="BC260" s="110">
        <v>0</v>
      </c>
      <c r="BD260" s="110">
        <v>0</v>
      </c>
      <c r="BE260" s="110">
        <v>0</v>
      </c>
      <c r="BF260" s="110">
        <v>0</v>
      </c>
      <c r="BG260" s="110">
        <v>0</v>
      </c>
      <c r="BH260" s="110">
        <v>0</v>
      </c>
      <c r="BI260" s="110">
        <v>0</v>
      </c>
      <c r="BJ260" s="110">
        <v>0</v>
      </c>
      <c r="BK260" s="110">
        <v>0</v>
      </c>
      <c r="BL260" s="110">
        <v>0</v>
      </c>
      <c r="BM260" s="110">
        <v>0</v>
      </c>
      <c r="BN260" s="110">
        <v>0</v>
      </c>
      <c r="BO260" s="110">
        <v>0</v>
      </c>
      <c r="BP260" s="110">
        <v>0</v>
      </c>
      <c r="BQ260" s="110">
        <v>0</v>
      </c>
      <c r="BR260" s="110">
        <v>0</v>
      </c>
      <c r="BS260" s="110">
        <v>0</v>
      </c>
      <c r="BT260" s="110">
        <v>0</v>
      </c>
      <c r="BU260" s="110">
        <v>0</v>
      </c>
      <c r="BV260" s="110">
        <v>0</v>
      </c>
      <c r="BW260" s="110">
        <v>0</v>
      </c>
      <c r="BX260" s="110">
        <v>0</v>
      </c>
      <c r="BY260" s="110">
        <v>0</v>
      </c>
      <c r="BZ260" s="110">
        <v>0</v>
      </c>
      <c r="CA260" s="110">
        <v>0</v>
      </c>
      <c r="CB260" s="110">
        <v>0</v>
      </c>
      <c r="CC260" s="110">
        <v>0</v>
      </c>
      <c r="CD260" s="110">
        <v>0</v>
      </c>
      <c r="CE260" s="110">
        <v>0</v>
      </c>
      <c r="CF260" s="110">
        <v>0</v>
      </c>
      <c r="CG260" s="110">
        <v>0</v>
      </c>
      <c r="CH260" s="110">
        <v>0</v>
      </c>
      <c r="CI260" s="110">
        <v>0</v>
      </c>
      <c r="CJ260" s="110">
        <v>0</v>
      </c>
      <c r="CK260" s="110">
        <v>0</v>
      </c>
      <c r="CL260" s="110">
        <v>0</v>
      </c>
      <c r="CM260" s="110">
        <v>21375</v>
      </c>
      <c r="CN260" s="110">
        <v>24225</v>
      </c>
      <c r="CO260" s="110">
        <v>0</v>
      </c>
      <c r="CP260" s="110">
        <v>0</v>
      </c>
      <c r="CQ260" s="12">
        <v>0</v>
      </c>
    </row>
    <row r="261" spans="1:95" s="14" customFormat="1" ht="33" x14ac:dyDescent="0.25">
      <c r="A261" s="12">
        <v>256</v>
      </c>
      <c r="B261" s="79">
        <v>17.07</v>
      </c>
      <c r="C261" s="80" t="s">
        <v>434</v>
      </c>
      <c r="D261" s="79" t="s">
        <v>621</v>
      </c>
      <c r="E261" s="79">
        <v>4</v>
      </c>
      <c r="F261" s="121">
        <v>298000</v>
      </c>
      <c r="G261" s="71"/>
      <c r="H261" s="72"/>
      <c r="I261" s="87">
        <v>0</v>
      </c>
      <c r="J261" s="87">
        <v>0</v>
      </c>
      <c r="K261" s="84">
        <v>0</v>
      </c>
      <c r="L261" s="84">
        <v>0</v>
      </c>
      <c r="M261" s="84">
        <v>0</v>
      </c>
      <c r="N261" s="84">
        <v>0</v>
      </c>
      <c r="O261" s="84">
        <v>0</v>
      </c>
      <c r="P261" s="87">
        <v>0</v>
      </c>
      <c r="Q261" s="87">
        <v>0</v>
      </c>
      <c r="R261" s="87">
        <v>0</v>
      </c>
      <c r="S261" s="87">
        <v>0</v>
      </c>
      <c r="T261" s="87">
        <v>0</v>
      </c>
      <c r="U261" s="87">
        <v>0</v>
      </c>
      <c r="V261" s="87">
        <v>0</v>
      </c>
      <c r="W261" s="87">
        <v>0</v>
      </c>
      <c r="X261" s="87">
        <v>0</v>
      </c>
      <c r="Y261" s="87">
        <v>0</v>
      </c>
      <c r="Z261" s="87">
        <v>0</v>
      </c>
      <c r="AA261" s="87">
        <v>0</v>
      </c>
      <c r="AB261" s="87">
        <v>0</v>
      </c>
      <c r="AC261" s="87">
        <v>0</v>
      </c>
      <c r="AD261" s="87">
        <v>0</v>
      </c>
      <c r="AE261" s="87">
        <v>0</v>
      </c>
      <c r="AF261" s="87">
        <v>0</v>
      </c>
      <c r="AG261" s="87">
        <v>0</v>
      </c>
      <c r="AH261" s="87">
        <v>0</v>
      </c>
      <c r="AI261" s="87">
        <v>0</v>
      </c>
      <c r="AJ261" s="87">
        <v>0</v>
      </c>
      <c r="AK261" s="87">
        <v>0</v>
      </c>
      <c r="AL261" s="87">
        <v>0</v>
      </c>
      <c r="AM261" s="87">
        <v>0</v>
      </c>
      <c r="AN261" s="87">
        <v>0</v>
      </c>
      <c r="AO261" s="84">
        <v>0</v>
      </c>
      <c r="AP261" s="84">
        <v>0</v>
      </c>
      <c r="AQ261" s="84">
        <v>0</v>
      </c>
      <c r="AR261" s="84">
        <v>0</v>
      </c>
      <c r="AS261" s="84">
        <v>0</v>
      </c>
      <c r="AT261" s="110">
        <v>0</v>
      </c>
      <c r="AU261" s="110">
        <v>0</v>
      </c>
      <c r="AV261" s="110">
        <v>0</v>
      </c>
      <c r="AW261" s="110">
        <v>0</v>
      </c>
      <c r="AX261" s="110">
        <v>0</v>
      </c>
      <c r="AY261" s="110">
        <v>0</v>
      </c>
      <c r="AZ261" s="110">
        <v>0</v>
      </c>
      <c r="BA261" s="110">
        <v>0</v>
      </c>
      <c r="BB261" s="110">
        <v>0</v>
      </c>
      <c r="BC261" s="110">
        <v>0</v>
      </c>
      <c r="BD261" s="110">
        <v>0</v>
      </c>
      <c r="BE261" s="110">
        <v>0</v>
      </c>
      <c r="BF261" s="110">
        <v>0</v>
      </c>
      <c r="BG261" s="110">
        <v>0</v>
      </c>
      <c r="BH261" s="110">
        <v>0</v>
      </c>
      <c r="BI261" s="110">
        <v>0</v>
      </c>
      <c r="BJ261" s="110">
        <v>0</v>
      </c>
      <c r="BK261" s="110">
        <v>0</v>
      </c>
      <c r="BL261" s="110">
        <v>0</v>
      </c>
      <c r="BM261" s="110">
        <v>0</v>
      </c>
      <c r="BN261" s="110">
        <v>0</v>
      </c>
      <c r="BO261" s="110">
        <v>0</v>
      </c>
      <c r="BP261" s="110">
        <v>0</v>
      </c>
      <c r="BQ261" s="110">
        <v>0</v>
      </c>
      <c r="BR261" s="110">
        <v>0</v>
      </c>
      <c r="BS261" s="110">
        <v>0</v>
      </c>
      <c r="BT261" s="110">
        <v>0</v>
      </c>
      <c r="BU261" s="110">
        <v>0</v>
      </c>
      <c r="BV261" s="110">
        <v>0</v>
      </c>
      <c r="BW261" s="110">
        <v>0</v>
      </c>
      <c r="BX261" s="110">
        <v>0</v>
      </c>
      <c r="BY261" s="110">
        <v>0</v>
      </c>
      <c r="BZ261" s="110">
        <v>0</v>
      </c>
      <c r="CA261" s="110">
        <v>0</v>
      </c>
      <c r="CB261" s="110">
        <v>0</v>
      </c>
      <c r="CC261" s="110">
        <v>0</v>
      </c>
      <c r="CD261" s="110">
        <v>0</v>
      </c>
      <c r="CE261" s="110">
        <v>0</v>
      </c>
      <c r="CF261" s="110">
        <v>0</v>
      </c>
      <c r="CG261" s="110">
        <v>0</v>
      </c>
      <c r="CH261" s="110">
        <v>0</v>
      </c>
      <c r="CI261" s="110">
        <v>0</v>
      </c>
      <c r="CJ261" s="110">
        <v>0</v>
      </c>
      <c r="CK261" s="110">
        <v>0</v>
      </c>
      <c r="CL261" s="110">
        <v>0</v>
      </c>
      <c r="CM261" s="110">
        <v>298000</v>
      </c>
      <c r="CN261" s="110">
        <v>0</v>
      </c>
      <c r="CO261" s="110">
        <v>0</v>
      </c>
      <c r="CP261" s="110">
        <v>0</v>
      </c>
      <c r="CQ261" s="12">
        <v>0</v>
      </c>
    </row>
    <row r="262" spans="1:95" s="14" customFormat="1" x14ac:dyDescent="0.25">
      <c r="A262" s="12">
        <v>257</v>
      </c>
      <c r="B262" s="79">
        <v>17.079999999999998</v>
      </c>
      <c r="C262" s="80" t="s">
        <v>435</v>
      </c>
      <c r="D262" s="79" t="s">
        <v>621</v>
      </c>
      <c r="E262" s="79">
        <v>48</v>
      </c>
      <c r="F262" s="121">
        <v>65704.42</v>
      </c>
      <c r="G262" s="71"/>
      <c r="H262" s="72"/>
      <c r="I262" s="87">
        <v>0</v>
      </c>
      <c r="J262" s="87">
        <v>0</v>
      </c>
      <c r="K262" s="84">
        <v>0</v>
      </c>
      <c r="L262" s="84">
        <v>0</v>
      </c>
      <c r="M262" s="84">
        <v>0</v>
      </c>
      <c r="N262" s="84">
        <v>0</v>
      </c>
      <c r="O262" s="84">
        <v>0</v>
      </c>
      <c r="P262" s="87">
        <v>0</v>
      </c>
      <c r="Q262" s="87">
        <v>0</v>
      </c>
      <c r="R262" s="87">
        <v>0</v>
      </c>
      <c r="S262" s="87">
        <v>0</v>
      </c>
      <c r="T262" s="87">
        <v>0</v>
      </c>
      <c r="U262" s="87">
        <v>0</v>
      </c>
      <c r="V262" s="87">
        <v>0</v>
      </c>
      <c r="W262" s="87">
        <v>0</v>
      </c>
      <c r="X262" s="87">
        <v>0</v>
      </c>
      <c r="Y262" s="87">
        <v>0</v>
      </c>
      <c r="Z262" s="87">
        <v>0</v>
      </c>
      <c r="AA262" s="87">
        <v>0</v>
      </c>
      <c r="AB262" s="87">
        <v>0</v>
      </c>
      <c r="AC262" s="87">
        <v>0</v>
      </c>
      <c r="AD262" s="87">
        <v>0</v>
      </c>
      <c r="AE262" s="87">
        <v>0</v>
      </c>
      <c r="AF262" s="87">
        <v>0</v>
      </c>
      <c r="AG262" s="87">
        <v>0</v>
      </c>
      <c r="AH262" s="87">
        <v>0</v>
      </c>
      <c r="AI262" s="87">
        <v>0</v>
      </c>
      <c r="AJ262" s="87">
        <v>0</v>
      </c>
      <c r="AK262" s="87">
        <v>0</v>
      </c>
      <c r="AL262" s="87">
        <v>0</v>
      </c>
      <c r="AM262" s="87">
        <v>0</v>
      </c>
      <c r="AN262" s="87">
        <v>0</v>
      </c>
      <c r="AO262" s="84">
        <v>0</v>
      </c>
      <c r="AP262" s="84">
        <v>0</v>
      </c>
      <c r="AQ262" s="84">
        <v>0</v>
      </c>
      <c r="AR262" s="84">
        <v>0</v>
      </c>
      <c r="AS262" s="84">
        <v>0</v>
      </c>
      <c r="AT262" s="110">
        <v>0</v>
      </c>
      <c r="AU262" s="110">
        <v>0</v>
      </c>
      <c r="AV262" s="110">
        <v>0</v>
      </c>
      <c r="AW262" s="110">
        <v>0</v>
      </c>
      <c r="AX262" s="110">
        <v>0</v>
      </c>
      <c r="AY262" s="110">
        <v>0</v>
      </c>
      <c r="AZ262" s="110">
        <v>0</v>
      </c>
      <c r="BA262" s="110">
        <v>0</v>
      </c>
      <c r="BB262" s="110">
        <v>0</v>
      </c>
      <c r="BC262" s="110">
        <v>0</v>
      </c>
      <c r="BD262" s="110">
        <v>0</v>
      </c>
      <c r="BE262" s="110">
        <v>0</v>
      </c>
      <c r="BF262" s="110">
        <v>0</v>
      </c>
      <c r="BG262" s="110">
        <v>0</v>
      </c>
      <c r="BH262" s="110">
        <v>0</v>
      </c>
      <c r="BI262" s="110">
        <v>0</v>
      </c>
      <c r="BJ262" s="110">
        <v>0</v>
      </c>
      <c r="BK262" s="110">
        <v>0</v>
      </c>
      <c r="BL262" s="110">
        <v>0</v>
      </c>
      <c r="BM262" s="110">
        <v>0</v>
      </c>
      <c r="BN262" s="110">
        <v>0</v>
      </c>
      <c r="BO262" s="110">
        <v>0</v>
      </c>
      <c r="BP262" s="110">
        <v>0</v>
      </c>
      <c r="BQ262" s="110">
        <v>0</v>
      </c>
      <c r="BR262" s="110">
        <v>0</v>
      </c>
      <c r="BS262" s="110">
        <v>0</v>
      </c>
      <c r="BT262" s="110">
        <v>0</v>
      </c>
      <c r="BU262" s="110">
        <v>0</v>
      </c>
      <c r="BV262" s="110">
        <v>0</v>
      </c>
      <c r="BW262" s="110">
        <v>0</v>
      </c>
      <c r="BX262" s="110">
        <v>0</v>
      </c>
      <c r="BY262" s="110">
        <v>0</v>
      </c>
      <c r="BZ262" s="110">
        <v>0</v>
      </c>
      <c r="CA262" s="110">
        <v>0</v>
      </c>
      <c r="CB262" s="110">
        <v>0</v>
      </c>
      <c r="CC262" s="110">
        <v>0</v>
      </c>
      <c r="CD262" s="110">
        <v>0</v>
      </c>
      <c r="CE262" s="110">
        <v>0</v>
      </c>
      <c r="CF262" s="110">
        <v>0</v>
      </c>
      <c r="CG262" s="110">
        <v>0</v>
      </c>
      <c r="CH262" s="110">
        <v>0</v>
      </c>
      <c r="CI262" s="110">
        <v>0</v>
      </c>
      <c r="CJ262" s="110">
        <v>0</v>
      </c>
      <c r="CK262" s="110">
        <v>0</v>
      </c>
      <c r="CL262" s="110">
        <v>0</v>
      </c>
      <c r="CM262" s="110">
        <v>65704.42</v>
      </c>
      <c r="CN262" s="110">
        <v>0</v>
      </c>
      <c r="CO262" s="110">
        <v>0</v>
      </c>
      <c r="CP262" s="110">
        <v>0</v>
      </c>
      <c r="CQ262" s="12">
        <v>0</v>
      </c>
    </row>
    <row r="263" spans="1:95" s="14" customFormat="1" x14ac:dyDescent="0.25">
      <c r="A263" s="12">
        <v>258</v>
      </c>
      <c r="B263" s="77">
        <v>17.100000000000001</v>
      </c>
      <c r="C263" s="78" t="s">
        <v>436</v>
      </c>
      <c r="D263" s="81"/>
      <c r="E263" s="81"/>
      <c r="F263" s="120">
        <v>534882.19999999995</v>
      </c>
      <c r="G263" s="71"/>
      <c r="H263" s="72"/>
      <c r="I263" s="87">
        <v>0</v>
      </c>
      <c r="J263" s="87">
        <v>0</v>
      </c>
      <c r="K263" s="84">
        <v>0</v>
      </c>
      <c r="L263" s="84">
        <v>0</v>
      </c>
      <c r="M263" s="84">
        <v>0</v>
      </c>
      <c r="N263" s="84">
        <v>0</v>
      </c>
      <c r="O263" s="84">
        <v>0</v>
      </c>
      <c r="P263" s="87">
        <v>0</v>
      </c>
      <c r="Q263" s="87">
        <v>0</v>
      </c>
      <c r="R263" s="87">
        <v>0</v>
      </c>
      <c r="S263" s="87">
        <v>0</v>
      </c>
      <c r="T263" s="87">
        <v>0</v>
      </c>
      <c r="U263" s="87">
        <v>0</v>
      </c>
      <c r="V263" s="87">
        <v>0</v>
      </c>
      <c r="W263" s="87">
        <v>0</v>
      </c>
      <c r="X263" s="87">
        <v>0</v>
      </c>
      <c r="Y263" s="87">
        <v>0</v>
      </c>
      <c r="Z263" s="87">
        <v>0</v>
      </c>
      <c r="AA263" s="87">
        <v>0</v>
      </c>
      <c r="AB263" s="87">
        <v>0</v>
      </c>
      <c r="AC263" s="87">
        <v>0</v>
      </c>
      <c r="AD263" s="87">
        <v>0</v>
      </c>
      <c r="AE263" s="87">
        <v>0</v>
      </c>
      <c r="AF263" s="87">
        <v>0</v>
      </c>
      <c r="AG263" s="87">
        <v>0</v>
      </c>
      <c r="AH263" s="87">
        <v>0</v>
      </c>
      <c r="AI263" s="87">
        <v>0</v>
      </c>
      <c r="AJ263" s="87">
        <v>0</v>
      </c>
      <c r="AK263" s="87">
        <v>0</v>
      </c>
      <c r="AL263" s="87">
        <v>0</v>
      </c>
      <c r="AM263" s="87">
        <v>0</v>
      </c>
      <c r="AN263" s="87">
        <v>0</v>
      </c>
      <c r="AO263" s="84">
        <v>0</v>
      </c>
      <c r="AP263" s="84">
        <v>0</v>
      </c>
      <c r="AQ263" s="84">
        <v>0</v>
      </c>
      <c r="AR263" s="84">
        <v>0</v>
      </c>
      <c r="AS263" s="84">
        <v>0</v>
      </c>
      <c r="AT263" s="110">
        <v>0</v>
      </c>
      <c r="AU263" s="110">
        <v>0</v>
      </c>
      <c r="AV263" s="110">
        <v>0</v>
      </c>
      <c r="AW263" s="110">
        <v>0</v>
      </c>
      <c r="AX263" s="110">
        <v>0</v>
      </c>
      <c r="AY263" s="110">
        <v>0</v>
      </c>
      <c r="AZ263" s="110">
        <v>0</v>
      </c>
      <c r="BA263" s="110">
        <v>0</v>
      </c>
      <c r="BB263" s="110">
        <v>0</v>
      </c>
      <c r="BC263" s="110">
        <v>0</v>
      </c>
      <c r="BD263" s="110">
        <v>0</v>
      </c>
      <c r="BE263" s="110">
        <v>0</v>
      </c>
      <c r="BF263" s="110">
        <v>0</v>
      </c>
      <c r="BG263" s="110">
        <v>0</v>
      </c>
      <c r="BH263" s="110">
        <v>0</v>
      </c>
      <c r="BI263" s="110">
        <v>0</v>
      </c>
      <c r="BJ263" s="110">
        <v>0</v>
      </c>
      <c r="BK263" s="110">
        <v>0</v>
      </c>
      <c r="BL263" s="110">
        <v>0</v>
      </c>
      <c r="BM263" s="110">
        <v>0</v>
      </c>
      <c r="BN263" s="110">
        <v>0</v>
      </c>
      <c r="BO263" s="110">
        <v>0</v>
      </c>
      <c r="BP263" s="110">
        <v>0</v>
      </c>
      <c r="BQ263" s="110">
        <v>0</v>
      </c>
      <c r="BR263" s="110">
        <v>0</v>
      </c>
      <c r="BS263" s="110">
        <v>0</v>
      </c>
      <c r="BT263" s="110">
        <v>0</v>
      </c>
      <c r="BU263" s="110">
        <v>0</v>
      </c>
      <c r="BV263" s="110">
        <v>0</v>
      </c>
      <c r="BW263" s="110">
        <v>0</v>
      </c>
      <c r="BX263" s="110">
        <v>0</v>
      </c>
      <c r="BY263" s="110">
        <v>0</v>
      </c>
      <c r="BZ263" s="110">
        <v>0</v>
      </c>
      <c r="CA263" s="110">
        <v>0</v>
      </c>
      <c r="CB263" s="110">
        <v>0</v>
      </c>
      <c r="CC263" s="110">
        <v>0</v>
      </c>
      <c r="CD263" s="110">
        <v>0</v>
      </c>
      <c r="CE263" s="110">
        <v>0</v>
      </c>
      <c r="CF263" s="110">
        <v>0</v>
      </c>
      <c r="CG263" s="110">
        <v>0</v>
      </c>
      <c r="CH263" s="110">
        <v>0</v>
      </c>
      <c r="CI263" s="110">
        <v>0</v>
      </c>
      <c r="CJ263" s="110">
        <v>0</v>
      </c>
      <c r="CK263" s="110">
        <v>0</v>
      </c>
      <c r="CL263" s="110">
        <v>0</v>
      </c>
      <c r="CM263" s="110">
        <v>0</v>
      </c>
      <c r="CN263" s="110">
        <v>0</v>
      </c>
      <c r="CO263" s="110">
        <v>0</v>
      </c>
      <c r="CP263" s="110">
        <v>0</v>
      </c>
      <c r="CQ263" s="12">
        <v>0</v>
      </c>
    </row>
    <row r="264" spans="1:95" s="14" customFormat="1" x14ac:dyDescent="0.25">
      <c r="A264" s="12">
        <v>259</v>
      </c>
      <c r="B264" s="79" t="s">
        <v>437</v>
      </c>
      <c r="C264" s="80" t="s">
        <v>438</v>
      </c>
      <c r="D264" s="79" t="s">
        <v>621</v>
      </c>
      <c r="E264" s="79">
        <v>48</v>
      </c>
      <c r="F264" s="121">
        <v>61135.519999999997</v>
      </c>
      <c r="G264" s="71"/>
      <c r="H264" s="72"/>
      <c r="I264" s="87">
        <v>0</v>
      </c>
      <c r="J264" s="87">
        <v>0</v>
      </c>
      <c r="K264" s="84">
        <v>0</v>
      </c>
      <c r="L264" s="84">
        <v>0</v>
      </c>
      <c r="M264" s="84">
        <v>0</v>
      </c>
      <c r="N264" s="84">
        <v>0</v>
      </c>
      <c r="O264" s="84">
        <v>0</v>
      </c>
      <c r="P264" s="87">
        <v>0</v>
      </c>
      <c r="Q264" s="87">
        <v>0</v>
      </c>
      <c r="R264" s="87">
        <v>0</v>
      </c>
      <c r="S264" s="87">
        <v>0</v>
      </c>
      <c r="T264" s="87">
        <v>0</v>
      </c>
      <c r="U264" s="87">
        <v>0</v>
      </c>
      <c r="V264" s="87">
        <v>0</v>
      </c>
      <c r="W264" s="87">
        <v>0</v>
      </c>
      <c r="X264" s="87">
        <v>0</v>
      </c>
      <c r="Y264" s="87">
        <v>0</v>
      </c>
      <c r="Z264" s="87">
        <v>0</v>
      </c>
      <c r="AA264" s="87">
        <v>0</v>
      </c>
      <c r="AB264" s="87">
        <v>0</v>
      </c>
      <c r="AC264" s="87">
        <v>0</v>
      </c>
      <c r="AD264" s="87">
        <v>0</v>
      </c>
      <c r="AE264" s="87">
        <v>0</v>
      </c>
      <c r="AF264" s="87">
        <v>0</v>
      </c>
      <c r="AG264" s="87">
        <v>0</v>
      </c>
      <c r="AH264" s="87">
        <v>0</v>
      </c>
      <c r="AI264" s="87">
        <v>0</v>
      </c>
      <c r="AJ264" s="87">
        <v>0</v>
      </c>
      <c r="AK264" s="87">
        <v>0</v>
      </c>
      <c r="AL264" s="87">
        <v>0</v>
      </c>
      <c r="AM264" s="87">
        <v>0</v>
      </c>
      <c r="AN264" s="87">
        <v>0</v>
      </c>
      <c r="AO264" s="84">
        <v>0</v>
      </c>
      <c r="AP264" s="84">
        <v>0</v>
      </c>
      <c r="AQ264" s="84">
        <v>0</v>
      </c>
      <c r="AR264" s="84">
        <v>0</v>
      </c>
      <c r="AS264" s="84">
        <v>0</v>
      </c>
      <c r="AT264" s="110">
        <v>0</v>
      </c>
      <c r="AU264" s="110">
        <v>0</v>
      </c>
      <c r="AV264" s="110">
        <v>0</v>
      </c>
      <c r="AW264" s="110">
        <v>0</v>
      </c>
      <c r="AX264" s="110">
        <v>0</v>
      </c>
      <c r="AY264" s="110">
        <v>0</v>
      </c>
      <c r="AZ264" s="110">
        <v>0</v>
      </c>
      <c r="BA264" s="110">
        <v>0</v>
      </c>
      <c r="BB264" s="110">
        <v>0</v>
      </c>
      <c r="BC264" s="110">
        <v>0</v>
      </c>
      <c r="BD264" s="110">
        <v>0</v>
      </c>
      <c r="BE264" s="110">
        <v>0</v>
      </c>
      <c r="BF264" s="110">
        <v>0</v>
      </c>
      <c r="BG264" s="110">
        <v>0</v>
      </c>
      <c r="BH264" s="110">
        <v>0</v>
      </c>
      <c r="BI264" s="110">
        <v>0</v>
      </c>
      <c r="BJ264" s="110">
        <v>0</v>
      </c>
      <c r="BK264" s="110">
        <v>0</v>
      </c>
      <c r="BL264" s="110">
        <v>0</v>
      </c>
      <c r="BM264" s="110">
        <v>0</v>
      </c>
      <c r="BN264" s="110">
        <v>0</v>
      </c>
      <c r="BO264" s="110">
        <v>0</v>
      </c>
      <c r="BP264" s="110">
        <v>0</v>
      </c>
      <c r="BQ264" s="110">
        <v>0</v>
      </c>
      <c r="BR264" s="110">
        <v>0</v>
      </c>
      <c r="BS264" s="110">
        <v>0</v>
      </c>
      <c r="BT264" s="110">
        <v>0</v>
      </c>
      <c r="BU264" s="110">
        <v>0</v>
      </c>
      <c r="BV264" s="110">
        <v>0</v>
      </c>
      <c r="BW264" s="110">
        <v>0</v>
      </c>
      <c r="BX264" s="110">
        <v>0</v>
      </c>
      <c r="BY264" s="110">
        <v>0</v>
      </c>
      <c r="BZ264" s="110">
        <v>0</v>
      </c>
      <c r="CA264" s="110">
        <v>0</v>
      </c>
      <c r="CB264" s="110">
        <v>0</v>
      </c>
      <c r="CC264" s="110">
        <v>0</v>
      </c>
      <c r="CD264" s="110">
        <v>0</v>
      </c>
      <c r="CE264" s="110">
        <v>0</v>
      </c>
      <c r="CF264" s="110">
        <v>0</v>
      </c>
      <c r="CG264" s="110">
        <v>0</v>
      </c>
      <c r="CH264" s="110">
        <v>0</v>
      </c>
      <c r="CI264" s="110">
        <v>0</v>
      </c>
      <c r="CJ264" s="110">
        <v>0</v>
      </c>
      <c r="CK264" s="110">
        <v>0</v>
      </c>
      <c r="CL264" s="110">
        <v>0</v>
      </c>
      <c r="CM264" s="110">
        <v>0</v>
      </c>
      <c r="CN264" s="110">
        <v>11462.91</v>
      </c>
      <c r="CO264" s="110">
        <v>49672.61</v>
      </c>
      <c r="CP264" s="110">
        <v>0</v>
      </c>
      <c r="CQ264" s="12">
        <v>0</v>
      </c>
    </row>
    <row r="265" spans="1:95" s="14" customFormat="1" x14ac:dyDescent="0.25">
      <c r="A265" s="12">
        <v>260</v>
      </c>
      <c r="B265" s="79" t="s">
        <v>439</v>
      </c>
      <c r="C265" s="80" t="s">
        <v>440</v>
      </c>
      <c r="D265" s="79" t="s">
        <v>623</v>
      </c>
      <c r="E265" s="79">
        <v>48</v>
      </c>
      <c r="F265" s="121">
        <v>107453.68</v>
      </c>
      <c r="G265" s="71"/>
      <c r="H265" s="72"/>
      <c r="I265" s="87">
        <v>0</v>
      </c>
      <c r="J265" s="87">
        <v>0</v>
      </c>
      <c r="K265" s="84">
        <v>0</v>
      </c>
      <c r="L265" s="84">
        <v>0</v>
      </c>
      <c r="M265" s="84">
        <v>0</v>
      </c>
      <c r="N265" s="84">
        <v>0</v>
      </c>
      <c r="O265" s="84">
        <v>0</v>
      </c>
      <c r="P265" s="87">
        <v>0</v>
      </c>
      <c r="Q265" s="87">
        <v>0</v>
      </c>
      <c r="R265" s="87">
        <v>0</v>
      </c>
      <c r="S265" s="87">
        <v>0</v>
      </c>
      <c r="T265" s="87">
        <v>0</v>
      </c>
      <c r="U265" s="87">
        <v>0</v>
      </c>
      <c r="V265" s="87">
        <v>0</v>
      </c>
      <c r="W265" s="87">
        <v>0</v>
      </c>
      <c r="X265" s="87">
        <v>0</v>
      </c>
      <c r="Y265" s="87">
        <v>0</v>
      </c>
      <c r="Z265" s="87">
        <v>0</v>
      </c>
      <c r="AA265" s="87">
        <v>0</v>
      </c>
      <c r="AB265" s="87">
        <v>0</v>
      </c>
      <c r="AC265" s="87">
        <v>0</v>
      </c>
      <c r="AD265" s="87">
        <v>0</v>
      </c>
      <c r="AE265" s="87">
        <v>0</v>
      </c>
      <c r="AF265" s="87">
        <v>0</v>
      </c>
      <c r="AG265" s="87">
        <v>0</v>
      </c>
      <c r="AH265" s="87">
        <v>0</v>
      </c>
      <c r="AI265" s="87">
        <v>0</v>
      </c>
      <c r="AJ265" s="87">
        <v>0</v>
      </c>
      <c r="AK265" s="87">
        <v>0</v>
      </c>
      <c r="AL265" s="87">
        <v>0</v>
      </c>
      <c r="AM265" s="87">
        <v>0</v>
      </c>
      <c r="AN265" s="87">
        <v>0</v>
      </c>
      <c r="AO265" s="84">
        <v>0</v>
      </c>
      <c r="AP265" s="84">
        <v>0</v>
      </c>
      <c r="AQ265" s="84">
        <v>0</v>
      </c>
      <c r="AR265" s="84">
        <v>0</v>
      </c>
      <c r="AS265" s="84">
        <v>0</v>
      </c>
      <c r="AT265" s="110">
        <v>0</v>
      </c>
      <c r="AU265" s="110">
        <v>0</v>
      </c>
      <c r="AV265" s="110">
        <v>0</v>
      </c>
      <c r="AW265" s="110">
        <v>0</v>
      </c>
      <c r="AX265" s="110">
        <v>0</v>
      </c>
      <c r="AY265" s="110">
        <v>0</v>
      </c>
      <c r="AZ265" s="110">
        <v>0</v>
      </c>
      <c r="BA265" s="110">
        <v>0</v>
      </c>
      <c r="BB265" s="110">
        <v>0</v>
      </c>
      <c r="BC265" s="110">
        <v>0</v>
      </c>
      <c r="BD265" s="110">
        <v>0</v>
      </c>
      <c r="BE265" s="110">
        <v>0</v>
      </c>
      <c r="BF265" s="110">
        <v>0</v>
      </c>
      <c r="BG265" s="110">
        <v>0</v>
      </c>
      <c r="BH265" s="110">
        <v>0</v>
      </c>
      <c r="BI265" s="110">
        <v>0</v>
      </c>
      <c r="BJ265" s="110">
        <v>0</v>
      </c>
      <c r="BK265" s="110">
        <v>0</v>
      </c>
      <c r="BL265" s="110">
        <v>0</v>
      </c>
      <c r="BM265" s="110">
        <v>0</v>
      </c>
      <c r="BN265" s="110">
        <v>0</v>
      </c>
      <c r="BO265" s="110">
        <v>0</v>
      </c>
      <c r="BP265" s="110">
        <v>0</v>
      </c>
      <c r="BQ265" s="110">
        <v>0</v>
      </c>
      <c r="BR265" s="110">
        <v>0</v>
      </c>
      <c r="BS265" s="110">
        <v>0</v>
      </c>
      <c r="BT265" s="110">
        <v>0</v>
      </c>
      <c r="BU265" s="110">
        <v>0</v>
      </c>
      <c r="BV265" s="110">
        <v>0</v>
      </c>
      <c r="BW265" s="110">
        <v>0</v>
      </c>
      <c r="BX265" s="110">
        <v>0</v>
      </c>
      <c r="BY265" s="110">
        <v>0</v>
      </c>
      <c r="BZ265" s="110">
        <v>0</v>
      </c>
      <c r="CA265" s="110">
        <v>0</v>
      </c>
      <c r="CB265" s="110">
        <v>0</v>
      </c>
      <c r="CC265" s="110">
        <v>0</v>
      </c>
      <c r="CD265" s="110">
        <v>0</v>
      </c>
      <c r="CE265" s="110">
        <v>0</v>
      </c>
      <c r="CF265" s="110">
        <v>0</v>
      </c>
      <c r="CG265" s="110">
        <v>0</v>
      </c>
      <c r="CH265" s="110">
        <v>0</v>
      </c>
      <c r="CI265" s="110">
        <v>0</v>
      </c>
      <c r="CJ265" s="110">
        <v>0</v>
      </c>
      <c r="CK265" s="110">
        <v>0</v>
      </c>
      <c r="CL265" s="110">
        <v>0</v>
      </c>
      <c r="CM265" s="110">
        <v>28782.240000000002</v>
      </c>
      <c r="CN265" s="110">
        <v>78671.44</v>
      </c>
      <c r="CO265" s="110">
        <v>0</v>
      </c>
      <c r="CP265" s="110">
        <v>0</v>
      </c>
      <c r="CQ265" s="12">
        <v>0</v>
      </c>
    </row>
    <row r="266" spans="1:95" s="14" customFormat="1" ht="33" x14ac:dyDescent="0.25">
      <c r="A266" s="12">
        <v>261</v>
      </c>
      <c r="B266" s="79" t="s">
        <v>441</v>
      </c>
      <c r="C266" s="80" t="s">
        <v>442</v>
      </c>
      <c r="D266" s="79" t="s">
        <v>621</v>
      </c>
      <c r="E266" s="79">
        <v>6</v>
      </c>
      <c r="F266" s="121">
        <v>366293</v>
      </c>
      <c r="G266" s="71"/>
      <c r="H266" s="72"/>
      <c r="I266" s="87">
        <v>0</v>
      </c>
      <c r="J266" s="87">
        <v>0</v>
      </c>
      <c r="K266" s="84">
        <v>0</v>
      </c>
      <c r="L266" s="84">
        <v>0</v>
      </c>
      <c r="M266" s="84">
        <v>0</v>
      </c>
      <c r="N266" s="84">
        <v>0</v>
      </c>
      <c r="O266" s="84">
        <v>0</v>
      </c>
      <c r="P266" s="87">
        <v>0</v>
      </c>
      <c r="Q266" s="87">
        <v>0</v>
      </c>
      <c r="R266" s="87">
        <v>0</v>
      </c>
      <c r="S266" s="87">
        <v>0</v>
      </c>
      <c r="T266" s="87">
        <v>0</v>
      </c>
      <c r="U266" s="87">
        <v>0</v>
      </c>
      <c r="V266" s="87">
        <v>0</v>
      </c>
      <c r="W266" s="87">
        <v>0</v>
      </c>
      <c r="X266" s="87">
        <v>0</v>
      </c>
      <c r="Y266" s="87">
        <v>0</v>
      </c>
      <c r="Z266" s="87">
        <v>0</v>
      </c>
      <c r="AA266" s="87">
        <v>0</v>
      </c>
      <c r="AB266" s="87">
        <v>0</v>
      </c>
      <c r="AC266" s="87">
        <v>0</v>
      </c>
      <c r="AD266" s="87">
        <v>0</v>
      </c>
      <c r="AE266" s="87">
        <v>0</v>
      </c>
      <c r="AF266" s="87">
        <v>0</v>
      </c>
      <c r="AG266" s="87">
        <v>0</v>
      </c>
      <c r="AH266" s="87">
        <v>0</v>
      </c>
      <c r="AI266" s="87">
        <v>0</v>
      </c>
      <c r="AJ266" s="87">
        <v>0</v>
      </c>
      <c r="AK266" s="87">
        <v>0</v>
      </c>
      <c r="AL266" s="87">
        <v>0</v>
      </c>
      <c r="AM266" s="87">
        <v>0</v>
      </c>
      <c r="AN266" s="87">
        <v>0</v>
      </c>
      <c r="AO266" s="84">
        <v>0</v>
      </c>
      <c r="AP266" s="84">
        <v>0</v>
      </c>
      <c r="AQ266" s="84">
        <v>0</v>
      </c>
      <c r="AR266" s="84">
        <v>0</v>
      </c>
      <c r="AS266" s="84">
        <v>0</v>
      </c>
      <c r="AT266" s="110">
        <v>0</v>
      </c>
      <c r="AU266" s="110">
        <v>0</v>
      </c>
      <c r="AV266" s="110">
        <v>0</v>
      </c>
      <c r="AW266" s="110">
        <v>0</v>
      </c>
      <c r="AX266" s="110">
        <v>0</v>
      </c>
      <c r="AY266" s="110">
        <v>0</v>
      </c>
      <c r="AZ266" s="110">
        <v>0</v>
      </c>
      <c r="BA266" s="110">
        <v>0</v>
      </c>
      <c r="BB266" s="110">
        <v>0</v>
      </c>
      <c r="BC266" s="110">
        <v>0</v>
      </c>
      <c r="BD266" s="110">
        <v>0</v>
      </c>
      <c r="BE266" s="110">
        <v>0</v>
      </c>
      <c r="BF266" s="110">
        <v>0</v>
      </c>
      <c r="BG266" s="110">
        <v>0</v>
      </c>
      <c r="BH266" s="110">
        <v>0</v>
      </c>
      <c r="BI266" s="110">
        <v>0</v>
      </c>
      <c r="BJ266" s="110">
        <v>0</v>
      </c>
      <c r="BK266" s="110">
        <v>0</v>
      </c>
      <c r="BL266" s="110">
        <v>0</v>
      </c>
      <c r="BM266" s="110">
        <v>0</v>
      </c>
      <c r="BN266" s="110">
        <v>0</v>
      </c>
      <c r="BO266" s="110">
        <v>0</v>
      </c>
      <c r="BP266" s="110">
        <v>0</v>
      </c>
      <c r="BQ266" s="110">
        <v>0</v>
      </c>
      <c r="BR266" s="110">
        <v>0</v>
      </c>
      <c r="BS266" s="110">
        <v>0</v>
      </c>
      <c r="BT266" s="110">
        <v>0</v>
      </c>
      <c r="BU266" s="110">
        <v>0</v>
      </c>
      <c r="BV266" s="110">
        <v>0</v>
      </c>
      <c r="BW266" s="110">
        <v>0</v>
      </c>
      <c r="BX266" s="110">
        <v>0</v>
      </c>
      <c r="BY266" s="110">
        <v>0</v>
      </c>
      <c r="BZ266" s="110">
        <v>0</v>
      </c>
      <c r="CA266" s="110">
        <v>0</v>
      </c>
      <c r="CB266" s="110">
        <v>0</v>
      </c>
      <c r="CC266" s="110">
        <v>0</v>
      </c>
      <c r="CD266" s="110">
        <v>0</v>
      </c>
      <c r="CE266" s="110">
        <v>0</v>
      </c>
      <c r="CF266" s="110">
        <v>0</v>
      </c>
      <c r="CG266" s="110">
        <v>0</v>
      </c>
      <c r="CH266" s="110">
        <v>0</v>
      </c>
      <c r="CI266" s="110">
        <v>0</v>
      </c>
      <c r="CJ266" s="110">
        <v>0</v>
      </c>
      <c r="CK266" s="110">
        <v>0</v>
      </c>
      <c r="CL266" s="110">
        <v>0</v>
      </c>
      <c r="CM266" s="110">
        <v>0</v>
      </c>
      <c r="CN266" s="110">
        <v>0</v>
      </c>
      <c r="CO266" s="110">
        <v>18314.650000000001</v>
      </c>
      <c r="CP266" s="110">
        <v>347978.35</v>
      </c>
      <c r="CQ266" s="12">
        <v>0</v>
      </c>
    </row>
    <row r="267" spans="1:95" s="14" customFormat="1" x14ac:dyDescent="0.25">
      <c r="A267" s="12">
        <v>262</v>
      </c>
      <c r="B267" s="77">
        <v>17.2</v>
      </c>
      <c r="C267" s="78" t="s">
        <v>443</v>
      </c>
      <c r="D267" s="81"/>
      <c r="E267" s="81"/>
      <c r="F267" s="120">
        <v>3293109</v>
      </c>
      <c r="G267" s="71"/>
      <c r="H267" s="72"/>
      <c r="I267" s="87">
        <v>0</v>
      </c>
      <c r="J267" s="87">
        <v>0</v>
      </c>
      <c r="K267" s="84">
        <v>0</v>
      </c>
      <c r="L267" s="84">
        <v>0</v>
      </c>
      <c r="M267" s="84">
        <v>0</v>
      </c>
      <c r="N267" s="84">
        <v>0</v>
      </c>
      <c r="O267" s="84">
        <v>0</v>
      </c>
      <c r="P267" s="87">
        <v>0</v>
      </c>
      <c r="Q267" s="87">
        <v>0</v>
      </c>
      <c r="R267" s="87">
        <v>0</v>
      </c>
      <c r="S267" s="87">
        <v>0</v>
      </c>
      <c r="T267" s="87">
        <v>0</v>
      </c>
      <c r="U267" s="87">
        <v>0</v>
      </c>
      <c r="V267" s="87">
        <v>0</v>
      </c>
      <c r="W267" s="87">
        <v>0</v>
      </c>
      <c r="X267" s="87">
        <v>0</v>
      </c>
      <c r="Y267" s="87">
        <v>0</v>
      </c>
      <c r="Z267" s="87">
        <v>0</v>
      </c>
      <c r="AA267" s="87">
        <v>0</v>
      </c>
      <c r="AB267" s="87">
        <v>0</v>
      </c>
      <c r="AC267" s="87">
        <v>0</v>
      </c>
      <c r="AD267" s="87">
        <v>0</v>
      </c>
      <c r="AE267" s="87">
        <v>0</v>
      </c>
      <c r="AF267" s="87">
        <v>0</v>
      </c>
      <c r="AG267" s="87">
        <v>0</v>
      </c>
      <c r="AH267" s="87">
        <v>0</v>
      </c>
      <c r="AI267" s="87">
        <v>0</v>
      </c>
      <c r="AJ267" s="87">
        <v>0</v>
      </c>
      <c r="AK267" s="87">
        <v>0</v>
      </c>
      <c r="AL267" s="87">
        <v>0</v>
      </c>
      <c r="AM267" s="87">
        <v>0</v>
      </c>
      <c r="AN267" s="87">
        <v>0</v>
      </c>
      <c r="AO267" s="84">
        <v>0</v>
      </c>
      <c r="AP267" s="84">
        <v>0</v>
      </c>
      <c r="AQ267" s="84">
        <v>0</v>
      </c>
      <c r="AR267" s="84">
        <v>0</v>
      </c>
      <c r="AS267" s="84">
        <v>0</v>
      </c>
      <c r="AT267" s="110">
        <v>0</v>
      </c>
      <c r="AU267" s="110">
        <v>0</v>
      </c>
      <c r="AV267" s="110">
        <v>0</v>
      </c>
      <c r="AW267" s="110">
        <v>0</v>
      </c>
      <c r="AX267" s="110">
        <v>0</v>
      </c>
      <c r="AY267" s="110">
        <v>0</v>
      </c>
      <c r="AZ267" s="110">
        <v>0</v>
      </c>
      <c r="BA267" s="110">
        <v>0</v>
      </c>
      <c r="BB267" s="110">
        <v>0</v>
      </c>
      <c r="BC267" s="110">
        <v>0</v>
      </c>
      <c r="BD267" s="110">
        <v>0</v>
      </c>
      <c r="BE267" s="110">
        <v>0</v>
      </c>
      <c r="BF267" s="110">
        <v>0</v>
      </c>
      <c r="BG267" s="110">
        <v>0</v>
      </c>
      <c r="BH267" s="110">
        <v>0</v>
      </c>
      <c r="BI267" s="110">
        <v>0</v>
      </c>
      <c r="BJ267" s="110">
        <v>0</v>
      </c>
      <c r="BK267" s="110">
        <v>0</v>
      </c>
      <c r="BL267" s="110">
        <v>0</v>
      </c>
      <c r="BM267" s="110">
        <v>0</v>
      </c>
      <c r="BN267" s="110">
        <v>0</v>
      </c>
      <c r="BO267" s="110">
        <v>0</v>
      </c>
      <c r="BP267" s="110">
        <v>0</v>
      </c>
      <c r="BQ267" s="110">
        <v>0</v>
      </c>
      <c r="BR267" s="110">
        <v>0</v>
      </c>
      <c r="BS267" s="110">
        <v>0</v>
      </c>
      <c r="BT267" s="110">
        <v>0</v>
      </c>
      <c r="BU267" s="110">
        <v>0</v>
      </c>
      <c r="BV267" s="110">
        <v>0</v>
      </c>
      <c r="BW267" s="110">
        <v>0</v>
      </c>
      <c r="BX267" s="110">
        <v>0</v>
      </c>
      <c r="BY267" s="110">
        <v>0</v>
      </c>
      <c r="BZ267" s="110">
        <v>0</v>
      </c>
      <c r="CA267" s="110">
        <v>0</v>
      </c>
      <c r="CB267" s="110">
        <v>0</v>
      </c>
      <c r="CC267" s="110">
        <v>0</v>
      </c>
      <c r="CD267" s="110">
        <v>0</v>
      </c>
      <c r="CE267" s="110">
        <v>0</v>
      </c>
      <c r="CF267" s="110">
        <v>0</v>
      </c>
      <c r="CG267" s="110">
        <v>0</v>
      </c>
      <c r="CH267" s="110">
        <v>0</v>
      </c>
      <c r="CI267" s="110">
        <v>0</v>
      </c>
      <c r="CJ267" s="110">
        <v>0</v>
      </c>
      <c r="CK267" s="110">
        <v>0</v>
      </c>
      <c r="CL267" s="110">
        <v>0</v>
      </c>
      <c r="CM267" s="110">
        <v>0</v>
      </c>
      <c r="CN267" s="110">
        <v>0</v>
      </c>
      <c r="CO267" s="110">
        <v>0</v>
      </c>
      <c r="CP267" s="110">
        <v>0</v>
      </c>
      <c r="CQ267" s="12">
        <v>0</v>
      </c>
    </row>
    <row r="268" spans="1:95" s="14" customFormat="1" ht="33" x14ac:dyDescent="0.25">
      <c r="A268" s="12">
        <v>263</v>
      </c>
      <c r="B268" s="79" t="s">
        <v>444</v>
      </c>
      <c r="C268" s="80" t="s">
        <v>445</v>
      </c>
      <c r="D268" s="79" t="s">
        <v>621</v>
      </c>
      <c r="E268" s="79">
        <v>23</v>
      </c>
      <c r="F268" s="121">
        <v>57136</v>
      </c>
      <c r="G268" s="71"/>
      <c r="H268" s="72"/>
      <c r="I268" s="87">
        <v>0</v>
      </c>
      <c r="J268" s="87">
        <v>0</v>
      </c>
      <c r="K268" s="84">
        <v>0</v>
      </c>
      <c r="L268" s="84">
        <v>0</v>
      </c>
      <c r="M268" s="84">
        <v>0</v>
      </c>
      <c r="N268" s="84">
        <v>0</v>
      </c>
      <c r="O268" s="84">
        <v>0</v>
      </c>
      <c r="P268" s="87">
        <v>0</v>
      </c>
      <c r="Q268" s="87">
        <v>0</v>
      </c>
      <c r="R268" s="87">
        <v>0</v>
      </c>
      <c r="S268" s="87">
        <v>0</v>
      </c>
      <c r="T268" s="87">
        <v>0</v>
      </c>
      <c r="U268" s="87">
        <v>0</v>
      </c>
      <c r="V268" s="87">
        <v>0</v>
      </c>
      <c r="W268" s="87">
        <v>0</v>
      </c>
      <c r="X268" s="87">
        <v>0</v>
      </c>
      <c r="Y268" s="87">
        <v>0</v>
      </c>
      <c r="Z268" s="87">
        <v>0</v>
      </c>
      <c r="AA268" s="87">
        <v>0</v>
      </c>
      <c r="AB268" s="87">
        <v>0</v>
      </c>
      <c r="AC268" s="87">
        <v>0</v>
      </c>
      <c r="AD268" s="87">
        <v>0</v>
      </c>
      <c r="AE268" s="87">
        <v>0</v>
      </c>
      <c r="AF268" s="87">
        <v>0</v>
      </c>
      <c r="AG268" s="87">
        <v>0</v>
      </c>
      <c r="AH268" s="87">
        <v>0</v>
      </c>
      <c r="AI268" s="87">
        <v>0</v>
      </c>
      <c r="AJ268" s="87">
        <v>0</v>
      </c>
      <c r="AK268" s="87">
        <v>0</v>
      </c>
      <c r="AL268" s="87">
        <v>0</v>
      </c>
      <c r="AM268" s="87">
        <v>0</v>
      </c>
      <c r="AN268" s="87">
        <v>0</v>
      </c>
      <c r="AO268" s="84">
        <v>0</v>
      </c>
      <c r="AP268" s="84">
        <v>0</v>
      </c>
      <c r="AQ268" s="84">
        <v>0</v>
      </c>
      <c r="AR268" s="84">
        <v>0</v>
      </c>
      <c r="AS268" s="84">
        <v>0</v>
      </c>
      <c r="AT268" s="110">
        <v>0</v>
      </c>
      <c r="AU268" s="110">
        <v>0</v>
      </c>
      <c r="AV268" s="110">
        <v>0</v>
      </c>
      <c r="AW268" s="110">
        <v>0</v>
      </c>
      <c r="AX268" s="110">
        <v>0</v>
      </c>
      <c r="AY268" s="110">
        <v>0</v>
      </c>
      <c r="AZ268" s="110">
        <v>0</v>
      </c>
      <c r="BA268" s="110">
        <v>0</v>
      </c>
      <c r="BB268" s="110">
        <v>0</v>
      </c>
      <c r="BC268" s="110">
        <v>0</v>
      </c>
      <c r="BD268" s="110">
        <v>0</v>
      </c>
      <c r="BE268" s="110">
        <v>0</v>
      </c>
      <c r="BF268" s="110">
        <v>0</v>
      </c>
      <c r="BG268" s="110">
        <v>0</v>
      </c>
      <c r="BH268" s="110">
        <v>0</v>
      </c>
      <c r="BI268" s="110">
        <v>0</v>
      </c>
      <c r="BJ268" s="110">
        <v>0</v>
      </c>
      <c r="BK268" s="110">
        <v>0</v>
      </c>
      <c r="BL268" s="110">
        <v>0</v>
      </c>
      <c r="BM268" s="110">
        <v>0</v>
      </c>
      <c r="BN268" s="110">
        <v>0</v>
      </c>
      <c r="BO268" s="110">
        <v>0</v>
      </c>
      <c r="BP268" s="110">
        <v>0</v>
      </c>
      <c r="BQ268" s="110">
        <v>0</v>
      </c>
      <c r="BR268" s="110">
        <v>0</v>
      </c>
      <c r="BS268" s="110">
        <v>0</v>
      </c>
      <c r="BT268" s="110">
        <v>0</v>
      </c>
      <c r="BU268" s="110">
        <v>0</v>
      </c>
      <c r="BV268" s="110">
        <v>0</v>
      </c>
      <c r="BW268" s="110">
        <v>0</v>
      </c>
      <c r="BX268" s="110">
        <v>0</v>
      </c>
      <c r="BY268" s="110">
        <v>0</v>
      </c>
      <c r="BZ268" s="110">
        <v>0</v>
      </c>
      <c r="CA268" s="110">
        <v>0</v>
      </c>
      <c r="CB268" s="110">
        <v>0</v>
      </c>
      <c r="CC268" s="110">
        <v>0</v>
      </c>
      <c r="CD268" s="110">
        <v>0</v>
      </c>
      <c r="CE268" s="110">
        <v>0</v>
      </c>
      <c r="CF268" s="110">
        <v>0</v>
      </c>
      <c r="CG268" s="110">
        <v>0</v>
      </c>
      <c r="CH268" s="110">
        <v>0</v>
      </c>
      <c r="CI268" s="110">
        <v>0</v>
      </c>
      <c r="CJ268" s="110">
        <v>0</v>
      </c>
      <c r="CK268" s="110">
        <v>0</v>
      </c>
      <c r="CL268" s="110">
        <v>57136</v>
      </c>
      <c r="CM268" s="110">
        <v>0</v>
      </c>
      <c r="CN268" s="110">
        <v>0</v>
      </c>
      <c r="CO268" s="110">
        <v>0</v>
      </c>
      <c r="CP268" s="110">
        <v>0</v>
      </c>
      <c r="CQ268" s="12">
        <v>0</v>
      </c>
    </row>
    <row r="269" spans="1:95" s="14" customFormat="1" x14ac:dyDescent="0.25">
      <c r="A269" s="12">
        <v>264</v>
      </c>
      <c r="B269" s="79" t="s">
        <v>446</v>
      </c>
      <c r="C269" s="80" t="s">
        <v>447</v>
      </c>
      <c r="D269" s="79" t="s">
        <v>621</v>
      </c>
      <c r="E269" s="79">
        <v>20</v>
      </c>
      <c r="F269" s="121">
        <v>430866</v>
      </c>
      <c r="G269" s="71"/>
      <c r="H269" s="72"/>
      <c r="I269" s="87">
        <v>0</v>
      </c>
      <c r="J269" s="87">
        <v>0</v>
      </c>
      <c r="K269" s="84">
        <v>0</v>
      </c>
      <c r="L269" s="84">
        <v>0</v>
      </c>
      <c r="M269" s="84">
        <v>0</v>
      </c>
      <c r="N269" s="84">
        <v>0</v>
      </c>
      <c r="O269" s="84">
        <v>0</v>
      </c>
      <c r="P269" s="87">
        <v>0</v>
      </c>
      <c r="Q269" s="87">
        <v>0</v>
      </c>
      <c r="R269" s="87">
        <v>0</v>
      </c>
      <c r="S269" s="87">
        <v>0</v>
      </c>
      <c r="T269" s="87">
        <v>0</v>
      </c>
      <c r="U269" s="87">
        <v>0</v>
      </c>
      <c r="V269" s="87">
        <v>0</v>
      </c>
      <c r="W269" s="87">
        <v>0</v>
      </c>
      <c r="X269" s="87">
        <v>0</v>
      </c>
      <c r="Y269" s="87">
        <v>0</v>
      </c>
      <c r="Z269" s="87">
        <v>0</v>
      </c>
      <c r="AA269" s="87">
        <v>0</v>
      </c>
      <c r="AB269" s="87">
        <v>0</v>
      </c>
      <c r="AC269" s="87">
        <v>0</v>
      </c>
      <c r="AD269" s="87">
        <v>0</v>
      </c>
      <c r="AE269" s="87">
        <v>0</v>
      </c>
      <c r="AF269" s="87">
        <v>0</v>
      </c>
      <c r="AG269" s="87">
        <v>0</v>
      </c>
      <c r="AH269" s="87">
        <v>0</v>
      </c>
      <c r="AI269" s="87">
        <v>0</v>
      </c>
      <c r="AJ269" s="87">
        <v>0</v>
      </c>
      <c r="AK269" s="87">
        <v>0</v>
      </c>
      <c r="AL269" s="87">
        <v>0</v>
      </c>
      <c r="AM269" s="87">
        <v>0</v>
      </c>
      <c r="AN269" s="87">
        <v>0</v>
      </c>
      <c r="AO269" s="84">
        <v>0</v>
      </c>
      <c r="AP269" s="84">
        <v>0</v>
      </c>
      <c r="AQ269" s="84">
        <v>0</v>
      </c>
      <c r="AR269" s="84">
        <v>0</v>
      </c>
      <c r="AS269" s="84">
        <v>0</v>
      </c>
      <c r="AT269" s="110">
        <v>0</v>
      </c>
      <c r="AU269" s="110">
        <v>0</v>
      </c>
      <c r="AV269" s="110">
        <v>0</v>
      </c>
      <c r="AW269" s="110">
        <v>0</v>
      </c>
      <c r="AX269" s="110">
        <v>0</v>
      </c>
      <c r="AY269" s="110">
        <v>0</v>
      </c>
      <c r="AZ269" s="110">
        <v>0</v>
      </c>
      <c r="BA269" s="110">
        <v>0</v>
      </c>
      <c r="BB269" s="110">
        <v>0</v>
      </c>
      <c r="BC269" s="110">
        <v>0</v>
      </c>
      <c r="BD269" s="110">
        <v>0</v>
      </c>
      <c r="BE269" s="110">
        <v>0</v>
      </c>
      <c r="BF269" s="110">
        <v>0</v>
      </c>
      <c r="BG269" s="110">
        <v>0</v>
      </c>
      <c r="BH269" s="110">
        <v>0</v>
      </c>
      <c r="BI269" s="110">
        <v>0</v>
      </c>
      <c r="BJ269" s="110">
        <v>0</v>
      </c>
      <c r="BK269" s="110">
        <v>0</v>
      </c>
      <c r="BL269" s="110">
        <v>0</v>
      </c>
      <c r="BM269" s="110">
        <v>0</v>
      </c>
      <c r="BN269" s="110">
        <v>0</v>
      </c>
      <c r="BO269" s="110">
        <v>0</v>
      </c>
      <c r="BP269" s="110">
        <v>0</v>
      </c>
      <c r="BQ269" s="110">
        <v>0</v>
      </c>
      <c r="BR269" s="110">
        <v>0</v>
      </c>
      <c r="BS269" s="110">
        <v>0</v>
      </c>
      <c r="BT269" s="110">
        <v>0</v>
      </c>
      <c r="BU269" s="110">
        <v>0</v>
      </c>
      <c r="BV269" s="110">
        <v>0</v>
      </c>
      <c r="BW269" s="110">
        <v>0</v>
      </c>
      <c r="BX269" s="110">
        <v>0</v>
      </c>
      <c r="BY269" s="110">
        <v>0</v>
      </c>
      <c r="BZ269" s="110">
        <v>0</v>
      </c>
      <c r="CA269" s="110">
        <v>0</v>
      </c>
      <c r="CB269" s="110">
        <v>0</v>
      </c>
      <c r="CC269" s="110">
        <v>0</v>
      </c>
      <c r="CD269" s="110">
        <v>0</v>
      </c>
      <c r="CE269" s="110">
        <v>0</v>
      </c>
      <c r="CF269" s="110">
        <v>0</v>
      </c>
      <c r="CG269" s="110">
        <v>0</v>
      </c>
      <c r="CH269" s="110">
        <v>0</v>
      </c>
      <c r="CI269" s="110">
        <v>0</v>
      </c>
      <c r="CJ269" s="110">
        <v>0</v>
      </c>
      <c r="CK269" s="110">
        <v>0</v>
      </c>
      <c r="CL269" s="110">
        <v>430866</v>
      </c>
      <c r="CM269" s="110">
        <v>0</v>
      </c>
      <c r="CN269" s="110">
        <v>0</v>
      </c>
      <c r="CO269" s="110">
        <v>0</v>
      </c>
      <c r="CP269" s="110">
        <v>0</v>
      </c>
      <c r="CQ269" s="12">
        <v>0</v>
      </c>
    </row>
    <row r="270" spans="1:95" s="14" customFormat="1" x14ac:dyDescent="0.25">
      <c r="A270" s="12">
        <v>265</v>
      </c>
      <c r="B270" s="79" t="s">
        <v>448</v>
      </c>
      <c r="C270" s="80" t="s">
        <v>449</v>
      </c>
      <c r="D270" s="79" t="s">
        <v>621</v>
      </c>
      <c r="E270" s="79">
        <v>3</v>
      </c>
      <c r="F270" s="121">
        <v>643679</v>
      </c>
      <c r="G270" s="71"/>
      <c r="H270" s="72"/>
      <c r="I270" s="87">
        <v>0</v>
      </c>
      <c r="J270" s="87">
        <v>0</v>
      </c>
      <c r="K270" s="84">
        <v>0</v>
      </c>
      <c r="L270" s="84">
        <v>0</v>
      </c>
      <c r="M270" s="84">
        <v>0</v>
      </c>
      <c r="N270" s="84">
        <v>0</v>
      </c>
      <c r="O270" s="84">
        <v>0</v>
      </c>
      <c r="P270" s="87">
        <v>0</v>
      </c>
      <c r="Q270" s="87">
        <v>0</v>
      </c>
      <c r="R270" s="87">
        <v>0</v>
      </c>
      <c r="S270" s="87">
        <v>0</v>
      </c>
      <c r="T270" s="87">
        <v>0</v>
      </c>
      <c r="U270" s="87">
        <v>0</v>
      </c>
      <c r="V270" s="87">
        <v>0</v>
      </c>
      <c r="W270" s="87">
        <v>0</v>
      </c>
      <c r="X270" s="87">
        <v>0</v>
      </c>
      <c r="Y270" s="87">
        <v>0</v>
      </c>
      <c r="Z270" s="87">
        <v>0</v>
      </c>
      <c r="AA270" s="87">
        <v>0</v>
      </c>
      <c r="AB270" s="87">
        <v>0</v>
      </c>
      <c r="AC270" s="87">
        <v>0</v>
      </c>
      <c r="AD270" s="87">
        <v>0</v>
      </c>
      <c r="AE270" s="87">
        <v>0</v>
      </c>
      <c r="AF270" s="87">
        <v>0</v>
      </c>
      <c r="AG270" s="87">
        <v>0</v>
      </c>
      <c r="AH270" s="87">
        <v>0</v>
      </c>
      <c r="AI270" s="87">
        <v>0</v>
      </c>
      <c r="AJ270" s="87">
        <v>0</v>
      </c>
      <c r="AK270" s="87">
        <v>0</v>
      </c>
      <c r="AL270" s="87">
        <v>0</v>
      </c>
      <c r="AM270" s="87">
        <v>0</v>
      </c>
      <c r="AN270" s="87">
        <v>0</v>
      </c>
      <c r="AO270" s="84">
        <v>0</v>
      </c>
      <c r="AP270" s="84">
        <v>0</v>
      </c>
      <c r="AQ270" s="84">
        <v>0</v>
      </c>
      <c r="AR270" s="84">
        <v>0</v>
      </c>
      <c r="AS270" s="84">
        <v>0</v>
      </c>
      <c r="AT270" s="110">
        <v>0</v>
      </c>
      <c r="AU270" s="110">
        <v>0</v>
      </c>
      <c r="AV270" s="110">
        <v>0</v>
      </c>
      <c r="AW270" s="110">
        <v>0</v>
      </c>
      <c r="AX270" s="110">
        <v>0</v>
      </c>
      <c r="AY270" s="110">
        <v>0</v>
      </c>
      <c r="AZ270" s="110">
        <v>0</v>
      </c>
      <c r="BA270" s="110">
        <v>0</v>
      </c>
      <c r="BB270" s="110">
        <v>0</v>
      </c>
      <c r="BC270" s="110">
        <v>0</v>
      </c>
      <c r="BD270" s="110">
        <v>0</v>
      </c>
      <c r="BE270" s="110">
        <v>0</v>
      </c>
      <c r="BF270" s="110">
        <v>0</v>
      </c>
      <c r="BG270" s="110">
        <v>0</v>
      </c>
      <c r="BH270" s="110">
        <v>0</v>
      </c>
      <c r="BI270" s="110">
        <v>0</v>
      </c>
      <c r="BJ270" s="110">
        <v>0</v>
      </c>
      <c r="BK270" s="110">
        <v>0</v>
      </c>
      <c r="BL270" s="110">
        <v>0</v>
      </c>
      <c r="BM270" s="110">
        <v>0</v>
      </c>
      <c r="BN270" s="110">
        <v>0</v>
      </c>
      <c r="BO270" s="110">
        <v>0</v>
      </c>
      <c r="BP270" s="110">
        <v>0</v>
      </c>
      <c r="BQ270" s="110">
        <v>0</v>
      </c>
      <c r="BR270" s="110">
        <v>0</v>
      </c>
      <c r="BS270" s="110">
        <v>0</v>
      </c>
      <c r="BT270" s="110">
        <v>0</v>
      </c>
      <c r="BU270" s="110">
        <v>0</v>
      </c>
      <c r="BV270" s="110">
        <v>0</v>
      </c>
      <c r="BW270" s="110">
        <v>0</v>
      </c>
      <c r="BX270" s="110">
        <v>0</v>
      </c>
      <c r="BY270" s="110">
        <v>0</v>
      </c>
      <c r="BZ270" s="110">
        <v>0</v>
      </c>
      <c r="CA270" s="110">
        <v>0</v>
      </c>
      <c r="CB270" s="110">
        <v>0</v>
      </c>
      <c r="CC270" s="110">
        <v>0</v>
      </c>
      <c r="CD270" s="110">
        <v>0</v>
      </c>
      <c r="CE270" s="110">
        <v>0</v>
      </c>
      <c r="CF270" s="110">
        <v>0</v>
      </c>
      <c r="CG270" s="110">
        <v>0</v>
      </c>
      <c r="CH270" s="110">
        <v>0</v>
      </c>
      <c r="CI270" s="110">
        <v>0</v>
      </c>
      <c r="CJ270" s="110">
        <v>0</v>
      </c>
      <c r="CK270" s="110">
        <v>0</v>
      </c>
      <c r="CL270" s="110">
        <v>643679</v>
      </c>
      <c r="CM270" s="110">
        <v>0</v>
      </c>
      <c r="CN270" s="110">
        <v>0</v>
      </c>
      <c r="CO270" s="110">
        <v>0</v>
      </c>
      <c r="CP270" s="110">
        <v>0</v>
      </c>
      <c r="CQ270" s="12">
        <v>0</v>
      </c>
    </row>
    <row r="271" spans="1:95" s="14" customFormat="1" ht="33" x14ac:dyDescent="0.25">
      <c r="A271" s="12">
        <v>266</v>
      </c>
      <c r="B271" s="79" t="s">
        <v>450</v>
      </c>
      <c r="C271" s="80" t="s">
        <v>451</v>
      </c>
      <c r="D271" s="79" t="s">
        <v>621</v>
      </c>
      <c r="E271" s="79">
        <v>3</v>
      </c>
      <c r="F271" s="121">
        <v>1610504</v>
      </c>
      <c r="G271" s="71"/>
      <c r="H271" s="72"/>
      <c r="I271" s="87">
        <v>0</v>
      </c>
      <c r="J271" s="87">
        <v>0</v>
      </c>
      <c r="K271" s="84">
        <v>0</v>
      </c>
      <c r="L271" s="84">
        <v>0</v>
      </c>
      <c r="M271" s="84">
        <v>0</v>
      </c>
      <c r="N271" s="84">
        <v>0</v>
      </c>
      <c r="O271" s="84">
        <v>0</v>
      </c>
      <c r="P271" s="87">
        <v>0</v>
      </c>
      <c r="Q271" s="87">
        <v>0</v>
      </c>
      <c r="R271" s="87">
        <v>0</v>
      </c>
      <c r="S271" s="87">
        <v>0</v>
      </c>
      <c r="T271" s="87">
        <v>0</v>
      </c>
      <c r="U271" s="87">
        <v>0</v>
      </c>
      <c r="V271" s="87">
        <v>0</v>
      </c>
      <c r="W271" s="87">
        <v>0</v>
      </c>
      <c r="X271" s="87">
        <v>0</v>
      </c>
      <c r="Y271" s="87">
        <v>0</v>
      </c>
      <c r="Z271" s="87">
        <v>0</v>
      </c>
      <c r="AA271" s="87">
        <v>0</v>
      </c>
      <c r="AB271" s="87">
        <v>0</v>
      </c>
      <c r="AC271" s="87">
        <v>0</v>
      </c>
      <c r="AD271" s="87">
        <v>0</v>
      </c>
      <c r="AE271" s="87">
        <v>0</v>
      </c>
      <c r="AF271" s="87">
        <v>0</v>
      </c>
      <c r="AG271" s="87">
        <v>0</v>
      </c>
      <c r="AH271" s="87">
        <v>0</v>
      </c>
      <c r="AI271" s="87">
        <v>0</v>
      </c>
      <c r="AJ271" s="87">
        <v>0</v>
      </c>
      <c r="AK271" s="87">
        <v>0</v>
      </c>
      <c r="AL271" s="87">
        <v>0</v>
      </c>
      <c r="AM271" s="87">
        <v>0</v>
      </c>
      <c r="AN271" s="87">
        <v>0</v>
      </c>
      <c r="AO271" s="84">
        <v>0</v>
      </c>
      <c r="AP271" s="84">
        <v>0</v>
      </c>
      <c r="AQ271" s="84">
        <v>0</v>
      </c>
      <c r="AR271" s="84">
        <v>0</v>
      </c>
      <c r="AS271" s="84">
        <v>0</v>
      </c>
      <c r="AT271" s="110">
        <v>0</v>
      </c>
      <c r="AU271" s="110">
        <v>0</v>
      </c>
      <c r="AV271" s="110">
        <v>0</v>
      </c>
      <c r="AW271" s="110">
        <v>0</v>
      </c>
      <c r="AX271" s="110">
        <v>0</v>
      </c>
      <c r="AY271" s="110">
        <v>0</v>
      </c>
      <c r="AZ271" s="110">
        <v>0</v>
      </c>
      <c r="BA271" s="110">
        <v>0</v>
      </c>
      <c r="BB271" s="110">
        <v>0</v>
      </c>
      <c r="BC271" s="110">
        <v>0</v>
      </c>
      <c r="BD271" s="110">
        <v>0</v>
      </c>
      <c r="BE271" s="110">
        <v>0</v>
      </c>
      <c r="BF271" s="110">
        <v>0</v>
      </c>
      <c r="BG271" s="110">
        <v>0</v>
      </c>
      <c r="BH271" s="110">
        <v>0</v>
      </c>
      <c r="BI271" s="110">
        <v>0</v>
      </c>
      <c r="BJ271" s="110">
        <v>0</v>
      </c>
      <c r="BK271" s="110">
        <v>0</v>
      </c>
      <c r="BL271" s="110">
        <v>0</v>
      </c>
      <c r="BM271" s="110">
        <v>0</v>
      </c>
      <c r="BN271" s="110">
        <v>0</v>
      </c>
      <c r="BO271" s="110">
        <v>0</v>
      </c>
      <c r="BP271" s="110">
        <v>0</v>
      </c>
      <c r="BQ271" s="110">
        <v>0</v>
      </c>
      <c r="BR271" s="110">
        <v>0</v>
      </c>
      <c r="BS271" s="110">
        <v>0</v>
      </c>
      <c r="BT271" s="110">
        <v>0</v>
      </c>
      <c r="BU271" s="110">
        <v>0</v>
      </c>
      <c r="BV271" s="110">
        <v>0</v>
      </c>
      <c r="BW271" s="110">
        <v>0</v>
      </c>
      <c r="BX271" s="110">
        <v>0</v>
      </c>
      <c r="BY271" s="110">
        <v>0</v>
      </c>
      <c r="BZ271" s="110">
        <v>0</v>
      </c>
      <c r="CA271" s="110">
        <v>0</v>
      </c>
      <c r="CB271" s="110">
        <v>0</v>
      </c>
      <c r="CC271" s="110">
        <v>0</v>
      </c>
      <c r="CD271" s="110">
        <v>0</v>
      </c>
      <c r="CE271" s="110">
        <v>0</v>
      </c>
      <c r="CF271" s="110">
        <v>0</v>
      </c>
      <c r="CG271" s="110">
        <v>0</v>
      </c>
      <c r="CH271" s="110">
        <v>0</v>
      </c>
      <c r="CI271" s="110">
        <v>0</v>
      </c>
      <c r="CJ271" s="110">
        <v>0</v>
      </c>
      <c r="CK271" s="110">
        <v>0</v>
      </c>
      <c r="CL271" s="110">
        <v>1610504</v>
      </c>
      <c r="CM271" s="110">
        <v>0</v>
      </c>
      <c r="CN271" s="110">
        <v>0</v>
      </c>
      <c r="CO271" s="110">
        <v>0</v>
      </c>
      <c r="CP271" s="110">
        <v>0</v>
      </c>
      <c r="CQ271" s="12">
        <v>0</v>
      </c>
    </row>
    <row r="272" spans="1:95" s="14" customFormat="1" ht="33" x14ac:dyDescent="0.25">
      <c r="A272" s="12">
        <v>267</v>
      </c>
      <c r="B272" s="79" t="s">
        <v>452</v>
      </c>
      <c r="C272" s="80" t="s">
        <v>453</v>
      </c>
      <c r="D272" s="79" t="s">
        <v>621</v>
      </c>
      <c r="E272" s="79">
        <v>1</v>
      </c>
      <c r="F272" s="121">
        <v>100424</v>
      </c>
      <c r="G272" s="71"/>
      <c r="H272" s="72"/>
      <c r="I272" s="87">
        <v>0</v>
      </c>
      <c r="J272" s="87">
        <v>0</v>
      </c>
      <c r="K272" s="84">
        <v>0</v>
      </c>
      <c r="L272" s="84">
        <v>0</v>
      </c>
      <c r="M272" s="84">
        <v>0</v>
      </c>
      <c r="N272" s="84">
        <v>0</v>
      </c>
      <c r="O272" s="84">
        <v>0</v>
      </c>
      <c r="P272" s="87">
        <v>0</v>
      </c>
      <c r="Q272" s="87">
        <v>0</v>
      </c>
      <c r="R272" s="87">
        <v>0</v>
      </c>
      <c r="S272" s="87">
        <v>0</v>
      </c>
      <c r="T272" s="87">
        <v>0</v>
      </c>
      <c r="U272" s="87">
        <v>0</v>
      </c>
      <c r="V272" s="87">
        <v>0</v>
      </c>
      <c r="W272" s="87">
        <v>0</v>
      </c>
      <c r="X272" s="87">
        <v>0</v>
      </c>
      <c r="Y272" s="87">
        <v>0</v>
      </c>
      <c r="Z272" s="87">
        <v>0</v>
      </c>
      <c r="AA272" s="87">
        <v>0</v>
      </c>
      <c r="AB272" s="87">
        <v>0</v>
      </c>
      <c r="AC272" s="87">
        <v>0</v>
      </c>
      <c r="AD272" s="87">
        <v>0</v>
      </c>
      <c r="AE272" s="87">
        <v>0</v>
      </c>
      <c r="AF272" s="87">
        <v>0</v>
      </c>
      <c r="AG272" s="87">
        <v>0</v>
      </c>
      <c r="AH272" s="87">
        <v>0</v>
      </c>
      <c r="AI272" s="87">
        <v>0</v>
      </c>
      <c r="AJ272" s="87">
        <v>0</v>
      </c>
      <c r="AK272" s="87">
        <v>0</v>
      </c>
      <c r="AL272" s="87">
        <v>0</v>
      </c>
      <c r="AM272" s="87">
        <v>0</v>
      </c>
      <c r="AN272" s="87">
        <v>0</v>
      </c>
      <c r="AO272" s="84">
        <v>0</v>
      </c>
      <c r="AP272" s="84">
        <v>0</v>
      </c>
      <c r="AQ272" s="84">
        <v>0</v>
      </c>
      <c r="AR272" s="84">
        <v>0</v>
      </c>
      <c r="AS272" s="84">
        <v>0</v>
      </c>
      <c r="AT272" s="110">
        <v>0</v>
      </c>
      <c r="AU272" s="110">
        <v>0</v>
      </c>
      <c r="AV272" s="110">
        <v>0</v>
      </c>
      <c r="AW272" s="110">
        <v>0</v>
      </c>
      <c r="AX272" s="110">
        <v>0</v>
      </c>
      <c r="AY272" s="110">
        <v>0</v>
      </c>
      <c r="AZ272" s="110">
        <v>0</v>
      </c>
      <c r="BA272" s="110">
        <v>0</v>
      </c>
      <c r="BB272" s="110">
        <v>0</v>
      </c>
      <c r="BC272" s="110">
        <v>0</v>
      </c>
      <c r="BD272" s="110">
        <v>0</v>
      </c>
      <c r="BE272" s="110">
        <v>0</v>
      </c>
      <c r="BF272" s="110">
        <v>0</v>
      </c>
      <c r="BG272" s="110">
        <v>0</v>
      </c>
      <c r="BH272" s="110">
        <v>0</v>
      </c>
      <c r="BI272" s="110">
        <v>0</v>
      </c>
      <c r="BJ272" s="110">
        <v>0</v>
      </c>
      <c r="BK272" s="110">
        <v>0</v>
      </c>
      <c r="BL272" s="110">
        <v>0</v>
      </c>
      <c r="BM272" s="110">
        <v>0</v>
      </c>
      <c r="BN272" s="110">
        <v>0</v>
      </c>
      <c r="BO272" s="110">
        <v>0</v>
      </c>
      <c r="BP272" s="110">
        <v>0</v>
      </c>
      <c r="BQ272" s="110">
        <v>0</v>
      </c>
      <c r="BR272" s="110">
        <v>0</v>
      </c>
      <c r="BS272" s="110">
        <v>0</v>
      </c>
      <c r="BT272" s="110">
        <v>0</v>
      </c>
      <c r="BU272" s="110">
        <v>0</v>
      </c>
      <c r="BV272" s="110">
        <v>0</v>
      </c>
      <c r="BW272" s="110">
        <v>0</v>
      </c>
      <c r="BX272" s="110">
        <v>0</v>
      </c>
      <c r="BY272" s="110">
        <v>0</v>
      </c>
      <c r="BZ272" s="110">
        <v>0</v>
      </c>
      <c r="CA272" s="110">
        <v>0</v>
      </c>
      <c r="CB272" s="110">
        <v>0</v>
      </c>
      <c r="CC272" s="110">
        <v>0</v>
      </c>
      <c r="CD272" s="110">
        <v>0</v>
      </c>
      <c r="CE272" s="110">
        <v>0</v>
      </c>
      <c r="CF272" s="110">
        <v>0</v>
      </c>
      <c r="CG272" s="110">
        <v>0</v>
      </c>
      <c r="CH272" s="110">
        <v>0</v>
      </c>
      <c r="CI272" s="110">
        <v>0</v>
      </c>
      <c r="CJ272" s="110">
        <v>0</v>
      </c>
      <c r="CK272" s="110">
        <v>0</v>
      </c>
      <c r="CL272" s="110">
        <v>100424</v>
      </c>
      <c r="CM272" s="110">
        <v>0</v>
      </c>
      <c r="CN272" s="110">
        <v>0</v>
      </c>
      <c r="CO272" s="110">
        <v>0</v>
      </c>
      <c r="CP272" s="110">
        <v>0</v>
      </c>
      <c r="CQ272" s="12">
        <v>0</v>
      </c>
    </row>
    <row r="273" spans="1:95" s="14" customFormat="1" ht="33" x14ac:dyDescent="0.25">
      <c r="A273" s="12">
        <v>268</v>
      </c>
      <c r="B273" s="79" t="s">
        <v>454</v>
      </c>
      <c r="C273" s="80" t="s">
        <v>455</v>
      </c>
      <c r="D273" s="79" t="s">
        <v>621</v>
      </c>
      <c r="E273" s="79">
        <v>1</v>
      </c>
      <c r="F273" s="121">
        <v>450500</v>
      </c>
      <c r="G273" s="71"/>
      <c r="H273" s="72"/>
      <c r="I273" s="87">
        <v>0</v>
      </c>
      <c r="J273" s="87">
        <v>0</v>
      </c>
      <c r="K273" s="84">
        <v>0</v>
      </c>
      <c r="L273" s="84">
        <v>0</v>
      </c>
      <c r="M273" s="84">
        <v>0</v>
      </c>
      <c r="N273" s="84">
        <v>0</v>
      </c>
      <c r="O273" s="84">
        <v>0</v>
      </c>
      <c r="P273" s="87">
        <v>0</v>
      </c>
      <c r="Q273" s="87">
        <v>0</v>
      </c>
      <c r="R273" s="87">
        <v>0</v>
      </c>
      <c r="S273" s="87">
        <v>0</v>
      </c>
      <c r="T273" s="87">
        <v>0</v>
      </c>
      <c r="U273" s="87">
        <v>0</v>
      </c>
      <c r="V273" s="87">
        <v>0</v>
      </c>
      <c r="W273" s="87">
        <v>0</v>
      </c>
      <c r="X273" s="87">
        <v>0</v>
      </c>
      <c r="Y273" s="87">
        <v>0</v>
      </c>
      <c r="Z273" s="87">
        <v>0</v>
      </c>
      <c r="AA273" s="87">
        <v>0</v>
      </c>
      <c r="AB273" s="87">
        <v>0</v>
      </c>
      <c r="AC273" s="87">
        <v>0</v>
      </c>
      <c r="AD273" s="87">
        <v>0</v>
      </c>
      <c r="AE273" s="87">
        <v>0</v>
      </c>
      <c r="AF273" s="87">
        <v>0</v>
      </c>
      <c r="AG273" s="87">
        <v>0</v>
      </c>
      <c r="AH273" s="87">
        <v>0</v>
      </c>
      <c r="AI273" s="87">
        <v>0</v>
      </c>
      <c r="AJ273" s="87">
        <v>0</v>
      </c>
      <c r="AK273" s="87">
        <v>0</v>
      </c>
      <c r="AL273" s="87">
        <v>0</v>
      </c>
      <c r="AM273" s="87">
        <v>0</v>
      </c>
      <c r="AN273" s="87">
        <v>0</v>
      </c>
      <c r="AO273" s="84">
        <v>0</v>
      </c>
      <c r="AP273" s="84">
        <v>0</v>
      </c>
      <c r="AQ273" s="84">
        <v>0</v>
      </c>
      <c r="AR273" s="84">
        <v>0</v>
      </c>
      <c r="AS273" s="84">
        <v>0</v>
      </c>
      <c r="AT273" s="110">
        <v>0</v>
      </c>
      <c r="AU273" s="110">
        <v>0</v>
      </c>
      <c r="AV273" s="110">
        <v>0</v>
      </c>
      <c r="AW273" s="110">
        <v>0</v>
      </c>
      <c r="AX273" s="110">
        <v>0</v>
      </c>
      <c r="AY273" s="110">
        <v>0</v>
      </c>
      <c r="AZ273" s="110">
        <v>0</v>
      </c>
      <c r="BA273" s="110">
        <v>0</v>
      </c>
      <c r="BB273" s="110">
        <v>0</v>
      </c>
      <c r="BC273" s="110">
        <v>0</v>
      </c>
      <c r="BD273" s="110">
        <v>0</v>
      </c>
      <c r="BE273" s="110">
        <v>0</v>
      </c>
      <c r="BF273" s="110">
        <v>0</v>
      </c>
      <c r="BG273" s="110">
        <v>0</v>
      </c>
      <c r="BH273" s="110">
        <v>0</v>
      </c>
      <c r="BI273" s="110">
        <v>0</v>
      </c>
      <c r="BJ273" s="110">
        <v>0</v>
      </c>
      <c r="BK273" s="110">
        <v>0</v>
      </c>
      <c r="BL273" s="110">
        <v>0</v>
      </c>
      <c r="BM273" s="110">
        <v>0</v>
      </c>
      <c r="BN273" s="110">
        <v>0</v>
      </c>
      <c r="BO273" s="110">
        <v>0</v>
      </c>
      <c r="BP273" s="110">
        <v>0</v>
      </c>
      <c r="BQ273" s="110">
        <v>0</v>
      </c>
      <c r="BR273" s="110">
        <v>0</v>
      </c>
      <c r="BS273" s="110">
        <v>0</v>
      </c>
      <c r="BT273" s="110">
        <v>0</v>
      </c>
      <c r="BU273" s="110">
        <v>0</v>
      </c>
      <c r="BV273" s="110">
        <v>0</v>
      </c>
      <c r="BW273" s="110">
        <v>0</v>
      </c>
      <c r="BX273" s="110">
        <v>0</v>
      </c>
      <c r="BY273" s="110">
        <v>0</v>
      </c>
      <c r="BZ273" s="110">
        <v>0</v>
      </c>
      <c r="CA273" s="110">
        <v>0</v>
      </c>
      <c r="CB273" s="110">
        <v>0</v>
      </c>
      <c r="CC273" s="110">
        <v>0</v>
      </c>
      <c r="CD273" s="110">
        <v>0</v>
      </c>
      <c r="CE273" s="110">
        <v>0</v>
      </c>
      <c r="CF273" s="110">
        <v>0</v>
      </c>
      <c r="CG273" s="110">
        <v>0</v>
      </c>
      <c r="CH273" s="110">
        <v>0</v>
      </c>
      <c r="CI273" s="110">
        <v>0</v>
      </c>
      <c r="CJ273" s="110">
        <v>0</v>
      </c>
      <c r="CK273" s="110">
        <v>0</v>
      </c>
      <c r="CL273" s="110">
        <v>140781.25</v>
      </c>
      <c r="CM273" s="110">
        <v>309718.75</v>
      </c>
      <c r="CN273" s="110">
        <v>0</v>
      </c>
      <c r="CO273" s="110">
        <v>0</v>
      </c>
      <c r="CP273" s="110">
        <v>0</v>
      </c>
      <c r="CQ273" s="12">
        <v>0</v>
      </c>
    </row>
    <row r="274" spans="1:95" s="14" customFormat="1" x14ac:dyDescent="0.25">
      <c r="A274" s="12">
        <v>269</v>
      </c>
      <c r="B274" s="77">
        <v>17.3</v>
      </c>
      <c r="C274" s="78" t="s">
        <v>456</v>
      </c>
      <c r="D274" s="81"/>
      <c r="E274" s="81"/>
      <c r="F274" s="120">
        <v>2731329</v>
      </c>
      <c r="G274" s="71"/>
      <c r="H274" s="72"/>
      <c r="I274" s="87">
        <v>0</v>
      </c>
      <c r="J274" s="87">
        <v>0</v>
      </c>
      <c r="K274" s="84">
        <v>0</v>
      </c>
      <c r="L274" s="84">
        <v>0</v>
      </c>
      <c r="M274" s="84">
        <v>0</v>
      </c>
      <c r="N274" s="84">
        <v>0</v>
      </c>
      <c r="O274" s="84">
        <v>0</v>
      </c>
      <c r="P274" s="87">
        <v>0</v>
      </c>
      <c r="Q274" s="87">
        <v>0</v>
      </c>
      <c r="R274" s="87">
        <v>0</v>
      </c>
      <c r="S274" s="87">
        <v>0</v>
      </c>
      <c r="T274" s="87">
        <v>0</v>
      </c>
      <c r="U274" s="87">
        <v>0</v>
      </c>
      <c r="V274" s="87">
        <v>0</v>
      </c>
      <c r="W274" s="87">
        <v>0</v>
      </c>
      <c r="X274" s="87">
        <v>0</v>
      </c>
      <c r="Y274" s="87">
        <v>0</v>
      </c>
      <c r="Z274" s="87">
        <v>0</v>
      </c>
      <c r="AA274" s="87">
        <v>0</v>
      </c>
      <c r="AB274" s="87">
        <v>0</v>
      </c>
      <c r="AC274" s="87">
        <v>0</v>
      </c>
      <c r="AD274" s="87">
        <v>0</v>
      </c>
      <c r="AE274" s="87">
        <v>0</v>
      </c>
      <c r="AF274" s="87">
        <v>0</v>
      </c>
      <c r="AG274" s="87">
        <v>0</v>
      </c>
      <c r="AH274" s="87">
        <v>0</v>
      </c>
      <c r="AI274" s="87">
        <v>0</v>
      </c>
      <c r="AJ274" s="87">
        <v>0</v>
      </c>
      <c r="AK274" s="87">
        <v>0</v>
      </c>
      <c r="AL274" s="87">
        <v>0</v>
      </c>
      <c r="AM274" s="87">
        <v>0</v>
      </c>
      <c r="AN274" s="87">
        <v>0</v>
      </c>
      <c r="AO274" s="84">
        <v>0</v>
      </c>
      <c r="AP274" s="84">
        <v>0</v>
      </c>
      <c r="AQ274" s="84">
        <v>0</v>
      </c>
      <c r="AR274" s="84">
        <v>0</v>
      </c>
      <c r="AS274" s="84">
        <v>0</v>
      </c>
      <c r="AT274" s="110">
        <v>0</v>
      </c>
      <c r="AU274" s="110">
        <v>0</v>
      </c>
      <c r="AV274" s="110">
        <v>0</v>
      </c>
      <c r="AW274" s="110">
        <v>0</v>
      </c>
      <c r="AX274" s="110">
        <v>0</v>
      </c>
      <c r="AY274" s="110">
        <v>0</v>
      </c>
      <c r="AZ274" s="110">
        <v>0</v>
      </c>
      <c r="BA274" s="110">
        <v>0</v>
      </c>
      <c r="BB274" s="110">
        <v>0</v>
      </c>
      <c r="BC274" s="110">
        <v>0</v>
      </c>
      <c r="BD274" s="110">
        <v>0</v>
      </c>
      <c r="BE274" s="110">
        <v>0</v>
      </c>
      <c r="BF274" s="110">
        <v>0</v>
      </c>
      <c r="BG274" s="110">
        <v>0</v>
      </c>
      <c r="BH274" s="110">
        <v>0</v>
      </c>
      <c r="BI274" s="110">
        <v>0</v>
      </c>
      <c r="BJ274" s="110">
        <v>0</v>
      </c>
      <c r="BK274" s="110">
        <v>0</v>
      </c>
      <c r="BL274" s="110">
        <v>0</v>
      </c>
      <c r="BM274" s="110">
        <v>0</v>
      </c>
      <c r="BN274" s="110">
        <v>0</v>
      </c>
      <c r="BO274" s="110">
        <v>0</v>
      </c>
      <c r="BP274" s="110">
        <v>0</v>
      </c>
      <c r="BQ274" s="110">
        <v>0</v>
      </c>
      <c r="BR274" s="110">
        <v>0</v>
      </c>
      <c r="BS274" s="110">
        <v>0</v>
      </c>
      <c r="BT274" s="110">
        <v>0</v>
      </c>
      <c r="BU274" s="110">
        <v>0</v>
      </c>
      <c r="BV274" s="110">
        <v>0</v>
      </c>
      <c r="BW274" s="110">
        <v>0</v>
      </c>
      <c r="BX274" s="110">
        <v>0</v>
      </c>
      <c r="BY274" s="110">
        <v>0</v>
      </c>
      <c r="BZ274" s="110">
        <v>0</v>
      </c>
      <c r="CA274" s="110">
        <v>0</v>
      </c>
      <c r="CB274" s="110">
        <v>0</v>
      </c>
      <c r="CC274" s="110">
        <v>0</v>
      </c>
      <c r="CD274" s="110">
        <v>0</v>
      </c>
      <c r="CE274" s="110">
        <v>0</v>
      </c>
      <c r="CF274" s="110">
        <v>0</v>
      </c>
      <c r="CG274" s="110">
        <v>0</v>
      </c>
      <c r="CH274" s="110">
        <v>0</v>
      </c>
      <c r="CI274" s="110">
        <v>0</v>
      </c>
      <c r="CJ274" s="110">
        <v>0</v>
      </c>
      <c r="CK274" s="110">
        <v>0</v>
      </c>
      <c r="CL274" s="110">
        <v>0</v>
      </c>
      <c r="CM274" s="110">
        <v>0</v>
      </c>
      <c r="CN274" s="110">
        <v>0</v>
      </c>
      <c r="CO274" s="110">
        <v>0</v>
      </c>
      <c r="CP274" s="110">
        <v>0</v>
      </c>
      <c r="CQ274" s="12">
        <v>0</v>
      </c>
    </row>
    <row r="275" spans="1:95" s="14" customFormat="1" x14ac:dyDescent="0.25">
      <c r="A275" s="12">
        <v>270</v>
      </c>
      <c r="B275" s="79" t="s">
        <v>457</v>
      </c>
      <c r="C275" s="80" t="s">
        <v>458</v>
      </c>
      <c r="D275" s="79" t="s">
        <v>617</v>
      </c>
      <c r="E275" s="79">
        <v>538</v>
      </c>
      <c r="F275" s="121">
        <v>7695</v>
      </c>
      <c r="G275" s="71"/>
      <c r="H275" s="72"/>
      <c r="I275" s="87">
        <v>0</v>
      </c>
      <c r="J275" s="87">
        <v>0</v>
      </c>
      <c r="K275" s="84">
        <v>0</v>
      </c>
      <c r="L275" s="84">
        <v>0</v>
      </c>
      <c r="M275" s="84">
        <v>0</v>
      </c>
      <c r="N275" s="84">
        <v>0</v>
      </c>
      <c r="O275" s="84">
        <v>0</v>
      </c>
      <c r="P275" s="87">
        <v>0</v>
      </c>
      <c r="Q275" s="87">
        <v>0</v>
      </c>
      <c r="R275" s="87">
        <v>0</v>
      </c>
      <c r="S275" s="87">
        <v>0</v>
      </c>
      <c r="T275" s="87">
        <v>0</v>
      </c>
      <c r="U275" s="87">
        <v>0</v>
      </c>
      <c r="V275" s="87">
        <v>0</v>
      </c>
      <c r="W275" s="87">
        <v>0</v>
      </c>
      <c r="X275" s="87">
        <v>0</v>
      </c>
      <c r="Y275" s="87">
        <v>0</v>
      </c>
      <c r="Z275" s="87">
        <v>0</v>
      </c>
      <c r="AA275" s="87">
        <v>0</v>
      </c>
      <c r="AB275" s="87">
        <v>0</v>
      </c>
      <c r="AC275" s="87">
        <v>0</v>
      </c>
      <c r="AD275" s="87">
        <v>0</v>
      </c>
      <c r="AE275" s="87">
        <v>0</v>
      </c>
      <c r="AF275" s="87">
        <v>0</v>
      </c>
      <c r="AG275" s="87">
        <v>0</v>
      </c>
      <c r="AH275" s="87">
        <v>0</v>
      </c>
      <c r="AI275" s="87">
        <v>0</v>
      </c>
      <c r="AJ275" s="87">
        <v>0</v>
      </c>
      <c r="AK275" s="87">
        <v>0</v>
      </c>
      <c r="AL275" s="87">
        <v>0</v>
      </c>
      <c r="AM275" s="87">
        <v>0</v>
      </c>
      <c r="AN275" s="87">
        <v>0</v>
      </c>
      <c r="AO275" s="84">
        <v>0</v>
      </c>
      <c r="AP275" s="84">
        <v>0</v>
      </c>
      <c r="AQ275" s="84">
        <v>0</v>
      </c>
      <c r="AR275" s="84">
        <v>0</v>
      </c>
      <c r="AS275" s="84">
        <v>0</v>
      </c>
      <c r="AT275" s="110">
        <v>0</v>
      </c>
      <c r="AU275" s="110">
        <v>0</v>
      </c>
      <c r="AV275" s="110">
        <v>0</v>
      </c>
      <c r="AW275" s="110">
        <v>0</v>
      </c>
      <c r="AX275" s="110">
        <v>0</v>
      </c>
      <c r="AY275" s="110">
        <v>0</v>
      </c>
      <c r="AZ275" s="110">
        <v>0</v>
      </c>
      <c r="BA275" s="110">
        <v>0</v>
      </c>
      <c r="BB275" s="110">
        <v>0</v>
      </c>
      <c r="BC275" s="110">
        <v>0</v>
      </c>
      <c r="BD275" s="110">
        <v>0</v>
      </c>
      <c r="BE275" s="110">
        <v>0</v>
      </c>
      <c r="BF275" s="110">
        <v>0</v>
      </c>
      <c r="BG275" s="110">
        <v>0</v>
      </c>
      <c r="BH275" s="110">
        <v>0</v>
      </c>
      <c r="BI275" s="110">
        <v>0</v>
      </c>
      <c r="BJ275" s="110">
        <v>0</v>
      </c>
      <c r="BK275" s="110">
        <v>0</v>
      </c>
      <c r="BL275" s="110">
        <v>0</v>
      </c>
      <c r="BM275" s="110">
        <v>0</v>
      </c>
      <c r="BN275" s="110">
        <v>0</v>
      </c>
      <c r="BO275" s="110">
        <v>0</v>
      </c>
      <c r="BP275" s="110">
        <v>0</v>
      </c>
      <c r="BQ275" s="110">
        <v>0</v>
      </c>
      <c r="BR275" s="110">
        <v>0</v>
      </c>
      <c r="BS275" s="110">
        <v>0</v>
      </c>
      <c r="BT275" s="110">
        <v>0</v>
      </c>
      <c r="BU275" s="110">
        <v>0</v>
      </c>
      <c r="BV275" s="110">
        <v>0</v>
      </c>
      <c r="BW275" s="110">
        <v>0</v>
      </c>
      <c r="BX275" s="110">
        <v>0</v>
      </c>
      <c r="BY275" s="110">
        <v>0</v>
      </c>
      <c r="BZ275" s="110">
        <v>0</v>
      </c>
      <c r="CA275" s="110">
        <v>0</v>
      </c>
      <c r="CB275" s="110">
        <v>0</v>
      </c>
      <c r="CC275" s="110">
        <v>0</v>
      </c>
      <c r="CD275" s="110">
        <v>0</v>
      </c>
      <c r="CE275" s="110">
        <v>0</v>
      </c>
      <c r="CF275" s="110">
        <v>0</v>
      </c>
      <c r="CG275" s="110">
        <v>0</v>
      </c>
      <c r="CH275" s="110">
        <v>0</v>
      </c>
      <c r="CI275" s="110">
        <v>0</v>
      </c>
      <c r="CJ275" s="110">
        <v>0</v>
      </c>
      <c r="CK275" s="110">
        <v>0</v>
      </c>
      <c r="CL275" s="110">
        <v>7695</v>
      </c>
      <c r="CM275" s="110">
        <v>0</v>
      </c>
      <c r="CN275" s="110">
        <v>0</v>
      </c>
      <c r="CO275" s="110">
        <v>0</v>
      </c>
      <c r="CP275" s="110">
        <v>0</v>
      </c>
      <c r="CQ275" s="12">
        <v>0</v>
      </c>
    </row>
    <row r="276" spans="1:95" s="14" customFormat="1" ht="49.5" x14ac:dyDescent="0.25">
      <c r="A276" s="12">
        <v>271</v>
      </c>
      <c r="B276" s="79" t="s">
        <v>459</v>
      </c>
      <c r="C276" s="80" t="s">
        <v>460</v>
      </c>
      <c r="D276" s="79" t="s">
        <v>621</v>
      </c>
      <c r="E276" s="79">
        <v>20</v>
      </c>
      <c r="F276" s="121">
        <v>184066</v>
      </c>
      <c r="G276" s="71"/>
      <c r="H276" s="72"/>
      <c r="I276" s="87">
        <v>0</v>
      </c>
      <c r="J276" s="87">
        <v>0</v>
      </c>
      <c r="K276" s="84">
        <v>0</v>
      </c>
      <c r="L276" s="84">
        <v>0</v>
      </c>
      <c r="M276" s="84">
        <v>0</v>
      </c>
      <c r="N276" s="84">
        <v>0</v>
      </c>
      <c r="O276" s="84">
        <v>0</v>
      </c>
      <c r="P276" s="87">
        <v>0</v>
      </c>
      <c r="Q276" s="87">
        <v>0</v>
      </c>
      <c r="R276" s="87">
        <v>0</v>
      </c>
      <c r="S276" s="87">
        <v>0</v>
      </c>
      <c r="T276" s="87">
        <v>0</v>
      </c>
      <c r="U276" s="87">
        <v>0</v>
      </c>
      <c r="V276" s="87">
        <v>0</v>
      </c>
      <c r="W276" s="87">
        <v>0</v>
      </c>
      <c r="X276" s="87">
        <v>0</v>
      </c>
      <c r="Y276" s="87">
        <v>0</v>
      </c>
      <c r="Z276" s="87">
        <v>0</v>
      </c>
      <c r="AA276" s="87">
        <v>0</v>
      </c>
      <c r="AB276" s="87">
        <v>0</v>
      </c>
      <c r="AC276" s="87">
        <v>0</v>
      </c>
      <c r="AD276" s="87">
        <v>0</v>
      </c>
      <c r="AE276" s="87">
        <v>0</v>
      </c>
      <c r="AF276" s="87">
        <v>0</v>
      </c>
      <c r="AG276" s="87">
        <v>0</v>
      </c>
      <c r="AH276" s="87">
        <v>0</v>
      </c>
      <c r="AI276" s="87">
        <v>0</v>
      </c>
      <c r="AJ276" s="87">
        <v>0</v>
      </c>
      <c r="AK276" s="87">
        <v>0</v>
      </c>
      <c r="AL276" s="87">
        <v>0</v>
      </c>
      <c r="AM276" s="87">
        <v>0</v>
      </c>
      <c r="AN276" s="87">
        <v>0</v>
      </c>
      <c r="AO276" s="84">
        <v>0</v>
      </c>
      <c r="AP276" s="84">
        <v>0</v>
      </c>
      <c r="AQ276" s="84">
        <v>0</v>
      </c>
      <c r="AR276" s="84">
        <v>0</v>
      </c>
      <c r="AS276" s="84">
        <v>0</v>
      </c>
      <c r="AT276" s="110">
        <v>0</v>
      </c>
      <c r="AU276" s="110">
        <v>0</v>
      </c>
      <c r="AV276" s="110">
        <v>0</v>
      </c>
      <c r="AW276" s="110">
        <v>0</v>
      </c>
      <c r="AX276" s="110">
        <v>0</v>
      </c>
      <c r="AY276" s="110">
        <v>0</v>
      </c>
      <c r="AZ276" s="110">
        <v>0</v>
      </c>
      <c r="BA276" s="110">
        <v>0</v>
      </c>
      <c r="BB276" s="110">
        <v>0</v>
      </c>
      <c r="BC276" s="110">
        <v>0</v>
      </c>
      <c r="BD276" s="110">
        <v>0</v>
      </c>
      <c r="BE276" s="110">
        <v>0</v>
      </c>
      <c r="BF276" s="110">
        <v>0</v>
      </c>
      <c r="BG276" s="110">
        <v>0</v>
      </c>
      <c r="BH276" s="110">
        <v>0</v>
      </c>
      <c r="BI276" s="110">
        <v>0</v>
      </c>
      <c r="BJ276" s="110">
        <v>0</v>
      </c>
      <c r="BK276" s="110">
        <v>0</v>
      </c>
      <c r="BL276" s="110">
        <v>0</v>
      </c>
      <c r="BM276" s="110">
        <v>0</v>
      </c>
      <c r="BN276" s="110">
        <v>0</v>
      </c>
      <c r="BO276" s="110">
        <v>0</v>
      </c>
      <c r="BP276" s="110">
        <v>0</v>
      </c>
      <c r="BQ276" s="110">
        <v>0</v>
      </c>
      <c r="BR276" s="110">
        <v>0</v>
      </c>
      <c r="BS276" s="110">
        <v>0</v>
      </c>
      <c r="BT276" s="110">
        <v>0</v>
      </c>
      <c r="BU276" s="110">
        <v>0</v>
      </c>
      <c r="BV276" s="110">
        <v>0</v>
      </c>
      <c r="BW276" s="110">
        <v>0</v>
      </c>
      <c r="BX276" s="110">
        <v>0</v>
      </c>
      <c r="BY276" s="110">
        <v>0</v>
      </c>
      <c r="BZ276" s="110">
        <v>0</v>
      </c>
      <c r="CA276" s="110">
        <v>0</v>
      </c>
      <c r="CB276" s="110">
        <v>0</v>
      </c>
      <c r="CC276" s="110">
        <v>0</v>
      </c>
      <c r="CD276" s="110">
        <v>0</v>
      </c>
      <c r="CE276" s="110">
        <v>0</v>
      </c>
      <c r="CF276" s="110">
        <v>0</v>
      </c>
      <c r="CG276" s="110">
        <v>0</v>
      </c>
      <c r="CH276" s="110">
        <v>0</v>
      </c>
      <c r="CI276" s="110">
        <v>0</v>
      </c>
      <c r="CJ276" s="110">
        <v>0</v>
      </c>
      <c r="CK276" s="110">
        <v>0</v>
      </c>
      <c r="CL276" s="110">
        <v>184066</v>
      </c>
      <c r="CM276" s="110">
        <v>0</v>
      </c>
      <c r="CN276" s="110">
        <v>0</v>
      </c>
      <c r="CO276" s="110">
        <v>0</v>
      </c>
      <c r="CP276" s="110">
        <v>0</v>
      </c>
      <c r="CQ276" s="12">
        <v>0</v>
      </c>
    </row>
    <row r="277" spans="1:95" s="14" customFormat="1" ht="33" x14ac:dyDescent="0.25">
      <c r="A277" s="12">
        <v>272</v>
      </c>
      <c r="B277" s="79" t="s">
        <v>461</v>
      </c>
      <c r="C277" s="80" t="s">
        <v>462</v>
      </c>
      <c r="D277" s="79" t="s">
        <v>621</v>
      </c>
      <c r="E277" s="79">
        <v>1</v>
      </c>
      <c r="F277" s="121">
        <v>2279852</v>
      </c>
      <c r="G277" s="71"/>
      <c r="H277" s="72"/>
      <c r="I277" s="87">
        <v>0</v>
      </c>
      <c r="J277" s="87">
        <v>0</v>
      </c>
      <c r="K277" s="84">
        <v>0</v>
      </c>
      <c r="L277" s="84">
        <v>0</v>
      </c>
      <c r="M277" s="84">
        <v>0</v>
      </c>
      <c r="N277" s="84">
        <v>0</v>
      </c>
      <c r="O277" s="84">
        <v>0</v>
      </c>
      <c r="P277" s="87">
        <v>0</v>
      </c>
      <c r="Q277" s="87">
        <v>0</v>
      </c>
      <c r="R277" s="87">
        <v>0</v>
      </c>
      <c r="S277" s="87">
        <v>0</v>
      </c>
      <c r="T277" s="87">
        <v>0</v>
      </c>
      <c r="U277" s="87">
        <v>0</v>
      </c>
      <c r="V277" s="87">
        <v>0</v>
      </c>
      <c r="W277" s="87">
        <v>0</v>
      </c>
      <c r="X277" s="87">
        <v>0</v>
      </c>
      <c r="Y277" s="87">
        <v>0</v>
      </c>
      <c r="Z277" s="87">
        <v>0</v>
      </c>
      <c r="AA277" s="87">
        <v>0</v>
      </c>
      <c r="AB277" s="87">
        <v>0</v>
      </c>
      <c r="AC277" s="87">
        <v>0</v>
      </c>
      <c r="AD277" s="87">
        <v>0</v>
      </c>
      <c r="AE277" s="87">
        <v>0</v>
      </c>
      <c r="AF277" s="87">
        <v>0</v>
      </c>
      <c r="AG277" s="87">
        <v>0</v>
      </c>
      <c r="AH277" s="87">
        <v>0</v>
      </c>
      <c r="AI277" s="87">
        <v>0</v>
      </c>
      <c r="AJ277" s="87">
        <v>0</v>
      </c>
      <c r="AK277" s="87">
        <v>0</v>
      </c>
      <c r="AL277" s="87">
        <v>0</v>
      </c>
      <c r="AM277" s="87">
        <v>0</v>
      </c>
      <c r="AN277" s="87">
        <v>0</v>
      </c>
      <c r="AO277" s="84">
        <v>0</v>
      </c>
      <c r="AP277" s="84">
        <v>0</v>
      </c>
      <c r="AQ277" s="84">
        <v>0</v>
      </c>
      <c r="AR277" s="84">
        <v>0</v>
      </c>
      <c r="AS277" s="84">
        <v>0</v>
      </c>
      <c r="AT277" s="110">
        <v>0</v>
      </c>
      <c r="AU277" s="110">
        <v>0</v>
      </c>
      <c r="AV277" s="110">
        <v>0</v>
      </c>
      <c r="AW277" s="110">
        <v>0</v>
      </c>
      <c r="AX277" s="110">
        <v>0</v>
      </c>
      <c r="AY277" s="110">
        <v>0</v>
      </c>
      <c r="AZ277" s="110">
        <v>0</v>
      </c>
      <c r="BA277" s="110">
        <v>0</v>
      </c>
      <c r="BB277" s="110">
        <v>0</v>
      </c>
      <c r="BC277" s="110">
        <v>0</v>
      </c>
      <c r="BD277" s="110">
        <v>0</v>
      </c>
      <c r="BE277" s="110">
        <v>0</v>
      </c>
      <c r="BF277" s="110">
        <v>0</v>
      </c>
      <c r="BG277" s="110">
        <v>0</v>
      </c>
      <c r="BH277" s="110">
        <v>0</v>
      </c>
      <c r="BI277" s="110">
        <v>0</v>
      </c>
      <c r="BJ277" s="110">
        <v>0</v>
      </c>
      <c r="BK277" s="110">
        <v>0</v>
      </c>
      <c r="BL277" s="110">
        <v>0</v>
      </c>
      <c r="BM277" s="110">
        <v>0</v>
      </c>
      <c r="BN277" s="110">
        <v>0</v>
      </c>
      <c r="BO277" s="110">
        <v>0</v>
      </c>
      <c r="BP277" s="110">
        <v>0</v>
      </c>
      <c r="BQ277" s="110">
        <v>0</v>
      </c>
      <c r="BR277" s="110">
        <v>0</v>
      </c>
      <c r="BS277" s="110">
        <v>0</v>
      </c>
      <c r="BT277" s="110">
        <v>0</v>
      </c>
      <c r="BU277" s="110">
        <v>0</v>
      </c>
      <c r="BV277" s="110">
        <v>0</v>
      </c>
      <c r="BW277" s="110">
        <v>0</v>
      </c>
      <c r="BX277" s="110">
        <v>0</v>
      </c>
      <c r="BY277" s="110">
        <v>0</v>
      </c>
      <c r="BZ277" s="110">
        <v>0</v>
      </c>
      <c r="CA277" s="110">
        <v>0</v>
      </c>
      <c r="CB277" s="110">
        <v>0</v>
      </c>
      <c r="CC277" s="110">
        <v>0</v>
      </c>
      <c r="CD277" s="110">
        <v>0</v>
      </c>
      <c r="CE277" s="110">
        <v>0</v>
      </c>
      <c r="CF277" s="110">
        <v>0</v>
      </c>
      <c r="CG277" s="110">
        <v>0</v>
      </c>
      <c r="CH277" s="110">
        <v>0</v>
      </c>
      <c r="CI277" s="110">
        <v>0</v>
      </c>
      <c r="CJ277" s="110">
        <v>0</v>
      </c>
      <c r="CK277" s="110">
        <v>0</v>
      </c>
      <c r="CL277" s="110">
        <v>2279852</v>
      </c>
      <c r="CM277" s="110">
        <v>0</v>
      </c>
      <c r="CN277" s="110">
        <v>0</v>
      </c>
      <c r="CO277" s="110">
        <v>0</v>
      </c>
      <c r="CP277" s="110">
        <v>0</v>
      </c>
      <c r="CQ277" s="12">
        <v>0</v>
      </c>
    </row>
    <row r="278" spans="1:95" s="14" customFormat="1" ht="49.5" x14ac:dyDescent="0.25">
      <c r="A278" s="12">
        <v>273</v>
      </c>
      <c r="B278" s="79" t="s">
        <v>463</v>
      </c>
      <c r="C278" s="80" t="s">
        <v>464</v>
      </c>
      <c r="D278" s="79" t="s">
        <v>621</v>
      </c>
      <c r="E278" s="79">
        <v>2</v>
      </c>
      <c r="F278" s="121">
        <v>107665</v>
      </c>
      <c r="G278" s="71"/>
      <c r="H278" s="72"/>
      <c r="I278" s="87">
        <v>0</v>
      </c>
      <c r="J278" s="87">
        <v>0</v>
      </c>
      <c r="K278" s="84">
        <v>0</v>
      </c>
      <c r="L278" s="84">
        <v>0</v>
      </c>
      <c r="M278" s="84">
        <v>0</v>
      </c>
      <c r="N278" s="84">
        <v>0</v>
      </c>
      <c r="O278" s="84">
        <v>0</v>
      </c>
      <c r="P278" s="87">
        <v>0</v>
      </c>
      <c r="Q278" s="87">
        <v>0</v>
      </c>
      <c r="R278" s="87">
        <v>0</v>
      </c>
      <c r="S278" s="87">
        <v>0</v>
      </c>
      <c r="T278" s="87">
        <v>0</v>
      </c>
      <c r="U278" s="87">
        <v>0</v>
      </c>
      <c r="V278" s="87">
        <v>0</v>
      </c>
      <c r="W278" s="87">
        <v>0</v>
      </c>
      <c r="X278" s="87">
        <v>0</v>
      </c>
      <c r="Y278" s="87">
        <v>0</v>
      </c>
      <c r="Z278" s="87">
        <v>0</v>
      </c>
      <c r="AA278" s="87">
        <v>0</v>
      </c>
      <c r="AB278" s="87">
        <v>0</v>
      </c>
      <c r="AC278" s="87">
        <v>0</v>
      </c>
      <c r="AD278" s="87">
        <v>0</v>
      </c>
      <c r="AE278" s="87">
        <v>0</v>
      </c>
      <c r="AF278" s="87">
        <v>0</v>
      </c>
      <c r="AG278" s="87">
        <v>0</v>
      </c>
      <c r="AH278" s="87">
        <v>0</v>
      </c>
      <c r="AI278" s="87">
        <v>0</v>
      </c>
      <c r="AJ278" s="87">
        <v>0</v>
      </c>
      <c r="AK278" s="87">
        <v>0</v>
      </c>
      <c r="AL278" s="87">
        <v>0</v>
      </c>
      <c r="AM278" s="87">
        <v>0</v>
      </c>
      <c r="AN278" s="87">
        <v>0</v>
      </c>
      <c r="AO278" s="84">
        <v>0</v>
      </c>
      <c r="AP278" s="84">
        <v>0</v>
      </c>
      <c r="AQ278" s="84">
        <v>0</v>
      </c>
      <c r="AR278" s="84">
        <v>0</v>
      </c>
      <c r="AS278" s="84">
        <v>0</v>
      </c>
      <c r="AT278" s="110">
        <v>0</v>
      </c>
      <c r="AU278" s="110">
        <v>0</v>
      </c>
      <c r="AV278" s="110">
        <v>0</v>
      </c>
      <c r="AW278" s="110">
        <v>0</v>
      </c>
      <c r="AX278" s="110">
        <v>0</v>
      </c>
      <c r="AY278" s="110">
        <v>0</v>
      </c>
      <c r="AZ278" s="110">
        <v>0</v>
      </c>
      <c r="BA278" s="110">
        <v>0</v>
      </c>
      <c r="BB278" s="110">
        <v>0</v>
      </c>
      <c r="BC278" s="110">
        <v>0</v>
      </c>
      <c r="BD278" s="110">
        <v>0</v>
      </c>
      <c r="BE278" s="110">
        <v>0</v>
      </c>
      <c r="BF278" s="110">
        <v>0</v>
      </c>
      <c r="BG278" s="110">
        <v>0</v>
      </c>
      <c r="BH278" s="110">
        <v>0</v>
      </c>
      <c r="BI278" s="110">
        <v>0</v>
      </c>
      <c r="BJ278" s="110">
        <v>0</v>
      </c>
      <c r="BK278" s="110">
        <v>0</v>
      </c>
      <c r="BL278" s="110">
        <v>0</v>
      </c>
      <c r="BM278" s="110">
        <v>0</v>
      </c>
      <c r="BN278" s="110">
        <v>0</v>
      </c>
      <c r="BO278" s="110">
        <v>0</v>
      </c>
      <c r="BP278" s="110">
        <v>0</v>
      </c>
      <c r="BQ278" s="110">
        <v>0</v>
      </c>
      <c r="BR278" s="110">
        <v>0</v>
      </c>
      <c r="BS278" s="110">
        <v>0</v>
      </c>
      <c r="BT278" s="110">
        <v>0</v>
      </c>
      <c r="BU278" s="110">
        <v>0</v>
      </c>
      <c r="BV278" s="110">
        <v>0</v>
      </c>
      <c r="BW278" s="110">
        <v>0</v>
      </c>
      <c r="BX278" s="110">
        <v>0</v>
      </c>
      <c r="BY278" s="110">
        <v>0</v>
      </c>
      <c r="BZ278" s="110">
        <v>0</v>
      </c>
      <c r="CA278" s="110">
        <v>0</v>
      </c>
      <c r="CB278" s="110">
        <v>0</v>
      </c>
      <c r="CC278" s="110">
        <v>0</v>
      </c>
      <c r="CD278" s="110">
        <v>0</v>
      </c>
      <c r="CE278" s="110">
        <v>0</v>
      </c>
      <c r="CF278" s="110">
        <v>0</v>
      </c>
      <c r="CG278" s="110">
        <v>0</v>
      </c>
      <c r="CH278" s="110">
        <v>0</v>
      </c>
      <c r="CI278" s="110">
        <v>0</v>
      </c>
      <c r="CJ278" s="110">
        <v>0</v>
      </c>
      <c r="CK278" s="110">
        <v>0</v>
      </c>
      <c r="CL278" s="110">
        <v>107665</v>
      </c>
      <c r="CM278" s="110">
        <v>0</v>
      </c>
      <c r="CN278" s="110">
        <v>0</v>
      </c>
      <c r="CO278" s="110">
        <v>0</v>
      </c>
      <c r="CP278" s="110">
        <v>0</v>
      </c>
      <c r="CQ278" s="12">
        <v>0</v>
      </c>
    </row>
    <row r="279" spans="1:95" s="14" customFormat="1" ht="33" x14ac:dyDescent="0.25">
      <c r="A279" s="12">
        <v>274</v>
      </c>
      <c r="B279" s="79" t="s">
        <v>465</v>
      </c>
      <c r="C279" s="80" t="s">
        <v>466</v>
      </c>
      <c r="D279" s="79" t="s">
        <v>621</v>
      </c>
      <c r="E279" s="79">
        <v>2</v>
      </c>
      <c r="F279" s="121">
        <v>152051</v>
      </c>
      <c r="G279" s="71"/>
      <c r="H279" s="72"/>
      <c r="I279" s="87">
        <v>0</v>
      </c>
      <c r="J279" s="87">
        <v>0</v>
      </c>
      <c r="K279" s="84">
        <v>0</v>
      </c>
      <c r="L279" s="84">
        <v>0</v>
      </c>
      <c r="M279" s="84">
        <v>0</v>
      </c>
      <c r="N279" s="84">
        <v>0</v>
      </c>
      <c r="O279" s="84">
        <v>0</v>
      </c>
      <c r="P279" s="87">
        <v>0</v>
      </c>
      <c r="Q279" s="87">
        <v>0</v>
      </c>
      <c r="R279" s="87">
        <v>0</v>
      </c>
      <c r="S279" s="87">
        <v>0</v>
      </c>
      <c r="T279" s="87">
        <v>0</v>
      </c>
      <c r="U279" s="87">
        <v>0</v>
      </c>
      <c r="V279" s="87">
        <v>0</v>
      </c>
      <c r="W279" s="87">
        <v>0</v>
      </c>
      <c r="X279" s="87">
        <v>0</v>
      </c>
      <c r="Y279" s="87">
        <v>0</v>
      </c>
      <c r="Z279" s="87">
        <v>0</v>
      </c>
      <c r="AA279" s="87">
        <v>0</v>
      </c>
      <c r="AB279" s="87">
        <v>0</v>
      </c>
      <c r="AC279" s="87">
        <v>0</v>
      </c>
      <c r="AD279" s="87">
        <v>0</v>
      </c>
      <c r="AE279" s="87">
        <v>0</v>
      </c>
      <c r="AF279" s="87">
        <v>0</v>
      </c>
      <c r="AG279" s="87">
        <v>0</v>
      </c>
      <c r="AH279" s="87">
        <v>0</v>
      </c>
      <c r="AI279" s="87">
        <v>0</v>
      </c>
      <c r="AJ279" s="87">
        <v>0</v>
      </c>
      <c r="AK279" s="87">
        <v>0</v>
      </c>
      <c r="AL279" s="87">
        <v>0</v>
      </c>
      <c r="AM279" s="87">
        <v>0</v>
      </c>
      <c r="AN279" s="87">
        <v>0</v>
      </c>
      <c r="AO279" s="84">
        <v>0</v>
      </c>
      <c r="AP279" s="84">
        <v>0</v>
      </c>
      <c r="AQ279" s="84">
        <v>0</v>
      </c>
      <c r="AR279" s="84">
        <v>0</v>
      </c>
      <c r="AS279" s="84">
        <v>0</v>
      </c>
      <c r="AT279" s="110">
        <v>0</v>
      </c>
      <c r="AU279" s="110">
        <v>0</v>
      </c>
      <c r="AV279" s="110">
        <v>0</v>
      </c>
      <c r="AW279" s="110">
        <v>0</v>
      </c>
      <c r="AX279" s="110">
        <v>0</v>
      </c>
      <c r="AY279" s="110">
        <v>0</v>
      </c>
      <c r="AZ279" s="110">
        <v>0</v>
      </c>
      <c r="BA279" s="110">
        <v>0</v>
      </c>
      <c r="BB279" s="110">
        <v>0</v>
      </c>
      <c r="BC279" s="110">
        <v>0</v>
      </c>
      <c r="BD279" s="110">
        <v>0</v>
      </c>
      <c r="BE279" s="110">
        <v>0</v>
      </c>
      <c r="BF279" s="110">
        <v>0</v>
      </c>
      <c r="BG279" s="110">
        <v>0</v>
      </c>
      <c r="BH279" s="110">
        <v>0</v>
      </c>
      <c r="BI279" s="110">
        <v>0</v>
      </c>
      <c r="BJ279" s="110">
        <v>0</v>
      </c>
      <c r="BK279" s="110">
        <v>0</v>
      </c>
      <c r="BL279" s="110">
        <v>0</v>
      </c>
      <c r="BM279" s="110">
        <v>0</v>
      </c>
      <c r="BN279" s="110">
        <v>0</v>
      </c>
      <c r="BO279" s="110">
        <v>0</v>
      </c>
      <c r="BP279" s="110">
        <v>0</v>
      </c>
      <c r="BQ279" s="110">
        <v>0</v>
      </c>
      <c r="BR279" s="110">
        <v>0</v>
      </c>
      <c r="BS279" s="110">
        <v>0</v>
      </c>
      <c r="BT279" s="110">
        <v>0</v>
      </c>
      <c r="BU279" s="110">
        <v>0</v>
      </c>
      <c r="BV279" s="110">
        <v>0</v>
      </c>
      <c r="BW279" s="110">
        <v>0</v>
      </c>
      <c r="BX279" s="110">
        <v>0</v>
      </c>
      <c r="BY279" s="110">
        <v>0</v>
      </c>
      <c r="BZ279" s="110">
        <v>0</v>
      </c>
      <c r="CA279" s="110">
        <v>0</v>
      </c>
      <c r="CB279" s="110">
        <v>0</v>
      </c>
      <c r="CC279" s="110">
        <v>0</v>
      </c>
      <c r="CD279" s="110">
        <v>0</v>
      </c>
      <c r="CE279" s="110">
        <v>0</v>
      </c>
      <c r="CF279" s="110">
        <v>0</v>
      </c>
      <c r="CG279" s="110">
        <v>0</v>
      </c>
      <c r="CH279" s="110">
        <v>0</v>
      </c>
      <c r="CI279" s="110">
        <v>0</v>
      </c>
      <c r="CJ279" s="110">
        <v>0</v>
      </c>
      <c r="CK279" s="110">
        <v>0</v>
      </c>
      <c r="CL279" s="110">
        <v>95031.88</v>
      </c>
      <c r="CM279" s="110">
        <v>57019.13</v>
      </c>
      <c r="CN279" s="110">
        <v>0</v>
      </c>
      <c r="CO279" s="110">
        <v>0</v>
      </c>
      <c r="CP279" s="110">
        <v>0</v>
      </c>
      <c r="CQ279" s="12">
        <v>0</v>
      </c>
    </row>
    <row r="280" spans="1:95" s="14" customFormat="1" x14ac:dyDescent="0.25">
      <c r="A280" s="12">
        <v>275</v>
      </c>
      <c r="B280" s="77">
        <v>17.399999999999999</v>
      </c>
      <c r="C280" s="78" t="s">
        <v>467</v>
      </c>
      <c r="D280" s="81"/>
      <c r="E280" s="81"/>
      <c r="F280" s="120">
        <v>7417223.0099999998</v>
      </c>
      <c r="G280" s="71"/>
      <c r="H280" s="72"/>
      <c r="I280" s="87">
        <v>0</v>
      </c>
      <c r="J280" s="87">
        <v>0</v>
      </c>
      <c r="K280" s="84">
        <v>0</v>
      </c>
      <c r="L280" s="84">
        <v>0</v>
      </c>
      <c r="M280" s="84">
        <v>0</v>
      </c>
      <c r="N280" s="84">
        <v>0</v>
      </c>
      <c r="O280" s="84">
        <v>0</v>
      </c>
      <c r="P280" s="87">
        <v>0</v>
      </c>
      <c r="Q280" s="87">
        <v>0</v>
      </c>
      <c r="R280" s="87">
        <v>0</v>
      </c>
      <c r="S280" s="87">
        <v>0</v>
      </c>
      <c r="T280" s="87">
        <v>0</v>
      </c>
      <c r="U280" s="87">
        <v>0</v>
      </c>
      <c r="V280" s="87">
        <v>0</v>
      </c>
      <c r="W280" s="87">
        <v>0</v>
      </c>
      <c r="X280" s="87">
        <v>0</v>
      </c>
      <c r="Y280" s="87">
        <v>0</v>
      </c>
      <c r="Z280" s="87">
        <v>0</v>
      </c>
      <c r="AA280" s="87">
        <v>0</v>
      </c>
      <c r="AB280" s="87">
        <v>0</v>
      </c>
      <c r="AC280" s="87">
        <v>0</v>
      </c>
      <c r="AD280" s="87">
        <v>0</v>
      </c>
      <c r="AE280" s="87">
        <v>0</v>
      </c>
      <c r="AF280" s="87">
        <v>0</v>
      </c>
      <c r="AG280" s="87">
        <v>0</v>
      </c>
      <c r="AH280" s="87">
        <v>0</v>
      </c>
      <c r="AI280" s="87">
        <v>0</v>
      </c>
      <c r="AJ280" s="87">
        <v>0</v>
      </c>
      <c r="AK280" s="87">
        <v>0</v>
      </c>
      <c r="AL280" s="87">
        <v>0</v>
      </c>
      <c r="AM280" s="87">
        <v>0</v>
      </c>
      <c r="AN280" s="87">
        <v>0</v>
      </c>
      <c r="AO280" s="84">
        <v>0</v>
      </c>
      <c r="AP280" s="84">
        <v>0</v>
      </c>
      <c r="AQ280" s="84">
        <v>0</v>
      </c>
      <c r="AR280" s="84">
        <v>0</v>
      </c>
      <c r="AS280" s="84">
        <v>0</v>
      </c>
      <c r="AT280" s="110">
        <v>0</v>
      </c>
      <c r="AU280" s="110">
        <v>0</v>
      </c>
      <c r="AV280" s="110">
        <v>0</v>
      </c>
      <c r="AW280" s="110">
        <v>0</v>
      </c>
      <c r="AX280" s="110">
        <v>0</v>
      </c>
      <c r="AY280" s="110">
        <v>0</v>
      </c>
      <c r="AZ280" s="110">
        <v>0</v>
      </c>
      <c r="BA280" s="110">
        <v>0</v>
      </c>
      <c r="BB280" s="110">
        <v>0</v>
      </c>
      <c r="BC280" s="110">
        <v>0</v>
      </c>
      <c r="BD280" s="110">
        <v>0</v>
      </c>
      <c r="BE280" s="110">
        <v>0</v>
      </c>
      <c r="BF280" s="110">
        <v>0</v>
      </c>
      <c r="BG280" s="110">
        <v>0</v>
      </c>
      <c r="BH280" s="110">
        <v>0</v>
      </c>
      <c r="BI280" s="110">
        <v>0</v>
      </c>
      <c r="BJ280" s="110">
        <v>0</v>
      </c>
      <c r="BK280" s="110">
        <v>0</v>
      </c>
      <c r="BL280" s="110">
        <v>0</v>
      </c>
      <c r="BM280" s="110">
        <v>0</v>
      </c>
      <c r="BN280" s="110">
        <v>0</v>
      </c>
      <c r="BO280" s="110">
        <v>0</v>
      </c>
      <c r="BP280" s="110">
        <v>0</v>
      </c>
      <c r="BQ280" s="110">
        <v>0</v>
      </c>
      <c r="BR280" s="110">
        <v>0</v>
      </c>
      <c r="BS280" s="110">
        <v>0</v>
      </c>
      <c r="BT280" s="110">
        <v>0</v>
      </c>
      <c r="BU280" s="110">
        <v>0</v>
      </c>
      <c r="BV280" s="110">
        <v>0</v>
      </c>
      <c r="BW280" s="110">
        <v>0</v>
      </c>
      <c r="BX280" s="110">
        <v>0</v>
      </c>
      <c r="BY280" s="110">
        <v>0</v>
      </c>
      <c r="BZ280" s="110">
        <v>0</v>
      </c>
      <c r="CA280" s="110">
        <v>0</v>
      </c>
      <c r="CB280" s="110">
        <v>0</v>
      </c>
      <c r="CC280" s="110">
        <v>0</v>
      </c>
      <c r="CD280" s="110">
        <v>0</v>
      </c>
      <c r="CE280" s="110">
        <v>0</v>
      </c>
      <c r="CF280" s="110">
        <v>0</v>
      </c>
      <c r="CG280" s="110">
        <v>0</v>
      </c>
      <c r="CH280" s="110">
        <v>0</v>
      </c>
      <c r="CI280" s="110">
        <v>0</v>
      </c>
      <c r="CJ280" s="110">
        <v>0</v>
      </c>
      <c r="CK280" s="110">
        <v>0</v>
      </c>
      <c r="CL280" s="110">
        <v>0</v>
      </c>
      <c r="CM280" s="110">
        <v>0</v>
      </c>
      <c r="CN280" s="110">
        <v>0</v>
      </c>
      <c r="CO280" s="110">
        <v>0</v>
      </c>
      <c r="CP280" s="110">
        <v>0</v>
      </c>
      <c r="CQ280" s="12">
        <v>0</v>
      </c>
    </row>
    <row r="281" spans="1:95" s="14" customFormat="1" ht="33" x14ac:dyDescent="0.25">
      <c r="A281" s="12">
        <v>276</v>
      </c>
      <c r="B281" s="79" t="s">
        <v>468</v>
      </c>
      <c r="C281" s="80" t="s">
        <v>469</v>
      </c>
      <c r="D281" s="79" t="s">
        <v>621</v>
      </c>
      <c r="E281" s="79">
        <v>2</v>
      </c>
      <c r="F281" s="121">
        <v>410266</v>
      </c>
      <c r="G281" s="71"/>
      <c r="H281" s="72"/>
      <c r="I281" s="87">
        <v>0</v>
      </c>
      <c r="J281" s="87">
        <v>0</v>
      </c>
      <c r="K281" s="84">
        <v>0</v>
      </c>
      <c r="L281" s="84">
        <v>0</v>
      </c>
      <c r="M281" s="84">
        <v>0</v>
      </c>
      <c r="N281" s="84">
        <v>0</v>
      </c>
      <c r="O281" s="84">
        <v>0</v>
      </c>
      <c r="P281" s="87">
        <v>0</v>
      </c>
      <c r="Q281" s="87">
        <v>0</v>
      </c>
      <c r="R281" s="87">
        <v>0</v>
      </c>
      <c r="S281" s="87">
        <v>0</v>
      </c>
      <c r="T281" s="87">
        <v>0</v>
      </c>
      <c r="U281" s="87">
        <v>0</v>
      </c>
      <c r="V281" s="87">
        <v>0</v>
      </c>
      <c r="W281" s="87">
        <v>0</v>
      </c>
      <c r="X281" s="87">
        <v>0</v>
      </c>
      <c r="Y281" s="87">
        <v>0</v>
      </c>
      <c r="Z281" s="87">
        <v>0</v>
      </c>
      <c r="AA281" s="87">
        <v>0</v>
      </c>
      <c r="AB281" s="87">
        <v>0</v>
      </c>
      <c r="AC281" s="87">
        <v>0</v>
      </c>
      <c r="AD281" s="87">
        <v>0</v>
      </c>
      <c r="AE281" s="87">
        <v>0</v>
      </c>
      <c r="AF281" s="87">
        <v>0</v>
      </c>
      <c r="AG281" s="87">
        <v>0</v>
      </c>
      <c r="AH281" s="87">
        <v>0</v>
      </c>
      <c r="AI281" s="87">
        <v>0</v>
      </c>
      <c r="AJ281" s="87">
        <v>0</v>
      </c>
      <c r="AK281" s="87">
        <v>0</v>
      </c>
      <c r="AL281" s="87">
        <v>0</v>
      </c>
      <c r="AM281" s="87">
        <v>0</v>
      </c>
      <c r="AN281" s="87">
        <v>0</v>
      </c>
      <c r="AO281" s="84">
        <v>0</v>
      </c>
      <c r="AP281" s="84">
        <v>0</v>
      </c>
      <c r="AQ281" s="84">
        <v>0</v>
      </c>
      <c r="AR281" s="84">
        <v>0</v>
      </c>
      <c r="AS281" s="84">
        <v>0</v>
      </c>
      <c r="AT281" s="110">
        <v>0</v>
      </c>
      <c r="AU281" s="110">
        <v>0</v>
      </c>
      <c r="AV281" s="110">
        <v>0</v>
      </c>
      <c r="AW281" s="110">
        <v>0</v>
      </c>
      <c r="AX281" s="110">
        <v>0</v>
      </c>
      <c r="AY281" s="110">
        <v>0</v>
      </c>
      <c r="AZ281" s="110">
        <v>0</v>
      </c>
      <c r="BA281" s="110">
        <v>0</v>
      </c>
      <c r="BB281" s="110">
        <v>0</v>
      </c>
      <c r="BC281" s="110">
        <v>0</v>
      </c>
      <c r="BD281" s="110">
        <v>0</v>
      </c>
      <c r="BE281" s="110">
        <v>0</v>
      </c>
      <c r="BF281" s="110">
        <v>0</v>
      </c>
      <c r="BG281" s="110">
        <v>0</v>
      </c>
      <c r="BH281" s="110">
        <v>0</v>
      </c>
      <c r="BI281" s="110">
        <v>0</v>
      </c>
      <c r="BJ281" s="110">
        <v>0</v>
      </c>
      <c r="BK281" s="110">
        <v>0</v>
      </c>
      <c r="BL281" s="110">
        <v>0</v>
      </c>
      <c r="BM281" s="110">
        <v>0</v>
      </c>
      <c r="BN281" s="110">
        <v>0</v>
      </c>
      <c r="BO281" s="110">
        <v>0</v>
      </c>
      <c r="BP281" s="110">
        <v>0</v>
      </c>
      <c r="BQ281" s="110">
        <v>0</v>
      </c>
      <c r="BR281" s="110">
        <v>0</v>
      </c>
      <c r="BS281" s="110">
        <v>0</v>
      </c>
      <c r="BT281" s="110">
        <v>0</v>
      </c>
      <c r="BU281" s="110">
        <v>0</v>
      </c>
      <c r="BV281" s="110">
        <v>0</v>
      </c>
      <c r="BW281" s="110">
        <v>0</v>
      </c>
      <c r="BX281" s="110">
        <v>0</v>
      </c>
      <c r="BY281" s="110">
        <v>0</v>
      </c>
      <c r="BZ281" s="110">
        <v>0</v>
      </c>
      <c r="CA281" s="110">
        <v>0</v>
      </c>
      <c r="CB281" s="110">
        <v>0</v>
      </c>
      <c r="CC281" s="110">
        <v>0</v>
      </c>
      <c r="CD281" s="110">
        <v>0</v>
      </c>
      <c r="CE281" s="110">
        <v>0</v>
      </c>
      <c r="CF281" s="110">
        <v>0</v>
      </c>
      <c r="CG281" s="110">
        <v>0</v>
      </c>
      <c r="CH281" s="110">
        <v>0</v>
      </c>
      <c r="CI281" s="110">
        <v>0</v>
      </c>
      <c r="CJ281" s="110">
        <v>0</v>
      </c>
      <c r="CK281" s="110">
        <v>0</v>
      </c>
      <c r="CL281" s="110">
        <v>0</v>
      </c>
      <c r="CM281" s="110">
        <v>0</v>
      </c>
      <c r="CN281" s="110">
        <v>0</v>
      </c>
      <c r="CO281" s="110">
        <v>410266</v>
      </c>
      <c r="CP281" s="110">
        <v>0</v>
      </c>
      <c r="CQ281" s="12">
        <v>0</v>
      </c>
    </row>
    <row r="282" spans="1:95" s="14" customFormat="1" x14ac:dyDescent="0.25">
      <c r="A282" s="12">
        <v>277</v>
      </c>
      <c r="B282" s="79" t="s">
        <v>470</v>
      </c>
      <c r="C282" s="80" t="s">
        <v>471</v>
      </c>
      <c r="D282" s="79" t="s">
        <v>621</v>
      </c>
      <c r="E282" s="79">
        <v>17</v>
      </c>
      <c r="F282" s="121">
        <v>5010500</v>
      </c>
      <c r="G282" s="71"/>
      <c r="H282" s="72"/>
      <c r="I282" s="87">
        <v>0</v>
      </c>
      <c r="J282" s="87">
        <v>0</v>
      </c>
      <c r="K282" s="84">
        <v>0</v>
      </c>
      <c r="L282" s="84">
        <v>0</v>
      </c>
      <c r="M282" s="84">
        <v>0</v>
      </c>
      <c r="N282" s="84">
        <v>0</v>
      </c>
      <c r="O282" s="84">
        <v>0</v>
      </c>
      <c r="P282" s="87">
        <v>0</v>
      </c>
      <c r="Q282" s="87">
        <v>0</v>
      </c>
      <c r="R282" s="87">
        <v>0</v>
      </c>
      <c r="S282" s="87">
        <v>0</v>
      </c>
      <c r="T282" s="87">
        <v>0</v>
      </c>
      <c r="U282" s="87">
        <v>0</v>
      </c>
      <c r="V282" s="87">
        <v>0</v>
      </c>
      <c r="W282" s="87">
        <v>0</v>
      </c>
      <c r="X282" s="87">
        <v>0</v>
      </c>
      <c r="Y282" s="87">
        <v>0</v>
      </c>
      <c r="Z282" s="87">
        <v>0</v>
      </c>
      <c r="AA282" s="87">
        <v>0</v>
      </c>
      <c r="AB282" s="87">
        <v>0</v>
      </c>
      <c r="AC282" s="87">
        <v>0</v>
      </c>
      <c r="AD282" s="87">
        <v>0</v>
      </c>
      <c r="AE282" s="87">
        <v>0</v>
      </c>
      <c r="AF282" s="87">
        <v>0</v>
      </c>
      <c r="AG282" s="87">
        <v>0</v>
      </c>
      <c r="AH282" s="87">
        <v>0</v>
      </c>
      <c r="AI282" s="87">
        <v>0</v>
      </c>
      <c r="AJ282" s="87">
        <v>0</v>
      </c>
      <c r="AK282" s="87">
        <v>0</v>
      </c>
      <c r="AL282" s="87">
        <v>0</v>
      </c>
      <c r="AM282" s="87">
        <v>0</v>
      </c>
      <c r="AN282" s="87">
        <v>0</v>
      </c>
      <c r="AO282" s="84">
        <v>0</v>
      </c>
      <c r="AP282" s="84">
        <v>0</v>
      </c>
      <c r="AQ282" s="84">
        <v>0</v>
      </c>
      <c r="AR282" s="84">
        <v>0</v>
      </c>
      <c r="AS282" s="84">
        <v>0</v>
      </c>
      <c r="AT282" s="110">
        <v>0</v>
      </c>
      <c r="AU282" s="110">
        <v>0</v>
      </c>
      <c r="AV282" s="110">
        <v>0</v>
      </c>
      <c r="AW282" s="110">
        <v>0</v>
      </c>
      <c r="AX282" s="110">
        <v>0</v>
      </c>
      <c r="AY282" s="110">
        <v>0</v>
      </c>
      <c r="AZ282" s="110">
        <v>0</v>
      </c>
      <c r="BA282" s="110">
        <v>0</v>
      </c>
      <c r="BB282" s="110">
        <v>0</v>
      </c>
      <c r="BC282" s="110">
        <v>0</v>
      </c>
      <c r="BD282" s="110">
        <v>0</v>
      </c>
      <c r="BE282" s="110">
        <v>0</v>
      </c>
      <c r="BF282" s="110">
        <v>0</v>
      </c>
      <c r="BG282" s="110">
        <v>0</v>
      </c>
      <c r="BH282" s="110">
        <v>0</v>
      </c>
      <c r="BI282" s="110">
        <v>0</v>
      </c>
      <c r="BJ282" s="110">
        <v>0</v>
      </c>
      <c r="BK282" s="110">
        <v>0</v>
      </c>
      <c r="BL282" s="110">
        <v>0</v>
      </c>
      <c r="BM282" s="110">
        <v>0</v>
      </c>
      <c r="BN282" s="110">
        <v>0</v>
      </c>
      <c r="BO282" s="110">
        <v>0</v>
      </c>
      <c r="BP282" s="110">
        <v>0</v>
      </c>
      <c r="BQ282" s="110">
        <v>0</v>
      </c>
      <c r="BR282" s="110">
        <v>0</v>
      </c>
      <c r="BS282" s="110">
        <v>0</v>
      </c>
      <c r="BT282" s="110">
        <v>0</v>
      </c>
      <c r="BU282" s="110">
        <v>0</v>
      </c>
      <c r="BV282" s="110">
        <v>0</v>
      </c>
      <c r="BW282" s="110">
        <v>0</v>
      </c>
      <c r="BX282" s="110">
        <v>0</v>
      </c>
      <c r="BY282" s="110">
        <v>0</v>
      </c>
      <c r="BZ282" s="110">
        <v>0</v>
      </c>
      <c r="CA282" s="110">
        <v>0</v>
      </c>
      <c r="CB282" s="110">
        <v>0</v>
      </c>
      <c r="CC282" s="110">
        <v>0</v>
      </c>
      <c r="CD282" s="110">
        <v>0</v>
      </c>
      <c r="CE282" s="110">
        <v>0</v>
      </c>
      <c r="CF282" s="110">
        <v>0</v>
      </c>
      <c r="CG282" s="110">
        <v>0</v>
      </c>
      <c r="CH282" s="110">
        <v>0</v>
      </c>
      <c r="CI282" s="110">
        <v>0</v>
      </c>
      <c r="CJ282" s="110">
        <v>0</v>
      </c>
      <c r="CK282" s="110">
        <v>0</v>
      </c>
      <c r="CL282" s="110">
        <v>0</v>
      </c>
      <c r="CM282" s="110">
        <v>0</v>
      </c>
      <c r="CN282" s="110">
        <v>0</v>
      </c>
      <c r="CO282" s="110">
        <v>1252625</v>
      </c>
      <c r="CP282" s="110">
        <v>3757875</v>
      </c>
      <c r="CQ282" s="12">
        <v>0</v>
      </c>
    </row>
    <row r="283" spans="1:95" s="14" customFormat="1" x14ac:dyDescent="0.25">
      <c r="A283" s="12">
        <v>278</v>
      </c>
      <c r="B283" s="79" t="s">
        <v>472</v>
      </c>
      <c r="C283" s="80" t="s">
        <v>473</v>
      </c>
      <c r="D283" s="79" t="s">
        <v>621</v>
      </c>
      <c r="E283" s="79">
        <v>17</v>
      </c>
      <c r="F283" s="121">
        <v>472000</v>
      </c>
      <c r="G283" s="71"/>
      <c r="H283" s="72"/>
      <c r="I283" s="87">
        <v>0</v>
      </c>
      <c r="J283" s="87">
        <v>0</v>
      </c>
      <c r="K283" s="84">
        <v>0</v>
      </c>
      <c r="L283" s="84">
        <v>0</v>
      </c>
      <c r="M283" s="84">
        <v>0</v>
      </c>
      <c r="N283" s="84">
        <v>0</v>
      </c>
      <c r="O283" s="84">
        <v>0</v>
      </c>
      <c r="P283" s="87">
        <v>0</v>
      </c>
      <c r="Q283" s="87">
        <v>0</v>
      </c>
      <c r="R283" s="87">
        <v>0</v>
      </c>
      <c r="S283" s="87">
        <v>0</v>
      </c>
      <c r="T283" s="87">
        <v>0</v>
      </c>
      <c r="U283" s="87">
        <v>0</v>
      </c>
      <c r="V283" s="87">
        <v>0</v>
      </c>
      <c r="W283" s="87">
        <v>0</v>
      </c>
      <c r="X283" s="87">
        <v>0</v>
      </c>
      <c r="Y283" s="87">
        <v>0</v>
      </c>
      <c r="Z283" s="87">
        <v>0</v>
      </c>
      <c r="AA283" s="87">
        <v>0</v>
      </c>
      <c r="AB283" s="87">
        <v>0</v>
      </c>
      <c r="AC283" s="87">
        <v>0</v>
      </c>
      <c r="AD283" s="87">
        <v>0</v>
      </c>
      <c r="AE283" s="87">
        <v>0</v>
      </c>
      <c r="AF283" s="87">
        <v>0</v>
      </c>
      <c r="AG283" s="87">
        <v>0</v>
      </c>
      <c r="AH283" s="87">
        <v>0</v>
      </c>
      <c r="AI283" s="87">
        <v>0</v>
      </c>
      <c r="AJ283" s="87">
        <v>0</v>
      </c>
      <c r="AK283" s="87">
        <v>0</v>
      </c>
      <c r="AL283" s="87">
        <v>0</v>
      </c>
      <c r="AM283" s="87">
        <v>0</v>
      </c>
      <c r="AN283" s="87">
        <v>0</v>
      </c>
      <c r="AO283" s="84">
        <v>0</v>
      </c>
      <c r="AP283" s="84">
        <v>0</v>
      </c>
      <c r="AQ283" s="84">
        <v>0</v>
      </c>
      <c r="AR283" s="84">
        <v>0</v>
      </c>
      <c r="AS283" s="84">
        <v>0</v>
      </c>
      <c r="AT283" s="110">
        <v>0</v>
      </c>
      <c r="AU283" s="110">
        <v>0</v>
      </c>
      <c r="AV283" s="110">
        <v>0</v>
      </c>
      <c r="AW283" s="110">
        <v>0</v>
      </c>
      <c r="AX283" s="110">
        <v>0</v>
      </c>
      <c r="AY283" s="110">
        <v>0</v>
      </c>
      <c r="AZ283" s="110">
        <v>0</v>
      </c>
      <c r="BA283" s="110">
        <v>0</v>
      </c>
      <c r="BB283" s="110">
        <v>0</v>
      </c>
      <c r="BC283" s="110">
        <v>0</v>
      </c>
      <c r="BD283" s="110">
        <v>0</v>
      </c>
      <c r="BE283" s="110">
        <v>0</v>
      </c>
      <c r="BF283" s="110">
        <v>0</v>
      </c>
      <c r="BG283" s="110">
        <v>0</v>
      </c>
      <c r="BH283" s="110">
        <v>0</v>
      </c>
      <c r="BI283" s="110">
        <v>0</v>
      </c>
      <c r="BJ283" s="110">
        <v>0</v>
      </c>
      <c r="BK283" s="110">
        <v>0</v>
      </c>
      <c r="BL283" s="110">
        <v>0</v>
      </c>
      <c r="BM283" s="110">
        <v>0</v>
      </c>
      <c r="BN283" s="110">
        <v>0</v>
      </c>
      <c r="BO283" s="110">
        <v>0</v>
      </c>
      <c r="BP283" s="110">
        <v>0</v>
      </c>
      <c r="BQ283" s="110">
        <v>0</v>
      </c>
      <c r="BR283" s="110">
        <v>0</v>
      </c>
      <c r="BS283" s="110">
        <v>0</v>
      </c>
      <c r="BT283" s="110">
        <v>0</v>
      </c>
      <c r="BU283" s="110">
        <v>0</v>
      </c>
      <c r="BV283" s="110">
        <v>0</v>
      </c>
      <c r="BW283" s="110">
        <v>0</v>
      </c>
      <c r="BX283" s="110">
        <v>0</v>
      </c>
      <c r="BY283" s="110">
        <v>0</v>
      </c>
      <c r="BZ283" s="110">
        <v>0</v>
      </c>
      <c r="CA283" s="110">
        <v>0</v>
      </c>
      <c r="CB283" s="110">
        <v>0</v>
      </c>
      <c r="CC283" s="110">
        <v>0</v>
      </c>
      <c r="CD283" s="110">
        <v>0</v>
      </c>
      <c r="CE283" s="110">
        <v>0</v>
      </c>
      <c r="CF283" s="110">
        <v>0</v>
      </c>
      <c r="CG283" s="110">
        <v>0</v>
      </c>
      <c r="CH283" s="110">
        <v>0</v>
      </c>
      <c r="CI283" s="110">
        <v>0</v>
      </c>
      <c r="CJ283" s="110">
        <v>0</v>
      </c>
      <c r="CK283" s="110">
        <v>0</v>
      </c>
      <c r="CL283" s="110">
        <v>0</v>
      </c>
      <c r="CM283" s="110">
        <v>0</v>
      </c>
      <c r="CN283" s="110">
        <v>0</v>
      </c>
      <c r="CO283" s="110">
        <v>472000</v>
      </c>
      <c r="CP283" s="110">
        <v>0</v>
      </c>
      <c r="CQ283" s="12">
        <v>0</v>
      </c>
    </row>
    <row r="284" spans="1:95" s="14" customFormat="1" x14ac:dyDescent="0.25">
      <c r="A284" s="12">
        <v>279</v>
      </c>
      <c r="B284" s="79" t="s">
        <v>474</v>
      </c>
      <c r="C284" s="80" t="s">
        <v>475</v>
      </c>
      <c r="D284" s="79" t="s">
        <v>621</v>
      </c>
      <c r="E284" s="79">
        <v>2</v>
      </c>
      <c r="F284" s="121">
        <v>316973</v>
      </c>
      <c r="G284" s="71"/>
      <c r="H284" s="72"/>
      <c r="I284" s="87">
        <v>0</v>
      </c>
      <c r="J284" s="87">
        <v>0</v>
      </c>
      <c r="K284" s="84">
        <v>0</v>
      </c>
      <c r="L284" s="84">
        <v>0</v>
      </c>
      <c r="M284" s="84">
        <v>0</v>
      </c>
      <c r="N284" s="84">
        <v>0</v>
      </c>
      <c r="O284" s="84">
        <v>0</v>
      </c>
      <c r="P284" s="87">
        <v>0</v>
      </c>
      <c r="Q284" s="87">
        <v>0</v>
      </c>
      <c r="R284" s="87">
        <v>0</v>
      </c>
      <c r="S284" s="87">
        <v>0</v>
      </c>
      <c r="T284" s="87">
        <v>0</v>
      </c>
      <c r="U284" s="87">
        <v>0</v>
      </c>
      <c r="V284" s="87">
        <v>0</v>
      </c>
      <c r="W284" s="87">
        <v>0</v>
      </c>
      <c r="X284" s="87">
        <v>0</v>
      </c>
      <c r="Y284" s="87">
        <v>0</v>
      </c>
      <c r="Z284" s="87">
        <v>0</v>
      </c>
      <c r="AA284" s="87">
        <v>0</v>
      </c>
      <c r="AB284" s="87">
        <v>0</v>
      </c>
      <c r="AC284" s="87">
        <v>0</v>
      </c>
      <c r="AD284" s="87">
        <v>0</v>
      </c>
      <c r="AE284" s="87">
        <v>0</v>
      </c>
      <c r="AF284" s="87">
        <v>0</v>
      </c>
      <c r="AG284" s="87">
        <v>0</v>
      </c>
      <c r="AH284" s="87">
        <v>0</v>
      </c>
      <c r="AI284" s="87">
        <v>0</v>
      </c>
      <c r="AJ284" s="87">
        <v>0</v>
      </c>
      <c r="AK284" s="87">
        <v>0</v>
      </c>
      <c r="AL284" s="87">
        <v>0</v>
      </c>
      <c r="AM284" s="87">
        <v>0</v>
      </c>
      <c r="AN284" s="87">
        <v>0</v>
      </c>
      <c r="AO284" s="84">
        <v>0</v>
      </c>
      <c r="AP284" s="84">
        <v>0</v>
      </c>
      <c r="AQ284" s="84">
        <v>0</v>
      </c>
      <c r="AR284" s="84">
        <v>0</v>
      </c>
      <c r="AS284" s="84">
        <v>0</v>
      </c>
      <c r="AT284" s="110">
        <v>0</v>
      </c>
      <c r="AU284" s="110">
        <v>0</v>
      </c>
      <c r="AV284" s="110">
        <v>0</v>
      </c>
      <c r="AW284" s="110">
        <v>0</v>
      </c>
      <c r="AX284" s="110">
        <v>0</v>
      </c>
      <c r="AY284" s="110">
        <v>0</v>
      </c>
      <c r="AZ284" s="110">
        <v>0</v>
      </c>
      <c r="BA284" s="110">
        <v>0</v>
      </c>
      <c r="BB284" s="110">
        <v>0</v>
      </c>
      <c r="BC284" s="110">
        <v>0</v>
      </c>
      <c r="BD284" s="110">
        <v>0</v>
      </c>
      <c r="BE284" s="110">
        <v>0</v>
      </c>
      <c r="BF284" s="110">
        <v>0</v>
      </c>
      <c r="BG284" s="110">
        <v>0</v>
      </c>
      <c r="BH284" s="110">
        <v>0</v>
      </c>
      <c r="BI284" s="110">
        <v>0</v>
      </c>
      <c r="BJ284" s="110">
        <v>0</v>
      </c>
      <c r="BK284" s="110">
        <v>0</v>
      </c>
      <c r="BL284" s="110">
        <v>0</v>
      </c>
      <c r="BM284" s="110">
        <v>0</v>
      </c>
      <c r="BN284" s="110">
        <v>0</v>
      </c>
      <c r="BO284" s="110">
        <v>0</v>
      </c>
      <c r="BP284" s="110">
        <v>0</v>
      </c>
      <c r="BQ284" s="110">
        <v>0</v>
      </c>
      <c r="BR284" s="110">
        <v>0</v>
      </c>
      <c r="BS284" s="110">
        <v>0</v>
      </c>
      <c r="BT284" s="110">
        <v>0</v>
      </c>
      <c r="BU284" s="110">
        <v>0</v>
      </c>
      <c r="BV284" s="110">
        <v>0</v>
      </c>
      <c r="BW284" s="110">
        <v>0</v>
      </c>
      <c r="BX284" s="110">
        <v>0</v>
      </c>
      <c r="BY284" s="110">
        <v>0</v>
      </c>
      <c r="BZ284" s="110">
        <v>0</v>
      </c>
      <c r="CA284" s="110">
        <v>0</v>
      </c>
      <c r="CB284" s="110">
        <v>0</v>
      </c>
      <c r="CC284" s="110">
        <v>0</v>
      </c>
      <c r="CD284" s="110">
        <v>0</v>
      </c>
      <c r="CE284" s="110">
        <v>0</v>
      </c>
      <c r="CF284" s="110">
        <v>0</v>
      </c>
      <c r="CG284" s="110">
        <v>0</v>
      </c>
      <c r="CH284" s="110">
        <v>0</v>
      </c>
      <c r="CI284" s="110">
        <v>0</v>
      </c>
      <c r="CJ284" s="110">
        <v>0</v>
      </c>
      <c r="CK284" s="110">
        <v>0</v>
      </c>
      <c r="CL284" s="110">
        <v>0</v>
      </c>
      <c r="CM284" s="110">
        <v>0</v>
      </c>
      <c r="CN284" s="110">
        <v>0</v>
      </c>
      <c r="CO284" s="110">
        <v>316973</v>
      </c>
      <c r="CP284" s="110">
        <v>0</v>
      </c>
      <c r="CQ284" s="12">
        <v>0</v>
      </c>
    </row>
    <row r="285" spans="1:95" s="14" customFormat="1" x14ac:dyDescent="0.25">
      <c r="A285" s="12">
        <v>280</v>
      </c>
      <c r="B285" s="79" t="s">
        <v>476</v>
      </c>
      <c r="C285" s="80" t="s">
        <v>477</v>
      </c>
      <c r="D285" s="79" t="s">
        <v>621</v>
      </c>
      <c r="E285" s="79">
        <v>2</v>
      </c>
      <c r="F285" s="121">
        <v>796124</v>
      </c>
      <c r="G285" s="71"/>
      <c r="H285" s="72"/>
      <c r="I285" s="87">
        <v>0</v>
      </c>
      <c r="J285" s="87">
        <v>0</v>
      </c>
      <c r="K285" s="84">
        <v>0</v>
      </c>
      <c r="L285" s="84">
        <v>0</v>
      </c>
      <c r="M285" s="84">
        <v>0</v>
      </c>
      <c r="N285" s="84">
        <v>0</v>
      </c>
      <c r="O285" s="84">
        <v>0</v>
      </c>
      <c r="P285" s="87">
        <v>0</v>
      </c>
      <c r="Q285" s="87">
        <v>0</v>
      </c>
      <c r="R285" s="87">
        <v>0</v>
      </c>
      <c r="S285" s="87">
        <v>0</v>
      </c>
      <c r="T285" s="87">
        <v>0</v>
      </c>
      <c r="U285" s="87">
        <v>0</v>
      </c>
      <c r="V285" s="87">
        <v>0</v>
      </c>
      <c r="W285" s="87">
        <v>0</v>
      </c>
      <c r="X285" s="87">
        <v>0</v>
      </c>
      <c r="Y285" s="87">
        <v>0</v>
      </c>
      <c r="Z285" s="87">
        <v>0</v>
      </c>
      <c r="AA285" s="87">
        <v>0</v>
      </c>
      <c r="AB285" s="87">
        <v>0</v>
      </c>
      <c r="AC285" s="87">
        <v>0</v>
      </c>
      <c r="AD285" s="87">
        <v>0</v>
      </c>
      <c r="AE285" s="87">
        <v>0</v>
      </c>
      <c r="AF285" s="87">
        <v>0</v>
      </c>
      <c r="AG285" s="87">
        <v>0</v>
      </c>
      <c r="AH285" s="87">
        <v>0</v>
      </c>
      <c r="AI285" s="87">
        <v>0</v>
      </c>
      <c r="AJ285" s="87">
        <v>0</v>
      </c>
      <c r="AK285" s="87">
        <v>0</v>
      </c>
      <c r="AL285" s="87">
        <v>0</v>
      </c>
      <c r="AM285" s="87">
        <v>0</v>
      </c>
      <c r="AN285" s="87">
        <v>0</v>
      </c>
      <c r="AO285" s="84">
        <v>0</v>
      </c>
      <c r="AP285" s="84">
        <v>0</v>
      </c>
      <c r="AQ285" s="84">
        <v>0</v>
      </c>
      <c r="AR285" s="84">
        <v>0</v>
      </c>
      <c r="AS285" s="84">
        <v>0</v>
      </c>
      <c r="AT285" s="110">
        <v>0</v>
      </c>
      <c r="AU285" s="110">
        <v>0</v>
      </c>
      <c r="AV285" s="110">
        <v>0</v>
      </c>
      <c r="AW285" s="110">
        <v>0</v>
      </c>
      <c r="AX285" s="110">
        <v>0</v>
      </c>
      <c r="AY285" s="110">
        <v>0</v>
      </c>
      <c r="AZ285" s="110">
        <v>0</v>
      </c>
      <c r="BA285" s="110">
        <v>0</v>
      </c>
      <c r="BB285" s="110">
        <v>0</v>
      </c>
      <c r="BC285" s="110">
        <v>0</v>
      </c>
      <c r="BD285" s="110">
        <v>0</v>
      </c>
      <c r="BE285" s="110">
        <v>0</v>
      </c>
      <c r="BF285" s="110">
        <v>0</v>
      </c>
      <c r="BG285" s="110">
        <v>0</v>
      </c>
      <c r="BH285" s="110">
        <v>0</v>
      </c>
      <c r="BI285" s="110">
        <v>0</v>
      </c>
      <c r="BJ285" s="110">
        <v>0</v>
      </c>
      <c r="BK285" s="110">
        <v>0</v>
      </c>
      <c r="BL285" s="110">
        <v>0</v>
      </c>
      <c r="BM285" s="110">
        <v>0</v>
      </c>
      <c r="BN285" s="110">
        <v>0</v>
      </c>
      <c r="BO285" s="110">
        <v>0</v>
      </c>
      <c r="BP285" s="110">
        <v>0</v>
      </c>
      <c r="BQ285" s="110">
        <v>0</v>
      </c>
      <c r="BR285" s="110">
        <v>0</v>
      </c>
      <c r="BS285" s="110">
        <v>0</v>
      </c>
      <c r="BT285" s="110">
        <v>0</v>
      </c>
      <c r="BU285" s="110">
        <v>0</v>
      </c>
      <c r="BV285" s="110">
        <v>0</v>
      </c>
      <c r="BW285" s="110">
        <v>0</v>
      </c>
      <c r="BX285" s="110">
        <v>0</v>
      </c>
      <c r="BY285" s="110">
        <v>0</v>
      </c>
      <c r="BZ285" s="110">
        <v>0</v>
      </c>
      <c r="CA285" s="110">
        <v>0</v>
      </c>
      <c r="CB285" s="110">
        <v>0</v>
      </c>
      <c r="CC285" s="110">
        <v>0</v>
      </c>
      <c r="CD285" s="110">
        <v>0</v>
      </c>
      <c r="CE285" s="110">
        <v>0</v>
      </c>
      <c r="CF285" s="110">
        <v>0</v>
      </c>
      <c r="CG285" s="110">
        <v>0</v>
      </c>
      <c r="CH285" s="110">
        <v>0</v>
      </c>
      <c r="CI285" s="110">
        <v>0</v>
      </c>
      <c r="CJ285" s="110">
        <v>0</v>
      </c>
      <c r="CK285" s="110">
        <v>0</v>
      </c>
      <c r="CL285" s="110">
        <v>0</v>
      </c>
      <c r="CM285" s="110">
        <v>0</v>
      </c>
      <c r="CN285" s="110">
        <v>0</v>
      </c>
      <c r="CO285" s="110">
        <v>796124</v>
      </c>
      <c r="CP285" s="110">
        <v>0</v>
      </c>
      <c r="CQ285" s="12">
        <v>0</v>
      </c>
    </row>
    <row r="286" spans="1:95" s="14" customFormat="1" x14ac:dyDescent="0.25">
      <c r="A286" s="12">
        <v>281</v>
      </c>
      <c r="B286" s="79" t="s">
        <v>478</v>
      </c>
      <c r="C286" s="80" t="s">
        <v>479</v>
      </c>
      <c r="D286" s="79" t="s">
        <v>621</v>
      </c>
      <c r="E286" s="79">
        <v>10</v>
      </c>
      <c r="F286" s="121">
        <v>346200</v>
      </c>
      <c r="G286" s="71"/>
      <c r="H286" s="72"/>
      <c r="I286" s="87">
        <v>0</v>
      </c>
      <c r="J286" s="87">
        <v>0</v>
      </c>
      <c r="K286" s="84">
        <v>0</v>
      </c>
      <c r="L286" s="84">
        <v>0</v>
      </c>
      <c r="M286" s="84">
        <v>0</v>
      </c>
      <c r="N286" s="84">
        <v>0</v>
      </c>
      <c r="O286" s="84">
        <v>0</v>
      </c>
      <c r="P286" s="87">
        <v>0</v>
      </c>
      <c r="Q286" s="87">
        <v>0</v>
      </c>
      <c r="R286" s="87">
        <v>0</v>
      </c>
      <c r="S286" s="87">
        <v>0</v>
      </c>
      <c r="T286" s="87">
        <v>0</v>
      </c>
      <c r="U286" s="87">
        <v>0</v>
      </c>
      <c r="V286" s="87">
        <v>0</v>
      </c>
      <c r="W286" s="87">
        <v>0</v>
      </c>
      <c r="X286" s="87">
        <v>0</v>
      </c>
      <c r="Y286" s="87">
        <v>0</v>
      </c>
      <c r="Z286" s="87">
        <v>0</v>
      </c>
      <c r="AA286" s="87">
        <v>0</v>
      </c>
      <c r="AB286" s="87">
        <v>0</v>
      </c>
      <c r="AC286" s="87">
        <v>0</v>
      </c>
      <c r="AD286" s="87">
        <v>0</v>
      </c>
      <c r="AE286" s="87">
        <v>0</v>
      </c>
      <c r="AF286" s="87">
        <v>0</v>
      </c>
      <c r="AG286" s="87">
        <v>0</v>
      </c>
      <c r="AH286" s="87">
        <v>0</v>
      </c>
      <c r="AI286" s="87">
        <v>0</v>
      </c>
      <c r="AJ286" s="87">
        <v>0</v>
      </c>
      <c r="AK286" s="87">
        <v>0</v>
      </c>
      <c r="AL286" s="87">
        <v>0</v>
      </c>
      <c r="AM286" s="87">
        <v>0</v>
      </c>
      <c r="AN286" s="87">
        <v>0</v>
      </c>
      <c r="AO286" s="84">
        <v>0</v>
      </c>
      <c r="AP286" s="84">
        <v>0</v>
      </c>
      <c r="AQ286" s="84">
        <v>0</v>
      </c>
      <c r="AR286" s="84">
        <v>0</v>
      </c>
      <c r="AS286" s="84">
        <v>0</v>
      </c>
      <c r="AT286" s="110">
        <v>0</v>
      </c>
      <c r="AU286" s="110">
        <v>0</v>
      </c>
      <c r="AV286" s="110">
        <v>0</v>
      </c>
      <c r="AW286" s="110">
        <v>0</v>
      </c>
      <c r="AX286" s="110">
        <v>0</v>
      </c>
      <c r="AY286" s="110">
        <v>0</v>
      </c>
      <c r="AZ286" s="110">
        <v>0</v>
      </c>
      <c r="BA286" s="110">
        <v>0</v>
      </c>
      <c r="BB286" s="110">
        <v>0</v>
      </c>
      <c r="BC286" s="110">
        <v>0</v>
      </c>
      <c r="BD286" s="110">
        <v>0</v>
      </c>
      <c r="BE286" s="110">
        <v>0</v>
      </c>
      <c r="BF286" s="110">
        <v>0</v>
      </c>
      <c r="BG286" s="110">
        <v>0</v>
      </c>
      <c r="BH286" s="110">
        <v>0</v>
      </c>
      <c r="BI286" s="110">
        <v>0</v>
      </c>
      <c r="BJ286" s="110">
        <v>0</v>
      </c>
      <c r="BK286" s="110">
        <v>0</v>
      </c>
      <c r="BL286" s="110">
        <v>0</v>
      </c>
      <c r="BM286" s="110">
        <v>0</v>
      </c>
      <c r="BN286" s="110">
        <v>0</v>
      </c>
      <c r="BO286" s="110">
        <v>0</v>
      </c>
      <c r="BP286" s="110">
        <v>0</v>
      </c>
      <c r="BQ286" s="110">
        <v>0</v>
      </c>
      <c r="BR286" s="110">
        <v>0</v>
      </c>
      <c r="BS286" s="110">
        <v>0</v>
      </c>
      <c r="BT286" s="110">
        <v>0</v>
      </c>
      <c r="BU286" s="110">
        <v>0</v>
      </c>
      <c r="BV286" s="110">
        <v>0</v>
      </c>
      <c r="BW286" s="110">
        <v>0</v>
      </c>
      <c r="BX286" s="110">
        <v>0</v>
      </c>
      <c r="BY286" s="110">
        <v>0</v>
      </c>
      <c r="BZ286" s="110">
        <v>0</v>
      </c>
      <c r="CA286" s="110">
        <v>0</v>
      </c>
      <c r="CB286" s="110">
        <v>0</v>
      </c>
      <c r="CC286" s="110">
        <v>0</v>
      </c>
      <c r="CD286" s="110">
        <v>0</v>
      </c>
      <c r="CE286" s="110">
        <v>0</v>
      </c>
      <c r="CF286" s="110">
        <v>0</v>
      </c>
      <c r="CG286" s="110">
        <v>0</v>
      </c>
      <c r="CH286" s="110">
        <v>0</v>
      </c>
      <c r="CI286" s="110">
        <v>0</v>
      </c>
      <c r="CJ286" s="110">
        <v>0</v>
      </c>
      <c r="CK286" s="110">
        <v>0</v>
      </c>
      <c r="CL286" s="110">
        <v>0</v>
      </c>
      <c r="CM286" s="110">
        <v>0</v>
      </c>
      <c r="CN286" s="110">
        <v>0</v>
      </c>
      <c r="CO286" s="110">
        <v>346200</v>
      </c>
      <c r="CP286" s="110">
        <v>0</v>
      </c>
      <c r="CQ286" s="12">
        <v>0</v>
      </c>
    </row>
    <row r="287" spans="1:95" s="14" customFormat="1" ht="33" x14ac:dyDescent="0.25">
      <c r="A287" s="12">
        <v>282</v>
      </c>
      <c r="B287" s="79" t="s">
        <v>774</v>
      </c>
      <c r="C287" s="80" t="s">
        <v>775</v>
      </c>
      <c r="D287" s="79"/>
      <c r="E287" s="79"/>
      <c r="F287" s="121">
        <v>65160.01</v>
      </c>
      <c r="G287" s="71"/>
      <c r="H287" s="72"/>
      <c r="I287" s="87"/>
      <c r="J287" s="87"/>
      <c r="K287" s="84"/>
      <c r="L287" s="84"/>
      <c r="M287" s="84"/>
      <c r="N287" s="84"/>
      <c r="O287" s="84"/>
      <c r="P287" s="87"/>
      <c r="Q287" s="87"/>
      <c r="R287" s="87"/>
      <c r="S287" s="87">
        <v>0</v>
      </c>
      <c r="T287" s="87">
        <v>0</v>
      </c>
      <c r="U287" s="87">
        <v>0</v>
      </c>
      <c r="V287" s="87">
        <v>0</v>
      </c>
      <c r="W287" s="87">
        <v>0</v>
      </c>
      <c r="X287" s="87">
        <v>0</v>
      </c>
      <c r="Y287" s="87">
        <v>0</v>
      </c>
      <c r="Z287" s="87">
        <v>0</v>
      </c>
      <c r="AA287" s="87">
        <v>0</v>
      </c>
      <c r="AB287" s="87">
        <v>0</v>
      </c>
      <c r="AC287" s="87">
        <v>0</v>
      </c>
      <c r="AD287" s="87">
        <v>0</v>
      </c>
      <c r="AE287" s="87">
        <v>0</v>
      </c>
      <c r="AF287" s="87">
        <v>0</v>
      </c>
      <c r="AG287" s="87">
        <v>0</v>
      </c>
      <c r="AH287" s="87">
        <v>0</v>
      </c>
      <c r="AI287" s="87">
        <v>0</v>
      </c>
      <c r="AJ287" s="87">
        <v>0</v>
      </c>
      <c r="AK287" s="87">
        <v>0</v>
      </c>
      <c r="AL287" s="87">
        <v>0</v>
      </c>
      <c r="AM287" s="87">
        <v>0</v>
      </c>
      <c r="AN287" s="87">
        <v>0</v>
      </c>
      <c r="AO287" s="84">
        <v>0</v>
      </c>
      <c r="AP287" s="84">
        <v>0</v>
      </c>
      <c r="AQ287" s="84">
        <v>0</v>
      </c>
      <c r="AR287" s="84">
        <v>0</v>
      </c>
      <c r="AS287" s="84">
        <v>0</v>
      </c>
      <c r="AT287" s="110">
        <v>0</v>
      </c>
      <c r="AU287" s="110">
        <v>0</v>
      </c>
      <c r="AV287" s="110">
        <v>0</v>
      </c>
      <c r="AW287" s="110">
        <v>0</v>
      </c>
      <c r="AX287" s="110">
        <v>0</v>
      </c>
      <c r="AY287" s="110">
        <v>0</v>
      </c>
      <c r="AZ287" s="110">
        <v>0</v>
      </c>
      <c r="BA287" s="110">
        <v>0</v>
      </c>
      <c r="BB287" s="110">
        <v>0</v>
      </c>
      <c r="BC287" s="110">
        <v>0</v>
      </c>
      <c r="BD287" s="110">
        <v>0</v>
      </c>
      <c r="BE287" s="110">
        <v>0</v>
      </c>
      <c r="BF287" s="110">
        <v>0</v>
      </c>
      <c r="BG287" s="110">
        <v>0</v>
      </c>
      <c r="BH287" s="110">
        <v>0</v>
      </c>
      <c r="BI287" s="110">
        <v>0</v>
      </c>
      <c r="BJ287" s="110">
        <v>0</v>
      </c>
      <c r="BK287" s="110">
        <v>0</v>
      </c>
      <c r="BL287" s="110">
        <v>0</v>
      </c>
      <c r="BM287" s="110">
        <v>0</v>
      </c>
      <c r="BN287" s="110">
        <v>0</v>
      </c>
      <c r="BO287" s="110">
        <v>0</v>
      </c>
      <c r="BP287" s="110">
        <v>0</v>
      </c>
      <c r="BQ287" s="110">
        <v>0</v>
      </c>
      <c r="BR287" s="110">
        <v>0</v>
      </c>
      <c r="BS287" s="110">
        <v>0</v>
      </c>
      <c r="BT287" s="110">
        <v>0</v>
      </c>
      <c r="BU287" s="110">
        <v>0</v>
      </c>
      <c r="BV287" s="110">
        <v>0</v>
      </c>
      <c r="BW287" s="110">
        <v>0</v>
      </c>
      <c r="BX287" s="110">
        <v>0</v>
      </c>
      <c r="BY287" s="110">
        <v>0</v>
      </c>
      <c r="BZ287" s="110">
        <v>0</v>
      </c>
      <c r="CA287" s="110">
        <v>0</v>
      </c>
      <c r="CB287" s="110">
        <v>0</v>
      </c>
      <c r="CC287" s="110">
        <v>0</v>
      </c>
      <c r="CD287" s="110">
        <v>0</v>
      </c>
      <c r="CE287" s="110">
        <v>0</v>
      </c>
      <c r="CF287" s="110">
        <v>0</v>
      </c>
      <c r="CG287" s="110">
        <v>0</v>
      </c>
      <c r="CH287" s="110">
        <v>0</v>
      </c>
      <c r="CI287" s="110">
        <v>0</v>
      </c>
      <c r="CJ287" s="110">
        <v>0</v>
      </c>
      <c r="CK287" s="110">
        <v>0</v>
      </c>
      <c r="CL287" s="110">
        <v>0</v>
      </c>
      <c r="CM287" s="110">
        <v>0</v>
      </c>
      <c r="CN287" s="110">
        <v>0</v>
      </c>
      <c r="CO287" s="110">
        <v>65160.01</v>
      </c>
      <c r="CP287" s="110">
        <v>0</v>
      </c>
      <c r="CQ287" s="12">
        <v>0</v>
      </c>
    </row>
    <row r="288" spans="1:95" s="14" customFormat="1" x14ac:dyDescent="0.25">
      <c r="A288" s="12">
        <v>283</v>
      </c>
      <c r="B288" s="77" t="s">
        <v>480</v>
      </c>
      <c r="C288" s="78" t="s">
        <v>481</v>
      </c>
      <c r="D288" s="81"/>
      <c r="E288" s="81"/>
      <c r="F288" s="120">
        <v>5377157</v>
      </c>
      <c r="G288" s="71"/>
      <c r="H288" s="72"/>
      <c r="I288" s="87">
        <v>0</v>
      </c>
      <c r="J288" s="87">
        <v>0</v>
      </c>
      <c r="K288" s="84">
        <v>0</v>
      </c>
      <c r="L288" s="84">
        <v>0</v>
      </c>
      <c r="M288" s="84">
        <v>0</v>
      </c>
      <c r="N288" s="84">
        <v>0</v>
      </c>
      <c r="O288" s="84">
        <v>0</v>
      </c>
      <c r="P288" s="87">
        <v>0</v>
      </c>
      <c r="Q288" s="87">
        <v>0</v>
      </c>
      <c r="R288" s="87">
        <v>0</v>
      </c>
      <c r="S288" s="87">
        <v>0</v>
      </c>
      <c r="T288" s="87">
        <v>0</v>
      </c>
      <c r="U288" s="87">
        <v>0</v>
      </c>
      <c r="V288" s="87">
        <v>0</v>
      </c>
      <c r="W288" s="87">
        <v>0</v>
      </c>
      <c r="X288" s="87">
        <v>0</v>
      </c>
      <c r="Y288" s="87">
        <v>0</v>
      </c>
      <c r="Z288" s="87">
        <v>0</v>
      </c>
      <c r="AA288" s="87">
        <v>0</v>
      </c>
      <c r="AB288" s="87">
        <v>0</v>
      </c>
      <c r="AC288" s="87">
        <v>0</v>
      </c>
      <c r="AD288" s="87">
        <v>0</v>
      </c>
      <c r="AE288" s="87">
        <v>0</v>
      </c>
      <c r="AF288" s="87">
        <v>0</v>
      </c>
      <c r="AG288" s="87">
        <v>0</v>
      </c>
      <c r="AH288" s="87">
        <v>0</v>
      </c>
      <c r="AI288" s="87">
        <v>0</v>
      </c>
      <c r="AJ288" s="87">
        <v>0</v>
      </c>
      <c r="AK288" s="87">
        <v>0</v>
      </c>
      <c r="AL288" s="87">
        <v>0</v>
      </c>
      <c r="AM288" s="87">
        <v>0</v>
      </c>
      <c r="AN288" s="87">
        <v>0</v>
      </c>
      <c r="AO288" s="84">
        <v>0</v>
      </c>
      <c r="AP288" s="84">
        <v>0</v>
      </c>
      <c r="AQ288" s="84">
        <v>0</v>
      </c>
      <c r="AR288" s="84">
        <v>0</v>
      </c>
      <c r="AS288" s="84">
        <v>0</v>
      </c>
      <c r="AT288" s="110">
        <v>0</v>
      </c>
      <c r="AU288" s="110">
        <v>0</v>
      </c>
      <c r="AV288" s="110">
        <v>0</v>
      </c>
      <c r="AW288" s="110">
        <v>0</v>
      </c>
      <c r="AX288" s="110">
        <v>0</v>
      </c>
      <c r="AY288" s="110">
        <v>0</v>
      </c>
      <c r="AZ288" s="110">
        <v>0</v>
      </c>
      <c r="BA288" s="110">
        <v>0</v>
      </c>
      <c r="BB288" s="110">
        <v>0</v>
      </c>
      <c r="BC288" s="110">
        <v>0</v>
      </c>
      <c r="BD288" s="110">
        <v>0</v>
      </c>
      <c r="BE288" s="110">
        <v>0</v>
      </c>
      <c r="BF288" s="110">
        <v>0</v>
      </c>
      <c r="BG288" s="110">
        <v>0</v>
      </c>
      <c r="BH288" s="110">
        <v>0</v>
      </c>
      <c r="BI288" s="110">
        <v>0</v>
      </c>
      <c r="BJ288" s="110">
        <v>0</v>
      </c>
      <c r="BK288" s="110">
        <v>0</v>
      </c>
      <c r="BL288" s="110">
        <v>0</v>
      </c>
      <c r="BM288" s="110">
        <v>0</v>
      </c>
      <c r="BN288" s="110">
        <v>0</v>
      </c>
      <c r="BO288" s="110">
        <v>0</v>
      </c>
      <c r="BP288" s="110">
        <v>0</v>
      </c>
      <c r="BQ288" s="110">
        <v>0</v>
      </c>
      <c r="BR288" s="110">
        <v>0</v>
      </c>
      <c r="BS288" s="110">
        <v>0</v>
      </c>
      <c r="BT288" s="110">
        <v>0</v>
      </c>
      <c r="BU288" s="110">
        <v>0</v>
      </c>
      <c r="BV288" s="110">
        <v>0</v>
      </c>
      <c r="BW288" s="110">
        <v>0</v>
      </c>
      <c r="BX288" s="110">
        <v>0</v>
      </c>
      <c r="BY288" s="110">
        <v>0</v>
      </c>
      <c r="BZ288" s="110">
        <v>0</v>
      </c>
      <c r="CA288" s="110">
        <v>0</v>
      </c>
      <c r="CB288" s="110">
        <v>0</v>
      </c>
      <c r="CC288" s="110">
        <v>0</v>
      </c>
      <c r="CD288" s="110">
        <v>0</v>
      </c>
      <c r="CE288" s="110">
        <v>0</v>
      </c>
      <c r="CF288" s="110">
        <v>0</v>
      </c>
      <c r="CG288" s="110">
        <v>0</v>
      </c>
      <c r="CH288" s="110">
        <v>0</v>
      </c>
      <c r="CI288" s="110">
        <v>0</v>
      </c>
      <c r="CJ288" s="110">
        <v>0</v>
      </c>
      <c r="CK288" s="110">
        <v>0</v>
      </c>
      <c r="CL288" s="110">
        <v>0</v>
      </c>
      <c r="CM288" s="110">
        <v>0</v>
      </c>
      <c r="CN288" s="110">
        <v>0</v>
      </c>
      <c r="CO288" s="110">
        <v>0</v>
      </c>
      <c r="CP288" s="110">
        <v>0</v>
      </c>
      <c r="CQ288" s="12">
        <v>0</v>
      </c>
    </row>
    <row r="289" spans="1:95" s="14" customFormat="1" ht="49.5" x14ac:dyDescent="0.25">
      <c r="A289" s="12">
        <v>284</v>
      </c>
      <c r="B289" s="79">
        <v>18.010000000000002</v>
      </c>
      <c r="C289" s="80" t="s">
        <v>482</v>
      </c>
      <c r="D289" s="79" t="s">
        <v>621</v>
      </c>
      <c r="E289" s="79">
        <v>3</v>
      </c>
      <c r="F289" s="121">
        <v>1090829</v>
      </c>
      <c r="G289" s="71"/>
      <c r="H289" s="72"/>
      <c r="I289" s="87">
        <v>0</v>
      </c>
      <c r="J289" s="87">
        <v>0</v>
      </c>
      <c r="K289" s="84">
        <v>0</v>
      </c>
      <c r="L289" s="84">
        <v>0</v>
      </c>
      <c r="M289" s="84">
        <v>0</v>
      </c>
      <c r="N289" s="84">
        <v>0</v>
      </c>
      <c r="O289" s="84">
        <v>0</v>
      </c>
      <c r="P289" s="87">
        <v>0</v>
      </c>
      <c r="Q289" s="87">
        <v>0</v>
      </c>
      <c r="R289" s="87">
        <v>0</v>
      </c>
      <c r="S289" s="87">
        <v>0</v>
      </c>
      <c r="T289" s="87">
        <v>0</v>
      </c>
      <c r="U289" s="87">
        <v>0</v>
      </c>
      <c r="V289" s="87">
        <v>0</v>
      </c>
      <c r="W289" s="87">
        <v>0</v>
      </c>
      <c r="X289" s="87">
        <v>0</v>
      </c>
      <c r="Y289" s="87">
        <v>0</v>
      </c>
      <c r="Z289" s="87">
        <v>0</v>
      </c>
      <c r="AA289" s="87">
        <v>0</v>
      </c>
      <c r="AB289" s="87">
        <v>0</v>
      </c>
      <c r="AC289" s="87">
        <v>0</v>
      </c>
      <c r="AD289" s="87">
        <v>0</v>
      </c>
      <c r="AE289" s="87">
        <v>0</v>
      </c>
      <c r="AF289" s="87">
        <v>0</v>
      </c>
      <c r="AG289" s="87">
        <v>0</v>
      </c>
      <c r="AH289" s="87">
        <v>0</v>
      </c>
      <c r="AI289" s="87">
        <v>0</v>
      </c>
      <c r="AJ289" s="87">
        <v>0</v>
      </c>
      <c r="AK289" s="87">
        <v>0</v>
      </c>
      <c r="AL289" s="87">
        <v>0</v>
      </c>
      <c r="AM289" s="87">
        <v>0</v>
      </c>
      <c r="AN289" s="87">
        <v>0</v>
      </c>
      <c r="AO289" s="84">
        <v>0</v>
      </c>
      <c r="AP289" s="84">
        <v>0</v>
      </c>
      <c r="AQ289" s="84">
        <v>0</v>
      </c>
      <c r="AR289" s="84">
        <v>0</v>
      </c>
      <c r="AS289" s="84">
        <v>0</v>
      </c>
      <c r="AT289" s="110">
        <v>0</v>
      </c>
      <c r="AU289" s="110">
        <v>0</v>
      </c>
      <c r="AV289" s="110">
        <v>0</v>
      </c>
      <c r="AW289" s="110">
        <v>0</v>
      </c>
      <c r="AX289" s="110">
        <v>0</v>
      </c>
      <c r="AY289" s="110">
        <v>0</v>
      </c>
      <c r="AZ289" s="110">
        <v>0</v>
      </c>
      <c r="BA289" s="110">
        <v>0</v>
      </c>
      <c r="BB289" s="110">
        <v>0</v>
      </c>
      <c r="BC289" s="110">
        <v>0</v>
      </c>
      <c r="BD289" s="110">
        <v>0</v>
      </c>
      <c r="BE289" s="110">
        <v>0</v>
      </c>
      <c r="BF289" s="110">
        <v>0</v>
      </c>
      <c r="BG289" s="110">
        <v>0</v>
      </c>
      <c r="BH289" s="110">
        <v>0</v>
      </c>
      <c r="BI289" s="110">
        <v>0</v>
      </c>
      <c r="BJ289" s="110">
        <v>0</v>
      </c>
      <c r="BK289" s="110">
        <v>0</v>
      </c>
      <c r="BL289" s="110">
        <v>0</v>
      </c>
      <c r="BM289" s="110">
        <v>0</v>
      </c>
      <c r="BN289" s="110">
        <v>0</v>
      </c>
      <c r="BO289" s="110">
        <v>0</v>
      </c>
      <c r="BP289" s="110">
        <v>0</v>
      </c>
      <c r="BQ289" s="110">
        <v>0</v>
      </c>
      <c r="BR289" s="110">
        <v>0</v>
      </c>
      <c r="BS289" s="110">
        <v>0</v>
      </c>
      <c r="BT289" s="110">
        <v>0</v>
      </c>
      <c r="BU289" s="110">
        <v>0</v>
      </c>
      <c r="BV289" s="110">
        <v>0</v>
      </c>
      <c r="BW289" s="110">
        <v>0</v>
      </c>
      <c r="BX289" s="110">
        <v>0</v>
      </c>
      <c r="BY289" s="110">
        <v>0</v>
      </c>
      <c r="BZ289" s="110">
        <v>0</v>
      </c>
      <c r="CA289" s="110">
        <v>0</v>
      </c>
      <c r="CB289" s="110">
        <v>272707.25</v>
      </c>
      <c r="CC289" s="110">
        <v>818121.75</v>
      </c>
      <c r="CD289" s="110">
        <v>0</v>
      </c>
      <c r="CE289" s="110">
        <v>0</v>
      </c>
      <c r="CF289" s="110">
        <v>0</v>
      </c>
      <c r="CG289" s="110">
        <v>0</v>
      </c>
      <c r="CH289" s="110">
        <v>0</v>
      </c>
      <c r="CI289" s="110">
        <v>0</v>
      </c>
      <c r="CJ289" s="110">
        <v>0</v>
      </c>
      <c r="CK289" s="110">
        <v>0</v>
      </c>
      <c r="CL289" s="110">
        <v>0</v>
      </c>
      <c r="CM289" s="110">
        <v>0</v>
      </c>
      <c r="CN289" s="110">
        <v>0</v>
      </c>
      <c r="CO289" s="110">
        <v>0</v>
      </c>
      <c r="CP289" s="110">
        <v>0</v>
      </c>
      <c r="CQ289" s="12">
        <v>0</v>
      </c>
    </row>
    <row r="290" spans="1:95" s="14" customFormat="1" ht="49.5" x14ac:dyDescent="0.25">
      <c r="A290" s="12">
        <v>285</v>
      </c>
      <c r="B290" s="79">
        <v>18.02</v>
      </c>
      <c r="C290" s="80" t="s">
        <v>483</v>
      </c>
      <c r="D290" s="79" t="s">
        <v>617</v>
      </c>
      <c r="E290" s="79">
        <v>43</v>
      </c>
      <c r="F290" s="121">
        <v>628468</v>
      </c>
      <c r="G290" s="71"/>
      <c r="H290" s="72"/>
      <c r="I290" s="87">
        <v>0</v>
      </c>
      <c r="J290" s="87">
        <v>0</v>
      </c>
      <c r="K290" s="84">
        <v>0</v>
      </c>
      <c r="L290" s="84">
        <v>0</v>
      </c>
      <c r="M290" s="84">
        <v>0</v>
      </c>
      <c r="N290" s="84">
        <v>0</v>
      </c>
      <c r="O290" s="84">
        <v>0</v>
      </c>
      <c r="P290" s="87">
        <v>0</v>
      </c>
      <c r="Q290" s="87">
        <v>0</v>
      </c>
      <c r="R290" s="87">
        <v>0</v>
      </c>
      <c r="S290" s="87">
        <v>0</v>
      </c>
      <c r="T290" s="87">
        <v>0</v>
      </c>
      <c r="U290" s="87">
        <v>0</v>
      </c>
      <c r="V290" s="87">
        <v>0</v>
      </c>
      <c r="W290" s="87">
        <v>0</v>
      </c>
      <c r="X290" s="87">
        <v>0</v>
      </c>
      <c r="Y290" s="87">
        <v>0</v>
      </c>
      <c r="Z290" s="87">
        <v>0</v>
      </c>
      <c r="AA290" s="87">
        <v>0</v>
      </c>
      <c r="AB290" s="87">
        <v>0</v>
      </c>
      <c r="AC290" s="87">
        <v>0</v>
      </c>
      <c r="AD290" s="87">
        <v>0</v>
      </c>
      <c r="AE290" s="87">
        <v>0</v>
      </c>
      <c r="AF290" s="87">
        <v>0</v>
      </c>
      <c r="AG290" s="87">
        <v>0</v>
      </c>
      <c r="AH290" s="87">
        <v>0</v>
      </c>
      <c r="AI290" s="87">
        <v>0</v>
      </c>
      <c r="AJ290" s="87">
        <v>0</v>
      </c>
      <c r="AK290" s="87">
        <v>0</v>
      </c>
      <c r="AL290" s="87">
        <v>0</v>
      </c>
      <c r="AM290" s="87">
        <v>0</v>
      </c>
      <c r="AN290" s="87">
        <v>0</v>
      </c>
      <c r="AO290" s="84">
        <v>0</v>
      </c>
      <c r="AP290" s="84">
        <v>0</v>
      </c>
      <c r="AQ290" s="84">
        <v>0</v>
      </c>
      <c r="AR290" s="84">
        <v>0</v>
      </c>
      <c r="AS290" s="84">
        <v>0</v>
      </c>
      <c r="AT290" s="110">
        <v>0</v>
      </c>
      <c r="AU290" s="110">
        <v>0</v>
      </c>
      <c r="AV290" s="110">
        <v>0</v>
      </c>
      <c r="AW290" s="110">
        <v>0</v>
      </c>
      <c r="AX290" s="110">
        <v>0</v>
      </c>
      <c r="AY290" s="110">
        <v>0</v>
      </c>
      <c r="AZ290" s="110">
        <v>0</v>
      </c>
      <c r="BA290" s="110">
        <v>0</v>
      </c>
      <c r="BB290" s="110">
        <v>0</v>
      </c>
      <c r="BC290" s="110">
        <v>0</v>
      </c>
      <c r="BD290" s="110">
        <v>0</v>
      </c>
      <c r="BE290" s="110">
        <v>0</v>
      </c>
      <c r="BF290" s="110">
        <v>0</v>
      </c>
      <c r="BG290" s="110">
        <v>0</v>
      </c>
      <c r="BH290" s="110">
        <v>0</v>
      </c>
      <c r="BI290" s="110">
        <v>0</v>
      </c>
      <c r="BJ290" s="110">
        <v>0</v>
      </c>
      <c r="BK290" s="110">
        <v>0</v>
      </c>
      <c r="BL290" s="110">
        <v>0</v>
      </c>
      <c r="BM290" s="110">
        <v>0</v>
      </c>
      <c r="BN290" s="110">
        <v>0</v>
      </c>
      <c r="BO290" s="110">
        <v>0</v>
      </c>
      <c r="BP290" s="110">
        <v>0</v>
      </c>
      <c r="BQ290" s="110">
        <v>0</v>
      </c>
      <c r="BR290" s="110">
        <v>0</v>
      </c>
      <c r="BS290" s="110">
        <v>0</v>
      </c>
      <c r="BT290" s="110">
        <v>0</v>
      </c>
      <c r="BU290" s="110">
        <v>0</v>
      </c>
      <c r="BV290" s="110">
        <v>0</v>
      </c>
      <c r="BW290" s="110">
        <v>0</v>
      </c>
      <c r="BX290" s="110">
        <v>0</v>
      </c>
      <c r="BY290" s="110">
        <v>0</v>
      </c>
      <c r="BZ290" s="110">
        <v>0</v>
      </c>
      <c r="CA290" s="110">
        <v>0</v>
      </c>
      <c r="CB290" s="110">
        <v>0</v>
      </c>
      <c r="CC290" s="110">
        <v>109981.9</v>
      </c>
      <c r="CD290" s="110">
        <v>392792.5</v>
      </c>
      <c r="CE290" s="110">
        <v>125693.6</v>
      </c>
      <c r="CF290" s="110">
        <v>0</v>
      </c>
      <c r="CG290" s="110">
        <v>0</v>
      </c>
      <c r="CH290" s="110">
        <v>0</v>
      </c>
      <c r="CI290" s="110">
        <v>0</v>
      </c>
      <c r="CJ290" s="110">
        <v>0</v>
      </c>
      <c r="CK290" s="110">
        <v>0</v>
      </c>
      <c r="CL290" s="110">
        <v>0</v>
      </c>
      <c r="CM290" s="110">
        <v>0</v>
      </c>
      <c r="CN290" s="110">
        <v>0</v>
      </c>
      <c r="CO290" s="110">
        <v>0</v>
      </c>
      <c r="CP290" s="110">
        <v>0</v>
      </c>
      <c r="CQ290" s="12">
        <v>0</v>
      </c>
    </row>
    <row r="291" spans="1:95" s="14" customFormat="1" ht="33" x14ac:dyDescent="0.25">
      <c r="A291" s="12">
        <v>286</v>
      </c>
      <c r="B291" s="79">
        <v>18.03</v>
      </c>
      <c r="C291" s="80" t="s">
        <v>484</v>
      </c>
      <c r="D291" s="79" t="s">
        <v>617</v>
      </c>
      <c r="E291" s="79">
        <v>65</v>
      </c>
      <c r="F291" s="121">
        <v>119902</v>
      </c>
      <c r="G291" s="71"/>
      <c r="H291" s="72"/>
      <c r="I291" s="87">
        <v>0</v>
      </c>
      <c r="J291" s="87">
        <v>0</v>
      </c>
      <c r="K291" s="84">
        <v>0</v>
      </c>
      <c r="L291" s="84">
        <v>0</v>
      </c>
      <c r="M291" s="84">
        <v>0</v>
      </c>
      <c r="N291" s="84">
        <v>0</v>
      </c>
      <c r="O291" s="84">
        <v>0</v>
      </c>
      <c r="P291" s="87">
        <v>0</v>
      </c>
      <c r="Q291" s="87">
        <v>0</v>
      </c>
      <c r="R291" s="87">
        <v>0</v>
      </c>
      <c r="S291" s="87">
        <v>0</v>
      </c>
      <c r="T291" s="87">
        <v>0</v>
      </c>
      <c r="U291" s="87">
        <v>0</v>
      </c>
      <c r="V291" s="87">
        <v>0</v>
      </c>
      <c r="W291" s="87">
        <v>0</v>
      </c>
      <c r="X291" s="87">
        <v>0</v>
      </c>
      <c r="Y291" s="87">
        <v>0</v>
      </c>
      <c r="Z291" s="87">
        <v>0</v>
      </c>
      <c r="AA291" s="87">
        <v>0</v>
      </c>
      <c r="AB291" s="87">
        <v>0</v>
      </c>
      <c r="AC291" s="87">
        <v>0</v>
      </c>
      <c r="AD291" s="87">
        <v>0</v>
      </c>
      <c r="AE291" s="87">
        <v>0</v>
      </c>
      <c r="AF291" s="87">
        <v>0</v>
      </c>
      <c r="AG291" s="87">
        <v>0</v>
      </c>
      <c r="AH291" s="87">
        <v>0</v>
      </c>
      <c r="AI291" s="87">
        <v>0</v>
      </c>
      <c r="AJ291" s="87">
        <v>0</v>
      </c>
      <c r="AK291" s="87">
        <v>0</v>
      </c>
      <c r="AL291" s="87">
        <v>0</v>
      </c>
      <c r="AM291" s="87">
        <v>0</v>
      </c>
      <c r="AN291" s="87">
        <v>0</v>
      </c>
      <c r="AO291" s="84">
        <v>0</v>
      </c>
      <c r="AP291" s="84">
        <v>0</v>
      </c>
      <c r="AQ291" s="84">
        <v>0</v>
      </c>
      <c r="AR291" s="84">
        <v>0</v>
      </c>
      <c r="AS291" s="84">
        <v>0</v>
      </c>
      <c r="AT291" s="110">
        <v>0</v>
      </c>
      <c r="AU291" s="110">
        <v>0</v>
      </c>
      <c r="AV291" s="110">
        <v>0</v>
      </c>
      <c r="AW291" s="110">
        <v>0</v>
      </c>
      <c r="AX291" s="110">
        <v>0</v>
      </c>
      <c r="AY291" s="110">
        <v>0</v>
      </c>
      <c r="AZ291" s="110">
        <v>0</v>
      </c>
      <c r="BA291" s="110">
        <v>0</v>
      </c>
      <c r="BB291" s="110">
        <v>0</v>
      </c>
      <c r="BC291" s="110">
        <v>0</v>
      </c>
      <c r="BD291" s="110">
        <v>0</v>
      </c>
      <c r="BE291" s="110">
        <v>0</v>
      </c>
      <c r="BF291" s="110">
        <v>0</v>
      </c>
      <c r="BG291" s="110">
        <v>0</v>
      </c>
      <c r="BH291" s="110">
        <v>0</v>
      </c>
      <c r="BI291" s="110">
        <v>0</v>
      </c>
      <c r="BJ291" s="110">
        <v>0</v>
      </c>
      <c r="BK291" s="110">
        <v>0</v>
      </c>
      <c r="BL291" s="110">
        <v>0</v>
      </c>
      <c r="BM291" s="110">
        <v>0</v>
      </c>
      <c r="BN291" s="110">
        <v>0</v>
      </c>
      <c r="BO291" s="110">
        <v>0</v>
      </c>
      <c r="BP291" s="110">
        <v>0</v>
      </c>
      <c r="BQ291" s="110">
        <v>0</v>
      </c>
      <c r="BR291" s="110">
        <v>0</v>
      </c>
      <c r="BS291" s="110">
        <v>0</v>
      </c>
      <c r="BT291" s="110">
        <v>0</v>
      </c>
      <c r="BU291" s="110">
        <v>0</v>
      </c>
      <c r="BV291" s="110">
        <v>0</v>
      </c>
      <c r="BW291" s="110">
        <v>0</v>
      </c>
      <c r="BX291" s="110">
        <v>0</v>
      </c>
      <c r="BY291" s="110">
        <v>0</v>
      </c>
      <c r="BZ291" s="110">
        <v>0</v>
      </c>
      <c r="CA291" s="110">
        <v>0</v>
      </c>
      <c r="CB291" s="110">
        <v>0</v>
      </c>
      <c r="CC291" s="110">
        <v>17485.71</v>
      </c>
      <c r="CD291" s="110">
        <v>62448.959999999999</v>
      </c>
      <c r="CE291" s="110">
        <v>39967.33</v>
      </c>
      <c r="CF291" s="110">
        <v>0</v>
      </c>
      <c r="CG291" s="110">
        <v>0</v>
      </c>
      <c r="CH291" s="110">
        <v>0</v>
      </c>
      <c r="CI291" s="110">
        <v>0</v>
      </c>
      <c r="CJ291" s="110">
        <v>0</v>
      </c>
      <c r="CK291" s="110">
        <v>0</v>
      </c>
      <c r="CL291" s="110">
        <v>0</v>
      </c>
      <c r="CM291" s="110">
        <v>0</v>
      </c>
      <c r="CN291" s="110">
        <v>0</v>
      </c>
      <c r="CO291" s="110">
        <v>0</v>
      </c>
      <c r="CP291" s="110">
        <v>0</v>
      </c>
      <c r="CQ291" s="12">
        <v>0</v>
      </c>
    </row>
    <row r="292" spans="1:95" s="14" customFormat="1" ht="15" customHeight="1" x14ac:dyDescent="0.25">
      <c r="A292" s="12">
        <v>287</v>
      </c>
      <c r="B292" s="79">
        <v>18.04</v>
      </c>
      <c r="C292" s="80" t="s">
        <v>485</v>
      </c>
      <c r="D292" s="79" t="s">
        <v>621</v>
      </c>
      <c r="E292" s="79">
        <v>3</v>
      </c>
      <c r="F292" s="121">
        <v>1264540</v>
      </c>
      <c r="G292" s="71"/>
      <c r="H292" s="72"/>
      <c r="I292" s="87">
        <v>0</v>
      </c>
      <c r="J292" s="87">
        <v>0</v>
      </c>
      <c r="K292" s="84">
        <v>0</v>
      </c>
      <c r="L292" s="84">
        <v>0</v>
      </c>
      <c r="M292" s="84">
        <v>0</v>
      </c>
      <c r="N292" s="84">
        <v>0</v>
      </c>
      <c r="O292" s="84">
        <v>0</v>
      </c>
      <c r="P292" s="87">
        <v>0</v>
      </c>
      <c r="Q292" s="87">
        <v>0</v>
      </c>
      <c r="R292" s="87">
        <v>0</v>
      </c>
      <c r="S292" s="87">
        <v>0</v>
      </c>
      <c r="T292" s="87">
        <v>0</v>
      </c>
      <c r="U292" s="87">
        <v>0</v>
      </c>
      <c r="V292" s="87">
        <v>0</v>
      </c>
      <c r="W292" s="87">
        <v>0</v>
      </c>
      <c r="X292" s="87">
        <v>0</v>
      </c>
      <c r="Y292" s="87">
        <v>0</v>
      </c>
      <c r="Z292" s="87">
        <v>0</v>
      </c>
      <c r="AA292" s="87">
        <v>0</v>
      </c>
      <c r="AB292" s="87">
        <v>0</v>
      </c>
      <c r="AC292" s="87">
        <v>0</v>
      </c>
      <c r="AD292" s="87">
        <v>0</v>
      </c>
      <c r="AE292" s="87">
        <v>0</v>
      </c>
      <c r="AF292" s="87">
        <v>0</v>
      </c>
      <c r="AG292" s="87">
        <v>0</v>
      </c>
      <c r="AH292" s="87">
        <v>0</v>
      </c>
      <c r="AI292" s="87">
        <v>0</v>
      </c>
      <c r="AJ292" s="87">
        <v>0</v>
      </c>
      <c r="AK292" s="87">
        <v>0</v>
      </c>
      <c r="AL292" s="87">
        <v>0</v>
      </c>
      <c r="AM292" s="87">
        <v>0</v>
      </c>
      <c r="AN292" s="87">
        <v>0</v>
      </c>
      <c r="AO292" s="84">
        <v>0</v>
      </c>
      <c r="AP292" s="84">
        <v>0</v>
      </c>
      <c r="AQ292" s="84">
        <v>0</v>
      </c>
      <c r="AR292" s="84">
        <v>0</v>
      </c>
      <c r="AS292" s="84">
        <v>0</v>
      </c>
      <c r="AT292" s="110">
        <v>0</v>
      </c>
      <c r="AU292" s="110">
        <v>0</v>
      </c>
      <c r="AV292" s="110">
        <v>0</v>
      </c>
      <c r="AW292" s="110">
        <v>0</v>
      </c>
      <c r="AX292" s="110">
        <v>0</v>
      </c>
      <c r="AY292" s="110">
        <v>0</v>
      </c>
      <c r="AZ292" s="110">
        <v>0</v>
      </c>
      <c r="BA292" s="110">
        <v>0</v>
      </c>
      <c r="BB292" s="110">
        <v>0</v>
      </c>
      <c r="BC292" s="110">
        <v>0</v>
      </c>
      <c r="BD292" s="110">
        <v>0</v>
      </c>
      <c r="BE292" s="110">
        <v>0</v>
      </c>
      <c r="BF292" s="110">
        <v>0</v>
      </c>
      <c r="BG292" s="110">
        <v>0</v>
      </c>
      <c r="BH292" s="110">
        <v>0</v>
      </c>
      <c r="BI292" s="110">
        <v>0</v>
      </c>
      <c r="BJ292" s="110">
        <v>0</v>
      </c>
      <c r="BK292" s="110">
        <v>0</v>
      </c>
      <c r="BL292" s="110">
        <v>0</v>
      </c>
      <c r="BM292" s="110">
        <v>0</v>
      </c>
      <c r="BN292" s="110">
        <v>0</v>
      </c>
      <c r="BO292" s="110">
        <v>0</v>
      </c>
      <c r="BP292" s="110">
        <v>0</v>
      </c>
      <c r="BQ292" s="110">
        <v>0</v>
      </c>
      <c r="BR292" s="110">
        <v>0</v>
      </c>
      <c r="BS292" s="110">
        <v>0</v>
      </c>
      <c r="BT292" s="110">
        <v>0</v>
      </c>
      <c r="BU292" s="110">
        <v>0</v>
      </c>
      <c r="BV292" s="110">
        <v>0</v>
      </c>
      <c r="BW292" s="110">
        <v>0</v>
      </c>
      <c r="BX292" s="110">
        <v>0</v>
      </c>
      <c r="BY292" s="110">
        <v>0</v>
      </c>
      <c r="BZ292" s="110">
        <v>0</v>
      </c>
      <c r="CA292" s="110">
        <v>0</v>
      </c>
      <c r="CB292" s="110">
        <v>0</v>
      </c>
      <c r="CC292" s="110">
        <v>147529.67000000001</v>
      </c>
      <c r="CD292" s="110">
        <v>526891.67000000004</v>
      </c>
      <c r="CE292" s="110">
        <v>526891.67000000004</v>
      </c>
      <c r="CF292" s="110">
        <v>63227</v>
      </c>
      <c r="CG292" s="110">
        <v>0</v>
      </c>
      <c r="CH292" s="110">
        <v>0</v>
      </c>
      <c r="CI292" s="110">
        <v>0</v>
      </c>
      <c r="CJ292" s="110">
        <v>0</v>
      </c>
      <c r="CK292" s="110">
        <v>0</v>
      </c>
      <c r="CL292" s="110">
        <v>0</v>
      </c>
      <c r="CM292" s="110">
        <v>0</v>
      </c>
      <c r="CN292" s="110">
        <v>0</v>
      </c>
      <c r="CO292" s="110">
        <v>0</v>
      </c>
      <c r="CP292" s="110">
        <v>0</v>
      </c>
      <c r="CQ292" s="12">
        <v>0</v>
      </c>
    </row>
    <row r="293" spans="1:95" s="14" customFormat="1" ht="49.5" x14ac:dyDescent="0.25">
      <c r="A293" s="12">
        <v>288</v>
      </c>
      <c r="B293" s="79">
        <v>18.05</v>
      </c>
      <c r="C293" s="80" t="s">
        <v>486</v>
      </c>
      <c r="D293" s="79" t="s">
        <v>617</v>
      </c>
      <c r="E293" s="79">
        <v>25</v>
      </c>
      <c r="F293" s="121">
        <v>466830</v>
      </c>
      <c r="G293" s="71"/>
      <c r="H293" s="72"/>
      <c r="I293" s="87">
        <v>0</v>
      </c>
      <c r="J293" s="87">
        <v>0</v>
      </c>
      <c r="K293" s="84">
        <v>0</v>
      </c>
      <c r="L293" s="84">
        <v>0</v>
      </c>
      <c r="M293" s="84">
        <v>0</v>
      </c>
      <c r="N293" s="84">
        <v>0</v>
      </c>
      <c r="O293" s="84">
        <v>0</v>
      </c>
      <c r="P293" s="87">
        <v>0</v>
      </c>
      <c r="Q293" s="87">
        <v>0</v>
      </c>
      <c r="R293" s="87">
        <v>0</v>
      </c>
      <c r="S293" s="87">
        <v>0</v>
      </c>
      <c r="T293" s="87">
        <v>0</v>
      </c>
      <c r="U293" s="87">
        <v>0</v>
      </c>
      <c r="V293" s="87">
        <v>0</v>
      </c>
      <c r="W293" s="87">
        <v>0</v>
      </c>
      <c r="X293" s="87">
        <v>0</v>
      </c>
      <c r="Y293" s="87">
        <v>0</v>
      </c>
      <c r="Z293" s="87">
        <v>0</v>
      </c>
      <c r="AA293" s="87">
        <v>0</v>
      </c>
      <c r="AB293" s="87">
        <v>0</v>
      </c>
      <c r="AC293" s="87">
        <v>0</v>
      </c>
      <c r="AD293" s="87">
        <v>0</v>
      </c>
      <c r="AE293" s="87">
        <v>0</v>
      </c>
      <c r="AF293" s="87">
        <v>0</v>
      </c>
      <c r="AG293" s="87">
        <v>0</v>
      </c>
      <c r="AH293" s="87">
        <v>0</v>
      </c>
      <c r="AI293" s="87">
        <v>0</v>
      </c>
      <c r="AJ293" s="87">
        <v>0</v>
      </c>
      <c r="AK293" s="87">
        <v>0</v>
      </c>
      <c r="AL293" s="87">
        <v>0</v>
      </c>
      <c r="AM293" s="87">
        <v>0</v>
      </c>
      <c r="AN293" s="87">
        <v>0</v>
      </c>
      <c r="AO293" s="84">
        <v>0</v>
      </c>
      <c r="AP293" s="84">
        <v>0</v>
      </c>
      <c r="AQ293" s="84">
        <v>0</v>
      </c>
      <c r="AR293" s="84">
        <v>0</v>
      </c>
      <c r="AS293" s="84">
        <v>0</v>
      </c>
      <c r="AT293" s="110">
        <v>0</v>
      </c>
      <c r="AU293" s="110">
        <v>0</v>
      </c>
      <c r="AV293" s="110">
        <v>0</v>
      </c>
      <c r="AW293" s="110">
        <v>0</v>
      </c>
      <c r="AX293" s="110">
        <v>0</v>
      </c>
      <c r="AY293" s="110">
        <v>0</v>
      </c>
      <c r="AZ293" s="110">
        <v>0</v>
      </c>
      <c r="BA293" s="110">
        <v>0</v>
      </c>
      <c r="BB293" s="110">
        <v>0</v>
      </c>
      <c r="BC293" s="110">
        <v>0</v>
      </c>
      <c r="BD293" s="110">
        <v>0</v>
      </c>
      <c r="BE293" s="110">
        <v>0</v>
      </c>
      <c r="BF293" s="110">
        <v>0</v>
      </c>
      <c r="BG293" s="110">
        <v>0</v>
      </c>
      <c r="BH293" s="110">
        <v>0</v>
      </c>
      <c r="BI293" s="110">
        <v>0</v>
      </c>
      <c r="BJ293" s="110">
        <v>0</v>
      </c>
      <c r="BK293" s="110">
        <v>0</v>
      </c>
      <c r="BL293" s="110">
        <v>0</v>
      </c>
      <c r="BM293" s="110">
        <v>0</v>
      </c>
      <c r="BN293" s="110">
        <v>0</v>
      </c>
      <c r="BO293" s="110">
        <v>0</v>
      </c>
      <c r="BP293" s="110">
        <v>0</v>
      </c>
      <c r="BQ293" s="110">
        <v>0</v>
      </c>
      <c r="BR293" s="110">
        <v>0</v>
      </c>
      <c r="BS293" s="110">
        <v>0</v>
      </c>
      <c r="BT293" s="110">
        <v>0</v>
      </c>
      <c r="BU293" s="110">
        <v>0</v>
      </c>
      <c r="BV293" s="110">
        <v>0</v>
      </c>
      <c r="BW293" s="110">
        <v>0</v>
      </c>
      <c r="BX293" s="110">
        <v>0</v>
      </c>
      <c r="BY293" s="110">
        <v>0</v>
      </c>
      <c r="BZ293" s="110">
        <v>0</v>
      </c>
      <c r="CA293" s="110">
        <v>0</v>
      </c>
      <c r="CB293" s="110">
        <v>0</v>
      </c>
      <c r="CC293" s="110">
        <v>0</v>
      </c>
      <c r="CD293" s="110">
        <v>0</v>
      </c>
      <c r="CE293" s="110">
        <v>0</v>
      </c>
      <c r="CF293" s="110">
        <v>320945.63</v>
      </c>
      <c r="CG293" s="110">
        <v>145884.38</v>
      </c>
      <c r="CH293" s="110">
        <v>0</v>
      </c>
      <c r="CI293" s="110">
        <v>0</v>
      </c>
      <c r="CJ293" s="110">
        <v>0</v>
      </c>
      <c r="CK293" s="110">
        <v>0</v>
      </c>
      <c r="CL293" s="110">
        <v>0</v>
      </c>
      <c r="CM293" s="110">
        <v>0</v>
      </c>
      <c r="CN293" s="110">
        <v>0</v>
      </c>
      <c r="CO293" s="110">
        <v>0</v>
      </c>
      <c r="CP293" s="110">
        <v>0</v>
      </c>
      <c r="CQ293" s="12">
        <v>0</v>
      </c>
    </row>
    <row r="294" spans="1:95" s="14" customFormat="1" ht="49.5" x14ac:dyDescent="0.25">
      <c r="A294" s="12">
        <v>289</v>
      </c>
      <c r="B294" s="79">
        <v>18.059999999999999</v>
      </c>
      <c r="C294" s="80" t="s">
        <v>487</v>
      </c>
      <c r="D294" s="79" t="s">
        <v>617</v>
      </c>
      <c r="E294" s="79">
        <v>25</v>
      </c>
      <c r="F294" s="121">
        <v>274293</v>
      </c>
      <c r="G294" s="71"/>
      <c r="H294" s="72"/>
      <c r="I294" s="87">
        <v>0</v>
      </c>
      <c r="J294" s="87">
        <v>0</v>
      </c>
      <c r="K294" s="84">
        <v>0</v>
      </c>
      <c r="L294" s="84">
        <v>0</v>
      </c>
      <c r="M294" s="84">
        <v>0</v>
      </c>
      <c r="N294" s="84">
        <v>0</v>
      </c>
      <c r="O294" s="84">
        <v>0</v>
      </c>
      <c r="P294" s="87">
        <v>0</v>
      </c>
      <c r="Q294" s="87">
        <v>0</v>
      </c>
      <c r="R294" s="87">
        <v>0</v>
      </c>
      <c r="S294" s="87">
        <v>0</v>
      </c>
      <c r="T294" s="87">
        <v>0</v>
      </c>
      <c r="U294" s="87">
        <v>0</v>
      </c>
      <c r="V294" s="87">
        <v>0</v>
      </c>
      <c r="W294" s="87">
        <v>0</v>
      </c>
      <c r="X294" s="87">
        <v>0</v>
      </c>
      <c r="Y294" s="87">
        <v>0</v>
      </c>
      <c r="Z294" s="87">
        <v>0</v>
      </c>
      <c r="AA294" s="87">
        <v>0</v>
      </c>
      <c r="AB294" s="87">
        <v>0</v>
      </c>
      <c r="AC294" s="87">
        <v>0</v>
      </c>
      <c r="AD294" s="87">
        <v>0</v>
      </c>
      <c r="AE294" s="87">
        <v>0</v>
      </c>
      <c r="AF294" s="87">
        <v>0</v>
      </c>
      <c r="AG294" s="87">
        <v>0</v>
      </c>
      <c r="AH294" s="87">
        <v>0</v>
      </c>
      <c r="AI294" s="87">
        <v>0</v>
      </c>
      <c r="AJ294" s="87">
        <v>0</v>
      </c>
      <c r="AK294" s="87">
        <v>0</v>
      </c>
      <c r="AL294" s="87">
        <v>0</v>
      </c>
      <c r="AM294" s="87">
        <v>0</v>
      </c>
      <c r="AN294" s="87">
        <v>0</v>
      </c>
      <c r="AO294" s="84">
        <v>0</v>
      </c>
      <c r="AP294" s="84">
        <v>0</v>
      </c>
      <c r="AQ294" s="84">
        <v>0</v>
      </c>
      <c r="AR294" s="84">
        <v>0</v>
      </c>
      <c r="AS294" s="84">
        <v>0</v>
      </c>
      <c r="AT294" s="110">
        <v>0</v>
      </c>
      <c r="AU294" s="110">
        <v>0</v>
      </c>
      <c r="AV294" s="110">
        <v>0</v>
      </c>
      <c r="AW294" s="110">
        <v>0</v>
      </c>
      <c r="AX294" s="110">
        <v>0</v>
      </c>
      <c r="AY294" s="110">
        <v>0</v>
      </c>
      <c r="AZ294" s="110">
        <v>0</v>
      </c>
      <c r="BA294" s="110">
        <v>0</v>
      </c>
      <c r="BB294" s="110">
        <v>0</v>
      </c>
      <c r="BC294" s="110">
        <v>0</v>
      </c>
      <c r="BD294" s="110">
        <v>0</v>
      </c>
      <c r="BE294" s="110">
        <v>0</v>
      </c>
      <c r="BF294" s="110">
        <v>0</v>
      </c>
      <c r="BG294" s="110">
        <v>0</v>
      </c>
      <c r="BH294" s="110">
        <v>0</v>
      </c>
      <c r="BI294" s="110">
        <v>0</v>
      </c>
      <c r="BJ294" s="110">
        <v>0</v>
      </c>
      <c r="BK294" s="110">
        <v>0</v>
      </c>
      <c r="BL294" s="110">
        <v>0</v>
      </c>
      <c r="BM294" s="110">
        <v>0</v>
      </c>
      <c r="BN294" s="110">
        <v>0</v>
      </c>
      <c r="BO294" s="110">
        <v>0</v>
      </c>
      <c r="BP294" s="110">
        <v>0</v>
      </c>
      <c r="BQ294" s="110">
        <v>0</v>
      </c>
      <c r="BR294" s="110">
        <v>0</v>
      </c>
      <c r="BS294" s="110">
        <v>0</v>
      </c>
      <c r="BT294" s="110">
        <v>0</v>
      </c>
      <c r="BU294" s="110">
        <v>0</v>
      </c>
      <c r="BV294" s="110">
        <v>0</v>
      </c>
      <c r="BW294" s="110">
        <v>0</v>
      </c>
      <c r="BX294" s="110">
        <v>0</v>
      </c>
      <c r="BY294" s="110">
        <v>0</v>
      </c>
      <c r="BZ294" s="110">
        <v>0</v>
      </c>
      <c r="CA294" s="110">
        <v>0</v>
      </c>
      <c r="CB294" s="110">
        <v>0</v>
      </c>
      <c r="CC294" s="110">
        <v>0</v>
      </c>
      <c r="CD294" s="110">
        <v>0</v>
      </c>
      <c r="CE294" s="110">
        <v>0</v>
      </c>
      <c r="CF294" s="110">
        <v>188576.44</v>
      </c>
      <c r="CG294" s="110">
        <v>85716.56</v>
      </c>
      <c r="CH294" s="110">
        <v>0</v>
      </c>
      <c r="CI294" s="110">
        <v>0</v>
      </c>
      <c r="CJ294" s="110">
        <v>0</v>
      </c>
      <c r="CK294" s="110">
        <v>0</v>
      </c>
      <c r="CL294" s="110">
        <v>0</v>
      </c>
      <c r="CM294" s="110">
        <v>0</v>
      </c>
      <c r="CN294" s="110">
        <v>0</v>
      </c>
      <c r="CO294" s="110">
        <v>0</v>
      </c>
      <c r="CP294" s="110">
        <v>0</v>
      </c>
      <c r="CQ294" s="12">
        <v>0</v>
      </c>
    </row>
    <row r="295" spans="1:95" s="14" customFormat="1" ht="49.5" x14ac:dyDescent="0.25">
      <c r="A295" s="12">
        <v>290</v>
      </c>
      <c r="B295" s="79">
        <v>18.07</v>
      </c>
      <c r="C295" s="80" t="s">
        <v>488</v>
      </c>
      <c r="D295" s="79" t="s">
        <v>617</v>
      </c>
      <c r="E295" s="79">
        <v>30</v>
      </c>
      <c r="F295" s="121">
        <v>274293</v>
      </c>
      <c r="G295" s="71"/>
      <c r="H295" s="72"/>
      <c r="I295" s="87">
        <v>0</v>
      </c>
      <c r="J295" s="87">
        <v>0</v>
      </c>
      <c r="K295" s="84">
        <v>0</v>
      </c>
      <c r="L295" s="84">
        <v>0</v>
      </c>
      <c r="M295" s="84">
        <v>0</v>
      </c>
      <c r="N295" s="84">
        <v>0</v>
      </c>
      <c r="O295" s="84">
        <v>0</v>
      </c>
      <c r="P295" s="87">
        <v>0</v>
      </c>
      <c r="Q295" s="87">
        <v>0</v>
      </c>
      <c r="R295" s="87">
        <v>0</v>
      </c>
      <c r="S295" s="87">
        <v>0</v>
      </c>
      <c r="T295" s="87">
        <v>0</v>
      </c>
      <c r="U295" s="87">
        <v>0</v>
      </c>
      <c r="V295" s="87">
        <v>0</v>
      </c>
      <c r="W295" s="87">
        <v>0</v>
      </c>
      <c r="X295" s="87">
        <v>0</v>
      </c>
      <c r="Y295" s="87">
        <v>0</v>
      </c>
      <c r="Z295" s="87">
        <v>0</v>
      </c>
      <c r="AA295" s="87">
        <v>0</v>
      </c>
      <c r="AB295" s="87">
        <v>0</v>
      </c>
      <c r="AC295" s="87">
        <v>0</v>
      </c>
      <c r="AD295" s="87">
        <v>0</v>
      </c>
      <c r="AE295" s="87">
        <v>0</v>
      </c>
      <c r="AF295" s="87">
        <v>0</v>
      </c>
      <c r="AG295" s="87">
        <v>0</v>
      </c>
      <c r="AH295" s="87">
        <v>0</v>
      </c>
      <c r="AI295" s="87">
        <v>0</v>
      </c>
      <c r="AJ295" s="87">
        <v>0</v>
      </c>
      <c r="AK295" s="87">
        <v>0</v>
      </c>
      <c r="AL295" s="87">
        <v>0</v>
      </c>
      <c r="AM295" s="87">
        <v>0</v>
      </c>
      <c r="AN295" s="87">
        <v>0</v>
      </c>
      <c r="AO295" s="84">
        <v>0</v>
      </c>
      <c r="AP295" s="84">
        <v>0</v>
      </c>
      <c r="AQ295" s="84">
        <v>0</v>
      </c>
      <c r="AR295" s="84">
        <v>0</v>
      </c>
      <c r="AS295" s="84">
        <v>0</v>
      </c>
      <c r="AT295" s="110">
        <v>0</v>
      </c>
      <c r="AU295" s="110">
        <v>0</v>
      </c>
      <c r="AV295" s="110">
        <v>0</v>
      </c>
      <c r="AW295" s="110">
        <v>0</v>
      </c>
      <c r="AX295" s="110">
        <v>0</v>
      </c>
      <c r="AY295" s="110">
        <v>0</v>
      </c>
      <c r="AZ295" s="110">
        <v>0</v>
      </c>
      <c r="BA295" s="110">
        <v>0</v>
      </c>
      <c r="BB295" s="110">
        <v>0</v>
      </c>
      <c r="BC295" s="110">
        <v>0</v>
      </c>
      <c r="BD295" s="110">
        <v>0</v>
      </c>
      <c r="BE295" s="110">
        <v>0</v>
      </c>
      <c r="BF295" s="110">
        <v>0</v>
      </c>
      <c r="BG295" s="110">
        <v>0</v>
      </c>
      <c r="BH295" s="110">
        <v>0</v>
      </c>
      <c r="BI295" s="110">
        <v>0</v>
      </c>
      <c r="BJ295" s="110">
        <v>0</v>
      </c>
      <c r="BK295" s="110">
        <v>0</v>
      </c>
      <c r="BL295" s="110">
        <v>0</v>
      </c>
      <c r="BM295" s="110">
        <v>0</v>
      </c>
      <c r="BN295" s="110">
        <v>0</v>
      </c>
      <c r="BO295" s="110">
        <v>0</v>
      </c>
      <c r="BP295" s="110">
        <v>0</v>
      </c>
      <c r="BQ295" s="110">
        <v>0</v>
      </c>
      <c r="BR295" s="110">
        <v>0</v>
      </c>
      <c r="BS295" s="110">
        <v>0</v>
      </c>
      <c r="BT295" s="110">
        <v>0</v>
      </c>
      <c r="BU295" s="110">
        <v>0</v>
      </c>
      <c r="BV295" s="110">
        <v>0</v>
      </c>
      <c r="BW295" s="110">
        <v>0</v>
      </c>
      <c r="BX295" s="110">
        <v>0</v>
      </c>
      <c r="BY295" s="110">
        <v>0</v>
      </c>
      <c r="BZ295" s="110">
        <v>0</v>
      </c>
      <c r="CA295" s="110">
        <v>0</v>
      </c>
      <c r="CB295" s="110">
        <v>0</v>
      </c>
      <c r="CC295" s="110">
        <v>0</v>
      </c>
      <c r="CD295" s="110">
        <v>0</v>
      </c>
      <c r="CE295" s="110">
        <v>0</v>
      </c>
      <c r="CF295" s="110">
        <v>188576.44</v>
      </c>
      <c r="CG295" s="110">
        <v>85716.56</v>
      </c>
      <c r="CH295" s="110">
        <v>0</v>
      </c>
      <c r="CI295" s="110">
        <v>0</v>
      </c>
      <c r="CJ295" s="110">
        <v>0</v>
      </c>
      <c r="CK295" s="110">
        <v>0</v>
      </c>
      <c r="CL295" s="110">
        <v>0</v>
      </c>
      <c r="CM295" s="110">
        <v>0</v>
      </c>
      <c r="CN295" s="110">
        <v>0</v>
      </c>
      <c r="CO295" s="110">
        <v>0</v>
      </c>
      <c r="CP295" s="110">
        <v>0</v>
      </c>
      <c r="CQ295" s="12">
        <v>0</v>
      </c>
    </row>
    <row r="296" spans="1:95" s="14" customFormat="1" ht="49.5" x14ac:dyDescent="0.25">
      <c r="A296" s="12">
        <v>291</v>
      </c>
      <c r="B296" s="79">
        <v>18.079999999999998</v>
      </c>
      <c r="C296" s="80" t="s">
        <v>488</v>
      </c>
      <c r="D296" s="79" t="s">
        <v>617</v>
      </c>
      <c r="E296" s="79">
        <v>26</v>
      </c>
      <c r="F296" s="121">
        <v>495258</v>
      </c>
      <c r="G296" s="71"/>
      <c r="H296" s="72"/>
      <c r="I296" s="87">
        <v>0</v>
      </c>
      <c r="J296" s="87">
        <v>0</v>
      </c>
      <c r="K296" s="84">
        <v>0</v>
      </c>
      <c r="L296" s="84">
        <v>0</v>
      </c>
      <c r="M296" s="84">
        <v>0</v>
      </c>
      <c r="N296" s="84">
        <v>0</v>
      </c>
      <c r="O296" s="84">
        <v>0</v>
      </c>
      <c r="P296" s="87">
        <v>0</v>
      </c>
      <c r="Q296" s="87">
        <v>0</v>
      </c>
      <c r="R296" s="87">
        <v>0</v>
      </c>
      <c r="S296" s="87">
        <v>0</v>
      </c>
      <c r="T296" s="87">
        <v>0</v>
      </c>
      <c r="U296" s="87">
        <v>0</v>
      </c>
      <c r="V296" s="87">
        <v>0</v>
      </c>
      <c r="W296" s="87">
        <v>0</v>
      </c>
      <c r="X296" s="87">
        <v>0</v>
      </c>
      <c r="Y296" s="87">
        <v>0</v>
      </c>
      <c r="Z296" s="87">
        <v>0</v>
      </c>
      <c r="AA296" s="87">
        <v>0</v>
      </c>
      <c r="AB296" s="87">
        <v>0</v>
      </c>
      <c r="AC296" s="87">
        <v>0</v>
      </c>
      <c r="AD296" s="87">
        <v>0</v>
      </c>
      <c r="AE296" s="87">
        <v>0</v>
      </c>
      <c r="AF296" s="87">
        <v>0</v>
      </c>
      <c r="AG296" s="87">
        <v>0</v>
      </c>
      <c r="AH296" s="87">
        <v>0</v>
      </c>
      <c r="AI296" s="87">
        <v>0</v>
      </c>
      <c r="AJ296" s="87">
        <v>0</v>
      </c>
      <c r="AK296" s="87">
        <v>0</v>
      </c>
      <c r="AL296" s="87">
        <v>0</v>
      </c>
      <c r="AM296" s="87">
        <v>0</v>
      </c>
      <c r="AN296" s="87">
        <v>0</v>
      </c>
      <c r="AO296" s="84">
        <v>0</v>
      </c>
      <c r="AP296" s="84">
        <v>0</v>
      </c>
      <c r="AQ296" s="84">
        <v>0</v>
      </c>
      <c r="AR296" s="84">
        <v>0</v>
      </c>
      <c r="AS296" s="84">
        <v>0</v>
      </c>
      <c r="AT296" s="110">
        <v>0</v>
      </c>
      <c r="AU296" s="110">
        <v>0</v>
      </c>
      <c r="AV296" s="110">
        <v>0</v>
      </c>
      <c r="AW296" s="110">
        <v>0</v>
      </c>
      <c r="AX296" s="110">
        <v>0</v>
      </c>
      <c r="AY296" s="110">
        <v>0</v>
      </c>
      <c r="AZ296" s="110">
        <v>0</v>
      </c>
      <c r="BA296" s="110">
        <v>0</v>
      </c>
      <c r="BB296" s="110">
        <v>0</v>
      </c>
      <c r="BC296" s="110">
        <v>0</v>
      </c>
      <c r="BD296" s="110">
        <v>0</v>
      </c>
      <c r="BE296" s="110">
        <v>0</v>
      </c>
      <c r="BF296" s="110">
        <v>0</v>
      </c>
      <c r="BG296" s="110">
        <v>0</v>
      </c>
      <c r="BH296" s="110">
        <v>0</v>
      </c>
      <c r="BI296" s="110">
        <v>0</v>
      </c>
      <c r="BJ296" s="110">
        <v>0</v>
      </c>
      <c r="BK296" s="110">
        <v>0</v>
      </c>
      <c r="BL296" s="110">
        <v>0</v>
      </c>
      <c r="BM296" s="110">
        <v>0</v>
      </c>
      <c r="BN296" s="110">
        <v>0</v>
      </c>
      <c r="BO296" s="110">
        <v>0</v>
      </c>
      <c r="BP296" s="110">
        <v>0</v>
      </c>
      <c r="BQ296" s="110">
        <v>0</v>
      </c>
      <c r="BR296" s="110">
        <v>0</v>
      </c>
      <c r="BS296" s="110">
        <v>0</v>
      </c>
      <c r="BT296" s="110">
        <v>0</v>
      </c>
      <c r="BU296" s="110">
        <v>0</v>
      </c>
      <c r="BV296" s="110">
        <v>0</v>
      </c>
      <c r="BW296" s="110">
        <v>0</v>
      </c>
      <c r="BX296" s="110">
        <v>0</v>
      </c>
      <c r="BY296" s="110">
        <v>0</v>
      </c>
      <c r="BZ296" s="110">
        <v>0</v>
      </c>
      <c r="CA296" s="110">
        <v>0</v>
      </c>
      <c r="CB296" s="110">
        <v>0</v>
      </c>
      <c r="CC296" s="110">
        <v>0</v>
      </c>
      <c r="CD296" s="110">
        <v>0</v>
      </c>
      <c r="CE296" s="110">
        <v>0</v>
      </c>
      <c r="CF296" s="110">
        <v>340489.88</v>
      </c>
      <c r="CG296" s="110">
        <v>154768.13</v>
      </c>
      <c r="CH296" s="110">
        <v>0</v>
      </c>
      <c r="CI296" s="110">
        <v>0</v>
      </c>
      <c r="CJ296" s="110">
        <v>0</v>
      </c>
      <c r="CK296" s="110">
        <v>0</v>
      </c>
      <c r="CL296" s="110">
        <v>0</v>
      </c>
      <c r="CM296" s="110">
        <v>0</v>
      </c>
      <c r="CN296" s="110">
        <v>0</v>
      </c>
      <c r="CO296" s="110">
        <v>0</v>
      </c>
      <c r="CP296" s="110">
        <v>0</v>
      </c>
      <c r="CQ296" s="12">
        <v>0</v>
      </c>
    </row>
    <row r="297" spans="1:95" s="14" customFormat="1" ht="33" x14ac:dyDescent="0.25">
      <c r="A297" s="12">
        <v>292</v>
      </c>
      <c r="B297" s="79">
        <v>18.09</v>
      </c>
      <c r="C297" s="80" t="s">
        <v>489</v>
      </c>
      <c r="D297" s="79" t="s">
        <v>617</v>
      </c>
      <c r="E297" s="79">
        <v>14.8</v>
      </c>
      <c r="F297" s="121">
        <v>119258</v>
      </c>
      <c r="G297" s="71"/>
      <c r="H297" s="72"/>
      <c r="I297" s="87">
        <v>0</v>
      </c>
      <c r="J297" s="87">
        <v>0</v>
      </c>
      <c r="K297" s="84">
        <v>0</v>
      </c>
      <c r="L297" s="84">
        <v>0</v>
      </c>
      <c r="M297" s="84">
        <v>0</v>
      </c>
      <c r="N297" s="84">
        <v>0</v>
      </c>
      <c r="O297" s="84">
        <v>0</v>
      </c>
      <c r="P297" s="87">
        <v>0</v>
      </c>
      <c r="Q297" s="87">
        <v>0</v>
      </c>
      <c r="R297" s="87">
        <v>0</v>
      </c>
      <c r="S297" s="87">
        <v>0</v>
      </c>
      <c r="T297" s="87">
        <v>0</v>
      </c>
      <c r="U297" s="87">
        <v>0</v>
      </c>
      <c r="V297" s="87">
        <v>0</v>
      </c>
      <c r="W297" s="87">
        <v>0</v>
      </c>
      <c r="X297" s="87">
        <v>0</v>
      </c>
      <c r="Y297" s="87">
        <v>0</v>
      </c>
      <c r="Z297" s="87">
        <v>0</v>
      </c>
      <c r="AA297" s="87">
        <v>0</v>
      </c>
      <c r="AB297" s="87">
        <v>0</v>
      </c>
      <c r="AC297" s="87">
        <v>0</v>
      </c>
      <c r="AD297" s="87">
        <v>0</v>
      </c>
      <c r="AE297" s="87">
        <v>0</v>
      </c>
      <c r="AF297" s="87">
        <v>0</v>
      </c>
      <c r="AG297" s="87">
        <v>0</v>
      </c>
      <c r="AH297" s="87">
        <v>0</v>
      </c>
      <c r="AI297" s="87">
        <v>0</v>
      </c>
      <c r="AJ297" s="87">
        <v>0</v>
      </c>
      <c r="AK297" s="87">
        <v>0</v>
      </c>
      <c r="AL297" s="87">
        <v>0</v>
      </c>
      <c r="AM297" s="87">
        <v>0</v>
      </c>
      <c r="AN297" s="87">
        <v>0</v>
      </c>
      <c r="AO297" s="84">
        <v>0</v>
      </c>
      <c r="AP297" s="84">
        <v>0</v>
      </c>
      <c r="AQ297" s="84">
        <v>0</v>
      </c>
      <c r="AR297" s="84">
        <v>0</v>
      </c>
      <c r="AS297" s="84">
        <v>0</v>
      </c>
      <c r="AT297" s="110">
        <v>0</v>
      </c>
      <c r="AU297" s="110">
        <v>0</v>
      </c>
      <c r="AV297" s="110">
        <v>0</v>
      </c>
      <c r="AW297" s="110">
        <v>0</v>
      </c>
      <c r="AX297" s="110">
        <v>0</v>
      </c>
      <c r="AY297" s="110">
        <v>0</v>
      </c>
      <c r="AZ297" s="110">
        <v>0</v>
      </c>
      <c r="BA297" s="110">
        <v>0</v>
      </c>
      <c r="BB297" s="110">
        <v>0</v>
      </c>
      <c r="BC297" s="110">
        <v>0</v>
      </c>
      <c r="BD297" s="110">
        <v>0</v>
      </c>
      <c r="BE297" s="110">
        <v>0</v>
      </c>
      <c r="BF297" s="110">
        <v>0</v>
      </c>
      <c r="BG297" s="110">
        <v>0</v>
      </c>
      <c r="BH297" s="110">
        <v>0</v>
      </c>
      <c r="BI297" s="110">
        <v>0</v>
      </c>
      <c r="BJ297" s="110">
        <v>0</v>
      </c>
      <c r="BK297" s="110">
        <v>0</v>
      </c>
      <c r="BL297" s="110">
        <v>0</v>
      </c>
      <c r="BM297" s="110">
        <v>0</v>
      </c>
      <c r="BN297" s="110">
        <v>0</v>
      </c>
      <c r="BO297" s="110">
        <v>0</v>
      </c>
      <c r="BP297" s="110">
        <v>0</v>
      </c>
      <c r="BQ297" s="110">
        <v>0</v>
      </c>
      <c r="BR297" s="110">
        <v>0</v>
      </c>
      <c r="BS297" s="110">
        <v>0</v>
      </c>
      <c r="BT297" s="110">
        <v>0</v>
      </c>
      <c r="BU297" s="110">
        <v>0</v>
      </c>
      <c r="BV297" s="110">
        <v>0</v>
      </c>
      <c r="BW297" s="110">
        <v>0</v>
      </c>
      <c r="BX297" s="110">
        <v>0</v>
      </c>
      <c r="BY297" s="110">
        <v>0</v>
      </c>
      <c r="BZ297" s="110">
        <v>0</v>
      </c>
      <c r="CA297" s="110">
        <v>0</v>
      </c>
      <c r="CB297" s="110">
        <v>0</v>
      </c>
      <c r="CC297" s="110">
        <v>0</v>
      </c>
      <c r="CD297" s="110">
        <v>0</v>
      </c>
      <c r="CE297" s="110">
        <v>0</v>
      </c>
      <c r="CF297" s="110">
        <v>119258</v>
      </c>
      <c r="CG297" s="110">
        <v>0</v>
      </c>
      <c r="CH297" s="110">
        <v>0</v>
      </c>
      <c r="CI297" s="110">
        <v>0</v>
      </c>
      <c r="CJ297" s="110">
        <v>0</v>
      </c>
      <c r="CK297" s="110">
        <v>0</v>
      </c>
      <c r="CL297" s="110">
        <v>0</v>
      </c>
      <c r="CM297" s="110">
        <v>0</v>
      </c>
      <c r="CN297" s="110">
        <v>0</v>
      </c>
      <c r="CO297" s="110">
        <v>0</v>
      </c>
      <c r="CP297" s="110">
        <v>0</v>
      </c>
      <c r="CQ297" s="12">
        <v>0</v>
      </c>
    </row>
    <row r="298" spans="1:95" s="14" customFormat="1" ht="33" x14ac:dyDescent="0.25">
      <c r="A298" s="12">
        <v>293</v>
      </c>
      <c r="B298" s="79">
        <v>18.100000000000001</v>
      </c>
      <c r="C298" s="80" t="s">
        <v>490</v>
      </c>
      <c r="D298" s="79" t="s">
        <v>617</v>
      </c>
      <c r="E298" s="79">
        <v>450</v>
      </c>
      <c r="F298" s="121">
        <v>147897</v>
      </c>
      <c r="G298" s="71"/>
      <c r="H298" s="72"/>
      <c r="I298" s="87">
        <v>0</v>
      </c>
      <c r="J298" s="87">
        <v>0</v>
      </c>
      <c r="K298" s="84">
        <v>0</v>
      </c>
      <c r="L298" s="84">
        <v>0</v>
      </c>
      <c r="M298" s="84">
        <v>0</v>
      </c>
      <c r="N298" s="84">
        <v>0</v>
      </c>
      <c r="O298" s="84">
        <v>0</v>
      </c>
      <c r="P298" s="87">
        <v>0</v>
      </c>
      <c r="Q298" s="87">
        <v>0</v>
      </c>
      <c r="R298" s="87">
        <v>0</v>
      </c>
      <c r="S298" s="87">
        <v>0</v>
      </c>
      <c r="T298" s="87">
        <v>0</v>
      </c>
      <c r="U298" s="87">
        <v>0</v>
      </c>
      <c r="V298" s="87">
        <v>0</v>
      </c>
      <c r="W298" s="87">
        <v>0</v>
      </c>
      <c r="X298" s="87">
        <v>0</v>
      </c>
      <c r="Y298" s="87">
        <v>0</v>
      </c>
      <c r="Z298" s="87">
        <v>0</v>
      </c>
      <c r="AA298" s="87">
        <v>0</v>
      </c>
      <c r="AB298" s="87">
        <v>0</v>
      </c>
      <c r="AC298" s="87">
        <v>0</v>
      </c>
      <c r="AD298" s="87">
        <v>0</v>
      </c>
      <c r="AE298" s="87">
        <v>0</v>
      </c>
      <c r="AF298" s="87">
        <v>0</v>
      </c>
      <c r="AG298" s="87">
        <v>0</v>
      </c>
      <c r="AH298" s="87">
        <v>0</v>
      </c>
      <c r="AI298" s="87">
        <v>0</v>
      </c>
      <c r="AJ298" s="87">
        <v>0</v>
      </c>
      <c r="AK298" s="87">
        <v>0</v>
      </c>
      <c r="AL298" s="87">
        <v>0</v>
      </c>
      <c r="AM298" s="87">
        <v>0</v>
      </c>
      <c r="AN298" s="87">
        <v>0</v>
      </c>
      <c r="AO298" s="84">
        <v>0</v>
      </c>
      <c r="AP298" s="84">
        <v>0</v>
      </c>
      <c r="AQ298" s="84">
        <v>0</v>
      </c>
      <c r="AR298" s="84">
        <v>0</v>
      </c>
      <c r="AS298" s="84">
        <v>0</v>
      </c>
      <c r="AT298" s="110">
        <v>0</v>
      </c>
      <c r="AU298" s="110">
        <v>0</v>
      </c>
      <c r="AV298" s="110">
        <v>0</v>
      </c>
      <c r="AW298" s="110">
        <v>0</v>
      </c>
      <c r="AX298" s="110">
        <v>0</v>
      </c>
      <c r="AY298" s="110">
        <v>0</v>
      </c>
      <c r="AZ298" s="110">
        <v>0</v>
      </c>
      <c r="BA298" s="110">
        <v>0</v>
      </c>
      <c r="BB298" s="110">
        <v>0</v>
      </c>
      <c r="BC298" s="110">
        <v>0</v>
      </c>
      <c r="BD298" s="110">
        <v>0</v>
      </c>
      <c r="BE298" s="110">
        <v>0</v>
      </c>
      <c r="BF298" s="110">
        <v>0</v>
      </c>
      <c r="BG298" s="110">
        <v>0</v>
      </c>
      <c r="BH298" s="110">
        <v>0</v>
      </c>
      <c r="BI298" s="110">
        <v>0</v>
      </c>
      <c r="BJ298" s="110">
        <v>0</v>
      </c>
      <c r="BK298" s="110">
        <v>0</v>
      </c>
      <c r="BL298" s="110">
        <v>0</v>
      </c>
      <c r="BM298" s="110">
        <v>0</v>
      </c>
      <c r="BN298" s="110">
        <v>0</v>
      </c>
      <c r="BO298" s="110">
        <v>0</v>
      </c>
      <c r="BP298" s="110">
        <v>0</v>
      </c>
      <c r="BQ298" s="110">
        <v>0</v>
      </c>
      <c r="BR298" s="110">
        <v>0</v>
      </c>
      <c r="BS298" s="110">
        <v>0</v>
      </c>
      <c r="BT298" s="110">
        <v>0</v>
      </c>
      <c r="BU298" s="110">
        <v>0</v>
      </c>
      <c r="BV298" s="110">
        <v>0</v>
      </c>
      <c r="BW298" s="110">
        <v>0</v>
      </c>
      <c r="BX298" s="110">
        <v>0</v>
      </c>
      <c r="BY298" s="110">
        <v>0</v>
      </c>
      <c r="BZ298" s="110">
        <v>0</v>
      </c>
      <c r="CA298" s="110">
        <v>0</v>
      </c>
      <c r="CB298" s="110">
        <v>0</v>
      </c>
      <c r="CC298" s="110">
        <v>0</v>
      </c>
      <c r="CD298" s="110">
        <v>0</v>
      </c>
      <c r="CE298" s="110">
        <v>0</v>
      </c>
      <c r="CF298" s="110">
        <v>14789.7</v>
      </c>
      <c r="CG298" s="110">
        <v>50531.48</v>
      </c>
      <c r="CH298" s="110">
        <v>61623.75</v>
      </c>
      <c r="CI298" s="110">
        <v>20952.080000000002</v>
      </c>
      <c r="CJ298" s="110">
        <v>0</v>
      </c>
      <c r="CK298" s="110">
        <v>0</v>
      </c>
      <c r="CL298" s="110">
        <v>0</v>
      </c>
      <c r="CM298" s="110">
        <v>0</v>
      </c>
      <c r="CN298" s="110">
        <v>0</v>
      </c>
      <c r="CO298" s="110">
        <v>0</v>
      </c>
      <c r="CP298" s="110">
        <v>0</v>
      </c>
      <c r="CQ298" s="12">
        <v>0</v>
      </c>
    </row>
    <row r="299" spans="1:95" s="14" customFormat="1" ht="33" x14ac:dyDescent="0.25">
      <c r="A299" s="12">
        <v>294</v>
      </c>
      <c r="B299" s="79">
        <v>18.11</v>
      </c>
      <c r="C299" s="80" t="s">
        <v>491</v>
      </c>
      <c r="D299" s="79" t="s">
        <v>617</v>
      </c>
      <c r="E299" s="79">
        <v>40</v>
      </c>
      <c r="F299" s="121">
        <v>147897</v>
      </c>
      <c r="G299" s="71"/>
      <c r="H299" s="72"/>
      <c r="I299" s="87">
        <v>0</v>
      </c>
      <c r="J299" s="87">
        <v>0</v>
      </c>
      <c r="K299" s="84">
        <v>0</v>
      </c>
      <c r="L299" s="84">
        <v>0</v>
      </c>
      <c r="M299" s="84">
        <v>0</v>
      </c>
      <c r="N299" s="84">
        <v>0</v>
      </c>
      <c r="O299" s="84">
        <v>0</v>
      </c>
      <c r="P299" s="87">
        <v>0</v>
      </c>
      <c r="Q299" s="87">
        <v>0</v>
      </c>
      <c r="R299" s="87">
        <v>0</v>
      </c>
      <c r="S299" s="87">
        <v>0</v>
      </c>
      <c r="T299" s="87">
        <v>0</v>
      </c>
      <c r="U299" s="87">
        <v>0</v>
      </c>
      <c r="V299" s="87">
        <v>0</v>
      </c>
      <c r="W299" s="87">
        <v>0</v>
      </c>
      <c r="X299" s="87">
        <v>0</v>
      </c>
      <c r="Y299" s="87">
        <v>0</v>
      </c>
      <c r="Z299" s="87">
        <v>0</v>
      </c>
      <c r="AA299" s="87">
        <v>0</v>
      </c>
      <c r="AB299" s="87">
        <v>0</v>
      </c>
      <c r="AC299" s="87">
        <v>0</v>
      </c>
      <c r="AD299" s="87">
        <v>0</v>
      </c>
      <c r="AE299" s="87">
        <v>0</v>
      </c>
      <c r="AF299" s="87">
        <v>0</v>
      </c>
      <c r="AG299" s="87">
        <v>0</v>
      </c>
      <c r="AH299" s="87">
        <v>0</v>
      </c>
      <c r="AI299" s="87">
        <v>0</v>
      </c>
      <c r="AJ299" s="87">
        <v>0</v>
      </c>
      <c r="AK299" s="87">
        <v>0</v>
      </c>
      <c r="AL299" s="87">
        <v>0</v>
      </c>
      <c r="AM299" s="87">
        <v>0</v>
      </c>
      <c r="AN299" s="87">
        <v>0</v>
      </c>
      <c r="AO299" s="84">
        <v>0</v>
      </c>
      <c r="AP299" s="84">
        <v>0</v>
      </c>
      <c r="AQ299" s="84">
        <v>0</v>
      </c>
      <c r="AR299" s="84">
        <v>0</v>
      </c>
      <c r="AS299" s="84">
        <v>0</v>
      </c>
      <c r="AT299" s="110">
        <v>0</v>
      </c>
      <c r="AU299" s="110">
        <v>0</v>
      </c>
      <c r="AV299" s="110">
        <v>0</v>
      </c>
      <c r="AW299" s="110">
        <v>0</v>
      </c>
      <c r="AX299" s="110">
        <v>0</v>
      </c>
      <c r="AY299" s="110">
        <v>0</v>
      </c>
      <c r="AZ299" s="110">
        <v>0</v>
      </c>
      <c r="BA299" s="110">
        <v>0</v>
      </c>
      <c r="BB299" s="110">
        <v>0</v>
      </c>
      <c r="BC299" s="110">
        <v>0</v>
      </c>
      <c r="BD299" s="110">
        <v>0</v>
      </c>
      <c r="BE299" s="110">
        <v>0</v>
      </c>
      <c r="BF299" s="110">
        <v>0</v>
      </c>
      <c r="BG299" s="110">
        <v>0</v>
      </c>
      <c r="BH299" s="110">
        <v>0</v>
      </c>
      <c r="BI299" s="110">
        <v>0</v>
      </c>
      <c r="BJ299" s="110">
        <v>0</v>
      </c>
      <c r="BK299" s="110">
        <v>0</v>
      </c>
      <c r="BL299" s="110">
        <v>0</v>
      </c>
      <c r="BM299" s="110">
        <v>0</v>
      </c>
      <c r="BN299" s="110">
        <v>0</v>
      </c>
      <c r="BO299" s="110">
        <v>0</v>
      </c>
      <c r="BP299" s="110">
        <v>0</v>
      </c>
      <c r="BQ299" s="110">
        <v>0</v>
      </c>
      <c r="BR299" s="110">
        <v>0</v>
      </c>
      <c r="BS299" s="110">
        <v>0</v>
      </c>
      <c r="BT299" s="110">
        <v>0</v>
      </c>
      <c r="BU299" s="110">
        <v>0</v>
      </c>
      <c r="BV299" s="110">
        <v>0</v>
      </c>
      <c r="BW299" s="110">
        <v>0</v>
      </c>
      <c r="BX299" s="110">
        <v>0</v>
      </c>
      <c r="BY299" s="110">
        <v>0</v>
      </c>
      <c r="BZ299" s="110">
        <v>0</v>
      </c>
      <c r="CA299" s="110">
        <v>0</v>
      </c>
      <c r="CB299" s="110">
        <v>0</v>
      </c>
      <c r="CC299" s="110">
        <v>0</v>
      </c>
      <c r="CD299" s="110">
        <v>0</v>
      </c>
      <c r="CE299" s="110">
        <v>0</v>
      </c>
      <c r="CF299" s="110">
        <v>27730.69</v>
      </c>
      <c r="CG299" s="110">
        <v>94746.52</v>
      </c>
      <c r="CH299" s="110">
        <v>25419.8</v>
      </c>
      <c r="CI299" s="110">
        <v>0</v>
      </c>
      <c r="CJ299" s="110">
        <v>0</v>
      </c>
      <c r="CK299" s="110">
        <v>0</v>
      </c>
      <c r="CL299" s="110">
        <v>0</v>
      </c>
      <c r="CM299" s="110">
        <v>0</v>
      </c>
      <c r="CN299" s="110">
        <v>0</v>
      </c>
      <c r="CO299" s="110">
        <v>0</v>
      </c>
      <c r="CP299" s="110">
        <v>0</v>
      </c>
      <c r="CQ299" s="12">
        <v>0</v>
      </c>
    </row>
    <row r="300" spans="1:95" s="14" customFormat="1" ht="33" x14ac:dyDescent="0.25">
      <c r="A300" s="12">
        <v>295</v>
      </c>
      <c r="B300" s="79">
        <v>18.12</v>
      </c>
      <c r="C300" s="80" t="s">
        <v>492</v>
      </c>
      <c r="D300" s="79" t="s">
        <v>617</v>
      </c>
      <c r="E300" s="79">
        <v>40</v>
      </c>
      <c r="F300" s="121">
        <v>147897</v>
      </c>
      <c r="G300" s="71"/>
      <c r="H300" s="72"/>
      <c r="I300" s="87">
        <v>0</v>
      </c>
      <c r="J300" s="87">
        <v>0</v>
      </c>
      <c r="K300" s="84">
        <v>0</v>
      </c>
      <c r="L300" s="84">
        <v>0</v>
      </c>
      <c r="M300" s="84">
        <v>0</v>
      </c>
      <c r="N300" s="84">
        <v>0</v>
      </c>
      <c r="O300" s="84">
        <v>0</v>
      </c>
      <c r="P300" s="87">
        <v>0</v>
      </c>
      <c r="Q300" s="87">
        <v>0</v>
      </c>
      <c r="R300" s="87">
        <v>0</v>
      </c>
      <c r="S300" s="87">
        <v>0</v>
      </c>
      <c r="T300" s="87">
        <v>0</v>
      </c>
      <c r="U300" s="87">
        <v>0</v>
      </c>
      <c r="V300" s="87">
        <v>0</v>
      </c>
      <c r="W300" s="87">
        <v>0</v>
      </c>
      <c r="X300" s="87">
        <v>0</v>
      </c>
      <c r="Y300" s="87">
        <v>0</v>
      </c>
      <c r="Z300" s="87">
        <v>0</v>
      </c>
      <c r="AA300" s="87">
        <v>0</v>
      </c>
      <c r="AB300" s="87">
        <v>0</v>
      </c>
      <c r="AC300" s="87">
        <v>0</v>
      </c>
      <c r="AD300" s="87">
        <v>0</v>
      </c>
      <c r="AE300" s="87">
        <v>0</v>
      </c>
      <c r="AF300" s="87">
        <v>0</v>
      </c>
      <c r="AG300" s="87">
        <v>0</v>
      </c>
      <c r="AH300" s="87">
        <v>0</v>
      </c>
      <c r="AI300" s="87">
        <v>0</v>
      </c>
      <c r="AJ300" s="87">
        <v>0</v>
      </c>
      <c r="AK300" s="87">
        <v>0</v>
      </c>
      <c r="AL300" s="87">
        <v>0</v>
      </c>
      <c r="AM300" s="87">
        <v>0</v>
      </c>
      <c r="AN300" s="87">
        <v>0</v>
      </c>
      <c r="AO300" s="84">
        <v>0</v>
      </c>
      <c r="AP300" s="84">
        <v>0</v>
      </c>
      <c r="AQ300" s="84">
        <v>0</v>
      </c>
      <c r="AR300" s="84">
        <v>0</v>
      </c>
      <c r="AS300" s="84">
        <v>0</v>
      </c>
      <c r="AT300" s="110">
        <v>0</v>
      </c>
      <c r="AU300" s="110">
        <v>0</v>
      </c>
      <c r="AV300" s="110">
        <v>0</v>
      </c>
      <c r="AW300" s="110">
        <v>0</v>
      </c>
      <c r="AX300" s="110">
        <v>0</v>
      </c>
      <c r="AY300" s="110">
        <v>0</v>
      </c>
      <c r="AZ300" s="110">
        <v>0</v>
      </c>
      <c r="BA300" s="110">
        <v>0</v>
      </c>
      <c r="BB300" s="110">
        <v>0</v>
      </c>
      <c r="BC300" s="110">
        <v>0</v>
      </c>
      <c r="BD300" s="110">
        <v>0</v>
      </c>
      <c r="BE300" s="110">
        <v>0</v>
      </c>
      <c r="BF300" s="110">
        <v>0</v>
      </c>
      <c r="BG300" s="110">
        <v>0</v>
      </c>
      <c r="BH300" s="110">
        <v>0</v>
      </c>
      <c r="BI300" s="110">
        <v>0</v>
      </c>
      <c r="BJ300" s="110">
        <v>0</v>
      </c>
      <c r="BK300" s="110">
        <v>0</v>
      </c>
      <c r="BL300" s="110">
        <v>0</v>
      </c>
      <c r="BM300" s="110">
        <v>0</v>
      </c>
      <c r="BN300" s="110">
        <v>0</v>
      </c>
      <c r="BO300" s="110">
        <v>0</v>
      </c>
      <c r="BP300" s="110">
        <v>0</v>
      </c>
      <c r="BQ300" s="110">
        <v>0</v>
      </c>
      <c r="BR300" s="110">
        <v>0</v>
      </c>
      <c r="BS300" s="110">
        <v>0</v>
      </c>
      <c r="BT300" s="110">
        <v>0</v>
      </c>
      <c r="BU300" s="110">
        <v>0</v>
      </c>
      <c r="BV300" s="110">
        <v>0</v>
      </c>
      <c r="BW300" s="110">
        <v>0</v>
      </c>
      <c r="BX300" s="110">
        <v>0</v>
      </c>
      <c r="BY300" s="110">
        <v>0</v>
      </c>
      <c r="BZ300" s="110">
        <v>0</v>
      </c>
      <c r="CA300" s="110">
        <v>0</v>
      </c>
      <c r="CB300" s="110">
        <v>0</v>
      </c>
      <c r="CC300" s="110">
        <v>0</v>
      </c>
      <c r="CD300" s="110">
        <v>0</v>
      </c>
      <c r="CE300" s="110">
        <v>0</v>
      </c>
      <c r="CF300" s="110">
        <v>27730.69</v>
      </c>
      <c r="CG300" s="110">
        <v>94746.52</v>
      </c>
      <c r="CH300" s="110">
        <v>25419.8</v>
      </c>
      <c r="CI300" s="110">
        <v>0</v>
      </c>
      <c r="CJ300" s="110">
        <v>0</v>
      </c>
      <c r="CK300" s="110">
        <v>0</v>
      </c>
      <c r="CL300" s="110">
        <v>0</v>
      </c>
      <c r="CM300" s="110">
        <v>0</v>
      </c>
      <c r="CN300" s="110">
        <v>0</v>
      </c>
      <c r="CO300" s="110">
        <v>0</v>
      </c>
      <c r="CP300" s="110">
        <v>0</v>
      </c>
      <c r="CQ300" s="12">
        <v>0</v>
      </c>
    </row>
    <row r="301" spans="1:95" s="14" customFormat="1" ht="49.5" x14ac:dyDescent="0.25">
      <c r="A301" s="12">
        <v>296</v>
      </c>
      <c r="B301" s="79">
        <v>18.13</v>
      </c>
      <c r="C301" s="80" t="s">
        <v>493</v>
      </c>
      <c r="D301" s="79" t="s">
        <v>617</v>
      </c>
      <c r="E301" s="79">
        <v>40</v>
      </c>
      <c r="F301" s="121">
        <v>199795</v>
      </c>
      <c r="G301" s="71"/>
      <c r="H301" s="72"/>
      <c r="I301" s="87">
        <v>0</v>
      </c>
      <c r="J301" s="87">
        <v>0</v>
      </c>
      <c r="K301" s="84">
        <v>0</v>
      </c>
      <c r="L301" s="84">
        <v>0</v>
      </c>
      <c r="M301" s="84">
        <v>0</v>
      </c>
      <c r="N301" s="84">
        <v>0</v>
      </c>
      <c r="O301" s="84">
        <v>0</v>
      </c>
      <c r="P301" s="87">
        <v>0</v>
      </c>
      <c r="Q301" s="87">
        <v>0</v>
      </c>
      <c r="R301" s="87">
        <v>0</v>
      </c>
      <c r="S301" s="87">
        <v>0</v>
      </c>
      <c r="T301" s="87">
        <v>0</v>
      </c>
      <c r="U301" s="87">
        <v>0</v>
      </c>
      <c r="V301" s="87">
        <v>0</v>
      </c>
      <c r="W301" s="87">
        <v>0</v>
      </c>
      <c r="X301" s="87">
        <v>0</v>
      </c>
      <c r="Y301" s="87">
        <v>0</v>
      </c>
      <c r="Z301" s="87">
        <v>0</v>
      </c>
      <c r="AA301" s="87">
        <v>0</v>
      </c>
      <c r="AB301" s="87">
        <v>0</v>
      </c>
      <c r="AC301" s="87">
        <v>0</v>
      </c>
      <c r="AD301" s="87">
        <v>0</v>
      </c>
      <c r="AE301" s="87">
        <v>0</v>
      </c>
      <c r="AF301" s="87">
        <v>0</v>
      </c>
      <c r="AG301" s="87">
        <v>0</v>
      </c>
      <c r="AH301" s="87">
        <v>0</v>
      </c>
      <c r="AI301" s="87">
        <v>0</v>
      </c>
      <c r="AJ301" s="87">
        <v>0</v>
      </c>
      <c r="AK301" s="87">
        <v>0</v>
      </c>
      <c r="AL301" s="87">
        <v>0</v>
      </c>
      <c r="AM301" s="87">
        <v>0</v>
      </c>
      <c r="AN301" s="87">
        <v>0</v>
      </c>
      <c r="AO301" s="84">
        <v>0</v>
      </c>
      <c r="AP301" s="84">
        <v>0</v>
      </c>
      <c r="AQ301" s="84">
        <v>0</v>
      </c>
      <c r="AR301" s="84">
        <v>0</v>
      </c>
      <c r="AS301" s="84">
        <v>0</v>
      </c>
      <c r="AT301" s="110">
        <v>0</v>
      </c>
      <c r="AU301" s="110">
        <v>0</v>
      </c>
      <c r="AV301" s="110">
        <v>0</v>
      </c>
      <c r="AW301" s="110">
        <v>0</v>
      </c>
      <c r="AX301" s="110">
        <v>0</v>
      </c>
      <c r="AY301" s="110">
        <v>0</v>
      </c>
      <c r="AZ301" s="110">
        <v>0</v>
      </c>
      <c r="BA301" s="110">
        <v>0</v>
      </c>
      <c r="BB301" s="110">
        <v>0</v>
      </c>
      <c r="BC301" s="110">
        <v>0</v>
      </c>
      <c r="BD301" s="110">
        <v>0</v>
      </c>
      <c r="BE301" s="110">
        <v>0</v>
      </c>
      <c r="BF301" s="110">
        <v>0</v>
      </c>
      <c r="BG301" s="110">
        <v>0</v>
      </c>
      <c r="BH301" s="110">
        <v>0</v>
      </c>
      <c r="BI301" s="110">
        <v>0</v>
      </c>
      <c r="BJ301" s="110">
        <v>0</v>
      </c>
      <c r="BK301" s="110">
        <v>0</v>
      </c>
      <c r="BL301" s="110">
        <v>0</v>
      </c>
      <c r="BM301" s="110">
        <v>0</v>
      </c>
      <c r="BN301" s="110">
        <v>0</v>
      </c>
      <c r="BO301" s="110">
        <v>0</v>
      </c>
      <c r="BP301" s="110">
        <v>0</v>
      </c>
      <c r="BQ301" s="110">
        <v>0</v>
      </c>
      <c r="BR301" s="110">
        <v>0</v>
      </c>
      <c r="BS301" s="110">
        <v>0</v>
      </c>
      <c r="BT301" s="110">
        <v>0</v>
      </c>
      <c r="BU301" s="110">
        <v>0</v>
      </c>
      <c r="BV301" s="110">
        <v>0</v>
      </c>
      <c r="BW301" s="110">
        <v>0</v>
      </c>
      <c r="BX301" s="110">
        <v>0</v>
      </c>
      <c r="BY301" s="110">
        <v>0</v>
      </c>
      <c r="BZ301" s="110">
        <v>0</v>
      </c>
      <c r="CA301" s="110">
        <v>0</v>
      </c>
      <c r="CB301" s="110">
        <v>0</v>
      </c>
      <c r="CC301" s="110">
        <v>0</v>
      </c>
      <c r="CD301" s="110">
        <v>0</v>
      </c>
      <c r="CE301" s="110">
        <v>0</v>
      </c>
      <c r="CF301" s="110">
        <v>37461.56</v>
      </c>
      <c r="CG301" s="110">
        <v>127993.67</v>
      </c>
      <c r="CH301" s="110">
        <v>34339.769999999997</v>
      </c>
      <c r="CI301" s="110">
        <v>0</v>
      </c>
      <c r="CJ301" s="110">
        <v>0</v>
      </c>
      <c r="CK301" s="110">
        <v>0</v>
      </c>
      <c r="CL301" s="110">
        <v>0</v>
      </c>
      <c r="CM301" s="110">
        <v>0</v>
      </c>
      <c r="CN301" s="110">
        <v>0</v>
      </c>
      <c r="CO301" s="110">
        <v>0</v>
      </c>
      <c r="CP301" s="110">
        <v>0</v>
      </c>
      <c r="CQ301" s="12">
        <v>0</v>
      </c>
    </row>
    <row r="302" spans="1:95" s="14" customFormat="1" x14ac:dyDescent="0.25">
      <c r="A302" s="12">
        <v>297</v>
      </c>
      <c r="B302" s="77" t="s">
        <v>494</v>
      </c>
      <c r="C302" s="78" t="s">
        <v>495</v>
      </c>
      <c r="D302" s="81"/>
      <c r="E302" s="81"/>
      <c r="F302" s="120">
        <v>411418320.57999998</v>
      </c>
      <c r="G302" s="71"/>
      <c r="H302" s="72"/>
      <c r="I302" s="87">
        <v>0</v>
      </c>
      <c r="J302" s="87">
        <v>0</v>
      </c>
      <c r="K302" s="84">
        <v>0</v>
      </c>
      <c r="L302" s="84">
        <v>0</v>
      </c>
      <c r="M302" s="84">
        <v>0</v>
      </c>
      <c r="N302" s="84">
        <v>0</v>
      </c>
      <c r="O302" s="84">
        <v>0</v>
      </c>
      <c r="P302" s="87">
        <v>0</v>
      </c>
      <c r="Q302" s="87">
        <v>0</v>
      </c>
      <c r="R302" s="87">
        <v>0</v>
      </c>
      <c r="S302" s="87">
        <v>0</v>
      </c>
      <c r="T302" s="87">
        <v>0</v>
      </c>
      <c r="U302" s="87">
        <v>0</v>
      </c>
      <c r="V302" s="87">
        <v>0</v>
      </c>
      <c r="W302" s="87">
        <v>0</v>
      </c>
      <c r="X302" s="87">
        <v>0</v>
      </c>
      <c r="Y302" s="87">
        <v>0</v>
      </c>
      <c r="Z302" s="87">
        <v>0</v>
      </c>
      <c r="AA302" s="87">
        <v>0</v>
      </c>
      <c r="AB302" s="87">
        <v>0</v>
      </c>
      <c r="AC302" s="87">
        <v>0</v>
      </c>
      <c r="AD302" s="87">
        <v>0</v>
      </c>
      <c r="AE302" s="87">
        <v>0</v>
      </c>
      <c r="AF302" s="87">
        <v>0</v>
      </c>
      <c r="AG302" s="87">
        <v>0</v>
      </c>
      <c r="AH302" s="87">
        <v>0</v>
      </c>
      <c r="AI302" s="87">
        <v>0</v>
      </c>
      <c r="AJ302" s="87">
        <v>0</v>
      </c>
      <c r="AK302" s="87">
        <v>0</v>
      </c>
      <c r="AL302" s="87">
        <v>0</v>
      </c>
      <c r="AM302" s="87">
        <v>0</v>
      </c>
      <c r="AN302" s="87">
        <v>0</v>
      </c>
      <c r="AO302" s="84">
        <v>0</v>
      </c>
      <c r="AP302" s="84">
        <v>0</v>
      </c>
      <c r="AQ302" s="84">
        <v>0</v>
      </c>
      <c r="AR302" s="84">
        <v>0</v>
      </c>
      <c r="AS302" s="84">
        <v>0</v>
      </c>
      <c r="AT302" s="110">
        <v>0</v>
      </c>
      <c r="AU302" s="110">
        <v>0</v>
      </c>
      <c r="AV302" s="110">
        <v>0</v>
      </c>
      <c r="AW302" s="110">
        <v>0</v>
      </c>
      <c r="AX302" s="110">
        <v>0</v>
      </c>
      <c r="AY302" s="110">
        <v>0</v>
      </c>
      <c r="AZ302" s="110">
        <v>0</v>
      </c>
      <c r="BA302" s="110">
        <v>0</v>
      </c>
      <c r="BB302" s="110">
        <v>0</v>
      </c>
      <c r="BC302" s="110">
        <v>0</v>
      </c>
      <c r="BD302" s="110">
        <v>0</v>
      </c>
      <c r="BE302" s="110">
        <v>0</v>
      </c>
      <c r="BF302" s="110">
        <v>0</v>
      </c>
      <c r="BG302" s="110">
        <v>0</v>
      </c>
      <c r="BH302" s="110">
        <v>0</v>
      </c>
      <c r="BI302" s="110">
        <v>0</v>
      </c>
      <c r="BJ302" s="110">
        <v>0</v>
      </c>
      <c r="BK302" s="110">
        <v>0</v>
      </c>
      <c r="BL302" s="110">
        <v>0</v>
      </c>
      <c r="BM302" s="110">
        <v>0</v>
      </c>
      <c r="BN302" s="110">
        <v>0</v>
      </c>
      <c r="BO302" s="110">
        <v>0</v>
      </c>
      <c r="BP302" s="110">
        <v>0</v>
      </c>
      <c r="BQ302" s="110">
        <v>0</v>
      </c>
      <c r="BR302" s="110">
        <v>0</v>
      </c>
      <c r="BS302" s="110">
        <v>0</v>
      </c>
      <c r="BT302" s="110">
        <v>0</v>
      </c>
      <c r="BU302" s="110">
        <v>0</v>
      </c>
      <c r="BV302" s="110">
        <v>0</v>
      </c>
      <c r="BW302" s="110">
        <v>0</v>
      </c>
      <c r="BX302" s="110">
        <v>0</v>
      </c>
      <c r="BY302" s="110">
        <v>0</v>
      </c>
      <c r="BZ302" s="110">
        <v>0</v>
      </c>
      <c r="CA302" s="110">
        <v>0</v>
      </c>
      <c r="CB302" s="110">
        <v>0</v>
      </c>
      <c r="CC302" s="110">
        <v>0</v>
      </c>
      <c r="CD302" s="110">
        <v>0</v>
      </c>
      <c r="CE302" s="110">
        <v>0</v>
      </c>
      <c r="CF302" s="110">
        <v>0</v>
      </c>
      <c r="CG302" s="110">
        <v>0</v>
      </c>
      <c r="CH302" s="110">
        <v>0</v>
      </c>
      <c r="CI302" s="110">
        <v>0</v>
      </c>
      <c r="CJ302" s="110">
        <v>0</v>
      </c>
      <c r="CK302" s="110">
        <v>0</v>
      </c>
      <c r="CL302" s="110">
        <v>0</v>
      </c>
      <c r="CM302" s="110">
        <v>0</v>
      </c>
      <c r="CN302" s="110">
        <v>0</v>
      </c>
      <c r="CO302" s="110">
        <v>0</v>
      </c>
      <c r="CP302" s="110">
        <v>0</v>
      </c>
      <c r="CQ302" s="12">
        <v>0</v>
      </c>
    </row>
    <row r="303" spans="1:95" s="14" customFormat="1" x14ac:dyDescent="0.25">
      <c r="A303" s="12">
        <v>298</v>
      </c>
      <c r="B303" s="79">
        <v>19.010000000000002</v>
      </c>
      <c r="C303" s="80" t="s">
        <v>496</v>
      </c>
      <c r="D303" s="79" t="s">
        <v>621</v>
      </c>
      <c r="E303" s="79">
        <v>1</v>
      </c>
      <c r="F303" s="121">
        <v>0</v>
      </c>
      <c r="G303" s="71"/>
      <c r="H303" s="72"/>
      <c r="I303" s="87">
        <v>0</v>
      </c>
      <c r="J303" s="87">
        <v>0</v>
      </c>
      <c r="K303" s="84">
        <v>0</v>
      </c>
      <c r="L303" s="84">
        <v>0</v>
      </c>
      <c r="M303" s="84">
        <v>0</v>
      </c>
      <c r="N303" s="84">
        <v>0</v>
      </c>
      <c r="O303" s="84">
        <v>0</v>
      </c>
      <c r="P303" s="87">
        <v>0</v>
      </c>
      <c r="Q303" s="87">
        <v>0</v>
      </c>
      <c r="R303" s="87">
        <v>0</v>
      </c>
      <c r="S303" s="87">
        <v>0</v>
      </c>
      <c r="T303" s="87">
        <v>0</v>
      </c>
      <c r="U303" s="87">
        <v>0</v>
      </c>
      <c r="V303" s="87">
        <v>0</v>
      </c>
      <c r="W303" s="87">
        <v>0</v>
      </c>
      <c r="X303" s="87">
        <v>0</v>
      </c>
      <c r="Y303" s="87">
        <v>0</v>
      </c>
      <c r="Z303" s="87">
        <v>0</v>
      </c>
      <c r="AA303" s="87">
        <v>0</v>
      </c>
      <c r="AB303" s="87">
        <v>0</v>
      </c>
      <c r="AC303" s="87">
        <v>0</v>
      </c>
      <c r="AD303" s="87">
        <v>0</v>
      </c>
      <c r="AE303" s="87">
        <v>0</v>
      </c>
      <c r="AF303" s="87">
        <v>0</v>
      </c>
      <c r="AG303" s="87">
        <v>0</v>
      </c>
      <c r="AH303" s="87">
        <v>0</v>
      </c>
      <c r="AI303" s="87">
        <v>0</v>
      </c>
      <c r="AJ303" s="87">
        <v>0</v>
      </c>
      <c r="AK303" s="87">
        <v>0</v>
      </c>
      <c r="AL303" s="87">
        <v>0</v>
      </c>
      <c r="AM303" s="87">
        <v>0</v>
      </c>
      <c r="AN303" s="87">
        <v>0</v>
      </c>
      <c r="AO303" s="84">
        <v>0</v>
      </c>
      <c r="AP303" s="84">
        <v>0</v>
      </c>
      <c r="AQ303" s="84">
        <v>0</v>
      </c>
      <c r="AR303" s="84">
        <v>0</v>
      </c>
      <c r="AS303" s="84">
        <v>0</v>
      </c>
      <c r="AT303" s="110">
        <v>0</v>
      </c>
      <c r="AU303" s="110">
        <v>0</v>
      </c>
      <c r="AV303" s="110">
        <v>0</v>
      </c>
      <c r="AW303" s="110">
        <v>0</v>
      </c>
      <c r="AX303" s="110">
        <v>0</v>
      </c>
      <c r="AY303" s="110">
        <v>0</v>
      </c>
      <c r="AZ303" s="110">
        <v>0</v>
      </c>
      <c r="BA303" s="110">
        <v>0</v>
      </c>
      <c r="BB303" s="110">
        <v>0</v>
      </c>
      <c r="BC303" s="110">
        <v>0</v>
      </c>
      <c r="BD303" s="110">
        <v>0</v>
      </c>
      <c r="BE303" s="110">
        <v>0</v>
      </c>
      <c r="BF303" s="110">
        <v>0</v>
      </c>
      <c r="BG303" s="110">
        <v>0</v>
      </c>
      <c r="BH303" s="110">
        <v>0</v>
      </c>
      <c r="BI303" s="110">
        <v>0</v>
      </c>
      <c r="BJ303" s="110">
        <v>0</v>
      </c>
      <c r="BK303" s="110">
        <v>0</v>
      </c>
      <c r="BL303" s="110">
        <v>0</v>
      </c>
      <c r="BM303" s="110">
        <v>0</v>
      </c>
      <c r="BN303" s="110">
        <v>0</v>
      </c>
      <c r="BO303" s="110">
        <v>0</v>
      </c>
      <c r="BP303" s="110">
        <v>0</v>
      </c>
      <c r="BQ303" s="110">
        <v>0</v>
      </c>
      <c r="BR303" s="110">
        <v>0</v>
      </c>
      <c r="BS303" s="110">
        <v>0</v>
      </c>
      <c r="BT303" s="110">
        <v>0</v>
      </c>
      <c r="BU303" s="110">
        <v>0</v>
      </c>
      <c r="BV303" s="110">
        <v>0</v>
      </c>
      <c r="BW303" s="110">
        <v>0</v>
      </c>
      <c r="BX303" s="110">
        <v>0</v>
      </c>
      <c r="BY303" s="110">
        <v>0</v>
      </c>
      <c r="BZ303" s="110">
        <v>0</v>
      </c>
      <c r="CA303" s="110">
        <v>0</v>
      </c>
      <c r="CB303" s="110">
        <v>0</v>
      </c>
      <c r="CC303" s="110">
        <v>0</v>
      </c>
      <c r="CD303" s="110">
        <v>0</v>
      </c>
      <c r="CE303" s="110">
        <v>0</v>
      </c>
      <c r="CF303" s="110">
        <v>0</v>
      </c>
      <c r="CG303" s="110">
        <v>0</v>
      </c>
      <c r="CH303" s="110">
        <v>0</v>
      </c>
      <c r="CI303" s="110">
        <v>0</v>
      </c>
      <c r="CJ303" s="110">
        <v>0</v>
      </c>
      <c r="CK303" s="110">
        <v>0</v>
      </c>
      <c r="CL303" s="110">
        <v>0</v>
      </c>
      <c r="CM303" s="110">
        <v>0</v>
      </c>
      <c r="CN303" s="110">
        <v>0</v>
      </c>
      <c r="CO303" s="110">
        <v>0</v>
      </c>
      <c r="CP303" s="110">
        <v>0</v>
      </c>
      <c r="CQ303" s="12">
        <v>0</v>
      </c>
    </row>
    <row r="304" spans="1:95" s="14" customFormat="1" x14ac:dyDescent="0.25">
      <c r="A304" s="12">
        <v>299</v>
      </c>
      <c r="B304" s="79">
        <v>19.02</v>
      </c>
      <c r="C304" s="80" t="s">
        <v>497</v>
      </c>
      <c r="D304" s="79" t="s">
        <v>621</v>
      </c>
      <c r="E304" s="79">
        <v>1</v>
      </c>
      <c r="F304" s="121">
        <v>0</v>
      </c>
      <c r="G304" s="71"/>
      <c r="H304" s="72"/>
      <c r="I304" s="87">
        <v>0</v>
      </c>
      <c r="J304" s="87">
        <v>0</v>
      </c>
      <c r="K304" s="84">
        <v>0</v>
      </c>
      <c r="L304" s="84">
        <v>0</v>
      </c>
      <c r="M304" s="84">
        <v>0</v>
      </c>
      <c r="N304" s="84">
        <v>0</v>
      </c>
      <c r="O304" s="84">
        <v>0</v>
      </c>
      <c r="P304" s="87">
        <v>0</v>
      </c>
      <c r="Q304" s="87">
        <v>0</v>
      </c>
      <c r="R304" s="87">
        <v>0</v>
      </c>
      <c r="S304" s="87">
        <v>0</v>
      </c>
      <c r="T304" s="87">
        <v>0</v>
      </c>
      <c r="U304" s="87">
        <v>0</v>
      </c>
      <c r="V304" s="87">
        <v>0</v>
      </c>
      <c r="W304" s="87">
        <v>0</v>
      </c>
      <c r="X304" s="87">
        <v>0</v>
      </c>
      <c r="Y304" s="87">
        <v>0</v>
      </c>
      <c r="Z304" s="87">
        <v>0</v>
      </c>
      <c r="AA304" s="87">
        <v>0</v>
      </c>
      <c r="AB304" s="87">
        <v>0</v>
      </c>
      <c r="AC304" s="87">
        <v>0</v>
      </c>
      <c r="AD304" s="87">
        <v>0</v>
      </c>
      <c r="AE304" s="87">
        <v>0</v>
      </c>
      <c r="AF304" s="87">
        <v>0</v>
      </c>
      <c r="AG304" s="87">
        <v>0</v>
      </c>
      <c r="AH304" s="87">
        <v>0</v>
      </c>
      <c r="AI304" s="87">
        <v>0</v>
      </c>
      <c r="AJ304" s="87">
        <v>0</v>
      </c>
      <c r="AK304" s="87">
        <v>0</v>
      </c>
      <c r="AL304" s="87">
        <v>0</v>
      </c>
      <c r="AM304" s="87">
        <v>0</v>
      </c>
      <c r="AN304" s="87">
        <v>0</v>
      </c>
      <c r="AO304" s="84">
        <v>0</v>
      </c>
      <c r="AP304" s="84">
        <v>0</v>
      </c>
      <c r="AQ304" s="84">
        <v>0</v>
      </c>
      <c r="AR304" s="84">
        <v>0</v>
      </c>
      <c r="AS304" s="84">
        <v>0</v>
      </c>
      <c r="AT304" s="110">
        <v>0</v>
      </c>
      <c r="AU304" s="110">
        <v>0</v>
      </c>
      <c r="AV304" s="110">
        <v>0</v>
      </c>
      <c r="AW304" s="110">
        <v>0</v>
      </c>
      <c r="AX304" s="110">
        <v>0</v>
      </c>
      <c r="AY304" s="110">
        <v>0</v>
      </c>
      <c r="AZ304" s="110">
        <v>0</v>
      </c>
      <c r="BA304" s="110">
        <v>0</v>
      </c>
      <c r="BB304" s="110">
        <v>0</v>
      </c>
      <c r="BC304" s="110">
        <v>0</v>
      </c>
      <c r="BD304" s="110">
        <v>0</v>
      </c>
      <c r="BE304" s="110">
        <v>0</v>
      </c>
      <c r="BF304" s="110">
        <v>0</v>
      </c>
      <c r="BG304" s="110">
        <v>0</v>
      </c>
      <c r="BH304" s="110">
        <v>0</v>
      </c>
      <c r="BI304" s="110">
        <v>0</v>
      </c>
      <c r="BJ304" s="110">
        <v>0</v>
      </c>
      <c r="BK304" s="110">
        <v>0</v>
      </c>
      <c r="BL304" s="110">
        <v>0</v>
      </c>
      <c r="BM304" s="110">
        <v>0</v>
      </c>
      <c r="BN304" s="110">
        <v>0</v>
      </c>
      <c r="BO304" s="110">
        <v>0</v>
      </c>
      <c r="BP304" s="110">
        <v>0</v>
      </c>
      <c r="BQ304" s="110">
        <v>0</v>
      </c>
      <c r="BR304" s="110">
        <v>0</v>
      </c>
      <c r="BS304" s="110">
        <v>0</v>
      </c>
      <c r="BT304" s="110">
        <v>0</v>
      </c>
      <c r="BU304" s="110">
        <v>0</v>
      </c>
      <c r="BV304" s="110">
        <v>0</v>
      </c>
      <c r="BW304" s="110">
        <v>0</v>
      </c>
      <c r="BX304" s="110">
        <v>0</v>
      </c>
      <c r="BY304" s="110">
        <v>0</v>
      </c>
      <c r="BZ304" s="110">
        <v>0</v>
      </c>
      <c r="CA304" s="110">
        <v>0</v>
      </c>
      <c r="CB304" s="110">
        <v>0</v>
      </c>
      <c r="CC304" s="110">
        <v>0</v>
      </c>
      <c r="CD304" s="110">
        <v>0</v>
      </c>
      <c r="CE304" s="110">
        <v>0</v>
      </c>
      <c r="CF304" s="110">
        <v>0</v>
      </c>
      <c r="CG304" s="110">
        <v>0</v>
      </c>
      <c r="CH304" s="110">
        <v>0</v>
      </c>
      <c r="CI304" s="110">
        <v>0</v>
      </c>
      <c r="CJ304" s="110">
        <v>0</v>
      </c>
      <c r="CK304" s="110">
        <v>0</v>
      </c>
      <c r="CL304" s="110">
        <v>0</v>
      </c>
      <c r="CM304" s="110">
        <v>0</v>
      </c>
      <c r="CN304" s="110">
        <v>0</v>
      </c>
      <c r="CO304" s="110">
        <v>0</v>
      </c>
      <c r="CP304" s="110">
        <v>0</v>
      </c>
      <c r="CQ304" s="12">
        <v>0</v>
      </c>
    </row>
    <row r="305" spans="1:95" s="14" customFormat="1" ht="33" x14ac:dyDescent="0.25">
      <c r="A305" s="12">
        <v>300</v>
      </c>
      <c r="B305" s="79">
        <v>19.03</v>
      </c>
      <c r="C305" s="80" t="s">
        <v>498</v>
      </c>
      <c r="D305" s="79" t="s">
        <v>621</v>
      </c>
      <c r="E305" s="79">
        <v>1</v>
      </c>
      <c r="F305" s="121">
        <v>0</v>
      </c>
      <c r="G305" s="71"/>
      <c r="H305" s="72"/>
      <c r="I305" s="87">
        <v>0</v>
      </c>
      <c r="J305" s="87">
        <v>0</v>
      </c>
      <c r="K305" s="84">
        <v>0</v>
      </c>
      <c r="L305" s="84">
        <v>0</v>
      </c>
      <c r="M305" s="84">
        <v>0</v>
      </c>
      <c r="N305" s="84">
        <v>0</v>
      </c>
      <c r="O305" s="84">
        <v>0</v>
      </c>
      <c r="P305" s="87">
        <v>0</v>
      </c>
      <c r="Q305" s="87">
        <v>0</v>
      </c>
      <c r="R305" s="87">
        <v>0</v>
      </c>
      <c r="S305" s="87">
        <v>0</v>
      </c>
      <c r="T305" s="87">
        <v>0</v>
      </c>
      <c r="U305" s="87">
        <v>0</v>
      </c>
      <c r="V305" s="87">
        <v>0</v>
      </c>
      <c r="W305" s="87">
        <v>0</v>
      </c>
      <c r="X305" s="87">
        <v>0</v>
      </c>
      <c r="Y305" s="87">
        <v>0</v>
      </c>
      <c r="Z305" s="87">
        <v>0</v>
      </c>
      <c r="AA305" s="87">
        <v>0</v>
      </c>
      <c r="AB305" s="87">
        <v>0</v>
      </c>
      <c r="AC305" s="87">
        <v>0</v>
      </c>
      <c r="AD305" s="87">
        <v>0</v>
      </c>
      <c r="AE305" s="87">
        <v>0</v>
      </c>
      <c r="AF305" s="87">
        <v>0</v>
      </c>
      <c r="AG305" s="87">
        <v>0</v>
      </c>
      <c r="AH305" s="87">
        <v>0</v>
      </c>
      <c r="AI305" s="87">
        <v>0</v>
      </c>
      <c r="AJ305" s="87">
        <v>0</v>
      </c>
      <c r="AK305" s="87">
        <v>0</v>
      </c>
      <c r="AL305" s="87">
        <v>0</v>
      </c>
      <c r="AM305" s="87">
        <v>0</v>
      </c>
      <c r="AN305" s="87">
        <v>0</v>
      </c>
      <c r="AO305" s="84">
        <v>0</v>
      </c>
      <c r="AP305" s="84">
        <v>0</v>
      </c>
      <c r="AQ305" s="84">
        <v>0</v>
      </c>
      <c r="AR305" s="84">
        <v>0</v>
      </c>
      <c r="AS305" s="84">
        <v>0</v>
      </c>
      <c r="AT305" s="110">
        <v>0</v>
      </c>
      <c r="AU305" s="110">
        <v>0</v>
      </c>
      <c r="AV305" s="110">
        <v>0</v>
      </c>
      <c r="AW305" s="110">
        <v>0</v>
      </c>
      <c r="AX305" s="110">
        <v>0</v>
      </c>
      <c r="AY305" s="110">
        <v>0</v>
      </c>
      <c r="AZ305" s="110">
        <v>0</v>
      </c>
      <c r="BA305" s="110">
        <v>0</v>
      </c>
      <c r="BB305" s="110">
        <v>0</v>
      </c>
      <c r="BC305" s="110">
        <v>0</v>
      </c>
      <c r="BD305" s="110">
        <v>0</v>
      </c>
      <c r="BE305" s="110">
        <v>0</v>
      </c>
      <c r="BF305" s="110">
        <v>0</v>
      </c>
      <c r="BG305" s="110">
        <v>0</v>
      </c>
      <c r="BH305" s="110">
        <v>0</v>
      </c>
      <c r="BI305" s="110">
        <v>0</v>
      </c>
      <c r="BJ305" s="110">
        <v>0</v>
      </c>
      <c r="BK305" s="110">
        <v>0</v>
      </c>
      <c r="BL305" s="110">
        <v>0</v>
      </c>
      <c r="BM305" s="110">
        <v>0</v>
      </c>
      <c r="BN305" s="110">
        <v>0</v>
      </c>
      <c r="BO305" s="110">
        <v>0</v>
      </c>
      <c r="BP305" s="110">
        <v>0</v>
      </c>
      <c r="BQ305" s="110">
        <v>0</v>
      </c>
      <c r="BR305" s="110">
        <v>0</v>
      </c>
      <c r="BS305" s="110">
        <v>0</v>
      </c>
      <c r="BT305" s="110">
        <v>0</v>
      </c>
      <c r="BU305" s="110">
        <v>0</v>
      </c>
      <c r="BV305" s="110">
        <v>0</v>
      </c>
      <c r="BW305" s="110">
        <v>0</v>
      </c>
      <c r="BX305" s="110">
        <v>0</v>
      </c>
      <c r="BY305" s="110">
        <v>0</v>
      </c>
      <c r="BZ305" s="110">
        <v>0</v>
      </c>
      <c r="CA305" s="110">
        <v>0</v>
      </c>
      <c r="CB305" s="110">
        <v>0</v>
      </c>
      <c r="CC305" s="110">
        <v>0</v>
      </c>
      <c r="CD305" s="110">
        <v>0</v>
      </c>
      <c r="CE305" s="110">
        <v>0</v>
      </c>
      <c r="CF305" s="110">
        <v>0</v>
      </c>
      <c r="CG305" s="110">
        <v>0</v>
      </c>
      <c r="CH305" s="110">
        <v>0</v>
      </c>
      <c r="CI305" s="110">
        <v>0</v>
      </c>
      <c r="CJ305" s="110">
        <v>0</v>
      </c>
      <c r="CK305" s="110">
        <v>0</v>
      </c>
      <c r="CL305" s="110">
        <v>0</v>
      </c>
      <c r="CM305" s="110">
        <v>0</v>
      </c>
      <c r="CN305" s="110">
        <v>0</v>
      </c>
      <c r="CO305" s="110">
        <v>0</v>
      </c>
      <c r="CP305" s="110">
        <v>0</v>
      </c>
      <c r="CQ305" s="12">
        <v>0</v>
      </c>
    </row>
    <row r="306" spans="1:95" s="14" customFormat="1" x14ac:dyDescent="0.25">
      <c r="A306" s="12">
        <v>301</v>
      </c>
      <c r="B306" s="79">
        <v>19.04</v>
      </c>
      <c r="C306" s="80" t="s">
        <v>499</v>
      </c>
      <c r="D306" s="79" t="s">
        <v>621</v>
      </c>
      <c r="E306" s="79">
        <v>1</v>
      </c>
      <c r="F306" s="121">
        <v>0</v>
      </c>
      <c r="G306" s="71"/>
      <c r="H306" s="72"/>
      <c r="I306" s="87">
        <v>0</v>
      </c>
      <c r="J306" s="87">
        <v>0</v>
      </c>
      <c r="K306" s="84">
        <v>0</v>
      </c>
      <c r="L306" s="84">
        <v>0</v>
      </c>
      <c r="M306" s="84">
        <v>0</v>
      </c>
      <c r="N306" s="84">
        <v>0</v>
      </c>
      <c r="O306" s="84">
        <v>0</v>
      </c>
      <c r="P306" s="87">
        <v>0</v>
      </c>
      <c r="Q306" s="87">
        <v>0</v>
      </c>
      <c r="R306" s="87">
        <v>0</v>
      </c>
      <c r="S306" s="87">
        <v>0</v>
      </c>
      <c r="T306" s="87">
        <v>0</v>
      </c>
      <c r="U306" s="87">
        <v>0</v>
      </c>
      <c r="V306" s="87">
        <v>0</v>
      </c>
      <c r="W306" s="87">
        <v>0</v>
      </c>
      <c r="X306" s="87">
        <v>0</v>
      </c>
      <c r="Y306" s="87">
        <v>0</v>
      </c>
      <c r="Z306" s="87">
        <v>0</v>
      </c>
      <c r="AA306" s="87">
        <v>0</v>
      </c>
      <c r="AB306" s="87">
        <v>0</v>
      </c>
      <c r="AC306" s="87">
        <v>0</v>
      </c>
      <c r="AD306" s="87">
        <v>0</v>
      </c>
      <c r="AE306" s="87">
        <v>0</v>
      </c>
      <c r="AF306" s="87">
        <v>0</v>
      </c>
      <c r="AG306" s="87">
        <v>0</v>
      </c>
      <c r="AH306" s="87">
        <v>0</v>
      </c>
      <c r="AI306" s="87">
        <v>0</v>
      </c>
      <c r="AJ306" s="87">
        <v>0</v>
      </c>
      <c r="AK306" s="87">
        <v>0</v>
      </c>
      <c r="AL306" s="87">
        <v>0</v>
      </c>
      <c r="AM306" s="87">
        <v>0</v>
      </c>
      <c r="AN306" s="87">
        <v>0</v>
      </c>
      <c r="AO306" s="84">
        <v>0</v>
      </c>
      <c r="AP306" s="84">
        <v>0</v>
      </c>
      <c r="AQ306" s="84">
        <v>0</v>
      </c>
      <c r="AR306" s="84">
        <v>0</v>
      </c>
      <c r="AS306" s="84">
        <v>0</v>
      </c>
      <c r="AT306" s="110">
        <v>0</v>
      </c>
      <c r="AU306" s="110">
        <v>0</v>
      </c>
      <c r="AV306" s="110">
        <v>0</v>
      </c>
      <c r="AW306" s="110">
        <v>0</v>
      </c>
      <c r="AX306" s="110">
        <v>0</v>
      </c>
      <c r="AY306" s="110">
        <v>0</v>
      </c>
      <c r="AZ306" s="110">
        <v>0</v>
      </c>
      <c r="BA306" s="110">
        <v>0</v>
      </c>
      <c r="BB306" s="110">
        <v>0</v>
      </c>
      <c r="BC306" s="110">
        <v>0</v>
      </c>
      <c r="BD306" s="110">
        <v>0</v>
      </c>
      <c r="BE306" s="110">
        <v>0</v>
      </c>
      <c r="BF306" s="110">
        <v>0</v>
      </c>
      <c r="BG306" s="110">
        <v>0</v>
      </c>
      <c r="BH306" s="110">
        <v>0</v>
      </c>
      <c r="BI306" s="110">
        <v>0</v>
      </c>
      <c r="BJ306" s="110">
        <v>0</v>
      </c>
      <c r="BK306" s="110">
        <v>0</v>
      </c>
      <c r="BL306" s="110">
        <v>0</v>
      </c>
      <c r="BM306" s="110">
        <v>0</v>
      </c>
      <c r="BN306" s="110">
        <v>0</v>
      </c>
      <c r="BO306" s="110">
        <v>0</v>
      </c>
      <c r="BP306" s="110">
        <v>0</v>
      </c>
      <c r="BQ306" s="110">
        <v>0</v>
      </c>
      <c r="BR306" s="110">
        <v>0</v>
      </c>
      <c r="BS306" s="110">
        <v>0</v>
      </c>
      <c r="BT306" s="110">
        <v>0</v>
      </c>
      <c r="BU306" s="110">
        <v>0</v>
      </c>
      <c r="BV306" s="110">
        <v>0</v>
      </c>
      <c r="BW306" s="110">
        <v>0</v>
      </c>
      <c r="BX306" s="110">
        <v>0</v>
      </c>
      <c r="BY306" s="110">
        <v>0</v>
      </c>
      <c r="BZ306" s="110">
        <v>0</v>
      </c>
      <c r="CA306" s="110">
        <v>0</v>
      </c>
      <c r="CB306" s="110">
        <v>0</v>
      </c>
      <c r="CC306" s="110">
        <v>0</v>
      </c>
      <c r="CD306" s="110">
        <v>0</v>
      </c>
      <c r="CE306" s="110">
        <v>0</v>
      </c>
      <c r="CF306" s="110">
        <v>0</v>
      </c>
      <c r="CG306" s="110">
        <v>0</v>
      </c>
      <c r="CH306" s="110">
        <v>0</v>
      </c>
      <c r="CI306" s="110">
        <v>0</v>
      </c>
      <c r="CJ306" s="110">
        <v>0</v>
      </c>
      <c r="CK306" s="110">
        <v>0</v>
      </c>
      <c r="CL306" s="110">
        <v>0</v>
      </c>
      <c r="CM306" s="110">
        <v>0</v>
      </c>
      <c r="CN306" s="110">
        <v>0</v>
      </c>
      <c r="CO306" s="110">
        <v>0</v>
      </c>
      <c r="CP306" s="110">
        <v>0</v>
      </c>
      <c r="CQ306" s="12">
        <v>0</v>
      </c>
    </row>
    <row r="307" spans="1:95" s="14" customFormat="1" ht="33" x14ac:dyDescent="0.25">
      <c r="A307" s="12">
        <v>302</v>
      </c>
      <c r="B307" s="79">
        <v>19.05</v>
      </c>
      <c r="C307" s="80" t="s">
        <v>500</v>
      </c>
      <c r="D307" s="79" t="s">
        <v>621</v>
      </c>
      <c r="E307" s="79">
        <v>1</v>
      </c>
      <c r="F307" s="121">
        <v>0</v>
      </c>
      <c r="G307" s="71"/>
      <c r="H307" s="72"/>
      <c r="I307" s="87">
        <v>0</v>
      </c>
      <c r="J307" s="87">
        <v>0</v>
      </c>
      <c r="K307" s="84">
        <v>0</v>
      </c>
      <c r="L307" s="84">
        <v>0</v>
      </c>
      <c r="M307" s="84">
        <v>0</v>
      </c>
      <c r="N307" s="84">
        <v>0</v>
      </c>
      <c r="O307" s="84">
        <v>0</v>
      </c>
      <c r="P307" s="87">
        <v>0</v>
      </c>
      <c r="Q307" s="87">
        <v>0</v>
      </c>
      <c r="R307" s="87">
        <v>0</v>
      </c>
      <c r="S307" s="87">
        <v>0</v>
      </c>
      <c r="T307" s="87">
        <v>0</v>
      </c>
      <c r="U307" s="87">
        <v>0</v>
      </c>
      <c r="V307" s="87">
        <v>0</v>
      </c>
      <c r="W307" s="87">
        <v>0</v>
      </c>
      <c r="X307" s="87">
        <v>0</v>
      </c>
      <c r="Y307" s="87">
        <v>0</v>
      </c>
      <c r="Z307" s="87">
        <v>0</v>
      </c>
      <c r="AA307" s="87">
        <v>0</v>
      </c>
      <c r="AB307" s="87">
        <v>0</v>
      </c>
      <c r="AC307" s="87">
        <v>0</v>
      </c>
      <c r="AD307" s="87">
        <v>0</v>
      </c>
      <c r="AE307" s="87">
        <v>0</v>
      </c>
      <c r="AF307" s="87">
        <v>0</v>
      </c>
      <c r="AG307" s="87">
        <v>0</v>
      </c>
      <c r="AH307" s="87">
        <v>0</v>
      </c>
      <c r="AI307" s="87">
        <v>0</v>
      </c>
      <c r="AJ307" s="87">
        <v>0</v>
      </c>
      <c r="AK307" s="87">
        <v>0</v>
      </c>
      <c r="AL307" s="87">
        <v>0</v>
      </c>
      <c r="AM307" s="87">
        <v>0</v>
      </c>
      <c r="AN307" s="87">
        <v>0</v>
      </c>
      <c r="AO307" s="84">
        <v>0</v>
      </c>
      <c r="AP307" s="84">
        <v>0</v>
      </c>
      <c r="AQ307" s="84">
        <v>0</v>
      </c>
      <c r="AR307" s="84">
        <v>0</v>
      </c>
      <c r="AS307" s="84">
        <v>0</v>
      </c>
      <c r="AT307" s="110">
        <v>0</v>
      </c>
      <c r="AU307" s="110">
        <v>0</v>
      </c>
      <c r="AV307" s="110">
        <v>0</v>
      </c>
      <c r="AW307" s="110">
        <v>0</v>
      </c>
      <c r="AX307" s="110">
        <v>0</v>
      </c>
      <c r="AY307" s="110">
        <v>0</v>
      </c>
      <c r="AZ307" s="110">
        <v>0</v>
      </c>
      <c r="BA307" s="110">
        <v>0</v>
      </c>
      <c r="BB307" s="110">
        <v>0</v>
      </c>
      <c r="BC307" s="110">
        <v>0</v>
      </c>
      <c r="BD307" s="110">
        <v>0</v>
      </c>
      <c r="BE307" s="110">
        <v>0</v>
      </c>
      <c r="BF307" s="110">
        <v>0</v>
      </c>
      <c r="BG307" s="110">
        <v>0</v>
      </c>
      <c r="BH307" s="110">
        <v>0</v>
      </c>
      <c r="BI307" s="110">
        <v>0</v>
      </c>
      <c r="BJ307" s="110">
        <v>0</v>
      </c>
      <c r="BK307" s="110">
        <v>0</v>
      </c>
      <c r="BL307" s="110">
        <v>0</v>
      </c>
      <c r="BM307" s="110">
        <v>0</v>
      </c>
      <c r="BN307" s="110">
        <v>0</v>
      </c>
      <c r="BO307" s="110">
        <v>0</v>
      </c>
      <c r="BP307" s="110">
        <v>0</v>
      </c>
      <c r="BQ307" s="110">
        <v>0</v>
      </c>
      <c r="BR307" s="110">
        <v>0</v>
      </c>
      <c r="BS307" s="110">
        <v>0</v>
      </c>
      <c r="BT307" s="110">
        <v>0</v>
      </c>
      <c r="BU307" s="110">
        <v>0</v>
      </c>
      <c r="BV307" s="110">
        <v>0</v>
      </c>
      <c r="BW307" s="110">
        <v>0</v>
      </c>
      <c r="BX307" s="110">
        <v>0</v>
      </c>
      <c r="BY307" s="110">
        <v>0</v>
      </c>
      <c r="BZ307" s="110">
        <v>0</v>
      </c>
      <c r="CA307" s="110">
        <v>0</v>
      </c>
      <c r="CB307" s="110">
        <v>0</v>
      </c>
      <c r="CC307" s="110">
        <v>0</v>
      </c>
      <c r="CD307" s="110">
        <v>0</v>
      </c>
      <c r="CE307" s="110">
        <v>0</v>
      </c>
      <c r="CF307" s="110">
        <v>0</v>
      </c>
      <c r="CG307" s="110">
        <v>0</v>
      </c>
      <c r="CH307" s="110">
        <v>0</v>
      </c>
      <c r="CI307" s="110">
        <v>0</v>
      </c>
      <c r="CJ307" s="110">
        <v>0</v>
      </c>
      <c r="CK307" s="110">
        <v>0</v>
      </c>
      <c r="CL307" s="110">
        <v>0</v>
      </c>
      <c r="CM307" s="110">
        <v>0</v>
      </c>
      <c r="CN307" s="110">
        <v>0</v>
      </c>
      <c r="CO307" s="110">
        <v>0</v>
      </c>
      <c r="CP307" s="110">
        <v>0</v>
      </c>
      <c r="CQ307" s="12">
        <v>0</v>
      </c>
    </row>
    <row r="308" spans="1:95" s="14" customFormat="1" x14ac:dyDescent="0.25">
      <c r="A308" s="12">
        <v>303</v>
      </c>
      <c r="B308" s="79">
        <v>19.059999999999999</v>
      </c>
      <c r="C308" s="80" t="s">
        <v>501</v>
      </c>
      <c r="D308" s="79" t="s">
        <v>621</v>
      </c>
      <c r="E308" s="79">
        <v>1</v>
      </c>
      <c r="F308" s="121">
        <v>0</v>
      </c>
      <c r="G308" s="71"/>
      <c r="H308" s="72"/>
      <c r="I308" s="87">
        <v>0</v>
      </c>
      <c r="J308" s="87">
        <v>0</v>
      </c>
      <c r="K308" s="84">
        <v>0</v>
      </c>
      <c r="L308" s="84">
        <v>0</v>
      </c>
      <c r="M308" s="84">
        <v>0</v>
      </c>
      <c r="N308" s="84">
        <v>0</v>
      </c>
      <c r="O308" s="84">
        <v>0</v>
      </c>
      <c r="P308" s="87">
        <v>0</v>
      </c>
      <c r="Q308" s="87">
        <v>0</v>
      </c>
      <c r="R308" s="87">
        <v>0</v>
      </c>
      <c r="S308" s="87">
        <v>0</v>
      </c>
      <c r="T308" s="87">
        <v>0</v>
      </c>
      <c r="U308" s="87">
        <v>0</v>
      </c>
      <c r="V308" s="87">
        <v>0</v>
      </c>
      <c r="W308" s="87">
        <v>0</v>
      </c>
      <c r="X308" s="87">
        <v>0</v>
      </c>
      <c r="Y308" s="87">
        <v>0</v>
      </c>
      <c r="Z308" s="87">
        <v>0</v>
      </c>
      <c r="AA308" s="87">
        <v>0</v>
      </c>
      <c r="AB308" s="87">
        <v>0</v>
      </c>
      <c r="AC308" s="87">
        <v>0</v>
      </c>
      <c r="AD308" s="87">
        <v>0</v>
      </c>
      <c r="AE308" s="87">
        <v>0</v>
      </c>
      <c r="AF308" s="87">
        <v>0</v>
      </c>
      <c r="AG308" s="87">
        <v>0</v>
      </c>
      <c r="AH308" s="87">
        <v>0</v>
      </c>
      <c r="AI308" s="87">
        <v>0</v>
      </c>
      <c r="AJ308" s="87">
        <v>0</v>
      </c>
      <c r="AK308" s="87">
        <v>0</v>
      </c>
      <c r="AL308" s="87">
        <v>0</v>
      </c>
      <c r="AM308" s="87">
        <v>0</v>
      </c>
      <c r="AN308" s="87">
        <v>0</v>
      </c>
      <c r="AO308" s="84">
        <v>0</v>
      </c>
      <c r="AP308" s="84">
        <v>0</v>
      </c>
      <c r="AQ308" s="84">
        <v>0</v>
      </c>
      <c r="AR308" s="84">
        <v>0</v>
      </c>
      <c r="AS308" s="84">
        <v>0</v>
      </c>
      <c r="AT308" s="110">
        <v>0</v>
      </c>
      <c r="AU308" s="110">
        <v>0</v>
      </c>
      <c r="AV308" s="110">
        <v>0</v>
      </c>
      <c r="AW308" s="110">
        <v>0</v>
      </c>
      <c r="AX308" s="110">
        <v>0</v>
      </c>
      <c r="AY308" s="110">
        <v>0</v>
      </c>
      <c r="AZ308" s="110">
        <v>0</v>
      </c>
      <c r="BA308" s="110">
        <v>0</v>
      </c>
      <c r="BB308" s="110">
        <v>0</v>
      </c>
      <c r="BC308" s="110">
        <v>0</v>
      </c>
      <c r="BD308" s="110">
        <v>0</v>
      </c>
      <c r="BE308" s="110">
        <v>0</v>
      </c>
      <c r="BF308" s="110">
        <v>0</v>
      </c>
      <c r="BG308" s="110">
        <v>0</v>
      </c>
      <c r="BH308" s="110">
        <v>0</v>
      </c>
      <c r="BI308" s="110">
        <v>0</v>
      </c>
      <c r="BJ308" s="110">
        <v>0</v>
      </c>
      <c r="BK308" s="110">
        <v>0</v>
      </c>
      <c r="BL308" s="110">
        <v>0</v>
      </c>
      <c r="BM308" s="110">
        <v>0</v>
      </c>
      <c r="BN308" s="110">
        <v>0</v>
      </c>
      <c r="BO308" s="110">
        <v>0</v>
      </c>
      <c r="BP308" s="110">
        <v>0</v>
      </c>
      <c r="BQ308" s="110">
        <v>0</v>
      </c>
      <c r="BR308" s="110">
        <v>0</v>
      </c>
      <c r="BS308" s="110">
        <v>0</v>
      </c>
      <c r="BT308" s="110">
        <v>0</v>
      </c>
      <c r="BU308" s="110">
        <v>0</v>
      </c>
      <c r="BV308" s="110">
        <v>0</v>
      </c>
      <c r="BW308" s="110">
        <v>0</v>
      </c>
      <c r="BX308" s="110">
        <v>0</v>
      </c>
      <c r="BY308" s="110">
        <v>0</v>
      </c>
      <c r="BZ308" s="110">
        <v>0</v>
      </c>
      <c r="CA308" s="110">
        <v>0</v>
      </c>
      <c r="CB308" s="110">
        <v>0</v>
      </c>
      <c r="CC308" s="110">
        <v>0</v>
      </c>
      <c r="CD308" s="110">
        <v>0</v>
      </c>
      <c r="CE308" s="110">
        <v>0</v>
      </c>
      <c r="CF308" s="110">
        <v>0</v>
      </c>
      <c r="CG308" s="110">
        <v>0</v>
      </c>
      <c r="CH308" s="110">
        <v>0</v>
      </c>
      <c r="CI308" s="110">
        <v>0</v>
      </c>
      <c r="CJ308" s="110">
        <v>0</v>
      </c>
      <c r="CK308" s="110">
        <v>0</v>
      </c>
      <c r="CL308" s="110">
        <v>0</v>
      </c>
      <c r="CM308" s="110">
        <v>0</v>
      </c>
      <c r="CN308" s="110">
        <v>0</v>
      </c>
      <c r="CO308" s="110">
        <v>0</v>
      </c>
      <c r="CP308" s="110">
        <v>0</v>
      </c>
      <c r="CQ308" s="12">
        <v>0</v>
      </c>
    </row>
    <row r="309" spans="1:95" s="14" customFormat="1" x14ac:dyDescent="0.25">
      <c r="A309" s="12">
        <v>304</v>
      </c>
      <c r="B309" s="79">
        <v>19.07</v>
      </c>
      <c r="C309" s="80" t="s">
        <v>502</v>
      </c>
      <c r="D309" s="79" t="s">
        <v>621</v>
      </c>
      <c r="E309" s="79">
        <v>1</v>
      </c>
      <c r="F309" s="121">
        <v>0</v>
      </c>
      <c r="G309" s="71"/>
      <c r="H309" s="72"/>
      <c r="I309" s="87">
        <v>0</v>
      </c>
      <c r="J309" s="87">
        <v>0</v>
      </c>
      <c r="K309" s="84">
        <v>0</v>
      </c>
      <c r="L309" s="84">
        <v>0</v>
      </c>
      <c r="M309" s="84">
        <v>0</v>
      </c>
      <c r="N309" s="84">
        <v>0</v>
      </c>
      <c r="O309" s="84">
        <v>0</v>
      </c>
      <c r="P309" s="87">
        <v>0</v>
      </c>
      <c r="Q309" s="87">
        <v>0</v>
      </c>
      <c r="R309" s="87">
        <v>0</v>
      </c>
      <c r="S309" s="87">
        <v>0</v>
      </c>
      <c r="T309" s="87">
        <v>0</v>
      </c>
      <c r="U309" s="87">
        <v>0</v>
      </c>
      <c r="V309" s="87">
        <v>0</v>
      </c>
      <c r="W309" s="87">
        <v>0</v>
      </c>
      <c r="X309" s="87">
        <v>0</v>
      </c>
      <c r="Y309" s="87">
        <v>0</v>
      </c>
      <c r="Z309" s="87">
        <v>0</v>
      </c>
      <c r="AA309" s="87">
        <v>0</v>
      </c>
      <c r="AB309" s="87">
        <v>0</v>
      </c>
      <c r="AC309" s="87">
        <v>0</v>
      </c>
      <c r="AD309" s="87">
        <v>0</v>
      </c>
      <c r="AE309" s="87">
        <v>0</v>
      </c>
      <c r="AF309" s="87">
        <v>0</v>
      </c>
      <c r="AG309" s="87">
        <v>0</v>
      </c>
      <c r="AH309" s="87">
        <v>0</v>
      </c>
      <c r="AI309" s="87">
        <v>0</v>
      </c>
      <c r="AJ309" s="87">
        <v>0</v>
      </c>
      <c r="AK309" s="87">
        <v>0</v>
      </c>
      <c r="AL309" s="87">
        <v>0</v>
      </c>
      <c r="AM309" s="87">
        <v>0</v>
      </c>
      <c r="AN309" s="87">
        <v>0</v>
      </c>
      <c r="AO309" s="84">
        <v>0</v>
      </c>
      <c r="AP309" s="84">
        <v>0</v>
      </c>
      <c r="AQ309" s="84">
        <v>0</v>
      </c>
      <c r="AR309" s="84">
        <v>0</v>
      </c>
      <c r="AS309" s="84">
        <v>0</v>
      </c>
      <c r="AT309" s="110">
        <v>0</v>
      </c>
      <c r="AU309" s="110">
        <v>0</v>
      </c>
      <c r="AV309" s="110">
        <v>0</v>
      </c>
      <c r="AW309" s="110">
        <v>0</v>
      </c>
      <c r="AX309" s="110">
        <v>0</v>
      </c>
      <c r="AY309" s="110">
        <v>0</v>
      </c>
      <c r="AZ309" s="110">
        <v>0</v>
      </c>
      <c r="BA309" s="110">
        <v>0</v>
      </c>
      <c r="BB309" s="110">
        <v>0</v>
      </c>
      <c r="BC309" s="110">
        <v>0</v>
      </c>
      <c r="BD309" s="110">
        <v>0</v>
      </c>
      <c r="BE309" s="110">
        <v>0</v>
      </c>
      <c r="BF309" s="110">
        <v>0</v>
      </c>
      <c r="BG309" s="110">
        <v>0</v>
      </c>
      <c r="BH309" s="110">
        <v>0</v>
      </c>
      <c r="BI309" s="110">
        <v>0</v>
      </c>
      <c r="BJ309" s="110">
        <v>0</v>
      </c>
      <c r="BK309" s="110">
        <v>0</v>
      </c>
      <c r="BL309" s="110">
        <v>0</v>
      </c>
      <c r="BM309" s="110">
        <v>0</v>
      </c>
      <c r="BN309" s="110">
        <v>0</v>
      </c>
      <c r="BO309" s="110">
        <v>0</v>
      </c>
      <c r="BP309" s="110">
        <v>0</v>
      </c>
      <c r="BQ309" s="110">
        <v>0</v>
      </c>
      <c r="BR309" s="110">
        <v>0</v>
      </c>
      <c r="BS309" s="110">
        <v>0</v>
      </c>
      <c r="BT309" s="110">
        <v>0</v>
      </c>
      <c r="BU309" s="110">
        <v>0</v>
      </c>
      <c r="BV309" s="110">
        <v>0</v>
      </c>
      <c r="BW309" s="110">
        <v>0</v>
      </c>
      <c r="BX309" s="110">
        <v>0</v>
      </c>
      <c r="BY309" s="110">
        <v>0</v>
      </c>
      <c r="BZ309" s="110">
        <v>0</v>
      </c>
      <c r="CA309" s="110">
        <v>0</v>
      </c>
      <c r="CB309" s="110">
        <v>0</v>
      </c>
      <c r="CC309" s="110">
        <v>0</v>
      </c>
      <c r="CD309" s="110">
        <v>0</v>
      </c>
      <c r="CE309" s="110">
        <v>0</v>
      </c>
      <c r="CF309" s="110">
        <v>0</v>
      </c>
      <c r="CG309" s="110">
        <v>0</v>
      </c>
      <c r="CH309" s="110">
        <v>0</v>
      </c>
      <c r="CI309" s="110">
        <v>0</v>
      </c>
      <c r="CJ309" s="110">
        <v>0</v>
      </c>
      <c r="CK309" s="110">
        <v>0</v>
      </c>
      <c r="CL309" s="110">
        <v>0</v>
      </c>
      <c r="CM309" s="110">
        <v>0</v>
      </c>
      <c r="CN309" s="110">
        <v>0</v>
      </c>
      <c r="CO309" s="110">
        <v>0</v>
      </c>
      <c r="CP309" s="110">
        <v>0</v>
      </c>
      <c r="CQ309" s="12">
        <v>0</v>
      </c>
    </row>
    <row r="310" spans="1:95" s="14" customFormat="1" x14ac:dyDescent="0.25">
      <c r="A310" s="12">
        <v>305</v>
      </c>
      <c r="B310" s="79">
        <v>19.079999999999998</v>
      </c>
      <c r="C310" s="80" t="s">
        <v>503</v>
      </c>
      <c r="D310" s="79" t="s">
        <v>621</v>
      </c>
      <c r="E310" s="79">
        <v>1</v>
      </c>
      <c r="F310" s="121">
        <v>0</v>
      </c>
      <c r="G310" s="71"/>
      <c r="H310" s="72"/>
      <c r="I310" s="87">
        <v>0</v>
      </c>
      <c r="J310" s="87">
        <v>0</v>
      </c>
      <c r="K310" s="84">
        <v>0</v>
      </c>
      <c r="L310" s="84">
        <v>0</v>
      </c>
      <c r="M310" s="84">
        <v>0</v>
      </c>
      <c r="N310" s="84">
        <v>0</v>
      </c>
      <c r="O310" s="84">
        <v>0</v>
      </c>
      <c r="P310" s="87">
        <v>0</v>
      </c>
      <c r="Q310" s="87">
        <v>0</v>
      </c>
      <c r="R310" s="87">
        <v>0</v>
      </c>
      <c r="S310" s="87">
        <v>0</v>
      </c>
      <c r="T310" s="87">
        <v>0</v>
      </c>
      <c r="U310" s="87">
        <v>0</v>
      </c>
      <c r="V310" s="87">
        <v>0</v>
      </c>
      <c r="W310" s="87">
        <v>0</v>
      </c>
      <c r="X310" s="87">
        <v>0</v>
      </c>
      <c r="Y310" s="87">
        <v>0</v>
      </c>
      <c r="Z310" s="87">
        <v>0</v>
      </c>
      <c r="AA310" s="87">
        <v>0</v>
      </c>
      <c r="AB310" s="87">
        <v>0</v>
      </c>
      <c r="AC310" s="87">
        <v>0</v>
      </c>
      <c r="AD310" s="87">
        <v>0</v>
      </c>
      <c r="AE310" s="87">
        <v>0</v>
      </c>
      <c r="AF310" s="87">
        <v>0</v>
      </c>
      <c r="AG310" s="87">
        <v>0</v>
      </c>
      <c r="AH310" s="87">
        <v>0</v>
      </c>
      <c r="AI310" s="87">
        <v>0</v>
      </c>
      <c r="AJ310" s="87">
        <v>0</v>
      </c>
      <c r="AK310" s="87">
        <v>0</v>
      </c>
      <c r="AL310" s="87">
        <v>0</v>
      </c>
      <c r="AM310" s="87">
        <v>0</v>
      </c>
      <c r="AN310" s="87">
        <v>0</v>
      </c>
      <c r="AO310" s="84">
        <v>0</v>
      </c>
      <c r="AP310" s="84">
        <v>0</v>
      </c>
      <c r="AQ310" s="84">
        <v>0</v>
      </c>
      <c r="AR310" s="84">
        <v>0</v>
      </c>
      <c r="AS310" s="84">
        <v>0</v>
      </c>
      <c r="AT310" s="110">
        <v>0</v>
      </c>
      <c r="AU310" s="110">
        <v>0</v>
      </c>
      <c r="AV310" s="110">
        <v>0</v>
      </c>
      <c r="AW310" s="110">
        <v>0</v>
      </c>
      <c r="AX310" s="110">
        <v>0</v>
      </c>
      <c r="AY310" s="110">
        <v>0</v>
      </c>
      <c r="AZ310" s="110">
        <v>0</v>
      </c>
      <c r="BA310" s="110">
        <v>0</v>
      </c>
      <c r="BB310" s="110">
        <v>0</v>
      </c>
      <c r="BC310" s="110">
        <v>0</v>
      </c>
      <c r="BD310" s="110">
        <v>0</v>
      </c>
      <c r="BE310" s="110">
        <v>0</v>
      </c>
      <c r="BF310" s="110">
        <v>0</v>
      </c>
      <c r="BG310" s="110">
        <v>0</v>
      </c>
      <c r="BH310" s="110">
        <v>0</v>
      </c>
      <c r="BI310" s="110">
        <v>0</v>
      </c>
      <c r="BJ310" s="110">
        <v>0</v>
      </c>
      <c r="BK310" s="110">
        <v>0</v>
      </c>
      <c r="BL310" s="110">
        <v>0</v>
      </c>
      <c r="BM310" s="110">
        <v>0</v>
      </c>
      <c r="BN310" s="110">
        <v>0</v>
      </c>
      <c r="BO310" s="110">
        <v>0</v>
      </c>
      <c r="BP310" s="110">
        <v>0</v>
      </c>
      <c r="BQ310" s="110">
        <v>0</v>
      </c>
      <c r="BR310" s="110">
        <v>0</v>
      </c>
      <c r="BS310" s="110">
        <v>0</v>
      </c>
      <c r="BT310" s="110">
        <v>0</v>
      </c>
      <c r="BU310" s="110">
        <v>0</v>
      </c>
      <c r="BV310" s="110">
        <v>0</v>
      </c>
      <c r="BW310" s="110">
        <v>0</v>
      </c>
      <c r="BX310" s="110">
        <v>0</v>
      </c>
      <c r="BY310" s="110">
        <v>0</v>
      </c>
      <c r="BZ310" s="110">
        <v>0</v>
      </c>
      <c r="CA310" s="110">
        <v>0</v>
      </c>
      <c r="CB310" s="110">
        <v>0</v>
      </c>
      <c r="CC310" s="110">
        <v>0</v>
      </c>
      <c r="CD310" s="110">
        <v>0</v>
      </c>
      <c r="CE310" s="110">
        <v>0</v>
      </c>
      <c r="CF310" s="110">
        <v>0</v>
      </c>
      <c r="CG310" s="110">
        <v>0</v>
      </c>
      <c r="CH310" s="110">
        <v>0</v>
      </c>
      <c r="CI310" s="110">
        <v>0</v>
      </c>
      <c r="CJ310" s="110">
        <v>0</v>
      </c>
      <c r="CK310" s="110">
        <v>0</v>
      </c>
      <c r="CL310" s="110">
        <v>0</v>
      </c>
      <c r="CM310" s="110">
        <v>0</v>
      </c>
      <c r="CN310" s="110">
        <v>0</v>
      </c>
      <c r="CO310" s="110">
        <v>0</v>
      </c>
      <c r="CP310" s="110">
        <v>0</v>
      </c>
      <c r="CQ310" s="12">
        <v>0</v>
      </c>
    </row>
    <row r="311" spans="1:95" s="14" customFormat="1" ht="33" x14ac:dyDescent="0.25">
      <c r="A311" s="12">
        <v>306</v>
      </c>
      <c r="B311" s="79">
        <v>19.09</v>
      </c>
      <c r="C311" s="80" t="s">
        <v>504</v>
      </c>
      <c r="D311" s="79" t="s">
        <v>621</v>
      </c>
      <c r="E311" s="79">
        <v>1</v>
      </c>
      <c r="F311" s="121">
        <v>15374564</v>
      </c>
      <c r="G311" s="71"/>
      <c r="H311" s="72"/>
      <c r="I311" s="87">
        <v>0</v>
      </c>
      <c r="J311" s="87">
        <v>0</v>
      </c>
      <c r="K311" s="84">
        <v>0</v>
      </c>
      <c r="L311" s="84">
        <v>0</v>
      </c>
      <c r="M311" s="84">
        <v>0</v>
      </c>
      <c r="N311" s="84">
        <v>0</v>
      </c>
      <c r="O311" s="84">
        <v>0</v>
      </c>
      <c r="P311" s="87">
        <v>0</v>
      </c>
      <c r="Q311" s="87">
        <v>0</v>
      </c>
      <c r="R311" s="87">
        <v>0</v>
      </c>
      <c r="S311" s="87">
        <v>0</v>
      </c>
      <c r="T311" s="87">
        <v>0</v>
      </c>
      <c r="U311" s="87">
        <v>0</v>
      </c>
      <c r="V311" s="87">
        <v>0</v>
      </c>
      <c r="W311" s="87">
        <v>0</v>
      </c>
      <c r="X311" s="87">
        <v>0</v>
      </c>
      <c r="Y311" s="87">
        <v>0</v>
      </c>
      <c r="Z311" s="87">
        <v>0</v>
      </c>
      <c r="AA311" s="87">
        <v>0</v>
      </c>
      <c r="AB311" s="87">
        <v>0</v>
      </c>
      <c r="AC311" s="87">
        <v>0</v>
      </c>
      <c r="AD311" s="87">
        <v>0</v>
      </c>
      <c r="AE311" s="87">
        <v>0</v>
      </c>
      <c r="AF311" s="87">
        <v>0</v>
      </c>
      <c r="AG311" s="87">
        <v>0</v>
      </c>
      <c r="AH311" s="87">
        <v>0</v>
      </c>
      <c r="AI311" s="87">
        <v>0</v>
      </c>
      <c r="AJ311" s="87">
        <v>0</v>
      </c>
      <c r="AK311" s="87">
        <v>0</v>
      </c>
      <c r="AL311" s="87">
        <v>0</v>
      </c>
      <c r="AM311" s="87">
        <v>0</v>
      </c>
      <c r="AN311" s="87">
        <v>0</v>
      </c>
      <c r="AO311" s="84">
        <v>0</v>
      </c>
      <c r="AP311" s="84">
        <v>0</v>
      </c>
      <c r="AQ311" s="84">
        <v>0</v>
      </c>
      <c r="AR311" s="84">
        <v>0</v>
      </c>
      <c r="AS311" s="84">
        <v>0</v>
      </c>
      <c r="AT311" s="110">
        <v>0</v>
      </c>
      <c r="AU311" s="110">
        <v>0</v>
      </c>
      <c r="AV311" s="110">
        <v>0</v>
      </c>
      <c r="AW311" s="110">
        <v>0</v>
      </c>
      <c r="AX311" s="110">
        <v>0</v>
      </c>
      <c r="AY311" s="110">
        <v>0</v>
      </c>
      <c r="AZ311" s="110">
        <v>0</v>
      </c>
      <c r="BA311" s="110">
        <v>0</v>
      </c>
      <c r="BB311" s="110">
        <v>0</v>
      </c>
      <c r="BC311" s="110">
        <v>0</v>
      </c>
      <c r="BD311" s="110">
        <v>0</v>
      </c>
      <c r="BE311" s="110">
        <v>0</v>
      </c>
      <c r="BF311" s="110">
        <v>0</v>
      </c>
      <c r="BG311" s="110">
        <v>0</v>
      </c>
      <c r="BH311" s="110">
        <v>0</v>
      </c>
      <c r="BI311" s="110">
        <v>0</v>
      </c>
      <c r="BJ311" s="110">
        <v>0</v>
      </c>
      <c r="BK311" s="110">
        <v>0</v>
      </c>
      <c r="BL311" s="110">
        <v>0</v>
      </c>
      <c r="BM311" s="110">
        <v>0</v>
      </c>
      <c r="BN311" s="110">
        <v>0</v>
      </c>
      <c r="BO311" s="110">
        <v>0</v>
      </c>
      <c r="BP311" s="110">
        <v>0</v>
      </c>
      <c r="BQ311" s="110">
        <v>0</v>
      </c>
      <c r="BR311" s="110">
        <v>0</v>
      </c>
      <c r="BS311" s="110">
        <v>0</v>
      </c>
      <c r="BT311" s="110">
        <v>0</v>
      </c>
      <c r="BU311" s="110">
        <v>0</v>
      </c>
      <c r="BV311" s="110">
        <v>0</v>
      </c>
      <c r="BW311" s="110">
        <v>0</v>
      </c>
      <c r="BX311" s="110">
        <v>0</v>
      </c>
      <c r="BY311" s="110">
        <v>0</v>
      </c>
      <c r="BZ311" s="110">
        <v>0</v>
      </c>
      <c r="CA311" s="110">
        <v>0</v>
      </c>
      <c r="CB311" s="110">
        <v>0</v>
      </c>
      <c r="CC311" s="110">
        <v>0</v>
      </c>
      <c r="CD311" s="110">
        <v>0</v>
      </c>
      <c r="CE311" s="110">
        <v>0</v>
      </c>
      <c r="CF311" s="110">
        <v>0</v>
      </c>
      <c r="CG311" s="110">
        <v>0</v>
      </c>
      <c r="CH311" s="110">
        <v>10707285.640000001</v>
      </c>
      <c r="CI311" s="110">
        <v>4667278.3600000003</v>
      </c>
      <c r="CJ311" s="110">
        <v>0</v>
      </c>
      <c r="CK311" s="110">
        <v>0</v>
      </c>
      <c r="CL311" s="110">
        <v>0</v>
      </c>
      <c r="CM311" s="110">
        <v>0</v>
      </c>
      <c r="CN311" s="110">
        <v>0</v>
      </c>
      <c r="CO311" s="110">
        <v>0</v>
      </c>
      <c r="CP311" s="110">
        <v>0</v>
      </c>
      <c r="CQ311" s="12">
        <v>0</v>
      </c>
    </row>
    <row r="312" spans="1:95" s="14" customFormat="1" ht="33" x14ac:dyDescent="0.25">
      <c r="A312" s="12">
        <v>307</v>
      </c>
      <c r="B312" s="79">
        <v>19.100000000000001</v>
      </c>
      <c r="C312" s="80" t="s">
        <v>505</v>
      </c>
      <c r="D312" s="79" t="s">
        <v>621</v>
      </c>
      <c r="E312" s="79">
        <v>1</v>
      </c>
      <c r="F312" s="121">
        <v>0</v>
      </c>
      <c r="G312" s="71"/>
      <c r="H312" s="72"/>
      <c r="I312" s="87">
        <v>0</v>
      </c>
      <c r="J312" s="87">
        <v>0</v>
      </c>
      <c r="K312" s="84">
        <v>0</v>
      </c>
      <c r="L312" s="84">
        <v>0</v>
      </c>
      <c r="M312" s="84">
        <v>0</v>
      </c>
      <c r="N312" s="84">
        <v>0</v>
      </c>
      <c r="O312" s="84">
        <v>0</v>
      </c>
      <c r="P312" s="87">
        <v>0</v>
      </c>
      <c r="Q312" s="87">
        <v>0</v>
      </c>
      <c r="R312" s="87">
        <v>0</v>
      </c>
      <c r="S312" s="87">
        <v>0</v>
      </c>
      <c r="T312" s="87">
        <v>0</v>
      </c>
      <c r="U312" s="87">
        <v>0</v>
      </c>
      <c r="V312" s="87">
        <v>0</v>
      </c>
      <c r="W312" s="87">
        <v>0</v>
      </c>
      <c r="X312" s="87">
        <v>0</v>
      </c>
      <c r="Y312" s="87">
        <v>0</v>
      </c>
      <c r="Z312" s="87">
        <v>0</v>
      </c>
      <c r="AA312" s="87">
        <v>0</v>
      </c>
      <c r="AB312" s="87">
        <v>0</v>
      </c>
      <c r="AC312" s="87">
        <v>0</v>
      </c>
      <c r="AD312" s="87">
        <v>0</v>
      </c>
      <c r="AE312" s="87">
        <v>0</v>
      </c>
      <c r="AF312" s="87">
        <v>0</v>
      </c>
      <c r="AG312" s="87">
        <v>0</v>
      </c>
      <c r="AH312" s="87">
        <v>0</v>
      </c>
      <c r="AI312" s="87">
        <v>0</v>
      </c>
      <c r="AJ312" s="87">
        <v>0</v>
      </c>
      <c r="AK312" s="87">
        <v>0</v>
      </c>
      <c r="AL312" s="87">
        <v>0</v>
      </c>
      <c r="AM312" s="87">
        <v>0</v>
      </c>
      <c r="AN312" s="87">
        <v>0</v>
      </c>
      <c r="AO312" s="84">
        <v>0</v>
      </c>
      <c r="AP312" s="84">
        <v>0</v>
      </c>
      <c r="AQ312" s="84">
        <v>0</v>
      </c>
      <c r="AR312" s="84">
        <v>0</v>
      </c>
      <c r="AS312" s="84">
        <v>0</v>
      </c>
      <c r="AT312" s="110">
        <v>0</v>
      </c>
      <c r="AU312" s="110">
        <v>0</v>
      </c>
      <c r="AV312" s="110">
        <v>0</v>
      </c>
      <c r="AW312" s="110">
        <v>0</v>
      </c>
      <c r="AX312" s="110">
        <v>0</v>
      </c>
      <c r="AY312" s="110">
        <v>0</v>
      </c>
      <c r="AZ312" s="110">
        <v>0</v>
      </c>
      <c r="BA312" s="110">
        <v>0</v>
      </c>
      <c r="BB312" s="110">
        <v>0</v>
      </c>
      <c r="BC312" s="110">
        <v>0</v>
      </c>
      <c r="BD312" s="110">
        <v>0</v>
      </c>
      <c r="BE312" s="110">
        <v>0</v>
      </c>
      <c r="BF312" s="110">
        <v>0</v>
      </c>
      <c r="BG312" s="110">
        <v>0</v>
      </c>
      <c r="BH312" s="110">
        <v>0</v>
      </c>
      <c r="BI312" s="110">
        <v>0</v>
      </c>
      <c r="BJ312" s="110">
        <v>0</v>
      </c>
      <c r="BK312" s="110">
        <v>0</v>
      </c>
      <c r="BL312" s="110">
        <v>0</v>
      </c>
      <c r="BM312" s="110">
        <v>0</v>
      </c>
      <c r="BN312" s="110">
        <v>0</v>
      </c>
      <c r="BO312" s="110">
        <v>0</v>
      </c>
      <c r="BP312" s="110">
        <v>0</v>
      </c>
      <c r="BQ312" s="110">
        <v>0</v>
      </c>
      <c r="BR312" s="110">
        <v>0</v>
      </c>
      <c r="BS312" s="110">
        <v>0</v>
      </c>
      <c r="BT312" s="110">
        <v>0</v>
      </c>
      <c r="BU312" s="110">
        <v>0</v>
      </c>
      <c r="BV312" s="110">
        <v>0</v>
      </c>
      <c r="BW312" s="110">
        <v>0</v>
      </c>
      <c r="BX312" s="110">
        <v>0</v>
      </c>
      <c r="BY312" s="110">
        <v>0</v>
      </c>
      <c r="BZ312" s="110">
        <v>0</v>
      </c>
      <c r="CA312" s="110">
        <v>0</v>
      </c>
      <c r="CB312" s="110">
        <v>0</v>
      </c>
      <c r="CC312" s="110">
        <v>0</v>
      </c>
      <c r="CD312" s="110">
        <v>0</v>
      </c>
      <c r="CE312" s="110">
        <v>0</v>
      </c>
      <c r="CF312" s="110">
        <v>0</v>
      </c>
      <c r="CG312" s="110">
        <v>0</v>
      </c>
      <c r="CH312" s="110">
        <v>0</v>
      </c>
      <c r="CI312" s="110">
        <v>0</v>
      </c>
      <c r="CJ312" s="110">
        <v>0</v>
      </c>
      <c r="CK312" s="110">
        <v>0</v>
      </c>
      <c r="CL312" s="110">
        <v>0</v>
      </c>
      <c r="CM312" s="110">
        <v>0</v>
      </c>
      <c r="CN312" s="110">
        <v>0</v>
      </c>
      <c r="CO312" s="110">
        <v>0</v>
      </c>
      <c r="CP312" s="110">
        <v>0</v>
      </c>
      <c r="CQ312" s="12">
        <v>0</v>
      </c>
    </row>
    <row r="313" spans="1:95" s="14" customFormat="1" ht="49.5" x14ac:dyDescent="0.25">
      <c r="A313" s="12">
        <v>308</v>
      </c>
      <c r="B313" s="79">
        <v>19.11</v>
      </c>
      <c r="C313" s="80" t="s">
        <v>506</v>
      </c>
      <c r="D313" s="79" t="s">
        <v>621</v>
      </c>
      <c r="E313" s="79">
        <v>1</v>
      </c>
      <c r="F313" s="121">
        <v>80064690</v>
      </c>
      <c r="G313" s="71"/>
      <c r="H313" s="72"/>
      <c r="I313" s="87">
        <v>0</v>
      </c>
      <c r="J313" s="87">
        <v>0</v>
      </c>
      <c r="K313" s="84">
        <v>0</v>
      </c>
      <c r="L313" s="84">
        <v>0</v>
      </c>
      <c r="M313" s="84">
        <v>0</v>
      </c>
      <c r="N313" s="84">
        <v>0</v>
      </c>
      <c r="O313" s="84">
        <v>0</v>
      </c>
      <c r="P313" s="87">
        <v>0</v>
      </c>
      <c r="Q313" s="87">
        <v>0</v>
      </c>
      <c r="R313" s="87">
        <v>0</v>
      </c>
      <c r="S313" s="87">
        <v>0</v>
      </c>
      <c r="T313" s="87">
        <v>0</v>
      </c>
      <c r="U313" s="87">
        <v>0</v>
      </c>
      <c r="V313" s="87">
        <v>0</v>
      </c>
      <c r="W313" s="87">
        <v>0</v>
      </c>
      <c r="X313" s="87">
        <v>0</v>
      </c>
      <c r="Y313" s="87">
        <v>0</v>
      </c>
      <c r="Z313" s="87">
        <v>0</v>
      </c>
      <c r="AA313" s="87">
        <v>0</v>
      </c>
      <c r="AB313" s="87">
        <v>0</v>
      </c>
      <c r="AC313" s="87">
        <v>0</v>
      </c>
      <c r="AD313" s="87">
        <v>0</v>
      </c>
      <c r="AE313" s="87">
        <v>0</v>
      </c>
      <c r="AF313" s="87">
        <v>0</v>
      </c>
      <c r="AG313" s="87">
        <v>0</v>
      </c>
      <c r="AH313" s="87">
        <v>0</v>
      </c>
      <c r="AI313" s="87">
        <v>0</v>
      </c>
      <c r="AJ313" s="87">
        <v>0</v>
      </c>
      <c r="AK313" s="87">
        <v>0</v>
      </c>
      <c r="AL313" s="87">
        <v>0</v>
      </c>
      <c r="AM313" s="87">
        <v>0</v>
      </c>
      <c r="AN313" s="87">
        <v>0</v>
      </c>
      <c r="AO313" s="84">
        <v>0</v>
      </c>
      <c r="AP313" s="84">
        <v>0</v>
      </c>
      <c r="AQ313" s="84">
        <v>0</v>
      </c>
      <c r="AR313" s="84">
        <v>0</v>
      </c>
      <c r="AS313" s="84">
        <v>0</v>
      </c>
      <c r="AT313" s="110">
        <v>0</v>
      </c>
      <c r="AU313" s="110">
        <v>0</v>
      </c>
      <c r="AV313" s="110">
        <v>0</v>
      </c>
      <c r="AW313" s="110">
        <v>0</v>
      </c>
      <c r="AX313" s="110">
        <v>0</v>
      </c>
      <c r="AY313" s="110">
        <v>0</v>
      </c>
      <c r="AZ313" s="110">
        <v>0</v>
      </c>
      <c r="BA313" s="110">
        <v>0</v>
      </c>
      <c r="BB313" s="110">
        <v>0</v>
      </c>
      <c r="BC313" s="110">
        <v>0</v>
      </c>
      <c r="BD313" s="110">
        <v>0</v>
      </c>
      <c r="BE313" s="110">
        <v>0</v>
      </c>
      <c r="BF313" s="110">
        <v>0</v>
      </c>
      <c r="BG313" s="110">
        <v>0</v>
      </c>
      <c r="BH313" s="110">
        <v>0</v>
      </c>
      <c r="BI313" s="110">
        <v>0</v>
      </c>
      <c r="BJ313" s="110">
        <v>0</v>
      </c>
      <c r="BK313" s="110">
        <v>0</v>
      </c>
      <c r="BL313" s="110">
        <v>0</v>
      </c>
      <c r="BM313" s="110">
        <v>0</v>
      </c>
      <c r="BN313" s="110">
        <v>0</v>
      </c>
      <c r="BO313" s="110">
        <v>0</v>
      </c>
      <c r="BP313" s="110">
        <v>0</v>
      </c>
      <c r="BQ313" s="110">
        <v>0</v>
      </c>
      <c r="BR313" s="110">
        <v>0</v>
      </c>
      <c r="BS313" s="110">
        <v>0</v>
      </c>
      <c r="BT313" s="110">
        <v>0</v>
      </c>
      <c r="BU313" s="110">
        <v>0</v>
      </c>
      <c r="BV313" s="110">
        <v>0</v>
      </c>
      <c r="BW313" s="110">
        <v>0</v>
      </c>
      <c r="BX313" s="110">
        <v>0</v>
      </c>
      <c r="BY313" s="110">
        <v>0</v>
      </c>
      <c r="BZ313" s="110">
        <v>0</v>
      </c>
      <c r="CA313" s="110">
        <v>0</v>
      </c>
      <c r="CB313" s="110">
        <v>0</v>
      </c>
      <c r="CC313" s="110">
        <v>0</v>
      </c>
      <c r="CD313" s="110">
        <v>0</v>
      </c>
      <c r="CE313" s="110">
        <v>0</v>
      </c>
      <c r="CF313" s="110">
        <v>0</v>
      </c>
      <c r="CG313" s="110">
        <v>0</v>
      </c>
      <c r="CH313" s="110">
        <v>48789420.469999999</v>
      </c>
      <c r="CI313" s="110">
        <v>31275269.530000001</v>
      </c>
      <c r="CJ313" s="110">
        <v>0</v>
      </c>
      <c r="CK313" s="110">
        <v>0</v>
      </c>
      <c r="CL313" s="110">
        <v>0</v>
      </c>
      <c r="CM313" s="110">
        <v>0</v>
      </c>
      <c r="CN313" s="110">
        <v>0</v>
      </c>
      <c r="CO313" s="110">
        <v>0</v>
      </c>
      <c r="CP313" s="110">
        <v>0</v>
      </c>
      <c r="CQ313" s="12">
        <v>0</v>
      </c>
    </row>
    <row r="314" spans="1:95" s="14" customFormat="1" ht="33" x14ac:dyDescent="0.25">
      <c r="A314" s="12">
        <v>309</v>
      </c>
      <c r="B314" s="79">
        <v>19.12</v>
      </c>
      <c r="C314" s="80" t="s">
        <v>507</v>
      </c>
      <c r="D314" s="79" t="s">
        <v>621</v>
      </c>
      <c r="E314" s="79">
        <v>6</v>
      </c>
      <c r="F314" s="121">
        <v>225820</v>
      </c>
      <c r="G314" s="71"/>
      <c r="H314" s="72"/>
      <c r="I314" s="87">
        <v>0</v>
      </c>
      <c r="J314" s="87">
        <v>0</v>
      </c>
      <c r="K314" s="84">
        <v>0</v>
      </c>
      <c r="L314" s="84">
        <v>0</v>
      </c>
      <c r="M314" s="84">
        <v>0</v>
      </c>
      <c r="N314" s="84">
        <v>0</v>
      </c>
      <c r="O314" s="84">
        <v>0</v>
      </c>
      <c r="P314" s="87">
        <v>0</v>
      </c>
      <c r="Q314" s="87">
        <v>0</v>
      </c>
      <c r="R314" s="87">
        <v>0</v>
      </c>
      <c r="S314" s="87">
        <v>0</v>
      </c>
      <c r="T314" s="87">
        <v>0</v>
      </c>
      <c r="U314" s="87">
        <v>0</v>
      </c>
      <c r="V314" s="87">
        <v>0</v>
      </c>
      <c r="W314" s="87">
        <v>0</v>
      </c>
      <c r="X314" s="87">
        <v>0</v>
      </c>
      <c r="Y314" s="87">
        <v>0</v>
      </c>
      <c r="Z314" s="87">
        <v>0</v>
      </c>
      <c r="AA314" s="87">
        <v>0</v>
      </c>
      <c r="AB314" s="87">
        <v>0</v>
      </c>
      <c r="AC314" s="87">
        <v>0</v>
      </c>
      <c r="AD314" s="87">
        <v>0</v>
      </c>
      <c r="AE314" s="87">
        <v>0</v>
      </c>
      <c r="AF314" s="87">
        <v>0</v>
      </c>
      <c r="AG314" s="87">
        <v>0</v>
      </c>
      <c r="AH314" s="87">
        <v>0</v>
      </c>
      <c r="AI314" s="87">
        <v>0</v>
      </c>
      <c r="AJ314" s="87">
        <v>0</v>
      </c>
      <c r="AK314" s="87">
        <v>0</v>
      </c>
      <c r="AL314" s="87">
        <v>0</v>
      </c>
      <c r="AM314" s="87">
        <v>0</v>
      </c>
      <c r="AN314" s="87">
        <v>0</v>
      </c>
      <c r="AO314" s="84">
        <v>0</v>
      </c>
      <c r="AP314" s="84">
        <v>0</v>
      </c>
      <c r="AQ314" s="84">
        <v>0</v>
      </c>
      <c r="AR314" s="84">
        <v>0</v>
      </c>
      <c r="AS314" s="84">
        <v>0</v>
      </c>
      <c r="AT314" s="110">
        <v>0</v>
      </c>
      <c r="AU314" s="110">
        <v>0</v>
      </c>
      <c r="AV314" s="110">
        <v>0</v>
      </c>
      <c r="AW314" s="110">
        <v>0</v>
      </c>
      <c r="AX314" s="110">
        <v>0</v>
      </c>
      <c r="AY314" s="110">
        <v>0</v>
      </c>
      <c r="AZ314" s="110">
        <v>0</v>
      </c>
      <c r="BA314" s="110">
        <v>0</v>
      </c>
      <c r="BB314" s="110">
        <v>0</v>
      </c>
      <c r="BC314" s="110">
        <v>0</v>
      </c>
      <c r="BD314" s="110">
        <v>0</v>
      </c>
      <c r="BE314" s="110">
        <v>0</v>
      </c>
      <c r="BF314" s="110">
        <v>0</v>
      </c>
      <c r="BG314" s="110">
        <v>0</v>
      </c>
      <c r="BH314" s="110">
        <v>0</v>
      </c>
      <c r="BI314" s="110">
        <v>0</v>
      </c>
      <c r="BJ314" s="110">
        <v>0</v>
      </c>
      <c r="BK314" s="110">
        <v>0</v>
      </c>
      <c r="BL314" s="110">
        <v>0</v>
      </c>
      <c r="BM314" s="110">
        <v>0</v>
      </c>
      <c r="BN314" s="110">
        <v>0</v>
      </c>
      <c r="BO314" s="110">
        <v>0</v>
      </c>
      <c r="BP314" s="110">
        <v>0</v>
      </c>
      <c r="BQ314" s="110">
        <v>0</v>
      </c>
      <c r="BR314" s="110">
        <v>0</v>
      </c>
      <c r="BS314" s="110">
        <v>0</v>
      </c>
      <c r="BT314" s="110">
        <v>0</v>
      </c>
      <c r="BU314" s="110">
        <v>0</v>
      </c>
      <c r="BV314" s="110">
        <v>0</v>
      </c>
      <c r="BW314" s="110">
        <v>0</v>
      </c>
      <c r="BX314" s="110">
        <v>0</v>
      </c>
      <c r="BY314" s="110">
        <v>0</v>
      </c>
      <c r="BZ314" s="110">
        <v>0</v>
      </c>
      <c r="CA314" s="110">
        <v>0</v>
      </c>
      <c r="CB314" s="110">
        <v>0</v>
      </c>
      <c r="CC314" s="110">
        <v>0</v>
      </c>
      <c r="CD314" s="110">
        <v>0</v>
      </c>
      <c r="CE314" s="110">
        <v>0</v>
      </c>
      <c r="CF314" s="110">
        <v>0</v>
      </c>
      <c r="CG314" s="110">
        <v>0</v>
      </c>
      <c r="CH314" s="110">
        <v>137609.06</v>
      </c>
      <c r="CI314" s="110">
        <v>88210.94</v>
      </c>
      <c r="CJ314" s="110">
        <v>0</v>
      </c>
      <c r="CK314" s="110">
        <v>0</v>
      </c>
      <c r="CL314" s="110">
        <v>0</v>
      </c>
      <c r="CM314" s="110">
        <v>0</v>
      </c>
      <c r="CN314" s="110">
        <v>0</v>
      </c>
      <c r="CO314" s="110">
        <v>0</v>
      </c>
      <c r="CP314" s="110">
        <v>0</v>
      </c>
      <c r="CQ314" s="12">
        <v>0</v>
      </c>
    </row>
    <row r="315" spans="1:95" s="14" customFormat="1" ht="49.5" x14ac:dyDescent="0.25">
      <c r="A315" s="12">
        <v>310</v>
      </c>
      <c r="B315" s="79">
        <v>19.13</v>
      </c>
      <c r="C315" s="80" t="s">
        <v>508</v>
      </c>
      <c r="D315" s="79" t="s">
        <v>617</v>
      </c>
      <c r="E315" s="79">
        <v>180</v>
      </c>
      <c r="F315" s="121">
        <v>39721</v>
      </c>
      <c r="G315" s="71"/>
      <c r="H315" s="72"/>
      <c r="I315" s="87">
        <v>0</v>
      </c>
      <c r="J315" s="87">
        <v>0</v>
      </c>
      <c r="K315" s="84">
        <v>0</v>
      </c>
      <c r="L315" s="84">
        <v>0</v>
      </c>
      <c r="M315" s="84">
        <v>0</v>
      </c>
      <c r="N315" s="84">
        <v>0</v>
      </c>
      <c r="O315" s="84">
        <v>0</v>
      </c>
      <c r="P315" s="87">
        <v>0</v>
      </c>
      <c r="Q315" s="87">
        <v>0</v>
      </c>
      <c r="R315" s="87">
        <v>0</v>
      </c>
      <c r="S315" s="87">
        <v>0</v>
      </c>
      <c r="T315" s="87">
        <v>0</v>
      </c>
      <c r="U315" s="87">
        <v>0</v>
      </c>
      <c r="V315" s="87">
        <v>0</v>
      </c>
      <c r="W315" s="87">
        <v>0</v>
      </c>
      <c r="X315" s="87">
        <v>0</v>
      </c>
      <c r="Y315" s="87">
        <v>0</v>
      </c>
      <c r="Z315" s="87">
        <v>0</v>
      </c>
      <c r="AA315" s="87">
        <v>0</v>
      </c>
      <c r="AB315" s="87">
        <v>0</v>
      </c>
      <c r="AC315" s="87">
        <v>0</v>
      </c>
      <c r="AD315" s="87">
        <v>0</v>
      </c>
      <c r="AE315" s="87">
        <v>0</v>
      </c>
      <c r="AF315" s="87">
        <v>0</v>
      </c>
      <c r="AG315" s="87">
        <v>0</v>
      </c>
      <c r="AH315" s="87">
        <v>0</v>
      </c>
      <c r="AI315" s="87">
        <v>0</v>
      </c>
      <c r="AJ315" s="87">
        <v>0</v>
      </c>
      <c r="AK315" s="87">
        <v>0</v>
      </c>
      <c r="AL315" s="87">
        <v>0</v>
      </c>
      <c r="AM315" s="87">
        <v>0</v>
      </c>
      <c r="AN315" s="87">
        <v>0</v>
      </c>
      <c r="AO315" s="84">
        <v>0</v>
      </c>
      <c r="AP315" s="84">
        <v>0</v>
      </c>
      <c r="AQ315" s="84">
        <v>0</v>
      </c>
      <c r="AR315" s="84">
        <v>0</v>
      </c>
      <c r="AS315" s="84">
        <v>0</v>
      </c>
      <c r="AT315" s="110">
        <v>0</v>
      </c>
      <c r="AU315" s="110">
        <v>0</v>
      </c>
      <c r="AV315" s="110">
        <v>0</v>
      </c>
      <c r="AW315" s="110">
        <v>0</v>
      </c>
      <c r="AX315" s="110">
        <v>0</v>
      </c>
      <c r="AY315" s="110">
        <v>0</v>
      </c>
      <c r="AZ315" s="110">
        <v>0</v>
      </c>
      <c r="BA315" s="110">
        <v>0</v>
      </c>
      <c r="BB315" s="110">
        <v>0</v>
      </c>
      <c r="BC315" s="110">
        <v>0</v>
      </c>
      <c r="BD315" s="110">
        <v>0</v>
      </c>
      <c r="BE315" s="110">
        <v>0</v>
      </c>
      <c r="BF315" s="110">
        <v>0</v>
      </c>
      <c r="BG315" s="110">
        <v>0</v>
      </c>
      <c r="BH315" s="110">
        <v>0</v>
      </c>
      <c r="BI315" s="110">
        <v>0</v>
      </c>
      <c r="BJ315" s="110">
        <v>0</v>
      </c>
      <c r="BK315" s="110">
        <v>0</v>
      </c>
      <c r="BL315" s="110">
        <v>0</v>
      </c>
      <c r="BM315" s="110">
        <v>0</v>
      </c>
      <c r="BN315" s="110">
        <v>0</v>
      </c>
      <c r="BO315" s="110">
        <v>0</v>
      </c>
      <c r="BP315" s="110">
        <v>0</v>
      </c>
      <c r="BQ315" s="110">
        <v>0</v>
      </c>
      <c r="BR315" s="110">
        <v>0</v>
      </c>
      <c r="BS315" s="110">
        <v>0</v>
      </c>
      <c r="BT315" s="110">
        <v>0</v>
      </c>
      <c r="BU315" s="110">
        <v>0</v>
      </c>
      <c r="BV315" s="110">
        <v>0</v>
      </c>
      <c r="BW315" s="110">
        <v>0</v>
      </c>
      <c r="BX315" s="110">
        <v>0</v>
      </c>
      <c r="BY315" s="110">
        <v>0</v>
      </c>
      <c r="BZ315" s="110">
        <v>0</v>
      </c>
      <c r="CA315" s="110">
        <v>0</v>
      </c>
      <c r="CB315" s="110">
        <v>0</v>
      </c>
      <c r="CC315" s="110">
        <v>0</v>
      </c>
      <c r="CD315" s="110">
        <v>0</v>
      </c>
      <c r="CE315" s="110">
        <v>0</v>
      </c>
      <c r="CF315" s="110">
        <v>0</v>
      </c>
      <c r="CG315" s="110">
        <v>0</v>
      </c>
      <c r="CH315" s="110">
        <v>12909.33</v>
      </c>
      <c r="CI315" s="110">
        <v>16550.419999999998</v>
      </c>
      <c r="CJ315" s="110">
        <v>10261.26</v>
      </c>
      <c r="CK315" s="110">
        <v>0</v>
      </c>
      <c r="CL315" s="110">
        <v>0</v>
      </c>
      <c r="CM315" s="110">
        <v>0</v>
      </c>
      <c r="CN315" s="110">
        <v>0</v>
      </c>
      <c r="CO315" s="110">
        <v>0</v>
      </c>
      <c r="CP315" s="110">
        <v>0</v>
      </c>
      <c r="CQ315" s="12">
        <v>0</v>
      </c>
    </row>
    <row r="316" spans="1:95" s="14" customFormat="1" x14ac:dyDescent="0.25">
      <c r="A316" s="12">
        <v>311</v>
      </c>
      <c r="B316" s="79">
        <v>19.14</v>
      </c>
      <c r="C316" s="80" t="s">
        <v>509</v>
      </c>
      <c r="D316" s="79" t="s">
        <v>621</v>
      </c>
      <c r="E316" s="79">
        <v>6</v>
      </c>
      <c r="F316" s="121">
        <v>580927.61</v>
      </c>
      <c r="G316" s="71"/>
      <c r="H316" s="72"/>
      <c r="I316" s="87">
        <v>0</v>
      </c>
      <c r="J316" s="87">
        <v>0</v>
      </c>
      <c r="K316" s="84">
        <v>0</v>
      </c>
      <c r="L316" s="84">
        <v>0</v>
      </c>
      <c r="M316" s="84">
        <v>0</v>
      </c>
      <c r="N316" s="84">
        <v>0</v>
      </c>
      <c r="O316" s="84">
        <v>0</v>
      </c>
      <c r="P316" s="87">
        <v>0</v>
      </c>
      <c r="Q316" s="87">
        <v>0</v>
      </c>
      <c r="R316" s="87">
        <v>0</v>
      </c>
      <c r="S316" s="87">
        <v>0</v>
      </c>
      <c r="T316" s="87">
        <v>0</v>
      </c>
      <c r="U316" s="87">
        <v>0</v>
      </c>
      <c r="V316" s="87">
        <v>0</v>
      </c>
      <c r="W316" s="87">
        <v>0</v>
      </c>
      <c r="X316" s="87">
        <v>0</v>
      </c>
      <c r="Y316" s="87">
        <v>0</v>
      </c>
      <c r="Z316" s="87">
        <v>0</v>
      </c>
      <c r="AA316" s="87">
        <v>0</v>
      </c>
      <c r="AB316" s="87">
        <v>0</v>
      </c>
      <c r="AC316" s="87">
        <v>0</v>
      </c>
      <c r="AD316" s="87">
        <v>0</v>
      </c>
      <c r="AE316" s="87">
        <v>0</v>
      </c>
      <c r="AF316" s="87">
        <v>0</v>
      </c>
      <c r="AG316" s="87">
        <v>0</v>
      </c>
      <c r="AH316" s="87">
        <v>0</v>
      </c>
      <c r="AI316" s="87">
        <v>0</v>
      </c>
      <c r="AJ316" s="87">
        <v>0</v>
      </c>
      <c r="AK316" s="87">
        <v>0</v>
      </c>
      <c r="AL316" s="87">
        <v>0</v>
      </c>
      <c r="AM316" s="87">
        <v>0</v>
      </c>
      <c r="AN316" s="87">
        <v>0</v>
      </c>
      <c r="AO316" s="84">
        <v>0</v>
      </c>
      <c r="AP316" s="84">
        <v>0</v>
      </c>
      <c r="AQ316" s="84">
        <v>0</v>
      </c>
      <c r="AR316" s="84">
        <v>0</v>
      </c>
      <c r="AS316" s="84">
        <v>0</v>
      </c>
      <c r="AT316" s="110">
        <v>0</v>
      </c>
      <c r="AU316" s="110">
        <v>0</v>
      </c>
      <c r="AV316" s="110">
        <v>0</v>
      </c>
      <c r="AW316" s="110">
        <v>0</v>
      </c>
      <c r="AX316" s="110">
        <v>0</v>
      </c>
      <c r="AY316" s="110">
        <v>0</v>
      </c>
      <c r="AZ316" s="110">
        <v>0</v>
      </c>
      <c r="BA316" s="110">
        <v>0</v>
      </c>
      <c r="BB316" s="110">
        <v>0</v>
      </c>
      <c r="BC316" s="110">
        <v>0</v>
      </c>
      <c r="BD316" s="110">
        <v>0</v>
      </c>
      <c r="BE316" s="110">
        <v>0</v>
      </c>
      <c r="BF316" s="110">
        <v>0</v>
      </c>
      <c r="BG316" s="110">
        <v>0</v>
      </c>
      <c r="BH316" s="110">
        <v>0</v>
      </c>
      <c r="BI316" s="110">
        <v>0</v>
      </c>
      <c r="BJ316" s="110">
        <v>0</v>
      </c>
      <c r="BK316" s="110">
        <v>0</v>
      </c>
      <c r="BL316" s="110">
        <v>0</v>
      </c>
      <c r="BM316" s="110">
        <v>0</v>
      </c>
      <c r="BN316" s="110">
        <v>0</v>
      </c>
      <c r="BO316" s="110">
        <v>0</v>
      </c>
      <c r="BP316" s="110">
        <v>0</v>
      </c>
      <c r="BQ316" s="110">
        <v>0</v>
      </c>
      <c r="BR316" s="110">
        <v>0</v>
      </c>
      <c r="BS316" s="110">
        <v>0</v>
      </c>
      <c r="BT316" s="110">
        <v>0</v>
      </c>
      <c r="BU316" s="110">
        <v>0</v>
      </c>
      <c r="BV316" s="110">
        <v>0</v>
      </c>
      <c r="BW316" s="110">
        <v>0</v>
      </c>
      <c r="BX316" s="110">
        <v>0</v>
      </c>
      <c r="BY316" s="110">
        <v>0</v>
      </c>
      <c r="BZ316" s="110">
        <v>0</v>
      </c>
      <c r="CA316" s="110">
        <v>0</v>
      </c>
      <c r="CB316" s="110">
        <v>0</v>
      </c>
      <c r="CC316" s="110">
        <v>0</v>
      </c>
      <c r="CD316" s="110">
        <v>0</v>
      </c>
      <c r="CE316" s="110">
        <v>0</v>
      </c>
      <c r="CF316" s="110">
        <v>0</v>
      </c>
      <c r="CG316" s="110">
        <v>0</v>
      </c>
      <c r="CH316" s="110">
        <v>354002.76</v>
      </c>
      <c r="CI316" s="110">
        <v>226924.85</v>
      </c>
      <c r="CJ316" s="110">
        <v>0</v>
      </c>
      <c r="CK316" s="110">
        <v>0</v>
      </c>
      <c r="CL316" s="110">
        <v>0</v>
      </c>
      <c r="CM316" s="110">
        <v>0</v>
      </c>
      <c r="CN316" s="110">
        <v>0</v>
      </c>
      <c r="CO316" s="110">
        <v>0</v>
      </c>
      <c r="CP316" s="110">
        <v>0</v>
      </c>
      <c r="CQ316" s="12">
        <v>0</v>
      </c>
    </row>
    <row r="317" spans="1:95" s="14" customFormat="1" ht="33" x14ac:dyDescent="0.25">
      <c r="A317" s="12">
        <v>312</v>
      </c>
      <c r="B317" s="79">
        <v>19.149999999999999</v>
      </c>
      <c r="C317" s="80" t="s">
        <v>510</v>
      </c>
      <c r="D317" s="79" t="s">
        <v>617</v>
      </c>
      <c r="E317" s="79">
        <v>210</v>
      </c>
      <c r="F317" s="121">
        <v>88934</v>
      </c>
      <c r="G317" s="71"/>
      <c r="H317" s="72"/>
      <c r="I317" s="87">
        <v>0</v>
      </c>
      <c r="J317" s="87">
        <v>0</v>
      </c>
      <c r="K317" s="84">
        <v>0</v>
      </c>
      <c r="L317" s="84">
        <v>0</v>
      </c>
      <c r="M317" s="84">
        <v>0</v>
      </c>
      <c r="N317" s="84">
        <v>0</v>
      </c>
      <c r="O317" s="84">
        <v>0</v>
      </c>
      <c r="P317" s="87">
        <v>0</v>
      </c>
      <c r="Q317" s="87">
        <v>0</v>
      </c>
      <c r="R317" s="87">
        <v>0</v>
      </c>
      <c r="S317" s="87">
        <v>0</v>
      </c>
      <c r="T317" s="87">
        <v>0</v>
      </c>
      <c r="U317" s="87">
        <v>0</v>
      </c>
      <c r="V317" s="87">
        <v>0</v>
      </c>
      <c r="W317" s="87">
        <v>0</v>
      </c>
      <c r="X317" s="87">
        <v>0</v>
      </c>
      <c r="Y317" s="87">
        <v>0</v>
      </c>
      <c r="Z317" s="87">
        <v>0</v>
      </c>
      <c r="AA317" s="87">
        <v>0</v>
      </c>
      <c r="AB317" s="87">
        <v>0</v>
      </c>
      <c r="AC317" s="87">
        <v>0</v>
      </c>
      <c r="AD317" s="87">
        <v>0</v>
      </c>
      <c r="AE317" s="87">
        <v>0</v>
      </c>
      <c r="AF317" s="87">
        <v>0</v>
      </c>
      <c r="AG317" s="87">
        <v>0</v>
      </c>
      <c r="AH317" s="87">
        <v>0</v>
      </c>
      <c r="AI317" s="87">
        <v>0</v>
      </c>
      <c r="AJ317" s="87">
        <v>0</v>
      </c>
      <c r="AK317" s="87">
        <v>0</v>
      </c>
      <c r="AL317" s="87">
        <v>0</v>
      </c>
      <c r="AM317" s="87">
        <v>0</v>
      </c>
      <c r="AN317" s="87">
        <v>0</v>
      </c>
      <c r="AO317" s="84">
        <v>0</v>
      </c>
      <c r="AP317" s="84">
        <v>0</v>
      </c>
      <c r="AQ317" s="84">
        <v>0</v>
      </c>
      <c r="AR317" s="84">
        <v>0</v>
      </c>
      <c r="AS317" s="84">
        <v>0</v>
      </c>
      <c r="AT317" s="110">
        <v>0</v>
      </c>
      <c r="AU317" s="110">
        <v>0</v>
      </c>
      <c r="AV317" s="110">
        <v>0</v>
      </c>
      <c r="AW317" s="110">
        <v>0</v>
      </c>
      <c r="AX317" s="110">
        <v>0</v>
      </c>
      <c r="AY317" s="110">
        <v>0</v>
      </c>
      <c r="AZ317" s="110">
        <v>0</v>
      </c>
      <c r="BA317" s="110">
        <v>0</v>
      </c>
      <c r="BB317" s="110">
        <v>0</v>
      </c>
      <c r="BC317" s="110">
        <v>0</v>
      </c>
      <c r="BD317" s="110">
        <v>0</v>
      </c>
      <c r="BE317" s="110">
        <v>0</v>
      </c>
      <c r="BF317" s="110">
        <v>0</v>
      </c>
      <c r="BG317" s="110">
        <v>0</v>
      </c>
      <c r="BH317" s="110">
        <v>0</v>
      </c>
      <c r="BI317" s="110">
        <v>0</v>
      </c>
      <c r="BJ317" s="110">
        <v>0</v>
      </c>
      <c r="BK317" s="110">
        <v>0</v>
      </c>
      <c r="BL317" s="110">
        <v>0</v>
      </c>
      <c r="BM317" s="110">
        <v>0</v>
      </c>
      <c r="BN317" s="110">
        <v>0</v>
      </c>
      <c r="BO317" s="110">
        <v>0</v>
      </c>
      <c r="BP317" s="110">
        <v>0</v>
      </c>
      <c r="BQ317" s="110">
        <v>0</v>
      </c>
      <c r="BR317" s="110">
        <v>0</v>
      </c>
      <c r="BS317" s="110">
        <v>0</v>
      </c>
      <c r="BT317" s="110">
        <v>0</v>
      </c>
      <c r="BU317" s="110">
        <v>0</v>
      </c>
      <c r="BV317" s="110">
        <v>0</v>
      </c>
      <c r="BW317" s="110">
        <v>0</v>
      </c>
      <c r="BX317" s="110">
        <v>0</v>
      </c>
      <c r="BY317" s="110">
        <v>0</v>
      </c>
      <c r="BZ317" s="110">
        <v>0</v>
      </c>
      <c r="CA317" s="110">
        <v>0</v>
      </c>
      <c r="CB317" s="110">
        <v>0</v>
      </c>
      <c r="CC317" s="110">
        <v>0</v>
      </c>
      <c r="CD317" s="110">
        <v>0</v>
      </c>
      <c r="CE317" s="110">
        <v>0</v>
      </c>
      <c r="CF317" s="110">
        <v>0</v>
      </c>
      <c r="CG317" s="110">
        <v>0</v>
      </c>
      <c r="CH317" s="110">
        <v>54194.16</v>
      </c>
      <c r="CI317" s="110">
        <v>34739.839999999997</v>
      </c>
      <c r="CJ317" s="110">
        <v>0</v>
      </c>
      <c r="CK317" s="110">
        <v>0</v>
      </c>
      <c r="CL317" s="110">
        <v>0</v>
      </c>
      <c r="CM317" s="110">
        <v>0</v>
      </c>
      <c r="CN317" s="110">
        <v>0</v>
      </c>
      <c r="CO317" s="110">
        <v>0</v>
      </c>
      <c r="CP317" s="110">
        <v>0</v>
      </c>
      <c r="CQ317" s="12">
        <v>0</v>
      </c>
    </row>
    <row r="318" spans="1:95" s="14" customFormat="1" ht="33" x14ac:dyDescent="0.25">
      <c r="A318" s="12">
        <v>313</v>
      </c>
      <c r="B318" s="79">
        <v>19.16</v>
      </c>
      <c r="C318" s="80" t="s">
        <v>511</v>
      </c>
      <c r="D318" s="79" t="s">
        <v>621</v>
      </c>
      <c r="E318" s="79">
        <v>4</v>
      </c>
      <c r="F318" s="121">
        <v>1251736</v>
      </c>
      <c r="G318" s="71"/>
      <c r="H318" s="72"/>
      <c r="I318" s="87">
        <v>0</v>
      </c>
      <c r="J318" s="87">
        <v>0</v>
      </c>
      <c r="K318" s="84">
        <v>0</v>
      </c>
      <c r="L318" s="84">
        <v>0</v>
      </c>
      <c r="M318" s="84">
        <v>0</v>
      </c>
      <c r="N318" s="84">
        <v>0</v>
      </c>
      <c r="O318" s="84">
        <v>0</v>
      </c>
      <c r="P318" s="87">
        <v>0</v>
      </c>
      <c r="Q318" s="87">
        <v>0</v>
      </c>
      <c r="R318" s="87">
        <v>0</v>
      </c>
      <c r="S318" s="87">
        <v>0</v>
      </c>
      <c r="T318" s="87">
        <v>0</v>
      </c>
      <c r="U318" s="87">
        <v>0</v>
      </c>
      <c r="V318" s="87">
        <v>0</v>
      </c>
      <c r="W318" s="87">
        <v>0</v>
      </c>
      <c r="X318" s="87">
        <v>0</v>
      </c>
      <c r="Y318" s="87">
        <v>0</v>
      </c>
      <c r="Z318" s="87">
        <v>0</v>
      </c>
      <c r="AA318" s="87">
        <v>0</v>
      </c>
      <c r="AB318" s="87">
        <v>0</v>
      </c>
      <c r="AC318" s="87">
        <v>0</v>
      </c>
      <c r="AD318" s="87">
        <v>0</v>
      </c>
      <c r="AE318" s="87">
        <v>0</v>
      </c>
      <c r="AF318" s="87">
        <v>0</v>
      </c>
      <c r="AG318" s="87">
        <v>0</v>
      </c>
      <c r="AH318" s="87">
        <v>0</v>
      </c>
      <c r="AI318" s="87">
        <v>0</v>
      </c>
      <c r="AJ318" s="87">
        <v>0</v>
      </c>
      <c r="AK318" s="87">
        <v>0</v>
      </c>
      <c r="AL318" s="87">
        <v>0</v>
      </c>
      <c r="AM318" s="87">
        <v>0</v>
      </c>
      <c r="AN318" s="87">
        <v>0</v>
      </c>
      <c r="AO318" s="84">
        <v>0</v>
      </c>
      <c r="AP318" s="84">
        <v>0</v>
      </c>
      <c r="AQ318" s="84">
        <v>0</v>
      </c>
      <c r="AR318" s="84">
        <v>0</v>
      </c>
      <c r="AS318" s="84">
        <v>0</v>
      </c>
      <c r="AT318" s="110">
        <v>0</v>
      </c>
      <c r="AU318" s="110">
        <v>0</v>
      </c>
      <c r="AV318" s="110">
        <v>0</v>
      </c>
      <c r="AW318" s="110">
        <v>0</v>
      </c>
      <c r="AX318" s="110">
        <v>0</v>
      </c>
      <c r="AY318" s="110">
        <v>0</v>
      </c>
      <c r="AZ318" s="110">
        <v>0</v>
      </c>
      <c r="BA318" s="110">
        <v>0</v>
      </c>
      <c r="BB318" s="110">
        <v>0</v>
      </c>
      <c r="BC318" s="110">
        <v>0</v>
      </c>
      <c r="BD318" s="110">
        <v>0</v>
      </c>
      <c r="BE318" s="110">
        <v>0</v>
      </c>
      <c r="BF318" s="110">
        <v>0</v>
      </c>
      <c r="BG318" s="110">
        <v>0</v>
      </c>
      <c r="BH318" s="110">
        <v>0</v>
      </c>
      <c r="BI318" s="110">
        <v>0</v>
      </c>
      <c r="BJ318" s="110">
        <v>0</v>
      </c>
      <c r="BK318" s="110">
        <v>0</v>
      </c>
      <c r="BL318" s="110">
        <v>0</v>
      </c>
      <c r="BM318" s="110">
        <v>0</v>
      </c>
      <c r="BN318" s="110">
        <v>0</v>
      </c>
      <c r="BO318" s="110">
        <v>0</v>
      </c>
      <c r="BP318" s="110">
        <v>0</v>
      </c>
      <c r="BQ318" s="110">
        <v>0</v>
      </c>
      <c r="BR318" s="110">
        <v>0</v>
      </c>
      <c r="BS318" s="110">
        <v>0</v>
      </c>
      <c r="BT318" s="110">
        <v>0</v>
      </c>
      <c r="BU318" s="110">
        <v>0</v>
      </c>
      <c r="BV318" s="110">
        <v>0</v>
      </c>
      <c r="BW318" s="110">
        <v>0</v>
      </c>
      <c r="BX318" s="110">
        <v>0</v>
      </c>
      <c r="BY318" s="110">
        <v>0</v>
      </c>
      <c r="BZ318" s="110">
        <v>0</v>
      </c>
      <c r="CA318" s="110">
        <v>0</v>
      </c>
      <c r="CB318" s="110">
        <v>0</v>
      </c>
      <c r="CC318" s="110">
        <v>0</v>
      </c>
      <c r="CD318" s="110">
        <v>0</v>
      </c>
      <c r="CE318" s="110">
        <v>0</v>
      </c>
      <c r="CF318" s="110">
        <v>0</v>
      </c>
      <c r="CG318" s="110">
        <v>0</v>
      </c>
      <c r="CH318" s="110">
        <v>0</v>
      </c>
      <c r="CI318" s="110">
        <v>488959.38</v>
      </c>
      <c r="CJ318" s="110">
        <v>762776.63</v>
      </c>
      <c r="CK318" s="110">
        <v>0</v>
      </c>
      <c r="CL318" s="110">
        <v>0</v>
      </c>
      <c r="CM318" s="110">
        <v>0</v>
      </c>
      <c r="CN318" s="110">
        <v>0</v>
      </c>
      <c r="CO318" s="110">
        <v>0</v>
      </c>
      <c r="CP318" s="110">
        <v>0</v>
      </c>
      <c r="CQ318" s="12">
        <v>0</v>
      </c>
    </row>
    <row r="319" spans="1:95" s="14" customFormat="1" ht="33" x14ac:dyDescent="0.25">
      <c r="A319" s="12">
        <v>314</v>
      </c>
      <c r="B319" s="79">
        <v>19.170000000000002</v>
      </c>
      <c r="C319" s="80" t="s">
        <v>512</v>
      </c>
      <c r="D319" s="79" t="s">
        <v>621</v>
      </c>
      <c r="E319" s="79">
        <v>13</v>
      </c>
      <c r="F319" s="121">
        <v>1654989</v>
      </c>
      <c r="G319" s="71"/>
      <c r="H319" s="72"/>
      <c r="I319" s="87">
        <v>0</v>
      </c>
      <c r="J319" s="87">
        <v>0</v>
      </c>
      <c r="K319" s="84">
        <v>0</v>
      </c>
      <c r="L319" s="84">
        <v>0</v>
      </c>
      <c r="M319" s="84">
        <v>0</v>
      </c>
      <c r="N319" s="84">
        <v>0</v>
      </c>
      <c r="O319" s="84">
        <v>0</v>
      </c>
      <c r="P319" s="87">
        <v>0</v>
      </c>
      <c r="Q319" s="87">
        <v>0</v>
      </c>
      <c r="R319" s="87">
        <v>0</v>
      </c>
      <c r="S319" s="87">
        <v>0</v>
      </c>
      <c r="T319" s="87">
        <v>0</v>
      </c>
      <c r="U319" s="87">
        <v>0</v>
      </c>
      <c r="V319" s="87">
        <v>0</v>
      </c>
      <c r="W319" s="87">
        <v>0</v>
      </c>
      <c r="X319" s="87">
        <v>0</v>
      </c>
      <c r="Y319" s="87">
        <v>0</v>
      </c>
      <c r="Z319" s="87">
        <v>0</v>
      </c>
      <c r="AA319" s="87">
        <v>0</v>
      </c>
      <c r="AB319" s="87">
        <v>0</v>
      </c>
      <c r="AC319" s="87">
        <v>0</v>
      </c>
      <c r="AD319" s="87">
        <v>0</v>
      </c>
      <c r="AE319" s="87">
        <v>0</v>
      </c>
      <c r="AF319" s="87">
        <v>0</v>
      </c>
      <c r="AG319" s="87">
        <v>0</v>
      </c>
      <c r="AH319" s="87">
        <v>0</v>
      </c>
      <c r="AI319" s="87">
        <v>0</v>
      </c>
      <c r="AJ319" s="87">
        <v>0</v>
      </c>
      <c r="AK319" s="87">
        <v>0</v>
      </c>
      <c r="AL319" s="87">
        <v>0</v>
      </c>
      <c r="AM319" s="87">
        <v>0</v>
      </c>
      <c r="AN319" s="87">
        <v>0</v>
      </c>
      <c r="AO319" s="84">
        <v>0</v>
      </c>
      <c r="AP319" s="84">
        <v>0</v>
      </c>
      <c r="AQ319" s="84">
        <v>0</v>
      </c>
      <c r="AR319" s="84">
        <v>0</v>
      </c>
      <c r="AS319" s="84">
        <v>0</v>
      </c>
      <c r="AT319" s="110">
        <v>0</v>
      </c>
      <c r="AU319" s="110">
        <v>0</v>
      </c>
      <c r="AV319" s="110">
        <v>0</v>
      </c>
      <c r="AW319" s="110">
        <v>0</v>
      </c>
      <c r="AX319" s="110">
        <v>0</v>
      </c>
      <c r="AY319" s="110">
        <v>0</v>
      </c>
      <c r="AZ319" s="110">
        <v>0</v>
      </c>
      <c r="BA319" s="110">
        <v>0</v>
      </c>
      <c r="BB319" s="110">
        <v>0</v>
      </c>
      <c r="BC319" s="110">
        <v>0</v>
      </c>
      <c r="BD319" s="110">
        <v>0</v>
      </c>
      <c r="BE319" s="110">
        <v>0</v>
      </c>
      <c r="BF319" s="110">
        <v>0</v>
      </c>
      <c r="BG319" s="110">
        <v>0</v>
      </c>
      <c r="BH319" s="110">
        <v>0</v>
      </c>
      <c r="BI319" s="110">
        <v>0</v>
      </c>
      <c r="BJ319" s="110">
        <v>0</v>
      </c>
      <c r="BK319" s="110">
        <v>0</v>
      </c>
      <c r="BL319" s="110">
        <v>0</v>
      </c>
      <c r="BM319" s="110">
        <v>0</v>
      </c>
      <c r="BN319" s="110">
        <v>0</v>
      </c>
      <c r="BO319" s="110">
        <v>0</v>
      </c>
      <c r="BP319" s="110">
        <v>0</v>
      </c>
      <c r="BQ319" s="110">
        <v>0</v>
      </c>
      <c r="BR319" s="110">
        <v>0</v>
      </c>
      <c r="BS319" s="110">
        <v>0</v>
      </c>
      <c r="BT319" s="110">
        <v>0</v>
      </c>
      <c r="BU319" s="110">
        <v>0</v>
      </c>
      <c r="BV319" s="110">
        <v>0</v>
      </c>
      <c r="BW319" s="110">
        <v>0</v>
      </c>
      <c r="BX319" s="110">
        <v>0</v>
      </c>
      <c r="BY319" s="110">
        <v>0</v>
      </c>
      <c r="BZ319" s="110">
        <v>0</v>
      </c>
      <c r="CA319" s="110">
        <v>0</v>
      </c>
      <c r="CB319" s="110">
        <v>0</v>
      </c>
      <c r="CC319" s="110">
        <v>0</v>
      </c>
      <c r="CD319" s="110">
        <v>0</v>
      </c>
      <c r="CE319" s="110">
        <v>0</v>
      </c>
      <c r="CF319" s="110">
        <v>0</v>
      </c>
      <c r="CG319" s="110">
        <v>0</v>
      </c>
      <c r="CH319" s="110">
        <v>0</v>
      </c>
      <c r="CI319" s="110">
        <v>646480.07999999996</v>
      </c>
      <c r="CJ319" s="110">
        <v>1008508.92</v>
      </c>
      <c r="CK319" s="110">
        <v>0</v>
      </c>
      <c r="CL319" s="110">
        <v>0</v>
      </c>
      <c r="CM319" s="110">
        <v>0</v>
      </c>
      <c r="CN319" s="110">
        <v>0</v>
      </c>
      <c r="CO319" s="110">
        <v>0</v>
      </c>
      <c r="CP319" s="110">
        <v>0</v>
      </c>
      <c r="CQ319" s="12">
        <v>0</v>
      </c>
    </row>
    <row r="320" spans="1:95" s="14" customFormat="1" x14ac:dyDescent="0.25">
      <c r="A320" s="12">
        <v>315</v>
      </c>
      <c r="B320" s="79">
        <v>19.18</v>
      </c>
      <c r="C320" s="80" t="s">
        <v>513</v>
      </c>
      <c r="D320" s="79" t="s">
        <v>621</v>
      </c>
      <c r="E320" s="79">
        <v>1</v>
      </c>
      <c r="F320" s="121">
        <v>1756276</v>
      </c>
      <c r="G320" s="71"/>
      <c r="H320" s="72"/>
      <c r="I320" s="87">
        <v>0</v>
      </c>
      <c r="J320" s="87">
        <v>0</v>
      </c>
      <c r="K320" s="84">
        <v>0</v>
      </c>
      <c r="L320" s="84">
        <v>0</v>
      </c>
      <c r="M320" s="84">
        <v>0</v>
      </c>
      <c r="N320" s="84">
        <v>0</v>
      </c>
      <c r="O320" s="84">
        <v>0</v>
      </c>
      <c r="P320" s="87">
        <v>0</v>
      </c>
      <c r="Q320" s="87">
        <v>0</v>
      </c>
      <c r="R320" s="87">
        <v>0</v>
      </c>
      <c r="S320" s="87">
        <v>0</v>
      </c>
      <c r="T320" s="87">
        <v>0</v>
      </c>
      <c r="U320" s="87">
        <v>0</v>
      </c>
      <c r="V320" s="87">
        <v>0</v>
      </c>
      <c r="W320" s="87">
        <v>0</v>
      </c>
      <c r="X320" s="87">
        <v>0</v>
      </c>
      <c r="Y320" s="87">
        <v>0</v>
      </c>
      <c r="Z320" s="87">
        <v>0</v>
      </c>
      <c r="AA320" s="87">
        <v>0</v>
      </c>
      <c r="AB320" s="87">
        <v>0</v>
      </c>
      <c r="AC320" s="87">
        <v>0</v>
      </c>
      <c r="AD320" s="87">
        <v>0</v>
      </c>
      <c r="AE320" s="87">
        <v>0</v>
      </c>
      <c r="AF320" s="87">
        <v>0</v>
      </c>
      <c r="AG320" s="87">
        <v>0</v>
      </c>
      <c r="AH320" s="87">
        <v>0</v>
      </c>
      <c r="AI320" s="87">
        <v>0</v>
      </c>
      <c r="AJ320" s="87">
        <v>0</v>
      </c>
      <c r="AK320" s="87">
        <v>0</v>
      </c>
      <c r="AL320" s="87">
        <v>0</v>
      </c>
      <c r="AM320" s="87">
        <v>0</v>
      </c>
      <c r="AN320" s="87">
        <v>0</v>
      </c>
      <c r="AO320" s="84">
        <v>0</v>
      </c>
      <c r="AP320" s="84">
        <v>0</v>
      </c>
      <c r="AQ320" s="84">
        <v>0</v>
      </c>
      <c r="AR320" s="84">
        <v>0</v>
      </c>
      <c r="AS320" s="84">
        <v>0</v>
      </c>
      <c r="AT320" s="110">
        <v>0</v>
      </c>
      <c r="AU320" s="110">
        <v>0</v>
      </c>
      <c r="AV320" s="110">
        <v>0</v>
      </c>
      <c r="AW320" s="110">
        <v>0</v>
      </c>
      <c r="AX320" s="110">
        <v>0</v>
      </c>
      <c r="AY320" s="110">
        <v>0</v>
      </c>
      <c r="AZ320" s="110">
        <v>0</v>
      </c>
      <c r="BA320" s="110">
        <v>0</v>
      </c>
      <c r="BB320" s="110">
        <v>0</v>
      </c>
      <c r="BC320" s="110">
        <v>0</v>
      </c>
      <c r="BD320" s="110">
        <v>0</v>
      </c>
      <c r="BE320" s="110">
        <v>0</v>
      </c>
      <c r="BF320" s="110">
        <v>0</v>
      </c>
      <c r="BG320" s="110">
        <v>0</v>
      </c>
      <c r="BH320" s="110">
        <v>0</v>
      </c>
      <c r="BI320" s="110">
        <v>0</v>
      </c>
      <c r="BJ320" s="110">
        <v>0</v>
      </c>
      <c r="BK320" s="110">
        <v>0</v>
      </c>
      <c r="BL320" s="110">
        <v>0</v>
      </c>
      <c r="BM320" s="110">
        <v>0</v>
      </c>
      <c r="BN320" s="110">
        <v>0</v>
      </c>
      <c r="BO320" s="110">
        <v>0</v>
      </c>
      <c r="BP320" s="110">
        <v>0</v>
      </c>
      <c r="BQ320" s="110">
        <v>0</v>
      </c>
      <c r="BR320" s="110">
        <v>0</v>
      </c>
      <c r="BS320" s="110">
        <v>0</v>
      </c>
      <c r="BT320" s="110">
        <v>0</v>
      </c>
      <c r="BU320" s="110">
        <v>0</v>
      </c>
      <c r="BV320" s="110">
        <v>0</v>
      </c>
      <c r="BW320" s="110">
        <v>0</v>
      </c>
      <c r="BX320" s="110">
        <v>0</v>
      </c>
      <c r="BY320" s="110">
        <v>0</v>
      </c>
      <c r="BZ320" s="110">
        <v>0</v>
      </c>
      <c r="CA320" s="110">
        <v>0</v>
      </c>
      <c r="CB320" s="110">
        <v>0</v>
      </c>
      <c r="CC320" s="110">
        <v>0</v>
      </c>
      <c r="CD320" s="110">
        <v>0</v>
      </c>
      <c r="CE320" s="110">
        <v>0</v>
      </c>
      <c r="CF320" s="110">
        <v>0</v>
      </c>
      <c r="CG320" s="110">
        <v>0</v>
      </c>
      <c r="CH320" s="110">
        <v>0</v>
      </c>
      <c r="CI320" s="110">
        <v>686045.31</v>
      </c>
      <c r="CJ320" s="110">
        <v>1070230.69</v>
      </c>
      <c r="CK320" s="110">
        <v>0</v>
      </c>
      <c r="CL320" s="110">
        <v>0</v>
      </c>
      <c r="CM320" s="110">
        <v>0</v>
      </c>
      <c r="CN320" s="110">
        <v>0</v>
      </c>
      <c r="CO320" s="110">
        <v>0</v>
      </c>
      <c r="CP320" s="110">
        <v>0</v>
      </c>
      <c r="CQ320" s="12">
        <v>0</v>
      </c>
    </row>
    <row r="321" spans="1:95" s="14" customFormat="1" x14ac:dyDescent="0.25">
      <c r="A321" s="12">
        <v>316</v>
      </c>
      <c r="B321" s="79">
        <v>19.190000000000001</v>
      </c>
      <c r="C321" s="80" t="s">
        <v>514</v>
      </c>
      <c r="D321" s="79" t="s">
        <v>621</v>
      </c>
      <c r="E321" s="79">
        <v>1</v>
      </c>
      <c r="F321" s="121">
        <v>0</v>
      </c>
      <c r="G321" s="71"/>
      <c r="H321" s="72"/>
      <c r="I321" s="87">
        <v>0</v>
      </c>
      <c r="J321" s="87">
        <v>0</v>
      </c>
      <c r="K321" s="84">
        <v>0</v>
      </c>
      <c r="L321" s="84">
        <v>0</v>
      </c>
      <c r="M321" s="84">
        <v>0</v>
      </c>
      <c r="N321" s="84">
        <v>0</v>
      </c>
      <c r="O321" s="84">
        <v>0</v>
      </c>
      <c r="P321" s="87">
        <v>0</v>
      </c>
      <c r="Q321" s="87">
        <v>0</v>
      </c>
      <c r="R321" s="87">
        <v>0</v>
      </c>
      <c r="S321" s="87">
        <v>0</v>
      </c>
      <c r="T321" s="87">
        <v>0</v>
      </c>
      <c r="U321" s="87">
        <v>0</v>
      </c>
      <c r="V321" s="87">
        <v>0</v>
      </c>
      <c r="W321" s="87">
        <v>0</v>
      </c>
      <c r="X321" s="87">
        <v>0</v>
      </c>
      <c r="Y321" s="87">
        <v>0</v>
      </c>
      <c r="Z321" s="87">
        <v>0</v>
      </c>
      <c r="AA321" s="87">
        <v>0</v>
      </c>
      <c r="AB321" s="87">
        <v>0</v>
      </c>
      <c r="AC321" s="87">
        <v>0</v>
      </c>
      <c r="AD321" s="87">
        <v>0</v>
      </c>
      <c r="AE321" s="87">
        <v>0</v>
      </c>
      <c r="AF321" s="87">
        <v>0</v>
      </c>
      <c r="AG321" s="87">
        <v>0</v>
      </c>
      <c r="AH321" s="87">
        <v>0</v>
      </c>
      <c r="AI321" s="87">
        <v>0</v>
      </c>
      <c r="AJ321" s="87">
        <v>0</v>
      </c>
      <c r="AK321" s="87">
        <v>0</v>
      </c>
      <c r="AL321" s="87">
        <v>0</v>
      </c>
      <c r="AM321" s="87">
        <v>0</v>
      </c>
      <c r="AN321" s="87">
        <v>0</v>
      </c>
      <c r="AO321" s="84">
        <v>0</v>
      </c>
      <c r="AP321" s="84">
        <v>0</v>
      </c>
      <c r="AQ321" s="84">
        <v>0</v>
      </c>
      <c r="AR321" s="84">
        <v>0</v>
      </c>
      <c r="AS321" s="84">
        <v>0</v>
      </c>
      <c r="AT321" s="110">
        <v>0</v>
      </c>
      <c r="AU321" s="110">
        <v>0</v>
      </c>
      <c r="AV321" s="110">
        <v>0</v>
      </c>
      <c r="AW321" s="110">
        <v>0</v>
      </c>
      <c r="AX321" s="110">
        <v>0</v>
      </c>
      <c r="AY321" s="110">
        <v>0</v>
      </c>
      <c r="AZ321" s="110">
        <v>0</v>
      </c>
      <c r="BA321" s="110">
        <v>0</v>
      </c>
      <c r="BB321" s="110">
        <v>0</v>
      </c>
      <c r="BC321" s="110">
        <v>0</v>
      </c>
      <c r="BD321" s="110">
        <v>0</v>
      </c>
      <c r="BE321" s="110">
        <v>0</v>
      </c>
      <c r="BF321" s="110">
        <v>0</v>
      </c>
      <c r="BG321" s="110">
        <v>0</v>
      </c>
      <c r="BH321" s="110">
        <v>0</v>
      </c>
      <c r="BI321" s="110">
        <v>0</v>
      </c>
      <c r="BJ321" s="110">
        <v>0</v>
      </c>
      <c r="BK321" s="110">
        <v>0</v>
      </c>
      <c r="BL321" s="110">
        <v>0</v>
      </c>
      <c r="BM321" s="110">
        <v>0</v>
      </c>
      <c r="BN321" s="110">
        <v>0</v>
      </c>
      <c r="BO321" s="110">
        <v>0</v>
      </c>
      <c r="BP321" s="110">
        <v>0</v>
      </c>
      <c r="BQ321" s="110">
        <v>0</v>
      </c>
      <c r="BR321" s="110">
        <v>0</v>
      </c>
      <c r="BS321" s="110">
        <v>0</v>
      </c>
      <c r="BT321" s="110">
        <v>0</v>
      </c>
      <c r="BU321" s="110">
        <v>0</v>
      </c>
      <c r="BV321" s="110">
        <v>0</v>
      </c>
      <c r="BW321" s="110">
        <v>0</v>
      </c>
      <c r="BX321" s="110">
        <v>0</v>
      </c>
      <c r="BY321" s="110">
        <v>0</v>
      </c>
      <c r="BZ321" s="110">
        <v>0</v>
      </c>
      <c r="CA321" s="110">
        <v>0</v>
      </c>
      <c r="CB321" s="110">
        <v>0</v>
      </c>
      <c r="CC321" s="110">
        <v>0</v>
      </c>
      <c r="CD321" s="110">
        <v>0</v>
      </c>
      <c r="CE321" s="110">
        <v>0</v>
      </c>
      <c r="CF321" s="110">
        <v>0</v>
      </c>
      <c r="CG321" s="110">
        <v>0</v>
      </c>
      <c r="CH321" s="110">
        <v>0</v>
      </c>
      <c r="CI321" s="110">
        <v>0</v>
      </c>
      <c r="CJ321" s="110">
        <v>0</v>
      </c>
      <c r="CK321" s="110">
        <v>0</v>
      </c>
      <c r="CL321" s="110">
        <v>0</v>
      </c>
      <c r="CM321" s="110">
        <v>0</v>
      </c>
      <c r="CN321" s="110">
        <v>0</v>
      </c>
      <c r="CO321" s="110">
        <v>0</v>
      </c>
      <c r="CP321" s="110">
        <v>0</v>
      </c>
      <c r="CQ321" s="12">
        <v>0</v>
      </c>
    </row>
    <row r="322" spans="1:95" s="14" customFormat="1" ht="33" x14ac:dyDescent="0.25">
      <c r="A322" s="12">
        <v>317</v>
      </c>
      <c r="B322" s="79" t="s">
        <v>776</v>
      </c>
      <c r="C322" s="80" t="s">
        <v>794</v>
      </c>
      <c r="D322" s="79"/>
      <c r="E322" s="79"/>
      <c r="F322" s="121">
        <v>3258551.53</v>
      </c>
      <c r="G322" s="71"/>
      <c r="H322" s="72"/>
      <c r="I322" s="87"/>
      <c r="J322" s="87"/>
      <c r="K322" s="84"/>
      <c r="L322" s="84"/>
      <c r="M322" s="84"/>
      <c r="N322" s="84"/>
      <c r="O322" s="84"/>
      <c r="P322" s="87"/>
      <c r="Q322" s="87"/>
      <c r="R322" s="87"/>
      <c r="S322" s="87">
        <v>0</v>
      </c>
      <c r="T322" s="87">
        <v>0</v>
      </c>
      <c r="U322" s="87">
        <v>0</v>
      </c>
      <c r="V322" s="87">
        <v>0</v>
      </c>
      <c r="W322" s="87">
        <v>0</v>
      </c>
      <c r="X322" s="87">
        <v>0</v>
      </c>
      <c r="Y322" s="87">
        <v>0</v>
      </c>
      <c r="Z322" s="87">
        <v>0</v>
      </c>
      <c r="AA322" s="87">
        <v>0</v>
      </c>
      <c r="AB322" s="87">
        <v>0</v>
      </c>
      <c r="AC322" s="87">
        <v>0</v>
      </c>
      <c r="AD322" s="87">
        <v>0</v>
      </c>
      <c r="AE322" s="87">
        <v>0</v>
      </c>
      <c r="AF322" s="87">
        <v>0</v>
      </c>
      <c r="AG322" s="87">
        <v>0</v>
      </c>
      <c r="AH322" s="87">
        <v>0</v>
      </c>
      <c r="AI322" s="87">
        <v>0</v>
      </c>
      <c r="AJ322" s="87">
        <v>0</v>
      </c>
      <c r="AK322" s="87">
        <v>0</v>
      </c>
      <c r="AL322" s="87">
        <v>0</v>
      </c>
      <c r="AM322" s="87">
        <v>0</v>
      </c>
      <c r="AN322" s="87">
        <v>0</v>
      </c>
      <c r="AO322" s="84">
        <v>0</v>
      </c>
      <c r="AP322" s="84">
        <v>0</v>
      </c>
      <c r="AQ322" s="84">
        <v>0</v>
      </c>
      <c r="AR322" s="84">
        <v>0</v>
      </c>
      <c r="AS322" s="84">
        <v>0</v>
      </c>
      <c r="AT322" s="110">
        <v>0</v>
      </c>
      <c r="AU322" s="110">
        <v>0</v>
      </c>
      <c r="AV322" s="110">
        <v>0</v>
      </c>
      <c r="AW322" s="110">
        <v>0</v>
      </c>
      <c r="AX322" s="110">
        <v>0</v>
      </c>
      <c r="AY322" s="110">
        <v>0</v>
      </c>
      <c r="AZ322" s="110">
        <v>0</v>
      </c>
      <c r="BA322" s="110">
        <v>0</v>
      </c>
      <c r="BB322" s="110">
        <v>0</v>
      </c>
      <c r="BC322" s="110">
        <v>0</v>
      </c>
      <c r="BD322" s="110">
        <v>0</v>
      </c>
      <c r="BE322" s="110">
        <v>0</v>
      </c>
      <c r="BF322" s="110">
        <v>0</v>
      </c>
      <c r="BG322" s="110">
        <v>0</v>
      </c>
      <c r="BH322" s="110">
        <v>0</v>
      </c>
      <c r="BI322" s="110">
        <v>0</v>
      </c>
      <c r="BJ322" s="110">
        <v>0</v>
      </c>
      <c r="BK322" s="110">
        <v>0</v>
      </c>
      <c r="BL322" s="110">
        <v>0</v>
      </c>
      <c r="BM322" s="110">
        <v>0</v>
      </c>
      <c r="BN322" s="110">
        <v>0</v>
      </c>
      <c r="BO322" s="110">
        <v>0</v>
      </c>
      <c r="BP322" s="110">
        <v>0</v>
      </c>
      <c r="BQ322" s="110">
        <v>0</v>
      </c>
      <c r="BR322" s="110">
        <v>0</v>
      </c>
      <c r="BS322" s="110">
        <v>0</v>
      </c>
      <c r="BT322" s="110">
        <v>0</v>
      </c>
      <c r="BU322" s="110">
        <v>0</v>
      </c>
      <c r="BV322" s="110">
        <v>0</v>
      </c>
      <c r="BW322" s="110">
        <v>0</v>
      </c>
      <c r="BX322" s="110">
        <v>0</v>
      </c>
      <c r="BY322" s="110">
        <v>0</v>
      </c>
      <c r="BZ322" s="110">
        <v>0</v>
      </c>
      <c r="CA322" s="110">
        <v>0</v>
      </c>
      <c r="CB322" s="110">
        <v>0</v>
      </c>
      <c r="CC322" s="110">
        <v>0</v>
      </c>
      <c r="CD322" s="110">
        <v>0</v>
      </c>
      <c r="CE322" s="110">
        <v>0</v>
      </c>
      <c r="CF322" s="110">
        <v>0</v>
      </c>
      <c r="CG322" s="110">
        <v>0</v>
      </c>
      <c r="CH322" s="110">
        <v>0</v>
      </c>
      <c r="CI322" s="110">
        <v>3258551.53</v>
      </c>
      <c r="CJ322" s="110">
        <v>0</v>
      </c>
      <c r="CK322" s="110">
        <v>0</v>
      </c>
      <c r="CL322" s="110">
        <v>0</v>
      </c>
      <c r="CM322" s="110">
        <v>0</v>
      </c>
      <c r="CN322" s="110">
        <v>0</v>
      </c>
      <c r="CO322" s="110">
        <v>0</v>
      </c>
      <c r="CP322" s="110">
        <v>0</v>
      </c>
      <c r="CQ322" s="12">
        <v>0</v>
      </c>
    </row>
    <row r="323" spans="1:95" s="14" customFormat="1" ht="33" x14ac:dyDescent="0.25">
      <c r="A323" s="12">
        <v>318</v>
      </c>
      <c r="B323" s="79" t="s">
        <v>777</v>
      </c>
      <c r="C323" s="80" t="s">
        <v>795</v>
      </c>
      <c r="D323" s="79"/>
      <c r="E323" s="79"/>
      <c r="F323" s="121">
        <v>229838.57</v>
      </c>
      <c r="G323" s="71"/>
      <c r="H323" s="72"/>
      <c r="I323" s="87"/>
      <c r="J323" s="87"/>
      <c r="K323" s="84"/>
      <c r="L323" s="84"/>
      <c r="M323" s="84"/>
      <c r="N323" s="84"/>
      <c r="O323" s="84"/>
      <c r="P323" s="87"/>
      <c r="Q323" s="87"/>
      <c r="R323" s="87"/>
      <c r="S323" s="87">
        <v>0</v>
      </c>
      <c r="T323" s="87">
        <v>0</v>
      </c>
      <c r="U323" s="87">
        <v>0</v>
      </c>
      <c r="V323" s="87">
        <v>0</v>
      </c>
      <c r="W323" s="87">
        <v>0</v>
      </c>
      <c r="X323" s="87">
        <v>0</v>
      </c>
      <c r="Y323" s="87">
        <v>0</v>
      </c>
      <c r="Z323" s="87">
        <v>0</v>
      </c>
      <c r="AA323" s="87">
        <v>0</v>
      </c>
      <c r="AB323" s="87">
        <v>0</v>
      </c>
      <c r="AC323" s="87">
        <v>0</v>
      </c>
      <c r="AD323" s="87">
        <v>0</v>
      </c>
      <c r="AE323" s="87">
        <v>0</v>
      </c>
      <c r="AF323" s="87">
        <v>0</v>
      </c>
      <c r="AG323" s="87">
        <v>0</v>
      </c>
      <c r="AH323" s="87">
        <v>0</v>
      </c>
      <c r="AI323" s="87">
        <v>0</v>
      </c>
      <c r="AJ323" s="87">
        <v>0</v>
      </c>
      <c r="AK323" s="87">
        <v>0</v>
      </c>
      <c r="AL323" s="87">
        <v>0</v>
      </c>
      <c r="AM323" s="87">
        <v>0</v>
      </c>
      <c r="AN323" s="87">
        <v>0</v>
      </c>
      <c r="AO323" s="84">
        <v>0</v>
      </c>
      <c r="AP323" s="84">
        <v>0</v>
      </c>
      <c r="AQ323" s="84">
        <v>0</v>
      </c>
      <c r="AR323" s="84">
        <v>0</v>
      </c>
      <c r="AS323" s="84">
        <v>0</v>
      </c>
      <c r="AT323" s="110">
        <v>0</v>
      </c>
      <c r="AU323" s="110">
        <v>0</v>
      </c>
      <c r="AV323" s="110">
        <v>0</v>
      </c>
      <c r="AW323" s="110">
        <v>0</v>
      </c>
      <c r="AX323" s="110">
        <v>0</v>
      </c>
      <c r="AY323" s="110">
        <v>0</v>
      </c>
      <c r="AZ323" s="110">
        <v>0</v>
      </c>
      <c r="BA323" s="110">
        <v>0</v>
      </c>
      <c r="BB323" s="110">
        <v>0</v>
      </c>
      <c r="BC323" s="110">
        <v>0</v>
      </c>
      <c r="BD323" s="110">
        <v>0</v>
      </c>
      <c r="BE323" s="110">
        <v>0</v>
      </c>
      <c r="BF323" s="110">
        <v>0</v>
      </c>
      <c r="BG323" s="110">
        <v>0</v>
      </c>
      <c r="BH323" s="110">
        <v>0</v>
      </c>
      <c r="BI323" s="110">
        <v>0</v>
      </c>
      <c r="BJ323" s="110">
        <v>0</v>
      </c>
      <c r="BK323" s="110">
        <v>0</v>
      </c>
      <c r="BL323" s="110">
        <v>0</v>
      </c>
      <c r="BM323" s="110">
        <v>0</v>
      </c>
      <c r="BN323" s="110">
        <v>0</v>
      </c>
      <c r="BO323" s="110">
        <v>0</v>
      </c>
      <c r="BP323" s="110">
        <v>0</v>
      </c>
      <c r="BQ323" s="110">
        <v>0</v>
      </c>
      <c r="BR323" s="110">
        <v>0</v>
      </c>
      <c r="BS323" s="110">
        <v>0</v>
      </c>
      <c r="BT323" s="110">
        <v>0</v>
      </c>
      <c r="BU323" s="110">
        <v>0</v>
      </c>
      <c r="BV323" s="110">
        <v>0</v>
      </c>
      <c r="BW323" s="110">
        <v>0</v>
      </c>
      <c r="BX323" s="110">
        <v>0</v>
      </c>
      <c r="BY323" s="110">
        <v>0</v>
      </c>
      <c r="BZ323" s="110">
        <v>0</v>
      </c>
      <c r="CA323" s="110">
        <v>0</v>
      </c>
      <c r="CB323" s="110">
        <v>0</v>
      </c>
      <c r="CC323" s="110">
        <v>0</v>
      </c>
      <c r="CD323" s="110">
        <v>0</v>
      </c>
      <c r="CE323" s="110">
        <v>0</v>
      </c>
      <c r="CF323" s="110">
        <v>0</v>
      </c>
      <c r="CG323" s="110">
        <v>0</v>
      </c>
      <c r="CH323" s="110">
        <v>0</v>
      </c>
      <c r="CI323" s="110">
        <v>7182.46</v>
      </c>
      <c r="CJ323" s="110">
        <v>222656.11</v>
      </c>
      <c r="CK323" s="110">
        <v>0</v>
      </c>
      <c r="CL323" s="110">
        <v>0</v>
      </c>
      <c r="CM323" s="110">
        <v>0</v>
      </c>
      <c r="CN323" s="110">
        <v>0</v>
      </c>
      <c r="CO323" s="110">
        <v>0</v>
      </c>
      <c r="CP323" s="110">
        <v>0</v>
      </c>
      <c r="CQ323" s="12">
        <v>0</v>
      </c>
    </row>
    <row r="324" spans="1:95" s="14" customFormat="1" ht="33" x14ac:dyDescent="0.25">
      <c r="A324" s="12">
        <v>319</v>
      </c>
      <c r="B324" s="79" t="s">
        <v>778</v>
      </c>
      <c r="C324" s="80" t="s">
        <v>796</v>
      </c>
      <c r="D324" s="79"/>
      <c r="E324" s="79"/>
      <c r="F324" s="121">
        <v>2089922.34</v>
      </c>
      <c r="G324" s="71"/>
      <c r="H324" s="72"/>
      <c r="I324" s="87"/>
      <c r="J324" s="87"/>
      <c r="K324" s="84"/>
      <c r="L324" s="84"/>
      <c r="M324" s="84"/>
      <c r="N324" s="84"/>
      <c r="O324" s="84"/>
      <c r="P324" s="87"/>
      <c r="Q324" s="87"/>
      <c r="R324" s="87"/>
      <c r="S324" s="87">
        <v>0</v>
      </c>
      <c r="T324" s="87">
        <v>0</v>
      </c>
      <c r="U324" s="87">
        <v>0</v>
      </c>
      <c r="V324" s="87">
        <v>0</v>
      </c>
      <c r="W324" s="87">
        <v>0</v>
      </c>
      <c r="X324" s="87">
        <v>0</v>
      </c>
      <c r="Y324" s="87">
        <v>0</v>
      </c>
      <c r="Z324" s="87">
        <v>0</v>
      </c>
      <c r="AA324" s="87">
        <v>0</v>
      </c>
      <c r="AB324" s="87">
        <v>0</v>
      </c>
      <c r="AC324" s="87">
        <v>0</v>
      </c>
      <c r="AD324" s="87">
        <v>0</v>
      </c>
      <c r="AE324" s="87">
        <v>0</v>
      </c>
      <c r="AF324" s="87">
        <v>0</v>
      </c>
      <c r="AG324" s="87">
        <v>0</v>
      </c>
      <c r="AH324" s="87">
        <v>0</v>
      </c>
      <c r="AI324" s="87">
        <v>0</v>
      </c>
      <c r="AJ324" s="87">
        <v>0</v>
      </c>
      <c r="AK324" s="87">
        <v>0</v>
      </c>
      <c r="AL324" s="87">
        <v>0</v>
      </c>
      <c r="AM324" s="87">
        <v>0</v>
      </c>
      <c r="AN324" s="87">
        <v>0</v>
      </c>
      <c r="AO324" s="84">
        <v>0</v>
      </c>
      <c r="AP324" s="84">
        <v>0</v>
      </c>
      <c r="AQ324" s="84">
        <v>0</v>
      </c>
      <c r="AR324" s="84">
        <v>0</v>
      </c>
      <c r="AS324" s="84">
        <v>0</v>
      </c>
      <c r="AT324" s="110">
        <v>0</v>
      </c>
      <c r="AU324" s="110">
        <v>0</v>
      </c>
      <c r="AV324" s="110">
        <v>0</v>
      </c>
      <c r="AW324" s="110">
        <v>0</v>
      </c>
      <c r="AX324" s="110">
        <v>0</v>
      </c>
      <c r="AY324" s="110">
        <v>0</v>
      </c>
      <c r="AZ324" s="110">
        <v>0</v>
      </c>
      <c r="BA324" s="110">
        <v>0</v>
      </c>
      <c r="BB324" s="110">
        <v>0</v>
      </c>
      <c r="BC324" s="110">
        <v>0</v>
      </c>
      <c r="BD324" s="110">
        <v>0</v>
      </c>
      <c r="BE324" s="110">
        <v>0</v>
      </c>
      <c r="BF324" s="110">
        <v>0</v>
      </c>
      <c r="BG324" s="110">
        <v>0</v>
      </c>
      <c r="BH324" s="110">
        <v>0</v>
      </c>
      <c r="BI324" s="110">
        <v>0</v>
      </c>
      <c r="BJ324" s="110">
        <v>0</v>
      </c>
      <c r="BK324" s="110">
        <v>0</v>
      </c>
      <c r="BL324" s="110">
        <v>0</v>
      </c>
      <c r="BM324" s="110">
        <v>0</v>
      </c>
      <c r="BN324" s="110">
        <v>0</v>
      </c>
      <c r="BO324" s="110">
        <v>0</v>
      </c>
      <c r="BP324" s="110">
        <v>0</v>
      </c>
      <c r="BQ324" s="110">
        <v>0</v>
      </c>
      <c r="BR324" s="110">
        <v>0</v>
      </c>
      <c r="BS324" s="110">
        <v>0</v>
      </c>
      <c r="BT324" s="110">
        <v>0</v>
      </c>
      <c r="BU324" s="110">
        <v>0</v>
      </c>
      <c r="BV324" s="110">
        <v>0</v>
      </c>
      <c r="BW324" s="110">
        <v>0</v>
      </c>
      <c r="BX324" s="110">
        <v>0</v>
      </c>
      <c r="BY324" s="110">
        <v>0</v>
      </c>
      <c r="BZ324" s="110">
        <v>0</v>
      </c>
      <c r="CA324" s="110">
        <v>0</v>
      </c>
      <c r="CB324" s="110">
        <v>0</v>
      </c>
      <c r="CC324" s="110">
        <v>0</v>
      </c>
      <c r="CD324" s="110">
        <v>0</v>
      </c>
      <c r="CE324" s="110">
        <v>0</v>
      </c>
      <c r="CF324" s="110">
        <v>0</v>
      </c>
      <c r="CG324" s="110">
        <v>0</v>
      </c>
      <c r="CH324" s="110">
        <v>0</v>
      </c>
      <c r="CI324" s="110">
        <v>0</v>
      </c>
      <c r="CJ324" s="110">
        <v>1306201.46</v>
      </c>
      <c r="CK324" s="110">
        <v>783720.88</v>
      </c>
      <c r="CL324" s="110">
        <v>0</v>
      </c>
      <c r="CM324" s="110">
        <v>0</v>
      </c>
      <c r="CN324" s="110">
        <v>0</v>
      </c>
      <c r="CO324" s="110">
        <v>0</v>
      </c>
      <c r="CP324" s="110">
        <v>0</v>
      </c>
      <c r="CQ324" s="12">
        <v>0</v>
      </c>
    </row>
    <row r="325" spans="1:95" s="14" customFormat="1" ht="33" x14ac:dyDescent="0.25">
      <c r="A325" s="12">
        <v>320</v>
      </c>
      <c r="B325" s="79" t="s">
        <v>779</v>
      </c>
      <c r="C325" s="80" t="s">
        <v>797</v>
      </c>
      <c r="D325" s="79"/>
      <c r="E325" s="79"/>
      <c r="F325" s="121">
        <v>635750.52</v>
      </c>
      <c r="G325" s="71"/>
      <c r="H325" s="72"/>
      <c r="I325" s="87"/>
      <c r="J325" s="87"/>
      <c r="K325" s="84"/>
      <c r="L325" s="84"/>
      <c r="M325" s="84"/>
      <c r="N325" s="84"/>
      <c r="O325" s="84"/>
      <c r="P325" s="87"/>
      <c r="Q325" s="87"/>
      <c r="R325" s="87"/>
      <c r="S325" s="87">
        <v>0</v>
      </c>
      <c r="T325" s="87">
        <v>0</v>
      </c>
      <c r="U325" s="87">
        <v>0</v>
      </c>
      <c r="V325" s="87">
        <v>0</v>
      </c>
      <c r="W325" s="87">
        <v>0</v>
      </c>
      <c r="X325" s="87">
        <v>0</v>
      </c>
      <c r="Y325" s="87">
        <v>0</v>
      </c>
      <c r="Z325" s="87">
        <v>0</v>
      </c>
      <c r="AA325" s="87">
        <v>0</v>
      </c>
      <c r="AB325" s="87">
        <v>0</v>
      </c>
      <c r="AC325" s="87">
        <v>0</v>
      </c>
      <c r="AD325" s="87">
        <v>0</v>
      </c>
      <c r="AE325" s="87">
        <v>0</v>
      </c>
      <c r="AF325" s="87">
        <v>0</v>
      </c>
      <c r="AG325" s="87">
        <v>0</v>
      </c>
      <c r="AH325" s="87">
        <v>0</v>
      </c>
      <c r="AI325" s="87">
        <v>0</v>
      </c>
      <c r="AJ325" s="87">
        <v>0</v>
      </c>
      <c r="AK325" s="87">
        <v>0</v>
      </c>
      <c r="AL325" s="87">
        <v>0</v>
      </c>
      <c r="AM325" s="87">
        <v>0</v>
      </c>
      <c r="AN325" s="87">
        <v>0</v>
      </c>
      <c r="AO325" s="84">
        <v>0</v>
      </c>
      <c r="AP325" s="84">
        <v>0</v>
      </c>
      <c r="AQ325" s="84">
        <v>0</v>
      </c>
      <c r="AR325" s="84">
        <v>0</v>
      </c>
      <c r="AS325" s="84">
        <v>0</v>
      </c>
      <c r="AT325" s="110">
        <v>0</v>
      </c>
      <c r="AU325" s="110">
        <v>0</v>
      </c>
      <c r="AV325" s="110">
        <v>0</v>
      </c>
      <c r="AW325" s="110">
        <v>0</v>
      </c>
      <c r="AX325" s="110">
        <v>0</v>
      </c>
      <c r="AY325" s="110">
        <v>0</v>
      </c>
      <c r="AZ325" s="110">
        <v>0</v>
      </c>
      <c r="BA325" s="110">
        <v>0</v>
      </c>
      <c r="BB325" s="110">
        <v>0</v>
      </c>
      <c r="BC325" s="110">
        <v>0</v>
      </c>
      <c r="BD325" s="110">
        <v>0</v>
      </c>
      <c r="BE325" s="110">
        <v>0</v>
      </c>
      <c r="BF325" s="110">
        <v>0</v>
      </c>
      <c r="BG325" s="110">
        <v>0</v>
      </c>
      <c r="BH325" s="110">
        <v>0</v>
      </c>
      <c r="BI325" s="110">
        <v>0</v>
      </c>
      <c r="BJ325" s="110">
        <v>0</v>
      </c>
      <c r="BK325" s="110">
        <v>0</v>
      </c>
      <c r="BL325" s="110">
        <v>0</v>
      </c>
      <c r="BM325" s="110">
        <v>0</v>
      </c>
      <c r="BN325" s="110">
        <v>0</v>
      </c>
      <c r="BO325" s="110">
        <v>0</v>
      </c>
      <c r="BP325" s="110">
        <v>0</v>
      </c>
      <c r="BQ325" s="110">
        <v>0</v>
      </c>
      <c r="BR325" s="110">
        <v>0</v>
      </c>
      <c r="BS325" s="110">
        <v>0</v>
      </c>
      <c r="BT325" s="110">
        <v>0</v>
      </c>
      <c r="BU325" s="110">
        <v>0</v>
      </c>
      <c r="BV325" s="110">
        <v>0</v>
      </c>
      <c r="BW325" s="110">
        <v>0</v>
      </c>
      <c r="BX325" s="110">
        <v>0</v>
      </c>
      <c r="BY325" s="110">
        <v>0</v>
      </c>
      <c r="BZ325" s="110">
        <v>0</v>
      </c>
      <c r="CA325" s="110">
        <v>0</v>
      </c>
      <c r="CB325" s="110">
        <v>0</v>
      </c>
      <c r="CC325" s="110">
        <v>0</v>
      </c>
      <c r="CD325" s="110">
        <v>0</v>
      </c>
      <c r="CE325" s="110">
        <v>0</v>
      </c>
      <c r="CF325" s="110">
        <v>0</v>
      </c>
      <c r="CG325" s="110">
        <v>0</v>
      </c>
      <c r="CH325" s="110">
        <v>0</v>
      </c>
      <c r="CI325" s="110">
        <v>0</v>
      </c>
      <c r="CJ325" s="110">
        <v>0</v>
      </c>
      <c r="CK325" s="110">
        <v>635750.52</v>
      </c>
      <c r="CL325" s="110">
        <v>0</v>
      </c>
      <c r="CM325" s="110">
        <v>0</v>
      </c>
      <c r="CN325" s="110">
        <v>0</v>
      </c>
      <c r="CO325" s="110">
        <v>0</v>
      </c>
      <c r="CP325" s="110">
        <v>0</v>
      </c>
      <c r="CQ325" s="12">
        <v>0</v>
      </c>
    </row>
    <row r="326" spans="1:95" s="14" customFormat="1" ht="49.5" x14ac:dyDescent="0.25">
      <c r="A326" s="12">
        <v>321</v>
      </c>
      <c r="B326" s="79" t="s">
        <v>780</v>
      </c>
      <c r="C326" s="80" t="s">
        <v>798</v>
      </c>
      <c r="D326" s="79"/>
      <c r="E326" s="79"/>
      <c r="F326" s="121">
        <v>25798849.219999999</v>
      </c>
      <c r="G326" s="71"/>
      <c r="H326" s="72"/>
      <c r="I326" s="87"/>
      <c r="J326" s="87"/>
      <c r="K326" s="84"/>
      <c r="L326" s="84"/>
      <c r="M326" s="84"/>
      <c r="N326" s="84"/>
      <c r="O326" s="84"/>
      <c r="P326" s="87"/>
      <c r="Q326" s="87"/>
      <c r="R326" s="87"/>
      <c r="S326" s="87">
        <v>0</v>
      </c>
      <c r="T326" s="87">
        <v>0</v>
      </c>
      <c r="U326" s="87">
        <v>0</v>
      </c>
      <c r="V326" s="87">
        <v>0</v>
      </c>
      <c r="W326" s="87">
        <v>0</v>
      </c>
      <c r="X326" s="87">
        <v>0</v>
      </c>
      <c r="Y326" s="87">
        <v>0</v>
      </c>
      <c r="Z326" s="87">
        <v>0</v>
      </c>
      <c r="AA326" s="87">
        <v>0</v>
      </c>
      <c r="AB326" s="87">
        <v>0</v>
      </c>
      <c r="AC326" s="87">
        <v>0</v>
      </c>
      <c r="AD326" s="87">
        <v>0</v>
      </c>
      <c r="AE326" s="87">
        <v>0</v>
      </c>
      <c r="AF326" s="87">
        <v>0</v>
      </c>
      <c r="AG326" s="87">
        <v>0</v>
      </c>
      <c r="AH326" s="87">
        <v>0</v>
      </c>
      <c r="AI326" s="87">
        <v>0</v>
      </c>
      <c r="AJ326" s="87">
        <v>0</v>
      </c>
      <c r="AK326" s="87">
        <v>0</v>
      </c>
      <c r="AL326" s="87">
        <v>0</v>
      </c>
      <c r="AM326" s="87">
        <v>0</v>
      </c>
      <c r="AN326" s="87">
        <v>0</v>
      </c>
      <c r="AO326" s="84">
        <v>0</v>
      </c>
      <c r="AP326" s="84">
        <v>0</v>
      </c>
      <c r="AQ326" s="84">
        <v>0</v>
      </c>
      <c r="AR326" s="84">
        <v>0</v>
      </c>
      <c r="AS326" s="84">
        <v>0</v>
      </c>
      <c r="AT326" s="110">
        <v>0</v>
      </c>
      <c r="AU326" s="110">
        <v>0</v>
      </c>
      <c r="AV326" s="110">
        <v>0</v>
      </c>
      <c r="AW326" s="110">
        <v>0</v>
      </c>
      <c r="AX326" s="110">
        <v>0</v>
      </c>
      <c r="AY326" s="110">
        <v>0</v>
      </c>
      <c r="AZ326" s="110">
        <v>0</v>
      </c>
      <c r="BA326" s="110">
        <v>0</v>
      </c>
      <c r="BB326" s="110">
        <v>0</v>
      </c>
      <c r="BC326" s="110">
        <v>0</v>
      </c>
      <c r="BD326" s="110">
        <v>0</v>
      </c>
      <c r="BE326" s="110">
        <v>0</v>
      </c>
      <c r="BF326" s="110">
        <v>0</v>
      </c>
      <c r="BG326" s="110">
        <v>0</v>
      </c>
      <c r="BH326" s="110">
        <v>0</v>
      </c>
      <c r="BI326" s="110">
        <v>0</v>
      </c>
      <c r="BJ326" s="110">
        <v>0</v>
      </c>
      <c r="BK326" s="110">
        <v>0</v>
      </c>
      <c r="BL326" s="110">
        <v>0</v>
      </c>
      <c r="BM326" s="110">
        <v>0</v>
      </c>
      <c r="BN326" s="110">
        <v>0</v>
      </c>
      <c r="BO326" s="110">
        <v>0</v>
      </c>
      <c r="BP326" s="110">
        <v>0</v>
      </c>
      <c r="BQ326" s="110">
        <v>0</v>
      </c>
      <c r="BR326" s="110">
        <v>0</v>
      </c>
      <c r="BS326" s="110">
        <v>0</v>
      </c>
      <c r="BT326" s="110">
        <v>0</v>
      </c>
      <c r="BU326" s="110">
        <v>0</v>
      </c>
      <c r="BV326" s="110">
        <v>0</v>
      </c>
      <c r="BW326" s="110">
        <v>0</v>
      </c>
      <c r="BX326" s="110">
        <v>0</v>
      </c>
      <c r="BY326" s="110">
        <v>0</v>
      </c>
      <c r="BZ326" s="110">
        <v>0</v>
      </c>
      <c r="CA326" s="110">
        <v>0</v>
      </c>
      <c r="CB326" s="110">
        <v>0</v>
      </c>
      <c r="CC326" s="110">
        <v>0</v>
      </c>
      <c r="CD326" s="110">
        <v>0</v>
      </c>
      <c r="CE326" s="110">
        <v>0</v>
      </c>
      <c r="CF326" s="110">
        <v>0</v>
      </c>
      <c r="CG326" s="110">
        <v>0</v>
      </c>
      <c r="CH326" s="110">
        <v>0</v>
      </c>
      <c r="CI326" s="110">
        <v>0</v>
      </c>
      <c r="CJ326" s="110">
        <v>0</v>
      </c>
      <c r="CK326" s="110">
        <v>25798849.219999999</v>
      </c>
      <c r="CL326" s="110">
        <v>0</v>
      </c>
      <c r="CM326" s="110">
        <v>0</v>
      </c>
      <c r="CN326" s="110">
        <v>0</v>
      </c>
      <c r="CO326" s="110">
        <v>0</v>
      </c>
      <c r="CP326" s="110">
        <v>0</v>
      </c>
      <c r="CQ326" s="12">
        <v>0</v>
      </c>
    </row>
    <row r="327" spans="1:95" s="14" customFormat="1" ht="33" x14ac:dyDescent="0.25">
      <c r="A327" s="12">
        <v>322</v>
      </c>
      <c r="B327" s="79" t="s">
        <v>781</v>
      </c>
      <c r="C327" s="80" t="s">
        <v>799</v>
      </c>
      <c r="D327" s="79"/>
      <c r="E327" s="79"/>
      <c r="F327" s="121">
        <v>28820938.68</v>
      </c>
      <c r="G327" s="71"/>
      <c r="H327" s="72"/>
      <c r="I327" s="87"/>
      <c r="J327" s="87"/>
      <c r="K327" s="84"/>
      <c r="L327" s="84"/>
      <c r="M327" s="84"/>
      <c r="N327" s="84"/>
      <c r="O327" s="84"/>
      <c r="P327" s="87"/>
      <c r="Q327" s="87"/>
      <c r="R327" s="87"/>
      <c r="S327" s="87">
        <v>0</v>
      </c>
      <c r="T327" s="87">
        <v>0</v>
      </c>
      <c r="U327" s="87">
        <v>0</v>
      </c>
      <c r="V327" s="87">
        <v>0</v>
      </c>
      <c r="W327" s="87">
        <v>0</v>
      </c>
      <c r="X327" s="87">
        <v>0</v>
      </c>
      <c r="Y327" s="87">
        <v>0</v>
      </c>
      <c r="Z327" s="87">
        <v>0</v>
      </c>
      <c r="AA327" s="87">
        <v>0</v>
      </c>
      <c r="AB327" s="87">
        <v>0</v>
      </c>
      <c r="AC327" s="87">
        <v>0</v>
      </c>
      <c r="AD327" s="87">
        <v>0</v>
      </c>
      <c r="AE327" s="87">
        <v>0</v>
      </c>
      <c r="AF327" s="87">
        <v>0</v>
      </c>
      <c r="AG327" s="87">
        <v>0</v>
      </c>
      <c r="AH327" s="87">
        <v>0</v>
      </c>
      <c r="AI327" s="87">
        <v>0</v>
      </c>
      <c r="AJ327" s="87">
        <v>0</v>
      </c>
      <c r="AK327" s="87">
        <v>0</v>
      </c>
      <c r="AL327" s="87">
        <v>0</v>
      </c>
      <c r="AM327" s="87">
        <v>0</v>
      </c>
      <c r="AN327" s="87">
        <v>0</v>
      </c>
      <c r="AO327" s="84">
        <v>0</v>
      </c>
      <c r="AP327" s="84">
        <v>0</v>
      </c>
      <c r="AQ327" s="84">
        <v>0</v>
      </c>
      <c r="AR327" s="84">
        <v>0</v>
      </c>
      <c r="AS327" s="84">
        <v>0</v>
      </c>
      <c r="AT327" s="110">
        <v>0</v>
      </c>
      <c r="AU327" s="110">
        <v>0</v>
      </c>
      <c r="AV327" s="110">
        <v>0</v>
      </c>
      <c r="AW327" s="110">
        <v>0</v>
      </c>
      <c r="AX327" s="110">
        <v>0</v>
      </c>
      <c r="AY327" s="110">
        <v>0</v>
      </c>
      <c r="AZ327" s="110">
        <v>0</v>
      </c>
      <c r="BA327" s="110">
        <v>0</v>
      </c>
      <c r="BB327" s="110">
        <v>0</v>
      </c>
      <c r="BC327" s="110">
        <v>0</v>
      </c>
      <c r="BD327" s="110">
        <v>0</v>
      </c>
      <c r="BE327" s="110">
        <v>0</v>
      </c>
      <c r="BF327" s="110">
        <v>0</v>
      </c>
      <c r="BG327" s="110">
        <v>0</v>
      </c>
      <c r="BH327" s="110">
        <v>0</v>
      </c>
      <c r="BI327" s="110">
        <v>0</v>
      </c>
      <c r="BJ327" s="110">
        <v>0</v>
      </c>
      <c r="BK327" s="110">
        <v>0</v>
      </c>
      <c r="BL327" s="110">
        <v>0</v>
      </c>
      <c r="BM327" s="110">
        <v>0</v>
      </c>
      <c r="BN327" s="110">
        <v>0</v>
      </c>
      <c r="BO327" s="110">
        <v>0</v>
      </c>
      <c r="BP327" s="110">
        <v>0</v>
      </c>
      <c r="BQ327" s="110">
        <v>0</v>
      </c>
      <c r="BR327" s="110">
        <v>0</v>
      </c>
      <c r="BS327" s="110">
        <v>0</v>
      </c>
      <c r="BT327" s="110">
        <v>0</v>
      </c>
      <c r="BU327" s="110">
        <v>0</v>
      </c>
      <c r="BV327" s="110">
        <v>0</v>
      </c>
      <c r="BW327" s="110">
        <v>0</v>
      </c>
      <c r="BX327" s="110">
        <v>0</v>
      </c>
      <c r="BY327" s="110">
        <v>0</v>
      </c>
      <c r="BZ327" s="110">
        <v>0</v>
      </c>
      <c r="CA327" s="110">
        <v>0</v>
      </c>
      <c r="CB327" s="110">
        <v>0</v>
      </c>
      <c r="CC327" s="110">
        <v>0</v>
      </c>
      <c r="CD327" s="110">
        <v>0</v>
      </c>
      <c r="CE327" s="110">
        <v>0</v>
      </c>
      <c r="CF327" s="110">
        <v>0</v>
      </c>
      <c r="CG327" s="110">
        <v>0</v>
      </c>
      <c r="CH327" s="110">
        <v>0</v>
      </c>
      <c r="CI327" s="110">
        <v>0</v>
      </c>
      <c r="CJ327" s="110">
        <v>0</v>
      </c>
      <c r="CK327" s="110">
        <v>4803489.78</v>
      </c>
      <c r="CL327" s="110">
        <v>24017448.899999999</v>
      </c>
      <c r="CM327" s="110">
        <v>0</v>
      </c>
      <c r="CN327" s="110">
        <v>0</v>
      </c>
      <c r="CO327" s="110">
        <v>0</v>
      </c>
      <c r="CP327" s="110">
        <v>0</v>
      </c>
      <c r="CQ327" s="12">
        <v>0</v>
      </c>
    </row>
    <row r="328" spans="1:95" s="14" customFormat="1" x14ac:dyDescent="0.25">
      <c r="A328" s="12">
        <v>323</v>
      </c>
      <c r="B328" s="79" t="s">
        <v>782</v>
      </c>
      <c r="C328" s="80" t="s">
        <v>800</v>
      </c>
      <c r="D328" s="79"/>
      <c r="E328" s="79"/>
      <c r="F328" s="121">
        <v>24879866.289999999</v>
      </c>
      <c r="G328" s="71"/>
      <c r="H328" s="72"/>
      <c r="I328" s="87"/>
      <c r="J328" s="87"/>
      <c r="K328" s="84"/>
      <c r="L328" s="84"/>
      <c r="M328" s="84"/>
      <c r="N328" s="84"/>
      <c r="O328" s="84"/>
      <c r="P328" s="87"/>
      <c r="Q328" s="87"/>
      <c r="R328" s="87"/>
      <c r="S328" s="87">
        <v>0</v>
      </c>
      <c r="T328" s="87">
        <v>0</v>
      </c>
      <c r="U328" s="87">
        <v>0</v>
      </c>
      <c r="V328" s="87">
        <v>0</v>
      </c>
      <c r="W328" s="87">
        <v>0</v>
      </c>
      <c r="X328" s="87">
        <v>0</v>
      </c>
      <c r="Y328" s="87">
        <v>0</v>
      </c>
      <c r="Z328" s="87">
        <v>0</v>
      </c>
      <c r="AA328" s="87">
        <v>0</v>
      </c>
      <c r="AB328" s="87">
        <v>0</v>
      </c>
      <c r="AC328" s="87">
        <v>0</v>
      </c>
      <c r="AD328" s="87">
        <v>0</v>
      </c>
      <c r="AE328" s="87">
        <v>0</v>
      </c>
      <c r="AF328" s="87">
        <v>0</v>
      </c>
      <c r="AG328" s="87">
        <v>0</v>
      </c>
      <c r="AH328" s="87">
        <v>0</v>
      </c>
      <c r="AI328" s="87">
        <v>0</v>
      </c>
      <c r="AJ328" s="87">
        <v>0</v>
      </c>
      <c r="AK328" s="87">
        <v>0</v>
      </c>
      <c r="AL328" s="87">
        <v>0</v>
      </c>
      <c r="AM328" s="87">
        <v>0</v>
      </c>
      <c r="AN328" s="87">
        <v>0</v>
      </c>
      <c r="AO328" s="84">
        <v>0</v>
      </c>
      <c r="AP328" s="84">
        <v>0</v>
      </c>
      <c r="AQ328" s="84">
        <v>0</v>
      </c>
      <c r="AR328" s="84">
        <v>0</v>
      </c>
      <c r="AS328" s="84">
        <v>0</v>
      </c>
      <c r="AT328" s="110">
        <v>0</v>
      </c>
      <c r="AU328" s="110">
        <v>0</v>
      </c>
      <c r="AV328" s="110">
        <v>0</v>
      </c>
      <c r="AW328" s="110">
        <v>0</v>
      </c>
      <c r="AX328" s="110">
        <v>0</v>
      </c>
      <c r="AY328" s="110">
        <v>0</v>
      </c>
      <c r="AZ328" s="110">
        <v>0</v>
      </c>
      <c r="BA328" s="110">
        <v>0</v>
      </c>
      <c r="BB328" s="110">
        <v>0</v>
      </c>
      <c r="BC328" s="110">
        <v>0</v>
      </c>
      <c r="BD328" s="110">
        <v>0</v>
      </c>
      <c r="BE328" s="110">
        <v>0</v>
      </c>
      <c r="BF328" s="110">
        <v>0</v>
      </c>
      <c r="BG328" s="110">
        <v>0</v>
      </c>
      <c r="BH328" s="110">
        <v>0</v>
      </c>
      <c r="BI328" s="110">
        <v>0</v>
      </c>
      <c r="BJ328" s="110">
        <v>0</v>
      </c>
      <c r="BK328" s="110">
        <v>0</v>
      </c>
      <c r="BL328" s="110">
        <v>0</v>
      </c>
      <c r="BM328" s="110">
        <v>0</v>
      </c>
      <c r="BN328" s="110">
        <v>0</v>
      </c>
      <c r="BO328" s="110">
        <v>0</v>
      </c>
      <c r="BP328" s="110">
        <v>0</v>
      </c>
      <c r="BQ328" s="110">
        <v>0</v>
      </c>
      <c r="BR328" s="110">
        <v>0</v>
      </c>
      <c r="BS328" s="110">
        <v>0</v>
      </c>
      <c r="BT328" s="110">
        <v>0</v>
      </c>
      <c r="BU328" s="110">
        <v>0</v>
      </c>
      <c r="BV328" s="110">
        <v>0</v>
      </c>
      <c r="BW328" s="110">
        <v>0</v>
      </c>
      <c r="BX328" s="110">
        <v>0</v>
      </c>
      <c r="BY328" s="110">
        <v>0</v>
      </c>
      <c r="BZ328" s="110">
        <v>0</v>
      </c>
      <c r="CA328" s="110">
        <v>0</v>
      </c>
      <c r="CB328" s="110">
        <v>0</v>
      </c>
      <c r="CC328" s="110">
        <v>0</v>
      </c>
      <c r="CD328" s="110">
        <v>0</v>
      </c>
      <c r="CE328" s="110">
        <v>0</v>
      </c>
      <c r="CF328" s="110">
        <v>0</v>
      </c>
      <c r="CG328" s="110">
        <v>0</v>
      </c>
      <c r="CH328" s="110">
        <v>0</v>
      </c>
      <c r="CI328" s="110">
        <v>0</v>
      </c>
      <c r="CJ328" s="110">
        <v>0</v>
      </c>
      <c r="CK328" s="110">
        <v>0</v>
      </c>
      <c r="CL328" s="110">
        <v>24879866.289999999</v>
      </c>
      <c r="CM328" s="110">
        <v>0</v>
      </c>
      <c r="CN328" s="110">
        <v>0</v>
      </c>
      <c r="CO328" s="110">
        <v>0</v>
      </c>
      <c r="CP328" s="110">
        <v>0</v>
      </c>
      <c r="CQ328" s="12">
        <v>0</v>
      </c>
    </row>
    <row r="329" spans="1:95" s="14" customFormat="1" ht="33" x14ac:dyDescent="0.25">
      <c r="A329" s="12">
        <v>324</v>
      </c>
      <c r="B329" s="79" t="s">
        <v>783</v>
      </c>
      <c r="C329" s="80" t="s">
        <v>801</v>
      </c>
      <c r="D329" s="79"/>
      <c r="E329" s="79"/>
      <c r="F329" s="121">
        <v>210546532.28999999</v>
      </c>
      <c r="G329" s="71"/>
      <c r="H329" s="72"/>
      <c r="I329" s="87"/>
      <c r="J329" s="87"/>
      <c r="K329" s="84"/>
      <c r="L329" s="84"/>
      <c r="M329" s="84"/>
      <c r="N329" s="84"/>
      <c r="O329" s="84"/>
      <c r="P329" s="87"/>
      <c r="Q329" s="87"/>
      <c r="R329" s="87"/>
      <c r="S329" s="87">
        <v>0</v>
      </c>
      <c r="T329" s="87">
        <v>0</v>
      </c>
      <c r="U329" s="87">
        <v>0</v>
      </c>
      <c r="V329" s="87">
        <v>0</v>
      </c>
      <c r="W329" s="87">
        <v>0</v>
      </c>
      <c r="X329" s="87">
        <v>0</v>
      </c>
      <c r="Y329" s="87">
        <v>0</v>
      </c>
      <c r="Z329" s="87">
        <v>0</v>
      </c>
      <c r="AA329" s="87">
        <v>0</v>
      </c>
      <c r="AB329" s="87">
        <v>0</v>
      </c>
      <c r="AC329" s="87">
        <v>0</v>
      </c>
      <c r="AD329" s="87">
        <v>0</v>
      </c>
      <c r="AE329" s="87">
        <v>0</v>
      </c>
      <c r="AF329" s="87">
        <v>0</v>
      </c>
      <c r="AG329" s="87">
        <v>0</v>
      </c>
      <c r="AH329" s="87">
        <v>0</v>
      </c>
      <c r="AI329" s="87">
        <v>0</v>
      </c>
      <c r="AJ329" s="87">
        <v>0</v>
      </c>
      <c r="AK329" s="87">
        <v>0</v>
      </c>
      <c r="AL329" s="87">
        <v>0</v>
      </c>
      <c r="AM329" s="87">
        <v>0</v>
      </c>
      <c r="AN329" s="87">
        <v>0</v>
      </c>
      <c r="AO329" s="84">
        <v>0</v>
      </c>
      <c r="AP329" s="84">
        <v>0</v>
      </c>
      <c r="AQ329" s="84">
        <v>0</v>
      </c>
      <c r="AR329" s="84">
        <v>0</v>
      </c>
      <c r="AS329" s="84">
        <v>0</v>
      </c>
      <c r="AT329" s="110">
        <v>0</v>
      </c>
      <c r="AU329" s="110">
        <v>0</v>
      </c>
      <c r="AV329" s="110">
        <v>0</v>
      </c>
      <c r="AW329" s="110">
        <v>0</v>
      </c>
      <c r="AX329" s="110">
        <v>0</v>
      </c>
      <c r="AY329" s="110">
        <v>0</v>
      </c>
      <c r="AZ329" s="110">
        <v>0</v>
      </c>
      <c r="BA329" s="110">
        <v>0</v>
      </c>
      <c r="BB329" s="110">
        <v>0</v>
      </c>
      <c r="BC329" s="110">
        <v>0</v>
      </c>
      <c r="BD329" s="110">
        <v>0</v>
      </c>
      <c r="BE329" s="110">
        <v>0</v>
      </c>
      <c r="BF329" s="110">
        <v>0</v>
      </c>
      <c r="BG329" s="110">
        <v>0</v>
      </c>
      <c r="BH329" s="110">
        <v>0</v>
      </c>
      <c r="BI329" s="110">
        <v>0</v>
      </c>
      <c r="BJ329" s="110">
        <v>0</v>
      </c>
      <c r="BK329" s="110">
        <v>0</v>
      </c>
      <c r="BL329" s="110">
        <v>0</v>
      </c>
      <c r="BM329" s="110">
        <v>0</v>
      </c>
      <c r="BN329" s="110">
        <v>0</v>
      </c>
      <c r="BO329" s="110">
        <v>0</v>
      </c>
      <c r="BP329" s="110">
        <v>0</v>
      </c>
      <c r="BQ329" s="110">
        <v>0</v>
      </c>
      <c r="BR329" s="110">
        <v>0</v>
      </c>
      <c r="BS329" s="110">
        <v>0</v>
      </c>
      <c r="BT329" s="110">
        <v>0</v>
      </c>
      <c r="BU329" s="110">
        <v>0</v>
      </c>
      <c r="BV329" s="110">
        <v>0</v>
      </c>
      <c r="BW329" s="110">
        <v>0</v>
      </c>
      <c r="BX329" s="110">
        <v>0</v>
      </c>
      <c r="BY329" s="110">
        <v>0</v>
      </c>
      <c r="BZ329" s="110">
        <v>0</v>
      </c>
      <c r="CA329" s="110">
        <v>0</v>
      </c>
      <c r="CB329" s="110">
        <v>0</v>
      </c>
      <c r="CC329" s="110">
        <v>0</v>
      </c>
      <c r="CD329" s="110">
        <v>0</v>
      </c>
      <c r="CE329" s="110">
        <v>0</v>
      </c>
      <c r="CF329" s="110">
        <v>0</v>
      </c>
      <c r="CG329" s="110">
        <v>0</v>
      </c>
      <c r="CH329" s="110">
        <v>0</v>
      </c>
      <c r="CI329" s="110">
        <v>0</v>
      </c>
      <c r="CJ329" s="110">
        <v>0</v>
      </c>
      <c r="CK329" s="110">
        <v>0</v>
      </c>
      <c r="CL329" s="110">
        <v>65795791.340000004</v>
      </c>
      <c r="CM329" s="110">
        <v>144750740.94999999</v>
      </c>
      <c r="CN329" s="110">
        <v>0</v>
      </c>
      <c r="CO329" s="110">
        <v>0</v>
      </c>
      <c r="CP329" s="110">
        <v>0</v>
      </c>
      <c r="CQ329" s="12">
        <v>0</v>
      </c>
    </row>
    <row r="330" spans="1:95" s="14" customFormat="1" ht="33" x14ac:dyDescent="0.25">
      <c r="A330" s="12">
        <v>325</v>
      </c>
      <c r="B330" s="79" t="s">
        <v>784</v>
      </c>
      <c r="C330" s="80" t="s">
        <v>802</v>
      </c>
      <c r="D330" s="79"/>
      <c r="E330" s="79"/>
      <c r="F330" s="121">
        <v>2541231.9500000002</v>
      </c>
      <c r="G330" s="71"/>
      <c r="H330" s="72"/>
      <c r="I330" s="87"/>
      <c r="J330" s="87"/>
      <c r="K330" s="84"/>
      <c r="L330" s="84"/>
      <c r="M330" s="84"/>
      <c r="N330" s="84"/>
      <c r="O330" s="84"/>
      <c r="P330" s="87"/>
      <c r="Q330" s="87"/>
      <c r="R330" s="87"/>
      <c r="S330" s="87">
        <v>0</v>
      </c>
      <c r="T330" s="87">
        <v>0</v>
      </c>
      <c r="U330" s="87">
        <v>0</v>
      </c>
      <c r="V330" s="87">
        <v>0</v>
      </c>
      <c r="W330" s="87">
        <v>0</v>
      </c>
      <c r="X330" s="87">
        <v>0</v>
      </c>
      <c r="Y330" s="87">
        <v>0</v>
      </c>
      <c r="Z330" s="87">
        <v>0</v>
      </c>
      <c r="AA330" s="87">
        <v>0</v>
      </c>
      <c r="AB330" s="87">
        <v>0</v>
      </c>
      <c r="AC330" s="87">
        <v>0</v>
      </c>
      <c r="AD330" s="87">
        <v>0</v>
      </c>
      <c r="AE330" s="87">
        <v>0</v>
      </c>
      <c r="AF330" s="87">
        <v>0</v>
      </c>
      <c r="AG330" s="87">
        <v>0</v>
      </c>
      <c r="AH330" s="87">
        <v>0</v>
      </c>
      <c r="AI330" s="87">
        <v>0</v>
      </c>
      <c r="AJ330" s="87">
        <v>0</v>
      </c>
      <c r="AK330" s="87">
        <v>0</v>
      </c>
      <c r="AL330" s="87">
        <v>0</v>
      </c>
      <c r="AM330" s="87">
        <v>0</v>
      </c>
      <c r="AN330" s="87">
        <v>0</v>
      </c>
      <c r="AO330" s="84">
        <v>0</v>
      </c>
      <c r="AP330" s="84">
        <v>0</v>
      </c>
      <c r="AQ330" s="84">
        <v>0</v>
      </c>
      <c r="AR330" s="84">
        <v>0</v>
      </c>
      <c r="AS330" s="84">
        <v>0</v>
      </c>
      <c r="AT330" s="110">
        <v>0</v>
      </c>
      <c r="AU330" s="110">
        <v>0</v>
      </c>
      <c r="AV330" s="110">
        <v>0</v>
      </c>
      <c r="AW330" s="110">
        <v>0</v>
      </c>
      <c r="AX330" s="110">
        <v>0</v>
      </c>
      <c r="AY330" s="110">
        <v>0</v>
      </c>
      <c r="AZ330" s="110">
        <v>0</v>
      </c>
      <c r="BA330" s="110">
        <v>0</v>
      </c>
      <c r="BB330" s="110">
        <v>0</v>
      </c>
      <c r="BC330" s="110">
        <v>0</v>
      </c>
      <c r="BD330" s="110">
        <v>0</v>
      </c>
      <c r="BE330" s="110">
        <v>0</v>
      </c>
      <c r="BF330" s="110">
        <v>0</v>
      </c>
      <c r="BG330" s="110">
        <v>0</v>
      </c>
      <c r="BH330" s="110">
        <v>0</v>
      </c>
      <c r="BI330" s="110">
        <v>0</v>
      </c>
      <c r="BJ330" s="110">
        <v>0</v>
      </c>
      <c r="BK330" s="110">
        <v>0</v>
      </c>
      <c r="BL330" s="110">
        <v>0</v>
      </c>
      <c r="BM330" s="110">
        <v>0</v>
      </c>
      <c r="BN330" s="110">
        <v>0</v>
      </c>
      <c r="BO330" s="110">
        <v>0</v>
      </c>
      <c r="BP330" s="110">
        <v>0</v>
      </c>
      <c r="BQ330" s="110">
        <v>0</v>
      </c>
      <c r="BR330" s="110">
        <v>0</v>
      </c>
      <c r="BS330" s="110">
        <v>0</v>
      </c>
      <c r="BT330" s="110">
        <v>0</v>
      </c>
      <c r="BU330" s="110">
        <v>0</v>
      </c>
      <c r="BV330" s="110">
        <v>0</v>
      </c>
      <c r="BW330" s="110">
        <v>0</v>
      </c>
      <c r="BX330" s="110">
        <v>0</v>
      </c>
      <c r="BY330" s="110">
        <v>0</v>
      </c>
      <c r="BZ330" s="110">
        <v>0</v>
      </c>
      <c r="CA330" s="110">
        <v>0</v>
      </c>
      <c r="CB330" s="110">
        <v>0</v>
      </c>
      <c r="CC330" s="110">
        <v>0</v>
      </c>
      <c r="CD330" s="110">
        <v>0</v>
      </c>
      <c r="CE330" s="110">
        <v>0</v>
      </c>
      <c r="CF330" s="110">
        <v>0</v>
      </c>
      <c r="CG330" s="110">
        <v>0</v>
      </c>
      <c r="CH330" s="110">
        <v>0</v>
      </c>
      <c r="CI330" s="110">
        <v>0</v>
      </c>
      <c r="CJ330" s="110">
        <v>0</v>
      </c>
      <c r="CK330" s="110">
        <v>0</v>
      </c>
      <c r="CL330" s="110">
        <v>0</v>
      </c>
      <c r="CM330" s="110">
        <v>2541231.9500000002</v>
      </c>
      <c r="CN330" s="110">
        <v>0</v>
      </c>
      <c r="CO330" s="110">
        <v>0</v>
      </c>
      <c r="CP330" s="110">
        <v>0</v>
      </c>
      <c r="CQ330" s="12">
        <v>0</v>
      </c>
    </row>
    <row r="331" spans="1:95" s="14" customFormat="1" ht="33" x14ac:dyDescent="0.25">
      <c r="A331" s="12">
        <v>326</v>
      </c>
      <c r="B331" s="79" t="s">
        <v>785</v>
      </c>
      <c r="C331" s="80" t="s">
        <v>803</v>
      </c>
      <c r="D331" s="79"/>
      <c r="E331" s="79"/>
      <c r="F331" s="121">
        <v>2591231.9500000002</v>
      </c>
      <c r="G331" s="71"/>
      <c r="H331" s="72"/>
      <c r="I331" s="87"/>
      <c r="J331" s="87"/>
      <c r="K331" s="84"/>
      <c r="L331" s="84"/>
      <c r="M331" s="84"/>
      <c r="N331" s="84"/>
      <c r="O331" s="84"/>
      <c r="P331" s="87"/>
      <c r="Q331" s="87"/>
      <c r="R331" s="87"/>
      <c r="S331" s="87">
        <v>0</v>
      </c>
      <c r="T331" s="87">
        <v>0</v>
      </c>
      <c r="U331" s="87">
        <v>0</v>
      </c>
      <c r="V331" s="87">
        <v>0</v>
      </c>
      <c r="W331" s="87">
        <v>0</v>
      </c>
      <c r="X331" s="87">
        <v>0</v>
      </c>
      <c r="Y331" s="87">
        <v>0</v>
      </c>
      <c r="Z331" s="87">
        <v>0</v>
      </c>
      <c r="AA331" s="87">
        <v>0</v>
      </c>
      <c r="AB331" s="87">
        <v>0</v>
      </c>
      <c r="AC331" s="87">
        <v>0</v>
      </c>
      <c r="AD331" s="87">
        <v>0</v>
      </c>
      <c r="AE331" s="87">
        <v>0</v>
      </c>
      <c r="AF331" s="87">
        <v>0</v>
      </c>
      <c r="AG331" s="87">
        <v>0</v>
      </c>
      <c r="AH331" s="87">
        <v>0</v>
      </c>
      <c r="AI331" s="87">
        <v>0</v>
      </c>
      <c r="AJ331" s="87">
        <v>0</v>
      </c>
      <c r="AK331" s="87">
        <v>0</v>
      </c>
      <c r="AL331" s="87">
        <v>0</v>
      </c>
      <c r="AM331" s="87">
        <v>0</v>
      </c>
      <c r="AN331" s="87">
        <v>0</v>
      </c>
      <c r="AO331" s="84">
        <v>0</v>
      </c>
      <c r="AP331" s="84">
        <v>0</v>
      </c>
      <c r="AQ331" s="84">
        <v>0</v>
      </c>
      <c r="AR331" s="84">
        <v>0</v>
      </c>
      <c r="AS331" s="84">
        <v>0</v>
      </c>
      <c r="AT331" s="110">
        <v>0</v>
      </c>
      <c r="AU331" s="110">
        <v>0</v>
      </c>
      <c r="AV331" s="110">
        <v>0</v>
      </c>
      <c r="AW331" s="110">
        <v>0</v>
      </c>
      <c r="AX331" s="110">
        <v>0</v>
      </c>
      <c r="AY331" s="110">
        <v>0</v>
      </c>
      <c r="AZ331" s="110">
        <v>0</v>
      </c>
      <c r="BA331" s="110">
        <v>0</v>
      </c>
      <c r="BB331" s="110">
        <v>0</v>
      </c>
      <c r="BC331" s="110">
        <v>0</v>
      </c>
      <c r="BD331" s="110">
        <v>0</v>
      </c>
      <c r="BE331" s="110">
        <v>0</v>
      </c>
      <c r="BF331" s="110">
        <v>0</v>
      </c>
      <c r="BG331" s="110">
        <v>0</v>
      </c>
      <c r="BH331" s="110">
        <v>0</v>
      </c>
      <c r="BI331" s="110">
        <v>0</v>
      </c>
      <c r="BJ331" s="110">
        <v>0</v>
      </c>
      <c r="BK331" s="110">
        <v>0</v>
      </c>
      <c r="BL331" s="110">
        <v>0</v>
      </c>
      <c r="BM331" s="110">
        <v>0</v>
      </c>
      <c r="BN331" s="110">
        <v>0</v>
      </c>
      <c r="BO331" s="110">
        <v>0</v>
      </c>
      <c r="BP331" s="110">
        <v>0</v>
      </c>
      <c r="BQ331" s="110">
        <v>0</v>
      </c>
      <c r="BR331" s="110">
        <v>0</v>
      </c>
      <c r="BS331" s="110">
        <v>0</v>
      </c>
      <c r="BT331" s="110">
        <v>0</v>
      </c>
      <c r="BU331" s="110">
        <v>0</v>
      </c>
      <c r="BV331" s="110">
        <v>0</v>
      </c>
      <c r="BW331" s="110">
        <v>0</v>
      </c>
      <c r="BX331" s="110">
        <v>0</v>
      </c>
      <c r="BY331" s="110">
        <v>0</v>
      </c>
      <c r="BZ331" s="110">
        <v>0</v>
      </c>
      <c r="CA331" s="110">
        <v>0</v>
      </c>
      <c r="CB331" s="110">
        <v>0</v>
      </c>
      <c r="CC331" s="110">
        <v>0</v>
      </c>
      <c r="CD331" s="110">
        <v>0</v>
      </c>
      <c r="CE331" s="110">
        <v>0</v>
      </c>
      <c r="CF331" s="110">
        <v>0</v>
      </c>
      <c r="CG331" s="110">
        <v>0</v>
      </c>
      <c r="CH331" s="110">
        <v>0</v>
      </c>
      <c r="CI331" s="110">
        <v>0</v>
      </c>
      <c r="CJ331" s="110">
        <v>0</v>
      </c>
      <c r="CK331" s="110">
        <v>0</v>
      </c>
      <c r="CL331" s="110">
        <v>0</v>
      </c>
      <c r="CM331" s="110">
        <v>2591231.9500000002</v>
      </c>
      <c r="CN331" s="110">
        <v>0</v>
      </c>
      <c r="CO331" s="110">
        <v>0</v>
      </c>
      <c r="CP331" s="110">
        <v>0</v>
      </c>
      <c r="CQ331" s="12">
        <v>0</v>
      </c>
    </row>
    <row r="332" spans="1:95" s="14" customFormat="1" ht="33" x14ac:dyDescent="0.25">
      <c r="A332" s="12">
        <v>327</v>
      </c>
      <c r="B332" s="79" t="s">
        <v>786</v>
      </c>
      <c r="C332" s="80" t="s">
        <v>804</v>
      </c>
      <c r="D332" s="79"/>
      <c r="E332" s="79"/>
      <c r="F332" s="121">
        <v>3741231.95</v>
      </c>
      <c r="G332" s="71"/>
      <c r="H332" s="72"/>
      <c r="I332" s="87"/>
      <c r="J332" s="87"/>
      <c r="K332" s="84"/>
      <c r="L332" s="84"/>
      <c r="M332" s="84"/>
      <c r="N332" s="84"/>
      <c r="O332" s="84"/>
      <c r="P332" s="87"/>
      <c r="Q332" s="87"/>
      <c r="R332" s="87"/>
      <c r="S332" s="87">
        <v>0</v>
      </c>
      <c r="T332" s="87">
        <v>0</v>
      </c>
      <c r="U332" s="87">
        <v>0</v>
      </c>
      <c r="V332" s="87">
        <v>0</v>
      </c>
      <c r="W332" s="87">
        <v>0</v>
      </c>
      <c r="X332" s="87">
        <v>0</v>
      </c>
      <c r="Y332" s="87">
        <v>0</v>
      </c>
      <c r="Z332" s="87">
        <v>0</v>
      </c>
      <c r="AA332" s="87">
        <v>0</v>
      </c>
      <c r="AB332" s="87">
        <v>0</v>
      </c>
      <c r="AC332" s="87">
        <v>0</v>
      </c>
      <c r="AD332" s="87">
        <v>0</v>
      </c>
      <c r="AE332" s="87">
        <v>0</v>
      </c>
      <c r="AF332" s="87">
        <v>0</v>
      </c>
      <c r="AG332" s="87">
        <v>0</v>
      </c>
      <c r="AH332" s="87">
        <v>0</v>
      </c>
      <c r="AI332" s="87">
        <v>0</v>
      </c>
      <c r="AJ332" s="87">
        <v>0</v>
      </c>
      <c r="AK332" s="87">
        <v>0</v>
      </c>
      <c r="AL332" s="87">
        <v>0</v>
      </c>
      <c r="AM332" s="87">
        <v>0</v>
      </c>
      <c r="AN332" s="87">
        <v>0</v>
      </c>
      <c r="AO332" s="84">
        <v>0</v>
      </c>
      <c r="AP332" s="84">
        <v>0</v>
      </c>
      <c r="AQ332" s="84">
        <v>0</v>
      </c>
      <c r="AR332" s="84">
        <v>0</v>
      </c>
      <c r="AS332" s="84">
        <v>0</v>
      </c>
      <c r="AT332" s="110">
        <v>0</v>
      </c>
      <c r="AU332" s="110">
        <v>0</v>
      </c>
      <c r="AV332" s="110">
        <v>0</v>
      </c>
      <c r="AW332" s="110">
        <v>0</v>
      </c>
      <c r="AX332" s="110">
        <v>0</v>
      </c>
      <c r="AY332" s="110">
        <v>0</v>
      </c>
      <c r="AZ332" s="110">
        <v>0</v>
      </c>
      <c r="BA332" s="110">
        <v>0</v>
      </c>
      <c r="BB332" s="110">
        <v>0</v>
      </c>
      <c r="BC332" s="110">
        <v>0</v>
      </c>
      <c r="BD332" s="110">
        <v>0</v>
      </c>
      <c r="BE332" s="110">
        <v>0</v>
      </c>
      <c r="BF332" s="110">
        <v>0</v>
      </c>
      <c r="BG332" s="110">
        <v>0</v>
      </c>
      <c r="BH332" s="110">
        <v>0</v>
      </c>
      <c r="BI332" s="110">
        <v>0</v>
      </c>
      <c r="BJ332" s="110">
        <v>0</v>
      </c>
      <c r="BK332" s="110">
        <v>0</v>
      </c>
      <c r="BL332" s="110">
        <v>0</v>
      </c>
      <c r="BM332" s="110">
        <v>0</v>
      </c>
      <c r="BN332" s="110">
        <v>0</v>
      </c>
      <c r="BO332" s="110">
        <v>0</v>
      </c>
      <c r="BP332" s="110">
        <v>0</v>
      </c>
      <c r="BQ332" s="110">
        <v>0</v>
      </c>
      <c r="BR332" s="110">
        <v>0</v>
      </c>
      <c r="BS332" s="110">
        <v>0</v>
      </c>
      <c r="BT332" s="110">
        <v>0</v>
      </c>
      <c r="BU332" s="110">
        <v>0</v>
      </c>
      <c r="BV332" s="110">
        <v>0</v>
      </c>
      <c r="BW332" s="110">
        <v>0</v>
      </c>
      <c r="BX332" s="110">
        <v>0</v>
      </c>
      <c r="BY332" s="110">
        <v>0</v>
      </c>
      <c r="BZ332" s="110">
        <v>0</v>
      </c>
      <c r="CA332" s="110">
        <v>0</v>
      </c>
      <c r="CB332" s="110">
        <v>0</v>
      </c>
      <c r="CC332" s="110">
        <v>0</v>
      </c>
      <c r="CD332" s="110">
        <v>0</v>
      </c>
      <c r="CE332" s="110">
        <v>0</v>
      </c>
      <c r="CF332" s="110">
        <v>0</v>
      </c>
      <c r="CG332" s="110">
        <v>0</v>
      </c>
      <c r="CH332" s="110">
        <v>0</v>
      </c>
      <c r="CI332" s="110">
        <v>0</v>
      </c>
      <c r="CJ332" s="110">
        <v>0</v>
      </c>
      <c r="CK332" s="110">
        <v>0</v>
      </c>
      <c r="CL332" s="110">
        <v>0</v>
      </c>
      <c r="CM332" s="110">
        <v>1636788.98</v>
      </c>
      <c r="CN332" s="110">
        <v>2104442.9700000002</v>
      </c>
      <c r="CO332" s="110">
        <v>0</v>
      </c>
      <c r="CP332" s="110">
        <v>0</v>
      </c>
      <c r="CQ332" s="12">
        <v>0</v>
      </c>
    </row>
    <row r="333" spans="1:95" s="14" customFormat="1" ht="33" x14ac:dyDescent="0.25">
      <c r="A333" s="12">
        <v>328</v>
      </c>
      <c r="B333" s="79" t="s">
        <v>787</v>
      </c>
      <c r="C333" s="80" t="s">
        <v>805</v>
      </c>
      <c r="D333" s="79"/>
      <c r="E333" s="79"/>
      <c r="F333" s="121">
        <v>2841231.95</v>
      </c>
      <c r="G333" s="71"/>
      <c r="H333" s="72"/>
      <c r="I333" s="87"/>
      <c r="J333" s="87"/>
      <c r="K333" s="84"/>
      <c r="L333" s="84"/>
      <c r="M333" s="84"/>
      <c r="N333" s="84"/>
      <c r="O333" s="84"/>
      <c r="P333" s="87"/>
      <c r="Q333" s="87"/>
      <c r="R333" s="87"/>
      <c r="S333" s="87">
        <v>0</v>
      </c>
      <c r="T333" s="87">
        <v>0</v>
      </c>
      <c r="U333" s="87">
        <v>0</v>
      </c>
      <c r="V333" s="87">
        <v>0</v>
      </c>
      <c r="W333" s="87">
        <v>0</v>
      </c>
      <c r="X333" s="87">
        <v>0</v>
      </c>
      <c r="Y333" s="87">
        <v>0</v>
      </c>
      <c r="Z333" s="87">
        <v>0</v>
      </c>
      <c r="AA333" s="87">
        <v>0</v>
      </c>
      <c r="AB333" s="87">
        <v>0</v>
      </c>
      <c r="AC333" s="87">
        <v>0</v>
      </c>
      <c r="AD333" s="87">
        <v>0</v>
      </c>
      <c r="AE333" s="87">
        <v>0</v>
      </c>
      <c r="AF333" s="87">
        <v>0</v>
      </c>
      <c r="AG333" s="87">
        <v>0</v>
      </c>
      <c r="AH333" s="87">
        <v>0</v>
      </c>
      <c r="AI333" s="87">
        <v>0</v>
      </c>
      <c r="AJ333" s="87">
        <v>0</v>
      </c>
      <c r="AK333" s="87">
        <v>0</v>
      </c>
      <c r="AL333" s="87">
        <v>0</v>
      </c>
      <c r="AM333" s="87">
        <v>0</v>
      </c>
      <c r="AN333" s="87">
        <v>0</v>
      </c>
      <c r="AO333" s="84">
        <v>0</v>
      </c>
      <c r="AP333" s="84">
        <v>0</v>
      </c>
      <c r="AQ333" s="84">
        <v>0</v>
      </c>
      <c r="AR333" s="84">
        <v>0</v>
      </c>
      <c r="AS333" s="84">
        <v>0</v>
      </c>
      <c r="AT333" s="110">
        <v>0</v>
      </c>
      <c r="AU333" s="110">
        <v>0</v>
      </c>
      <c r="AV333" s="110">
        <v>0</v>
      </c>
      <c r="AW333" s="110">
        <v>0</v>
      </c>
      <c r="AX333" s="110">
        <v>0</v>
      </c>
      <c r="AY333" s="110">
        <v>0</v>
      </c>
      <c r="AZ333" s="110">
        <v>0</v>
      </c>
      <c r="BA333" s="110">
        <v>0</v>
      </c>
      <c r="BB333" s="110">
        <v>0</v>
      </c>
      <c r="BC333" s="110">
        <v>0</v>
      </c>
      <c r="BD333" s="110">
        <v>0</v>
      </c>
      <c r="BE333" s="110">
        <v>0</v>
      </c>
      <c r="BF333" s="110">
        <v>0</v>
      </c>
      <c r="BG333" s="110">
        <v>0</v>
      </c>
      <c r="BH333" s="110">
        <v>0</v>
      </c>
      <c r="BI333" s="110">
        <v>0</v>
      </c>
      <c r="BJ333" s="110">
        <v>0</v>
      </c>
      <c r="BK333" s="110">
        <v>0</v>
      </c>
      <c r="BL333" s="110">
        <v>0</v>
      </c>
      <c r="BM333" s="110">
        <v>0</v>
      </c>
      <c r="BN333" s="110">
        <v>0</v>
      </c>
      <c r="BO333" s="110">
        <v>0</v>
      </c>
      <c r="BP333" s="110">
        <v>0</v>
      </c>
      <c r="BQ333" s="110">
        <v>0</v>
      </c>
      <c r="BR333" s="110">
        <v>0</v>
      </c>
      <c r="BS333" s="110">
        <v>0</v>
      </c>
      <c r="BT333" s="110">
        <v>0</v>
      </c>
      <c r="BU333" s="110">
        <v>0</v>
      </c>
      <c r="BV333" s="110">
        <v>0</v>
      </c>
      <c r="BW333" s="110">
        <v>0</v>
      </c>
      <c r="BX333" s="110">
        <v>0</v>
      </c>
      <c r="BY333" s="110">
        <v>0</v>
      </c>
      <c r="BZ333" s="110">
        <v>0</v>
      </c>
      <c r="CA333" s="110">
        <v>0</v>
      </c>
      <c r="CB333" s="110">
        <v>0</v>
      </c>
      <c r="CC333" s="110">
        <v>0</v>
      </c>
      <c r="CD333" s="110">
        <v>0</v>
      </c>
      <c r="CE333" s="110">
        <v>0</v>
      </c>
      <c r="CF333" s="110">
        <v>0</v>
      </c>
      <c r="CG333" s="110">
        <v>0</v>
      </c>
      <c r="CH333" s="110">
        <v>0</v>
      </c>
      <c r="CI333" s="110">
        <v>0</v>
      </c>
      <c r="CJ333" s="110">
        <v>0</v>
      </c>
      <c r="CK333" s="110">
        <v>0</v>
      </c>
      <c r="CL333" s="110">
        <v>0</v>
      </c>
      <c r="CM333" s="110">
        <v>0</v>
      </c>
      <c r="CN333" s="110">
        <v>2841231.95</v>
      </c>
      <c r="CO333" s="110">
        <v>0</v>
      </c>
      <c r="CP333" s="110">
        <v>0</v>
      </c>
      <c r="CQ333" s="12">
        <v>0</v>
      </c>
    </row>
    <row r="334" spans="1:95" s="14" customFormat="1" ht="33" x14ac:dyDescent="0.25">
      <c r="A334" s="12">
        <v>329</v>
      </c>
      <c r="B334" s="79" t="s">
        <v>788</v>
      </c>
      <c r="C334" s="80" t="s">
        <v>806</v>
      </c>
      <c r="D334" s="79"/>
      <c r="E334" s="79"/>
      <c r="F334" s="121">
        <v>211207.96</v>
      </c>
      <c r="G334" s="71"/>
      <c r="H334" s="72"/>
      <c r="I334" s="87"/>
      <c r="J334" s="87"/>
      <c r="K334" s="84"/>
      <c r="L334" s="84"/>
      <c r="M334" s="84"/>
      <c r="N334" s="84"/>
      <c r="O334" s="84"/>
      <c r="P334" s="87"/>
      <c r="Q334" s="87"/>
      <c r="R334" s="87"/>
      <c r="S334" s="87">
        <v>0</v>
      </c>
      <c r="T334" s="87">
        <v>0</v>
      </c>
      <c r="U334" s="87">
        <v>0</v>
      </c>
      <c r="V334" s="87">
        <v>0</v>
      </c>
      <c r="W334" s="87">
        <v>0</v>
      </c>
      <c r="X334" s="87">
        <v>0</v>
      </c>
      <c r="Y334" s="87">
        <v>0</v>
      </c>
      <c r="Z334" s="87">
        <v>0</v>
      </c>
      <c r="AA334" s="87">
        <v>0</v>
      </c>
      <c r="AB334" s="87">
        <v>0</v>
      </c>
      <c r="AC334" s="87">
        <v>0</v>
      </c>
      <c r="AD334" s="87">
        <v>0</v>
      </c>
      <c r="AE334" s="87">
        <v>0</v>
      </c>
      <c r="AF334" s="87">
        <v>0</v>
      </c>
      <c r="AG334" s="87">
        <v>0</v>
      </c>
      <c r="AH334" s="87">
        <v>0</v>
      </c>
      <c r="AI334" s="87">
        <v>0</v>
      </c>
      <c r="AJ334" s="87">
        <v>0</v>
      </c>
      <c r="AK334" s="87">
        <v>0</v>
      </c>
      <c r="AL334" s="87">
        <v>0</v>
      </c>
      <c r="AM334" s="87">
        <v>0</v>
      </c>
      <c r="AN334" s="87">
        <v>0</v>
      </c>
      <c r="AO334" s="84">
        <v>0</v>
      </c>
      <c r="AP334" s="84">
        <v>0</v>
      </c>
      <c r="AQ334" s="84">
        <v>0</v>
      </c>
      <c r="AR334" s="84">
        <v>0</v>
      </c>
      <c r="AS334" s="84">
        <v>0</v>
      </c>
      <c r="AT334" s="110">
        <v>0</v>
      </c>
      <c r="AU334" s="110">
        <v>0</v>
      </c>
      <c r="AV334" s="110">
        <v>0</v>
      </c>
      <c r="AW334" s="110">
        <v>0</v>
      </c>
      <c r="AX334" s="110">
        <v>0</v>
      </c>
      <c r="AY334" s="110">
        <v>0</v>
      </c>
      <c r="AZ334" s="110">
        <v>0</v>
      </c>
      <c r="BA334" s="110">
        <v>0</v>
      </c>
      <c r="BB334" s="110">
        <v>0</v>
      </c>
      <c r="BC334" s="110">
        <v>0</v>
      </c>
      <c r="BD334" s="110">
        <v>0</v>
      </c>
      <c r="BE334" s="110">
        <v>0</v>
      </c>
      <c r="BF334" s="110">
        <v>0</v>
      </c>
      <c r="BG334" s="110">
        <v>0</v>
      </c>
      <c r="BH334" s="110">
        <v>0</v>
      </c>
      <c r="BI334" s="110">
        <v>0</v>
      </c>
      <c r="BJ334" s="110">
        <v>0</v>
      </c>
      <c r="BK334" s="110">
        <v>0</v>
      </c>
      <c r="BL334" s="110">
        <v>0</v>
      </c>
      <c r="BM334" s="110">
        <v>0</v>
      </c>
      <c r="BN334" s="110">
        <v>0</v>
      </c>
      <c r="BO334" s="110">
        <v>0</v>
      </c>
      <c r="BP334" s="110">
        <v>0</v>
      </c>
      <c r="BQ334" s="110">
        <v>0</v>
      </c>
      <c r="BR334" s="110">
        <v>0</v>
      </c>
      <c r="BS334" s="110">
        <v>0</v>
      </c>
      <c r="BT334" s="110">
        <v>0</v>
      </c>
      <c r="BU334" s="110">
        <v>0</v>
      </c>
      <c r="BV334" s="110">
        <v>0</v>
      </c>
      <c r="BW334" s="110">
        <v>0</v>
      </c>
      <c r="BX334" s="110">
        <v>0</v>
      </c>
      <c r="BY334" s="110">
        <v>0</v>
      </c>
      <c r="BZ334" s="110">
        <v>0</v>
      </c>
      <c r="CA334" s="110">
        <v>0</v>
      </c>
      <c r="CB334" s="110">
        <v>0</v>
      </c>
      <c r="CC334" s="110">
        <v>0</v>
      </c>
      <c r="CD334" s="110">
        <v>0</v>
      </c>
      <c r="CE334" s="110">
        <v>0</v>
      </c>
      <c r="CF334" s="110">
        <v>0</v>
      </c>
      <c r="CG334" s="110">
        <v>0</v>
      </c>
      <c r="CH334" s="110">
        <v>0</v>
      </c>
      <c r="CI334" s="110">
        <v>0</v>
      </c>
      <c r="CJ334" s="110">
        <v>0</v>
      </c>
      <c r="CK334" s="110">
        <v>0</v>
      </c>
      <c r="CL334" s="110">
        <v>0</v>
      </c>
      <c r="CM334" s="110">
        <v>0</v>
      </c>
      <c r="CN334" s="110">
        <v>211207.96</v>
      </c>
      <c r="CO334" s="110">
        <v>0</v>
      </c>
      <c r="CP334" s="110">
        <v>0</v>
      </c>
      <c r="CQ334" s="12">
        <v>0</v>
      </c>
    </row>
    <row r="335" spans="1:95" s="14" customFormat="1" x14ac:dyDescent="0.25">
      <c r="A335" s="12">
        <v>330</v>
      </c>
      <c r="B335" s="79" t="s">
        <v>789</v>
      </c>
      <c r="C335" s="80" t="s">
        <v>807</v>
      </c>
      <c r="D335" s="79"/>
      <c r="E335" s="79"/>
      <c r="F335" s="121">
        <v>255427.20000000001</v>
      </c>
      <c r="G335" s="71"/>
      <c r="H335" s="72"/>
      <c r="I335" s="87"/>
      <c r="J335" s="87"/>
      <c r="K335" s="84"/>
      <c r="L335" s="84"/>
      <c r="M335" s="84"/>
      <c r="N335" s="84"/>
      <c r="O335" s="84"/>
      <c r="P335" s="87"/>
      <c r="Q335" s="87"/>
      <c r="R335" s="87"/>
      <c r="S335" s="87">
        <v>0</v>
      </c>
      <c r="T335" s="87">
        <v>0</v>
      </c>
      <c r="U335" s="87">
        <v>0</v>
      </c>
      <c r="V335" s="87">
        <v>0</v>
      </c>
      <c r="W335" s="87">
        <v>0</v>
      </c>
      <c r="X335" s="87">
        <v>0</v>
      </c>
      <c r="Y335" s="87">
        <v>0</v>
      </c>
      <c r="Z335" s="87">
        <v>0</v>
      </c>
      <c r="AA335" s="87">
        <v>0</v>
      </c>
      <c r="AB335" s="87">
        <v>0</v>
      </c>
      <c r="AC335" s="87">
        <v>0</v>
      </c>
      <c r="AD335" s="87">
        <v>0</v>
      </c>
      <c r="AE335" s="87">
        <v>0</v>
      </c>
      <c r="AF335" s="87">
        <v>0</v>
      </c>
      <c r="AG335" s="87">
        <v>0</v>
      </c>
      <c r="AH335" s="87">
        <v>0</v>
      </c>
      <c r="AI335" s="87">
        <v>0</v>
      </c>
      <c r="AJ335" s="87">
        <v>0</v>
      </c>
      <c r="AK335" s="87">
        <v>0</v>
      </c>
      <c r="AL335" s="87">
        <v>0</v>
      </c>
      <c r="AM335" s="87">
        <v>0</v>
      </c>
      <c r="AN335" s="87">
        <v>0</v>
      </c>
      <c r="AO335" s="84">
        <v>0</v>
      </c>
      <c r="AP335" s="84">
        <v>0</v>
      </c>
      <c r="AQ335" s="84">
        <v>0</v>
      </c>
      <c r="AR335" s="84">
        <v>0</v>
      </c>
      <c r="AS335" s="84">
        <v>0</v>
      </c>
      <c r="AT335" s="110">
        <v>0</v>
      </c>
      <c r="AU335" s="110">
        <v>0</v>
      </c>
      <c r="AV335" s="110">
        <v>0</v>
      </c>
      <c r="AW335" s="110">
        <v>0</v>
      </c>
      <c r="AX335" s="110">
        <v>0</v>
      </c>
      <c r="AY335" s="110">
        <v>0</v>
      </c>
      <c r="AZ335" s="110">
        <v>0</v>
      </c>
      <c r="BA335" s="110">
        <v>0</v>
      </c>
      <c r="BB335" s="110">
        <v>0</v>
      </c>
      <c r="BC335" s="110">
        <v>0</v>
      </c>
      <c r="BD335" s="110">
        <v>0</v>
      </c>
      <c r="BE335" s="110">
        <v>0</v>
      </c>
      <c r="BF335" s="110">
        <v>0</v>
      </c>
      <c r="BG335" s="110">
        <v>0</v>
      </c>
      <c r="BH335" s="110">
        <v>0</v>
      </c>
      <c r="BI335" s="110">
        <v>0</v>
      </c>
      <c r="BJ335" s="110">
        <v>0</v>
      </c>
      <c r="BK335" s="110">
        <v>0</v>
      </c>
      <c r="BL335" s="110">
        <v>0</v>
      </c>
      <c r="BM335" s="110">
        <v>0</v>
      </c>
      <c r="BN335" s="110">
        <v>0</v>
      </c>
      <c r="BO335" s="110">
        <v>0</v>
      </c>
      <c r="BP335" s="110">
        <v>0</v>
      </c>
      <c r="BQ335" s="110">
        <v>0</v>
      </c>
      <c r="BR335" s="110">
        <v>0</v>
      </c>
      <c r="BS335" s="110">
        <v>0</v>
      </c>
      <c r="BT335" s="110">
        <v>0</v>
      </c>
      <c r="BU335" s="110">
        <v>0</v>
      </c>
      <c r="BV335" s="110">
        <v>0</v>
      </c>
      <c r="BW335" s="110">
        <v>0</v>
      </c>
      <c r="BX335" s="110">
        <v>0</v>
      </c>
      <c r="BY335" s="110">
        <v>0</v>
      </c>
      <c r="BZ335" s="110">
        <v>0</v>
      </c>
      <c r="CA335" s="110">
        <v>0</v>
      </c>
      <c r="CB335" s="110">
        <v>0</v>
      </c>
      <c r="CC335" s="110">
        <v>0</v>
      </c>
      <c r="CD335" s="110">
        <v>0</v>
      </c>
      <c r="CE335" s="110">
        <v>0</v>
      </c>
      <c r="CF335" s="110">
        <v>0</v>
      </c>
      <c r="CG335" s="110">
        <v>0</v>
      </c>
      <c r="CH335" s="110">
        <v>0</v>
      </c>
      <c r="CI335" s="110">
        <v>0</v>
      </c>
      <c r="CJ335" s="110">
        <v>0</v>
      </c>
      <c r="CK335" s="110">
        <v>0</v>
      </c>
      <c r="CL335" s="110">
        <v>0</v>
      </c>
      <c r="CM335" s="110">
        <v>0</v>
      </c>
      <c r="CN335" s="110">
        <v>255427.20000000001</v>
      </c>
      <c r="CO335" s="110">
        <v>0</v>
      </c>
      <c r="CP335" s="110">
        <v>0</v>
      </c>
      <c r="CQ335" s="12">
        <v>0</v>
      </c>
    </row>
    <row r="336" spans="1:95" s="14" customFormat="1" ht="33" x14ac:dyDescent="0.25">
      <c r="A336" s="12">
        <v>331</v>
      </c>
      <c r="B336" s="79" t="s">
        <v>790</v>
      </c>
      <c r="C336" s="80" t="s">
        <v>808</v>
      </c>
      <c r="D336" s="79"/>
      <c r="E336" s="79"/>
      <c r="F336" s="121">
        <v>889898.91</v>
      </c>
      <c r="G336" s="71"/>
      <c r="H336" s="72"/>
      <c r="I336" s="87"/>
      <c r="J336" s="87"/>
      <c r="K336" s="84"/>
      <c r="L336" s="84"/>
      <c r="M336" s="84"/>
      <c r="N336" s="84"/>
      <c r="O336" s="84"/>
      <c r="P336" s="87"/>
      <c r="Q336" s="87"/>
      <c r="R336" s="87"/>
      <c r="S336" s="87">
        <v>0</v>
      </c>
      <c r="T336" s="87">
        <v>0</v>
      </c>
      <c r="U336" s="87">
        <v>0</v>
      </c>
      <c r="V336" s="87">
        <v>0</v>
      </c>
      <c r="W336" s="87">
        <v>0</v>
      </c>
      <c r="X336" s="87">
        <v>0</v>
      </c>
      <c r="Y336" s="87">
        <v>0</v>
      </c>
      <c r="Z336" s="87">
        <v>0</v>
      </c>
      <c r="AA336" s="87">
        <v>0</v>
      </c>
      <c r="AB336" s="87">
        <v>0</v>
      </c>
      <c r="AC336" s="87">
        <v>0</v>
      </c>
      <c r="AD336" s="87">
        <v>0</v>
      </c>
      <c r="AE336" s="87">
        <v>0</v>
      </c>
      <c r="AF336" s="87">
        <v>0</v>
      </c>
      <c r="AG336" s="87">
        <v>0</v>
      </c>
      <c r="AH336" s="87">
        <v>0</v>
      </c>
      <c r="AI336" s="87">
        <v>0</v>
      </c>
      <c r="AJ336" s="87">
        <v>0</v>
      </c>
      <c r="AK336" s="87">
        <v>0</v>
      </c>
      <c r="AL336" s="87">
        <v>0</v>
      </c>
      <c r="AM336" s="87">
        <v>0</v>
      </c>
      <c r="AN336" s="87">
        <v>0</v>
      </c>
      <c r="AO336" s="84">
        <v>0</v>
      </c>
      <c r="AP336" s="84">
        <v>0</v>
      </c>
      <c r="AQ336" s="84">
        <v>0</v>
      </c>
      <c r="AR336" s="84">
        <v>0</v>
      </c>
      <c r="AS336" s="84">
        <v>0</v>
      </c>
      <c r="AT336" s="110">
        <v>0</v>
      </c>
      <c r="AU336" s="110">
        <v>0</v>
      </c>
      <c r="AV336" s="110">
        <v>0</v>
      </c>
      <c r="AW336" s="110">
        <v>0</v>
      </c>
      <c r="AX336" s="110">
        <v>0</v>
      </c>
      <c r="AY336" s="110">
        <v>0</v>
      </c>
      <c r="AZ336" s="110">
        <v>0</v>
      </c>
      <c r="BA336" s="110">
        <v>0</v>
      </c>
      <c r="BB336" s="110">
        <v>0</v>
      </c>
      <c r="BC336" s="110">
        <v>0</v>
      </c>
      <c r="BD336" s="110">
        <v>0</v>
      </c>
      <c r="BE336" s="110">
        <v>0</v>
      </c>
      <c r="BF336" s="110">
        <v>0</v>
      </c>
      <c r="BG336" s="110">
        <v>0</v>
      </c>
      <c r="BH336" s="110">
        <v>0</v>
      </c>
      <c r="BI336" s="110">
        <v>0</v>
      </c>
      <c r="BJ336" s="110">
        <v>0</v>
      </c>
      <c r="BK336" s="110">
        <v>0</v>
      </c>
      <c r="BL336" s="110">
        <v>0</v>
      </c>
      <c r="BM336" s="110">
        <v>0</v>
      </c>
      <c r="BN336" s="110">
        <v>0</v>
      </c>
      <c r="BO336" s="110">
        <v>0</v>
      </c>
      <c r="BP336" s="110">
        <v>0</v>
      </c>
      <c r="BQ336" s="110">
        <v>0</v>
      </c>
      <c r="BR336" s="110">
        <v>0</v>
      </c>
      <c r="BS336" s="110">
        <v>0</v>
      </c>
      <c r="BT336" s="110">
        <v>0</v>
      </c>
      <c r="BU336" s="110">
        <v>0</v>
      </c>
      <c r="BV336" s="110">
        <v>0</v>
      </c>
      <c r="BW336" s="110">
        <v>0</v>
      </c>
      <c r="BX336" s="110">
        <v>0</v>
      </c>
      <c r="BY336" s="110">
        <v>0</v>
      </c>
      <c r="BZ336" s="110">
        <v>0</v>
      </c>
      <c r="CA336" s="110">
        <v>0</v>
      </c>
      <c r="CB336" s="110">
        <v>0</v>
      </c>
      <c r="CC336" s="110">
        <v>0</v>
      </c>
      <c r="CD336" s="110">
        <v>0</v>
      </c>
      <c r="CE336" s="110">
        <v>0</v>
      </c>
      <c r="CF336" s="110">
        <v>0</v>
      </c>
      <c r="CG336" s="110">
        <v>0</v>
      </c>
      <c r="CH336" s="110">
        <v>0</v>
      </c>
      <c r="CI336" s="110">
        <v>0</v>
      </c>
      <c r="CJ336" s="110">
        <v>0</v>
      </c>
      <c r="CK336" s="110">
        <v>0</v>
      </c>
      <c r="CL336" s="110">
        <v>0</v>
      </c>
      <c r="CM336" s="110">
        <v>0</v>
      </c>
      <c r="CN336" s="110">
        <v>889898.91</v>
      </c>
      <c r="CO336" s="110">
        <v>0</v>
      </c>
      <c r="CP336" s="110">
        <v>0</v>
      </c>
      <c r="CQ336" s="12">
        <v>0</v>
      </c>
    </row>
    <row r="337" spans="1:95" s="14" customFormat="1" ht="33" x14ac:dyDescent="0.25">
      <c r="A337" s="12">
        <v>332</v>
      </c>
      <c r="B337" s="79" t="s">
        <v>791</v>
      </c>
      <c r="C337" s="80" t="s">
        <v>809</v>
      </c>
      <c r="D337" s="79"/>
      <c r="E337" s="79"/>
      <c r="F337" s="121">
        <v>549349.68000000005</v>
      </c>
      <c r="G337" s="71"/>
      <c r="H337" s="72"/>
      <c r="I337" s="87"/>
      <c r="J337" s="87"/>
      <c r="K337" s="84"/>
      <c r="L337" s="84"/>
      <c r="M337" s="84"/>
      <c r="N337" s="84"/>
      <c r="O337" s="84"/>
      <c r="P337" s="87"/>
      <c r="Q337" s="87"/>
      <c r="R337" s="87"/>
      <c r="S337" s="87">
        <v>0</v>
      </c>
      <c r="T337" s="87">
        <v>0</v>
      </c>
      <c r="U337" s="87">
        <v>0</v>
      </c>
      <c r="V337" s="87">
        <v>0</v>
      </c>
      <c r="W337" s="87">
        <v>0</v>
      </c>
      <c r="X337" s="87">
        <v>0</v>
      </c>
      <c r="Y337" s="87">
        <v>0</v>
      </c>
      <c r="Z337" s="87">
        <v>0</v>
      </c>
      <c r="AA337" s="87">
        <v>0</v>
      </c>
      <c r="AB337" s="87">
        <v>0</v>
      </c>
      <c r="AC337" s="87">
        <v>0</v>
      </c>
      <c r="AD337" s="87">
        <v>0</v>
      </c>
      <c r="AE337" s="87">
        <v>0</v>
      </c>
      <c r="AF337" s="87">
        <v>0</v>
      </c>
      <c r="AG337" s="87">
        <v>0</v>
      </c>
      <c r="AH337" s="87">
        <v>0</v>
      </c>
      <c r="AI337" s="87">
        <v>0</v>
      </c>
      <c r="AJ337" s="87">
        <v>0</v>
      </c>
      <c r="AK337" s="87">
        <v>0</v>
      </c>
      <c r="AL337" s="87">
        <v>0</v>
      </c>
      <c r="AM337" s="87">
        <v>0</v>
      </c>
      <c r="AN337" s="87">
        <v>0</v>
      </c>
      <c r="AO337" s="84">
        <v>0</v>
      </c>
      <c r="AP337" s="84">
        <v>0</v>
      </c>
      <c r="AQ337" s="84">
        <v>0</v>
      </c>
      <c r="AR337" s="84">
        <v>0</v>
      </c>
      <c r="AS337" s="84">
        <v>0</v>
      </c>
      <c r="AT337" s="110">
        <v>0</v>
      </c>
      <c r="AU337" s="110">
        <v>0</v>
      </c>
      <c r="AV337" s="110">
        <v>0</v>
      </c>
      <c r="AW337" s="110">
        <v>0</v>
      </c>
      <c r="AX337" s="110">
        <v>0</v>
      </c>
      <c r="AY337" s="110">
        <v>0</v>
      </c>
      <c r="AZ337" s="110">
        <v>0</v>
      </c>
      <c r="BA337" s="110">
        <v>0</v>
      </c>
      <c r="BB337" s="110">
        <v>0</v>
      </c>
      <c r="BC337" s="110">
        <v>0</v>
      </c>
      <c r="BD337" s="110">
        <v>0</v>
      </c>
      <c r="BE337" s="110">
        <v>0</v>
      </c>
      <c r="BF337" s="110">
        <v>0</v>
      </c>
      <c r="BG337" s="110">
        <v>0</v>
      </c>
      <c r="BH337" s="110">
        <v>0</v>
      </c>
      <c r="BI337" s="110">
        <v>0</v>
      </c>
      <c r="BJ337" s="110">
        <v>0</v>
      </c>
      <c r="BK337" s="110">
        <v>0</v>
      </c>
      <c r="BL337" s="110">
        <v>0</v>
      </c>
      <c r="BM337" s="110">
        <v>0</v>
      </c>
      <c r="BN337" s="110">
        <v>0</v>
      </c>
      <c r="BO337" s="110">
        <v>0</v>
      </c>
      <c r="BP337" s="110">
        <v>0</v>
      </c>
      <c r="BQ337" s="110">
        <v>0</v>
      </c>
      <c r="BR337" s="110">
        <v>0</v>
      </c>
      <c r="BS337" s="110">
        <v>0</v>
      </c>
      <c r="BT337" s="110">
        <v>0</v>
      </c>
      <c r="BU337" s="110">
        <v>0</v>
      </c>
      <c r="BV337" s="110">
        <v>0</v>
      </c>
      <c r="BW337" s="110">
        <v>0</v>
      </c>
      <c r="BX337" s="110">
        <v>0</v>
      </c>
      <c r="BY337" s="110">
        <v>0</v>
      </c>
      <c r="BZ337" s="110">
        <v>0</v>
      </c>
      <c r="CA337" s="110">
        <v>0</v>
      </c>
      <c r="CB337" s="110">
        <v>0</v>
      </c>
      <c r="CC337" s="110">
        <v>0</v>
      </c>
      <c r="CD337" s="110">
        <v>0</v>
      </c>
      <c r="CE337" s="110">
        <v>0</v>
      </c>
      <c r="CF337" s="110">
        <v>0</v>
      </c>
      <c r="CG337" s="110">
        <v>0</v>
      </c>
      <c r="CH337" s="110">
        <v>0</v>
      </c>
      <c r="CI337" s="110">
        <v>0</v>
      </c>
      <c r="CJ337" s="110">
        <v>0</v>
      </c>
      <c r="CK337" s="110">
        <v>0</v>
      </c>
      <c r="CL337" s="110">
        <v>0</v>
      </c>
      <c r="CM337" s="110">
        <v>0</v>
      </c>
      <c r="CN337" s="110">
        <v>549349.68000000005</v>
      </c>
      <c r="CO337" s="110">
        <v>0</v>
      </c>
      <c r="CP337" s="110">
        <v>0</v>
      </c>
      <c r="CQ337" s="12">
        <v>0</v>
      </c>
    </row>
    <row r="338" spans="1:95" s="14" customFormat="1" ht="33" x14ac:dyDescent="0.25">
      <c r="A338" s="12">
        <v>333</v>
      </c>
      <c r="B338" s="79" t="s">
        <v>792</v>
      </c>
      <c r="C338" s="80" t="s">
        <v>810</v>
      </c>
      <c r="D338" s="79"/>
      <c r="E338" s="79"/>
      <c r="F338" s="121">
        <v>420291.99</v>
      </c>
      <c r="G338" s="71"/>
      <c r="H338" s="72"/>
      <c r="I338" s="87"/>
      <c r="J338" s="87"/>
      <c r="K338" s="84"/>
      <c r="L338" s="84"/>
      <c r="M338" s="84"/>
      <c r="N338" s="84"/>
      <c r="O338" s="84"/>
      <c r="P338" s="87"/>
      <c r="Q338" s="87"/>
      <c r="R338" s="87"/>
      <c r="S338" s="87">
        <v>0</v>
      </c>
      <c r="T338" s="87">
        <v>0</v>
      </c>
      <c r="U338" s="87">
        <v>0</v>
      </c>
      <c r="V338" s="87">
        <v>0</v>
      </c>
      <c r="W338" s="87">
        <v>0</v>
      </c>
      <c r="X338" s="87">
        <v>0</v>
      </c>
      <c r="Y338" s="87">
        <v>0</v>
      </c>
      <c r="Z338" s="87">
        <v>0</v>
      </c>
      <c r="AA338" s="87">
        <v>0</v>
      </c>
      <c r="AB338" s="87">
        <v>0</v>
      </c>
      <c r="AC338" s="87">
        <v>0</v>
      </c>
      <c r="AD338" s="87">
        <v>0</v>
      </c>
      <c r="AE338" s="87">
        <v>0</v>
      </c>
      <c r="AF338" s="87">
        <v>0</v>
      </c>
      <c r="AG338" s="87">
        <v>0</v>
      </c>
      <c r="AH338" s="87">
        <v>0</v>
      </c>
      <c r="AI338" s="87">
        <v>0</v>
      </c>
      <c r="AJ338" s="87">
        <v>0</v>
      </c>
      <c r="AK338" s="87">
        <v>0</v>
      </c>
      <c r="AL338" s="87">
        <v>0</v>
      </c>
      <c r="AM338" s="87">
        <v>0</v>
      </c>
      <c r="AN338" s="87">
        <v>0</v>
      </c>
      <c r="AO338" s="84">
        <v>0</v>
      </c>
      <c r="AP338" s="84">
        <v>0</v>
      </c>
      <c r="AQ338" s="84">
        <v>0</v>
      </c>
      <c r="AR338" s="84">
        <v>0</v>
      </c>
      <c r="AS338" s="84">
        <v>0</v>
      </c>
      <c r="AT338" s="110">
        <v>0</v>
      </c>
      <c r="AU338" s="110">
        <v>0</v>
      </c>
      <c r="AV338" s="110">
        <v>0</v>
      </c>
      <c r="AW338" s="110">
        <v>0</v>
      </c>
      <c r="AX338" s="110">
        <v>0</v>
      </c>
      <c r="AY338" s="110">
        <v>0</v>
      </c>
      <c r="AZ338" s="110">
        <v>0</v>
      </c>
      <c r="BA338" s="110">
        <v>0</v>
      </c>
      <c r="BB338" s="110">
        <v>0</v>
      </c>
      <c r="BC338" s="110">
        <v>0</v>
      </c>
      <c r="BD338" s="110">
        <v>0</v>
      </c>
      <c r="BE338" s="110">
        <v>0</v>
      </c>
      <c r="BF338" s="110">
        <v>0</v>
      </c>
      <c r="BG338" s="110">
        <v>0</v>
      </c>
      <c r="BH338" s="110">
        <v>0</v>
      </c>
      <c r="BI338" s="110">
        <v>0</v>
      </c>
      <c r="BJ338" s="110">
        <v>0</v>
      </c>
      <c r="BK338" s="110">
        <v>0</v>
      </c>
      <c r="BL338" s="110">
        <v>0</v>
      </c>
      <c r="BM338" s="110">
        <v>0</v>
      </c>
      <c r="BN338" s="110">
        <v>0</v>
      </c>
      <c r="BO338" s="110">
        <v>0</v>
      </c>
      <c r="BP338" s="110">
        <v>0</v>
      </c>
      <c r="BQ338" s="110">
        <v>0</v>
      </c>
      <c r="BR338" s="110">
        <v>0</v>
      </c>
      <c r="BS338" s="110">
        <v>0</v>
      </c>
      <c r="BT338" s="110">
        <v>0</v>
      </c>
      <c r="BU338" s="110">
        <v>0</v>
      </c>
      <c r="BV338" s="110">
        <v>0</v>
      </c>
      <c r="BW338" s="110">
        <v>0</v>
      </c>
      <c r="BX338" s="110">
        <v>0</v>
      </c>
      <c r="BY338" s="110">
        <v>0</v>
      </c>
      <c r="BZ338" s="110">
        <v>0</v>
      </c>
      <c r="CA338" s="110">
        <v>0</v>
      </c>
      <c r="CB338" s="110">
        <v>0</v>
      </c>
      <c r="CC338" s="110">
        <v>0</v>
      </c>
      <c r="CD338" s="110">
        <v>0</v>
      </c>
      <c r="CE338" s="110">
        <v>0</v>
      </c>
      <c r="CF338" s="110">
        <v>0</v>
      </c>
      <c r="CG338" s="110">
        <v>0</v>
      </c>
      <c r="CH338" s="110">
        <v>0</v>
      </c>
      <c r="CI338" s="110">
        <v>0</v>
      </c>
      <c r="CJ338" s="110">
        <v>0</v>
      </c>
      <c r="CK338" s="110">
        <v>0</v>
      </c>
      <c r="CL338" s="110">
        <v>0</v>
      </c>
      <c r="CM338" s="110">
        <v>0</v>
      </c>
      <c r="CN338" s="110">
        <v>420291.99</v>
      </c>
      <c r="CO338" s="110">
        <v>0</v>
      </c>
      <c r="CP338" s="110">
        <v>0</v>
      </c>
      <c r="CQ338" s="12">
        <v>0</v>
      </c>
    </row>
    <row r="339" spans="1:95" s="14" customFormat="1" ht="33" x14ac:dyDescent="0.25">
      <c r="A339" s="12">
        <v>334</v>
      </c>
      <c r="B339" s="79" t="s">
        <v>793</v>
      </c>
      <c r="C339" s="80" t="s">
        <v>811</v>
      </c>
      <c r="D339" s="79"/>
      <c r="E339" s="79"/>
      <c r="F339" s="121">
        <v>79309.990000000005</v>
      </c>
      <c r="G339" s="71"/>
      <c r="H339" s="72"/>
      <c r="I339" s="87"/>
      <c r="J339" s="87"/>
      <c r="K339" s="84"/>
      <c r="L339" s="84"/>
      <c r="M339" s="84"/>
      <c r="N339" s="84"/>
      <c r="O339" s="84"/>
      <c r="P339" s="87"/>
      <c r="Q339" s="87"/>
      <c r="R339" s="87"/>
      <c r="S339" s="87">
        <v>0</v>
      </c>
      <c r="T339" s="87">
        <v>0</v>
      </c>
      <c r="U339" s="87">
        <v>0</v>
      </c>
      <c r="V339" s="87">
        <v>0</v>
      </c>
      <c r="W339" s="87">
        <v>0</v>
      </c>
      <c r="X339" s="87">
        <v>0</v>
      </c>
      <c r="Y339" s="87">
        <v>0</v>
      </c>
      <c r="Z339" s="87">
        <v>0</v>
      </c>
      <c r="AA339" s="87">
        <v>0</v>
      </c>
      <c r="AB339" s="87">
        <v>0</v>
      </c>
      <c r="AC339" s="87">
        <v>0</v>
      </c>
      <c r="AD339" s="87">
        <v>0</v>
      </c>
      <c r="AE339" s="87">
        <v>0</v>
      </c>
      <c r="AF339" s="87">
        <v>0</v>
      </c>
      <c r="AG339" s="87">
        <v>0</v>
      </c>
      <c r="AH339" s="87">
        <v>0</v>
      </c>
      <c r="AI339" s="87">
        <v>0</v>
      </c>
      <c r="AJ339" s="87">
        <v>0</v>
      </c>
      <c r="AK339" s="87">
        <v>0</v>
      </c>
      <c r="AL339" s="87">
        <v>0</v>
      </c>
      <c r="AM339" s="87">
        <v>0</v>
      </c>
      <c r="AN339" s="87">
        <v>0</v>
      </c>
      <c r="AO339" s="84">
        <v>0</v>
      </c>
      <c r="AP339" s="84">
        <v>0</v>
      </c>
      <c r="AQ339" s="84">
        <v>0</v>
      </c>
      <c r="AR339" s="84">
        <v>0</v>
      </c>
      <c r="AS339" s="84">
        <v>0</v>
      </c>
      <c r="AT339" s="110">
        <v>0</v>
      </c>
      <c r="AU339" s="110">
        <v>0</v>
      </c>
      <c r="AV339" s="110">
        <v>0</v>
      </c>
      <c r="AW339" s="110">
        <v>0</v>
      </c>
      <c r="AX339" s="110">
        <v>0</v>
      </c>
      <c r="AY339" s="110">
        <v>0</v>
      </c>
      <c r="AZ339" s="110">
        <v>0</v>
      </c>
      <c r="BA339" s="110">
        <v>0</v>
      </c>
      <c r="BB339" s="110">
        <v>0</v>
      </c>
      <c r="BC339" s="110">
        <v>0</v>
      </c>
      <c r="BD339" s="110">
        <v>0</v>
      </c>
      <c r="BE339" s="110">
        <v>0</v>
      </c>
      <c r="BF339" s="110">
        <v>0</v>
      </c>
      <c r="BG339" s="110">
        <v>0</v>
      </c>
      <c r="BH339" s="110">
        <v>0</v>
      </c>
      <c r="BI339" s="110">
        <v>0</v>
      </c>
      <c r="BJ339" s="110">
        <v>0</v>
      </c>
      <c r="BK339" s="110">
        <v>0</v>
      </c>
      <c r="BL339" s="110">
        <v>0</v>
      </c>
      <c r="BM339" s="110">
        <v>0</v>
      </c>
      <c r="BN339" s="110">
        <v>0</v>
      </c>
      <c r="BO339" s="110">
        <v>0</v>
      </c>
      <c r="BP339" s="110">
        <v>0</v>
      </c>
      <c r="BQ339" s="110">
        <v>0</v>
      </c>
      <c r="BR339" s="110">
        <v>0</v>
      </c>
      <c r="BS339" s="110">
        <v>0</v>
      </c>
      <c r="BT339" s="110">
        <v>0</v>
      </c>
      <c r="BU339" s="110">
        <v>0</v>
      </c>
      <c r="BV339" s="110">
        <v>0</v>
      </c>
      <c r="BW339" s="110">
        <v>0</v>
      </c>
      <c r="BX339" s="110">
        <v>0</v>
      </c>
      <c r="BY339" s="110">
        <v>0</v>
      </c>
      <c r="BZ339" s="110">
        <v>0</v>
      </c>
      <c r="CA339" s="110">
        <v>0</v>
      </c>
      <c r="CB339" s="110">
        <v>0</v>
      </c>
      <c r="CC339" s="110">
        <v>0</v>
      </c>
      <c r="CD339" s="110">
        <v>0</v>
      </c>
      <c r="CE339" s="110">
        <v>0</v>
      </c>
      <c r="CF339" s="110">
        <v>0</v>
      </c>
      <c r="CG339" s="110">
        <v>0</v>
      </c>
      <c r="CH339" s="110">
        <v>0</v>
      </c>
      <c r="CI339" s="110">
        <v>0</v>
      </c>
      <c r="CJ339" s="110">
        <v>0</v>
      </c>
      <c r="CK339" s="110">
        <v>0</v>
      </c>
      <c r="CL339" s="110">
        <v>0</v>
      </c>
      <c r="CM339" s="110">
        <v>0</v>
      </c>
      <c r="CN339" s="110">
        <v>79309.990000000005</v>
      </c>
      <c r="CO339" s="110">
        <v>0</v>
      </c>
      <c r="CP339" s="110">
        <v>0</v>
      </c>
      <c r="CQ339" s="12">
        <v>0</v>
      </c>
    </row>
    <row r="340" spans="1:95" s="14" customFormat="1" x14ac:dyDescent="0.25">
      <c r="A340" s="12">
        <v>335</v>
      </c>
      <c r="B340" s="77" t="s">
        <v>515</v>
      </c>
      <c r="C340" s="78" t="s">
        <v>516</v>
      </c>
      <c r="D340" s="81"/>
      <c r="E340" s="81"/>
      <c r="F340" s="120">
        <v>1785039</v>
      </c>
      <c r="G340" s="71"/>
      <c r="H340" s="72"/>
      <c r="I340" s="87">
        <v>0</v>
      </c>
      <c r="J340" s="87">
        <v>0</v>
      </c>
      <c r="K340" s="84">
        <v>0</v>
      </c>
      <c r="L340" s="84">
        <v>0</v>
      </c>
      <c r="M340" s="84">
        <v>0</v>
      </c>
      <c r="N340" s="84">
        <v>0</v>
      </c>
      <c r="O340" s="84">
        <v>0</v>
      </c>
      <c r="P340" s="87">
        <v>0</v>
      </c>
      <c r="Q340" s="87">
        <v>0</v>
      </c>
      <c r="R340" s="87">
        <v>0</v>
      </c>
      <c r="S340" s="87">
        <v>0</v>
      </c>
      <c r="T340" s="87">
        <v>0</v>
      </c>
      <c r="U340" s="87">
        <v>0</v>
      </c>
      <c r="V340" s="87">
        <v>0</v>
      </c>
      <c r="W340" s="87">
        <v>0</v>
      </c>
      <c r="X340" s="87">
        <v>0</v>
      </c>
      <c r="Y340" s="87">
        <v>0</v>
      </c>
      <c r="Z340" s="87">
        <v>0</v>
      </c>
      <c r="AA340" s="87">
        <v>0</v>
      </c>
      <c r="AB340" s="87">
        <v>0</v>
      </c>
      <c r="AC340" s="87">
        <v>0</v>
      </c>
      <c r="AD340" s="87">
        <v>0</v>
      </c>
      <c r="AE340" s="87">
        <v>0</v>
      </c>
      <c r="AF340" s="87">
        <v>0</v>
      </c>
      <c r="AG340" s="87">
        <v>0</v>
      </c>
      <c r="AH340" s="87">
        <v>0</v>
      </c>
      <c r="AI340" s="87">
        <v>0</v>
      </c>
      <c r="AJ340" s="87">
        <v>0</v>
      </c>
      <c r="AK340" s="87">
        <v>0</v>
      </c>
      <c r="AL340" s="87">
        <v>0</v>
      </c>
      <c r="AM340" s="87">
        <v>0</v>
      </c>
      <c r="AN340" s="87">
        <v>0</v>
      </c>
      <c r="AO340" s="84">
        <v>0</v>
      </c>
      <c r="AP340" s="84">
        <v>0</v>
      </c>
      <c r="AQ340" s="84">
        <v>0</v>
      </c>
      <c r="AR340" s="84">
        <v>0</v>
      </c>
      <c r="AS340" s="84">
        <v>0</v>
      </c>
      <c r="AT340" s="110">
        <v>0</v>
      </c>
      <c r="AU340" s="110">
        <v>0</v>
      </c>
      <c r="AV340" s="110">
        <v>0</v>
      </c>
      <c r="AW340" s="110">
        <v>0</v>
      </c>
      <c r="AX340" s="110">
        <v>0</v>
      </c>
      <c r="AY340" s="110">
        <v>0</v>
      </c>
      <c r="AZ340" s="110">
        <v>0</v>
      </c>
      <c r="BA340" s="110">
        <v>0</v>
      </c>
      <c r="BB340" s="110">
        <v>0</v>
      </c>
      <c r="BC340" s="110">
        <v>0</v>
      </c>
      <c r="BD340" s="110">
        <v>0</v>
      </c>
      <c r="BE340" s="110">
        <v>0</v>
      </c>
      <c r="BF340" s="110">
        <v>0</v>
      </c>
      <c r="BG340" s="110">
        <v>0</v>
      </c>
      <c r="BH340" s="110">
        <v>0</v>
      </c>
      <c r="BI340" s="110">
        <v>0</v>
      </c>
      <c r="BJ340" s="110">
        <v>0</v>
      </c>
      <c r="BK340" s="110">
        <v>0</v>
      </c>
      <c r="BL340" s="110">
        <v>0</v>
      </c>
      <c r="BM340" s="110">
        <v>0</v>
      </c>
      <c r="BN340" s="110">
        <v>0</v>
      </c>
      <c r="BO340" s="110">
        <v>0</v>
      </c>
      <c r="BP340" s="110">
        <v>0</v>
      </c>
      <c r="BQ340" s="110">
        <v>0</v>
      </c>
      <c r="BR340" s="110">
        <v>0</v>
      </c>
      <c r="BS340" s="110">
        <v>0</v>
      </c>
      <c r="BT340" s="110">
        <v>0</v>
      </c>
      <c r="BU340" s="110">
        <v>0</v>
      </c>
      <c r="BV340" s="110">
        <v>0</v>
      </c>
      <c r="BW340" s="110">
        <v>0</v>
      </c>
      <c r="BX340" s="110">
        <v>0</v>
      </c>
      <c r="BY340" s="110">
        <v>0</v>
      </c>
      <c r="BZ340" s="110">
        <v>0</v>
      </c>
      <c r="CA340" s="110">
        <v>0</v>
      </c>
      <c r="CB340" s="110">
        <v>0</v>
      </c>
      <c r="CC340" s="110">
        <v>0</v>
      </c>
      <c r="CD340" s="110">
        <v>0</v>
      </c>
      <c r="CE340" s="110">
        <v>0</v>
      </c>
      <c r="CF340" s="110">
        <v>0</v>
      </c>
      <c r="CG340" s="110">
        <v>0</v>
      </c>
      <c r="CH340" s="110">
        <v>0</v>
      </c>
      <c r="CI340" s="110">
        <v>0</v>
      </c>
      <c r="CJ340" s="110">
        <v>0</v>
      </c>
      <c r="CK340" s="110">
        <v>0</v>
      </c>
      <c r="CL340" s="110">
        <v>0</v>
      </c>
      <c r="CM340" s="110">
        <v>0</v>
      </c>
      <c r="CN340" s="110">
        <v>0</v>
      </c>
      <c r="CO340" s="110">
        <v>0</v>
      </c>
      <c r="CP340" s="110">
        <v>0</v>
      </c>
      <c r="CQ340" s="12">
        <v>0</v>
      </c>
    </row>
    <row r="341" spans="1:95" s="14" customFormat="1" ht="49.5" x14ac:dyDescent="0.25">
      <c r="A341" s="12">
        <v>336</v>
      </c>
      <c r="B341" s="79">
        <v>20.010000000000002</v>
      </c>
      <c r="C341" s="80" t="s">
        <v>517</v>
      </c>
      <c r="D341" s="79" t="s">
        <v>621</v>
      </c>
      <c r="E341" s="79">
        <v>685</v>
      </c>
      <c r="F341" s="121">
        <v>258121</v>
      </c>
      <c r="G341" s="71"/>
      <c r="H341" s="72"/>
      <c r="I341" s="87">
        <v>0</v>
      </c>
      <c r="J341" s="87">
        <v>0</v>
      </c>
      <c r="K341" s="84">
        <v>0</v>
      </c>
      <c r="L341" s="84">
        <v>0</v>
      </c>
      <c r="M341" s="84">
        <v>0</v>
      </c>
      <c r="N341" s="84">
        <v>0</v>
      </c>
      <c r="O341" s="84">
        <v>0</v>
      </c>
      <c r="P341" s="87">
        <v>0</v>
      </c>
      <c r="Q341" s="87">
        <v>0</v>
      </c>
      <c r="R341" s="87">
        <v>0</v>
      </c>
      <c r="S341" s="87">
        <v>0</v>
      </c>
      <c r="T341" s="87">
        <v>0</v>
      </c>
      <c r="U341" s="87">
        <v>0</v>
      </c>
      <c r="V341" s="87">
        <v>0</v>
      </c>
      <c r="W341" s="87">
        <v>0</v>
      </c>
      <c r="X341" s="87">
        <v>0</v>
      </c>
      <c r="Y341" s="87">
        <v>0</v>
      </c>
      <c r="Z341" s="87">
        <v>0</v>
      </c>
      <c r="AA341" s="87">
        <v>0</v>
      </c>
      <c r="AB341" s="87">
        <v>0</v>
      </c>
      <c r="AC341" s="87">
        <v>0</v>
      </c>
      <c r="AD341" s="87">
        <v>0</v>
      </c>
      <c r="AE341" s="87">
        <v>0</v>
      </c>
      <c r="AF341" s="87">
        <v>0</v>
      </c>
      <c r="AG341" s="87">
        <v>0</v>
      </c>
      <c r="AH341" s="87">
        <v>0</v>
      </c>
      <c r="AI341" s="87">
        <v>0</v>
      </c>
      <c r="AJ341" s="87">
        <v>0</v>
      </c>
      <c r="AK341" s="87">
        <v>0</v>
      </c>
      <c r="AL341" s="87">
        <v>0</v>
      </c>
      <c r="AM341" s="87">
        <v>0</v>
      </c>
      <c r="AN341" s="87">
        <v>0</v>
      </c>
      <c r="AO341" s="84">
        <v>0</v>
      </c>
      <c r="AP341" s="84">
        <v>0</v>
      </c>
      <c r="AQ341" s="84">
        <v>0</v>
      </c>
      <c r="AR341" s="84">
        <v>0</v>
      </c>
      <c r="AS341" s="84">
        <v>0</v>
      </c>
      <c r="AT341" s="110">
        <v>0</v>
      </c>
      <c r="AU341" s="110">
        <v>0</v>
      </c>
      <c r="AV341" s="110">
        <v>0</v>
      </c>
      <c r="AW341" s="110">
        <v>0</v>
      </c>
      <c r="AX341" s="110">
        <v>0</v>
      </c>
      <c r="AY341" s="110">
        <v>0</v>
      </c>
      <c r="AZ341" s="110">
        <v>0</v>
      </c>
      <c r="BA341" s="110">
        <v>0</v>
      </c>
      <c r="BB341" s="110">
        <v>0</v>
      </c>
      <c r="BC341" s="110">
        <v>0</v>
      </c>
      <c r="BD341" s="110">
        <v>0</v>
      </c>
      <c r="BE341" s="110">
        <v>0</v>
      </c>
      <c r="BF341" s="110">
        <v>0</v>
      </c>
      <c r="BG341" s="110">
        <v>0</v>
      </c>
      <c r="BH341" s="110">
        <v>0</v>
      </c>
      <c r="BI341" s="110">
        <v>0</v>
      </c>
      <c r="BJ341" s="110">
        <v>0</v>
      </c>
      <c r="BK341" s="110">
        <v>0</v>
      </c>
      <c r="BL341" s="110">
        <v>0</v>
      </c>
      <c r="BM341" s="110">
        <v>0</v>
      </c>
      <c r="BN341" s="110">
        <v>0</v>
      </c>
      <c r="BO341" s="110">
        <v>0</v>
      </c>
      <c r="BP341" s="110">
        <v>0</v>
      </c>
      <c r="BQ341" s="110">
        <v>0</v>
      </c>
      <c r="BR341" s="110">
        <v>0</v>
      </c>
      <c r="BS341" s="110">
        <v>0</v>
      </c>
      <c r="BT341" s="110">
        <v>0</v>
      </c>
      <c r="BU341" s="110">
        <v>0</v>
      </c>
      <c r="BV341" s="110">
        <v>0</v>
      </c>
      <c r="BW341" s="110">
        <v>0</v>
      </c>
      <c r="BX341" s="110">
        <v>0</v>
      </c>
      <c r="BY341" s="110">
        <v>0</v>
      </c>
      <c r="BZ341" s="110">
        <v>0</v>
      </c>
      <c r="CA341" s="110">
        <v>0</v>
      </c>
      <c r="CB341" s="110">
        <v>0</v>
      </c>
      <c r="CC341" s="110">
        <v>0</v>
      </c>
      <c r="CD341" s="110">
        <v>0</v>
      </c>
      <c r="CE341" s="110">
        <v>0</v>
      </c>
      <c r="CF341" s="110">
        <v>0</v>
      </c>
      <c r="CG341" s="110">
        <v>0</v>
      </c>
      <c r="CH341" s="110">
        <v>0</v>
      </c>
      <c r="CI341" s="110">
        <v>0</v>
      </c>
      <c r="CJ341" s="110">
        <v>0</v>
      </c>
      <c r="CK341" s="110">
        <v>0</v>
      </c>
      <c r="CL341" s="110">
        <v>149226.20000000001</v>
      </c>
      <c r="CM341" s="110">
        <v>108894.8</v>
      </c>
      <c r="CN341" s="110">
        <v>0</v>
      </c>
      <c r="CO341" s="110">
        <v>0</v>
      </c>
      <c r="CP341" s="110">
        <v>0</v>
      </c>
      <c r="CQ341" s="12">
        <v>0</v>
      </c>
    </row>
    <row r="342" spans="1:95" s="14" customFormat="1" ht="15" customHeight="1" x14ac:dyDescent="0.25">
      <c r="A342" s="12">
        <v>337</v>
      </c>
      <c r="B342" s="79">
        <v>20.02</v>
      </c>
      <c r="C342" s="80" t="s">
        <v>518</v>
      </c>
      <c r="D342" s="79" t="s">
        <v>621</v>
      </c>
      <c r="E342" s="79">
        <v>405</v>
      </c>
      <c r="F342" s="121">
        <v>131390</v>
      </c>
      <c r="G342" s="71"/>
      <c r="H342" s="72"/>
      <c r="I342" s="87">
        <v>0</v>
      </c>
      <c r="J342" s="87">
        <v>0</v>
      </c>
      <c r="K342" s="84">
        <v>0</v>
      </c>
      <c r="L342" s="84">
        <v>0</v>
      </c>
      <c r="M342" s="84">
        <v>0</v>
      </c>
      <c r="N342" s="84">
        <v>0</v>
      </c>
      <c r="O342" s="84">
        <v>0</v>
      </c>
      <c r="P342" s="87">
        <v>0</v>
      </c>
      <c r="Q342" s="87">
        <v>0</v>
      </c>
      <c r="R342" s="87">
        <v>0</v>
      </c>
      <c r="S342" s="87">
        <v>0</v>
      </c>
      <c r="T342" s="87">
        <v>0</v>
      </c>
      <c r="U342" s="87">
        <v>0</v>
      </c>
      <c r="V342" s="87">
        <v>0</v>
      </c>
      <c r="W342" s="87">
        <v>0</v>
      </c>
      <c r="X342" s="87">
        <v>0</v>
      </c>
      <c r="Y342" s="87">
        <v>0</v>
      </c>
      <c r="Z342" s="87">
        <v>0</v>
      </c>
      <c r="AA342" s="87">
        <v>0</v>
      </c>
      <c r="AB342" s="87">
        <v>0</v>
      </c>
      <c r="AC342" s="87">
        <v>0</v>
      </c>
      <c r="AD342" s="87">
        <v>0</v>
      </c>
      <c r="AE342" s="87">
        <v>0</v>
      </c>
      <c r="AF342" s="87">
        <v>0</v>
      </c>
      <c r="AG342" s="87">
        <v>0</v>
      </c>
      <c r="AH342" s="87">
        <v>0</v>
      </c>
      <c r="AI342" s="87">
        <v>0</v>
      </c>
      <c r="AJ342" s="87">
        <v>0</v>
      </c>
      <c r="AK342" s="87">
        <v>0</v>
      </c>
      <c r="AL342" s="87">
        <v>0</v>
      </c>
      <c r="AM342" s="87">
        <v>0</v>
      </c>
      <c r="AN342" s="87">
        <v>0</v>
      </c>
      <c r="AO342" s="84">
        <v>0</v>
      </c>
      <c r="AP342" s="84">
        <v>0</v>
      </c>
      <c r="AQ342" s="84">
        <v>0</v>
      </c>
      <c r="AR342" s="84">
        <v>0</v>
      </c>
      <c r="AS342" s="84">
        <v>0</v>
      </c>
      <c r="AT342" s="110">
        <v>0</v>
      </c>
      <c r="AU342" s="110">
        <v>0</v>
      </c>
      <c r="AV342" s="110">
        <v>0</v>
      </c>
      <c r="AW342" s="110">
        <v>0</v>
      </c>
      <c r="AX342" s="110">
        <v>0</v>
      </c>
      <c r="AY342" s="110">
        <v>0</v>
      </c>
      <c r="AZ342" s="110">
        <v>0</v>
      </c>
      <c r="BA342" s="110">
        <v>0</v>
      </c>
      <c r="BB342" s="110">
        <v>0</v>
      </c>
      <c r="BC342" s="110">
        <v>0</v>
      </c>
      <c r="BD342" s="110">
        <v>0</v>
      </c>
      <c r="BE342" s="110">
        <v>0</v>
      </c>
      <c r="BF342" s="110">
        <v>0</v>
      </c>
      <c r="BG342" s="110">
        <v>0</v>
      </c>
      <c r="BH342" s="110">
        <v>0</v>
      </c>
      <c r="BI342" s="110">
        <v>0</v>
      </c>
      <c r="BJ342" s="110">
        <v>0</v>
      </c>
      <c r="BK342" s="110">
        <v>0</v>
      </c>
      <c r="BL342" s="110">
        <v>0</v>
      </c>
      <c r="BM342" s="110">
        <v>0</v>
      </c>
      <c r="BN342" s="110">
        <v>0</v>
      </c>
      <c r="BO342" s="110">
        <v>0</v>
      </c>
      <c r="BP342" s="110">
        <v>0</v>
      </c>
      <c r="BQ342" s="110">
        <v>0</v>
      </c>
      <c r="BR342" s="110">
        <v>0</v>
      </c>
      <c r="BS342" s="110">
        <v>0</v>
      </c>
      <c r="BT342" s="110">
        <v>0</v>
      </c>
      <c r="BU342" s="110">
        <v>0</v>
      </c>
      <c r="BV342" s="110">
        <v>0</v>
      </c>
      <c r="BW342" s="110">
        <v>0</v>
      </c>
      <c r="BX342" s="110">
        <v>0</v>
      </c>
      <c r="BY342" s="110">
        <v>0</v>
      </c>
      <c r="BZ342" s="110">
        <v>0</v>
      </c>
      <c r="CA342" s="110">
        <v>0</v>
      </c>
      <c r="CB342" s="110">
        <v>0</v>
      </c>
      <c r="CC342" s="110">
        <v>0</v>
      </c>
      <c r="CD342" s="110">
        <v>0</v>
      </c>
      <c r="CE342" s="110">
        <v>0</v>
      </c>
      <c r="CF342" s="110">
        <v>0</v>
      </c>
      <c r="CG342" s="110">
        <v>0</v>
      </c>
      <c r="CH342" s="110">
        <v>0</v>
      </c>
      <c r="CI342" s="110">
        <v>0</v>
      </c>
      <c r="CJ342" s="110">
        <v>0</v>
      </c>
      <c r="CK342" s="110">
        <v>0</v>
      </c>
      <c r="CL342" s="110">
        <v>0</v>
      </c>
      <c r="CM342" s="110">
        <v>53963.75</v>
      </c>
      <c r="CN342" s="110">
        <v>77426.25</v>
      </c>
      <c r="CO342" s="110">
        <v>0</v>
      </c>
      <c r="CP342" s="110">
        <v>0</v>
      </c>
      <c r="CQ342" s="12">
        <v>0</v>
      </c>
    </row>
    <row r="343" spans="1:95" s="14" customFormat="1" ht="49.5" x14ac:dyDescent="0.25">
      <c r="A343" s="12">
        <v>338</v>
      </c>
      <c r="B343" s="79">
        <v>20.03</v>
      </c>
      <c r="C343" s="80" t="s">
        <v>519</v>
      </c>
      <c r="D343" s="79" t="s">
        <v>621</v>
      </c>
      <c r="E343" s="79">
        <v>25</v>
      </c>
      <c r="F343" s="121">
        <v>139005</v>
      </c>
      <c r="G343" s="71"/>
      <c r="H343" s="72"/>
      <c r="I343" s="87">
        <v>0</v>
      </c>
      <c r="J343" s="87">
        <v>0</v>
      </c>
      <c r="K343" s="84">
        <v>0</v>
      </c>
      <c r="L343" s="84">
        <v>0</v>
      </c>
      <c r="M343" s="84">
        <v>0</v>
      </c>
      <c r="N343" s="84">
        <v>0</v>
      </c>
      <c r="O343" s="84">
        <v>0</v>
      </c>
      <c r="P343" s="87">
        <v>0</v>
      </c>
      <c r="Q343" s="87">
        <v>0</v>
      </c>
      <c r="R343" s="87">
        <v>0</v>
      </c>
      <c r="S343" s="87">
        <v>0</v>
      </c>
      <c r="T343" s="87">
        <v>0</v>
      </c>
      <c r="U343" s="87">
        <v>0</v>
      </c>
      <c r="V343" s="87">
        <v>0</v>
      </c>
      <c r="W343" s="87">
        <v>0</v>
      </c>
      <c r="X343" s="87">
        <v>0</v>
      </c>
      <c r="Y343" s="87">
        <v>0</v>
      </c>
      <c r="Z343" s="87">
        <v>0</v>
      </c>
      <c r="AA343" s="87">
        <v>0</v>
      </c>
      <c r="AB343" s="87">
        <v>0</v>
      </c>
      <c r="AC343" s="87">
        <v>0</v>
      </c>
      <c r="AD343" s="87">
        <v>0</v>
      </c>
      <c r="AE343" s="87">
        <v>0</v>
      </c>
      <c r="AF343" s="87">
        <v>0</v>
      </c>
      <c r="AG343" s="87">
        <v>0</v>
      </c>
      <c r="AH343" s="87">
        <v>0</v>
      </c>
      <c r="AI343" s="87">
        <v>0</v>
      </c>
      <c r="AJ343" s="87">
        <v>0</v>
      </c>
      <c r="AK343" s="87">
        <v>0</v>
      </c>
      <c r="AL343" s="87">
        <v>0</v>
      </c>
      <c r="AM343" s="87">
        <v>0</v>
      </c>
      <c r="AN343" s="87">
        <v>0</v>
      </c>
      <c r="AO343" s="84">
        <v>0</v>
      </c>
      <c r="AP343" s="84">
        <v>0</v>
      </c>
      <c r="AQ343" s="84">
        <v>0</v>
      </c>
      <c r="AR343" s="84">
        <v>0</v>
      </c>
      <c r="AS343" s="84">
        <v>0</v>
      </c>
      <c r="AT343" s="110">
        <v>0</v>
      </c>
      <c r="AU343" s="110">
        <v>0</v>
      </c>
      <c r="AV343" s="110">
        <v>0</v>
      </c>
      <c r="AW343" s="110">
        <v>0</v>
      </c>
      <c r="AX343" s="110">
        <v>0</v>
      </c>
      <c r="AY343" s="110">
        <v>0</v>
      </c>
      <c r="AZ343" s="110">
        <v>0</v>
      </c>
      <c r="BA343" s="110">
        <v>0</v>
      </c>
      <c r="BB343" s="110">
        <v>0</v>
      </c>
      <c r="BC343" s="110">
        <v>0</v>
      </c>
      <c r="BD343" s="110">
        <v>0</v>
      </c>
      <c r="BE343" s="110">
        <v>0</v>
      </c>
      <c r="BF343" s="110">
        <v>0</v>
      </c>
      <c r="BG343" s="110">
        <v>0</v>
      </c>
      <c r="BH343" s="110">
        <v>0</v>
      </c>
      <c r="BI343" s="110">
        <v>0</v>
      </c>
      <c r="BJ343" s="110">
        <v>0</v>
      </c>
      <c r="BK343" s="110">
        <v>0</v>
      </c>
      <c r="BL343" s="110">
        <v>0</v>
      </c>
      <c r="BM343" s="110">
        <v>0</v>
      </c>
      <c r="BN343" s="110">
        <v>0</v>
      </c>
      <c r="BO343" s="110">
        <v>0</v>
      </c>
      <c r="BP343" s="110">
        <v>0</v>
      </c>
      <c r="BQ343" s="110">
        <v>0</v>
      </c>
      <c r="BR343" s="110">
        <v>0</v>
      </c>
      <c r="BS343" s="110">
        <v>0</v>
      </c>
      <c r="BT343" s="110">
        <v>0</v>
      </c>
      <c r="BU343" s="110">
        <v>0</v>
      </c>
      <c r="BV343" s="110">
        <v>0</v>
      </c>
      <c r="BW343" s="110">
        <v>0</v>
      </c>
      <c r="BX343" s="110">
        <v>0</v>
      </c>
      <c r="BY343" s="110">
        <v>0</v>
      </c>
      <c r="BZ343" s="110">
        <v>0</v>
      </c>
      <c r="CA343" s="110">
        <v>0</v>
      </c>
      <c r="CB343" s="110">
        <v>0</v>
      </c>
      <c r="CC343" s="110">
        <v>0</v>
      </c>
      <c r="CD343" s="110">
        <v>0</v>
      </c>
      <c r="CE343" s="110">
        <v>0</v>
      </c>
      <c r="CF343" s="110">
        <v>0</v>
      </c>
      <c r="CG343" s="110">
        <v>0</v>
      </c>
      <c r="CH343" s="110">
        <v>0</v>
      </c>
      <c r="CI343" s="110">
        <v>0</v>
      </c>
      <c r="CJ343" s="110">
        <v>0</v>
      </c>
      <c r="CK343" s="110">
        <v>0</v>
      </c>
      <c r="CL343" s="110">
        <v>0</v>
      </c>
      <c r="CM343" s="110">
        <v>139005</v>
      </c>
      <c r="CN343" s="110">
        <v>0</v>
      </c>
      <c r="CO343" s="110">
        <v>0</v>
      </c>
      <c r="CP343" s="110">
        <v>0</v>
      </c>
      <c r="CQ343" s="12">
        <v>0</v>
      </c>
    </row>
    <row r="344" spans="1:95" s="14" customFormat="1" ht="33" x14ac:dyDescent="0.25">
      <c r="A344" s="12">
        <v>339</v>
      </c>
      <c r="B344" s="79">
        <v>20.04</v>
      </c>
      <c r="C344" s="80" t="s">
        <v>520</v>
      </c>
      <c r="D344" s="79" t="s">
        <v>621</v>
      </c>
      <c r="E344" s="79">
        <v>110</v>
      </c>
      <c r="F344" s="121">
        <v>154370</v>
      </c>
      <c r="G344" s="71"/>
      <c r="H344" s="72"/>
      <c r="I344" s="87">
        <v>0</v>
      </c>
      <c r="J344" s="87">
        <v>0</v>
      </c>
      <c r="K344" s="84">
        <v>0</v>
      </c>
      <c r="L344" s="84">
        <v>0</v>
      </c>
      <c r="M344" s="84">
        <v>0</v>
      </c>
      <c r="N344" s="84">
        <v>0</v>
      </c>
      <c r="O344" s="84">
        <v>0</v>
      </c>
      <c r="P344" s="87">
        <v>0</v>
      </c>
      <c r="Q344" s="87">
        <v>0</v>
      </c>
      <c r="R344" s="87">
        <v>0</v>
      </c>
      <c r="S344" s="87">
        <v>0</v>
      </c>
      <c r="T344" s="87">
        <v>0</v>
      </c>
      <c r="U344" s="87">
        <v>0</v>
      </c>
      <c r="V344" s="87">
        <v>0</v>
      </c>
      <c r="W344" s="87">
        <v>0</v>
      </c>
      <c r="X344" s="87">
        <v>0</v>
      </c>
      <c r="Y344" s="87">
        <v>0</v>
      </c>
      <c r="Z344" s="87">
        <v>0</v>
      </c>
      <c r="AA344" s="87">
        <v>0</v>
      </c>
      <c r="AB344" s="87">
        <v>0</v>
      </c>
      <c r="AC344" s="87">
        <v>0</v>
      </c>
      <c r="AD344" s="87">
        <v>0</v>
      </c>
      <c r="AE344" s="87">
        <v>0</v>
      </c>
      <c r="AF344" s="87">
        <v>0</v>
      </c>
      <c r="AG344" s="87">
        <v>0</v>
      </c>
      <c r="AH344" s="87">
        <v>0</v>
      </c>
      <c r="AI344" s="87">
        <v>0</v>
      </c>
      <c r="AJ344" s="87">
        <v>0</v>
      </c>
      <c r="AK344" s="87">
        <v>0</v>
      </c>
      <c r="AL344" s="87">
        <v>0</v>
      </c>
      <c r="AM344" s="87">
        <v>0</v>
      </c>
      <c r="AN344" s="87">
        <v>0</v>
      </c>
      <c r="AO344" s="84">
        <v>0</v>
      </c>
      <c r="AP344" s="84">
        <v>0</v>
      </c>
      <c r="AQ344" s="84">
        <v>0</v>
      </c>
      <c r="AR344" s="84">
        <v>0</v>
      </c>
      <c r="AS344" s="84">
        <v>0</v>
      </c>
      <c r="AT344" s="110">
        <v>0</v>
      </c>
      <c r="AU344" s="110">
        <v>0</v>
      </c>
      <c r="AV344" s="110">
        <v>0</v>
      </c>
      <c r="AW344" s="110">
        <v>0</v>
      </c>
      <c r="AX344" s="110">
        <v>0</v>
      </c>
      <c r="AY344" s="110">
        <v>0</v>
      </c>
      <c r="AZ344" s="110">
        <v>0</v>
      </c>
      <c r="BA344" s="110">
        <v>0</v>
      </c>
      <c r="BB344" s="110">
        <v>0</v>
      </c>
      <c r="BC344" s="110">
        <v>0</v>
      </c>
      <c r="BD344" s="110">
        <v>0</v>
      </c>
      <c r="BE344" s="110">
        <v>0</v>
      </c>
      <c r="BF344" s="110">
        <v>0</v>
      </c>
      <c r="BG344" s="110">
        <v>0</v>
      </c>
      <c r="BH344" s="110">
        <v>0</v>
      </c>
      <c r="BI344" s="110">
        <v>0</v>
      </c>
      <c r="BJ344" s="110">
        <v>0</v>
      </c>
      <c r="BK344" s="110">
        <v>0</v>
      </c>
      <c r="BL344" s="110">
        <v>0</v>
      </c>
      <c r="BM344" s="110">
        <v>0</v>
      </c>
      <c r="BN344" s="110">
        <v>0</v>
      </c>
      <c r="BO344" s="110">
        <v>0</v>
      </c>
      <c r="BP344" s="110">
        <v>0</v>
      </c>
      <c r="BQ344" s="110">
        <v>0</v>
      </c>
      <c r="BR344" s="110">
        <v>0</v>
      </c>
      <c r="BS344" s="110">
        <v>0</v>
      </c>
      <c r="BT344" s="110">
        <v>0</v>
      </c>
      <c r="BU344" s="110">
        <v>0</v>
      </c>
      <c r="BV344" s="110">
        <v>0</v>
      </c>
      <c r="BW344" s="110">
        <v>0</v>
      </c>
      <c r="BX344" s="110">
        <v>0</v>
      </c>
      <c r="BY344" s="110">
        <v>0</v>
      </c>
      <c r="BZ344" s="110">
        <v>0</v>
      </c>
      <c r="CA344" s="110">
        <v>0</v>
      </c>
      <c r="CB344" s="110">
        <v>0</v>
      </c>
      <c r="CC344" s="110">
        <v>0</v>
      </c>
      <c r="CD344" s="110">
        <v>0</v>
      </c>
      <c r="CE344" s="110">
        <v>0</v>
      </c>
      <c r="CF344" s="110">
        <v>0</v>
      </c>
      <c r="CG344" s="110">
        <v>0</v>
      </c>
      <c r="CH344" s="110">
        <v>0</v>
      </c>
      <c r="CI344" s="110">
        <v>0</v>
      </c>
      <c r="CJ344" s="110">
        <v>0</v>
      </c>
      <c r="CK344" s="110">
        <v>0</v>
      </c>
      <c r="CL344" s="110">
        <v>0</v>
      </c>
      <c r="CM344" s="110">
        <v>49312.639999999999</v>
      </c>
      <c r="CN344" s="110">
        <v>105057.36</v>
      </c>
      <c r="CO344" s="110">
        <v>0</v>
      </c>
      <c r="CP344" s="110">
        <v>0</v>
      </c>
      <c r="CQ344" s="12">
        <v>0</v>
      </c>
    </row>
    <row r="345" spans="1:95" s="14" customFormat="1" ht="33" x14ac:dyDescent="0.25">
      <c r="A345" s="12">
        <v>340</v>
      </c>
      <c r="B345" s="79">
        <v>20.05</v>
      </c>
      <c r="C345" s="80" t="s">
        <v>521</v>
      </c>
      <c r="D345" s="79" t="s">
        <v>621</v>
      </c>
      <c r="E345" s="79">
        <v>80</v>
      </c>
      <c r="F345" s="121">
        <v>186072</v>
      </c>
      <c r="G345" s="71"/>
      <c r="H345" s="72"/>
      <c r="I345" s="87">
        <v>0</v>
      </c>
      <c r="J345" s="87">
        <v>0</v>
      </c>
      <c r="K345" s="84">
        <v>0</v>
      </c>
      <c r="L345" s="84">
        <v>0</v>
      </c>
      <c r="M345" s="84">
        <v>0</v>
      </c>
      <c r="N345" s="84">
        <v>0</v>
      </c>
      <c r="O345" s="84">
        <v>0</v>
      </c>
      <c r="P345" s="87">
        <v>0</v>
      </c>
      <c r="Q345" s="87">
        <v>0</v>
      </c>
      <c r="R345" s="87">
        <v>0</v>
      </c>
      <c r="S345" s="87">
        <v>0</v>
      </c>
      <c r="T345" s="87">
        <v>0</v>
      </c>
      <c r="U345" s="87">
        <v>0</v>
      </c>
      <c r="V345" s="87">
        <v>0</v>
      </c>
      <c r="W345" s="87">
        <v>0</v>
      </c>
      <c r="X345" s="87">
        <v>0</v>
      </c>
      <c r="Y345" s="87">
        <v>0</v>
      </c>
      <c r="Z345" s="87">
        <v>0</v>
      </c>
      <c r="AA345" s="87">
        <v>0</v>
      </c>
      <c r="AB345" s="87">
        <v>0</v>
      </c>
      <c r="AC345" s="87">
        <v>0</v>
      </c>
      <c r="AD345" s="87">
        <v>0</v>
      </c>
      <c r="AE345" s="87">
        <v>0</v>
      </c>
      <c r="AF345" s="87">
        <v>0</v>
      </c>
      <c r="AG345" s="87">
        <v>0</v>
      </c>
      <c r="AH345" s="87">
        <v>0</v>
      </c>
      <c r="AI345" s="87">
        <v>0</v>
      </c>
      <c r="AJ345" s="87">
        <v>0</v>
      </c>
      <c r="AK345" s="87">
        <v>0</v>
      </c>
      <c r="AL345" s="87">
        <v>0</v>
      </c>
      <c r="AM345" s="87">
        <v>0</v>
      </c>
      <c r="AN345" s="87">
        <v>0</v>
      </c>
      <c r="AO345" s="84">
        <v>0</v>
      </c>
      <c r="AP345" s="84">
        <v>0</v>
      </c>
      <c r="AQ345" s="84">
        <v>0</v>
      </c>
      <c r="AR345" s="84">
        <v>0</v>
      </c>
      <c r="AS345" s="84">
        <v>0</v>
      </c>
      <c r="AT345" s="110">
        <v>0</v>
      </c>
      <c r="AU345" s="110">
        <v>0</v>
      </c>
      <c r="AV345" s="110">
        <v>0</v>
      </c>
      <c r="AW345" s="110">
        <v>0</v>
      </c>
      <c r="AX345" s="110">
        <v>0</v>
      </c>
      <c r="AY345" s="110">
        <v>0</v>
      </c>
      <c r="AZ345" s="110">
        <v>0</v>
      </c>
      <c r="BA345" s="110">
        <v>0</v>
      </c>
      <c r="BB345" s="110">
        <v>0</v>
      </c>
      <c r="BC345" s="110">
        <v>0</v>
      </c>
      <c r="BD345" s="110">
        <v>0</v>
      </c>
      <c r="BE345" s="110">
        <v>0</v>
      </c>
      <c r="BF345" s="110">
        <v>0</v>
      </c>
      <c r="BG345" s="110">
        <v>0</v>
      </c>
      <c r="BH345" s="110">
        <v>0</v>
      </c>
      <c r="BI345" s="110">
        <v>0</v>
      </c>
      <c r="BJ345" s="110">
        <v>0</v>
      </c>
      <c r="BK345" s="110">
        <v>0</v>
      </c>
      <c r="BL345" s="110">
        <v>0</v>
      </c>
      <c r="BM345" s="110">
        <v>0</v>
      </c>
      <c r="BN345" s="110">
        <v>0</v>
      </c>
      <c r="BO345" s="110">
        <v>0</v>
      </c>
      <c r="BP345" s="110">
        <v>0</v>
      </c>
      <c r="BQ345" s="110">
        <v>0</v>
      </c>
      <c r="BR345" s="110">
        <v>0</v>
      </c>
      <c r="BS345" s="110">
        <v>0</v>
      </c>
      <c r="BT345" s="110">
        <v>0</v>
      </c>
      <c r="BU345" s="110">
        <v>0</v>
      </c>
      <c r="BV345" s="110">
        <v>0</v>
      </c>
      <c r="BW345" s="110">
        <v>0</v>
      </c>
      <c r="BX345" s="110">
        <v>0</v>
      </c>
      <c r="BY345" s="110">
        <v>0</v>
      </c>
      <c r="BZ345" s="110">
        <v>0</v>
      </c>
      <c r="CA345" s="110">
        <v>0</v>
      </c>
      <c r="CB345" s="110">
        <v>0</v>
      </c>
      <c r="CC345" s="110">
        <v>0</v>
      </c>
      <c r="CD345" s="110">
        <v>0</v>
      </c>
      <c r="CE345" s="110">
        <v>0</v>
      </c>
      <c r="CF345" s="110">
        <v>0</v>
      </c>
      <c r="CG345" s="110">
        <v>0</v>
      </c>
      <c r="CH345" s="110">
        <v>0</v>
      </c>
      <c r="CI345" s="110">
        <v>0</v>
      </c>
      <c r="CJ345" s="110">
        <v>0</v>
      </c>
      <c r="CK345" s="110">
        <v>0</v>
      </c>
      <c r="CL345" s="110">
        <v>0</v>
      </c>
      <c r="CM345" s="110">
        <v>89159.5</v>
      </c>
      <c r="CN345" s="110">
        <v>96912.5</v>
      </c>
      <c r="CO345" s="110">
        <v>0</v>
      </c>
      <c r="CP345" s="110">
        <v>0</v>
      </c>
      <c r="CQ345" s="12">
        <v>0</v>
      </c>
    </row>
    <row r="346" spans="1:95" s="14" customFormat="1" ht="33" x14ac:dyDescent="0.25">
      <c r="A346" s="12">
        <v>341</v>
      </c>
      <c r="B346" s="79">
        <v>20.059999999999999</v>
      </c>
      <c r="C346" s="80" t="s">
        <v>522</v>
      </c>
      <c r="D346" s="79" t="s">
        <v>621</v>
      </c>
      <c r="E346" s="79">
        <v>41</v>
      </c>
      <c r="F346" s="121">
        <v>176471</v>
      </c>
      <c r="G346" s="71"/>
      <c r="H346" s="72"/>
      <c r="I346" s="87">
        <v>0</v>
      </c>
      <c r="J346" s="87">
        <v>0</v>
      </c>
      <c r="K346" s="84">
        <v>0</v>
      </c>
      <c r="L346" s="84">
        <v>0</v>
      </c>
      <c r="M346" s="84">
        <v>0</v>
      </c>
      <c r="N346" s="84">
        <v>0</v>
      </c>
      <c r="O346" s="84">
        <v>0</v>
      </c>
      <c r="P346" s="87">
        <v>0</v>
      </c>
      <c r="Q346" s="87">
        <v>0</v>
      </c>
      <c r="R346" s="87">
        <v>0</v>
      </c>
      <c r="S346" s="87">
        <v>0</v>
      </c>
      <c r="T346" s="87">
        <v>0</v>
      </c>
      <c r="U346" s="87">
        <v>0</v>
      </c>
      <c r="V346" s="87">
        <v>0</v>
      </c>
      <c r="W346" s="87">
        <v>0</v>
      </c>
      <c r="X346" s="87">
        <v>0</v>
      </c>
      <c r="Y346" s="87">
        <v>0</v>
      </c>
      <c r="Z346" s="87">
        <v>0</v>
      </c>
      <c r="AA346" s="87">
        <v>0</v>
      </c>
      <c r="AB346" s="87">
        <v>0</v>
      </c>
      <c r="AC346" s="87">
        <v>0</v>
      </c>
      <c r="AD346" s="87">
        <v>0</v>
      </c>
      <c r="AE346" s="87">
        <v>0</v>
      </c>
      <c r="AF346" s="87">
        <v>0</v>
      </c>
      <c r="AG346" s="87">
        <v>0</v>
      </c>
      <c r="AH346" s="87">
        <v>0</v>
      </c>
      <c r="AI346" s="87">
        <v>0</v>
      </c>
      <c r="AJ346" s="87">
        <v>0</v>
      </c>
      <c r="AK346" s="87">
        <v>0</v>
      </c>
      <c r="AL346" s="87">
        <v>0</v>
      </c>
      <c r="AM346" s="87">
        <v>0</v>
      </c>
      <c r="AN346" s="87">
        <v>0</v>
      </c>
      <c r="AO346" s="84">
        <v>0</v>
      </c>
      <c r="AP346" s="84">
        <v>0</v>
      </c>
      <c r="AQ346" s="84">
        <v>0</v>
      </c>
      <c r="AR346" s="84">
        <v>0</v>
      </c>
      <c r="AS346" s="84">
        <v>0</v>
      </c>
      <c r="AT346" s="110">
        <v>0</v>
      </c>
      <c r="AU346" s="110">
        <v>0</v>
      </c>
      <c r="AV346" s="110">
        <v>0</v>
      </c>
      <c r="AW346" s="110">
        <v>0</v>
      </c>
      <c r="AX346" s="110">
        <v>0</v>
      </c>
      <c r="AY346" s="110">
        <v>0</v>
      </c>
      <c r="AZ346" s="110">
        <v>0</v>
      </c>
      <c r="BA346" s="110">
        <v>0</v>
      </c>
      <c r="BB346" s="110">
        <v>0</v>
      </c>
      <c r="BC346" s="110">
        <v>0</v>
      </c>
      <c r="BD346" s="110">
        <v>0</v>
      </c>
      <c r="BE346" s="110">
        <v>0</v>
      </c>
      <c r="BF346" s="110">
        <v>0</v>
      </c>
      <c r="BG346" s="110">
        <v>0</v>
      </c>
      <c r="BH346" s="110">
        <v>0</v>
      </c>
      <c r="BI346" s="110">
        <v>0</v>
      </c>
      <c r="BJ346" s="110">
        <v>0</v>
      </c>
      <c r="BK346" s="110">
        <v>0</v>
      </c>
      <c r="BL346" s="110">
        <v>0</v>
      </c>
      <c r="BM346" s="110">
        <v>0</v>
      </c>
      <c r="BN346" s="110">
        <v>0</v>
      </c>
      <c r="BO346" s="110">
        <v>0</v>
      </c>
      <c r="BP346" s="110">
        <v>0</v>
      </c>
      <c r="BQ346" s="110">
        <v>0</v>
      </c>
      <c r="BR346" s="110">
        <v>0</v>
      </c>
      <c r="BS346" s="110">
        <v>0</v>
      </c>
      <c r="BT346" s="110">
        <v>0</v>
      </c>
      <c r="BU346" s="110">
        <v>0</v>
      </c>
      <c r="BV346" s="110">
        <v>0</v>
      </c>
      <c r="BW346" s="110">
        <v>0</v>
      </c>
      <c r="BX346" s="110">
        <v>0</v>
      </c>
      <c r="BY346" s="110">
        <v>0</v>
      </c>
      <c r="BZ346" s="110">
        <v>0</v>
      </c>
      <c r="CA346" s="110">
        <v>0</v>
      </c>
      <c r="CB346" s="110">
        <v>0</v>
      </c>
      <c r="CC346" s="110">
        <v>0</v>
      </c>
      <c r="CD346" s="110">
        <v>0</v>
      </c>
      <c r="CE346" s="110">
        <v>0</v>
      </c>
      <c r="CF346" s="110">
        <v>0</v>
      </c>
      <c r="CG346" s="110">
        <v>0</v>
      </c>
      <c r="CH346" s="110">
        <v>0</v>
      </c>
      <c r="CI346" s="110">
        <v>0</v>
      </c>
      <c r="CJ346" s="110">
        <v>0</v>
      </c>
      <c r="CK346" s="110">
        <v>0</v>
      </c>
      <c r="CL346" s="110">
        <v>0</v>
      </c>
      <c r="CM346" s="110">
        <v>0</v>
      </c>
      <c r="CN346" s="110">
        <v>176471</v>
      </c>
      <c r="CO346" s="110">
        <v>0</v>
      </c>
      <c r="CP346" s="110">
        <v>0</v>
      </c>
      <c r="CQ346" s="12">
        <v>0</v>
      </c>
    </row>
    <row r="347" spans="1:95" s="14" customFormat="1" ht="33" x14ac:dyDescent="0.25">
      <c r="A347" s="12">
        <v>342</v>
      </c>
      <c r="B347" s="79">
        <v>20.07</v>
      </c>
      <c r="C347" s="80" t="s">
        <v>523</v>
      </c>
      <c r="D347" s="79" t="s">
        <v>621</v>
      </c>
      <c r="E347" s="79">
        <v>7</v>
      </c>
      <c r="F347" s="121">
        <v>170886</v>
      </c>
      <c r="G347" s="71"/>
      <c r="H347" s="72"/>
      <c r="I347" s="87">
        <v>0</v>
      </c>
      <c r="J347" s="87">
        <v>0</v>
      </c>
      <c r="K347" s="84">
        <v>0</v>
      </c>
      <c r="L347" s="84">
        <v>0</v>
      </c>
      <c r="M347" s="84">
        <v>0</v>
      </c>
      <c r="N347" s="84">
        <v>0</v>
      </c>
      <c r="O347" s="84">
        <v>0</v>
      </c>
      <c r="P347" s="87">
        <v>0</v>
      </c>
      <c r="Q347" s="87">
        <v>0</v>
      </c>
      <c r="R347" s="87">
        <v>0</v>
      </c>
      <c r="S347" s="87">
        <v>0</v>
      </c>
      <c r="T347" s="87">
        <v>0</v>
      </c>
      <c r="U347" s="87">
        <v>0</v>
      </c>
      <c r="V347" s="87">
        <v>0</v>
      </c>
      <c r="W347" s="87">
        <v>0</v>
      </c>
      <c r="X347" s="87">
        <v>0</v>
      </c>
      <c r="Y347" s="87">
        <v>0</v>
      </c>
      <c r="Z347" s="87">
        <v>0</v>
      </c>
      <c r="AA347" s="87">
        <v>0</v>
      </c>
      <c r="AB347" s="87">
        <v>0</v>
      </c>
      <c r="AC347" s="87">
        <v>0</v>
      </c>
      <c r="AD347" s="87">
        <v>0</v>
      </c>
      <c r="AE347" s="87">
        <v>0</v>
      </c>
      <c r="AF347" s="87">
        <v>0</v>
      </c>
      <c r="AG347" s="87">
        <v>0</v>
      </c>
      <c r="AH347" s="87">
        <v>0</v>
      </c>
      <c r="AI347" s="87">
        <v>0</v>
      </c>
      <c r="AJ347" s="87">
        <v>0</v>
      </c>
      <c r="AK347" s="87">
        <v>0</v>
      </c>
      <c r="AL347" s="87">
        <v>0</v>
      </c>
      <c r="AM347" s="87">
        <v>0</v>
      </c>
      <c r="AN347" s="87">
        <v>0</v>
      </c>
      <c r="AO347" s="84">
        <v>0</v>
      </c>
      <c r="AP347" s="84">
        <v>0</v>
      </c>
      <c r="AQ347" s="84">
        <v>0</v>
      </c>
      <c r="AR347" s="84">
        <v>0</v>
      </c>
      <c r="AS347" s="84">
        <v>0</v>
      </c>
      <c r="AT347" s="110">
        <v>0</v>
      </c>
      <c r="AU347" s="110">
        <v>0</v>
      </c>
      <c r="AV347" s="110">
        <v>0</v>
      </c>
      <c r="AW347" s="110">
        <v>0</v>
      </c>
      <c r="AX347" s="110">
        <v>0</v>
      </c>
      <c r="AY347" s="110">
        <v>0</v>
      </c>
      <c r="AZ347" s="110">
        <v>0</v>
      </c>
      <c r="BA347" s="110">
        <v>0</v>
      </c>
      <c r="BB347" s="110">
        <v>0</v>
      </c>
      <c r="BC347" s="110">
        <v>0</v>
      </c>
      <c r="BD347" s="110">
        <v>0</v>
      </c>
      <c r="BE347" s="110">
        <v>0</v>
      </c>
      <c r="BF347" s="110">
        <v>0</v>
      </c>
      <c r="BG347" s="110">
        <v>0</v>
      </c>
      <c r="BH347" s="110">
        <v>0</v>
      </c>
      <c r="BI347" s="110">
        <v>0</v>
      </c>
      <c r="BJ347" s="110">
        <v>0</v>
      </c>
      <c r="BK347" s="110">
        <v>0</v>
      </c>
      <c r="BL347" s="110">
        <v>0</v>
      </c>
      <c r="BM347" s="110">
        <v>0</v>
      </c>
      <c r="BN347" s="110">
        <v>0</v>
      </c>
      <c r="BO347" s="110">
        <v>0</v>
      </c>
      <c r="BP347" s="110">
        <v>0</v>
      </c>
      <c r="BQ347" s="110">
        <v>0</v>
      </c>
      <c r="BR347" s="110">
        <v>0</v>
      </c>
      <c r="BS347" s="110">
        <v>0</v>
      </c>
      <c r="BT347" s="110">
        <v>0</v>
      </c>
      <c r="BU347" s="110">
        <v>0</v>
      </c>
      <c r="BV347" s="110">
        <v>0</v>
      </c>
      <c r="BW347" s="110">
        <v>0</v>
      </c>
      <c r="BX347" s="110">
        <v>0</v>
      </c>
      <c r="BY347" s="110">
        <v>0</v>
      </c>
      <c r="BZ347" s="110">
        <v>0</v>
      </c>
      <c r="CA347" s="110">
        <v>0</v>
      </c>
      <c r="CB347" s="110">
        <v>0</v>
      </c>
      <c r="CC347" s="110">
        <v>0</v>
      </c>
      <c r="CD347" s="110">
        <v>0</v>
      </c>
      <c r="CE347" s="110">
        <v>0</v>
      </c>
      <c r="CF347" s="110">
        <v>0</v>
      </c>
      <c r="CG347" s="110">
        <v>0</v>
      </c>
      <c r="CH347" s="110">
        <v>0</v>
      </c>
      <c r="CI347" s="110">
        <v>0</v>
      </c>
      <c r="CJ347" s="110">
        <v>0</v>
      </c>
      <c r="CK347" s="110">
        <v>0</v>
      </c>
      <c r="CL347" s="110">
        <v>0</v>
      </c>
      <c r="CM347" s="110">
        <v>0</v>
      </c>
      <c r="CN347" s="110">
        <v>170886</v>
      </c>
      <c r="CO347" s="110">
        <v>0</v>
      </c>
      <c r="CP347" s="110">
        <v>0</v>
      </c>
      <c r="CQ347" s="12">
        <v>0</v>
      </c>
    </row>
    <row r="348" spans="1:95" s="14" customFormat="1" ht="33" x14ac:dyDescent="0.25">
      <c r="A348" s="12">
        <v>343</v>
      </c>
      <c r="B348" s="79">
        <v>20.079999999999998</v>
      </c>
      <c r="C348" s="80" t="s">
        <v>524</v>
      </c>
      <c r="D348" s="79" t="s">
        <v>621</v>
      </c>
      <c r="E348" s="79">
        <v>86</v>
      </c>
      <c r="F348" s="121">
        <v>206907</v>
      </c>
      <c r="G348" s="71"/>
      <c r="H348" s="72"/>
      <c r="I348" s="87">
        <v>0</v>
      </c>
      <c r="J348" s="87">
        <v>0</v>
      </c>
      <c r="K348" s="84">
        <v>0</v>
      </c>
      <c r="L348" s="84">
        <v>0</v>
      </c>
      <c r="M348" s="84">
        <v>0</v>
      </c>
      <c r="N348" s="84">
        <v>0</v>
      </c>
      <c r="O348" s="84">
        <v>0</v>
      </c>
      <c r="P348" s="87">
        <v>0</v>
      </c>
      <c r="Q348" s="87">
        <v>0</v>
      </c>
      <c r="R348" s="87">
        <v>0</v>
      </c>
      <c r="S348" s="87">
        <v>0</v>
      </c>
      <c r="T348" s="87">
        <v>0</v>
      </c>
      <c r="U348" s="87">
        <v>0</v>
      </c>
      <c r="V348" s="87">
        <v>0</v>
      </c>
      <c r="W348" s="87">
        <v>0</v>
      </c>
      <c r="X348" s="87">
        <v>0</v>
      </c>
      <c r="Y348" s="87">
        <v>0</v>
      </c>
      <c r="Z348" s="87">
        <v>0</v>
      </c>
      <c r="AA348" s="87">
        <v>0</v>
      </c>
      <c r="AB348" s="87">
        <v>0</v>
      </c>
      <c r="AC348" s="87">
        <v>0</v>
      </c>
      <c r="AD348" s="87">
        <v>0</v>
      </c>
      <c r="AE348" s="87">
        <v>0</v>
      </c>
      <c r="AF348" s="87">
        <v>0</v>
      </c>
      <c r="AG348" s="87">
        <v>0</v>
      </c>
      <c r="AH348" s="87">
        <v>0</v>
      </c>
      <c r="AI348" s="87">
        <v>0</v>
      </c>
      <c r="AJ348" s="87">
        <v>0</v>
      </c>
      <c r="AK348" s="87">
        <v>0</v>
      </c>
      <c r="AL348" s="87">
        <v>0</v>
      </c>
      <c r="AM348" s="87">
        <v>0</v>
      </c>
      <c r="AN348" s="87">
        <v>0</v>
      </c>
      <c r="AO348" s="84">
        <v>0</v>
      </c>
      <c r="AP348" s="84">
        <v>0</v>
      </c>
      <c r="AQ348" s="84">
        <v>0</v>
      </c>
      <c r="AR348" s="84">
        <v>0</v>
      </c>
      <c r="AS348" s="84">
        <v>0</v>
      </c>
      <c r="AT348" s="110">
        <v>0</v>
      </c>
      <c r="AU348" s="110">
        <v>0</v>
      </c>
      <c r="AV348" s="110">
        <v>0</v>
      </c>
      <c r="AW348" s="110">
        <v>0</v>
      </c>
      <c r="AX348" s="110">
        <v>0</v>
      </c>
      <c r="AY348" s="110">
        <v>0</v>
      </c>
      <c r="AZ348" s="110">
        <v>0</v>
      </c>
      <c r="BA348" s="110">
        <v>0</v>
      </c>
      <c r="BB348" s="110">
        <v>0</v>
      </c>
      <c r="BC348" s="110">
        <v>0</v>
      </c>
      <c r="BD348" s="110">
        <v>0</v>
      </c>
      <c r="BE348" s="110">
        <v>0</v>
      </c>
      <c r="BF348" s="110">
        <v>0</v>
      </c>
      <c r="BG348" s="110">
        <v>0</v>
      </c>
      <c r="BH348" s="110">
        <v>0</v>
      </c>
      <c r="BI348" s="110">
        <v>0</v>
      </c>
      <c r="BJ348" s="110">
        <v>0</v>
      </c>
      <c r="BK348" s="110">
        <v>0</v>
      </c>
      <c r="BL348" s="110">
        <v>0</v>
      </c>
      <c r="BM348" s="110">
        <v>0</v>
      </c>
      <c r="BN348" s="110">
        <v>0</v>
      </c>
      <c r="BO348" s="110">
        <v>0</v>
      </c>
      <c r="BP348" s="110">
        <v>0</v>
      </c>
      <c r="BQ348" s="110">
        <v>0</v>
      </c>
      <c r="BR348" s="110">
        <v>0</v>
      </c>
      <c r="BS348" s="110">
        <v>0</v>
      </c>
      <c r="BT348" s="110">
        <v>0</v>
      </c>
      <c r="BU348" s="110">
        <v>0</v>
      </c>
      <c r="BV348" s="110">
        <v>0</v>
      </c>
      <c r="BW348" s="110">
        <v>0</v>
      </c>
      <c r="BX348" s="110">
        <v>0</v>
      </c>
      <c r="BY348" s="110">
        <v>0</v>
      </c>
      <c r="BZ348" s="110">
        <v>0</v>
      </c>
      <c r="CA348" s="110">
        <v>0</v>
      </c>
      <c r="CB348" s="110">
        <v>0</v>
      </c>
      <c r="CC348" s="110">
        <v>0</v>
      </c>
      <c r="CD348" s="110">
        <v>0</v>
      </c>
      <c r="CE348" s="110">
        <v>0</v>
      </c>
      <c r="CF348" s="110">
        <v>0</v>
      </c>
      <c r="CG348" s="110">
        <v>0</v>
      </c>
      <c r="CH348" s="110">
        <v>0</v>
      </c>
      <c r="CI348" s="110">
        <v>0</v>
      </c>
      <c r="CJ348" s="110">
        <v>0</v>
      </c>
      <c r="CK348" s="110">
        <v>0</v>
      </c>
      <c r="CL348" s="110">
        <v>0</v>
      </c>
      <c r="CM348" s="110">
        <v>0</v>
      </c>
      <c r="CN348" s="110">
        <v>206907</v>
      </c>
      <c r="CO348" s="110">
        <v>0</v>
      </c>
      <c r="CP348" s="110">
        <v>0</v>
      </c>
      <c r="CQ348" s="12">
        <v>0</v>
      </c>
    </row>
    <row r="349" spans="1:95" s="14" customFormat="1" x14ac:dyDescent="0.25">
      <c r="A349" s="12">
        <v>344</v>
      </c>
      <c r="B349" s="79">
        <v>20.09</v>
      </c>
      <c r="C349" s="80" t="s">
        <v>525</v>
      </c>
      <c r="D349" s="79" t="s">
        <v>621</v>
      </c>
      <c r="E349" s="79">
        <v>35</v>
      </c>
      <c r="F349" s="121">
        <v>213058</v>
      </c>
      <c r="G349" s="71"/>
      <c r="H349" s="72"/>
      <c r="I349" s="87">
        <v>0</v>
      </c>
      <c r="J349" s="87">
        <v>0</v>
      </c>
      <c r="K349" s="84">
        <v>0</v>
      </c>
      <c r="L349" s="84">
        <v>0</v>
      </c>
      <c r="M349" s="84">
        <v>0</v>
      </c>
      <c r="N349" s="84">
        <v>0</v>
      </c>
      <c r="O349" s="84">
        <v>0</v>
      </c>
      <c r="P349" s="87">
        <v>0</v>
      </c>
      <c r="Q349" s="87">
        <v>0</v>
      </c>
      <c r="R349" s="87">
        <v>0</v>
      </c>
      <c r="S349" s="87">
        <v>0</v>
      </c>
      <c r="T349" s="87">
        <v>0</v>
      </c>
      <c r="U349" s="87">
        <v>0</v>
      </c>
      <c r="V349" s="87">
        <v>0</v>
      </c>
      <c r="W349" s="87">
        <v>0</v>
      </c>
      <c r="X349" s="87">
        <v>0</v>
      </c>
      <c r="Y349" s="87">
        <v>0</v>
      </c>
      <c r="Z349" s="87">
        <v>0</v>
      </c>
      <c r="AA349" s="87">
        <v>0</v>
      </c>
      <c r="AB349" s="87">
        <v>0</v>
      </c>
      <c r="AC349" s="87">
        <v>0</v>
      </c>
      <c r="AD349" s="87">
        <v>0</v>
      </c>
      <c r="AE349" s="87">
        <v>0</v>
      </c>
      <c r="AF349" s="87">
        <v>0</v>
      </c>
      <c r="AG349" s="87">
        <v>0</v>
      </c>
      <c r="AH349" s="87">
        <v>0</v>
      </c>
      <c r="AI349" s="87">
        <v>0</v>
      </c>
      <c r="AJ349" s="87">
        <v>0</v>
      </c>
      <c r="AK349" s="87">
        <v>0</v>
      </c>
      <c r="AL349" s="87">
        <v>0</v>
      </c>
      <c r="AM349" s="87">
        <v>0</v>
      </c>
      <c r="AN349" s="87">
        <v>0</v>
      </c>
      <c r="AO349" s="84">
        <v>0</v>
      </c>
      <c r="AP349" s="84">
        <v>0</v>
      </c>
      <c r="AQ349" s="84">
        <v>0</v>
      </c>
      <c r="AR349" s="84">
        <v>0</v>
      </c>
      <c r="AS349" s="84">
        <v>0</v>
      </c>
      <c r="AT349" s="110">
        <v>0</v>
      </c>
      <c r="AU349" s="110">
        <v>0</v>
      </c>
      <c r="AV349" s="110">
        <v>0</v>
      </c>
      <c r="AW349" s="110">
        <v>0</v>
      </c>
      <c r="AX349" s="110">
        <v>0</v>
      </c>
      <c r="AY349" s="110">
        <v>0</v>
      </c>
      <c r="AZ349" s="110">
        <v>0</v>
      </c>
      <c r="BA349" s="110">
        <v>0</v>
      </c>
      <c r="BB349" s="110">
        <v>0</v>
      </c>
      <c r="BC349" s="110">
        <v>0</v>
      </c>
      <c r="BD349" s="110">
        <v>0</v>
      </c>
      <c r="BE349" s="110">
        <v>0</v>
      </c>
      <c r="BF349" s="110">
        <v>0</v>
      </c>
      <c r="BG349" s="110">
        <v>0</v>
      </c>
      <c r="BH349" s="110">
        <v>0</v>
      </c>
      <c r="BI349" s="110">
        <v>0</v>
      </c>
      <c r="BJ349" s="110">
        <v>0</v>
      </c>
      <c r="BK349" s="110">
        <v>0</v>
      </c>
      <c r="BL349" s="110">
        <v>0</v>
      </c>
      <c r="BM349" s="110">
        <v>0</v>
      </c>
      <c r="BN349" s="110">
        <v>0</v>
      </c>
      <c r="BO349" s="110">
        <v>0</v>
      </c>
      <c r="BP349" s="110">
        <v>0</v>
      </c>
      <c r="BQ349" s="110">
        <v>0</v>
      </c>
      <c r="BR349" s="110">
        <v>0</v>
      </c>
      <c r="BS349" s="110">
        <v>0</v>
      </c>
      <c r="BT349" s="110">
        <v>0</v>
      </c>
      <c r="BU349" s="110">
        <v>0</v>
      </c>
      <c r="BV349" s="110">
        <v>0</v>
      </c>
      <c r="BW349" s="110">
        <v>0</v>
      </c>
      <c r="BX349" s="110">
        <v>0</v>
      </c>
      <c r="BY349" s="110">
        <v>0</v>
      </c>
      <c r="BZ349" s="110">
        <v>0</v>
      </c>
      <c r="CA349" s="110">
        <v>0</v>
      </c>
      <c r="CB349" s="110">
        <v>0</v>
      </c>
      <c r="CC349" s="110">
        <v>0</v>
      </c>
      <c r="CD349" s="110">
        <v>0</v>
      </c>
      <c r="CE349" s="110">
        <v>0</v>
      </c>
      <c r="CF349" s="110">
        <v>0</v>
      </c>
      <c r="CG349" s="110">
        <v>0</v>
      </c>
      <c r="CH349" s="110">
        <v>0</v>
      </c>
      <c r="CI349" s="110">
        <v>0</v>
      </c>
      <c r="CJ349" s="110">
        <v>0</v>
      </c>
      <c r="CK349" s="110">
        <v>0</v>
      </c>
      <c r="CL349" s="110">
        <v>0</v>
      </c>
      <c r="CM349" s="110">
        <v>0</v>
      </c>
      <c r="CN349" s="110">
        <v>213058</v>
      </c>
      <c r="CO349" s="110">
        <v>0</v>
      </c>
      <c r="CP349" s="110">
        <v>0</v>
      </c>
      <c r="CQ349" s="12">
        <v>0</v>
      </c>
    </row>
    <row r="350" spans="1:95" s="14" customFormat="1" x14ac:dyDescent="0.25">
      <c r="A350" s="12">
        <v>345</v>
      </c>
      <c r="B350" s="79">
        <v>20.100000000000001</v>
      </c>
      <c r="C350" s="80" t="s">
        <v>526</v>
      </c>
      <c r="D350" s="79" t="s">
        <v>621</v>
      </c>
      <c r="E350" s="79">
        <v>56</v>
      </c>
      <c r="F350" s="121">
        <v>148759</v>
      </c>
      <c r="G350" s="71"/>
      <c r="H350" s="72"/>
      <c r="I350" s="87">
        <v>0</v>
      </c>
      <c r="J350" s="87">
        <v>0</v>
      </c>
      <c r="K350" s="84">
        <v>0</v>
      </c>
      <c r="L350" s="84">
        <v>0</v>
      </c>
      <c r="M350" s="84">
        <v>0</v>
      </c>
      <c r="N350" s="84">
        <v>0</v>
      </c>
      <c r="O350" s="84">
        <v>0</v>
      </c>
      <c r="P350" s="87">
        <v>0</v>
      </c>
      <c r="Q350" s="87">
        <v>0</v>
      </c>
      <c r="R350" s="87">
        <v>0</v>
      </c>
      <c r="S350" s="87">
        <v>0</v>
      </c>
      <c r="T350" s="87">
        <v>0</v>
      </c>
      <c r="U350" s="87">
        <v>0</v>
      </c>
      <c r="V350" s="87">
        <v>0</v>
      </c>
      <c r="W350" s="87">
        <v>0</v>
      </c>
      <c r="X350" s="87">
        <v>0</v>
      </c>
      <c r="Y350" s="87">
        <v>0</v>
      </c>
      <c r="Z350" s="87">
        <v>0</v>
      </c>
      <c r="AA350" s="87">
        <v>0</v>
      </c>
      <c r="AB350" s="87">
        <v>0</v>
      </c>
      <c r="AC350" s="87">
        <v>0</v>
      </c>
      <c r="AD350" s="87">
        <v>0</v>
      </c>
      <c r="AE350" s="87">
        <v>0</v>
      </c>
      <c r="AF350" s="87">
        <v>0</v>
      </c>
      <c r="AG350" s="87">
        <v>0</v>
      </c>
      <c r="AH350" s="87">
        <v>0</v>
      </c>
      <c r="AI350" s="87">
        <v>0</v>
      </c>
      <c r="AJ350" s="87">
        <v>0</v>
      </c>
      <c r="AK350" s="87">
        <v>0</v>
      </c>
      <c r="AL350" s="87">
        <v>0</v>
      </c>
      <c r="AM350" s="87">
        <v>0</v>
      </c>
      <c r="AN350" s="87">
        <v>0</v>
      </c>
      <c r="AO350" s="84">
        <v>0</v>
      </c>
      <c r="AP350" s="84">
        <v>0</v>
      </c>
      <c r="AQ350" s="84">
        <v>0</v>
      </c>
      <c r="AR350" s="84">
        <v>0</v>
      </c>
      <c r="AS350" s="84">
        <v>0</v>
      </c>
      <c r="AT350" s="110">
        <v>0</v>
      </c>
      <c r="AU350" s="110">
        <v>0</v>
      </c>
      <c r="AV350" s="110">
        <v>0</v>
      </c>
      <c r="AW350" s="110">
        <v>0</v>
      </c>
      <c r="AX350" s="110">
        <v>0</v>
      </c>
      <c r="AY350" s="110">
        <v>0</v>
      </c>
      <c r="AZ350" s="110">
        <v>0</v>
      </c>
      <c r="BA350" s="110">
        <v>0</v>
      </c>
      <c r="BB350" s="110">
        <v>0</v>
      </c>
      <c r="BC350" s="110">
        <v>0</v>
      </c>
      <c r="BD350" s="110">
        <v>0</v>
      </c>
      <c r="BE350" s="110">
        <v>0</v>
      </c>
      <c r="BF350" s="110">
        <v>0</v>
      </c>
      <c r="BG350" s="110">
        <v>0</v>
      </c>
      <c r="BH350" s="110">
        <v>0</v>
      </c>
      <c r="BI350" s="110">
        <v>0</v>
      </c>
      <c r="BJ350" s="110">
        <v>0</v>
      </c>
      <c r="BK350" s="110">
        <v>0</v>
      </c>
      <c r="BL350" s="110">
        <v>0</v>
      </c>
      <c r="BM350" s="110">
        <v>0</v>
      </c>
      <c r="BN350" s="110">
        <v>0</v>
      </c>
      <c r="BO350" s="110">
        <v>0</v>
      </c>
      <c r="BP350" s="110">
        <v>0</v>
      </c>
      <c r="BQ350" s="110">
        <v>0</v>
      </c>
      <c r="BR350" s="110">
        <v>0</v>
      </c>
      <c r="BS350" s="110">
        <v>0</v>
      </c>
      <c r="BT350" s="110">
        <v>0</v>
      </c>
      <c r="BU350" s="110">
        <v>0</v>
      </c>
      <c r="BV350" s="110">
        <v>0</v>
      </c>
      <c r="BW350" s="110">
        <v>0</v>
      </c>
      <c r="BX350" s="110">
        <v>0</v>
      </c>
      <c r="BY350" s="110">
        <v>0</v>
      </c>
      <c r="BZ350" s="110">
        <v>0</v>
      </c>
      <c r="CA350" s="110">
        <v>0</v>
      </c>
      <c r="CB350" s="110">
        <v>0</v>
      </c>
      <c r="CC350" s="110">
        <v>0</v>
      </c>
      <c r="CD350" s="110">
        <v>0</v>
      </c>
      <c r="CE350" s="110">
        <v>0</v>
      </c>
      <c r="CF350" s="110">
        <v>0</v>
      </c>
      <c r="CG350" s="110">
        <v>0</v>
      </c>
      <c r="CH350" s="110">
        <v>0</v>
      </c>
      <c r="CI350" s="110">
        <v>0</v>
      </c>
      <c r="CJ350" s="110">
        <v>0</v>
      </c>
      <c r="CK350" s="110">
        <v>0</v>
      </c>
      <c r="CL350" s="110">
        <v>0</v>
      </c>
      <c r="CM350" s="110">
        <v>0</v>
      </c>
      <c r="CN350" s="110">
        <v>148759</v>
      </c>
      <c r="CO350" s="110">
        <v>0</v>
      </c>
      <c r="CP350" s="110">
        <v>0</v>
      </c>
      <c r="CQ350" s="12">
        <v>0</v>
      </c>
    </row>
    <row r="351" spans="1:95" s="14" customFormat="1" x14ac:dyDescent="0.25">
      <c r="A351" s="12">
        <v>346</v>
      </c>
      <c r="B351" s="77" t="s">
        <v>527</v>
      </c>
      <c r="C351" s="78" t="s">
        <v>528</v>
      </c>
      <c r="D351" s="81"/>
      <c r="E351" s="81"/>
      <c r="F351" s="120">
        <v>871203.63</v>
      </c>
      <c r="G351" s="71"/>
      <c r="H351" s="72"/>
      <c r="I351" s="87">
        <v>0</v>
      </c>
      <c r="J351" s="87">
        <v>0</v>
      </c>
      <c r="K351" s="84">
        <v>0</v>
      </c>
      <c r="L351" s="84">
        <v>0</v>
      </c>
      <c r="M351" s="84">
        <v>0</v>
      </c>
      <c r="N351" s="84">
        <v>0</v>
      </c>
      <c r="O351" s="84">
        <v>0</v>
      </c>
      <c r="P351" s="87">
        <v>0</v>
      </c>
      <c r="Q351" s="87">
        <v>0</v>
      </c>
      <c r="R351" s="87">
        <v>0</v>
      </c>
      <c r="S351" s="87">
        <v>0</v>
      </c>
      <c r="T351" s="87">
        <v>0</v>
      </c>
      <c r="U351" s="87">
        <v>0</v>
      </c>
      <c r="V351" s="87">
        <v>0</v>
      </c>
      <c r="W351" s="87">
        <v>0</v>
      </c>
      <c r="X351" s="87">
        <v>0</v>
      </c>
      <c r="Y351" s="87">
        <v>0</v>
      </c>
      <c r="Z351" s="87">
        <v>0</v>
      </c>
      <c r="AA351" s="87">
        <v>0</v>
      </c>
      <c r="AB351" s="87">
        <v>0</v>
      </c>
      <c r="AC351" s="87">
        <v>0</v>
      </c>
      <c r="AD351" s="87">
        <v>0</v>
      </c>
      <c r="AE351" s="87">
        <v>0</v>
      </c>
      <c r="AF351" s="87">
        <v>0</v>
      </c>
      <c r="AG351" s="87">
        <v>0</v>
      </c>
      <c r="AH351" s="87">
        <v>0</v>
      </c>
      <c r="AI351" s="87">
        <v>0</v>
      </c>
      <c r="AJ351" s="87">
        <v>0</v>
      </c>
      <c r="AK351" s="87">
        <v>0</v>
      </c>
      <c r="AL351" s="87">
        <v>0</v>
      </c>
      <c r="AM351" s="87">
        <v>0</v>
      </c>
      <c r="AN351" s="87">
        <v>0</v>
      </c>
      <c r="AO351" s="84">
        <v>0</v>
      </c>
      <c r="AP351" s="84">
        <v>0</v>
      </c>
      <c r="AQ351" s="84">
        <v>0</v>
      </c>
      <c r="AR351" s="84">
        <v>0</v>
      </c>
      <c r="AS351" s="84">
        <v>0</v>
      </c>
      <c r="AT351" s="110">
        <v>0</v>
      </c>
      <c r="AU351" s="110">
        <v>0</v>
      </c>
      <c r="AV351" s="110">
        <v>0</v>
      </c>
      <c r="AW351" s="110">
        <v>0</v>
      </c>
      <c r="AX351" s="110">
        <v>0</v>
      </c>
      <c r="AY351" s="110">
        <v>0</v>
      </c>
      <c r="AZ351" s="110">
        <v>0</v>
      </c>
      <c r="BA351" s="110">
        <v>0</v>
      </c>
      <c r="BB351" s="110">
        <v>0</v>
      </c>
      <c r="BC351" s="110">
        <v>0</v>
      </c>
      <c r="BD351" s="110">
        <v>0</v>
      </c>
      <c r="BE351" s="110">
        <v>0</v>
      </c>
      <c r="BF351" s="110">
        <v>0</v>
      </c>
      <c r="BG351" s="110">
        <v>0</v>
      </c>
      <c r="BH351" s="110">
        <v>0</v>
      </c>
      <c r="BI351" s="110">
        <v>0</v>
      </c>
      <c r="BJ351" s="110">
        <v>0</v>
      </c>
      <c r="BK351" s="110">
        <v>0</v>
      </c>
      <c r="BL351" s="110">
        <v>0</v>
      </c>
      <c r="BM351" s="110">
        <v>0</v>
      </c>
      <c r="BN351" s="110">
        <v>0</v>
      </c>
      <c r="BO351" s="110">
        <v>0</v>
      </c>
      <c r="BP351" s="110">
        <v>0</v>
      </c>
      <c r="BQ351" s="110">
        <v>0</v>
      </c>
      <c r="BR351" s="110">
        <v>0</v>
      </c>
      <c r="BS351" s="110">
        <v>0</v>
      </c>
      <c r="BT351" s="110">
        <v>0</v>
      </c>
      <c r="BU351" s="110">
        <v>0</v>
      </c>
      <c r="BV351" s="110">
        <v>0</v>
      </c>
      <c r="BW351" s="110">
        <v>0</v>
      </c>
      <c r="BX351" s="110">
        <v>0</v>
      </c>
      <c r="BY351" s="110">
        <v>0</v>
      </c>
      <c r="BZ351" s="110">
        <v>0</v>
      </c>
      <c r="CA351" s="110">
        <v>0</v>
      </c>
      <c r="CB351" s="110">
        <v>0</v>
      </c>
      <c r="CC351" s="110">
        <v>0</v>
      </c>
      <c r="CD351" s="110">
        <v>0</v>
      </c>
      <c r="CE351" s="110">
        <v>0</v>
      </c>
      <c r="CF351" s="110">
        <v>0</v>
      </c>
      <c r="CG351" s="110">
        <v>0</v>
      </c>
      <c r="CH351" s="110">
        <v>0</v>
      </c>
      <c r="CI351" s="110">
        <v>0</v>
      </c>
      <c r="CJ351" s="110">
        <v>0</v>
      </c>
      <c r="CK351" s="110">
        <v>0</v>
      </c>
      <c r="CL351" s="110">
        <v>0</v>
      </c>
      <c r="CM351" s="110">
        <v>0</v>
      </c>
      <c r="CN351" s="110">
        <v>0</v>
      </c>
      <c r="CO351" s="110">
        <v>0</v>
      </c>
      <c r="CP351" s="110">
        <v>0</v>
      </c>
      <c r="CQ351" s="12">
        <v>0</v>
      </c>
    </row>
    <row r="352" spans="1:95" s="14" customFormat="1" x14ac:dyDescent="0.25">
      <c r="A352" s="12">
        <v>347</v>
      </c>
      <c r="B352" s="79">
        <v>21.01</v>
      </c>
      <c r="C352" s="80" t="s">
        <v>529</v>
      </c>
      <c r="D352" s="79" t="s">
        <v>621</v>
      </c>
      <c r="E352" s="79">
        <v>255</v>
      </c>
      <c r="F352" s="121">
        <v>178684.65</v>
      </c>
      <c r="G352" s="71"/>
      <c r="H352" s="72"/>
      <c r="I352" s="87">
        <v>0</v>
      </c>
      <c r="J352" s="87">
        <v>0</v>
      </c>
      <c r="K352" s="84">
        <v>0</v>
      </c>
      <c r="L352" s="84">
        <v>0</v>
      </c>
      <c r="M352" s="84">
        <v>0</v>
      </c>
      <c r="N352" s="84">
        <v>0</v>
      </c>
      <c r="O352" s="84">
        <v>0</v>
      </c>
      <c r="P352" s="87">
        <v>0</v>
      </c>
      <c r="Q352" s="87">
        <v>0</v>
      </c>
      <c r="R352" s="87">
        <v>0</v>
      </c>
      <c r="S352" s="87">
        <v>0</v>
      </c>
      <c r="T352" s="87">
        <v>0</v>
      </c>
      <c r="U352" s="87">
        <v>0</v>
      </c>
      <c r="V352" s="87">
        <v>0</v>
      </c>
      <c r="W352" s="87">
        <v>0</v>
      </c>
      <c r="X352" s="87">
        <v>0</v>
      </c>
      <c r="Y352" s="87">
        <v>0</v>
      </c>
      <c r="Z352" s="87">
        <v>0</v>
      </c>
      <c r="AA352" s="87">
        <v>0</v>
      </c>
      <c r="AB352" s="87">
        <v>0</v>
      </c>
      <c r="AC352" s="87">
        <v>0</v>
      </c>
      <c r="AD352" s="87">
        <v>0</v>
      </c>
      <c r="AE352" s="87">
        <v>0</v>
      </c>
      <c r="AF352" s="87">
        <v>0</v>
      </c>
      <c r="AG352" s="87">
        <v>0</v>
      </c>
      <c r="AH352" s="87">
        <v>0</v>
      </c>
      <c r="AI352" s="87">
        <v>0</v>
      </c>
      <c r="AJ352" s="87">
        <v>0</v>
      </c>
      <c r="AK352" s="87">
        <v>0</v>
      </c>
      <c r="AL352" s="87">
        <v>0</v>
      </c>
      <c r="AM352" s="87">
        <v>0</v>
      </c>
      <c r="AN352" s="87">
        <v>0</v>
      </c>
      <c r="AO352" s="84">
        <v>0</v>
      </c>
      <c r="AP352" s="84">
        <v>0</v>
      </c>
      <c r="AQ352" s="84">
        <v>0</v>
      </c>
      <c r="AR352" s="84">
        <v>0</v>
      </c>
      <c r="AS352" s="84">
        <v>0</v>
      </c>
      <c r="AT352" s="110">
        <v>0</v>
      </c>
      <c r="AU352" s="110">
        <v>0</v>
      </c>
      <c r="AV352" s="110">
        <v>0</v>
      </c>
      <c r="AW352" s="110">
        <v>0</v>
      </c>
      <c r="AX352" s="110">
        <v>0</v>
      </c>
      <c r="AY352" s="110">
        <v>0</v>
      </c>
      <c r="AZ352" s="110">
        <v>0</v>
      </c>
      <c r="BA352" s="110">
        <v>0</v>
      </c>
      <c r="BB352" s="110">
        <v>0</v>
      </c>
      <c r="BC352" s="110">
        <v>0</v>
      </c>
      <c r="BD352" s="110">
        <v>0</v>
      </c>
      <c r="BE352" s="110">
        <v>0</v>
      </c>
      <c r="BF352" s="110">
        <v>0</v>
      </c>
      <c r="BG352" s="110">
        <v>0</v>
      </c>
      <c r="BH352" s="110">
        <v>0</v>
      </c>
      <c r="BI352" s="110">
        <v>0</v>
      </c>
      <c r="BJ352" s="110">
        <v>0</v>
      </c>
      <c r="BK352" s="110">
        <v>0</v>
      </c>
      <c r="BL352" s="110">
        <v>0</v>
      </c>
      <c r="BM352" s="110">
        <v>0</v>
      </c>
      <c r="BN352" s="110">
        <v>0</v>
      </c>
      <c r="BO352" s="110">
        <v>0</v>
      </c>
      <c r="BP352" s="110">
        <v>0</v>
      </c>
      <c r="BQ352" s="110">
        <v>0</v>
      </c>
      <c r="BR352" s="110">
        <v>0</v>
      </c>
      <c r="BS352" s="110">
        <v>0</v>
      </c>
      <c r="BT352" s="110">
        <v>0</v>
      </c>
      <c r="BU352" s="110">
        <v>0</v>
      </c>
      <c r="BV352" s="110">
        <v>0</v>
      </c>
      <c r="BW352" s="110">
        <v>0</v>
      </c>
      <c r="BX352" s="110">
        <v>0</v>
      </c>
      <c r="BY352" s="110">
        <v>0</v>
      </c>
      <c r="BZ352" s="110">
        <v>0</v>
      </c>
      <c r="CA352" s="110">
        <v>0</v>
      </c>
      <c r="CB352" s="110">
        <v>0</v>
      </c>
      <c r="CC352" s="110">
        <v>0</v>
      </c>
      <c r="CD352" s="110">
        <v>0</v>
      </c>
      <c r="CE352" s="110">
        <v>0</v>
      </c>
      <c r="CF352" s="110">
        <v>0</v>
      </c>
      <c r="CG352" s="110">
        <v>0</v>
      </c>
      <c r="CH352" s="110">
        <v>0</v>
      </c>
      <c r="CI352" s="110">
        <v>0</v>
      </c>
      <c r="CJ352" s="110">
        <v>0</v>
      </c>
      <c r="CK352" s="110">
        <v>0</v>
      </c>
      <c r="CL352" s="110">
        <v>0</v>
      </c>
      <c r="CM352" s="110">
        <v>0</v>
      </c>
      <c r="CN352" s="110">
        <v>178684.65</v>
      </c>
      <c r="CO352" s="110">
        <v>0</v>
      </c>
      <c r="CP352" s="110">
        <v>0</v>
      </c>
      <c r="CQ352" s="12">
        <v>0</v>
      </c>
    </row>
    <row r="353" spans="1:95" s="14" customFormat="1" x14ac:dyDescent="0.25">
      <c r="A353" s="12">
        <v>348</v>
      </c>
      <c r="B353" s="79">
        <v>21.02</v>
      </c>
      <c r="C353" s="80" t="s">
        <v>530</v>
      </c>
      <c r="D353" s="79" t="s">
        <v>621</v>
      </c>
      <c r="E353" s="79">
        <v>110</v>
      </c>
      <c r="F353" s="121">
        <v>315517.32</v>
      </c>
      <c r="G353" s="71"/>
      <c r="H353" s="72"/>
      <c r="I353" s="87">
        <v>0</v>
      </c>
      <c r="J353" s="87">
        <v>0</v>
      </c>
      <c r="K353" s="84">
        <v>0</v>
      </c>
      <c r="L353" s="84">
        <v>0</v>
      </c>
      <c r="M353" s="84">
        <v>0</v>
      </c>
      <c r="N353" s="84">
        <v>0</v>
      </c>
      <c r="O353" s="84">
        <v>0</v>
      </c>
      <c r="P353" s="87">
        <v>0</v>
      </c>
      <c r="Q353" s="87">
        <v>0</v>
      </c>
      <c r="R353" s="87">
        <v>0</v>
      </c>
      <c r="S353" s="87">
        <v>0</v>
      </c>
      <c r="T353" s="87">
        <v>0</v>
      </c>
      <c r="U353" s="87">
        <v>0</v>
      </c>
      <c r="V353" s="87">
        <v>0</v>
      </c>
      <c r="W353" s="87">
        <v>0</v>
      </c>
      <c r="X353" s="87">
        <v>0</v>
      </c>
      <c r="Y353" s="87">
        <v>0</v>
      </c>
      <c r="Z353" s="87">
        <v>0</v>
      </c>
      <c r="AA353" s="87">
        <v>0</v>
      </c>
      <c r="AB353" s="87">
        <v>0</v>
      </c>
      <c r="AC353" s="87">
        <v>0</v>
      </c>
      <c r="AD353" s="87">
        <v>0</v>
      </c>
      <c r="AE353" s="87">
        <v>0</v>
      </c>
      <c r="AF353" s="87">
        <v>0</v>
      </c>
      <c r="AG353" s="87">
        <v>0</v>
      </c>
      <c r="AH353" s="87">
        <v>0</v>
      </c>
      <c r="AI353" s="87">
        <v>0</v>
      </c>
      <c r="AJ353" s="87">
        <v>0</v>
      </c>
      <c r="AK353" s="87">
        <v>0</v>
      </c>
      <c r="AL353" s="87">
        <v>0</v>
      </c>
      <c r="AM353" s="87">
        <v>0</v>
      </c>
      <c r="AN353" s="87">
        <v>0</v>
      </c>
      <c r="AO353" s="84">
        <v>0</v>
      </c>
      <c r="AP353" s="84">
        <v>0</v>
      </c>
      <c r="AQ353" s="84">
        <v>0</v>
      </c>
      <c r="AR353" s="84">
        <v>0</v>
      </c>
      <c r="AS353" s="84">
        <v>0</v>
      </c>
      <c r="AT353" s="110">
        <v>0</v>
      </c>
      <c r="AU353" s="110">
        <v>0</v>
      </c>
      <c r="AV353" s="110">
        <v>0</v>
      </c>
      <c r="AW353" s="110">
        <v>0</v>
      </c>
      <c r="AX353" s="110">
        <v>0</v>
      </c>
      <c r="AY353" s="110">
        <v>0</v>
      </c>
      <c r="AZ353" s="110">
        <v>0</v>
      </c>
      <c r="BA353" s="110">
        <v>0</v>
      </c>
      <c r="BB353" s="110">
        <v>0</v>
      </c>
      <c r="BC353" s="110">
        <v>0</v>
      </c>
      <c r="BD353" s="110">
        <v>0</v>
      </c>
      <c r="BE353" s="110">
        <v>0</v>
      </c>
      <c r="BF353" s="110">
        <v>0</v>
      </c>
      <c r="BG353" s="110">
        <v>0</v>
      </c>
      <c r="BH353" s="110">
        <v>0</v>
      </c>
      <c r="BI353" s="110">
        <v>0</v>
      </c>
      <c r="BJ353" s="110">
        <v>0</v>
      </c>
      <c r="BK353" s="110">
        <v>0</v>
      </c>
      <c r="BL353" s="110">
        <v>0</v>
      </c>
      <c r="BM353" s="110">
        <v>0</v>
      </c>
      <c r="BN353" s="110">
        <v>0</v>
      </c>
      <c r="BO353" s="110">
        <v>0</v>
      </c>
      <c r="BP353" s="110">
        <v>0</v>
      </c>
      <c r="BQ353" s="110">
        <v>0</v>
      </c>
      <c r="BR353" s="110">
        <v>0</v>
      </c>
      <c r="BS353" s="110">
        <v>0</v>
      </c>
      <c r="BT353" s="110">
        <v>0</v>
      </c>
      <c r="BU353" s="110">
        <v>0</v>
      </c>
      <c r="BV353" s="110">
        <v>0</v>
      </c>
      <c r="BW353" s="110">
        <v>0</v>
      </c>
      <c r="BX353" s="110">
        <v>0</v>
      </c>
      <c r="BY353" s="110">
        <v>0</v>
      </c>
      <c r="BZ353" s="110">
        <v>0</v>
      </c>
      <c r="CA353" s="110">
        <v>0</v>
      </c>
      <c r="CB353" s="110">
        <v>0</v>
      </c>
      <c r="CC353" s="110">
        <v>0</v>
      </c>
      <c r="CD353" s="110">
        <v>0</v>
      </c>
      <c r="CE353" s="110">
        <v>0</v>
      </c>
      <c r="CF353" s="110">
        <v>0</v>
      </c>
      <c r="CG353" s="110">
        <v>0</v>
      </c>
      <c r="CH353" s="110">
        <v>0</v>
      </c>
      <c r="CI353" s="110">
        <v>0</v>
      </c>
      <c r="CJ353" s="110">
        <v>0</v>
      </c>
      <c r="CK353" s="110">
        <v>0</v>
      </c>
      <c r="CL353" s="110">
        <v>0</v>
      </c>
      <c r="CM353" s="110">
        <v>0</v>
      </c>
      <c r="CN353" s="110">
        <v>118319</v>
      </c>
      <c r="CO353" s="110">
        <v>197198.33</v>
      </c>
      <c r="CP353" s="110">
        <v>0</v>
      </c>
      <c r="CQ353" s="12">
        <v>0</v>
      </c>
    </row>
    <row r="354" spans="1:95" s="14" customFormat="1" ht="33" x14ac:dyDescent="0.25">
      <c r="A354" s="12">
        <v>349</v>
      </c>
      <c r="B354" s="79">
        <v>21.03</v>
      </c>
      <c r="C354" s="80" t="s">
        <v>531</v>
      </c>
      <c r="D354" s="79" t="s">
        <v>621</v>
      </c>
      <c r="E354" s="79">
        <v>71</v>
      </c>
      <c r="F354" s="121">
        <v>149521.79999999999</v>
      </c>
      <c r="G354" s="71"/>
      <c r="H354" s="72"/>
      <c r="I354" s="87">
        <v>0</v>
      </c>
      <c r="J354" s="87">
        <v>0</v>
      </c>
      <c r="K354" s="84">
        <v>0</v>
      </c>
      <c r="L354" s="84">
        <v>0</v>
      </c>
      <c r="M354" s="84">
        <v>0</v>
      </c>
      <c r="N354" s="84">
        <v>0</v>
      </c>
      <c r="O354" s="84">
        <v>0</v>
      </c>
      <c r="P354" s="87">
        <v>0</v>
      </c>
      <c r="Q354" s="87">
        <v>0</v>
      </c>
      <c r="R354" s="87">
        <v>0</v>
      </c>
      <c r="S354" s="87">
        <v>0</v>
      </c>
      <c r="T354" s="87">
        <v>0</v>
      </c>
      <c r="U354" s="87">
        <v>0</v>
      </c>
      <c r="V354" s="87">
        <v>0</v>
      </c>
      <c r="W354" s="87">
        <v>0</v>
      </c>
      <c r="X354" s="87">
        <v>0</v>
      </c>
      <c r="Y354" s="87">
        <v>0</v>
      </c>
      <c r="Z354" s="87">
        <v>0</v>
      </c>
      <c r="AA354" s="87">
        <v>0</v>
      </c>
      <c r="AB354" s="87">
        <v>0</v>
      </c>
      <c r="AC354" s="87">
        <v>0</v>
      </c>
      <c r="AD354" s="87">
        <v>0</v>
      </c>
      <c r="AE354" s="87">
        <v>0</v>
      </c>
      <c r="AF354" s="87">
        <v>0</v>
      </c>
      <c r="AG354" s="87">
        <v>0</v>
      </c>
      <c r="AH354" s="87">
        <v>0</v>
      </c>
      <c r="AI354" s="87">
        <v>0</v>
      </c>
      <c r="AJ354" s="87">
        <v>0</v>
      </c>
      <c r="AK354" s="87">
        <v>0</v>
      </c>
      <c r="AL354" s="87">
        <v>0</v>
      </c>
      <c r="AM354" s="87">
        <v>0</v>
      </c>
      <c r="AN354" s="87">
        <v>0</v>
      </c>
      <c r="AO354" s="84">
        <v>0</v>
      </c>
      <c r="AP354" s="84">
        <v>0</v>
      </c>
      <c r="AQ354" s="84">
        <v>0</v>
      </c>
      <c r="AR354" s="84">
        <v>0</v>
      </c>
      <c r="AS354" s="84">
        <v>0</v>
      </c>
      <c r="AT354" s="110">
        <v>0</v>
      </c>
      <c r="AU354" s="110">
        <v>0</v>
      </c>
      <c r="AV354" s="110">
        <v>0</v>
      </c>
      <c r="AW354" s="110">
        <v>0</v>
      </c>
      <c r="AX354" s="110">
        <v>0</v>
      </c>
      <c r="AY354" s="110">
        <v>0</v>
      </c>
      <c r="AZ354" s="110">
        <v>0</v>
      </c>
      <c r="BA354" s="110">
        <v>0</v>
      </c>
      <c r="BB354" s="110">
        <v>0</v>
      </c>
      <c r="BC354" s="110">
        <v>0</v>
      </c>
      <c r="BD354" s="110">
        <v>0</v>
      </c>
      <c r="BE354" s="110">
        <v>0</v>
      </c>
      <c r="BF354" s="110">
        <v>0</v>
      </c>
      <c r="BG354" s="110">
        <v>0</v>
      </c>
      <c r="BH354" s="110">
        <v>0</v>
      </c>
      <c r="BI354" s="110">
        <v>0</v>
      </c>
      <c r="BJ354" s="110">
        <v>0</v>
      </c>
      <c r="BK354" s="110">
        <v>0</v>
      </c>
      <c r="BL354" s="110">
        <v>0</v>
      </c>
      <c r="BM354" s="110">
        <v>0</v>
      </c>
      <c r="BN354" s="110">
        <v>0</v>
      </c>
      <c r="BO354" s="110">
        <v>0</v>
      </c>
      <c r="BP354" s="110">
        <v>0</v>
      </c>
      <c r="BQ354" s="110">
        <v>0</v>
      </c>
      <c r="BR354" s="110">
        <v>0</v>
      </c>
      <c r="BS354" s="110">
        <v>0</v>
      </c>
      <c r="BT354" s="110">
        <v>0</v>
      </c>
      <c r="BU354" s="110">
        <v>0</v>
      </c>
      <c r="BV354" s="110">
        <v>0</v>
      </c>
      <c r="BW354" s="110">
        <v>0</v>
      </c>
      <c r="BX354" s="110">
        <v>0</v>
      </c>
      <c r="BY354" s="110">
        <v>0</v>
      </c>
      <c r="BZ354" s="110">
        <v>0</v>
      </c>
      <c r="CA354" s="110">
        <v>0</v>
      </c>
      <c r="CB354" s="110">
        <v>0</v>
      </c>
      <c r="CC354" s="110">
        <v>0</v>
      </c>
      <c r="CD354" s="110">
        <v>0</v>
      </c>
      <c r="CE354" s="110">
        <v>0</v>
      </c>
      <c r="CF354" s="110">
        <v>0</v>
      </c>
      <c r="CG354" s="110">
        <v>0</v>
      </c>
      <c r="CH354" s="110">
        <v>0</v>
      </c>
      <c r="CI354" s="110">
        <v>0</v>
      </c>
      <c r="CJ354" s="110">
        <v>0</v>
      </c>
      <c r="CK354" s="110">
        <v>0</v>
      </c>
      <c r="CL354" s="110">
        <v>0</v>
      </c>
      <c r="CM354" s="110">
        <v>0</v>
      </c>
      <c r="CN354" s="110">
        <v>56070.68</v>
      </c>
      <c r="CO354" s="110">
        <v>93451.13</v>
      </c>
      <c r="CP354" s="110">
        <v>0</v>
      </c>
      <c r="CQ354" s="12">
        <v>0</v>
      </c>
    </row>
    <row r="355" spans="1:95" s="14" customFormat="1" x14ac:dyDescent="0.25">
      <c r="A355" s="12">
        <v>350</v>
      </c>
      <c r="B355" s="79">
        <v>21.04</v>
      </c>
      <c r="C355" s="80" t="s">
        <v>532</v>
      </c>
      <c r="D355" s="79" t="s">
        <v>621</v>
      </c>
      <c r="E355" s="79">
        <v>134</v>
      </c>
      <c r="F355" s="121">
        <v>227479.86</v>
      </c>
      <c r="G355" s="71"/>
      <c r="H355" s="72"/>
      <c r="I355" s="87">
        <v>0</v>
      </c>
      <c r="J355" s="87">
        <v>0</v>
      </c>
      <c r="K355" s="84">
        <v>0</v>
      </c>
      <c r="L355" s="84">
        <v>0</v>
      </c>
      <c r="M355" s="84">
        <v>0</v>
      </c>
      <c r="N355" s="84">
        <v>0</v>
      </c>
      <c r="O355" s="84">
        <v>0</v>
      </c>
      <c r="P355" s="87">
        <v>0</v>
      </c>
      <c r="Q355" s="87">
        <v>0</v>
      </c>
      <c r="R355" s="87">
        <v>0</v>
      </c>
      <c r="S355" s="87">
        <v>0</v>
      </c>
      <c r="T355" s="87">
        <v>0</v>
      </c>
      <c r="U355" s="87">
        <v>0</v>
      </c>
      <c r="V355" s="87">
        <v>0</v>
      </c>
      <c r="W355" s="87">
        <v>0</v>
      </c>
      <c r="X355" s="87">
        <v>0</v>
      </c>
      <c r="Y355" s="87">
        <v>0</v>
      </c>
      <c r="Z355" s="87">
        <v>0</v>
      </c>
      <c r="AA355" s="87">
        <v>0</v>
      </c>
      <c r="AB355" s="87">
        <v>0</v>
      </c>
      <c r="AC355" s="87">
        <v>0</v>
      </c>
      <c r="AD355" s="87">
        <v>0</v>
      </c>
      <c r="AE355" s="87">
        <v>0</v>
      </c>
      <c r="AF355" s="87">
        <v>0</v>
      </c>
      <c r="AG355" s="87">
        <v>0</v>
      </c>
      <c r="AH355" s="87">
        <v>0</v>
      </c>
      <c r="AI355" s="87">
        <v>0</v>
      </c>
      <c r="AJ355" s="87">
        <v>0</v>
      </c>
      <c r="AK355" s="87">
        <v>0</v>
      </c>
      <c r="AL355" s="87">
        <v>0</v>
      </c>
      <c r="AM355" s="87">
        <v>0</v>
      </c>
      <c r="AN355" s="87">
        <v>0</v>
      </c>
      <c r="AO355" s="84">
        <v>0</v>
      </c>
      <c r="AP355" s="84">
        <v>0</v>
      </c>
      <c r="AQ355" s="84">
        <v>0</v>
      </c>
      <c r="AR355" s="84">
        <v>0</v>
      </c>
      <c r="AS355" s="84">
        <v>0</v>
      </c>
      <c r="AT355" s="110">
        <v>0</v>
      </c>
      <c r="AU355" s="110">
        <v>0</v>
      </c>
      <c r="AV355" s="110">
        <v>0</v>
      </c>
      <c r="AW355" s="110">
        <v>0</v>
      </c>
      <c r="AX355" s="110">
        <v>0</v>
      </c>
      <c r="AY355" s="110">
        <v>0</v>
      </c>
      <c r="AZ355" s="110">
        <v>0</v>
      </c>
      <c r="BA355" s="110">
        <v>0</v>
      </c>
      <c r="BB355" s="110">
        <v>0</v>
      </c>
      <c r="BC355" s="110">
        <v>0</v>
      </c>
      <c r="BD355" s="110">
        <v>0</v>
      </c>
      <c r="BE355" s="110">
        <v>0</v>
      </c>
      <c r="BF355" s="110">
        <v>0</v>
      </c>
      <c r="BG355" s="110">
        <v>0</v>
      </c>
      <c r="BH355" s="110">
        <v>0</v>
      </c>
      <c r="BI355" s="110">
        <v>0</v>
      </c>
      <c r="BJ355" s="110">
        <v>0</v>
      </c>
      <c r="BK355" s="110">
        <v>0</v>
      </c>
      <c r="BL355" s="110">
        <v>0</v>
      </c>
      <c r="BM355" s="110">
        <v>0</v>
      </c>
      <c r="BN355" s="110">
        <v>0</v>
      </c>
      <c r="BO355" s="110">
        <v>0</v>
      </c>
      <c r="BP355" s="110">
        <v>0</v>
      </c>
      <c r="BQ355" s="110">
        <v>0</v>
      </c>
      <c r="BR355" s="110">
        <v>0</v>
      </c>
      <c r="BS355" s="110">
        <v>0</v>
      </c>
      <c r="BT355" s="110">
        <v>0</v>
      </c>
      <c r="BU355" s="110">
        <v>0</v>
      </c>
      <c r="BV355" s="110">
        <v>0</v>
      </c>
      <c r="BW355" s="110">
        <v>0</v>
      </c>
      <c r="BX355" s="110">
        <v>0</v>
      </c>
      <c r="BY355" s="110">
        <v>0</v>
      </c>
      <c r="BZ355" s="110">
        <v>0</v>
      </c>
      <c r="CA355" s="110">
        <v>0</v>
      </c>
      <c r="CB355" s="110">
        <v>0</v>
      </c>
      <c r="CC355" s="110">
        <v>0</v>
      </c>
      <c r="CD355" s="110">
        <v>0</v>
      </c>
      <c r="CE355" s="110">
        <v>0</v>
      </c>
      <c r="CF355" s="110">
        <v>0</v>
      </c>
      <c r="CG355" s="110">
        <v>0</v>
      </c>
      <c r="CH355" s="110">
        <v>0</v>
      </c>
      <c r="CI355" s="110">
        <v>227479.86</v>
      </c>
      <c r="CJ355" s="110">
        <v>0</v>
      </c>
      <c r="CK355" s="110">
        <v>0</v>
      </c>
      <c r="CL355" s="110">
        <v>0</v>
      </c>
      <c r="CM355" s="110">
        <v>0</v>
      </c>
      <c r="CN355" s="110">
        <v>0</v>
      </c>
      <c r="CO355" s="110">
        <v>0</v>
      </c>
      <c r="CP355" s="110">
        <v>0</v>
      </c>
      <c r="CQ355" s="12">
        <v>0</v>
      </c>
    </row>
    <row r="356" spans="1:95" s="14" customFormat="1" x14ac:dyDescent="0.25">
      <c r="A356" s="12">
        <v>351</v>
      </c>
      <c r="B356" s="77" t="s">
        <v>533</v>
      </c>
      <c r="C356" s="78" t="s">
        <v>534</v>
      </c>
      <c r="D356" s="81"/>
      <c r="E356" s="81"/>
      <c r="F356" s="120">
        <v>29969900</v>
      </c>
      <c r="G356" s="71"/>
      <c r="H356" s="72"/>
      <c r="I356" s="87">
        <v>0</v>
      </c>
      <c r="J356" s="87">
        <v>0</v>
      </c>
      <c r="K356" s="84">
        <v>0</v>
      </c>
      <c r="L356" s="84">
        <v>0</v>
      </c>
      <c r="M356" s="84">
        <v>0</v>
      </c>
      <c r="N356" s="84">
        <v>0</v>
      </c>
      <c r="O356" s="84">
        <v>0</v>
      </c>
      <c r="P356" s="87">
        <v>0</v>
      </c>
      <c r="Q356" s="87">
        <v>0</v>
      </c>
      <c r="R356" s="87">
        <v>0</v>
      </c>
      <c r="S356" s="87">
        <v>0</v>
      </c>
      <c r="T356" s="87">
        <v>0</v>
      </c>
      <c r="U356" s="87">
        <v>0</v>
      </c>
      <c r="V356" s="87">
        <v>0</v>
      </c>
      <c r="W356" s="87">
        <v>0</v>
      </c>
      <c r="X356" s="87">
        <v>0</v>
      </c>
      <c r="Y356" s="87">
        <v>0</v>
      </c>
      <c r="Z356" s="87">
        <v>0</v>
      </c>
      <c r="AA356" s="87">
        <v>0</v>
      </c>
      <c r="AB356" s="87">
        <v>0</v>
      </c>
      <c r="AC356" s="87">
        <v>0</v>
      </c>
      <c r="AD356" s="87">
        <v>0</v>
      </c>
      <c r="AE356" s="87">
        <v>0</v>
      </c>
      <c r="AF356" s="87">
        <v>0</v>
      </c>
      <c r="AG356" s="87">
        <v>0</v>
      </c>
      <c r="AH356" s="87">
        <v>0</v>
      </c>
      <c r="AI356" s="87">
        <v>0</v>
      </c>
      <c r="AJ356" s="87">
        <v>0</v>
      </c>
      <c r="AK356" s="87">
        <v>0</v>
      </c>
      <c r="AL356" s="87">
        <v>0</v>
      </c>
      <c r="AM356" s="87">
        <v>0</v>
      </c>
      <c r="AN356" s="87">
        <v>0</v>
      </c>
      <c r="AO356" s="84">
        <v>0</v>
      </c>
      <c r="AP356" s="84">
        <v>0</v>
      </c>
      <c r="AQ356" s="84">
        <v>0</v>
      </c>
      <c r="AR356" s="84">
        <v>0</v>
      </c>
      <c r="AS356" s="84">
        <v>0</v>
      </c>
      <c r="AT356" s="110">
        <v>0</v>
      </c>
      <c r="AU356" s="110">
        <v>0</v>
      </c>
      <c r="AV356" s="110">
        <v>0</v>
      </c>
      <c r="AW356" s="110">
        <v>0</v>
      </c>
      <c r="AX356" s="110">
        <v>0</v>
      </c>
      <c r="AY356" s="110">
        <v>0</v>
      </c>
      <c r="AZ356" s="110">
        <v>0</v>
      </c>
      <c r="BA356" s="110">
        <v>0</v>
      </c>
      <c r="BB356" s="110">
        <v>0</v>
      </c>
      <c r="BC356" s="110">
        <v>0</v>
      </c>
      <c r="BD356" s="110">
        <v>0</v>
      </c>
      <c r="BE356" s="110">
        <v>0</v>
      </c>
      <c r="BF356" s="110">
        <v>0</v>
      </c>
      <c r="BG356" s="110">
        <v>0</v>
      </c>
      <c r="BH356" s="110">
        <v>0</v>
      </c>
      <c r="BI356" s="110">
        <v>0</v>
      </c>
      <c r="BJ356" s="110">
        <v>0</v>
      </c>
      <c r="BK356" s="110">
        <v>0</v>
      </c>
      <c r="BL356" s="110">
        <v>0</v>
      </c>
      <c r="BM356" s="110">
        <v>0</v>
      </c>
      <c r="BN356" s="110">
        <v>0</v>
      </c>
      <c r="BO356" s="110">
        <v>0</v>
      </c>
      <c r="BP356" s="110">
        <v>0</v>
      </c>
      <c r="BQ356" s="110">
        <v>0</v>
      </c>
      <c r="BR356" s="110">
        <v>0</v>
      </c>
      <c r="BS356" s="110">
        <v>0</v>
      </c>
      <c r="BT356" s="110">
        <v>0</v>
      </c>
      <c r="BU356" s="110">
        <v>0</v>
      </c>
      <c r="BV356" s="110">
        <v>0</v>
      </c>
      <c r="BW356" s="110">
        <v>0</v>
      </c>
      <c r="BX356" s="110">
        <v>0</v>
      </c>
      <c r="BY356" s="110">
        <v>0</v>
      </c>
      <c r="BZ356" s="110">
        <v>0</v>
      </c>
      <c r="CA356" s="110">
        <v>0</v>
      </c>
      <c r="CB356" s="110">
        <v>0</v>
      </c>
      <c r="CC356" s="110">
        <v>0</v>
      </c>
      <c r="CD356" s="110">
        <v>0</v>
      </c>
      <c r="CE356" s="110">
        <v>0</v>
      </c>
      <c r="CF356" s="110">
        <v>0</v>
      </c>
      <c r="CG356" s="110">
        <v>0</v>
      </c>
      <c r="CH356" s="110">
        <v>0</v>
      </c>
      <c r="CI356" s="110">
        <v>0</v>
      </c>
      <c r="CJ356" s="110">
        <v>0</v>
      </c>
      <c r="CK356" s="110">
        <v>0</v>
      </c>
      <c r="CL356" s="110">
        <v>0</v>
      </c>
      <c r="CM356" s="110">
        <v>0</v>
      </c>
      <c r="CN356" s="110">
        <v>0</v>
      </c>
      <c r="CO356" s="110">
        <v>0</v>
      </c>
      <c r="CP356" s="110">
        <v>0</v>
      </c>
      <c r="CQ356" s="12">
        <v>0</v>
      </c>
    </row>
    <row r="357" spans="1:95" s="14" customFormat="1" x14ac:dyDescent="0.25">
      <c r="A357" s="12">
        <v>352</v>
      </c>
      <c r="B357" s="79">
        <v>22.01</v>
      </c>
      <c r="C357" s="80" t="s">
        <v>535</v>
      </c>
      <c r="D357" s="79" t="s">
        <v>621</v>
      </c>
      <c r="E357" s="79">
        <v>23</v>
      </c>
      <c r="F357" s="121">
        <v>511375</v>
      </c>
      <c r="G357" s="71"/>
      <c r="H357" s="72"/>
      <c r="I357" s="87">
        <v>0</v>
      </c>
      <c r="J357" s="87">
        <v>0</v>
      </c>
      <c r="K357" s="84">
        <v>0</v>
      </c>
      <c r="L357" s="84">
        <v>0</v>
      </c>
      <c r="M357" s="84">
        <v>0</v>
      </c>
      <c r="N357" s="84">
        <v>0</v>
      </c>
      <c r="O357" s="84">
        <v>0</v>
      </c>
      <c r="P357" s="87">
        <v>0</v>
      </c>
      <c r="Q357" s="87">
        <v>0</v>
      </c>
      <c r="R357" s="87">
        <v>0</v>
      </c>
      <c r="S357" s="87">
        <v>0</v>
      </c>
      <c r="T357" s="87">
        <v>0</v>
      </c>
      <c r="U357" s="87">
        <v>0</v>
      </c>
      <c r="V357" s="87">
        <v>0</v>
      </c>
      <c r="W357" s="87">
        <v>0</v>
      </c>
      <c r="X357" s="87">
        <v>0</v>
      </c>
      <c r="Y357" s="87">
        <v>0</v>
      </c>
      <c r="Z357" s="87">
        <v>0</v>
      </c>
      <c r="AA357" s="87">
        <v>0</v>
      </c>
      <c r="AB357" s="87">
        <v>0</v>
      </c>
      <c r="AC357" s="87">
        <v>0</v>
      </c>
      <c r="AD357" s="87">
        <v>0</v>
      </c>
      <c r="AE357" s="87">
        <v>0</v>
      </c>
      <c r="AF357" s="87">
        <v>0</v>
      </c>
      <c r="AG357" s="87">
        <v>0</v>
      </c>
      <c r="AH357" s="87">
        <v>0</v>
      </c>
      <c r="AI357" s="87">
        <v>0</v>
      </c>
      <c r="AJ357" s="87">
        <v>0</v>
      </c>
      <c r="AK357" s="87">
        <v>0</v>
      </c>
      <c r="AL357" s="87">
        <v>0</v>
      </c>
      <c r="AM357" s="87">
        <v>0</v>
      </c>
      <c r="AN357" s="87">
        <v>0</v>
      </c>
      <c r="AO357" s="84">
        <v>0</v>
      </c>
      <c r="AP357" s="84">
        <v>0</v>
      </c>
      <c r="AQ357" s="84">
        <v>0</v>
      </c>
      <c r="AR357" s="84">
        <v>0</v>
      </c>
      <c r="AS357" s="84">
        <v>0</v>
      </c>
      <c r="AT357" s="110">
        <v>0</v>
      </c>
      <c r="AU357" s="110">
        <v>0</v>
      </c>
      <c r="AV357" s="110">
        <v>0</v>
      </c>
      <c r="AW357" s="110">
        <v>0</v>
      </c>
      <c r="AX357" s="110">
        <v>0</v>
      </c>
      <c r="AY357" s="110">
        <v>0</v>
      </c>
      <c r="AZ357" s="110">
        <v>0</v>
      </c>
      <c r="BA357" s="110">
        <v>0</v>
      </c>
      <c r="BB357" s="110">
        <v>0</v>
      </c>
      <c r="BC357" s="110">
        <v>0</v>
      </c>
      <c r="BD357" s="110">
        <v>0</v>
      </c>
      <c r="BE357" s="110">
        <v>0</v>
      </c>
      <c r="BF357" s="110">
        <v>0</v>
      </c>
      <c r="BG357" s="110">
        <v>0</v>
      </c>
      <c r="BH357" s="110">
        <v>0</v>
      </c>
      <c r="BI357" s="110">
        <v>0</v>
      </c>
      <c r="BJ357" s="110">
        <v>0</v>
      </c>
      <c r="BK357" s="110">
        <v>0</v>
      </c>
      <c r="BL357" s="110">
        <v>0</v>
      </c>
      <c r="BM357" s="110">
        <v>0</v>
      </c>
      <c r="BN357" s="110">
        <v>0</v>
      </c>
      <c r="BO357" s="110">
        <v>0</v>
      </c>
      <c r="BP357" s="110">
        <v>0</v>
      </c>
      <c r="BQ357" s="110">
        <v>0</v>
      </c>
      <c r="BR357" s="110">
        <v>0</v>
      </c>
      <c r="BS357" s="110">
        <v>0</v>
      </c>
      <c r="BT357" s="110">
        <v>0</v>
      </c>
      <c r="BU357" s="110">
        <v>0</v>
      </c>
      <c r="BV357" s="110">
        <v>0</v>
      </c>
      <c r="BW357" s="110">
        <v>0</v>
      </c>
      <c r="BX357" s="110">
        <v>0</v>
      </c>
      <c r="BY357" s="110">
        <v>0</v>
      </c>
      <c r="BZ357" s="110">
        <v>0</v>
      </c>
      <c r="CA357" s="110">
        <v>0</v>
      </c>
      <c r="CB357" s="110">
        <v>0</v>
      </c>
      <c r="CC357" s="110">
        <v>0</v>
      </c>
      <c r="CD357" s="110">
        <v>0</v>
      </c>
      <c r="CE357" s="110">
        <v>0</v>
      </c>
      <c r="CF357" s="110">
        <v>0</v>
      </c>
      <c r="CG357" s="110">
        <v>0</v>
      </c>
      <c r="CH357" s="110">
        <v>283082.59000000003</v>
      </c>
      <c r="CI357" s="110">
        <v>228292.41</v>
      </c>
      <c r="CJ357" s="110">
        <v>0</v>
      </c>
      <c r="CK357" s="110">
        <v>0</v>
      </c>
      <c r="CL357" s="110">
        <v>0</v>
      </c>
      <c r="CM357" s="110">
        <v>0</v>
      </c>
      <c r="CN357" s="110">
        <v>0</v>
      </c>
      <c r="CO357" s="110">
        <v>0</v>
      </c>
      <c r="CP357" s="110">
        <v>0</v>
      </c>
      <c r="CQ357" s="12">
        <v>0</v>
      </c>
    </row>
    <row r="358" spans="1:95" s="14" customFormat="1" x14ac:dyDescent="0.25">
      <c r="A358" s="12">
        <v>353</v>
      </c>
      <c r="B358" s="79">
        <v>22.02</v>
      </c>
      <c r="C358" s="80" t="s">
        <v>536</v>
      </c>
      <c r="D358" s="79" t="s">
        <v>621</v>
      </c>
      <c r="E358" s="79">
        <v>23</v>
      </c>
      <c r="F358" s="121">
        <v>511375</v>
      </c>
      <c r="G358" s="71"/>
      <c r="H358" s="72"/>
      <c r="I358" s="87">
        <v>0</v>
      </c>
      <c r="J358" s="87">
        <v>0</v>
      </c>
      <c r="K358" s="84">
        <v>0</v>
      </c>
      <c r="L358" s="84">
        <v>0</v>
      </c>
      <c r="M358" s="84">
        <v>0</v>
      </c>
      <c r="N358" s="84">
        <v>0</v>
      </c>
      <c r="O358" s="84">
        <v>0</v>
      </c>
      <c r="P358" s="87">
        <v>0</v>
      </c>
      <c r="Q358" s="87">
        <v>0</v>
      </c>
      <c r="R358" s="87">
        <v>0</v>
      </c>
      <c r="S358" s="87">
        <v>0</v>
      </c>
      <c r="T358" s="87">
        <v>0</v>
      </c>
      <c r="U358" s="87">
        <v>0</v>
      </c>
      <c r="V358" s="87">
        <v>0</v>
      </c>
      <c r="W358" s="87">
        <v>0</v>
      </c>
      <c r="X358" s="87">
        <v>0</v>
      </c>
      <c r="Y358" s="87">
        <v>0</v>
      </c>
      <c r="Z358" s="87">
        <v>0</v>
      </c>
      <c r="AA358" s="87">
        <v>0</v>
      </c>
      <c r="AB358" s="87">
        <v>0</v>
      </c>
      <c r="AC358" s="87">
        <v>0</v>
      </c>
      <c r="AD358" s="87">
        <v>0</v>
      </c>
      <c r="AE358" s="87">
        <v>0</v>
      </c>
      <c r="AF358" s="87">
        <v>0</v>
      </c>
      <c r="AG358" s="87">
        <v>0</v>
      </c>
      <c r="AH358" s="87">
        <v>0</v>
      </c>
      <c r="AI358" s="87">
        <v>0</v>
      </c>
      <c r="AJ358" s="87">
        <v>0</v>
      </c>
      <c r="AK358" s="87">
        <v>0</v>
      </c>
      <c r="AL358" s="87">
        <v>0</v>
      </c>
      <c r="AM358" s="87">
        <v>0</v>
      </c>
      <c r="AN358" s="87">
        <v>0</v>
      </c>
      <c r="AO358" s="84">
        <v>0</v>
      </c>
      <c r="AP358" s="84">
        <v>0</v>
      </c>
      <c r="AQ358" s="84">
        <v>0</v>
      </c>
      <c r="AR358" s="84">
        <v>0</v>
      </c>
      <c r="AS358" s="84">
        <v>0</v>
      </c>
      <c r="AT358" s="110">
        <v>0</v>
      </c>
      <c r="AU358" s="110">
        <v>0</v>
      </c>
      <c r="AV358" s="110">
        <v>0</v>
      </c>
      <c r="AW358" s="110">
        <v>0</v>
      </c>
      <c r="AX358" s="110">
        <v>0</v>
      </c>
      <c r="AY358" s="110">
        <v>0</v>
      </c>
      <c r="AZ358" s="110">
        <v>0</v>
      </c>
      <c r="BA358" s="110">
        <v>0</v>
      </c>
      <c r="BB358" s="110">
        <v>0</v>
      </c>
      <c r="BC358" s="110">
        <v>0</v>
      </c>
      <c r="BD358" s="110">
        <v>0</v>
      </c>
      <c r="BE358" s="110">
        <v>0</v>
      </c>
      <c r="BF358" s="110">
        <v>0</v>
      </c>
      <c r="BG358" s="110">
        <v>0</v>
      </c>
      <c r="BH358" s="110">
        <v>0</v>
      </c>
      <c r="BI358" s="110">
        <v>0</v>
      </c>
      <c r="BJ358" s="110">
        <v>0</v>
      </c>
      <c r="BK358" s="110">
        <v>0</v>
      </c>
      <c r="BL358" s="110">
        <v>0</v>
      </c>
      <c r="BM358" s="110">
        <v>0</v>
      </c>
      <c r="BN358" s="110">
        <v>0</v>
      </c>
      <c r="BO358" s="110">
        <v>0</v>
      </c>
      <c r="BP358" s="110">
        <v>0</v>
      </c>
      <c r="BQ358" s="110">
        <v>0</v>
      </c>
      <c r="BR358" s="110">
        <v>0</v>
      </c>
      <c r="BS358" s="110">
        <v>0</v>
      </c>
      <c r="BT358" s="110">
        <v>0</v>
      </c>
      <c r="BU358" s="110">
        <v>0</v>
      </c>
      <c r="BV358" s="110">
        <v>0</v>
      </c>
      <c r="BW358" s="110">
        <v>0</v>
      </c>
      <c r="BX358" s="110">
        <v>0</v>
      </c>
      <c r="BY358" s="110">
        <v>0</v>
      </c>
      <c r="BZ358" s="110">
        <v>0</v>
      </c>
      <c r="CA358" s="110">
        <v>0</v>
      </c>
      <c r="CB358" s="110">
        <v>0</v>
      </c>
      <c r="CC358" s="110">
        <v>0</v>
      </c>
      <c r="CD358" s="110">
        <v>0</v>
      </c>
      <c r="CE358" s="110">
        <v>0</v>
      </c>
      <c r="CF358" s="110">
        <v>0</v>
      </c>
      <c r="CG358" s="110">
        <v>0</v>
      </c>
      <c r="CH358" s="110">
        <v>0</v>
      </c>
      <c r="CI358" s="110">
        <v>228292.41</v>
      </c>
      <c r="CJ358" s="110">
        <v>283082.59000000003</v>
      </c>
      <c r="CK358" s="110">
        <v>0</v>
      </c>
      <c r="CL358" s="110">
        <v>0</v>
      </c>
      <c r="CM358" s="110">
        <v>0</v>
      </c>
      <c r="CN358" s="110">
        <v>0</v>
      </c>
      <c r="CO358" s="110">
        <v>0</v>
      </c>
      <c r="CP358" s="110">
        <v>0</v>
      </c>
      <c r="CQ358" s="12">
        <v>0</v>
      </c>
    </row>
    <row r="359" spans="1:95" s="14" customFormat="1" x14ac:dyDescent="0.25">
      <c r="A359" s="12">
        <v>354</v>
      </c>
      <c r="B359" s="79">
        <v>22.03</v>
      </c>
      <c r="C359" s="80" t="s">
        <v>537</v>
      </c>
      <c r="D359" s="79" t="s">
        <v>621</v>
      </c>
      <c r="E359" s="79">
        <v>6</v>
      </c>
      <c r="F359" s="121">
        <v>511375</v>
      </c>
      <c r="G359" s="71"/>
      <c r="H359" s="72"/>
      <c r="I359" s="87">
        <v>0</v>
      </c>
      <c r="J359" s="87">
        <v>0</v>
      </c>
      <c r="K359" s="84">
        <v>0</v>
      </c>
      <c r="L359" s="84">
        <v>0</v>
      </c>
      <c r="M359" s="84">
        <v>0</v>
      </c>
      <c r="N359" s="84">
        <v>0</v>
      </c>
      <c r="O359" s="84">
        <v>0</v>
      </c>
      <c r="P359" s="87">
        <v>0</v>
      </c>
      <c r="Q359" s="87">
        <v>0</v>
      </c>
      <c r="R359" s="87">
        <v>0</v>
      </c>
      <c r="S359" s="87">
        <v>0</v>
      </c>
      <c r="T359" s="87">
        <v>0</v>
      </c>
      <c r="U359" s="87">
        <v>0</v>
      </c>
      <c r="V359" s="87">
        <v>0</v>
      </c>
      <c r="W359" s="87">
        <v>0</v>
      </c>
      <c r="X359" s="87">
        <v>0</v>
      </c>
      <c r="Y359" s="87">
        <v>0</v>
      </c>
      <c r="Z359" s="87">
        <v>0</v>
      </c>
      <c r="AA359" s="87">
        <v>0</v>
      </c>
      <c r="AB359" s="87">
        <v>0</v>
      </c>
      <c r="AC359" s="87">
        <v>0</v>
      </c>
      <c r="AD359" s="87">
        <v>0</v>
      </c>
      <c r="AE359" s="87">
        <v>0</v>
      </c>
      <c r="AF359" s="87">
        <v>0</v>
      </c>
      <c r="AG359" s="87">
        <v>0</v>
      </c>
      <c r="AH359" s="87">
        <v>0</v>
      </c>
      <c r="AI359" s="87">
        <v>0</v>
      </c>
      <c r="AJ359" s="87">
        <v>0</v>
      </c>
      <c r="AK359" s="87">
        <v>0</v>
      </c>
      <c r="AL359" s="87">
        <v>0</v>
      </c>
      <c r="AM359" s="87">
        <v>0</v>
      </c>
      <c r="AN359" s="87">
        <v>0</v>
      </c>
      <c r="AO359" s="84">
        <v>0</v>
      </c>
      <c r="AP359" s="84">
        <v>0</v>
      </c>
      <c r="AQ359" s="84">
        <v>0</v>
      </c>
      <c r="AR359" s="84">
        <v>0</v>
      </c>
      <c r="AS359" s="84">
        <v>0</v>
      </c>
      <c r="AT359" s="110">
        <v>0</v>
      </c>
      <c r="AU359" s="110">
        <v>0</v>
      </c>
      <c r="AV359" s="110">
        <v>0</v>
      </c>
      <c r="AW359" s="110">
        <v>0</v>
      </c>
      <c r="AX359" s="110">
        <v>0</v>
      </c>
      <c r="AY359" s="110">
        <v>0</v>
      </c>
      <c r="AZ359" s="110">
        <v>0</v>
      </c>
      <c r="BA359" s="110">
        <v>0</v>
      </c>
      <c r="BB359" s="110">
        <v>0</v>
      </c>
      <c r="BC359" s="110">
        <v>0</v>
      </c>
      <c r="BD359" s="110">
        <v>0</v>
      </c>
      <c r="BE359" s="110">
        <v>0</v>
      </c>
      <c r="BF359" s="110">
        <v>0</v>
      </c>
      <c r="BG359" s="110">
        <v>0</v>
      </c>
      <c r="BH359" s="110">
        <v>0</v>
      </c>
      <c r="BI359" s="110">
        <v>0</v>
      </c>
      <c r="BJ359" s="110">
        <v>0</v>
      </c>
      <c r="BK359" s="110">
        <v>0</v>
      </c>
      <c r="BL359" s="110">
        <v>0</v>
      </c>
      <c r="BM359" s="110">
        <v>0</v>
      </c>
      <c r="BN359" s="110">
        <v>0</v>
      </c>
      <c r="BO359" s="110">
        <v>0</v>
      </c>
      <c r="BP359" s="110">
        <v>0</v>
      </c>
      <c r="BQ359" s="110">
        <v>0</v>
      </c>
      <c r="BR359" s="110">
        <v>0</v>
      </c>
      <c r="BS359" s="110">
        <v>0</v>
      </c>
      <c r="BT359" s="110">
        <v>0</v>
      </c>
      <c r="BU359" s="110">
        <v>0</v>
      </c>
      <c r="BV359" s="110">
        <v>0</v>
      </c>
      <c r="BW359" s="110">
        <v>0</v>
      </c>
      <c r="BX359" s="110">
        <v>0</v>
      </c>
      <c r="BY359" s="110">
        <v>0</v>
      </c>
      <c r="BZ359" s="110">
        <v>0</v>
      </c>
      <c r="CA359" s="110">
        <v>0</v>
      </c>
      <c r="CB359" s="110">
        <v>0</v>
      </c>
      <c r="CC359" s="110">
        <v>0</v>
      </c>
      <c r="CD359" s="110">
        <v>0</v>
      </c>
      <c r="CE359" s="110">
        <v>0</v>
      </c>
      <c r="CF359" s="110">
        <v>0</v>
      </c>
      <c r="CG359" s="110">
        <v>0</v>
      </c>
      <c r="CH359" s="110">
        <v>0</v>
      </c>
      <c r="CI359" s="110">
        <v>228292.41</v>
      </c>
      <c r="CJ359" s="110">
        <v>283082.59000000003</v>
      </c>
      <c r="CK359" s="110">
        <v>0</v>
      </c>
      <c r="CL359" s="110">
        <v>0</v>
      </c>
      <c r="CM359" s="110">
        <v>0</v>
      </c>
      <c r="CN359" s="110">
        <v>0</v>
      </c>
      <c r="CO359" s="110">
        <v>0</v>
      </c>
      <c r="CP359" s="110">
        <v>0</v>
      </c>
      <c r="CQ359" s="12">
        <v>0</v>
      </c>
    </row>
    <row r="360" spans="1:95" s="14" customFormat="1" x14ac:dyDescent="0.25">
      <c r="A360" s="12">
        <v>355</v>
      </c>
      <c r="B360" s="79">
        <v>22.04</v>
      </c>
      <c r="C360" s="80" t="s">
        <v>538</v>
      </c>
      <c r="D360" s="79" t="s">
        <v>620</v>
      </c>
      <c r="E360" s="79">
        <v>216</v>
      </c>
      <c r="F360" s="121">
        <v>190448</v>
      </c>
      <c r="G360" s="71"/>
      <c r="H360" s="72"/>
      <c r="I360" s="87">
        <v>0</v>
      </c>
      <c r="J360" s="87">
        <v>0</v>
      </c>
      <c r="K360" s="84">
        <v>0</v>
      </c>
      <c r="L360" s="84">
        <v>0</v>
      </c>
      <c r="M360" s="84">
        <v>0</v>
      </c>
      <c r="N360" s="84">
        <v>0</v>
      </c>
      <c r="O360" s="84">
        <v>0</v>
      </c>
      <c r="P360" s="87">
        <v>0</v>
      </c>
      <c r="Q360" s="87">
        <v>0</v>
      </c>
      <c r="R360" s="87">
        <v>0</v>
      </c>
      <c r="S360" s="87">
        <v>0</v>
      </c>
      <c r="T360" s="87">
        <v>0</v>
      </c>
      <c r="U360" s="87">
        <v>0</v>
      </c>
      <c r="V360" s="87">
        <v>0</v>
      </c>
      <c r="W360" s="87">
        <v>0</v>
      </c>
      <c r="X360" s="87">
        <v>0</v>
      </c>
      <c r="Y360" s="87">
        <v>0</v>
      </c>
      <c r="Z360" s="87">
        <v>0</v>
      </c>
      <c r="AA360" s="87">
        <v>0</v>
      </c>
      <c r="AB360" s="87">
        <v>0</v>
      </c>
      <c r="AC360" s="87">
        <v>0</v>
      </c>
      <c r="AD360" s="87">
        <v>0</v>
      </c>
      <c r="AE360" s="87">
        <v>0</v>
      </c>
      <c r="AF360" s="87">
        <v>0</v>
      </c>
      <c r="AG360" s="87">
        <v>0</v>
      </c>
      <c r="AH360" s="87">
        <v>0</v>
      </c>
      <c r="AI360" s="87">
        <v>0</v>
      </c>
      <c r="AJ360" s="87">
        <v>0</v>
      </c>
      <c r="AK360" s="87">
        <v>0</v>
      </c>
      <c r="AL360" s="87">
        <v>0</v>
      </c>
      <c r="AM360" s="87">
        <v>0</v>
      </c>
      <c r="AN360" s="87">
        <v>0</v>
      </c>
      <c r="AO360" s="84">
        <v>0</v>
      </c>
      <c r="AP360" s="84">
        <v>0</v>
      </c>
      <c r="AQ360" s="84">
        <v>0</v>
      </c>
      <c r="AR360" s="84">
        <v>0</v>
      </c>
      <c r="AS360" s="84">
        <v>0</v>
      </c>
      <c r="AT360" s="110">
        <v>0</v>
      </c>
      <c r="AU360" s="110">
        <v>0</v>
      </c>
      <c r="AV360" s="110">
        <v>0</v>
      </c>
      <c r="AW360" s="110">
        <v>0</v>
      </c>
      <c r="AX360" s="110">
        <v>0</v>
      </c>
      <c r="AY360" s="110">
        <v>0</v>
      </c>
      <c r="AZ360" s="110">
        <v>0</v>
      </c>
      <c r="BA360" s="110">
        <v>0</v>
      </c>
      <c r="BB360" s="110">
        <v>0</v>
      </c>
      <c r="BC360" s="110">
        <v>0</v>
      </c>
      <c r="BD360" s="110">
        <v>0</v>
      </c>
      <c r="BE360" s="110">
        <v>0</v>
      </c>
      <c r="BF360" s="110">
        <v>0</v>
      </c>
      <c r="BG360" s="110">
        <v>0</v>
      </c>
      <c r="BH360" s="110">
        <v>0</v>
      </c>
      <c r="BI360" s="110">
        <v>0</v>
      </c>
      <c r="BJ360" s="110">
        <v>0</v>
      </c>
      <c r="BK360" s="110">
        <v>0</v>
      </c>
      <c r="BL360" s="110">
        <v>0</v>
      </c>
      <c r="BM360" s="110">
        <v>0</v>
      </c>
      <c r="BN360" s="110">
        <v>0</v>
      </c>
      <c r="BO360" s="110">
        <v>0</v>
      </c>
      <c r="BP360" s="110">
        <v>0</v>
      </c>
      <c r="BQ360" s="110">
        <v>0</v>
      </c>
      <c r="BR360" s="110">
        <v>0</v>
      </c>
      <c r="BS360" s="110">
        <v>0</v>
      </c>
      <c r="BT360" s="110">
        <v>0</v>
      </c>
      <c r="BU360" s="110">
        <v>0</v>
      </c>
      <c r="BV360" s="110">
        <v>0</v>
      </c>
      <c r="BW360" s="110">
        <v>0</v>
      </c>
      <c r="BX360" s="110">
        <v>0</v>
      </c>
      <c r="BY360" s="110">
        <v>0</v>
      </c>
      <c r="BZ360" s="110">
        <v>0</v>
      </c>
      <c r="CA360" s="110">
        <v>0</v>
      </c>
      <c r="CB360" s="110">
        <v>0</v>
      </c>
      <c r="CC360" s="110">
        <v>0</v>
      </c>
      <c r="CD360" s="110">
        <v>0</v>
      </c>
      <c r="CE360" s="110">
        <v>0</v>
      </c>
      <c r="CF360" s="110">
        <v>0</v>
      </c>
      <c r="CG360" s="110">
        <v>0</v>
      </c>
      <c r="CH360" s="110">
        <v>0</v>
      </c>
      <c r="CI360" s="110">
        <v>59515</v>
      </c>
      <c r="CJ360" s="110">
        <v>97604.6</v>
      </c>
      <c r="CK360" s="110">
        <v>33328.400000000001</v>
      </c>
      <c r="CL360" s="110">
        <v>0</v>
      </c>
      <c r="CM360" s="110">
        <v>0</v>
      </c>
      <c r="CN360" s="110">
        <v>0</v>
      </c>
      <c r="CO360" s="110">
        <v>0</v>
      </c>
      <c r="CP360" s="110">
        <v>0</v>
      </c>
      <c r="CQ360" s="12">
        <v>0</v>
      </c>
    </row>
    <row r="361" spans="1:95" s="14" customFormat="1" x14ac:dyDescent="0.25">
      <c r="A361" s="12">
        <v>356</v>
      </c>
      <c r="B361" s="79">
        <v>22.05</v>
      </c>
      <c r="C361" s="80" t="s">
        <v>539</v>
      </c>
      <c r="D361" s="79" t="s">
        <v>620</v>
      </c>
      <c r="E361" s="79">
        <v>368</v>
      </c>
      <c r="F361" s="121">
        <v>133633</v>
      </c>
      <c r="G361" s="71"/>
      <c r="H361" s="72"/>
      <c r="I361" s="87">
        <v>0</v>
      </c>
      <c r="J361" s="87">
        <v>0</v>
      </c>
      <c r="K361" s="84">
        <v>0</v>
      </c>
      <c r="L361" s="84">
        <v>0</v>
      </c>
      <c r="M361" s="84">
        <v>0</v>
      </c>
      <c r="N361" s="84">
        <v>0</v>
      </c>
      <c r="O361" s="84">
        <v>0</v>
      </c>
      <c r="P361" s="87">
        <v>0</v>
      </c>
      <c r="Q361" s="87">
        <v>0</v>
      </c>
      <c r="R361" s="87">
        <v>0</v>
      </c>
      <c r="S361" s="87">
        <v>0</v>
      </c>
      <c r="T361" s="87">
        <v>0</v>
      </c>
      <c r="U361" s="87">
        <v>0</v>
      </c>
      <c r="V361" s="87">
        <v>0</v>
      </c>
      <c r="W361" s="87">
        <v>0</v>
      </c>
      <c r="X361" s="87">
        <v>0</v>
      </c>
      <c r="Y361" s="87">
        <v>0</v>
      </c>
      <c r="Z361" s="87">
        <v>0</v>
      </c>
      <c r="AA361" s="87">
        <v>0</v>
      </c>
      <c r="AB361" s="87">
        <v>0</v>
      </c>
      <c r="AC361" s="87">
        <v>0</v>
      </c>
      <c r="AD361" s="87">
        <v>0</v>
      </c>
      <c r="AE361" s="87">
        <v>0</v>
      </c>
      <c r="AF361" s="87">
        <v>0</v>
      </c>
      <c r="AG361" s="87">
        <v>0</v>
      </c>
      <c r="AH361" s="87">
        <v>0</v>
      </c>
      <c r="AI361" s="87">
        <v>0</v>
      </c>
      <c r="AJ361" s="87">
        <v>0</v>
      </c>
      <c r="AK361" s="87">
        <v>0</v>
      </c>
      <c r="AL361" s="87">
        <v>0</v>
      </c>
      <c r="AM361" s="87">
        <v>0</v>
      </c>
      <c r="AN361" s="87">
        <v>0</v>
      </c>
      <c r="AO361" s="84">
        <v>0</v>
      </c>
      <c r="AP361" s="84">
        <v>0</v>
      </c>
      <c r="AQ361" s="84">
        <v>0</v>
      </c>
      <c r="AR361" s="84">
        <v>0</v>
      </c>
      <c r="AS361" s="84">
        <v>0</v>
      </c>
      <c r="AT361" s="110">
        <v>0</v>
      </c>
      <c r="AU361" s="110">
        <v>0</v>
      </c>
      <c r="AV361" s="110">
        <v>0</v>
      </c>
      <c r="AW361" s="110">
        <v>0</v>
      </c>
      <c r="AX361" s="110">
        <v>0</v>
      </c>
      <c r="AY361" s="110">
        <v>0</v>
      </c>
      <c r="AZ361" s="110">
        <v>0</v>
      </c>
      <c r="BA361" s="110">
        <v>0</v>
      </c>
      <c r="BB361" s="110">
        <v>0</v>
      </c>
      <c r="BC361" s="110">
        <v>0</v>
      </c>
      <c r="BD361" s="110">
        <v>0</v>
      </c>
      <c r="BE361" s="110">
        <v>0</v>
      </c>
      <c r="BF361" s="110">
        <v>0</v>
      </c>
      <c r="BG361" s="110">
        <v>0</v>
      </c>
      <c r="BH361" s="110">
        <v>0</v>
      </c>
      <c r="BI361" s="110">
        <v>0</v>
      </c>
      <c r="BJ361" s="110">
        <v>0</v>
      </c>
      <c r="BK361" s="110">
        <v>0</v>
      </c>
      <c r="BL361" s="110">
        <v>0</v>
      </c>
      <c r="BM361" s="110">
        <v>0</v>
      </c>
      <c r="BN361" s="110">
        <v>0</v>
      </c>
      <c r="BO361" s="110">
        <v>0</v>
      </c>
      <c r="BP361" s="110">
        <v>0</v>
      </c>
      <c r="BQ361" s="110">
        <v>0</v>
      </c>
      <c r="BR361" s="110">
        <v>0</v>
      </c>
      <c r="BS361" s="110">
        <v>0</v>
      </c>
      <c r="BT361" s="110">
        <v>0</v>
      </c>
      <c r="BU361" s="110">
        <v>0</v>
      </c>
      <c r="BV361" s="110">
        <v>0</v>
      </c>
      <c r="BW361" s="110">
        <v>0</v>
      </c>
      <c r="BX361" s="110">
        <v>0</v>
      </c>
      <c r="BY361" s="110">
        <v>0</v>
      </c>
      <c r="BZ361" s="110">
        <v>0</v>
      </c>
      <c r="CA361" s="110">
        <v>0</v>
      </c>
      <c r="CB361" s="110">
        <v>0</v>
      </c>
      <c r="CC361" s="110">
        <v>0</v>
      </c>
      <c r="CD361" s="110">
        <v>0</v>
      </c>
      <c r="CE361" s="110">
        <v>0</v>
      </c>
      <c r="CF361" s="110">
        <v>0</v>
      </c>
      <c r="CG361" s="110">
        <v>0</v>
      </c>
      <c r="CH361" s="110">
        <v>0</v>
      </c>
      <c r="CI361" s="110">
        <v>34800.26</v>
      </c>
      <c r="CJ361" s="110">
        <v>57072.43</v>
      </c>
      <c r="CK361" s="110">
        <v>41760.31</v>
      </c>
      <c r="CL361" s="110">
        <v>0</v>
      </c>
      <c r="CM361" s="110">
        <v>0</v>
      </c>
      <c r="CN361" s="110">
        <v>0</v>
      </c>
      <c r="CO361" s="110">
        <v>0</v>
      </c>
      <c r="CP361" s="110">
        <v>0</v>
      </c>
      <c r="CQ361" s="12">
        <v>0</v>
      </c>
    </row>
    <row r="362" spans="1:95" s="14" customFormat="1" ht="15" customHeight="1" x14ac:dyDescent="0.25">
      <c r="A362" s="12">
        <v>357</v>
      </c>
      <c r="B362" s="79">
        <v>22.06</v>
      </c>
      <c r="C362" s="80" t="s">
        <v>540</v>
      </c>
      <c r="D362" s="79" t="s">
        <v>620</v>
      </c>
      <c r="E362" s="79">
        <v>78</v>
      </c>
      <c r="F362" s="121">
        <v>258174</v>
      </c>
      <c r="G362" s="71"/>
      <c r="H362" s="72"/>
      <c r="I362" s="87">
        <v>0</v>
      </c>
      <c r="J362" s="87">
        <v>0</v>
      </c>
      <c r="K362" s="84">
        <v>0</v>
      </c>
      <c r="L362" s="84">
        <v>0</v>
      </c>
      <c r="M362" s="84">
        <v>0</v>
      </c>
      <c r="N362" s="84">
        <v>0</v>
      </c>
      <c r="O362" s="84">
        <v>0</v>
      </c>
      <c r="P362" s="87">
        <v>0</v>
      </c>
      <c r="Q362" s="87">
        <v>0</v>
      </c>
      <c r="R362" s="87">
        <v>0</v>
      </c>
      <c r="S362" s="87">
        <v>0</v>
      </c>
      <c r="T362" s="87">
        <v>0</v>
      </c>
      <c r="U362" s="87">
        <v>0</v>
      </c>
      <c r="V362" s="87">
        <v>0</v>
      </c>
      <c r="W362" s="87">
        <v>0</v>
      </c>
      <c r="X362" s="87">
        <v>0</v>
      </c>
      <c r="Y362" s="87">
        <v>0</v>
      </c>
      <c r="Z362" s="87">
        <v>0</v>
      </c>
      <c r="AA362" s="87">
        <v>0</v>
      </c>
      <c r="AB362" s="87">
        <v>0</v>
      </c>
      <c r="AC362" s="87">
        <v>0</v>
      </c>
      <c r="AD362" s="87">
        <v>0</v>
      </c>
      <c r="AE362" s="87">
        <v>0</v>
      </c>
      <c r="AF362" s="87">
        <v>0</v>
      </c>
      <c r="AG362" s="87">
        <v>0</v>
      </c>
      <c r="AH362" s="87">
        <v>0</v>
      </c>
      <c r="AI362" s="87">
        <v>0</v>
      </c>
      <c r="AJ362" s="87">
        <v>0</v>
      </c>
      <c r="AK362" s="87">
        <v>0</v>
      </c>
      <c r="AL362" s="87">
        <v>0</v>
      </c>
      <c r="AM362" s="87">
        <v>0</v>
      </c>
      <c r="AN362" s="87">
        <v>0</v>
      </c>
      <c r="AO362" s="84">
        <v>0</v>
      </c>
      <c r="AP362" s="84">
        <v>0</v>
      </c>
      <c r="AQ362" s="84">
        <v>0</v>
      </c>
      <c r="AR362" s="84">
        <v>0</v>
      </c>
      <c r="AS362" s="84">
        <v>0</v>
      </c>
      <c r="AT362" s="110">
        <v>0</v>
      </c>
      <c r="AU362" s="110">
        <v>0</v>
      </c>
      <c r="AV362" s="110">
        <v>0</v>
      </c>
      <c r="AW362" s="110">
        <v>0</v>
      </c>
      <c r="AX362" s="110">
        <v>0</v>
      </c>
      <c r="AY362" s="110">
        <v>0</v>
      </c>
      <c r="AZ362" s="110">
        <v>0</v>
      </c>
      <c r="BA362" s="110">
        <v>0</v>
      </c>
      <c r="BB362" s="110">
        <v>0</v>
      </c>
      <c r="BC362" s="110">
        <v>0</v>
      </c>
      <c r="BD362" s="110">
        <v>0</v>
      </c>
      <c r="BE362" s="110">
        <v>0</v>
      </c>
      <c r="BF362" s="110">
        <v>0</v>
      </c>
      <c r="BG362" s="110">
        <v>0</v>
      </c>
      <c r="BH362" s="110">
        <v>0</v>
      </c>
      <c r="BI362" s="110">
        <v>0</v>
      </c>
      <c r="BJ362" s="110">
        <v>0</v>
      </c>
      <c r="BK362" s="110">
        <v>0</v>
      </c>
      <c r="BL362" s="110">
        <v>0</v>
      </c>
      <c r="BM362" s="110">
        <v>0</v>
      </c>
      <c r="BN362" s="110">
        <v>0</v>
      </c>
      <c r="BO362" s="110">
        <v>0</v>
      </c>
      <c r="BP362" s="110">
        <v>0</v>
      </c>
      <c r="BQ362" s="110">
        <v>0</v>
      </c>
      <c r="BR362" s="110">
        <v>0</v>
      </c>
      <c r="BS362" s="110">
        <v>0</v>
      </c>
      <c r="BT362" s="110">
        <v>0</v>
      </c>
      <c r="BU362" s="110">
        <v>0</v>
      </c>
      <c r="BV362" s="110">
        <v>0</v>
      </c>
      <c r="BW362" s="110">
        <v>0</v>
      </c>
      <c r="BX362" s="110">
        <v>0</v>
      </c>
      <c r="BY362" s="110">
        <v>0</v>
      </c>
      <c r="BZ362" s="110">
        <v>0</v>
      </c>
      <c r="CA362" s="110">
        <v>0</v>
      </c>
      <c r="CB362" s="110">
        <v>0</v>
      </c>
      <c r="CC362" s="110">
        <v>0</v>
      </c>
      <c r="CD362" s="110">
        <v>0</v>
      </c>
      <c r="CE362" s="110">
        <v>0</v>
      </c>
      <c r="CF362" s="110">
        <v>0</v>
      </c>
      <c r="CG362" s="110">
        <v>0</v>
      </c>
      <c r="CH362" s="110">
        <v>0</v>
      </c>
      <c r="CI362" s="110">
        <v>100849.22</v>
      </c>
      <c r="CJ362" s="110">
        <v>157324.78</v>
      </c>
      <c r="CK362" s="110">
        <v>0</v>
      </c>
      <c r="CL362" s="110">
        <v>0</v>
      </c>
      <c r="CM362" s="110">
        <v>0</v>
      </c>
      <c r="CN362" s="110">
        <v>0</v>
      </c>
      <c r="CO362" s="110">
        <v>0</v>
      </c>
      <c r="CP362" s="110">
        <v>0</v>
      </c>
      <c r="CQ362" s="12">
        <v>0</v>
      </c>
    </row>
    <row r="363" spans="1:95" s="14" customFormat="1" x14ac:dyDescent="0.25">
      <c r="A363" s="12">
        <v>358</v>
      </c>
      <c r="B363" s="79">
        <v>22.07</v>
      </c>
      <c r="C363" s="80" t="s">
        <v>541</v>
      </c>
      <c r="D363" s="79" t="s">
        <v>620</v>
      </c>
      <c r="E363" s="79">
        <v>16</v>
      </c>
      <c r="F363" s="121">
        <v>386904</v>
      </c>
      <c r="G363" s="71"/>
      <c r="H363" s="72"/>
      <c r="I363" s="87">
        <v>0</v>
      </c>
      <c r="J363" s="87">
        <v>0</v>
      </c>
      <c r="K363" s="84">
        <v>0</v>
      </c>
      <c r="L363" s="84">
        <v>0</v>
      </c>
      <c r="M363" s="84">
        <v>0</v>
      </c>
      <c r="N363" s="84">
        <v>0</v>
      </c>
      <c r="O363" s="84">
        <v>0</v>
      </c>
      <c r="P363" s="87">
        <v>0</v>
      </c>
      <c r="Q363" s="87">
        <v>0</v>
      </c>
      <c r="R363" s="87">
        <v>0</v>
      </c>
      <c r="S363" s="87">
        <v>0</v>
      </c>
      <c r="T363" s="87">
        <v>0</v>
      </c>
      <c r="U363" s="87">
        <v>0</v>
      </c>
      <c r="V363" s="87">
        <v>0</v>
      </c>
      <c r="W363" s="87">
        <v>0</v>
      </c>
      <c r="X363" s="87">
        <v>0</v>
      </c>
      <c r="Y363" s="87">
        <v>0</v>
      </c>
      <c r="Z363" s="87">
        <v>0</v>
      </c>
      <c r="AA363" s="87">
        <v>0</v>
      </c>
      <c r="AB363" s="87">
        <v>0</v>
      </c>
      <c r="AC363" s="87">
        <v>0</v>
      </c>
      <c r="AD363" s="87">
        <v>0</v>
      </c>
      <c r="AE363" s="87">
        <v>0</v>
      </c>
      <c r="AF363" s="87">
        <v>0</v>
      </c>
      <c r="AG363" s="87">
        <v>0</v>
      </c>
      <c r="AH363" s="87">
        <v>0</v>
      </c>
      <c r="AI363" s="87">
        <v>0</v>
      </c>
      <c r="AJ363" s="87">
        <v>0</v>
      </c>
      <c r="AK363" s="87">
        <v>0</v>
      </c>
      <c r="AL363" s="87">
        <v>0</v>
      </c>
      <c r="AM363" s="87">
        <v>0</v>
      </c>
      <c r="AN363" s="87">
        <v>0</v>
      </c>
      <c r="AO363" s="84">
        <v>0</v>
      </c>
      <c r="AP363" s="84">
        <v>0</v>
      </c>
      <c r="AQ363" s="84">
        <v>0</v>
      </c>
      <c r="AR363" s="84">
        <v>0</v>
      </c>
      <c r="AS363" s="84">
        <v>0</v>
      </c>
      <c r="AT363" s="110">
        <v>0</v>
      </c>
      <c r="AU363" s="110">
        <v>0</v>
      </c>
      <c r="AV363" s="110">
        <v>0</v>
      </c>
      <c r="AW363" s="110">
        <v>0</v>
      </c>
      <c r="AX363" s="110">
        <v>0</v>
      </c>
      <c r="AY363" s="110">
        <v>0</v>
      </c>
      <c r="AZ363" s="110">
        <v>0</v>
      </c>
      <c r="BA363" s="110">
        <v>0</v>
      </c>
      <c r="BB363" s="110">
        <v>0</v>
      </c>
      <c r="BC363" s="110">
        <v>0</v>
      </c>
      <c r="BD363" s="110">
        <v>0</v>
      </c>
      <c r="BE363" s="110">
        <v>0</v>
      </c>
      <c r="BF363" s="110">
        <v>0</v>
      </c>
      <c r="BG363" s="110">
        <v>0</v>
      </c>
      <c r="BH363" s="110">
        <v>0</v>
      </c>
      <c r="BI363" s="110">
        <v>0</v>
      </c>
      <c r="BJ363" s="110">
        <v>0</v>
      </c>
      <c r="BK363" s="110">
        <v>0</v>
      </c>
      <c r="BL363" s="110">
        <v>0</v>
      </c>
      <c r="BM363" s="110">
        <v>0</v>
      </c>
      <c r="BN363" s="110">
        <v>0</v>
      </c>
      <c r="BO363" s="110">
        <v>0</v>
      </c>
      <c r="BP363" s="110">
        <v>0</v>
      </c>
      <c r="BQ363" s="110">
        <v>0</v>
      </c>
      <c r="BR363" s="110">
        <v>0</v>
      </c>
      <c r="BS363" s="110">
        <v>0</v>
      </c>
      <c r="BT363" s="110">
        <v>0</v>
      </c>
      <c r="BU363" s="110">
        <v>0</v>
      </c>
      <c r="BV363" s="110">
        <v>0</v>
      </c>
      <c r="BW363" s="110">
        <v>0</v>
      </c>
      <c r="BX363" s="110">
        <v>0</v>
      </c>
      <c r="BY363" s="110">
        <v>0</v>
      </c>
      <c r="BZ363" s="110">
        <v>0</v>
      </c>
      <c r="CA363" s="110">
        <v>0</v>
      </c>
      <c r="CB363" s="110">
        <v>0</v>
      </c>
      <c r="CC363" s="110">
        <v>0</v>
      </c>
      <c r="CD363" s="110">
        <v>0</v>
      </c>
      <c r="CE363" s="110">
        <v>0</v>
      </c>
      <c r="CF363" s="110">
        <v>0</v>
      </c>
      <c r="CG363" s="110">
        <v>0</v>
      </c>
      <c r="CH363" s="110">
        <v>0</v>
      </c>
      <c r="CI363" s="110">
        <v>172725</v>
      </c>
      <c r="CJ363" s="110">
        <v>214179</v>
      </c>
      <c r="CK363" s="110">
        <v>0</v>
      </c>
      <c r="CL363" s="110">
        <v>0</v>
      </c>
      <c r="CM363" s="110">
        <v>0</v>
      </c>
      <c r="CN363" s="110">
        <v>0</v>
      </c>
      <c r="CO363" s="110">
        <v>0</v>
      </c>
      <c r="CP363" s="110">
        <v>0</v>
      </c>
      <c r="CQ363" s="12">
        <v>0</v>
      </c>
    </row>
    <row r="364" spans="1:95" s="14" customFormat="1" ht="33" x14ac:dyDescent="0.25">
      <c r="A364" s="12">
        <v>359</v>
      </c>
      <c r="B364" s="79">
        <v>22.08</v>
      </c>
      <c r="C364" s="80" t="s">
        <v>542</v>
      </c>
      <c r="D364" s="79" t="s">
        <v>621</v>
      </c>
      <c r="E364" s="79">
        <v>3</v>
      </c>
      <c r="F364" s="121">
        <v>1269125</v>
      </c>
      <c r="G364" s="71"/>
      <c r="H364" s="72"/>
      <c r="I364" s="87">
        <v>0</v>
      </c>
      <c r="J364" s="87">
        <v>0</v>
      </c>
      <c r="K364" s="84">
        <v>0</v>
      </c>
      <c r="L364" s="84">
        <v>0</v>
      </c>
      <c r="M364" s="84">
        <v>0</v>
      </c>
      <c r="N364" s="84">
        <v>0</v>
      </c>
      <c r="O364" s="84">
        <v>0</v>
      </c>
      <c r="P364" s="87">
        <v>0</v>
      </c>
      <c r="Q364" s="87">
        <v>0</v>
      </c>
      <c r="R364" s="87">
        <v>0</v>
      </c>
      <c r="S364" s="87">
        <v>0</v>
      </c>
      <c r="T364" s="87">
        <v>0</v>
      </c>
      <c r="U364" s="87">
        <v>0</v>
      </c>
      <c r="V364" s="87">
        <v>0</v>
      </c>
      <c r="W364" s="87">
        <v>0</v>
      </c>
      <c r="X364" s="87">
        <v>0</v>
      </c>
      <c r="Y364" s="87">
        <v>0</v>
      </c>
      <c r="Z364" s="87">
        <v>0</v>
      </c>
      <c r="AA364" s="87">
        <v>0</v>
      </c>
      <c r="AB364" s="87">
        <v>0</v>
      </c>
      <c r="AC364" s="87">
        <v>0</v>
      </c>
      <c r="AD364" s="87">
        <v>0</v>
      </c>
      <c r="AE364" s="87">
        <v>0</v>
      </c>
      <c r="AF364" s="87">
        <v>0</v>
      </c>
      <c r="AG364" s="87">
        <v>0</v>
      </c>
      <c r="AH364" s="87">
        <v>0</v>
      </c>
      <c r="AI364" s="87">
        <v>0</v>
      </c>
      <c r="AJ364" s="87">
        <v>0</v>
      </c>
      <c r="AK364" s="87">
        <v>0</v>
      </c>
      <c r="AL364" s="87">
        <v>0</v>
      </c>
      <c r="AM364" s="87">
        <v>0</v>
      </c>
      <c r="AN364" s="87">
        <v>0</v>
      </c>
      <c r="AO364" s="84">
        <v>0</v>
      </c>
      <c r="AP364" s="84">
        <v>0</v>
      </c>
      <c r="AQ364" s="84">
        <v>0</v>
      </c>
      <c r="AR364" s="84">
        <v>0</v>
      </c>
      <c r="AS364" s="84">
        <v>0</v>
      </c>
      <c r="AT364" s="110">
        <v>0</v>
      </c>
      <c r="AU364" s="110">
        <v>0</v>
      </c>
      <c r="AV364" s="110">
        <v>0</v>
      </c>
      <c r="AW364" s="110">
        <v>0</v>
      </c>
      <c r="AX364" s="110">
        <v>0</v>
      </c>
      <c r="AY364" s="110">
        <v>0</v>
      </c>
      <c r="AZ364" s="110">
        <v>0</v>
      </c>
      <c r="BA364" s="110">
        <v>0</v>
      </c>
      <c r="BB364" s="110">
        <v>0</v>
      </c>
      <c r="BC364" s="110">
        <v>0</v>
      </c>
      <c r="BD364" s="110">
        <v>0</v>
      </c>
      <c r="BE364" s="110">
        <v>0</v>
      </c>
      <c r="BF364" s="110">
        <v>0</v>
      </c>
      <c r="BG364" s="110">
        <v>0</v>
      </c>
      <c r="BH364" s="110">
        <v>0</v>
      </c>
      <c r="BI364" s="110">
        <v>0</v>
      </c>
      <c r="BJ364" s="110">
        <v>0</v>
      </c>
      <c r="BK364" s="110">
        <v>0</v>
      </c>
      <c r="BL364" s="110">
        <v>0</v>
      </c>
      <c r="BM364" s="110">
        <v>0</v>
      </c>
      <c r="BN364" s="110">
        <v>0</v>
      </c>
      <c r="BO364" s="110">
        <v>0</v>
      </c>
      <c r="BP364" s="110">
        <v>0</v>
      </c>
      <c r="BQ364" s="110">
        <v>0</v>
      </c>
      <c r="BR364" s="110">
        <v>0</v>
      </c>
      <c r="BS364" s="110">
        <v>0</v>
      </c>
      <c r="BT364" s="110">
        <v>0</v>
      </c>
      <c r="BU364" s="110">
        <v>0</v>
      </c>
      <c r="BV364" s="110">
        <v>0</v>
      </c>
      <c r="BW364" s="110">
        <v>0</v>
      </c>
      <c r="BX364" s="110">
        <v>0</v>
      </c>
      <c r="BY364" s="110">
        <v>0</v>
      </c>
      <c r="BZ364" s="110">
        <v>0</v>
      </c>
      <c r="CA364" s="110">
        <v>0</v>
      </c>
      <c r="CB364" s="110">
        <v>0</v>
      </c>
      <c r="CC364" s="110">
        <v>0</v>
      </c>
      <c r="CD364" s="110">
        <v>0</v>
      </c>
      <c r="CE364" s="110">
        <v>0</v>
      </c>
      <c r="CF364" s="110">
        <v>0</v>
      </c>
      <c r="CG364" s="110">
        <v>0</v>
      </c>
      <c r="CH364" s="110">
        <v>0</v>
      </c>
      <c r="CI364" s="110">
        <v>1269125</v>
      </c>
      <c r="CJ364" s="110">
        <v>0</v>
      </c>
      <c r="CK364" s="110">
        <v>0</v>
      </c>
      <c r="CL364" s="110">
        <v>0</v>
      </c>
      <c r="CM364" s="110">
        <v>0</v>
      </c>
      <c r="CN364" s="110">
        <v>0</v>
      </c>
      <c r="CO364" s="110">
        <v>0</v>
      </c>
      <c r="CP364" s="110">
        <v>0</v>
      </c>
      <c r="CQ364" s="12">
        <v>0</v>
      </c>
    </row>
    <row r="365" spans="1:95" s="14" customFormat="1" x14ac:dyDescent="0.25">
      <c r="A365" s="12">
        <v>360</v>
      </c>
      <c r="B365" s="79">
        <v>22.09</v>
      </c>
      <c r="C365" s="80" t="s">
        <v>543</v>
      </c>
      <c r="D365" s="79" t="s">
        <v>621</v>
      </c>
      <c r="E365" s="79">
        <v>7</v>
      </c>
      <c r="F365" s="121">
        <v>1189131</v>
      </c>
      <c r="G365" s="71"/>
      <c r="H365" s="72"/>
      <c r="I365" s="87">
        <v>0</v>
      </c>
      <c r="J365" s="87">
        <v>0</v>
      </c>
      <c r="K365" s="84">
        <v>0</v>
      </c>
      <c r="L365" s="84">
        <v>0</v>
      </c>
      <c r="M365" s="84">
        <v>0</v>
      </c>
      <c r="N365" s="84">
        <v>0</v>
      </c>
      <c r="O365" s="84">
        <v>0</v>
      </c>
      <c r="P365" s="87">
        <v>0</v>
      </c>
      <c r="Q365" s="87">
        <v>0</v>
      </c>
      <c r="R365" s="87">
        <v>0</v>
      </c>
      <c r="S365" s="87">
        <v>0</v>
      </c>
      <c r="T365" s="87">
        <v>0</v>
      </c>
      <c r="U365" s="87">
        <v>0</v>
      </c>
      <c r="V365" s="87">
        <v>0</v>
      </c>
      <c r="W365" s="87">
        <v>0</v>
      </c>
      <c r="X365" s="87">
        <v>0</v>
      </c>
      <c r="Y365" s="87">
        <v>0</v>
      </c>
      <c r="Z365" s="87">
        <v>0</v>
      </c>
      <c r="AA365" s="87">
        <v>0</v>
      </c>
      <c r="AB365" s="87">
        <v>0</v>
      </c>
      <c r="AC365" s="87">
        <v>0</v>
      </c>
      <c r="AD365" s="87">
        <v>0</v>
      </c>
      <c r="AE365" s="87">
        <v>0</v>
      </c>
      <c r="AF365" s="87">
        <v>0</v>
      </c>
      <c r="AG365" s="87">
        <v>0</v>
      </c>
      <c r="AH365" s="87">
        <v>0</v>
      </c>
      <c r="AI365" s="87">
        <v>0</v>
      </c>
      <c r="AJ365" s="87">
        <v>0</v>
      </c>
      <c r="AK365" s="87">
        <v>0</v>
      </c>
      <c r="AL365" s="87">
        <v>0</v>
      </c>
      <c r="AM365" s="87">
        <v>0</v>
      </c>
      <c r="AN365" s="87">
        <v>0</v>
      </c>
      <c r="AO365" s="84">
        <v>0</v>
      </c>
      <c r="AP365" s="84">
        <v>0</v>
      </c>
      <c r="AQ365" s="84">
        <v>0</v>
      </c>
      <c r="AR365" s="84">
        <v>0</v>
      </c>
      <c r="AS365" s="84">
        <v>0</v>
      </c>
      <c r="AT365" s="110">
        <v>0</v>
      </c>
      <c r="AU365" s="110">
        <v>0</v>
      </c>
      <c r="AV365" s="110">
        <v>0</v>
      </c>
      <c r="AW365" s="110">
        <v>0</v>
      </c>
      <c r="AX365" s="110">
        <v>0</v>
      </c>
      <c r="AY365" s="110">
        <v>0</v>
      </c>
      <c r="AZ365" s="110">
        <v>0</v>
      </c>
      <c r="BA365" s="110">
        <v>0</v>
      </c>
      <c r="BB365" s="110">
        <v>0</v>
      </c>
      <c r="BC365" s="110">
        <v>0</v>
      </c>
      <c r="BD365" s="110">
        <v>0</v>
      </c>
      <c r="BE365" s="110">
        <v>0</v>
      </c>
      <c r="BF365" s="110">
        <v>0</v>
      </c>
      <c r="BG365" s="110">
        <v>0</v>
      </c>
      <c r="BH365" s="110">
        <v>0</v>
      </c>
      <c r="BI365" s="110">
        <v>0</v>
      </c>
      <c r="BJ365" s="110">
        <v>0</v>
      </c>
      <c r="BK365" s="110">
        <v>0</v>
      </c>
      <c r="BL365" s="110">
        <v>0</v>
      </c>
      <c r="BM365" s="110">
        <v>0</v>
      </c>
      <c r="BN365" s="110">
        <v>0</v>
      </c>
      <c r="BO365" s="110">
        <v>0</v>
      </c>
      <c r="BP365" s="110">
        <v>0</v>
      </c>
      <c r="BQ365" s="110">
        <v>0</v>
      </c>
      <c r="BR365" s="110">
        <v>0</v>
      </c>
      <c r="BS365" s="110">
        <v>0</v>
      </c>
      <c r="BT365" s="110">
        <v>0</v>
      </c>
      <c r="BU365" s="110">
        <v>0</v>
      </c>
      <c r="BV365" s="110">
        <v>0</v>
      </c>
      <c r="BW365" s="110">
        <v>0</v>
      </c>
      <c r="BX365" s="110">
        <v>0</v>
      </c>
      <c r="BY365" s="110">
        <v>0</v>
      </c>
      <c r="BZ365" s="110">
        <v>0</v>
      </c>
      <c r="CA365" s="110">
        <v>0</v>
      </c>
      <c r="CB365" s="110">
        <v>0</v>
      </c>
      <c r="CC365" s="110">
        <v>0</v>
      </c>
      <c r="CD365" s="110">
        <v>0</v>
      </c>
      <c r="CE365" s="110">
        <v>0</v>
      </c>
      <c r="CF365" s="110">
        <v>0</v>
      </c>
      <c r="CG365" s="110">
        <v>0</v>
      </c>
      <c r="CH365" s="110">
        <v>0</v>
      </c>
      <c r="CI365" s="110">
        <v>929008.59</v>
      </c>
      <c r="CJ365" s="110">
        <v>260122.41</v>
      </c>
      <c r="CK365" s="110">
        <v>0</v>
      </c>
      <c r="CL365" s="110">
        <v>0</v>
      </c>
      <c r="CM365" s="110">
        <v>0</v>
      </c>
      <c r="CN365" s="110">
        <v>0</v>
      </c>
      <c r="CO365" s="110">
        <v>0</v>
      </c>
      <c r="CP365" s="110">
        <v>0</v>
      </c>
      <c r="CQ365" s="12">
        <v>0</v>
      </c>
    </row>
    <row r="366" spans="1:95" s="14" customFormat="1" ht="33" x14ac:dyDescent="0.25">
      <c r="A366" s="12">
        <v>361</v>
      </c>
      <c r="B366" s="79">
        <v>22.1</v>
      </c>
      <c r="C366" s="80" t="s">
        <v>544</v>
      </c>
      <c r="D366" s="79" t="s">
        <v>621</v>
      </c>
      <c r="E366" s="79">
        <v>3</v>
      </c>
      <c r="F366" s="121">
        <v>1237524</v>
      </c>
      <c r="G366" s="71"/>
      <c r="H366" s="72"/>
      <c r="I366" s="87">
        <v>0</v>
      </c>
      <c r="J366" s="87">
        <v>0</v>
      </c>
      <c r="K366" s="84">
        <v>0</v>
      </c>
      <c r="L366" s="84">
        <v>0</v>
      </c>
      <c r="M366" s="84">
        <v>0</v>
      </c>
      <c r="N366" s="84">
        <v>0</v>
      </c>
      <c r="O366" s="84">
        <v>0</v>
      </c>
      <c r="P366" s="87">
        <v>0</v>
      </c>
      <c r="Q366" s="87">
        <v>0</v>
      </c>
      <c r="R366" s="87">
        <v>0</v>
      </c>
      <c r="S366" s="87">
        <v>0</v>
      </c>
      <c r="T366" s="87">
        <v>0</v>
      </c>
      <c r="U366" s="87">
        <v>0</v>
      </c>
      <c r="V366" s="87">
        <v>0</v>
      </c>
      <c r="W366" s="87">
        <v>0</v>
      </c>
      <c r="X366" s="87">
        <v>0</v>
      </c>
      <c r="Y366" s="87">
        <v>0</v>
      </c>
      <c r="Z366" s="87">
        <v>0</v>
      </c>
      <c r="AA366" s="87">
        <v>0</v>
      </c>
      <c r="AB366" s="87">
        <v>0</v>
      </c>
      <c r="AC366" s="87">
        <v>0</v>
      </c>
      <c r="AD366" s="87">
        <v>0</v>
      </c>
      <c r="AE366" s="87">
        <v>0</v>
      </c>
      <c r="AF366" s="87">
        <v>0</v>
      </c>
      <c r="AG366" s="87">
        <v>0</v>
      </c>
      <c r="AH366" s="87">
        <v>0</v>
      </c>
      <c r="AI366" s="87">
        <v>0</v>
      </c>
      <c r="AJ366" s="87">
        <v>0</v>
      </c>
      <c r="AK366" s="87">
        <v>0</v>
      </c>
      <c r="AL366" s="87">
        <v>0</v>
      </c>
      <c r="AM366" s="87">
        <v>0</v>
      </c>
      <c r="AN366" s="87">
        <v>0</v>
      </c>
      <c r="AO366" s="84">
        <v>0</v>
      </c>
      <c r="AP366" s="84">
        <v>0</v>
      </c>
      <c r="AQ366" s="84">
        <v>0</v>
      </c>
      <c r="AR366" s="84">
        <v>0</v>
      </c>
      <c r="AS366" s="84">
        <v>0</v>
      </c>
      <c r="AT366" s="110">
        <v>0</v>
      </c>
      <c r="AU366" s="110">
        <v>0</v>
      </c>
      <c r="AV366" s="110">
        <v>0</v>
      </c>
      <c r="AW366" s="110">
        <v>0</v>
      </c>
      <c r="AX366" s="110">
        <v>0</v>
      </c>
      <c r="AY366" s="110">
        <v>0</v>
      </c>
      <c r="AZ366" s="110">
        <v>0</v>
      </c>
      <c r="BA366" s="110">
        <v>0</v>
      </c>
      <c r="BB366" s="110">
        <v>0</v>
      </c>
      <c r="BC366" s="110">
        <v>0</v>
      </c>
      <c r="BD366" s="110">
        <v>0</v>
      </c>
      <c r="BE366" s="110">
        <v>0</v>
      </c>
      <c r="BF366" s="110">
        <v>0</v>
      </c>
      <c r="BG366" s="110">
        <v>0</v>
      </c>
      <c r="BH366" s="110">
        <v>0</v>
      </c>
      <c r="BI366" s="110">
        <v>0</v>
      </c>
      <c r="BJ366" s="110">
        <v>0</v>
      </c>
      <c r="BK366" s="110">
        <v>0</v>
      </c>
      <c r="BL366" s="110">
        <v>0</v>
      </c>
      <c r="BM366" s="110">
        <v>0</v>
      </c>
      <c r="BN366" s="110">
        <v>0</v>
      </c>
      <c r="BO366" s="110">
        <v>0</v>
      </c>
      <c r="BP366" s="110">
        <v>0</v>
      </c>
      <c r="BQ366" s="110">
        <v>0</v>
      </c>
      <c r="BR366" s="110">
        <v>0</v>
      </c>
      <c r="BS366" s="110">
        <v>0</v>
      </c>
      <c r="BT366" s="110">
        <v>0</v>
      </c>
      <c r="BU366" s="110">
        <v>0</v>
      </c>
      <c r="BV366" s="110">
        <v>0</v>
      </c>
      <c r="BW366" s="110">
        <v>0</v>
      </c>
      <c r="BX366" s="110">
        <v>0</v>
      </c>
      <c r="BY366" s="110">
        <v>0</v>
      </c>
      <c r="BZ366" s="110">
        <v>0</v>
      </c>
      <c r="CA366" s="110">
        <v>0</v>
      </c>
      <c r="CB366" s="110">
        <v>0</v>
      </c>
      <c r="CC366" s="110">
        <v>0</v>
      </c>
      <c r="CD366" s="110">
        <v>0</v>
      </c>
      <c r="CE366" s="110">
        <v>0</v>
      </c>
      <c r="CF366" s="110">
        <v>0</v>
      </c>
      <c r="CG366" s="110">
        <v>0</v>
      </c>
      <c r="CH366" s="110">
        <v>0</v>
      </c>
      <c r="CI366" s="110">
        <v>0</v>
      </c>
      <c r="CJ366" s="110">
        <v>751353.86</v>
      </c>
      <c r="CK366" s="110">
        <v>486170.14</v>
      </c>
      <c r="CL366" s="110">
        <v>0</v>
      </c>
      <c r="CM366" s="110">
        <v>0</v>
      </c>
      <c r="CN366" s="110">
        <v>0</v>
      </c>
      <c r="CO366" s="110">
        <v>0</v>
      </c>
      <c r="CP366" s="110">
        <v>0</v>
      </c>
      <c r="CQ366" s="12">
        <v>0</v>
      </c>
    </row>
    <row r="367" spans="1:95" s="14" customFormat="1" ht="33" x14ac:dyDescent="0.25">
      <c r="A367" s="12">
        <v>362</v>
      </c>
      <c r="B367" s="79">
        <v>22.11</v>
      </c>
      <c r="C367" s="80" t="s">
        <v>545</v>
      </c>
      <c r="D367" s="79" t="s">
        <v>621</v>
      </c>
      <c r="E367" s="79">
        <v>1</v>
      </c>
      <c r="F367" s="121">
        <v>1311862</v>
      </c>
      <c r="G367" s="71"/>
      <c r="H367" s="72"/>
      <c r="I367" s="87">
        <v>0</v>
      </c>
      <c r="J367" s="87">
        <v>0</v>
      </c>
      <c r="K367" s="84">
        <v>0</v>
      </c>
      <c r="L367" s="84">
        <v>0</v>
      </c>
      <c r="M367" s="84">
        <v>0</v>
      </c>
      <c r="N367" s="84">
        <v>0</v>
      </c>
      <c r="O367" s="84">
        <v>0</v>
      </c>
      <c r="P367" s="87">
        <v>0</v>
      </c>
      <c r="Q367" s="87">
        <v>0</v>
      </c>
      <c r="R367" s="87">
        <v>0</v>
      </c>
      <c r="S367" s="87">
        <v>0</v>
      </c>
      <c r="T367" s="87">
        <v>0</v>
      </c>
      <c r="U367" s="87">
        <v>0</v>
      </c>
      <c r="V367" s="87">
        <v>0</v>
      </c>
      <c r="W367" s="87">
        <v>0</v>
      </c>
      <c r="X367" s="87">
        <v>0</v>
      </c>
      <c r="Y367" s="87">
        <v>0</v>
      </c>
      <c r="Z367" s="87">
        <v>0</v>
      </c>
      <c r="AA367" s="87">
        <v>0</v>
      </c>
      <c r="AB367" s="87">
        <v>0</v>
      </c>
      <c r="AC367" s="87">
        <v>0</v>
      </c>
      <c r="AD367" s="87">
        <v>0</v>
      </c>
      <c r="AE367" s="87">
        <v>0</v>
      </c>
      <c r="AF367" s="87">
        <v>0</v>
      </c>
      <c r="AG367" s="87">
        <v>0</v>
      </c>
      <c r="AH367" s="87">
        <v>0</v>
      </c>
      <c r="AI367" s="87">
        <v>0</v>
      </c>
      <c r="AJ367" s="87">
        <v>0</v>
      </c>
      <c r="AK367" s="87">
        <v>0</v>
      </c>
      <c r="AL367" s="87">
        <v>0</v>
      </c>
      <c r="AM367" s="87">
        <v>0</v>
      </c>
      <c r="AN367" s="87">
        <v>0</v>
      </c>
      <c r="AO367" s="84">
        <v>0</v>
      </c>
      <c r="AP367" s="84">
        <v>0</v>
      </c>
      <c r="AQ367" s="84">
        <v>0</v>
      </c>
      <c r="AR367" s="84">
        <v>0</v>
      </c>
      <c r="AS367" s="84">
        <v>0</v>
      </c>
      <c r="AT367" s="110">
        <v>0</v>
      </c>
      <c r="AU367" s="110">
        <v>0</v>
      </c>
      <c r="AV367" s="110">
        <v>0</v>
      </c>
      <c r="AW367" s="110">
        <v>0</v>
      </c>
      <c r="AX367" s="110">
        <v>0</v>
      </c>
      <c r="AY367" s="110">
        <v>0</v>
      </c>
      <c r="AZ367" s="110">
        <v>0</v>
      </c>
      <c r="BA367" s="110">
        <v>0</v>
      </c>
      <c r="BB367" s="110">
        <v>0</v>
      </c>
      <c r="BC367" s="110">
        <v>0</v>
      </c>
      <c r="BD367" s="110">
        <v>0</v>
      </c>
      <c r="BE367" s="110">
        <v>0</v>
      </c>
      <c r="BF367" s="110">
        <v>0</v>
      </c>
      <c r="BG367" s="110">
        <v>0</v>
      </c>
      <c r="BH367" s="110">
        <v>0</v>
      </c>
      <c r="BI367" s="110">
        <v>0</v>
      </c>
      <c r="BJ367" s="110">
        <v>0</v>
      </c>
      <c r="BK367" s="110">
        <v>0</v>
      </c>
      <c r="BL367" s="110">
        <v>0</v>
      </c>
      <c r="BM367" s="110">
        <v>0</v>
      </c>
      <c r="BN367" s="110">
        <v>0</v>
      </c>
      <c r="BO367" s="110">
        <v>0</v>
      </c>
      <c r="BP367" s="110">
        <v>0</v>
      </c>
      <c r="BQ367" s="110">
        <v>0</v>
      </c>
      <c r="BR367" s="110">
        <v>0</v>
      </c>
      <c r="BS367" s="110">
        <v>0</v>
      </c>
      <c r="BT367" s="110">
        <v>0</v>
      </c>
      <c r="BU367" s="110">
        <v>0</v>
      </c>
      <c r="BV367" s="110">
        <v>0</v>
      </c>
      <c r="BW367" s="110">
        <v>0</v>
      </c>
      <c r="BX367" s="110">
        <v>0</v>
      </c>
      <c r="BY367" s="110">
        <v>0</v>
      </c>
      <c r="BZ367" s="110">
        <v>0</v>
      </c>
      <c r="CA367" s="110">
        <v>0</v>
      </c>
      <c r="CB367" s="110">
        <v>0</v>
      </c>
      <c r="CC367" s="110">
        <v>0</v>
      </c>
      <c r="CD367" s="110">
        <v>0</v>
      </c>
      <c r="CE367" s="110">
        <v>0</v>
      </c>
      <c r="CF367" s="110">
        <v>0</v>
      </c>
      <c r="CG367" s="110">
        <v>0</v>
      </c>
      <c r="CH367" s="110">
        <v>0</v>
      </c>
      <c r="CI367" s="110">
        <v>0</v>
      </c>
      <c r="CJ367" s="110">
        <v>1311862</v>
      </c>
      <c r="CK367" s="110">
        <v>0</v>
      </c>
      <c r="CL367" s="110">
        <v>0</v>
      </c>
      <c r="CM367" s="110">
        <v>0</v>
      </c>
      <c r="CN367" s="110">
        <v>0</v>
      </c>
      <c r="CO367" s="110">
        <v>0</v>
      </c>
      <c r="CP367" s="110">
        <v>0</v>
      </c>
      <c r="CQ367" s="12">
        <v>0</v>
      </c>
    </row>
    <row r="368" spans="1:95" s="14" customFormat="1" x14ac:dyDescent="0.25">
      <c r="A368" s="12">
        <v>363</v>
      </c>
      <c r="B368" s="79">
        <v>22.12</v>
      </c>
      <c r="C368" s="80" t="s">
        <v>546</v>
      </c>
      <c r="D368" s="79" t="s">
        <v>621</v>
      </c>
      <c r="E368" s="79">
        <v>2</v>
      </c>
      <c r="F368" s="121">
        <v>3742513</v>
      </c>
      <c r="G368" s="71"/>
      <c r="H368" s="72"/>
      <c r="I368" s="87">
        <v>0</v>
      </c>
      <c r="J368" s="87">
        <v>0</v>
      </c>
      <c r="K368" s="84">
        <v>0</v>
      </c>
      <c r="L368" s="84">
        <v>0</v>
      </c>
      <c r="M368" s="84">
        <v>0</v>
      </c>
      <c r="N368" s="84">
        <v>0</v>
      </c>
      <c r="O368" s="84">
        <v>0</v>
      </c>
      <c r="P368" s="87">
        <v>0</v>
      </c>
      <c r="Q368" s="87">
        <v>0</v>
      </c>
      <c r="R368" s="87">
        <v>0</v>
      </c>
      <c r="S368" s="87">
        <v>0</v>
      </c>
      <c r="T368" s="87">
        <v>0</v>
      </c>
      <c r="U368" s="87">
        <v>0</v>
      </c>
      <c r="V368" s="87">
        <v>0</v>
      </c>
      <c r="W368" s="87">
        <v>0</v>
      </c>
      <c r="X368" s="87">
        <v>0</v>
      </c>
      <c r="Y368" s="87">
        <v>0</v>
      </c>
      <c r="Z368" s="87">
        <v>0</v>
      </c>
      <c r="AA368" s="87">
        <v>0</v>
      </c>
      <c r="AB368" s="87">
        <v>0</v>
      </c>
      <c r="AC368" s="87">
        <v>0</v>
      </c>
      <c r="AD368" s="87">
        <v>0</v>
      </c>
      <c r="AE368" s="87">
        <v>0</v>
      </c>
      <c r="AF368" s="87">
        <v>0</v>
      </c>
      <c r="AG368" s="87">
        <v>0</v>
      </c>
      <c r="AH368" s="87">
        <v>0</v>
      </c>
      <c r="AI368" s="87">
        <v>0</v>
      </c>
      <c r="AJ368" s="87">
        <v>0</v>
      </c>
      <c r="AK368" s="87">
        <v>0</v>
      </c>
      <c r="AL368" s="87">
        <v>0</v>
      </c>
      <c r="AM368" s="87">
        <v>0</v>
      </c>
      <c r="AN368" s="87">
        <v>0</v>
      </c>
      <c r="AO368" s="84">
        <v>0</v>
      </c>
      <c r="AP368" s="84">
        <v>0</v>
      </c>
      <c r="AQ368" s="84">
        <v>0</v>
      </c>
      <c r="AR368" s="84">
        <v>0</v>
      </c>
      <c r="AS368" s="84">
        <v>0</v>
      </c>
      <c r="AT368" s="110">
        <v>0</v>
      </c>
      <c r="AU368" s="110">
        <v>0</v>
      </c>
      <c r="AV368" s="110">
        <v>0</v>
      </c>
      <c r="AW368" s="110">
        <v>0</v>
      </c>
      <c r="AX368" s="110">
        <v>0</v>
      </c>
      <c r="AY368" s="110">
        <v>0</v>
      </c>
      <c r="AZ368" s="110">
        <v>0</v>
      </c>
      <c r="BA368" s="110">
        <v>0</v>
      </c>
      <c r="BB368" s="110">
        <v>0</v>
      </c>
      <c r="BC368" s="110">
        <v>0</v>
      </c>
      <c r="BD368" s="110">
        <v>0</v>
      </c>
      <c r="BE368" s="110">
        <v>0</v>
      </c>
      <c r="BF368" s="110">
        <v>0</v>
      </c>
      <c r="BG368" s="110">
        <v>0</v>
      </c>
      <c r="BH368" s="110">
        <v>0</v>
      </c>
      <c r="BI368" s="110">
        <v>0</v>
      </c>
      <c r="BJ368" s="110">
        <v>0</v>
      </c>
      <c r="BK368" s="110">
        <v>0</v>
      </c>
      <c r="BL368" s="110">
        <v>0</v>
      </c>
      <c r="BM368" s="110">
        <v>0</v>
      </c>
      <c r="BN368" s="110">
        <v>0</v>
      </c>
      <c r="BO368" s="110">
        <v>0</v>
      </c>
      <c r="BP368" s="110">
        <v>0</v>
      </c>
      <c r="BQ368" s="110">
        <v>0</v>
      </c>
      <c r="BR368" s="110">
        <v>0</v>
      </c>
      <c r="BS368" s="110">
        <v>0</v>
      </c>
      <c r="BT368" s="110">
        <v>0</v>
      </c>
      <c r="BU368" s="110">
        <v>0</v>
      </c>
      <c r="BV368" s="110">
        <v>0</v>
      </c>
      <c r="BW368" s="110">
        <v>0</v>
      </c>
      <c r="BX368" s="110">
        <v>0</v>
      </c>
      <c r="BY368" s="110">
        <v>0</v>
      </c>
      <c r="BZ368" s="110">
        <v>0</v>
      </c>
      <c r="CA368" s="110">
        <v>0</v>
      </c>
      <c r="CB368" s="110">
        <v>0</v>
      </c>
      <c r="CC368" s="110">
        <v>0</v>
      </c>
      <c r="CD368" s="110">
        <v>0</v>
      </c>
      <c r="CE368" s="110">
        <v>0</v>
      </c>
      <c r="CF368" s="110">
        <v>0</v>
      </c>
      <c r="CG368" s="110">
        <v>0</v>
      </c>
      <c r="CH368" s="110">
        <v>0</v>
      </c>
      <c r="CI368" s="110">
        <v>0</v>
      </c>
      <c r="CJ368" s="110">
        <v>3742513</v>
      </c>
      <c r="CK368" s="110">
        <v>0</v>
      </c>
      <c r="CL368" s="110">
        <v>0</v>
      </c>
      <c r="CM368" s="110">
        <v>0</v>
      </c>
      <c r="CN368" s="110">
        <v>0</v>
      </c>
      <c r="CO368" s="110">
        <v>0</v>
      </c>
      <c r="CP368" s="110">
        <v>0</v>
      </c>
      <c r="CQ368" s="12">
        <v>0</v>
      </c>
    </row>
    <row r="369" spans="1:95" s="14" customFormat="1" x14ac:dyDescent="0.25">
      <c r="A369" s="12">
        <v>364</v>
      </c>
      <c r="B369" s="79">
        <v>22.13</v>
      </c>
      <c r="C369" s="80" t="s">
        <v>547</v>
      </c>
      <c r="D369" s="79" t="s">
        <v>621</v>
      </c>
      <c r="E369" s="79">
        <v>1</v>
      </c>
      <c r="F369" s="121">
        <v>3280629</v>
      </c>
      <c r="G369" s="71"/>
      <c r="H369" s="72"/>
      <c r="I369" s="87">
        <v>0</v>
      </c>
      <c r="J369" s="87">
        <v>0</v>
      </c>
      <c r="K369" s="84">
        <v>0</v>
      </c>
      <c r="L369" s="84">
        <v>0</v>
      </c>
      <c r="M369" s="84">
        <v>0</v>
      </c>
      <c r="N369" s="84">
        <v>0</v>
      </c>
      <c r="O369" s="84">
        <v>0</v>
      </c>
      <c r="P369" s="87">
        <v>0</v>
      </c>
      <c r="Q369" s="87">
        <v>0</v>
      </c>
      <c r="R369" s="87">
        <v>0</v>
      </c>
      <c r="S369" s="87">
        <v>0</v>
      </c>
      <c r="T369" s="87">
        <v>0</v>
      </c>
      <c r="U369" s="87">
        <v>0</v>
      </c>
      <c r="V369" s="87">
        <v>0</v>
      </c>
      <c r="W369" s="87">
        <v>0</v>
      </c>
      <c r="X369" s="87">
        <v>0</v>
      </c>
      <c r="Y369" s="87">
        <v>0</v>
      </c>
      <c r="Z369" s="87">
        <v>0</v>
      </c>
      <c r="AA369" s="87">
        <v>0</v>
      </c>
      <c r="AB369" s="87">
        <v>0</v>
      </c>
      <c r="AC369" s="87">
        <v>0</v>
      </c>
      <c r="AD369" s="87">
        <v>0</v>
      </c>
      <c r="AE369" s="87">
        <v>0</v>
      </c>
      <c r="AF369" s="87">
        <v>0</v>
      </c>
      <c r="AG369" s="87">
        <v>0</v>
      </c>
      <c r="AH369" s="87">
        <v>0</v>
      </c>
      <c r="AI369" s="87">
        <v>0</v>
      </c>
      <c r="AJ369" s="87">
        <v>0</v>
      </c>
      <c r="AK369" s="87">
        <v>0</v>
      </c>
      <c r="AL369" s="87">
        <v>0</v>
      </c>
      <c r="AM369" s="87">
        <v>0</v>
      </c>
      <c r="AN369" s="87">
        <v>0</v>
      </c>
      <c r="AO369" s="84">
        <v>0</v>
      </c>
      <c r="AP369" s="84">
        <v>0</v>
      </c>
      <c r="AQ369" s="84">
        <v>0</v>
      </c>
      <c r="AR369" s="84">
        <v>0</v>
      </c>
      <c r="AS369" s="84">
        <v>0</v>
      </c>
      <c r="AT369" s="110">
        <v>0</v>
      </c>
      <c r="AU369" s="110">
        <v>0</v>
      </c>
      <c r="AV369" s="110">
        <v>0</v>
      </c>
      <c r="AW369" s="110">
        <v>0</v>
      </c>
      <c r="AX369" s="110">
        <v>0</v>
      </c>
      <c r="AY369" s="110">
        <v>0</v>
      </c>
      <c r="AZ369" s="110">
        <v>0</v>
      </c>
      <c r="BA369" s="110">
        <v>0</v>
      </c>
      <c r="BB369" s="110">
        <v>0</v>
      </c>
      <c r="BC369" s="110">
        <v>0</v>
      </c>
      <c r="BD369" s="110">
        <v>0</v>
      </c>
      <c r="BE369" s="110">
        <v>0</v>
      </c>
      <c r="BF369" s="110">
        <v>0</v>
      </c>
      <c r="BG369" s="110">
        <v>0</v>
      </c>
      <c r="BH369" s="110">
        <v>0</v>
      </c>
      <c r="BI369" s="110">
        <v>0</v>
      </c>
      <c r="BJ369" s="110">
        <v>0</v>
      </c>
      <c r="BK369" s="110">
        <v>0</v>
      </c>
      <c r="BL369" s="110">
        <v>0</v>
      </c>
      <c r="BM369" s="110">
        <v>0</v>
      </c>
      <c r="BN369" s="110">
        <v>0</v>
      </c>
      <c r="BO369" s="110">
        <v>0</v>
      </c>
      <c r="BP369" s="110">
        <v>0</v>
      </c>
      <c r="BQ369" s="110">
        <v>0</v>
      </c>
      <c r="BR369" s="110">
        <v>0</v>
      </c>
      <c r="BS369" s="110">
        <v>0</v>
      </c>
      <c r="BT369" s="110">
        <v>0</v>
      </c>
      <c r="BU369" s="110">
        <v>0</v>
      </c>
      <c r="BV369" s="110">
        <v>0</v>
      </c>
      <c r="BW369" s="110">
        <v>0</v>
      </c>
      <c r="BX369" s="110">
        <v>0</v>
      </c>
      <c r="BY369" s="110">
        <v>0</v>
      </c>
      <c r="BZ369" s="110">
        <v>0</v>
      </c>
      <c r="CA369" s="110">
        <v>0</v>
      </c>
      <c r="CB369" s="110">
        <v>0</v>
      </c>
      <c r="CC369" s="110">
        <v>0</v>
      </c>
      <c r="CD369" s="110">
        <v>0</v>
      </c>
      <c r="CE369" s="110">
        <v>0</v>
      </c>
      <c r="CF369" s="110">
        <v>0</v>
      </c>
      <c r="CG369" s="110">
        <v>0</v>
      </c>
      <c r="CH369" s="110">
        <v>0</v>
      </c>
      <c r="CI369" s="110">
        <v>0</v>
      </c>
      <c r="CJ369" s="110">
        <v>3280629</v>
      </c>
      <c r="CK369" s="110">
        <v>0</v>
      </c>
      <c r="CL369" s="110">
        <v>0</v>
      </c>
      <c r="CM369" s="110">
        <v>0</v>
      </c>
      <c r="CN369" s="110">
        <v>0</v>
      </c>
      <c r="CO369" s="110">
        <v>0</v>
      </c>
      <c r="CP369" s="110">
        <v>0</v>
      </c>
      <c r="CQ369" s="12">
        <v>0</v>
      </c>
    </row>
    <row r="370" spans="1:95" s="14" customFormat="1" x14ac:dyDescent="0.25">
      <c r="A370" s="12">
        <v>365</v>
      </c>
      <c r="B370" s="79">
        <v>22.14</v>
      </c>
      <c r="C370" s="80" t="s">
        <v>548</v>
      </c>
      <c r="D370" s="79" t="s">
        <v>621</v>
      </c>
      <c r="E370" s="79">
        <v>13</v>
      </c>
      <c r="F370" s="121">
        <v>174193</v>
      </c>
      <c r="G370" s="71"/>
      <c r="H370" s="72"/>
      <c r="I370" s="87">
        <v>0</v>
      </c>
      <c r="J370" s="87">
        <v>0</v>
      </c>
      <c r="K370" s="84">
        <v>0</v>
      </c>
      <c r="L370" s="84">
        <v>0</v>
      </c>
      <c r="M370" s="84">
        <v>0</v>
      </c>
      <c r="N370" s="84">
        <v>0</v>
      </c>
      <c r="O370" s="84">
        <v>0</v>
      </c>
      <c r="P370" s="87">
        <v>0</v>
      </c>
      <c r="Q370" s="87">
        <v>0</v>
      </c>
      <c r="R370" s="87">
        <v>0</v>
      </c>
      <c r="S370" s="87">
        <v>0</v>
      </c>
      <c r="T370" s="87">
        <v>0</v>
      </c>
      <c r="U370" s="87">
        <v>0</v>
      </c>
      <c r="V370" s="87">
        <v>0</v>
      </c>
      <c r="W370" s="87">
        <v>0</v>
      </c>
      <c r="X370" s="87">
        <v>0</v>
      </c>
      <c r="Y370" s="87">
        <v>0</v>
      </c>
      <c r="Z370" s="87">
        <v>0</v>
      </c>
      <c r="AA370" s="87">
        <v>0</v>
      </c>
      <c r="AB370" s="87">
        <v>0</v>
      </c>
      <c r="AC370" s="87">
        <v>0</v>
      </c>
      <c r="AD370" s="87">
        <v>0</v>
      </c>
      <c r="AE370" s="87">
        <v>0</v>
      </c>
      <c r="AF370" s="87">
        <v>0</v>
      </c>
      <c r="AG370" s="87">
        <v>0</v>
      </c>
      <c r="AH370" s="87">
        <v>0</v>
      </c>
      <c r="AI370" s="87">
        <v>0</v>
      </c>
      <c r="AJ370" s="87">
        <v>0</v>
      </c>
      <c r="AK370" s="87">
        <v>0</v>
      </c>
      <c r="AL370" s="87">
        <v>0</v>
      </c>
      <c r="AM370" s="87">
        <v>0</v>
      </c>
      <c r="AN370" s="87">
        <v>0</v>
      </c>
      <c r="AO370" s="84">
        <v>0</v>
      </c>
      <c r="AP370" s="84">
        <v>0</v>
      </c>
      <c r="AQ370" s="84">
        <v>0</v>
      </c>
      <c r="AR370" s="84">
        <v>0</v>
      </c>
      <c r="AS370" s="84">
        <v>0</v>
      </c>
      <c r="AT370" s="110">
        <v>0</v>
      </c>
      <c r="AU370" s="110">
        <v>0</v>
      </c>
      <c r="AV370" s="110">
        <v>0</v>
      </c>
      <c r="AW370" s="110">
        <v>0</v>
      </c>
      <c r="AX370" s="110">
        <v>0</v>
      </c>
      <c r="AY370" s="110">
        <v>0</v>
      </c>
      <c r="AZ370" s="110">
        <v>0</v>
      </c>
      <c r="BA370" s="110">
        <v>0</v>
      </c>
      <c r="BB370" s="110">
        <v>0</v>
      </c>
      <c r="BC370" s="110">
        <v>0</v>
      </c>
      <c r="BD370" s="110">
        <v>0</v>
      </c>
      <c r="BE370" s="110">
        <v>0</v>
      </c>
      <c r="BF370" s="110">
        <v>0</v>
      </c>
      <c r="BG370" s="110">
        <v>0</v>
      </c>
      <c r="BH370" s="110">
        <v>0</v>
      </c>
      <c r="BI370" s="110">
        <v>0</v>
      </c>
      <c r="BJ370" s="110">
        <v>0</v>
      </c>
      <c r="BK370" s="110">
        <v>0</v>
      </c>
      <c r="BL370" s="110">
        <v>0</v>
      </c>
      <c r="BM370" s="110">
        <v>0</v>
      </c>
      <c r="BN370" s="110">
        <v>0</v>
      </c>
      <c r="BO370" s="110">
        <v>0</v>
      </c>
      <c r="BP370" s="110">
        <v>0</v>
      </c>
      <c r="BQ370" s="110">
        <v>0</v>
      </c>
      <c r="BR370" s="110">
        <v>0</v>
      </c>
      <c r="BS370" s="110">
        <v>0</v>
      </c>
      <c r="BT370" s="110">
        <v>0</v>
      </c>
      <c r="BU370" s="110">
        <v>0</v>
      </c>
      <c r="BV370" s="110">
        <v>0</v>
      </c>
      <c r="BW370" s="110">
        <v>0</v>
      </c>
      <c r="BX370" s="110">
        <v>0</v>
      </c>
      <c r="BY370" s="110">
        <v>0</v>
      </c>
      <c r="BZ370" s="110">
        <v>0</v>
      </c>
      <c r="CA370" s="110">
        <v>0</v>
      </c>
      <c r="CB370" s="110">
        <v>0</v>
      </c>
      <c r="CC370" s="110">
        <v>0</v>
      </c>
      <c r="CD370" s="110">
        <v>0</v>
      </c>
      <c r="CE370" s="110">
        <v>0</v>
      </c>
      <c r="CF370" s="110">
        <v>0</v>
      </c>
      <c r="CG370" s="110">
        <v>0</v>
      </c>
      <c r="CH370" s="110">
        <v>0</v>
      </c>
      <c r="CI370" s="110">
        <v>0</v>
      </c>
      <c r="CJ370" s="110">
        <v>105760.04</v>
      </c>
      <c r="CK370" s="110">
        <v>68432.960000000006</v>
      </c>
      <c r="CL370" s="110">
        <v>0</v>
      </c>
      <c r="CM370" s="110">
        <v>0</v>
      </c>
      <c r="CN370" s="110">
        <v>0</v>
      </c>
      <c r="CO370" s="110">
        <v>0</v>
      </c>
      <c r="CP370" s="110">
        <v>0</v>
      </c>
      <c r="CQ370" s="12">
        <v>0</v>
      </c>
    </row>
    <row r="371" spans="1:95" s="14" customFormat="1" x14ac:dyDescent="0.25">
      <c r="A371" s="12">
        <v>366</v>
      </c>
      <c r="B371" s="79">
        <v>22.15</v>
      </c>
      <c r="C371" s="80" t="s">
        <v>549</v>
      </c>
      <c r="D371" s="79" t="s">
        <v>621</v>
      </c>
      <c r="E371" s="79">
        <v>2</v>
      </c>
      <c r="F371" s="121">
        <v>244925</v>
      </c>
      <c r="G371" s="71"/>
      <c r="H371" s="72"/>
      <c r="I371" s="87">
        <v>0</v>
      </c>
      <c r="J371" s="87">
        <v>0</v>
      </c>
      <c r="K371" s="84">
        <v>0</v>
      </c>
      <c r="L371" s="84">
        <v>0</v>
      </c>
      <c r="M371" s="84">
        <v>0</v>
      </c>
      <c r="N371" s="84">
        <v>0</v>
      </c>
      <c r="O371" s="84">
        <v>0</v>
      </c>
      <c r="P371" s="87">
        <v>0</v>
      </c>
      <c r="Q371" s="87">
        <v>0</v>
      </c>
      <c r="R371" s="87">
        <v>0</v>
      </c>
      <c r="S371" s="87">
        <v>0</v>
      </c>
      <c r="T371" s="87">
        <v>0</v>
      </c>
      <c r="U371" s="87">
        <v>0</v>
      </c>
      <c r="V371" s="87">
        <v>0</v>
      </c>
      <c r="W371" s="87">
        <v>0</v>
      </c>
      <c r="X371" s="87">
        <v>0</v>
      </c>
      <c r="Y371" s="87">
        <v>0</v>
      </c>
      <c r="Z371" s="87">
        <v>0</v>
      </c>
      <c r="AA371" s="87">
        <v>0</v>
      </c>
      <c r="AB371" s="87">
        <v>0</v>
      </c>
      <c r="AC371" s="87">
        <v>0</v>
      </c>
      <c r="AD371" s="87">
        <v>0</v>
      </c>
      <c r="AE371" s="87">
        <v>0</v>
      </c>
      <c r="AF371" s="87">
        <v>0</v>
      </c>
      <c r="AG371" s="87">
        <v>0</v>
      </c>
      <c r="AH371" s="87">
        <v>0</v>
      </c>
      <c r="AI371" s="87">
        <v>0</v>
      </c>
      <c r="AJ371" s="87">
        <v>0</v>
      </c>
      <c r="AK371" s="87">
        <v>0</v>
      </c>
      <c r="AL371" s="87">
        <v>0</v>
      </c>
      <c r="AM371" s="87">
        <v>0</v>
      </c>
      <c r="AN371" s="87">
        <v>0</v>
      </c>
      <c r="AO371" s="84">
        <v>0</v>
      </c>
      <c r="AP371" s="84">
        <v>0</v>
      </c>
      <c r="AQ371" s="84">
        <v>0</v>
      </c>
      <c r="AR371" s="84">
        <v>0</v>
      </c>
      <c r="AS371" s="84">
        <v>0</v>
      </c>
      <c r="AT371" s="110">
        <v>0</v>
      </c>
      <c r="AU371" s="110">
        <v>0</v>
      </c>
      <c r="AV371" s="110">
        <v>0</v>
      </c>
      <c r="AW371" s="110">
        <v>0</v>
      </c>
      <c r="AX371" s="110">
        <v>0</v>
      </c>
      <c r="AY371" s="110">
        <v>0</v>
      </c>
      <c r="AZ371" s="110">
        <v>0</v>
      </c>
      <c r="BA371" s="110">
        <v>0</v>
      </c>
      <c r="BB371" s="110">
        <v>0</v>
      </c>
      <c r="BC371" s="110">
        <v>0</v>
      </c>
      <c r="BD371" s="110">
        <v>0</v>
      </c>
      <c r="BE371" s="110">
        <v>0</v>
      </c>
      <c r="BF371" s="110">
        <v>0</v>
      </c>
      <c r="BG371" s="110">
        <v>0</v>
      </c>
      <c r="BH371" s="110">
        <v>0</v>
      </c>
      <c r="BI371" s="110">
        <v>0</v>
      </c>
      <c r="BJ371" s="110">
        <v>0</v>
      </c>
      <c r="BK371" s="110">
        <v>0</v>
      </c>
      <c r="BL371" s="110">
        <v>0</v>
      </c>
      <c r="BM371" s="110">
        <v>0</v>
      </c>
      <c r="BN371" s="110">
        <v>0</v>
      </c>
      <c r="BO371" s="110">
        <v>0</v>
      </c>
      <c r="BP371" s="110">
        <v>0</v>
      </c>
      <c r="BQ371" s="110">
        <v>0</v>
      </c>
      <c r="BR371" s="110">
        <v>0</v>
      </c>
      <c r="BS371" s="110">
        <v>0</v>
      </c>
      <c r="BT371" s="110">
        <v>0</v>
      </c>
      <c r="BU371" s="110">
        <v>0</v>
      </c>
      <c r="BV371" s="110">
        <v>0</v>
      </c>
      <c r="BW371" s="110">
        <v>0</v>
      </c>
      <c r="BX371" s="110">
        <v>0</v>
      </c>
      <c r="BY371" s="110">
        <v>0</v>
      </c>
      <c r="BZ371" s="110">
        <v>0</v>
      </c>
      <c r="CA371" s="110">
        <v>0</v>
      </c>
      <c r="CB371" s="110">
        <v>0</v>
      </c>
      <c r="CC371" s="110">
        <v>0</v>
      </c>
      <c r="CD371" s="110">
        <v>0</v>
      </c>
      <c r="CE371" s="110">
        <v>0</v>
      </c>
      <c r="CF371" s="110">
        <v>0</v>
      </c>
      <c r="CG371" s="110">
        <v>0</v>
      </c>
      <c r="CH371" s="110">
        <v>0</v>
      </c>
      <c r="CI371" s="110">
        <v>0</v>
      </c>
      <c r="CJ371" s="110">
        <v>244925</v>
      </c>
      <c r="CK371" s="110">
        <v>0</v>
      </c>
      <c r="CL371" s="110">
        <v>0</v>
      </c>
      <c r="CM371" s="110">
        <v>0</v>
      </c>
      <c r="CN371" s="110">
        <v>0</v>
      </c>
      <c r="CO371" s="110">
        <v>0</v>
      </c>
      <c r="CP371" s="110">
        <v>0</v>
      </c>
      <c r="CQ371" s="12">
        <v>0</v>
      </c>
    </row>
    <row r="372" spans="1:95" s="14" customFormat="1" x14ac:dyDescent="0.25">
      <c r="A372" s="12">
        <v>367</v>
      </c>
      <c r="B372" s="79">
        <v>22.16</v>
      </c>
      <c r="C372" s="80" t="s">
        <v>550</v>
      </c>
      <c r="D372" s="79" t="s">
        <v>621</v>
      </c>
      <c r="E372" s="79">
        <v>5</v>
      </c>
      <c r="F372" s="121">
        <v>316350</v>
      </c>
      <c r="G372" s="71"/>
      <c r="H372" s="72"/>
      <c r="I372" s="87">
        <v>0</v>
      </c>
      <c r="J372" s="87">
        <v>0</v>
      </c>
      <c r="K372" s="84">
        <v>0</v>
      </c>
      <c r="L372" s="84">
        <v>0</v>
      </c>
      <c r="M372" s="84">
        <v>0</v>
      </c>
      <c r="N372" s="84">
        <v>0</v>
      </c>
      <c r="O372" s="84">
        <v>0</v>
      </c>
      <c r="P372" s="87">
        <v>0</v>
      </c>
      <c r="Q372" s="87">
        <v>0</v>
      </c>
      <c r="R372" s="87">
        <v>0</v>
      </c>
      <c r="S372" s="87">
        <v>0</v>
      </c>
      <c r="T372" s="87">
        <v>0</v>
      </c>
      <c r="U372" s="87">
        <v>0</v>
      </c>
      <c r="V372" s="87">
        <v>0</v>
      </c>
      <c r="W372" s="87">
        <v>0</v>
      </c>
      <c r="X372" s="87">
        <v>0</v>
      </c>
      <c r="Y372" s="87">
        <v>0</v>
      </c>
      <c r="Z372" s="87">
        <v>0</v>
      </c>
      <c r="AA372" s="87">
        <v>0</v>
      </c>
      <c r="AB372" s="87">
        <v>0</v>
      </c>
      <c r="AC372" s="87">
        <v>0</v>
      </c>
      <c r="AD372" s="87">
        <v>0</v>
      </c>
      <c r="AE372" s="87">
        <v>0</v>
      </c>
      <c r="AF372" s="87">
        <v>0</v>
      </c>
      <c r="AG372" s="87">
        <v>0</v>
      </c>
      <c r="AH372" s="87">
        <v>0</v>
      </c>
      <c r="AI372" s="87">
        <v>0</v>
      </c>
      <c r="AJ372" s="87">
        <v>0</v>
      </c>
      <c r="AK372" s="87">
        <v>0</v>
      </c>
      <c r="AL372" s="87">
        <v>0</v>
      </c>
      <c r="AM372" s="87">
        <v>0</v>
      </c>
      <c r="AN372" s="87">
        <v>0</v>
      </c>
      <c r="AO372" s="84">
        <v>0</v>
      </c>
      <c r="AP372" s="84">
        <v>0</v>
      </c>
      <c r="AQ372" s="84">
        <v>0</v>
      </c>
      <c r="AR372" s="84">
        <v>0</v>
      </c>
      <c r="AS372" s="84">
        <v>0</v>
      </c>
      <c r="AT372" s="110">
        <v>0</v>
      </c>
      <c r="AU372" s="110">
        <v>0</v>
      </c>
      <c r="AV372" s="110">
        <v>0</v>
      </c>
      <c r="AW372" s="110">
        <v>0</v>
      </c>
      <c r="AX372" s="110">
        <v>0</v>
      </c>
      <c r="AY372" s="110">
        <v>0</v>
      </c>
      <c r="AZ372" s="110">
        <v>0</v>
      </c>
      <c r="BA372" s="110">
        <v>0</v>
      </c>
      <c r="BB372" s="110">
        <v>0</v>
      </c>
      <c r="BC372" s="110">
        <v>0</v>
      </c>
      <c r="BD372" s="110">
        <v>0</v>
      </c>
      <c r="BE372" s="110">
        <v>0</v>
      </c>
      <c r="BF372" s="110">
        <v>0</v>
      </c>
      <c r="BG372" s="110">
        <v>0</v>
      </c>
      <c r="BH372" s="110">
        <v>0</v>
      </c>
      <c r="BI372" s="110">
        <v>0</v>
      </c>
      <c r="BJ372" s="110">
        <v>0</v>
      </c>
      <c r="BK372" s="110">
        <v>0</v>
      </c>
      <c r="BL372" s="110">
        <v>0</v>
      </c>
      <c r="BM372" s="110">
        <v>0</v>
      </c>
      <c r="BN372" s="110">
        <v>0</v>
      </c>
      <c r="BO372" s="110">
        <v>0</v>
      </c>
      <c r="BP372" s="110">
        <v>0</v>
      </c>
      <c r="BQ372" s="110">
        <v>0</v>
      </c>
      <c r="BR372" s="110">
        <v>0</v>
      </c>
      <c r="BS372" s="110">
        <v>0</v>
      </c>
      <c r="BT372" s="110">
        <v>0</v>
      </c>
      <c r="BU372" s="110">
        <v>0</v>
      </c>
      <c r="BV372" s="110">
        <v>0</v>
      </c>
      <c r="BW372" s="110">
        <v>0</v>
      </c>
      <c r="BX372" s="110">
        <v>0</v>
      </c>
      <c r="BY372" s="110">
        <v>0</v>
      </c>
      <c r="BZ372" s="110">
        <v>0</v>
      </c>
      <c r="CA372" s="110">
        <v>0</v>
      </c>
      <c r="CB372" s="110">
        <v>0</v>
      </c>
      <c r="CC372" s="110">
        <v>0</v>
      </c>
      <c r="CD372" s="110">
        <v>0</v>
      </c>
      <c r="CE372" s="110">
        <v>0</v>
      </c>
      <c r="CF372" s="110">
        <v>0</v>
      </c>
      <c r="CG372" s="110">
        <v>0</v>
      </c>
      <c r="CH372" s="110">
        <v>0</v>
      </c>
      <c r="CI372" s="110">
        <v>0</v>
      </c>
      <c r="CJ372" s="110">
        <v>268897.5</v>
      </c>
      <c r="CK372" s="110">
        <v>47452.5</v>
      </c>
      <c r="CL372" s="110">
        <v>0</v>
      </c>
      <c r="CM372" s="110">
        <v>0</v>
      </c>
      <c r="CN372" s="110">
        <v>0</v>
      </c>
      <c r="CO372" s="110">
        <v>0</v>
      </c>
      <c r="CP372" s="110">
        <v>0</v>
      </c>
      <c r="CQ372" s="12">
        <v>0</v>
      </c>
    </row>
    <row r="373" spans="1:95" s="14" customFormat="1" ht="33" x14ac:dyDescent="0.25">
      <c r="A373" s="12">
        <v>368</v>
      </c>
      <c r="B373" s="79">
        <v>22.17</v>
      </c>
      <c r="C373" s="80" t="s">
        <v>551</v>
      </c>
      <c r="D373" s="79" t="s">
        <v>621</v>
      </c>
      <c r="E373" s="79">
        <v>1</v>
      </c>
      <c r="F373" s="121">
        <v>5189917</v>
      </c>
      <c r="G373" s="71"/>
      <c r="H373" s="72"/>
      <c r="I373" s="87">
        <v>0</v>
      </c>
      <c r="J373" s="87">
        <v>0</v>
      </c>
      <c r="K373" s="84">
        <v>0</v>
      </c>
      <c r="L373" s="84">
        <v>0</v>
      </c>
      <c r="M373" s="84">
        <v>0</v>
      </c>
      <c r="N373" s="84">
        <v>0</v>
      </c>
      <c r="O373" s="84">
        <v>0</v>
      </c>
      <c r="P373" s="87">
        <v>0</v>
      </c>
      <c r="Q373" s="87">
        <v>0</v>
      </c>
      <c r="R373" s="87">
        <v>0</v>
      </c>
      <c r="S373" s="87">
        <v>0</v>
      </c>
      <c r="T373" s="87">
        <v>0</v>
      </c>
      <c r="U373" s="87">
        <v>0</v>
      </c>
      <c r="V373" s="87">
        <v>0</v>
      </c>
      <c r="W373" s="87">
        <v>0</v>
      </c>
      <c r="X373" s="87">
        <v>0</v>
      </c>
      <c r="Y373" s="87">
        <v>0</v>
      </c>
      <c r="Z373" s="87">
        <v>0</v>
      </c>
      <c r="AA373" s="87">
        <v>0</v>
      </c>
      <c r="AB373" s="87">
        <v>0</v>
      </c>
      <c r="AC373" s="87">
        <v>0</v>
      </c>
      <c r="AD373" s="87">
        <v>0</v>
      </c>
      <c r="AE373" s="87">
        <v>0</v>
      </c>
      <c r="AF373" s="87">
        <v>0</v>
      </c>
      <c r="AG373" s="87">
        <v>0</v>
      </c>
      <c r="AH373" s="87">
        <v>0</v>
      </c>
      <c r="AI373" s="87">
        <v>0</v>
      </c>
      <c r="AJ373" s="87">
        <v>0</v>
      </c>
      <c r="AK373" s="87">
        <v>0</v>
      </c>
      <c r="AL373" s="87">
        <v>0</v>
      </c>
      <c r="AM373" s="87">
        <v>0</v>
      </c>
      <c r="AN373" s="87">
        <v>0</v>
      </c>
      <c r="AO373" s="84">
        <v>0</v>
      </c>
      <c r="AP373" s="84">
        <v>0</v>
      </c>
      <c r="AQ373" s="84">
        <v>0</v>
      </c>
      <c r="AR373" s="84">
        <v>0</v>
      </c>
      <c r="AS373" s="84">
        <v>0</v>
      </c>
      <c r="AT373" s="110">
        <v>0</v>
      </c>
      <c r="AU373" s="110">
        <v>0</v>
      </c>
      <c r="AV373" s="110">
        <v>0</v>
      </c>
      <c r="AW373" s="110">
        <v>0</v>
      </c>
      <c r="AX373" s="110">
        <v>0</v>
      </c>
      <c r="AY373" s="110">
        <v>0</v>
      </c>
      <c r="AZ373" s="110">
        <v>0</v>
      </c>
      <c r="BA373" s="110">
        <v>0</v>
      </c>
      <c r="BB373" s="110">
        <v>0</v>
      </c>
      <c r="BC373" s="110">
        <v>0</v>
      </c>
      <c r="BD373" s="110">
        <v>0</v>
      </c>
      <c r="BE373" s="110">
        <v>0</v>
      </c>
      <c r="BF373" s="110">
        <v>0</v>
      </c>
      <c r="BG373" s="110">
        <v>0</v>
      </c>
      <c r="BH373" s="110">
        <v>0</v>
      </c>
      <c r="BI373" s="110">
        <v>0</v>
      </c>
      <c r="BJ373" s="110">
        <v>0</v>
      </c>
      <c r="BK373" s="110">
        <v>0</v>
      </c>
      <c r="BL373" s="110">
        <v>0</v>
      </c>
      <c r="BM373" s="110">
        <v>0</v>
      </c>
      <c r="BN373" s="110">
        <v>0</v>
      </c>
      <c r="BO373" s="110">
        <v>0</v>
      </c>
      <c r="BP373" s="110">
        <v>0</v>
      </c>
      <c r="BQ373" s="110">
        <v>0</v>
      </c>
      <c r="BR373" s="110">
        <v>0</v>
      </c>
      <c r="BS373" s="110">
        <v>0</v>
      </c>
      <c r="BT373" s="110">
        <v>0</v>
      </c>
      <c r="BU373" s="110">
        <v>0</v>
      </c>
      <c r="BV373" s="110">
        <v>0</v>
      </c>
      <c r="BW373" s="110">
        <v>0</v>
      </c>
      <c r="BX373" s="110">
        <v>0</v>
      </c>
      <c r="BY373" s="110">
        <v>0</v>
      </c>
      <c r="BZ373" s="110">
        <v>0</v>
      </c>
      <c r="CA373" s="110">
        <v>0</v>
      </c>
      <c r="CB373" s="110">
        <v>0</v>
      </c>
      <c r="CC373" s="110">
        <v>0</v>
      </c>
      <c r="CD373" s="110">
        <v>0</v>
      </c>
      <c r="CE373" s="110">
        <v>0</v>
      </c>
      <c r="CF373" s="110">
        <v>0</v>
      </c>
      <c r="CG373" s="110">
        <v>0</v>
      </c>
      <c r="CH373" s="110">
        <v>0</v>
      </c>
      <c r="CI373" s="110">
        <v>0</v>
      </c>
      <c r="CJ373" s="110">
        <v>5189917</v>
      </c>
      <c r="CK373" s="110">
        <v>0</v>
      </c>
      <c r="CL373" s="110">
        <v>0</v>
      </c>
      <c r="CM373" s="110">
        <v>0</v>
      </c>
      <c r="CN373" s="110">
        <v>0</v>
      </c>
      <c r="CO373" s="110">
        <v>0</v>
      </c>
      <c r="CP373" s="110">
        <v>0</v>
      </c>
      <c r="CQ373" s="12">
        <v>0</v>
      </c>
    </row>
    <row r="374" spans="1:95" s="14" customFormat="1" x14ac:dyDescent="0.25">
      <c r="A374" s="12">
        <v>369</v>
      </c>
      <c r="B374" s="79">
        <v>22.18</v>
      </c>
      <c r="C374" s="80" t="s">
        <v>552</v>
      </c>
      <c r="D374" s="79" t="s">
        <v>621</v>
      </c>
      <c r="E374" s="79">
        <v>1</v>
      </c>
      <c r="F374" s="121">
        <v>3497915</v>
      </c>
      <c r="G374" s="71"/>
      <c r="H374" s="72"/>
      <c r="I374" s="87">
        <v>0</v>
      </c>
      <c r="J374" s="87">
        <v>0</v>
      </c>
      <c r="K374" s="84">
        <v>0</v>
      </c>
      <c r="L374" s="84">
        <v>0</v>
      </c>
      <c r="M374" s="84">
        <v>0</v>
      </c>
      <c r="N374" s="84">
        <v>0</v>
      </c>
      <c r="O374" s="84">
        <v>0</v>
      </c>
      <c r="P374" s="87">
        <v>0</v>
      </c>
      <c r="Q374" s="87">
        <v>0</v>
      </c>
      <c r="R374" s="87">
        <v>0</v>
      </c>
      <c r="S374" s="87">
        <v>0</v>
      </c>
      <c r="T374" s="87">
        <v>0</v>
      </c>
      <c r="U374" s="87">
        <v>0</v>
      </c>
      <c r="V374" s="87">
        <v>0</v>
      </c>
      <c r="W374" s="87">
        <v>0</v>
      </c>
      <c r="X374" s="87">
        <v>0</v>
      </c>
      <c r="Y374" s="87">
        <v>0</v>
      </c>
      <c r="Z374" s="87">
        <v>0</v>
      </c>
      <c r="AA374" s="87">
        <v>0</v>
      </c>
      <c r="AB374" s="87">
        <v>0</v>
      </c>
      <c r="AC374" s="87">
        <v>0</v>
      </c>
      <c r="AD374" s="87">
        <v>0</v>
      </c>
      <c r="AE374" s="87">
        <v>0</v>
      </c>
      <c r="AF374" s="87">
        <v>0</v>
      </c>
      <c r="AG374" s="87">
        <v>0</v>
      </c>
      <c r="AH374" s="87">
        <v>0</v>
      </c>
      <c r="AI374" s="87">
        <v>0</v>
      </c>
      <c r="AJ374" s="87">
        <v>0</v>
      </c>
      <c r="AK374" s="87">
        <v>0</v>
      </c>
      <c r="AL374" s="87">
        <v>0</v>
      </c>
      <c r="AM374" s="87">
        <v>0</v>
      </c>
      <c r="AN374" s="87">
        <v>0</v>
      </c>
      <c r="AO374" s="84">
        <v>0</v>
      </c>
      <c r="AP374" s="84">
        <v>0</v>
      </c>
      <c r="AQ374" s="84">
        <v>0</v>
      </c>
      <c r="AR374" s="84">
        <v>0</v>
      </c>
      <c r="AS374" s="84">
        <v>0</v>
      </c>
      <c r="AT374" s="110">
        <v>0</v>
      </c>
      <c r="AU374" s="110">
        <v>0</v>
      </c>
      <c r="AV374" s="110">
        <v>0</v>
      </c>
      <c r="AW374" s="110">
        <v>0</v>
      </c>
      <c r="AX374" s="110">
        <v>0</v>
      </c>
      <c r="AY374" s="110">
        <v>0</v>
      </c>
      <c r="AZ374" s="110">
        <v>0</v>
      </c>
      <c r="BA374" s="110">
        <v>0</v>
      </c>
      <c r="BB374" s="110">
        <v>0</v>
      </c>
      <c r="BC374" s="110">
        <v>0</v>
      </c>
      <c r="BD374" s="110">
        <v>0</v>
      </c>
      <c r="BE374" s="110">
        <v>0</v>
      </c>
      <c r="BF374" s="110">
        <v>0</v>
      </c>
      <c r="BG374" s="110">
        <v>0</v>
      </c>
      <c r="BH374" s="110">
        <v>0</v>
      </c>
      <c r="BI374" s="110">
        <v>0</v>
      </c>
      <c r="BJ374" s="110">
        <v>0</v>
      </c>
      <c r="BK374" s="110">
        <v>0</v>
      </c>
      <c r="BL374" s="110">
        <v>0</v>
      </c>
      <c r="BM374" s="110">
        <v>0</v>
      </c>
      <c r="BN374" s="110">
        <v>0</v>
      </c>
      <c r="BO374" s="110">
        <v>0</v>
      </c>
      <c r="BP374" s="110">
        <v>0</v>
      </c>
      <c r="BQ374" s="110">
        <v>0</v>
      </c>
      <c r="BR374" s="110">
        <v>0</v>
      </c>
      <c r="BS374" s="110">
        <v>0</v>
      </c>
      <c r="BT374" s="110">
        <v>0</v>
      </c>
      <c r="BU374" s="110">
        <v>0</v>
      </c>
      <c r="BV374" s="110">
        <v>0</v>
      </c>
      <c r="BW374" s="110">
        <v>0</v>
      </c>
      <c r="BX374" s="110">
        <v>0</v>
      </c>
      <c r="BY374" s="110">
        <v>0</v>
      </c>
      <c r="BZ374" s="110">
        <v>0</v>
      </c>
      <c r="CA374" s="110">
        <v>0</v>
      </c>
      <c r="CB374" s="110">
        <v>0</v>
      </c>
      <c r="CC374" s="110">
        <v>0</v>
      </c>
      <c r="CD374" s="110">
        <v>0</v>
      </c>
      <c r="CE374" s="110">
        <v>0</v>
      </c>
      <c r="CF374" s="110">
        <v>0</v>
      </c>
      <c r="CG374" s="110">
        <v>0</v>
      </c>
      <c r="CH374" s="110">
        <v>0</v>
      </c>
      <c r="CI374" s="110">
        <v>0</v>
      </c>
      <c r="CJ374" s="110">
        <v>3497915</v>
      </c>
      <c r="CK374" s="110">
        <v>0</v>
      </c>
      <c r="CL374" s="110">
        <v>0</v>
      </c>
      <c r="CM374" s="110">
        <v>0</v>
      </c>
      <c r="CN374" s="110">
        <v>0</v>
      </c>
      <c r="CO374" s="110">
        <v>0</v>
      </c>
      <c r="CP374" s="110">
        <v>0</v>
      </c>
      <c r="CQ374" s="12">
        <v>0</v>
      </c>
    </row>
    <row r="375" spans="1:95" s="14" customFormat="1" ht="33" x14ac:dyDescent="0.25">
      <c r="A375" s="12">
        <v>370</v>
      </c>
      <c r="B375" s="79">
        <v>22.19</v>
      </c>
      <c r="C375" s="80" t="s">
        <v>553</v>
      </c>
      <c r="D375" s="79" t="s">
        <v>621</v>
      </c>
      <c r="E375" s="79">
        <v>1</v>
      </c>
      <c r="F375" s="121">
        <v>3247118</v>
      </c>
      <c r="G375" s="71"/>
      <c r="H375" s="72"/>
      <c r="I375" s="87">
        <v>0</v>
      </c>
      <c r="J375" s="87">
        <v>0</v>
      </c>
      <c r="K375" s="84">
        <v>0</v>
      </c>
      <c r="L375" s="84">
        <v>0</v>
      </c>
      <c r="M375" s="84">
        <v>0</v>
      </c>
      <c r="N375" s="84">
        <v>0</v>
      </c>
      <c r="O375" s="84">
        <v>0</v>
      </c>
      <c r="P375" s="87">
        <v>0</v>
      </c>
      <c r="Q375" s="87">
        <v>0</v>
      </c>
      <c r="R375" s="87">
        <v>0</v>
      </c>
      <c r="S375" s="87">
        <v>0</v>
      </c>
      <c r="T375" s="87">
        <v>0</v>
      </c>
      <c r="U375" s="87">
        <v>0</v>
      </c>
      <c r="V375" s="87">
        <v>0</v>
      </c>
      <c r="W375" s="87">
        <v>0</v>
      </c>
      <c r="X375" s="87">
        <v>0</v>
      </c>
      <c r="Y375" s="87">
        <v>0</v>
      </c>
      <c r="Z375" s="87">
        <v>0</v>
      </c>
      <c r="AA375" s="87">
        <v>0</v>
      </c>
      <c r="AB375" s="87">
        <v>0</v>
      </c>
      <c r="AC375" s="87">
        <v>0</v>
      </c>
      <c r="AD375" s="87">
        <v>0</v>
      </c>
      <c r="AE375" s="87">
        <v>0</v>
      </c>
      <c r="AF375" s="87">
        <v>0</v>
      </c>
      <c r="AG375" s="87">
        <v>0</v>
      </c>
      <c r="AH375" s="87">
        <v>0</v>
      </c>
      <c r="AI375" s="87">
        <v>0</v>
      </c>
      <c r="AJ375" s="87">
        <v>0</v>
      </c>
      <c r="AK375" s="87">
        <v>0</v>
      </c>
      <c r="AL375" s="87">
        <v>0</v>
      </c>
      <c r="AM375" s="87">
        <v>0</v>
      </c>
      <c r="AN375" s="87">
        <v>0</v>
      </c>
      <c r="AO375" s="84">
        <v>0</v>
      </c>
      <c r="AP375" s="84">
        <v>0</v>
      </c>
      <c r="AQ375" s="84">
        <v>0</v>
      </c>
      <c r="AR375" s="84">
        <v>0</v>
      </c>
      <c r="AS375" s="84">
        <v>0</v>
      </c>
      <c r="AT375" s="110">
        <v>0</v>
      </c>
      <c r="AU375" s="110">
        <v>0</v>
      </c>
      <c r="AV375" s="110">
        <v>0</v>
      </c>
      <c r="AW375" s="110">
        <v>0</v>
      </c>
      <c r="AX375" s="110">
        <v>0</v>
      </c>
      <c r="AY375" s="110">
        <v>0</v>
      </c>
      <c r="AZ375" s="110">
        <v>0</v>
      </c>
      <c r="BA375" s="110">
        <v>0</v>
      </c>
      <c r="BB375" s="110">
        <v>0</v>
      </c>
      <c r="BC375" s="110">
        <v>0</v>
      </c>
      <c r="BD375" s="110">
        <v>0</v>
      </c>
      <c r="BE375" s="110">
        <v>0</v>
      </c>
      <c r="BF375" s="110">
        <v>0</v>
      </c>
      <c r="BG375" s="110">
        <v>0</v>
      </c>
      <c r="BH375" s="110">
        <v>0</v>
      </c>
      <c r="BI375" s="110">
        <v>0</v>
      </c>
      <c r="BJ375" s="110">
        <v>0</v>
      </c>
      <c r="BK375" s="110">
        <v>0</v>
      </c>
      <c r="BL375" s="110">
        <v>0</v>
      </c>
      <c r="BM375" s="110">
        <v>0</v>
      </c>
      <c r="BN375" s="110">
        <v>0</v>
      </c>
      <c r="BO375" s="110">
        <v>0</v>
      </c>
      <c r="BP375" s="110">
        <v>0</v>
      </c>
      <c r="BQ375" s="110">
        <v>0</v>
      </c>
      <c r="BR375" s="110">
        <v>0</v>
      </c>
      <c r="BS375" s="110">
        <v>0</v>
      </c>
      <c r="BT375" s="110">
        <v>0</v>
      </c>
      <c r="BU375" s="110">
        <v>0</v>
      </c>
      <c r="BV375" s="110">
        <v>0</v>
      </c>
      <c r="BW375" s="110">
        <v>0</v>
      </c>
      <c r="BX375" s="110">
        <v>0</v>
      </c>
      <c r="BY375" s="110">
        <v>0</v>
      </c>
      <c r="BZ375" s="110">
        <v>0</v>
      </c>
      <c r="CA375" s="110">
        <v>0</v>
      </c>
      <c r="CB375" s="110">
        <v>0</v>
      </c>
      <c r="CC375" s="110">
        <v>0</v>
      </c>
      <c r="CD375" s="110">
        <v>0</v>
      </c>
      <c r="CE375" s="110">
        <v>0</v>
      </c>
      <c r="CF375" s="110">
        <v>0</v>
      </c>
      <c r="CG375" s="110">
        <v>0</v>
      </c>
      <c r="CH375" s="110">
        <v>0</v>
      </c>
      <c r="CI375" s="110">
        <v>0</v>
      </c>
      <c r="CJ375" s="110">
        <v>3247118</v>
      </c>
      <c r="CK375" s="110">
        <v>0</v>
      </c>
      <c r="CL375" s="110">
        <v>0</v>
      </c>
      <c r="CM375" s="110">
        <v>0</v>
      </c>
      <c r="CN375" s="110">
        <v>0</v>
      </c>
      <c r="CO375" s="110">
        <v>0</v>
      </c>
      <c r="CP375" s="110">
        <v>0</v>
      </c>
      <c r="CQ375" s="12">
        <v>0</v>
      </c>
    </row>
    <row r="376" spans="1:95" s="14" customFormat="1" x14ac:dyDescent="0.25">
      <c r="A376" s="12">
        <v>371</v>
      </c>
      <c r="B376" s="79">
        <v>22.2</v>
      </c>
      <c r="C376" s="80" t="s">
        <v>554</v>
      </c>
      <c r="D376" s="79" t="s">
        <v>621</v>
      </c>
      <c r="E376" s="79">
        <v>1</v>
      </c>
      <c r="F376" s="121">
        <v>2765414</v>
      </c>
      <c r="G376" s="71"/>
      <c r="H376" s="72"/>
      <c r="I376" s="87">
        <v>0</v>
      </c>
      <c r="J376" s="87">
        <v>0</v>
      </c>
      <c r="K376" s="84">
        <v>0</v>
      </c>
      <c r="L376" s="84">
        <v>0</v>
      </c>
      <c r="M376" s="84">
        <v>0</v>
      </c>
      <c r="N376" s="84">
        <v>0</v>
      </c>
      <c r="O376" s="84">
        <v>0</v>
      </c>
      <c r="P376" s="87">
        <v>0</v>
      </c>
      <c r="Q376" s="87">
        <v>0</v>
      </c>
      <c r="R376" s="87">
        <v>0</v>
      </c>
      <c r="S376" s="87">
        <v>0</v>
      </c>
      <c r="T376" s="87">
        <v>0</v>
      </c>
      <c r="U376" s="87">
        <v>0</v>
      </c>
      <c r="V376" s="87">
        <v>0</v>
      </c>
      <c r="W376" s="87">
        <v>0</v>
      </c>
      <c r="X376" s="87">
        <v>0</v>
      </c>
      <c r="Y376" s="87">
        <v>0</v>
      </c>
      <c r="Z376" s="87">
        <v>0</v>
      </c>
      <c r="AA376" s="87">
        <v>0</v>
      </c>
      <c r="AB376" s="87">
        <v>0</v>
      </c>
      <c r="AC376" s="87">
        <v>0</v>
      </c>
      <c r="AD376" s="87">
        <v>0</v>
      </c>
      <c r="AE376" s="87">
        <v>0</v>
      </c>
      <c r="AF376" s="87">
        <v>0</v>
      </c>
      <c r="AG376" s="87">
        <v>0</v>
      </c>
      <c r="AH376" s="87">
        <v>0</v>
      </c>
      <c r="AI376" s="87">
        <v>0</v>
      </c>
      <c r="AJ376" s="87">
        <v>0</v>
      </c>
      <c r="AK376" s="87">
        <v>0</v>
      </c>
      <c r="AL376" s="87">
        <v>0</v>
      </c>
      <c r="AM376" s="87">
        <v>0</v>
      </c>
      <c r="AN376" s="87">
        <v>0</v>
      </c>
      <c r="AO376" s="84">
        <v>0</v>
      </c>
      <c r="AP376" s="84">
        <v>0</v>
      </c>
      <c r="AQ376" s="84">
        <v>0</v>
      </c>
      <c r="AR376" s="84">
        <v>0</v>
      </c>
      <c r="AS376" s="84">
        <v>0</v>
      </c>
      <c r="AT376" s="110">
        <v>0</v>
      </c>
      <c r="AU376" s="110">
        <v>0</v>
      </c>
      <c r="AV376" s="110">
        <v>0</v>
      </c>
      <c r="AW376" s="110">
        <v>0</v>
      </c>
      <c r="AX376" s="110">
        <v>0</v>
      </c>
      <c r="AY376" s="110">
        <v>0</v>
      </c>
      <c r="AZ376" s="110">
        <v>0</v>
      </c>
      <c r="BA376" s="110">
        <v>0</v>
      </c>
      <c r="BB376" s="110">
        <v>0</v>
      </c>
      <c r="BC376" s="110">
        <v>0</v>
      </c>
      <c r="BD376" s="110">
        <v>0</v>
      </c>
      <c r="BE376" s="110">
        <v>0</v>
      </c>
      <c r="BF376" s="110">
        <v>0</v>
      </c>
      <c r="BG376" s="110">
        <v>0</v>
      </c>
      <c r="BH376" s="110">
        <v>0</v>
      </c>
      <c r="BI376" s="110">
        <v>0</v>
      </c>
      <c r="BJ376" s="110">
        <v>0</v>
      </c>
      <c r="BK376" s="110">
        <v>0</v>
      </c>
      <c r="BL376" s="110">
        <v>0</v>
      </c>
      <c r="BM376" s="110">
        <v>0</v>
      </c>
      <c r="BN376" s="110">
        <v>0</v>
      </c>
      <c r="BO376" s="110">
        <v>0</v>
      </c>
      <c r="BP376" s="110">
        <v>0</v>
      </c>
      <c r="BQ376" s="110">
        <v>0</v>
      </c>
      <c r="BR376" s="110">
        <v>0</v>
      </c>
      <c r="BS376" s="110">
        <v>0</v>
      </c>
      <c r="BT376" s="110">
        <v>0</v>
      </c>
      <c r="BU376" s="110">
        <v>0</v>
      </c>
      <c r="BV376" s="110">
        <v>0</v>
      </c>
      <c r="BW376" s="110">
        <v>0</v>
      </c>
      <c r="BX376" s="110">
        <v>0</v>
      </c>
      <c r="BY376" s="110">
        <v>0</v>
      </c>
      <c r="BZ376" s="110">
        <v>0</v>
      </c>
      <c r="CA376" s="110">
        <v>0</v>
      </c>
      <c r="CB376" s="110">
        <v>0</v>
      </c>
      <c r="CC376" s="110">
        <v>0</v>
      </c>
      <c r="CD376" s="110">
        <v>0</v>
      </c>
      <c r="CE376" s="110">
        <v>0</v>
      </c>
      <c r="CF376" s="110">
        <v>0</v>
      </c>
      <c r="CG376" s="110">
        <v>0</v>
      </c>
      <c r="CH376" s="110">
        <v>0</v>
      </c>
      <c r="CI376" s="110">
        <v>0</v>
      </c>
      <c r="CJ376" s="110">
        <v>2765414</v>
      </c>
      <c r="CK376" s="110">
        <v>0</v>
      </c>
      <c r="CL376" s="110">
        <v>0</v>
      </c>
      <c r="CM376" s="110">
        <v>0</v>
      </c>
      <c r="CN376" s="110">
        <v>0</v>
      </c>
      <c r="CO376" s="110">
        <v>0</v>
      </c>
      <c r="CP376" s="110">
        <v>0</v>
      </c>
      <c r="CQ376" s="12">
        <v>0</v>
      </c>
    </row>
    <row r="377" spans="1:95" s="14" customFormat="1" x14ac:dyDescent="0.25">
      <c r="A377" s="12">
        <v>372</v>
      </c>
      <c r="B377" s="77" t="s">
        <v>555</v>
      </c>
      <c r="C377" s="78" t="s">
        <v>556</v>
      </c>
      <c r="D377" s="81"/>
      <c r="E377" s="81"/>
      <c r="F377" s="120">
        <v>87604428</v>
      </c>
      <c r="G377" s="71"/>
      <c r="H377" s="72"/>
      <c r="I377" s="87">
        <v>0</v>
      </c>
      <c r="J377" s="87">
        <v>0</v>
      </c>
      <c r="K377" s="84">
        <v>0</v>
      </c>
      <c r="L377" s="84">
        <v>0</v>
      </c>
      <c r="M377" s="84">
        <v>0</v>
      </c>
      <c r="N377" s="84">
        <v>0</v>
      </c>
      <c r="O377" s="84">
        <v>0</v>
      </c>
      <c r="P377" s="87">
        <v>0</v>
      </c>
      <c r="Q377" s="87">
        <v>0</v>
      </c>
      <c r="R377" s="87">
        <v>0</v>
      </c>
      <c r="S377" s="87">
        <v>0</v>
      </c>
      <c r="T377" s="87">
        <v>0</v>
      </c>
      <c r="U377" s="87">
        <v>0</v>
      </c>
      <c r="V377" s="87">
        <v>0</v>
      </c>
      <c r="W377" s="87">
        <v>0</v>
      </c>
      <c r="X377" s="87">
        <v>0</v>
      </c>
      <c r="Y377" s="87">
        <v>0</v>
      </c>
      <c r="Z377" s="87">
        <v>0</v>
      </c>
      <c r="AA377" s="87">
        <v>0</v>
      </c>
      <c r="AB377" s="87">
        <v>0</v>
      </c>
      <c r="AC377" s="87">
        <v>0</v>
      </c>
      <c r="AD377" s="87">
        <v>0</v>
      </c>
      <c r="AE377" s="87">
        <v>0</v>
      </c>
      <c r="AF377" s="87">
        <v>0</v>
      </c>
      <c r="AG377" s="87">
        <v>0</v>
      </c>
      <c r="AH377" s="87">
        <v>0</v>
      </c>
      <c r="AI377" s="87">
        <v>0</v>
      </c>
      <c r="AJ377" s="87">
        <v>0</v>
      </c>
      <c r="AK377" s="87">
        <v>0</v>
      </c>
      <c r="AL377" s="87">
        <v>0</v>
      </c>
      <c r="AM377" s="87">
        <v>0</v>
      </c>
      <c r="AN377" s="87">
        <v>0</v>
      </c>
      <c r="AO377" s="84">
        <v>0</v>
      </c>
      <c r="AP377" s="84">
        <v>0</v>
      </c>
      <c r="AQ377" s="84">
        <v>0</v>
      </c>
      <c r="AR377" s="84">
        <v>0</v>
      </c>
      <c r="AS377" s="84">
        <v>0</v>
      </c>
      <c r="AT377" s="110">
        <v>0</v>
      </c>
      <c r="AU377" s="110">
        <v>0</v>
      </c>
      <c r="AV377" s="110">
        <v>0</v>
      </c>
      <c r="AW377" s="110">
        <v>0</v>
      </c>
      <c r="AX377" s="110">
        <v>0</v>
      </c>
      <c r="AY377" s="110">
        <v>0</v>
      </c>
      <c r="AZ377" s="110">
        <v>0</v>
      </c>
      <c r="BA377" s="110">
        <v>0</v>
      </c>
      <c r="BB377" s="110">
        <v>0</v>
      </c>
      <c r="BC377" s="110">
        <v>0</v>
      </c>
      <c r="BD377" s="110">
        <v>0</v>
      </c>
      <c r="BE377" s="110">
        <v>0</v>
      </c>
      <c r="BF377" s="110">
        <v>0</v>
      </c>
      <c r="BG377" s="110">
        <v>0</v>
      </c>
      <c r="BH377" s="110">
        <v>0</v>
      </c>
      <c r="BI377" s="110">
        <v>0</v>
      </c>
      <c r="BJ377" s="110">
        <v>0</v>
      </c>
      <c r="BK377" s="110">
        <v>0</v>
      </c>
      <c r="BL377" s="110">
        <v>0</v>
      </c>
      <c r="BM377" s="110">
        <v>0</v>
      </c>
      <c r="BN377" s="110">
        <v>0</v>
      </c>
      <c r="BO377" s="110">
        <v>0</v>
      </c>
      <c r="BP377" s="110">
        <v>0</v>
      </c>
      <c r="BQ377" s="110">
        <v>0</v>
      </c>
      <c r="BR377" s="110">
        <v>0</v>
      </c>
      <c r="BS377" s="110">
        <v>0</v>
      </c>
      <c r="BT377" s="110">
        <v>0</v>
      </c>
      <c r="BU377" s="110">
        <v>0</v>
      </c>
      <c r="BV377" s="110">
        <v>0</v>
      </c>
      <c r="BW377" s="110">
        <v>0</v>
      </c>
      <c r="BX377" s="110">
        <v>0</v>
      </c>
      <c r="BY377" s="110">
        <v>0</v>
      </c>
      <c r="BZ377" s="110">
        <v>0</v>
      </c>
      <c r="CA377" s="110">
        <v>0</v>
      </c>
      <c r="CB377" s="110">
        <v>0</v>
      </c>
      <c r="CC377" s="110">
        <v>0</v>
      </c>
      <c r="CD377" s="110">
        <v>0</v>
      </c>
      <c r="CE377" s="110">
        <v>0</v>
      </c>
      <c r="CF377" s="110">
        <v>0</v>
      </c>
      <c r="CG377" s="110">
        <v>0</v>
      </c>
      <c r="CH377" s="110">
        <v>0</v>
      </c>
      <c r="CI377" s="110">
        <v>0</v>
      </c>
      <c r="CJ377" s="110">
        <v>0</v>
      </c>
      <c r="CK377" s="110">
        <v>0</v>
      </c>
      <c r="CL377" s="110">
        <v>0</v>
      </c>
      <c r="CM377" s="110">
        <v>0</v>
      </c>
      <c r="CN377" s="110">
        <v>0</v>
      </c>
      <c r="CO377" s="110">
        <v>0</v>
      </c>
      <c r="CP377" s="110">
        <v>0</v>
      </c>
      <c r="CQ377" s="12">
        <v>0</v>
      </c>
    </row>
    <row r="378" spans="1:95" s="14" customFormat="1" ht="33" x14ac:dyDescent="0.25">
      <c r="A378" s="12">
        <v>373</v>
      </c>
      <c r="B378" s="79">
        <v>23.01</v>
      </c>
      <c r="C378" s="80" t="s">
        <v>557</v>
      </c>
      <c r="D378" s="79" t="s">
        <v>616</v>
      </c>
      <c r="E378" s="79">
        <v>65.91</v>
      </c>
      <c r="F378" s="121">
        <v>259371</v>
      </c>
      <c r="G378" s="71"/>
      <c r="H378" s="72"/>
      <c r="I378" s="87">
        <v>0</v>
      </c>
      <c r="J378" s="87">
        <v>0</v>
      </c>
      <c r="K378" s="84">
        <v>0</v>
      </c>
      <c r="L378" s="84">
        <v>0</v>
      </c>
      <c r="M378" s="84">
        <v>0</v>
      </c>
      <c r="N378" s="84">
        <v>0</v>
      </c>
      <c r="O378" s="84">
        <v>0</v>
      </c>
      <c r="P378" s="87">
        <v>0</v>
      </c>
      <c r="Q378" s="87">
        <v>0</v>
      </c>
      <c r="R378" s="87">
        <v>0</v>
      </c>
      <c r="S378" s="87">
        <v>0</v>
      </c>
      <c r="T378" s="87">
        <v>0</v>
      </c>
      <c r="U378" s="87">
        <v>0</v>
      </c>
      <c r="V378" s="87">
        <v>0</v>
      </c>
      <c r="W378" s="87">
        <v>0</v>
      </c>
      <c r="X378" s="87">
        <v>0</v>
      </c>
      <c r="Y378" s="87">
        <v>0</v>
      </c>
      <c r="Z378" s="87">
        <v>0</v>
      </c>
      <c r="AA378" s="87">
        <v>0</v>
      </c>
      <c r="AB378" s="87">
        <v>0</v>
      </c>
      <c r="AC378" s="87">
        <v>0</v>
      </c>
      <c r="AD378" s="87">
        <v>0</v>
      </c>
      <c r="AE378" s="87">
        <v>0</v>
      </c>
      <c r="AF378" s="87">
        <v>0</v>
      </c>
      <c r="AG378" s="87">
        <v>0</v>
      </c>
      <c r="AH378" s="87">
        <v>0</v>
      </c>
      <c r="AI378" s="87">
        <v>0</v>
      </c>
      <c r="AJ378" s="87">
        <v>0</v>
      </c>
      <c r="AK378" s="87">
        <v>0</v>
      </c>
      <c r="AL378" s="87">
        <v>0</v>
      </c>
      <c r="AM378" s="87">
        <v>0</v>
      </c>
      <c r="AN378" s="87">
        <v>0</v>
      </c>
      <c r="AO378" s="84">
        <v>0</v>
      </c>
      <c r="AP378" s="84">
        <v>0</v>
      </c>
      <c r="AQ378" s="84">
        <v>0</v>
      </c>
      <c r="AR378" s="84">
        <v>0</v>
      </c>
      <c r="AS378" s="84">
        <v>0</v>
      </c>
      <c r="AT378" s="110">
        <v>0</v>
      </c>
      <c r="AU378" s="110">
        <v>0</v>
      </c>
      <c r="AV378" s="110">
        <v>0</v>
      </c>
      <c r="AW378" s="110">
        <v>0</v>
      </c>
      <c r="AX378" s="110">
        <v>0</v>
      </c>
      <c r="AY378" s="110">
        <v>0</v>
      </c>
      <c r="AZ378" s="110">
        <v>0</v>
      </c>
      <c r="BA378" s="110">
        <v>0</v>
      </c>
      <c r="BB378" s="110">
        <v>0</v>
      </c>
      <c r="BC378" s="110">
        <v>0</v>
      </c>
      <c r="BD378" s="110">
        <v>0</v>
      </c>
      <c r="BE378" s="110">
        <v>0</v>
      </c>
      <c r="BF378" s="110">
        <v>0</v>
      </c>
      <c r="BG378" s="110">
        <v>0</v>
      </c>
      <c r="BH378" s="110">
        <v>0</v>
      </c>
      <c r="BI378" s="110">
        <v>0</v>
      </c>
      <c r="BJ378" s="110">
        <v>0</v>
      </c>
      <c r="BK378" s="110">
        <v>0</v>
      </c>
      <c r="BL378" s="110">
        <v>0</v>
      </c>
      <c r="BM378" s="110">
        <v>0</v>
      </c>
      <c r="BN378" s="110">
        <v>0</v>
      </c>
      <c r="BO378" s="110">
        <v>0</v>
      </c>
      <c r="BP378" s="110">
        <v>0</v>
      </c>
      <c r="BQ378" s="110">
        <v>0</v>
      </c>
      <c r="BR378" s="110">
        <v>0</v>
      </c>
      <c r="BS378" s="110">
        <v>0</v>
      </c>
      <c r="BT378" s="110">
        <v>0</v>
      </c>
      <c r="BU378" s="110">
        <v>0</v>
      </c>
      <c r="BV378" s="110">
        <v>0</v>
      </c>
      <c r="BW378" s="110">
        <v>0</v>
      </c>
      <c r="BX378" s="110">
        <v>0</v>
      </c>
      <c r="BY378" s="110">
        <v>0</v>
      </c>
      <c r="BZ378" s="110">
        <v>0</v>
      </c>
      <c r="CA378" s="110">
        <v>0</v>
      </c>
      <c r="CB378" s="110">
        <v>0</v>
      </c>
      <c r="CC378" s="110">
        <v>0</v>
      </c>
      <c r="CD378" s="110">
        <v>0</v>
      </c>
      <c r="CE378" s="110">
        <v>0</v>
      </c>
      <c r="CF378" s="110">
        <v>0</v>
      </c>
      <c r="CG378" s="110">
        <v>0</v>
      </c>
      <c r="CH378" s="110">
        <v>0</v>
      </c>
      <c r="CI378" s="110">
        <v>0</v>
      </c>
      <c r="CJ378" s="110">
        <v>105369.47</v>
      </c>
      <c r="CK378" s="110">
        <v>154001.53</v>
      </c>
      <c r="CL378" s="110">
        <v>0</v>
      </c>
      <c r="CM378" s="110">
        <v>0</v>
      </c>
      <c r="CN378" s="110">
        <v>0</v>
      </c>
      <c r="CO378" s="110">
        <v>0</v>
      </c>
      <c r="CP378" s="110">
        <v>0</v>
      </c>
      <c r="CQ378" s="12">
        <v>0</v>
      </c>
    </row>
    <row r="379" spans="1:95" s="14" customFormat="1" ht="33" x14ac:dyDescent="0.25">
      <c r="A379" s="12">
        <v>374</v>
      </c>
      <c r="B379" s="79">
        <v>23.02</v>
      </c>
      <c r="C379" s="80" t="s">
        <v>558</v>
      </c>
      <c r="D379" s="79" t="s">
        <v>621</v>
      </c>
      <c r="E379" s="79">
        <v>1</v>
      </c>
      <c r="F379" s="121">
        <v>146477</v>
      </c>
      <c r="G379" s="71"/>
      <c r="H379" s="72"/>
      <c r="I379" s="87">
        <v>0</v>
      </c>
      <c r="J379" s="87">
        <v>0</v>
      </c>
      <c r="K379" s="84">
        <v>0</v>
      </c>
      <c r="L379" s="84">
        <v>0</v>
      </c>
      <c r="M379" s="84">
        <v>0</v>
      </c>
      <c r="N379" s="84">
        <v>0</v>
      </c>
      <c r="O379" s="84">
        <v>0</v>
      </c>
      <c r="P379" s="87">
        <v>0</v>
      </c>
      <c r="Q379" s="87">
        <v>0</v>
      </c>
      <c r="R379" s="87">
        <v>0</v>
      </c>
      <c r="S379" s="87">
        <v>0</v>
      </c>
      <c r="T379" s="87">
        <v>0</v>
      </c>
      <c r="U379" s="87">
        <v>0</v>
      </c>
      <c r="V379" s="87">
        <v>0</v>
      </c>
      <c r="W379" s="87">
        <v>0</v>
      </c>
      <c r="X379" s="87">
        <v>0</v>
      </c>
      <c r="Y379" s="87">
        <v>0</v>
      </c>
      <c r="Z379" s="87">
        <v>0</v>
      </c>
      <c r="AA379" s="87">
        <v>0</v>
      </c>
      <c r="AB379" s="87">
        <v>0</v>
      </c>
      <c r="AC379" s="87">
        <v>0</v>
      </c>
      <c r="AD379" s="87">
        <v>0</v>
      </c>
      <c r="AE379" s="87">
        <v>0</v>
      </c>
      <c r="AF379" s="87">
        <v>0</v>
      </c>
      <c r="AG379" s="87">
        <v>0</v>
      </c>
      <c r="AH379" s="87">
        <v>0</v>
      </c>
      <c r="AI379" s="87">
        <v>0</v>
      </c>
      <c r="AJ379" s="87">
        <v>0</v>
      </c>
      <c r="AK379" s="87">
        <v>0</v>
      </c>
      <c r="AL379" s="87">
        <v>0</v>
      </c>
      <c r="AM379" s="87">
        <v>0</v>
      </c>
      <c r="AN379" s="87">
        <v>0</v>
      </c>
      <c r="AO379" s="84">
        <v>0</v>
      </c>
      <c r="AP379" s="84">
        <v>0</v>
      </c>
      <c r="AQ379" s="84">
        <v>0</v>
      </c>
      <c r="AR379" s="84">
        <v>0</v>
      </c>
      <c r="AS379" s="84">
        <v>0</v>
      </c>
      <c r="AT379" s="110">
        <v>0</v>
      </c>
      <c r="AU379" s="110">
        <v>0</v>
      </c>
      <c r="AV379" s="110">
        <v>0</v>
      </c>
      <c r="AW379" s="110">
        <v>0</v>
      </c>
      <c r="AX379" s="110">
        <v>0</v>
      </c>
      <c r="AY379" s="110">
        <v>0</v>
      </c>
      <c r="AZ379" s="110">
        <v>0</v>
      </c>
      <c r="BA379" s="110">
        <v>0</v>
      </c>
      <c r="BB379" s="110">
        <v>0</v>
      </c>
      <c r="BC379" s="110">
        <v>0</v>
      </c>
      <c r="BD379" s="110">
        <v>0</v>
      </c>
      <c r="BE379" s="110">
        <v>0</v>
      </c>
      <c r="BF379" s="110">
        <v>0</v>
      </c>
      <c r="BG379" s="110">
        <v>0</v>
      </c>
      <c r="BH379" s="110">
        <v>0</v>
      </c>
      <c r="BI379" s="110">
        <v>0</v>
      </c>
      <c r="BJ379" s="110">
        <v>0</v>
      </c>
      <c r="BK379" s="110">
        <v>0</v>
      </c>
      <c r="BL379" s="110">
        <v>0</v>
      </c>
      <c r="BM379" s="110">
        <v>0</v>
      </c>
      <c r="BN379" s="110">
        <v>0</v>
      </c>
      <c r="BO379" s="110">
        <v>0</v>
      </c>
      <c r="BP379" s="110">
        <v>0</v>
      </c>
      <c r="BQ379" s="110">
        <v>0</v>
      </c>
      <c r="BR379" s="110">
        <v>0</v>
      </c>
      <c r="BS379" s="110">
        <v>0</v>
      </c>
      <c r="BT379" s="110">
        <v>0</v>
      </c>
      <c r="BU379" s="110">
        <v>0</v>
      </c>
      <c r="BV379" s="110">
        <v>0</v>
      </c>
      <c r="BW379" s="110">
        <v>0</v>
      </c>
      <c r="BX379" s="110">
        <v>0</v>
      </c>
      <c r="BY379" s="110">
        <v>0</v>
      </c>
      <c r="BZ379" s="110">
        <v>0</v>
      </c>
      <c r="CA379" s="110">
        <v>0</v>
      </c>
      <c r="CB379" s="110">
        <v>0</v>
      </c>
      <c r="CC379" s="110">
        <v>0</v>
      </c>
      <c r="CD379" s="110">
        <v>0</v>
      </c>
      <c r="CE379" s="110">
        <v>0</v>
      </c>
      <c r="CF379" s="110">
        <v>0</v>
      </c>
      <c r="CG379" s="110">
        <v>0</v>
      </c>
      <c r="CH379" s="110">
        <v>0</v>
      </c>
      <c r="CI379" s="110">
        <v>0</v>
      </c>
      <c r="CJ379" s="110">
        <v>146477</v>
      </c>
      <c r="CK379" s="110">
        <v>0</v>
      </c>
      <c r="CL379" s="110">
        <v>0</v>
      </c>
      <c r="CM379" s="110">
        <v>0</v>
      </c>
      <c r="CN379" s="110">
        <v>0</v>
      </c>
      <c r="CO379" s="110">
        <v>0</v>
      </c>
      <c r="CP379" s="110">
        <v>0</v>
      </c>
      <c r="CQ379" s="12">
        <v>0</v>
      </c>
    </row>
    <row r="380" spans="1:95" s="14" customFormat="1" ht="33" x14ac:dyDescent="0.25">
      <c r="A380" s="12">
        <v>375</v>
      </c>
      <c r="B380" s="79">
        <v>23.03</v>
      </c>
      <c r="C380" s="80" t="s">
        <v>559</v>
      </c>
      <c r="D380" s="79" t="s">
        <v>621</v>
      </c>
      <c r="E380" s="79">
        <v>6</v>
      </c>
      <c r="F380" s="121">
        <v>135314</v>
      </c>
      <c r="G380" s="71"/>
      <c r="H380" s="72"/>
      <c r="I380" s="87">
        <v>0</v>
      </c>
      <c r="J380" s="87">
        <v>0</v>
      </c>
      <c r="K380" s="84">
        <v>0</v>
      </c>
      <c r="L380" s="84">
        <v>0</v>
      </c>
      <c r="M380" s="84">
        <v>0</v>
      </c>
      <c r="N380" s="84">
        <v>0</v>
      </c>
      <c r="O380" s="84">
        <v>0</v>
      </c>
      <c r="P380" s="87">
        <v>0</v>
      </c>
      <c r="Q380" s="87">
        <v>0</v>
      </c>
      <c r="R380" s="87">
        <v>0</v>
      </c>
      <c r="S380" s="87">
        <v>0</v>
      </c>
      <c r="T380" s="87">
        <v>0</v>
      </c>
      <c r="U380" s="87">
        <v>0</v>
      </c>
      <c r="V380" s="87">
        <v>0</v>
      </c>
      <c r="W380" s="87">
        <v>0</v>
      </c>
      <c r="X380" s="87">
        <v>0</v>
      </c>
      <c r="Y380" s="87">
        <v>0</v>
      </c>
      <c r="Z380" s="87">
        <v>0</v>
      </c>
      <c r="AA380" s="87">
        <v>0</v>
      </c>
      <c r="AB380" s="87">
        <v>0</v>
      </c>
      <c r="AC380" s="87">
        <v>0</v>
      </c>
      <c r="AD380" s="87">
        <v>0</v>
      </c>
      <c r="AE380" s="87">
        <v>0</v>
      </c>
      <c r="AF380" s="87">
        <v>0</v>
      </c>
      <c r="AG380" s="87">
        <v>0</v>
      </c>
      <c r="AH380" s="87">
        <v>0</v>
      </c>
      <c r="AI380" s="87">
        <v>0</v>
      </c>
      <c r="AJ380" s="87">
        <v>0</v>
      </c>
      <c r="AK380" s="87">
        <v>0</v>
      </c>
      <c r="AL380" s="87">
        <v>0</v>
      </c>
      <c r="AM380" s="87">
        <v>0</v>
      </c>
      <c r="AN380" s="87">
        <v>0</v>
      </c>
      <c r="AO380" s="84">
        <v>0</v>
      </c>
      <c r="AP380" s="84">
        <v>0</v>
      </c>
      <c r="AQ380" s="84">
        <v>0</v>
      </c>
      <c r="AR380" s="84">
        <v>0</v>
      </c>
      <c r="AS380" s="84">
        <v>0</v>
      </c>
      <c r="AT380" s="110">
        <v>0</v>
      </c>
      <c r="AU380" s="110">
        <v>0</v>
      </c>
      <c r="AV380" s="110">
        <v>0</v>
      </c>
      <c r="AW380" s="110">
        <v>0</v>
      </c>
      <c r="AX380" s="110">
        <v>0</v>
      </c>
      <c r="AY380" s="110">
        <v>0</v>
      </c>
      <c r="AZ380" s="110">
        <v>0</v>
      </c>
      <c r="BA380" s="110">
        <v>0</v>
      </c>
      <c r="BB380" s="110">
        <v>0</v>
      </c>
      <c r="BC380" s="110">
        <v>0</v>
      </c>
      <c r="BD380" s="110">
        <v>0</v>
      </c>
      <c r="BE380" s="110">
        <v>0</v>
      </c>
      <c r="BF380" s="110">
        <v>0</v>
      </c>
      <c r="BG380" s="110">
        <v>0</v>
      </c>
      <c r="BH380" s="110">
        <v>0</v>
      </c>
      <c r="BI380" s="110">
        <v>0</v>
      </c>
      <c r="BJ380" s="110">
        <v>0</v>
      </c>
      <c r="BK380" s="110">
        <v>0</v>
      </c>
      <c r="BL380" s="110">
        <v>0</v>
      </c>
      <c r="BM380" s="110">
        <v>0</v>
      </c>
      <c r="BN380" s="110">
        <v>0</v>
      </c>
      <c r="BO380" s="110">
        <v>0</v>
      </c>
      <c r="BP380" s="110">
        <v>0</v>
      </c>
      <c r="BQ380" s="110">
        <v>0</v>
      </c>
      <c r="BR380" s="110">
        <v>0</v>
      </c>
      <c r="BS380" s="110">
        <v>0</v>
      </c>
      <c r="BT380" s="110">
        <v>0</v>
      </c>
      <c r="BU380" s="110">
        <v>0</v>
      </c>
      <c r="BV380" s="110">
        <v>0</v>
      </c>
      <c r="BW380" s="110">
        <v>0</v>
      </c>
      <c r="BX380" s="110">
        <v>0</v>
      </c>
      <c r="BY380" s="110">
        <v>0</v>
      </c>
      <c r="BZ380" s="110">
        <v>0</v>
      </c>
      <c r="CA380" s="110">
        <v>0</v>
      </c>
      <c r="CB380" s="110">
        <v>0</v>
      </c>
      <c r="CC380" s="110">
        <v>0</v>
      </c>
      <c r="CD380" s="110">
        <v>0</v>
      </c>
      <c r="CE380" s="110">
        <v>0</v>
      </c>
      <c r="CF380" s="110">
        <v>0</v>
      </c>
      <c r="CG380" s="110">
        <v>0</v>
      </c>
      <c r="CH380" s="110">
        <v>0</v>
      </c>
      <c r="CI380" s="110">
        <v>0</v>
      </c>
      <c r="CJ380" s="110">
        <v>87954.1</v>
      </c>
      <c r="CK380" s="110">
        <v>47359.9</v>
      </c>
      <c r="CL380" s="110">
        <v>0</v>
      </c>
      <c r="CM380" s="110">
        <v>0</v>
      </c>
      <c r="CN380" s="110">
        <v>0</v>
      </c>
      <c r="CO380" s="110">
        <v>0</v>
      </c>
      <c r="CP380" s="110">
        <v>0</v>
      </c>
      <c r="CQ380" s="12">
        <v>0</v>
      </c>
    </row>
    <row r="381" spans="1:95" s="14" customFormat="1" ht="33" x14ac:dyDescent="0.25">
      <c r="A381" s="12">
        <v>376</v>
      </c>
      <c r="B381" s="79">
        <v>23.04</v>
      </c>
      <c r="C381" s="80" t="s">
        <v>560</v>
      </c>
      <c r="D381" s="79" t="s">
        <v>621</v>
      </c>
      <c r="E381" s="79">
        <v>3</v>
      </c>
      <c r="F381" s="121">
        <v>151808</v>
      </c>
      <c r="G381" s="71"/>
      <c r="H381" s="72"/>
      <c r="I381" s="87">
        <v>0</v>
      </c>
      <c r="J381" s="87">
        <v>0</v>
      </c>
      <c r="K381" s="84">
        <v>0</v>
      </c>
      <c r="L381" s="84">
        <v>0</v>
      </c>
      <c r="M381" s="84">
        <v>0</v>
      </c>
      <c r="N381" s="84">
        <v>0</v>
      </c>
      <c r="O381" s="84">
        <v>0</v>
      </c>
      <c r="P381" s="87">
        <v>0</v>
      </c>
      <c r="Q381" s="87">
        <v>0</v>
      </c>
      <c r="R381" s="87">
        <v>0</v>
      </c>
      <c r="S381" s="87">
        <v>0</v>
      </c>
      <c r="T381" s="87">
        <v>0</v>
      </c>
      <c r="U381" s="87">
        <v>0</v>
      </c>
      <c r="V381" s="87">
        <v>0</v>
      </c>
      <c r="W381" s="87">
        <v>0</v>
      </c>
      <c r="X381" s="87">
        <v>0</v>
      </c>
      <c r="Y381" s="87">
        <v>0</v>
      </c>
      <c r="Z381" s="87">
        <v>0</v>
      </c>
      <c r="AA381" s="87">
        <v>0</v>
      </c>
      <c r="AB381" s="87">
        <v>0</v>
      </c>
      <c r="AC381" s="87">
        <v>0</v>
      </c>
      <c r="AD381" s="87">
        <v>0</v>
      </c>
      <c r="AE381" s="87">
        <v>0</v>
      </c>
      <c r="AF381" s="87">
        <v>0</v>
      </c>
      <c r="AG381" s="87">
        <v>0</v>
      </c>
      <c r="AH381" s="87">
        <v>0</v>
      </c>
      <c r="AI381" s="87">
        <v>0</v>
      </c>
      <c r="AJ381" s="87">
        <v>0</v>
      </c>
      <c r="AK381" s="87">
        <v>0</v>
      </c>
      <c r="AL381" s="87">
        <v>0</v>
      </c>
      <c r="AM381" s="87">
        <v>0</v>
      </c>
      <c r="AN381" s="87">
        <v>0</v>
      </c>
      <c r="AO381" s="84">
        <v>0</v>
      </c>
      <c r="AP381" s="84">
        <v>0</v>
      </c>
      <c r="AQ381" s="84">
        <v>0</v>
      </c>
      <c r="AR381" s="84">
        <v>0</v>
      </c>
      <c r="AS381" s="84">
        <v>0</v>
      </c>
      <c r="AT381" s="110">
        <v>0</v>
      </c>
      <c r="AU381" s="110">
        <v>0</v>
      </c>
      <c r="AV381" s="110">
        <v>0</v>
      </c>
      <c r="AW381" s="110">
        <v>0</v>
      </c>
      <c r="AX381" s="110">
        <v>0</v>
      </c>
      <c r="AY381" s="110">
        <v>0</v>
      </c>
      <c r="AZ381" s="110">
        <v>0</v>
      </c>
      <c r="BA381" s="110">
        <v>0</v>
      </c>
      <c r="BB381" s="110">
        <v>0</v>
      </c>
      <c r="BC381" s="110">
        <v>0</v>
      </c>
      <c r="BD381" s="110">
        <v>0</v>
      </c>
      <c r="BE381" s="110">
        <v>0</v>
      </c>
      <c r="BF381" s="110">
        <v>0</v>
      </c>
      <c r="BG381" s="110">
        <v>0</v>
      </c>
      <c r="BH381" s="110">
        <v>0</v>
      </c>
      <c r="BI381" s="110">
        <v>0</v>
      </c>
      <c r="BJ381" s="110">
        <v>0</v>
      </c>
      <c r="BK381" s="110">
        <v>0</v>
      </c>
      <c r="BL381" s="110">
        <v>0</v>
      </c>
      <c r="BM381" s="110">
        <v>0</v>
      </c>
      <c r="BN381" s="110">
        <v>0</v>
      </c>
      <c r="BO381" s="110">
        <v>0</v>
      </c>
      <c r="BP381" s="110">
        <v>0</v>
      </c>
      <c r="BQ381" s="110">
        <v>0</v>
      </c>
      <c r="BR381" s="110">
        <v>0</v>
      </c>
      <c r="BS381" s="110">
        <v>0</v>
      </c>
      <c r="BT381" s="110">
        <v>0</v>
      </c>
      <c r="BU381" s="110">
        <v>0</v>
      </c>
      <c r="BV381" s="110">
        <v>0</v>
      </c>
      <c r="BW381" s="110">
        <v>0</v>
      </c>
      <c r="BX381" s="110">
        <v>0</v>
      </c>
      <c r="BY381" s="110">
        <v>0</v>
      </c>
      <c r="BZ381" s="110">
        <v>0</v>
      </c>
      <c r="CA381" s="110">
        <v>0</v>
      </c>
      <c r="CB381" s="110">
        <v>0</v>
      </c>
      <c r="CC381" s="110">
        <v>0</v>
      </c>
      <c r="CD381" s="110">
        <v>0</v>
      </c>
      <c r="CE381" s="110">
        <v>0</v>
      </c>
      <c r="CF381" s="110">
        <v>0</v>
      </c>
      <c r="CG381" s="110">
        <v>0</v>
      </c>
      <c r="CH381" s="110">
        <v>0</v>
      </c>
      <c r="CI381" s="110">
        <v>0</v>
      </c>
      <c r="CJ381" s="110">
        <v>123344</v>
      </c>
      <c r="CK381" s="110">
        <v>28464</v>
      </c>
      <c r="CL381" s="110">
        <v>0</v>
      </c>
      <c r="CM381" s="110">
        <v>0</v>
      </c>
      <c r="CN381" s="110">
        <v>0</v>
      </c>
      <c r="CO381" s="110">
        <v>0</v>
      </c>
      <c r="CP381" s="110">
        <v>0</v>
      </c>
      <c r="CQ381" s="12">
        <v>0</v>
      </c>
    </row>
    <row r="382" spans="1:95" s="14" customFormat="1" ht="33" x14ac:dyDescent="0.25">
      <c r="A382" s="12">
        <v>377</v>
      </c>
      <c r="B382" s="79">
        <v>23.05</v>
      </c>
      <c r="C382" s="80" t="s">
        <v>561</v>
      </c>
      <c r="D382" s="79" t="s">
        <v>621</v>
      </c>
      <c r="E382" s="79">
        <v>1</v>
      </c>
      <c r="F382" s="121">
        <v>128168</v>
      </c>
      <c r="G382" s="71"/>
      <c r="H382" s="72"/>
      <c r="I382" s="87">
        <v>0</v>
      </c>
      <c r="J382" s="87">
        <v>0</v>
      </c>
      <c r="K382" s="84">
        <v>0</v>
      </c>
      <c r="L382" s="84">
        <v>0</v>
      </c>
      <c r="M382" s="84">
        <v>0</v>
      </c>
      <c r="N382" s="84">
        <v>0</v>
      </c>
      <c r="O382" s="84">
        <v>0</v>
      </c>
      <c r="P382" s="87">
        <v>0</v>
      </c>
      <c r="Q382" s="87">
        <v>0</v>
      </c>
      <c r="R382" s="87">
        <v>0</v>
      </c>
      <c r="S382" s="87">
        <v>0</v>
      </c>
      <c r="T382" s="87">
        <v>0</v>
      </c>
      <c r="U382" s="87">
        <v>0</v>
      </c>
      <c r="V382" s="87">
        <v>0</v>
      </c>
      <c r="W382" s="87">
        <v>0</v>
      </c>
      <c r="X382" s="87">
        <v>0</v>
      </c>
      <c r="Y382" s="87">
        <v>0</v>
      </c>
      <c r="Z382" s="87">
        <v>0</v>
      </c>
      <c r="AA382" s="87">
        <v>0</v>
      </c>
      <c r="AB382" s="87">
        <v>0</v>
      </c>
      <c r="AC382" s="87">
        <v>0</v>
      </c>
      <c r="AD382" s="87">
        <v>0</v>
      </c>
      <c r="AE382" s="87">
        <v>0</v>
      </c>
      <c r="AF382" s="87">
        <v>0</v>
      </c>
      <c r="AG382" s="87">
        <v>0</v>
      </c>
      <c r="AH382" s="87">
        <v>0</v>
      </c>
      <c r="AI382" s="87">
        <v>0</v>
      </c>
      <c r="AJ382" s="87">
        <v>0</v>
      </c>
      <c r="AK382" s="87">
        <v>0</v>
      </c>
      <c r="AL382" s="87">
        <v>0</v>
      </c>
      <c r="AM382" s="87">
        <v>0</v>
      </c>
      <c r="AN382" s="87">
        <v>0</v>
      </c>
      <c r="AO382" s="84">
        <v>0</v>
      </c>
      <c r="AP382" s="84">
        <v>0</v>
      </c>
      <c r="AQ382" s="84">
        <v>0</v>
      </c>
      <c r="AR382" s="84">
        <v>0</v>
      </c>
      <c r="AS382" s="84">
        <v>0</v>
      </c>
      <c r="AT382" s="110">
        <v>0</v>
      </c>
      <c r="AU382" s="110">
        <v>0</v>
      </c>
      <c r="AV382" s="110">
        <v>0</v>
      </c>
      <c r="AW382" s="110">
        <v>0</v>
      </c>
      <c r="AX382" s="110">
        <v>0</v>
      </c>
      <c r="AY382" s="110">
        <v>0</v>
      </c>
      <c r="AZ382" s="110">
        <v>0</v>
      </c>
      <c r="BA382" s="110">
        <v>0</v>
      </c>
      <c r="BB382" s="110">
        <v>0</v>
      </c>
      <c r="BC382" s="110">
        <v>0</v>
      </c>
      <c r="BD382" s="110">
        <v>0</v>
      </c>
      <c r="BE382" s="110">
        <v>0</v>
      </c>
      <c r="BF382" s="110">
        <v>0</v>
      </c>
      <c r="BG382" s="110">
        <v>0</v>
      </c>
      <c r="BH382" s="110">
        <v>0</v>
      </c>
      <c r="BI382" s="110">
        <v>0</v>
      </c>
      <c r="BJ382" s="110">
        <v>0</v>
      </c>
      <c r="BK382" s="110">
        <v>0</v>
      </c>
      <c r="BL382" s="110">
        <v>0</v>
      </c>
      <c r="BM382" s="110">
        <v>0</v>
      </c>
      <c r="BN382" s="110">
        <v>0</v>
      </c>
      <c r="BO382" s="110">
        <v>0</v>
      </c>
      <c r="BP382" s="110">
        <v>0</v>
      </c>
      <c r="BQ382" s="110">
        <v>0</v>
      </c>
      <c r="BR382" s="110">
        <v>0</v>
      </c>
      <c r="BS382" s="110">
        <v>0</v>
      </c>
      <c r="BT382" s="110">
        <v>0</v>
      </c>
      <c r="BU382" s="110">
        <v>0</v>
      </c>
      <c r="BV382" s="110">
        <v>0</v>
      </c>
      <c r="BW382" s="110">
        <v>0</v>
      </c>
      <c r="BX382" s="110">
        <v>0</v>
      </c>
      <c r="BY382" s="110">
        <v>0</v>
      </c>
      <c r="BZ382" s="110">
        <v>0</v>
      </c>
      <c r="CA382" s="110">
        <v>0</v>
      </c>
      <c r="CB382" s="110">
        <v>0</v>
      </c>
      <c r="CC382" s="110">
        <v>0</v>
      </c>
      <c r="CD382" s="110">
        <v>0</v>
      </c>
      <c r="CE382" s="110">
        <v>0</v>
      </c>
      <c r="CF382" s="110">
        <v>0</v>
      </c>
      <c r="CG382" s="110">
        <v>0</v>
      </c>
      <c r="CH382" s="110">
        <v>0</v>
      </c>
      <c r="CI382" s="110">
        <v>0</v>
      </c>
      <c r="CJ382" s="110">
        <v>128168</v>
      </c>
      <c r="CK382" s="110">
        <v>0</v>
      </c>
      <c r="CL382" s="110">
        <v>0</v>
      </c>
      <c r="CM382" s="110">
        <v>0</v>
      </c>
      <c r="CN382" s="110">
        <v>0</v>
      </c>
      <c r="CO382" s="110">
        <v>0</v>
      </c>
      <c r="CP382" s="110">
        <v>0</v>
      </c>
      <c r="CQ382" s="12">
        <v>0</v>
      </c>
    </row>
    <row r="383" spans="1:95" s="14" customFormat="1" ht="33" x14ac:dyDescent="0.25">
      <c r="A383" s="12">
        <v>378</v>
      </c>
      <c r="B383" s="79">
        <v>23.06</v>
      </c>
      <c r="C383" s="80" t="s">
        <v>562</v>
      </c>
      <c r="D383" s="79" t="s">
        <v>621</v>
      </c>
      <c r="E383" s="79">
        <v>1</v>
      </c>
      <c r="F383" s="121">
        <v>124409</v>
      </c>
      <c r="G383" s="71"/>
      <c r="H383" s="72"/>
      <c r="I383" s="87">
        <v>0</v>
      </c>
      <c r="J383" s="87">
        <v>0</v>
      </c>
      <c r="K383" s="84">
        <v>0</v>
      </c>
      <c r="L383" s="84">
        <v>0</v>
      </c>
      <c r="M383" s="84">
        <v>0</v>
      </c>
      <c r="N383" s="84">
        <v>0</v>
      </c>
      <c r="O383" s="84">
        <v>0</v>
      </c>
      <c r="P383" s="87">
        <v>0</v>
      </c>
      <c r="Q383" s="87">
        <v>0</v>
      </c>
      <c r="R383" s="87">
        <v>0</v>
      </c>
      <c r="S383" s="87">
        <v>0</v>
      </c>
      <c r="T383" s="87">
        <v>0</v>
      </c>
      <c r="U383" s="87">
        <v>0</v>
      </c>
      <c r="V383" s="87">
        <v>0</v>
      </c>
      <c r="W383" s="87">
        <v>0</v>
      </c>
      <c r="X383" s="87">
        <v>0</v>
      </c>
      <c r="Y383" s="87">
        <v>0</v>
      </c>
      <c r="Z383" s="87">
        <v>0</v>
      </c>
      <c r="AA383" s="87">
        <v>0</v>
      </c>
      <c r="AB383" s="87">
        <v>0</v>
      </c>
      <c r="AC383" s="87">
        <v>0</v>
      </c>
      <c r="AD383" s="87">
        <v>0</v>
      </c>
      <c r="AE383" s="87">
        <v>0</v>
      </c>
      <c r="AF383" s="87">
        <v>0</v>
      </c>
      <c r="AG383" s="87">
        <v>0</v>
      </c>
      <c r="AH383" s="87">
        <v>0</v>
      </c>
      <c r="AI383" s="87">
        <v>0</v>
      </c>
      <c r="AJ383" s="87">
        <v>0</v>
      </c>
      <c r="AK383" s="87">
        <v>0</v>
      </c>
      <c r="AL383" s="87">
        <v>0</v>
      </c>
      <c r="AM383" s="87">
        <v>0</v>
      </c>
      <c r="AN383" s="87">
        <v>0</v>
      </c>
      <c r="AO383" s="84">
        <v>0</v>
      </c>
      <c r="AP383" s="84">
        <v>0</v>
      </c>
      <c r="AQ383" s="84">
        <v>0</v>
      </c>
      <c r="AR383" s="84">
        <v>0</v>
      </c>
      <c r="AS383" s="84">
        <v>0</v>
      </c>
      <c r="AT383" s="110">
        <v>0</v>
      </c>
      <c r="AU383" s="110">
        <v>0</v>
      </c>
      <c r="AV383" s="110">
        <v>0</v>
      </c>
      <c r="AW383" s="110">
        <v>0</v>
      </c>
      <c r="AX383" s="110">
        <v>0</v>
      </c>
      <c r="AY383" s="110">
        <v>0</v>
      </c>
      <c r="AZ383" s="110">
        <v>0</v>
      </c>
      <c r="BA383" s="110">
        <v>0</v>
      </c>
      <c r="BB383" s="110">
        <v>0</v>
      </c>
      <c r="BC383" s="110">
        <v>0</v>
      </c>
      <c r="BD383" s="110">
        <v>0</v>
      </c>
      <c r="BE383" s="110">
        <v>0</v>
      </c>
      <c r="BF383" s="110">
        <v>0</v>
      </c>
      <c r="BG383" s="110">
        <v>0</v>
      </c>
      <c r="BH383" s="110">
        <v>0</v>
      </c>
      <c r="BI383" s="110">
        <v>0</v>
      </c>
      <c r="BJ383" s="110">
        <v>0</v>
      </c>
      <c r="BK383" s="110">
        <v>0</v>
      </c>
      <c r="BL383" s="110">
        <v>0</v>
      </c>
      <c r="BM383" s="110">
        <v>0</v>
      </c>
      <c r="BN383" s="110">
        <v>0</v>
      </c>
      <c r="BO383" s="110">
        <v>0</v>
      </c>
      <c r="BP383" s="110">
        <v>0</v>
      </c>
      <c r="BQ383" s="110">
        <v>0</v>
      </c>
      <c r="BR383" s="110">
        <v>0</v>
      </c>
      <c r="BS383" s="110">
        <v>0</v>
      </c>
      <c r="BT383" s="110">
        <v>0</v>
      </c>
      <c r="BU383" s="110">
        <v>0</v>
      </c>
      <c r="BV383" s="110">
        <v>0</v>
      </c>
      <c r="BW383" s="110">
        <v>0</v>
      </c>
      <c r="BX383" s="110">
        <v>0</v>
      </c>
      <c r="BY383" s="110">
        <v>0</v>
      </c>
      <c r="BZ383" s="110">
        <v>0</v>
      </c>
      <c r="CA383" s="110">
        <v>0</v>
      </c>
      <c r="CB383" s="110">
        <v>0</v>
      </c>
      <c r="CC383" s="110">
        <v>0</v>
      </c>
      <c r="CD383" s="110">
        <v>0</v>
      </c>
      <c r="CE383" s="110">
        <v>0</v>
      </c>
      <c r="CF383" s="110">
        <v>0</v>
      </c>
      <c r="CG383" s="110">
        <v>0</v>
      </c>
      <c r="CH383" s="110">
        <v>0</v>
      </c>
      <c r="CI383" s="110">
        <v>0</v>
      </c>
      <c r="CJ383" s="110">
        <v>124409</v>
      </c>
      <c r="CK383" s="110">
        <v>0</v>
      </c>
      <c r="CL383" s="110">
        <v>0</v>
      </c>
      <c r="CM383" s="110">
        <v>0</v>
      </c>
      <c r="CN383" s="110">
        <v>0</v>
      </c>
      <c r="CO383" s="110">
        <v>0</v>
      </c>
      <c r="CP383" s="110">
        <v>0</v>
      </c>
      <c r="CQ383" s="12">
        <v>0</v>
      </c>
    </row>
    <row r="384" spans="1:95" s="14" customFormat="1" ht="33" x14ac:dyDescent="0.25">
      <c r="A384" s="12">
        <v>379</v>
      </c>
      <c r="B384" s="79">
        <v>23.07</v>
      </c>
      <c r="C384" s="80" t="s">
        <v>563</v>
      </c>
      <c r="D384" s="79" t="s">
        <v>621</v>
      </c>
      <c r="E384" s="79">
        <v>1</v>
      </c>
      <c r="F384" s="121">
        <v>132593</v>
      </c>
      <c r="G384" s="71"/>
      <c r="H384" s="72"/>
      <c r="I384" s="87">
        <v>0</v>
      </c>
      <c r="J384" s="87">
        <v>0</v>
      </c>
      <c r="K384" s="84">
        <v>0</v>
      </c>
      <c r="L384" s="84">
        <v>0</v>
      </c>
      <c r="M384" s="84">
        <v>0</v>
      </c>
      <c r="N384" s="84">
        <v>0</v>
      </c>
      <c r="O384" s="84">
        <v>0</v>
      </c>
      <c r="P384" s="87">
        <v>0</v>
      </c>
      <c r="Q384" s="87">
        <v>0</v>
      </c>
      <c r="R384" s="87">
        <v>0</v>
      </c>
      <c r="S384" s="87">
        <v>0</v>
      </c>
      <c r="T384" s="87">
        <v>0</v>
      </c>
      <c r="U384" s="87">
        <v>0</v>
      </c>
      <c r="V384" s="87">
        <v>0</v>
      </c>
      <c r="W384" s="87">
        <v>0</v>
      </c>
      <c r="X384" s="87">
        <v>0</v>
      </c>
      <c r="Y384" s="87">
        <v>0</v>
      </c>
      <c r="Z384" s="87">
        <v>0</v>
      </c>
      <c r="AA384" s="87">
        <v>0</v>
      </c>
      <c r="AB384" s="87">
        <v>0</v>
      </c>
      <c r="AC384" s="87">
        <v>0</v>
      </c>
      <c r="AD384" s="87">
        <v>0</v>
      </c>
      <c r="AE384" s="87">
        <v>0</v>
      </c>
      <c r="AF384" s="87">
        <v>0</v>
      </c>
      <c r="AG384" s="87">
        <v>0</v>
      </c>
      <c r="AH384" s="87">
        <v>0</v>
      </c>
      <c r="AI384" s="87">
        <v>0</v>
      </c>
      <c r="AJ384" s="87">
        <v>0</v>
      </c>
      <c r="AK384" s="87">
        <v>0</v>
      </c>
      <c r="AL384" s="87">
        <v>0</v>
      </c>
      <c r="AM384" s="87">
        <v>0</v>
      </c>
      <c r="AN384" s="87">
        <v>0</v>
      </c>
      <c r="AO384" s="84">
        <v>0</v>
      </c>
      <c r="AP384" s="84">
        <v>0</v>
      </c>
      <c r="AQ384" s="84">
        <v>0</v>
      </c>
      <c r="AR384" s="84">
        <v>0</v>
      </c>
      <c r="AS384" s="84">
        <v>0</v>
      </c>
      <c r="AT384" s="110">
        <v>0</v>
      </c>
      <c r="AU384" s="110">
        <v>0</v>
      </c>
      <c r="AV384" s="110">
        <v>0</v>
      </c>
      <c r="AW384" s="110">
        <v>0</v>
      </c>
      <c r="AX384" s="110">
        <v>0</v>
      </c>
      <c r="AY384" s="110">
        <v>0</v>
      </c>
      <c r="AZ384" s="110">
        <v>0</v>
      </c>
      <c r="BA384" s="110">
        <v>0</v>
      </c>
      <c r="BB384" s="110">
        <v>0</v>
      </c>
      <c r="BC384" s="110">
        <v>0</v>
      </c>
      <c r="BD384" s="110">
        <v>0</v>
      </c>
      <c r="BE384" s="110">
        <v>0</v>
      </c>
      <c r="BF384" s="110">
        <v>0</v>
      </c>
      <c r="BG384" s="110">
        <v>0</v>
      </c>
      <c r="BH384" s="110">
        <v>0</v>
      </c>
      <c r="BI384" s="110">
        <v>0</v>
      </c>
      <c r="BJ384" s="110">
        <v>0</v>
      </c>
      <c r="BK384" s="110">
        <v>0</v>
      </c>
      <c r="BL384" s="110">
        <v>0</v>
      </c>
      <c r="BM384" s="110">
        <v>0</v>
      </c>
      <c r="BN384" s="110">
        <v>0</v>
      </c>
      <c r="BO384" s="110">
        <v>0</v>
      </c>
      <c r="BP384" s="110">
        <v>0</v>
      </c>
      <c r="BQ384" s="110">
        <v>0</v>
      </c>
      <c r="BR384" s="110">
        <v>0</v>
      </c>
      <c r="BS384" s="110">
        <v>0</v>
      </c>
      <c r="BT384" s="110">
        <v>0</v>
      </c>
      <c r="BU384" s="110">
        <v>0</v>
      </c>
      <c r="BV384" s="110">
        <v>0</v>
      </c>
      <c r="BW384" s="110">
        <v>0</v>
      </c>
      <c r="BX384" s="110">
        <v>0</v>
      </c>
      <c r="BY384" s="110">
        <v>0</v>
      </c>
      <c r="BZ384" s="110">
        <v>0</v>
      </c>
      <c r="CA384" s="110">
        <v>0</v>
      </c>
      <c r="CB384" s="110">
        <v>0</v>
      </c>
      <c r="CC384" s="110">
        <v>0</v>
      </c>
      <c r="CD384" s="110">
        <v>0</v>
      </c>
      <c r="CE384" s="110">
        <v>0</v>
      </c>
      <c r="CF384" s="110">
        <v>0</v>
      </c>
      <c r="CG384" s="110">
        <v>0</v>
      </c>
      <c r="CH384" s="110">
        <v>0</v>
      </c>
      <c r="CI384" s="110">
        <v>0</v>
      </c>
      <c r="CJ384" s="110">
        <v>132593</v>
      </c>
      <c r="CK384" s="110">
        <v>0</v>
      </c>
      <c r="CL384" s="110">
        <v>0</v>
      </c>
      <c r="CM384" s="110">
        <v>0</v>
      </c>
      <c r="CN384" s="110">
        <v>0</v>
      </c>
      <c r="CO384" s="110">
        <v>0</v>
      </c>
      <c r="CP384" s="110">
        <v>0</v>
      </c>
      <c r="CQ384" s="12">
        <v>0</v>
      </c>
    </row>
    <row r="385" spans="1:95" s="14" customFormat="1" ht="33" x14ac:dyDescent="0.25">
      <c r="A385" s="12">
        <v>380</v>
      </c>
      <c r="B385" s="79">
        <v>23.08</v>
      </c>
      <c r="C385" s="80" t="s">
        <v>564</v>
      </c>
      <c r="D385" s="79" t="s">
        <v>621</v>
      </c>
      <c r="E385" s="79">
        <v>2</v>
      </c>
      <c r="F385" s="121">
        <v>146310</v>
      </c>
      <c r="G385" s="71"/>
      <c r="H385" s="72"/>
      <c r="I385" s="87">
        <v>0</v>
      </c>
      <c r="J385" s="87">
        <v>0</v>
      </c>
      <c r="K385" s="84">
        <v>0</v>
      </c>
      <c r="L385" s="84">
        <v>0</v>
      </c>
      <c r="M385" s="84">
        <v>0</v>
      </c>
      <c r="N385" s="84">
        <v>0</v>
      </c>
      <c r="O385" s="84">
        <v>0</v>
      </c>
      <c r="P385" s="87">
        <v>0</v>
      </c>
      <c r="Q385" s="87">
        <v>0</v>
      </c>
      <c r="R385" s="87">
        <v>0</v>
      </c>
      <c r="S385" s="87">
        <v>0</v>
      </c>
      <c r="T385" s="87">
        <v>0</v>
      </c>
      <c r="U385" s="87">
        <v>0</v>
      </c>
      <c r="V385" s="87">
        <v>0</v>
      </c>
      <c r="W385" s="87">
        <v>0</v>
      </c>
      <c r="X385" s="87">
        <v>0</v>
      </c>
      <c r="Y385" s="87">
        <v>0</v>
      </c>
      <c r="Z385" s="87">
        <v>0</v>
      </c>
      <c r="AA385" s="87">
        <v>0</v>
      </c>
      <c r="AB385" s="87">
        <v>0</v>
      </c>
      <c r="AC385" s="87">
        <v>0</v>
      </c>
      <c r="AD385" s="87">
        <v>0</v>
      </c>
      <c r="AE385" s="87">
        <v>0</v>
      </c>
      <c r="AF385" s="87">
        <v>0</v>
      </c>
      <c r="AG385" s="87">
        <v>0</v>
      </c>
      <c r="AH385" s="87">
        <v>0</v>
      </c>
      <c r="AI385" s="87">
        <v>0</v>
      </c>
      <c r="AJ385" s="87">
        <v>0</v>
      </c>
      <c r="AK385" s="87">
        <v>0</v>
      </c>
      <c r="AL385" s="87">
        <v>0</v>
      </c>
      <c r="AM385" s="87">
        <v>0</v>
      </c>
      <c r="AN385" s="87">
        <v>0</v>
      </c>
      <c r="AO385" s="84">
        <v>0</v>
      </c>
      <c r="AP385" s="84">
        <v>0</v>
      </c>
      <c r="AQ385" s="84">
        <v>0</v>
      </c>
      <c r="AR385" s="84">
        <v>0</v>
      </c>
      <c r="AS385" s="84">
        <v>0</v>
      </c>
      <c r="AT385" s="110">
        <v>0</v>
      </c>
      <c r="AU385" s="110">
        <v>0</v>
      </c>
      <c r="AV385" s="110">
        <v>0</v>
      </c>
      <c r="AW385" s="110">
        <v>0</v>
      </c>
      <c r="AX385" s="110">
        <v>0</v>
      </c>
      <c r="AY385" s="110">
        <v>0</v>
      </c>
      <c r="AZ385" s="110">
        <v>0</v>
      </c>
      <c r="BA385" s="110">
        <v>0</v>
      </c>
      <c r="BB385" s="110">
        <v>0</v>
      </c>
      <c r="BC385" s="110">
        <v>0</v>
      </c>
      <c r="BD385" s="110">
        <v>0</v>
      </c>
      <c r="BE385" s="110">
        <v>0</v>
      </c>
      <c r="BF385" s="110">
        <v>0</v>
      </c>
      <c r="BG385" s="110">
        <v>0</v>
      </c>
      <c r="BH385" s="110">
        <v>0</v>
      </c>
      <c r="BI385" s="110">
        <v>0</v>
      </c>
      <c r="BJ385" s="110">
        <v>0</v>
      </c>
      <c r="BK385" s="110">
        <v>0</v>
      </c>
      <c r="BL385" s="110">
        <v>0</v>
      </c>
      <c r="BM385" s="110">
        <v>0</v>
      </c>
      <c r="BN385" s="110">
        <v>0</v>
      </c>
      <c r="BO385" s="110">
        <v>0</v>
      </c>
      <c r="BP385" s="110">
        <v>0</v>
      </c>
      <c r="BQ385" s="110">
        <v>0</v>
      </c>
      <c r="BR385" s="110">
        <v>0</v>
      </c>
      <c r="BS385" s="110">
        <v>0</v>
      </c>
      <c r="BT385" s="110">
        <v>0</v>
      </c>
      <c r="BU385" s="110">
        <v>0</v>
      </c>
      <c r="BV385" s="110">
        <v>0</v>
      </c>
      <c r="BW385" s="110">
        <v>0</v>
      </c>
      <c r="BX385" s="110">
        <v>0</v>
      </c>
      <c r="BY385" s="110">
        <v>0</v>
      </c>
      <c r="BZ385" s="110">
        <v>0</v>
      </c>
      <c r="CA385" s="110">
        <v>0</v>
      </c>
      <c r="CB385" s="110">
        <v>0</v>
      </c>
      <c r="CC385" s="110">
        <v>0</v>
      </c>
      <c r="CD385" s="110">
        <v>0</v>
      </c>
      <c r="CE385" s="110">
        <v>0</v>
      </c>
      <c r="CF385" s="110">
        <v>0</v>
      </c>
      <c r="CG385" s="110">
        <v>0</v>
      </c>
      <c r="CH385" s="110">
        <v>0</v>
      </c>
      <c r="CI385" s="110">
        <v>0</v>
      </c>
      <c r="CJ385" s="110">
        <v>118876.88</v>
      </c>
      <c r="CK385" s="110">
        <v>27433.13</v>
      </c>
      <c r="CL385" s="110">
        <v>0</v>
      </c>
      <c r="CM385" s="110">
        <v>0</v>
      </c>
      <c r="CN385" s="110">
        <v>0</v>
      </c>
      <c r="CO385" s="110">
        <v>0</v>
      </c>
      <c r="CP385" s="110">
        <v>0</v>
      </c>
      <c r="CQ385" s="12">
        <v>0</v>
      </c>
    </row>
    <row r="386" spans="1:95" s="14" customFormat="1" ht="33" x14ac:dyDescent="0.25">
      <c r="A386" s="12">
        <v>381</v>
      </c>
      <c r="B386" s="79">
        <v>23.09</v>
      </c>
      <c r="C386" s="80" t="s">
        <v>565</v>
      </c>
      <c r="D386" s="79" t="s">
        <v>621</v>
      </c>
      <c r="E386" s="79">
        <v>2</v>
      </c>
      <c r="F386" s="121">
        <v>186194</v>
      </c>
      <c r="G386" s="71"/>
      <c r="H386" s="72"/>
      <c r="I386" s="87">
        <v>0</v>
      </c>
      <c r="J386" s="87">
        <v>0</v>
      </c>
      <c r="K386" s="84">
        <v>0</v>
      </c>
      <c r="L386" s="84">
        <v>0</v>
      </c>
      <c r="M386" s="84">
        <v>0</v>
      </c>
      <c r="N386" s="84">
        <v>0</v>
      </c>
      <c r="O386" s="84">
        <v>0</v>
      </c>
      <c r="P386" s="87">
        <v>0</v>
      </c>
      <c r="Q386" s="87">
        <v>0</v>
      </c>
      <c r="R386" s="87">
        <v>0</v>
      </c>
      <c r="S386" s="87">
        <v>0</v>
      </c>
      <c r="T386" s="87">
        <v>0</v>
      </c>
      <c r="U386" s="87">
        <v>0</v>
      </c>
      <c r="V386" s="87">
        <v>0</v>
      </c>
      <c r="W386" s="87">
        <v>0</v>
      </c>
      <c r="X386" s="87">
        <v>0</v>
      </c>
      <c r="Y386" s="87">
        <v>0</v>
      </c>
      <c r="Z386" s="87">
        <v>0</v>
      </c>
      <c r="AA386" s="87">
        <v>0</v>
      </c>
      <c r="AB386" s="87">
        <v>0</v>
      </c>
      <c r="AC386" s="87">
        <v>0</v>
      </c>
      <c r="AD386" s="87">
        <v>0</v>
      </c>
      <c r="AE386" s="87">
        <v>0</v>
      </c>
      <c r="AF386" s="87">
        <v>0</v>
      </c>
      <c r="AG386" s="87">
        <v>0</v>
      </c>
      <c r="AH386" s="87">
        <v>0</v>
      </c>
      <c r="AI386" s="87">
        <v>0</v>
      </c>
      <c r="AJ386" s="87">
        <v>0</v>
      </c>
      <c r="AK386" s="87">
        <v>0</v>
      </c>
      <c r="AL386" s="87">
        <v>0</v>
      </c>
      <c r="AM386" s="87">
        <v>0</v>
      </c>
      <c r="AN386" s="87">
        <v>0</v>
      </c>
      <c r="AO386" s="84">
        <v>0</v>
      </c>
      <c r="AP386" s="84">
        <v>0</v>
      </c>
      <c r="AQ386" s="84">
        <v>0</v>
      </c>
      <c r="AR386" s="84">
        <v>0</v>
      </c>
      <c r="AS386" s="84">
        <v>0</v>
      </c>
      <c r="AT386" s="110">
        <v>0</v>
      </c>
      <c r="AU386" s="110">
        <v>0</v>
      </c>
      <c r="AV386" s="110">
        <v>0</v>
      </c>
      <c r="AW386" s="110">
        <v>0</v>
      </c>
      <c r="AX386" s="110">
        <v>0</v>
      </c>
      <c r="AY386" s="110">
        <v>0</v>
      </c>
      <c r="AZ386" s="110">
        <v>0</v>
      </c>
      <c r="BA386" s="110">
        <v>0</v>
      </c>
      <c r="BB386" s="110">
        <v>0</v>
      </c>
      <c r="BC386" s="110">
        <v>0</v>
      </c>
      <c r="BD386" s="110">
        <v>0</v>
      </c>
      <c r="BE386" s="110">
        <v>0</v>
      </c>
      <c r="BF386" s="110">
        <v>0</v>
      </c>
      <c r="BG386" s="110">
        <v>0</v>
      </c>
      <c r="BH386" s="110">
        <v>0</v>
      </c>
      <c r="BI386" s="110">
        <v>0</v>
      </c>
      <c r="BJ386" s="110">
        <v>0</v>
      </c>
      <c r="BK386" s="110">
        <v>0</v>
      </c>
      <c r="BL386" s="110">
        <v>0</v>
      </c>
      <c r="BM386" s="110">
        <v>0</v>
      </c>
      <c r="BN386" s="110">
        <v>0</v>
      </c>
      <c r="BO386" s="110">
        <v>0</v>
      </c>
      <c r="BP386" s="110">
        <v>0</v>
      </c>
      <c r="BQ386" s="110">
        <v>0</v>
      </c>
      <c r="BR386" s="110">
        <v>0</v>
      </c>
      <c r="BS386" s="110">
        <v>0</v>
      </c>
      <c r="BT386" s="110">
        <v>0</v>
      </c>
      <c r="BU386" s="110">
        <v>0</v>
      </c>
      <c r="BV386" s="110">
        <v>0</v>
      </c>
      <c r="BW386" s="110">
        <v>0</v>
      </c>
      <c r="BX386" s="110">
        <v>0</v>
      </c>
      <c r="BY386" s="110">
        <v>0</v>
      </c>
      <c r="BZ386" s="110">
        <v>0</v>
      </c>
      <c r="CA386" s="110">
        <v>0</v>
      </c>
      <c r="CB386" s="110">
        <v>0</v>
      </c>
      <c r="CC386" s="110">
        <v>0</v>
      </c>
      <c r="CD386" s="110">
        <v>0</v>
      </c>
      <c r="CE386" s="110">
        <v>0</v>
      </c>
      <c r="CF386" s="110">
        <v>0</v>
      </c>
      <c r="CG386" s="110">
        <v>0</v>
      </c>
      <c r="CH386" s="110">
        <v>0</v>
      </c>
      <c r="CI386" s="110">
        <v>0</v>
      </c>
      <c r="CJ386" s="110">
        <v>151282.63</v>
      </c>
      <c r="CK386" s="110">
        <v>34911.379999999997</v>
      </c>
      <c r="CL386" s="110">
        <v>0</v>
      </c>
      <c r="CM386" s="110">
        <v>0</v>
      </c>
      <c r="CN386" s="110">
        <v>0</v>
      </c>
      <c r="CO386" s="110">
        <v>0</v>
      </c>
      <c r="CP386" s="110">
        <v>0</v>
      </c>
      <c r="CQ386" s="12">
        <v>0</v>
      </c>
    </row>
    <row r="387" spans="1:95" s="14" customFormat="1" ht="33" x14ac:dyDescent="0.25">
      <c r="A387" s="12">
        <v>382</v>
      </c>
      <c r="B387" s="79">
        <v>23.1</v>
      </c>
      <c r="C387" s="80" t="s">
        <v>566</v>
      </c>
      <c r="D387" s="79" t="s">
        <v>621</v>
      </c>
      <c r="E387" s="79">
        <v>2</v>
      </c>
      <c r="F387" s="121">
        <v>597072</v>
      </c>
      <c r="G387" s="71"/>
      <c r="H387" s="72"/>
      <c r="I387" s="87">
        <v>0</v>
      </c>
      <c r="J387" s="87">
        <v>0</v>
      </c>
      <c r="K387" s="84">
        <v>0</v>
      </c>
      <c r="L387" s="84">
        <v>0</v>
      </c>
      <c r="M387" s="84">
        <v>0</v>
      </c>
      <c r="N387" s="84">
        <v>0</v>
      </c>
      <c r="O387" s="84">
        <v>0</v>
      </c>
      <c r="P387" s="87">
        <v>0</v>
      </c>
      <c r="Q387" s="87">
        <v>0</v>
      </c>
      <c r="R387" s="87">
        <v>0</v>
      </c>
      <c r="S387" s="87">
        <v>0</v>
      </c>
      <c r="T387" s="87">
        <v>0</v>
      </c>
      <c r="U387" s="87">
        <v>0</v>
      </c>
      <c r="V387" s="87">
        <v>0</v>
      </c>
      <c r="W387" s="87">
        <v>0</v>
      </c>
      <c r="X387" s="87">
        <v>0</v>
      </c>
      <c r="Y387" s="87">
        <v>0</v>
      </c>
      <c r="Z387" s="87">
        <v>0</v>
      </c>
      <c r="AA387" s="87">
        <v>0</v>
      </c>
      <c r="AB387" s="87">
        <v>0</v>
      </c>
      <c r="AC387" s="87">
        <v>0</v>
      </c>
      <c r="AD387" s="87">
        <v>0</v>
      </c>
      <c r="AE387" s="87">
        <v>0</v>
      </c>
      <c r="AF387" s="87">
        <v>0</v>
      </c>
      <c r="AG387" s="87">
        <v>0</v>
      </c>
      <c r="AH387" s="87">
        <v>0</v>
      </c>
      <c r="AI387" s="87">
        <v>0</v>
      </c>
      <c r="AJ387" s="87">
        <v>0</v>
      </c>
      <c r="AK387" s="87">
        <v>0</v>
      </c>
      <c r="AL387" s="87">
        <v>0</v>
      </c>
      <c r="AM387" s="87">
        <v>0</v>
      </c>
      <c r="AN387" s="87">
        <v>0</v>
      </c>
      <c r="AO387" s="84">
        <v>0</v>
      </c>
      <c r="AP387" s="84">
        <v>0</v>
      </c>
      <c r="AQ387" s="84">
        <v>0</v>
      </c>
      <c r="AR387" s="84">
        <v>0</v>
      </c>
      <c r="AS387" s="84">
        <v>0</v>
      </c>
      <c r="AT387" s="110">
        <v>0</v>
      </c>
      <c r="AU387" s="110">
        <v>0</v>
      </c>
      <c r="AV387" s="110">
        <v>0</v>
      </c>
      <c r="AW387" s="110">
        <v>0</v>
      </c>
      <c r="AX387" s="110">
        <v>0</v>
      </c>
      <c r="AY387" s="110">
        <v>0</v>
      </c>
      <c r="AZ387" s="110">
        <v>0</v>
      </c>
      <c r="BA387" s="110">
        <v>0</v>
      </c>
      <c r="BB387" s="110">
        <v>0</v>
      </c>
      <c r="BC387" s="110">
        <v>0</v>
      </c>
      <c r="BD387" s="110">
        <v>0</v>
      </c>
      <c r="BE387" s="110">
        <v>0</v>
      </c>
      <c r="BF387" s="110">
        <v>0</v>
      </c>
      <c r="BG387" s="110">
        <v>0</v>
      </c>
      <c r="BH387" s="110">
        <v>0</v>
      </c>
      <c r="BI387" s="110">
        <v>0</v>
      </c>
      <c r="BJ387" s="110">
        <v>0</v>
      </c>
      <c r="BK387" s="110">
        <v>0</v>
      </c>
      <c r="BL387" s="110">
        <v>0</v>
      </c>
      <c r="BM387" s="110">
        <v>0</v>
      </c>
      <c r="BN387" s="110">
        <v>0</v>
      </c>
      <c r="BO387" s="110">
        <v>0</v>
      </c>
      <c r="BP387" s="110">
        <v>0</v>
      </c>
      <c r="BQ387" s="110">
        <v>0</v>
      </c>
      <c r="BR387" s="110">
        <v>0</v>
      </c>
      <c r="BS387" s="110">
        <v>0</v>
      </c>
      <c r="BT387" s="110">
        <v>0</v>
      </c>
      <c r="BU387" s="110">
        <v>0</v>
      </c>
      <c r="BV387" s="110">
        <v>0</v>
      </c>
      <c r="BW387" s="110">
        <v>0</v>
      </c>
      <c r="BX387" s="110">
        <v>0</v>
      </c>
      <c r="BY387" s="110">
        <v>0</v>
      </c>
      <c r="BZ387" s="110">
        <v>0</v>
      </c>
      <c r="CA387" s="110">
        <v>0</v>
      </c>
      <c r="CB387" s="110">
        <v>0</v>
      </c>
      <c r="CC387" s="110">
        <v>0</v>
      </c>
      <c r="CD387" s="110">
        <v>0</v>
      </c>
      <c r="CE387" s="110">
        <v>0</v>
      </c>
      <c r="CF387" s="110">
        <v>0</v>
      </c>
      <c r="CG387" s="110">
        <v>0</v>
      </c>
      <c r="CH387" s="110">
        <v>0</v>
      </c>
      <c r="CI387" s="110">
        <v>0</v>
      </c>
      <c r="CJ387" s="110">
        <v>485121</v>
      </c>
      <c r="CK387" s="110">
        <v>111951</v>
      </c>
      <c r="CL387" s="110">
        <v>0</v>
      </c>
      <c r="CM387" s="110">
        <v>0</v>
      </c>
      <c r="CN387" s="110">
        <v>0</v>
      </c>
      <c r="CO387" s="110">
        <v>0</v>
      </c>
      <c r="CP387" s="110">
        <v>0</v>
      </c>
      <c r="CQ387" s="12">
        <v>0</v>
      </c>
    </row>
    <row r="388" spans="1:95" s="14" customFormat="1" ht="33" x14ac:dyDescent="0.25">
      <c r="A388" s="12">
        <v>383</v>
      </c>
      <c r="B388" s="79">
        <v>23.11</v>
      </c>
      <c r="C388" s="80" t="s">
        <v>567</v>
      </c>
      <c r="D388" s="79" t="s">
        <v>620</v>
      </c>
      <c r="E388" s="79">
        <v>34.85</v>
      </c>
      <c r="F388" s="121">
        <v>215451</v>
      </c>
      <c r="G388" s="71"/>
      <c r="H388" s="72"/>
      <c r="I388" s="87">
        <v>0</v>
      </c>
      <c r="J388" s="87">
        <v>0</v>
      </c>
      <c r="K388" s="84">
        <v>0</v>
      </c>
      <c r="L388" s="84">
        <v>0</v>
      </c>
      <c r="M388" s="84">
        <v>0</v>
      </c>
      <c r="N388" s="84">
        <v>0</v>
      </c>
      <c r="O388" s="84">
        <v>0</v>
      </c>
      <c r="P388" s="87">
        <v>0</v>
      </c>
      <c r="Q388" s="87">
        <v>0</v>
      </c>
      <c r="R388" s="87">
        <v>0</v>
      </c>
      <c r="S388" s="87">
        <v>0</v>
      </c>
      <c r="T388" s="87">
        <v>0</v>
      </c>
      <c r="U388" s="87">
        <v>0</v>
      </c>
      <c r="V388" s="87">
        <v>0</v>
      </c>
      <c r="W388" s="87">
        <v>0</v>
      </c>
      <c r="X388" s="87">
        <v>0</v>
      </c>
      <c r="Y388" s="87">
        <v>0</v>
      </c>
      <c r="Z388" s="87">
        <v>0</v>
      </c>
      <c r="AA388" s="87">
        <v>0</v>
      </c>
      <c r="AB388" s="87">
        <v>0</v>
      </c>
      <c r="AC388" s="87">
        <v>0</v>
      </c>
      <c r="AD388" s="87">
        <v>0</v>
      </c>
      <c r="AE388" s="87">
        <v>0</v>
      </c>
      <c r="AF388" s="87">
        <v>0</v>
      </c>
      <c r="AG388" s="87">
        <v>0</v>
      </c>
      <c r="AH388" s="87">
        <v>0</v>
      </c>
      <c r="AI388" s="87">
        <v>0</v>
      </c>
      <c r="AJ388" s="87">
        <v>0</v>
      </c>
      <c r="AK388" s="87">
        <v>0</v>
      </c>
      <c r="AL388" s="87">
        <v>0</v>
      </c>
      <c r="AM388" s="87">
        <v>0</v>
      </c>
      <c r="AN388" s="87">
        <v>0</v>
      </c>
      <c r="AO388" s="84">
        <v>0</v>
      </c>
      <c r="AP388" s="84">
        <v>0</v>
      </c>
      <c r="AQ388" s="84">
        <v>0</v>
      </c>
      <c r="AR388" s="84">
        <v>0</v>
      </c>
      <c r="AS388" s="84">
        <v>0</v>
      </c>
      <c r="AT388" s="110">
        <v>0</v>
      </c>
      <c r="AU388" s="110">
        <v>0</v>
      </c>
      <c r="AV388" s="110">
        <v>0</v>
      </c>
      <c r="AW388" s="110">
        <v>0</v>
      </c>
      <c r="AX388" s="110">
        <v>0</v>
      </c>
      <c r="AY388" s="110">
        <v>0</v>
      </c>
      <c r="AZ388" s="110">
        <v>0</v>
      </c>
      <c r="BA388" s="110">
        <v>0</v>
      </c>
      <c r="BB388" s="110">
        <v>0</v>
      </c>
      <c r="BC388" s="110">
        <v>0</v>
      </c>
      <c r="BD388" s="110">
        <v>0</v>
      </c>
      <c r="BE388" s="110">
        <v>0</v>
      </c>
      <c r="BF388" s="110">
        <v>0</v>
      </c>
      <c r="BG388" s="110">
        <v>0</v>
      </c>
      <c r="BH388" s="110">
        <v>0</v>
      </c>
      <c r="BI388" s="110">
        <v>0</v>
      </c>
      <c r="BJ388" s="110">
        <v>0</v>
      </c>
      <c r="BK388" s="110">
        <v>0</v>
      </c>
      <c r="BL388" s="110">
        <v>0</v>
      </c>
      <c r="BM388" s="110">
        <v>0</v>
      </c>
      <c r="BN388" s="110">
        <v>0</v>
      </c>
      <c r="BO388" s="110">
        <v>0</v>
      </c>
      <c r="BP388" s="110">
        <v>0</v>
      </c>
      <c r="BQ388" s="110">
        <v>0</v>
      </c>
      <c r="BR388" s="110">
        <v>0</v>
      </c>
      <c r="BS388" s="110">
        <v>0</v>
      </c>
      <c r="BT388" s="110">
        <v>0</v>
      </c>
      <c r="BU388" s="110">
        <v>0</v>
      </c>
      <c r="BV388" s="110">
        <v>0</v>
      </c>
      <c r="BW388" s="110">
        <v>0</v>
      </c>
      <c r="BX388" s="110">
        <v>0</v>
      </c>
      <c r="BY388" s="110">
        <v>0</v>
      </c>
      <c r="BZ388" s="110">
        <v>0</v>
      </c>
      <c r="CA388" s="110">
        <v>0</v>
      </c>
      <c r="CB388" s="110">
        <v>0</v>
      </c>
      <c r="CC388" s="110">
        <v>0</v>
      </c>
      <c r="CD388" s="110">
        <v>0</v>
      </c>
      <c r="CE388" s="110">
        <v>0</v>
      </c>
      <c r="CF388" s="110">
        <v>0</v>
      </c>
      <c r="CG388" s="110">
        <v>0</v>
      </c>
      <c r="CH388" s="110">
        <v>0</v>
      </c>
      <c r="CI388" s="110">
        <v>0</v>
      </c>
      <c r="CJ388" s="110">
        <v>70021.58</v>
      </c>
      <c r="CK388" s="110">
        <v>134656.88</v>
      </c>
      <c r="CL388" s="110">
        <v>10772.55</v>
      </c>
      <c r="CM388" s="110">
        <v>0</v>
      </c>
      <c r="CN388" s="110">
        <v>0</v>
      </c>
      <c r="CO388" s="110">
        <v>0</v>
      </c>
      <c r="CP388" s="110">
        <v>0</v>
      </c>
      <c r="CQ388" s="12">
        <v>0</v>
      </c>
    </row>
    <row r="389" spans="1:95" s="14" customFormat="1" ht="33" x14ac:dyDescent="0.25">
      <c r="A389" s="12">
        <v>384</v>
      </c>
      <c r="B389" s="79">
        <v>23.12</v>
      </c>
      <c r="C389" s="80" t="s">
        <v>568</v>
      </c>
      <c r="D389" s="79" t="s">
        <v>621</v>
      </c>
      <c r="E389" s="79">
        <v>1</v>
      </c>
      <c r="F389" s="121">
        <v>12217335</v>
      </c>
      <c r="G389" s="71"/>
      <c r="H389" s="72"/>
      <c r="I389" s="87">
        <v>0</v>
      </c>
      <c r="J389" s="87">
        <v>0</v>
      </c>
      <c r="K389" s="84">
        <v>0</v>
      </c>
      <c r="L389" s="84">
        <v>0</v>
      </c>
      <c r="M389" s="84">
        <v>0</v>
      </c>
      <c r="N389" s="84">
        <v>0</v>
      </c>
      <c r="O389" s="84">
        <v>0</v>
      </c>
      <c r="P389" s="87">
        <v>0</v>
      </c>
      <c r="Q389" s="87">
        <v>0</v>
      </c>
      <c r="R389" s="87">
        <v>0</v>
      </c>
      <c r="S389" s="87">
        <v>0</v>
      </c>
      <c r="T389" s="87">
        <v>0</v>
      </c>
      <c r="U389" s="87">
        <v>0</v>
      </c>
      <c r="V389" s="87">
        <v>0</v>
      </c>
      <c r="W389" s="87">
        <v>0</v>
      </c>
      <c r="X389" s="87">
        <v>0</v>
      </c>
      <c r="Y389" s="87">
        <v>0</v>
      </c>
      <c r="Z389" s="87">
        <v>0</v>
      </c>
      <c r="AA389" s="87">
        <v>0</v>
      </c>
      <c r="AB389" s="87">
        <v>0</v>
      </c>
      <c r="AC389" s="87">
        <v>0</v>
      </c>
      <c r="AD389" s="87">
        <v>0</v>
      </c>
      <c r="AE389" s="87">
        <v>0</v>
      </c>
      <c r="AF389" s="87">
        <v>0</v>
      </c>
      <c r="AG389" s="87">
        <v>0</v>
      </c>
      <c r="AH389" s="87">
        <v>0</v>
      </c>
      <c r="AI389" s="87">
        <v>0</v>
      </c>
      <c r="AJ389" s="87">
        <v>0</v>
      </c>
      <c r="AK389" s="87">
        <v>0</v>
      </c>
      <c r="AL389" s="87">
        <v>0</v>
      </c>
      <c r="AM389" s="87">
        <v>0</v>
      </c>
      <c r="AN389" s="87">
        <v>0</v>
      </c>
      <c r="AO389" s="84">
        <v>0</v>
      </c>
      <c r="AP389" s="84">
        <v>0</v>
      </c>
      <c r="AQ389" s="84">
        <v>0</v>
      </c>
      <c r="AR389" s="84">
        <v>0</v>
      </c>
      <c r="AS389" s="84">
        <v>0</v>
      </c>
      <c r="AT389" s="110">
        <v>0</v>
      </c>
      <c r="AU389" s="110">
        <v>0</v>
      </c>
      <c r="AV389" s="110">
        <v>0</v>
      </c>
      <c r="AW389" s="110">
        <v>0</v>
      </c>
      <c r="AX389" s="110">
        <v>0</v>
      </c>
      <c r="AY389" s="110">
        <v>0</v>
      </c>
      <c r="AZ389" s="110">
        <v>0</v>
      </c>
      <c r="BA389" s="110">
        <v>0</v>
      </c>
      <c r="BB389" s="110">
        <v>0</v>
      </c>
      <c r="BC389" s="110">
        <v>0</v>
      </c>
      <c r="BD389" s="110">
        <v>0</v>
      </c>
      <c r="BE389" s="110">
        <v>0</v>
      </c>
      <c r="BF389" s="110">
        <v>0</v>
      </c>
      <c r="BG389" s="110">
        <v>0</v>
      </c>
      <c r="BH389" s="110">
        <v>0</v>
      </c>
      <c r="BI389" s="110">
        <v>0</v>
      </c>
      <c r="BJ389" s="110">
        <v>0</v>
      </c>
      <c r="BK389" s="110">
        <v>0</v>
      </c>
      <c r="BL389" s="110">
        <v>0</v>
      </c>
      <c r="BM389" s="110">
        <v>0</v>
      </c>
      <c r="BN389" s="110">
        <v>0</v>
      </c>
      <c r="BO389" s="110">
        <v>0</v>
      </c>
      <c r="BP389" s="110">
        <v>0</v>
      </c>
      <c r="BQ389" s="110">
        <v>0</v>
      </c>
      <c r="BR389" s="110">
        <v>0</v>
      </c>
      <c r="BS389" s="110">
        <v>0</v>
      </c>
      <c r="BT389" s="110">
        <v>0</v>
      </c>
      <c r="BU389" s="110">
        <v>0</v>
      </c>
      <c r="BV389" s="110">
        <v>0</v>
      </c>
      <c r="BW389" s="110">
        <v>0</v>
      </c>
      <c r="BX389" s="110">
        <v>0</v>
      </c>
      <c r="BY389" s="110">
        <v>0</v>
      </c>
      <c r="BZ389" s="110">
        <v>0</v>
      </c>
      <c r="CA389" s="110">
        <v>0</v>
      </c>
      <c r="CB389" s="110">
        <v>0</v>
      </c>
      <c r="CC389" s="110">
        <v>0</v>
      </c>
      <c r="CD389" s="110">
        <v>0</v>
      </c>
      <c r="CE389" s="110">
        <v>0</v>
      </c>
      <c r="CF389" s="110">
        <v>0</v>
      </c>
      <c r="CG389" s="110">
        <v>0</v>
      </c>
      <c r="CH389" s="110">
        <v>0</v>
      </c>
      <c r="CI389" s="110">
        <v>0</v>
      </c>
      <c r="CJ389" s="110">
        <v>12217335</v>
      </c>
      <c r="CK389" s="110">
        <v>0</v>
      </c>
      <c r="CL389" s="110">
        <v>0</v>
      </c>
      <c r="CM389" s="110">
        <v>0</v>
      </c>
      <c r="CN389" s="110">
        <v>0</v>
      </c>
      <c r="CO389" s="110">
        <v>0</v>
      </c>
      <c r="CP389" s="110">
        <v>0</v>
      </c>
      <c r="CQ389" s="12">
        <v>0</v>
      </c>
    </row>
    <row r="390" spans="1:95" s="14" customFormat="1" ht="33" x14ac:dyDescent="0.25">
      <c r="A390" s="12">
        <v>385</v>
      </c>
      <c r="B390" s="79">
        <v>23.13</v>
      </c>
      <c r="C390" s="80" t="s">
        <v>569</v>
      </c>
      <c r="D390" s="79" t="s">
        <v>621</v>
      </c>
      <c r="E390" s="79">
        <v>1</v>
      </c>
      <c r="F390" s="121">
        <v>16668480</v>
      </c>
      <c r="G390" s="71"/>
      <c r="H390" s="72"/>
      <c r="I390" s="87">
        <v>0</v>
      </c>
      <c r="J390" s="87">
        <v>0</v>
      </c>
      <c r="K390" s="84">
        <v>0</v>
      </c>
      <c r="L390" s="84">
        <v>0</v>
      </c>
      <c r="M390" s="84">
        <v>0</v>
      </c>
      <c r="N390" s="84">
        <v>0</v>
      </c>
      <c r="O390" s="84">
        <v>0</v>
      </c>
      <c r="P390" s="87">
        <v>0</v>
      </c>
      <c r="Q390" s="87">
        <v>0</v>
      </c>
      <c r="R390" s="87">
        <v>0</v>
      </c>
      <c r="S390" s="87">
        <v>0</v>
      </c>
      <c r="T390" s="87">
        <v>0</v>
      </c>
      <c r="U390" s="87">
        <v>0</v>
      </c>
      <c r="V390" s="87">
        <v>0</v>
      </c>
      <c r="W390" s="87">
        <v>0</v>
      </c>
      <c r="X390" s="87">
        <v>0</v>
      </c>
      <c r="Y390" s="87">
        <v>0</v>
      </c>
      <c r="Z390" s="87">
        <v>0</v>
      </c>
      <c r="AA390" s="87">
        <v>0</v>
      </c>
      <c r="AB390" s="87">
        <v>0</v>
      </c>
      <c r="AC390" s="87">
        <v>0</v>
      </c>
      <c r="AD390" s="87">
        <v>0</v>
      </c>
      <c r="AE390" s="87">
        <v>0</v>
      </c>
      <c r="AF390" s="87">
        <v>0</v>
      </c>
      <c r="AG390" s="87">
        <v>0</v>
      </c>
      <c r="AH390" s="87">
        <v>0</v>
      </c>
      <c r="AI390" s="87">
        <v>0</v>
      </c>
      <c r="AJ390" s="87">
        <v>0</v>
      </c>
      <c r="AK390" s="87">
        <v>0</v>
      </c>
      <c r="AL390" s="87">
        <v>0</v>
      </c>
      <c r="AM390" s="87">
        <v>0</v>
      </c>
      <c r="AN390" s="87">
        <v>0</v>
      </c>
      <c r="AO390" s="84">
        <v>0</v>
      </c>
      <c r="AP390" s="84">
        <v>0</v>
      </c>
      <c r="AQ390" s="84">
        <v>0</v>
      </c>
      <c r="AR390" s="84">
        <v>0</v>
      </c>
      <c r="AS390" s="84">
        <v>0</v>
      </c>
      <c r="AT390" s="110">
        <v>0</v>
      </c>
      <c r="AU390" s="110">
        <v>0</v>
      </c>
      <c r="AV390" s="110">
        <v>0</v>
      </c>
      <c r="AW390" s="110">
        <v>0</v>
      </c>
      <c r="AX390" s="110">
        <v>0</v>
      </c>
      <c r="AY390" s="110">
        <v>0</v>
      </c>
      <c r="AZ390" s="110">
        <v>0</v>
      </c>
      <c r="BA390" s="110">
        <v>0</v>
      </c>
      <c r="BB390" s="110">
        <v>0</v>
      </c>
      <c r="BC390" s="110">
        <v>0</v>
      </c>
      <c r="BD390" s="110">
        <v>0</v>
      </c>
      <c r="BE390" s="110">
        <v>0</v>
      </c>
      <c r="BF390" s="110">
        <v>0</v>
      </c>
      <c r="BG390" s="110">
        <v>0</v>
      </c>
      <c r="BH390" s="110">
        <v>0</v>
      </c>
      <c r="BI390" s="110">
        <v>0</v>
      </c>
      <c r="BJ390" s="110">
        <v>0</v>
      </c>
      <c r="BK390" s="110">
        <v>0</v>
      </c>
      <c r="BL390" s="110">
        <v>0</v>
      </c>
      <c r="BM390" s="110">
        <v>0</v>
      </c>
      <c r="BN390" s="110">
        <v>0</v>
      </c>
      <c r="BO390" s="110">
        <v>0</v>
      </c>
      <c r="BP390" s="110">
        <v>0</v>
      </c>
      <c r="BQ390" s="110">
        <v>0</v>
      </c>
      <c r="BR390" s="110">
        <v>0</v>
      </c>
      <c r="BS390" s="110">
        <v>0</v>
      </c>
      <c r="BT390" s="110">
        <v>0</v>
      </c>
      <c r="BU390" s="110">
        <v>0</v>
      </c>
      <c r="BV390" s="110">
        <v>0</v>
      </c>
      <c r="BW390" s="110">
        <v>0</v>
      </c>
      <c r="BX390" s="110">
        <v>0</v>
      </c>
      <c r="BY390" s="110">
        <v>0</v>
      </c>
      <c r="BZ390" s="110">
        <v>0</v>
      </c>
      <c r="CA390" s="110">
        <v>0</v>
      </c>
      <c r="CB390" s="110">
        <v>0</v>
      </c>
      <c r="CC390" s="110">
        <v>0</v>
      </c>
      <c r="CD390" s="110">
        <v>0</v>
      </c>
      <c r="CE390" s="110">
        <v>0</v>
      </c>
      <c r="CF390" s="110">
        <v>0</v>
      </c>
      <c r="CG390" s="110">
        <v>0</v>
      </c>
      <c r="CH390" s="110">
        <v>0</v>
      </c>
      <c r="CI390" s="110">
        <v>0</v>
      </c>
      <c r="CJ390" s="110">
        <v>16668480</v>
      </c>
      <c r="CK390" s="110">
        <v>0</v>
      </c>
      <c r="CL390" s="110">
        <v>0</v>
      </c>
      <c r="CM390" s="110">
        <v>0</v>
      </c>
      <c r="CN390" s="110">
        <v>0</v>
      </c>
      <c r="CO390" s="110">
        <v>0</v>
      </c>
      <c r="CP390" s="110">
        <v>0</v>
      </c>
      <c r="CQ390" s="12">
        <v>0</v>
      </c>
    </row>
    <row r="391" spans="1:95" s="14" customFormat="1" ht="33" x14ac:dyDescent="0.25">
      <c r="A391" s="12">
        <v>386</v>
      </c>
      <c r="B391" s="79">
        <v>23.14</v>
      </c>
      <c r="C391" s="80" t="s">
        <v>570</v>
      </c>
      <c r="D391" s="79" t="s">
        <v>621</v>
      </c>
      <c r="E391" s="79">
        <v>1</v>
      </c>
      <c r="F391" s="121">
        <v>14636542</v>
      </c>
      <c r="G391" s="71"/>
      <c r="H391" s="72"/>
      <c r="I391" s="87">
        <v>0</v>
      </c>
      <c r="J391" s="87">
        <v>0</v>
      </c>
      <c r="K391" s="84">
        <v>0</v>
      </c>
      <c r="L391" s="84">
        <v>0</v>
      </c>
      <c r="M391" s="84">
        <v>0</v>
      </c>
      <c r="N391" s="84">
        <v>0</v>
      </c>
      <c r="O391" s="84">
        <v>0</v>
      </c>
      <c r="P391" s="87">
        <v>0</v>
      </c>
      <c r="Q391" s="87">
        <v>0</v>
      </c>
      <c r="R391" s="87">
        <v>0</v>
      </c>
      <c r="S391" s="87">
        <v>0</v>
      </c>
      <c r="T391" s="87">
        <v>0</v>
      </c>
      <c r="U391" s="87">
        <v>0</v>
      </c>
      <c r="V391" s="87">
        <v>0</v>
      </c>
      <c r="W391" s="87">
        <v>0</v>
      </c>
      <c r="X391" s="87">
        <v>0</v>
      </c>
      <c r="Y391" s="87">
        <v>0</v>
      </c>
      <c r="Z391" s="87">
        <v>0</v>
      </c>
      <c r="AA391" s="87">
        <v>0</v>
      </c>
      <c r="AB391" s="87">
        <v>0</v>
      </c>
      <c r="AC391" s="87">
        <v>0</v>
      </c>
      <c r="AD391" s="87">
        <v>0</v>
      </c>
      <c r="AE391" s="87">
        <v>0</v>
      </c>
      <c r="AF391" s="87">
        <v>0</v>
      </c>
      <c r="AG391" s="87">
        <v>0</v>
      </c>
      <c r="AH391" s="87">
        <v>0</v>
      </c>
      <c r="AI391" s="87">
        <v>0</v>
      </c>
      <c r="AJ391" s="87">
        <v>0</v>
      </c>
      <c r="AK391" s="87">
        <v>0</v>
      </c>
      <c r="AL391" s="87">
        <v>0</v>
      </c>
      <c r="AM391" s="87">
        <v>0</v>
      </c>
      <c r="AN391" s="87">
        <v>0</v>
      </c>
      <c r="AO391" s="84">
        <v>0</v>
      </c>
      <c r="AP391" s="84">
        <v>0</v>
      </c>
      <c r="AQ391" s="84">
        <v>0</v>
      </c>
      <c r="AR391" s="84">
        <v>0</v>
      </c>
      <c r="AS391" s="84">
        <v>0</v>
      </c>
      <c r="AT391" s="110">
        <v>0</v>
      </c>
      <c r="AU391" s="110">
        <v>0</v>
      </c>
      <c r="AV391" s="110">
        <v>0</v>
      </c>
      <c r="AW391" s="110">
        <v>0</v>
      </c>
      <c r="AX391" s="110">
        <v>0</v>
      </c>
      <c r="AY391" s="110">
        <v>0</v>
      </c>
      <c r="AZ391" s="110">
        <v>0</v>
      </c>
      <c r="BA391" s="110">
        <v>0</v>
      </c>
      <c r="BB391" s="110">
        <v>0</v>
      </c>
      <c r="BC391" s="110">
        <v>0</v>
      </c>
      <c r="BD391" s="110">
        <v>0</v>
      </c>
      <c r="BE391" s="110">
        <v>0</v>
      </c>
      <c r="BF391" s="110">
        <v>0</v>
      </c>
      <c r="BG391" s="110">
        <v>0</v>
      </c>
      <c r="BH391" s="110">
        <v>0</v>
      </c>
      <c r="BI391" s="110">
        <v>0</v>
      </c>
      <c r="BJ391" s="110">
        <v>0</v>
      </c>
      <c r="BK391" s="110">
        <v>0</v>
      </c>
      <c r="BL391" s="110">
        <v>0</v>
      </c>
      <c r="BM391" s="110">
        <v>0</v>
      </c>
      <c r="BN391" s="110">
        <v>0</v>
      </c>
      <c r="BO391" s="110">
        <v>0</v>
      </c>
      <c r="BP391" s="110">
        <v>0</v>
      </c>
      <c r="BQ391" s="110">
        <v>0</v>
      </c>
      <c r="BR391" s="110">
        <v>0</v>
      </c>
      <c r="BS391" s="110">
        <v>0</v>
      </c>
      <c r="BT391" s="110">
        <v>0</v>
      </c>
      <c r="BU391" s="110">
        <v>0</v>
      </c>
      <c r="BV391" s="110">
        <v>0</v>
      </c>
      <c r="BW391" s="110">
        <v>0</v>
      </c>
      <c r="BX391" s="110">
        <v>0</v>
      </c>
      <c r="BY391" s="110">
        <v>0</v>
      </c>
      <c r="BZ391" s="110">
        <v>0</v>
      </c>
      <c r="CA391" s="110">
        <v>0</v>
      </c>
      <c r="CB391" s="110">
        <v>0</v>
      </c>
      <c r="CC391" s="110">
        <v>0</v>
      </c>
      <c r="CD391" s="110">
        <v>0</v>
      </c>
      <c r="CE391" s="110">
        <v>0</v>
      </c>
      <c r="CF391" s="110">
        <v>0</v>
      </c>
      <c r="CG391" s="110">
        <v>0</v>
      </c>
      <c r="CH391" s="110">
        <v>0</v>
      </c>
      <c r="CI391" s="110">
        <v>0</v>
      </c>
      <c r="CJ391" s="110">
        <v>14636542</v>
      </c>
      <c r="CK391" s="110">
        <v>0</v>
      </c>
      <c r="CL391" s="110">
        <v>0</v>
      </c>
      <c r="CM391" s="110">
        <v>0</v>
      </c>
      <c r="CN391" s="110">
        <v>0</v>
      </c>
      <c r="CO391" s="110">
        <v>0</v>
      </c>
      <c r="CP391" s="110">
        <v>0</v>
      </c>
      <c r="CQ391" s="12">
        <v>0</v>
      </c>
    </row>
    <row r="392" spans="1:95" s="14" customFormat="1" ht="33" x14ac:dyDescent="0.25">
      <c r="A392" s="12">
        <v>387</v>
      </c>
      <c r="B392" s="79">
        <v>23.15</v>
      </c>
      <c r="C392" s="80" t="s">
        <v>571</v>
      </c>
      <c r="D392" s="79" t="s">
        <v>621</v>
      </c>
      <c r="E392" s="79">
        <v>1</v>
      </c>
      <c r="F392" s="121">
        <v>7419504</v>
      </c>
      <c r="G392" s="71"/>
      <c r="H392" s="72"/>
      <c r="I392" s="87">
        <v>0</v>
      </c>
      <c r="J392" s="87">
        <v>0</v>
      </c>
      <c r="K392" s="84">
        <v>0</v>
      </c>
      <c r="L392" s="84">
        <v>0</v>
      </c>
      <c r="M392" s="84">
        <v>0</v>
      </c>
      <c r="N392" s="84">
        <v>0</v>
      </c>
      <c r="O392" s="84">
        <v>0</v>
      </c>
      <c r="P392" s="87">
        <v>0</v>
      </c>
      <c r="Q392" s="87">
        <v>0</v>
      </c>
      <c r="R392" s="87">
        <v>0</v>
      </c>
      <c r="S392" s="87">
        <v>0</v>
      </c>
      <c r="T392" s="87">
        <v>0</v>
      </c>
      <c r="U392" s="87">
        <v>0</v>
      </c>
      <c r="V392" s="87">
        <v>0</v>
      </c>
      <c r="W392" s="87">
        <v>0</v>
      </c>
      <c r="X392" s="87">
        <v>0</v>
      </c>
      <c r="Y392" s="87">
        <v>0</v>
      </c>
      <c r="Z392" s="87">
        <v>0</v>
      </c>
      <c r="AA392" s="87">
        <v>0</v>
      </c>
      <c r="AB392" s="87">
        <v>0</v>
      </c>
      <c r="AC392" s="87">
        <v>0</v>
      </c>
      <c r="AD392" s="87">
        <v>0</v>
      </c>
      <c r="AE392" s="87">
        <v>0</v>
      </c>
      <c r="AF392" s="87">
        <v>0</v>
      </c>
      <c r="AG392" s="87">
        <v>0</v>
      </c>
      <c r="AH392" s="87">
        <v>0</v>
      </c>
      <c r="AI392" s="87">
        <v>0</v>
      </c>
      <c r="AJ392" s="87">
        <v>0</v>
      </c>
      <c r="AK392" s="87">
        <v>0</v>
      </c>
      <c r="AL392" s="87">
        <v>0</v>
      </c>
      <c r="AM392" s="87">
        <v>0</v>
      </c>
      <c r="AN392" s="87">
        <v>0</v>
      </c>
      <c r="AO392" s="84">
        <v>0</v>
      </c>
      <c r="AP392" s="84">
        <v>0</v>
      </c>
      <c r="AQ392" s="84">
        <v>0</v>
      </c>
      <c r="AR392" s="84">
        <v>0</v>
      </c>
      <c r="AS392" s="84">
        <v>0</v>
      </c>
      <c r="AT392" s="110">
        <v>0</v>
      </c>
      <c r="AU392" s="110">
        <v>0</v>
      </c>
      <c r="AV392" s="110">
        <v>0</v>
      </c>
      <c r="AW392" s="110">
        <v>0</v>
      </c>
      <c r="AX392" s="110">
        <v>0</v>
      </c>
      <c r="AY392" s="110">
        <v>0</v>
      </c>
      <c r="AZ392" s="110">
        <v>0</v>
      </c>
      <c r="BA392" s="110">
        <v>0</v>
      </c>
      <c r="BB392" s="110">
        <v>0</v>
      </c>
      <c r="BC392" s="110">
        <v>0</v>
      </c>
      <c r="BD392" s="110">
        <v>0</v>
      </c>
      <c r="BE392" s="110">
        <v>0</v>
      </c>
      <c r="BF392" s="110">
        <v>0</v>
      </c>
      <c r="BG392" s="110">
        <v>0</v>
      </c>
      <c r="BH392" s="110">
        <v>0</v>
      </c>
      <c r="BI392" s="110">
        <v>0</v>
      </c>
      <c r="BJ392" s="110">
        <v>0</v>
      </c>
      <c r="BK392" s="110">
        <v>0</v>
      </c>
      <c r="BL392" s="110">
        <v>0</v>
      </c>
      <c r="BM392" s="110">
        <v>0</v>
      </c>
      <c r="BN392" s="110">
        <v>0</v>
      </c>
      <c r="BO392" s="110">
        <v>0</v>
      </c>
      <c r="BP392" s="110">
        <v>0</v>
      </c>
      <c r="BQ392" s="110">
        <v>0</v>
      </c>
      <c r="BR392" s="110">
        <v>0</v>
      </c>
      <c r="BS392" s="110">
        <v>0</v>
      </c>
      <c r="BT392" s="110">
        <v>0</v>
      </c>
      <c r="BU392" s="110">
        <v>0</v>
      </c>
      <c r="BV392" s="110">
        <v>0</v>
      </c>
      <c r="BW392" s="110">
        <v>0</v>
      </c>
      <c r="BX392" s="110">
        <v>0</v>
      </c>
      <c r="BY392" s="110">
        <v>0</v>
      </c>
      <c r="BZ392" s="110">
        <v>0</v>
      </c>
      <c r="CA392" s="110">
        <v>0</v>
      </c>
      <c r="CB392" s="110">
        <v>0</v>
      </c>
      <c r="CC392" s="110">
        <v>0</v>
      </c>
      <c r="CD392" s="110">
        <v>0</v>
      </c>
      <c r="CE392" s="110">
        <v>0</v>
      </c>
      <c r="CF392" s="110">
        <v>0</v>
      </c>
      <c r="CG392" s="110">
        <v>0</v>
      </c>
      <c r="CH392" s="110">
        <v>0</v>
      </c>
      <c r="CI392" s="110">
        <v>0</v>
      </c>
      <c r="CJ392" s="110">
        <v>7419504</v>
      </c>
      <c r="CK392" s="110">
        <v>0</v>
      </c>
      <c r="CL392" s="110">
        <v>0</v>
      </c>
      <c r="CM392" s="110">
        <v>0</v>
      </c>
      <c r="CN392" s="110">
        <v>0</v>
      </c>
      <c r="CO392" s="110">
        <v>0</v>
      </c>
      <c r="CP392" s="110">
        <v>0</v>
      </c>
      <c r="CQ392" s="12">
        <v>0</v>
      </c>
    </row>
    <row r="393" spans="1:95" s="14" customFormat="1" ht="33" x14ac:dyDescent="0.25">
      <c r="A393" s="12">
        <v>388</v>
      </c>
      <c r="B393" s="79">
        <v>23.16</v>
      </c>
      <c r="C393" s="80" t="s">
        <v>572</v>
      </c>
      <c r="D393" s="79" t="s">
        <v>621</v>
      </c>
      <c r="E393" s="79">
        <v>1</v>
      </c>
      <c r="F393" s="121">
        <v>340712</v>
      </c>
      <c r="G393" s="71"/>
      <c r="H393" s="72"/>
      <c r="I393" s="87">
        <v>0</v>
      </c>
      <c r="J393" s="87">
        <v>0</v>
      </c>
      <c r="K393" s="84">
        <v>0</v>
      </c>
      <c r="L393" s="84">
        <v>0</v>
      </c>
      <c r="M393" s="84">
        <v>0</v>
      </c>
      <c r="N393" s="84">
        <v>0</v>
      </c>
      <c r="O393" s="84">
        <v>0</v>
      </c>
      <c r="P393" s="87">
        <v>0</v>
      </c>
      <c r="Q393" s="87">
        <v>0</v>
      </c>
      <c r="R393" s="87">
        <v>0</v>
      </c>
      <c r="S393" s="87">
        <v>0</v>
      </c>
      <c r="T393" s="87">
        <v>0</v>
      </c>
      <c r="U393" s="87">
        <v>0</v>
      </c>
      <c r="V393" s="87">
        <v>0</v>
      </c>
      <c r="W393" s="87">
        <v>0</v>
      </c>
      <c r="X393" s="87">
        <v>0</v>
      </c>
      <c r="Y393" s="87">
        <v>0</v>
      </c>
      <c r="Z393" s="87">
        <v>0</v>
      </c>
      <c r="AA393" s="87">
        <v>0</v>
      </c>
      <c r="AB393" s="87">
        <v>0</v>
      </c>
      <c r="AC393" s="87">
        <v>0</v>
      </c>
      <c r="AD393" s="87">
        <v>0</v>
      </c>
      <c r="AE393" s="87">
        <v>0</v>
      </c>
      <c r="AF393" s="87">
        <v>0</v>
      </c>
      <c r="AG393" s="87">
        <v>0</v>
      </c>
      <c r="AH393" s="87">
        <v>0</v>
      </c>
      <c r="AI393" s="87">
        <v>0</v>
      </c>
      <c r="AJ393" s="87">
        <v>0</v>
      </c>
      <c r="AK393" s="87">
        <v>0</v>
      </c>
      <c r="AL393" s="87">
        <v>0</v>
      </c>
      <c r="AM393" s="87">
        <v>0</v>
      </c>
      <c r="AN393" s="87">
        <v>0</v>
      </c>
      <c r="AO393" s="84">
        <v>0</v>
      </c>
      <c r="AP393" s="84">
        <v>0</v>
      </c>
      <c r="AQ393" s="84">
        <v>0</v>
      </c>
      <c r="AR393" s="84">
        <v>0</v>
      </c>
      <c r="AS393" s="84">
        <v>0</v>
      </c>
      <c r="AT393" s="110">
        <v>0</v>
      </c>
      <c r="AU393" s="110">
        <v>0</v>
      </c>
      <c r="AV393" s="110">
        <v>0</v>
      </c>
      <c r="AW393" s="110">
        <v>0</v>
      </c>
      <c r="AX393" s="110">
        <v>0</v>
      </c>
      <c r="AY393" s="110">
        <v>0</v>
      </c>
      <c r="AZ393" s="110">
        <v>0</v>
      </c>
      <c r="BA393" s="110">
        <v>0</v>
      </c>
      <c r="BB393" s="110">
        <v>0</v>
      </c>
      <c r="BC393" s="110">
        <v>0</v>
      </c>
      <c r="BD393" s="110">
        <v>0</v>
      </c>
      <c r="BE393" s="110">
        <v>0</v>
      </c>
      <c r="BF393" s="110">
        <v>0</v>
      </c>
      <c r="BG393" s="110">
        <v>0</v>
      </c>
      <c r="BH393" s="110">
        <v>0</v>
      </c>
      <c r="BI393" s="110">
        <v>0</v>
      </c>
      <c r="BJ393" s="110">
        <v>0</v>
      </c>
      <c r="BK393" s="110">
        <v>0</v>
      </c>
      <c r="BL393" s="110">
        <v>0</v>
      </c>
      <c r="BM393" s="110">
        <v>0</v>
      </c>
      <c r="BN393" s="110">
        <v>0</v>
      </c>
      <c r="BO393" s="110">
        <v>0</v>
      </c>
      <c r="BP393" s="110">
        <v>0</v>
      </c>
      <c r="BQ393" s="110">
        <v>0</v>
      </c>
      <c r="BR393" s="110">
        <v>0</v>
      </c>
      <c r="BS393" s="110">
        <v>0</v>
      </c>
      <c r="BT393" s="110">
        <v>0</v>
      </c>
      <c r="BU393" s="110">
        <v>0</v>
      </c>
      <c r="BV393" s="110">
        <v>0</v>
      </c>
      <c r="BW393" s="110">
        <v>0</v>
      </c>
      <c r="BX393" s="110">
        <v>0</v>
      </c>
      <c r="BY393" s="110">
        <v>0</v>
      </c>
      <c r="BZ393" s="110">
        <v>0</v>
      </c>
      <c r="CA393" s="110">
        <v>0</v>
      </c>
      <c r="CB393" s="110">
        <v>0</v>
      </c>
      <c r="CC393" s="110">
        <v>0</v>
      </c>
      <c r="CD393" s="110">
        <v>0</v>
      </c>
      <c r="CE393" s="110">
        <v>0</v>
      </c>
      <c r="CF393" s="110">
        <v>0</v>
      </c>
      <c r="CG393" s="110">
        <v>0</v>
      </c>
      <c r="CH393" s="110">
        <v>0</v>
      </c>
      <c r="CI393" s="110">
        <v>0</v>
      </c>
      <c r="CJ393" s="110">
        <v>28392.67</v>
      </c>
      <c r="CK393" s="110">
        <v>312319.33</v>
      </c>
      <c r="CL393" s="110">
        <v>0</v>
      </c>
      <c r="CM393" s="110">
        <v>0</v>
      </c>
      <c r="CN393" s="110">
        <v>0</v>
      </c>
      <c r="CO393" s="110">
        <v>0</v>
      </c>
      <c r="CP393" s="110">
        <v>0</v>
      </c>
      <c r="CQ393" s="12">
        <v>0</v>
      </c>
    </row>
    <row r="394" spans="1:95" s="14" customFormat="1" ht="33" x14ac:dyDescent="0.25">
      <c r="A394" s="12">
        <v>389</v>
      </c>
      <c r="B394" s="79">
        <v>23.17</v>
      </c>
      <c r="C394" s="80" t="s">
        <v>573</v>
      </c>
      <c r="D394" s="79" t="s">
        <v>621</v>
      </c>
      <c r="E394" s="79">
        <v>1</v>
      </c>
      <c r="F394" s="121">
        <v>579796</v>
      </c>
      <c r="G394" s="71"/>
      <c r="H394" s="72"/>
      <c r="I394" s="87">
        <v>0</v>
      </c>
      <c r="J394" s="87">
        <v>0</v>
      </c>
      <c r="K394" s="84">
        <v>0</v>
      </c>
      <c r="L394" s="84">
        <v>0</v>
      </c>
      <c r="M394" s="84">
        <v>0</v>
      </c>
      <c r="N394" s="84">
        <v>0</v>
      </c>
      <c r="O394" s="84">
        <v>0</v>
      </c>
      <c r="P394" s="87">
        <v>0</v>
      </c>
      <c r="Q394" s="87">
        <v>0</v>
      </c>
      <c r="R394" s="87">
        <v>0</v>
      </c>
      <c r="S394" s="87">
        <v>0</v>
      </c>
      <c r="T394" s="87">
        <v>0</v>
      </c>
      <c r="U394" s="87">
        <v>0</v>
      </c>
      <c r="V394" s="87">
        <v>0</v>
      </c>
      <c r="W394" s="87">
        <v>0</v>
      </c>
      <c r="X394" s="87">
        <v>0</v>
      </c>
      <c r="Y394" s="87">
        <v>0</v>
      </c>
      <c r="Z394" s="87">
        <v>0</v>
      </c>
      <c r="AA394" s="87">
        <v>0</v>
      </c>
      <c r="AB394" s="87">
        <v>0</v>
      </c>
      <c r="AC394" s="87">
        <v>0</v>
      </c>
      <c r="AD394" s="87">
        <v>0</v>
      </c>
      <c r="AE394" s="87">
        <v>0</v>
      </c>
      <c r="AF394" s="87">
        <v>0</v>
      </c>
      <c r="AG394" s="87">
        <v>0</v>
      </c>
      <c r="AH394" s="87">
        <v>0</v>
      </c>
      <c r="AI394" s="87">
        <v>0</v>
      </c>
      <c r="AJ394" s="87">
        <v>0</v>
      </c>
      <c r="AK394" s="87">
        <v>0</v>
      </c>
      <c r="AL394" s="87">
        <v>0</v>
      </c>
      <c r="AM394" s="87">
        <v>0</v>
      </c>
      <c r="AN394" s="87">
        <v>0</v>
      </c>
      <c r="AO394" s="84">
        <v>0</v>
      </c>
      <c r="AP394" s="84">
        <v>0</v>
      </c>
      <c r="AQ394" s="84">
        <v>0</v>
      </c>
      <c r="AR394" s="84">
        <v>0</v>
      </c>
      <c r="AS394" s="84">
        <v>0</v>
      </c>
      <c r="AT394" s="110">
        <v>0</v>
      </c>
      <c r="AU394" s="110">
        <v>0</v>
      </c>
      <c r="AV394" s="110">
        <v>0</v>
      </c>
      <c r="AW394" s="110">
        <v>0</v>
      </c>
      <c r="AX394" s="110">
        <v>0</v>
      </c>
      <c r="AY394" s="110">
        <v>0</v>
      </c>
      <c r="AZ394" s="110">
        <v>0</v>
      </c>
      <c r="BA394" s="110">
        <v>0</v>
      </c>
      <c r="BB394" s="110">
        <v>0</v>
      </c>
      <c r="BC394" s="110">
        <v>0</v>
      </c>
      <c r="BD394" s="110">
        <v>0</v>
      </c>
      <c r="BE394" s="110">
        <v>0</v>
      </c>
      <c r="BF394" s="110">
        <v>0</v>
      </c>
      <c r="BG394" s="110">
        <v>0</v>
      </c>
      <c r="BH394" s="110">
        <v>0</v>
      </c>
      <c r="BI394" s="110">
        <v>0</v>
      </c>
      <c r="BJ394" s="110">
        <v>0</v>
      </c>
      <c r="BK394" s="110">
        <v>0</v>
      </c>
      <c r="BL394" s="110">
        <v>0</v>
      </c>
      <c r="BM394" s="110">
        <v>0</v>
      </c>
      <c r="BN394" s="110">
        <v>0</v>
      </c>
      <c r="BO394" s="110">
        <v>0</v>
      </c>
      <c r="BP394" s="110">
        <v>0</v>
      </c>
      <c r="BQ394" s="110">
        <v>0</v>
      </c>
      <c r="BR394" s="110">
        <v>0</v>
      </c>
      <c r="BS394" s="110">
        <v>0</v>
      </c>
      <c r="BT394" s="110">
        <v>0</v>
      </c>
      <c r="BU394" s="110">
        <v>0</v>
      </c>
      <c r="BV394" s="110">
        <v>0</v>
      </c>
      <c r="BW394" s="110">
        <v>0</v>
      </c>
      <c r="BX394" s="110">
        <v>0</v>
      </c>
      <c r="BY394" s="110">
        <v>0</v>
      </c>
      <c r="BZ394" s="110">
        <v>0</v>
      </c>
      <c r="CA394" s="110">
        <v>0</v>
      </c>
      <c r="CB394" s="110">
        <v>0</v>
      </c>
      <c r="CC394" s="110">
        <v>0</v>
      </c>
      <c r="CD394" s="110">
        <v>0</v>
      </c>
      <c r="CE394" s="110">
        <v>0</v>
      </c>
      <c r="CF394" s="110">
        <v>0</v>
      </c>
      <c r="CG394" s="110">
        <v>0</v>
      </c>
      <c r="CH394" s="110">
        <v>0</v>
      </c>
      <c r="CI394" s="110">
        <v>0</v>
      </c>
      <c r="CJ394" s="110">
        <v>48316.33</v>
      </c>
      <c r="CK394" s="110">
        <v>531479.67000000004</v>
      </c>
      <c r="CL394" s="110">
        <v>0</v>
      </c>
      <c r="CM394" s="110">
        <v>0</v>
      </c>
      <c r="CN394" s="110">
        <v>0</v>
      </c>
      <c r="CO394" s="110">
        <v>0</v>
      </c>
      <c r="CP394" s="110">
        <v>0</v>
      </c>
      <c r="CQ394" s="12">
        <v>0</v>
      </c>
    </row>
    <row r="395" spans="1:95" s="14" customFormat="1" ht="33" x14ac:dyDescent="0.25">
      <c r="A395" s="12">
        <v>390</v>
      </c>
      <c r="B395" s="79">
        <v>23.18</v>
      </c>
      <c r="C395" s="80" t="s">
        <v>574</v>
      </c>
      <c r="D395" s="79" t="s">
        <v>621</v>
      </c>
      <c r="E395" s="79">
        <v>1</v>
      </c>
      <c r="F395" s="121">
        <v>10171232</v>
      </c>
      <c r="G395" s="71"/>
      <c r="H395" s="72"/>
      <c r="I395" s="87">
        <v>0</v>
      </c>
      <c r="J395" s="87">
        <v>0</v>
      </c>
      <c r="K395" s="84">
        <v>0</v>
      </c>
      <c r="L395" s="84">
        <v>0</v>
      </c>
      <c r="M395" s="84">
        <v>0</v>
      </c>
      <c r="N395" s="84">
        <v>0</v>
      </c>
      <c r="O395" s="84">
        <v>0</v>
      </c>
      <c r="P395" s="87">
        <v>0</v>
      </c>
      <c r="Q395" s="87">
        <v>0</v>
      </c>
      <c r="R395" s="87">
        <v>0</v>
      </c>
      <c r="S395" s="87">
        <v>0</v>
      </c>
      <c r="T395" s="87">
        <v>0</v>
      </c>
      <c r="U395" s="87">
        <v>0</v>
      </c>
      <c r="V395" s="87">
        <v>0</v>
      </c>
      <c r="W395" s="87">
        <v>0</v>
      </c>
      <c r="X395" s="87">
        <v>0</v>
      </c>
      <c r="Y395" s="87">
        <v>0</v>
      </c>
      <c r="Z395" s="87">
        <v>0</v>
      </c>
      <c r="AA395" s="87">
        <v>0</v>
      </c>
      <c r="AB395" s="87">
        <v>0</v>
      </c>
      <c r="AC395" s="87">
        <v>0</v>
      </c>
      <c r="AD395" s="87">
        <v>0</v>
      </c>
      <c r="AE395" s="87">
        <v>0</v>
      </c>
      <c r="AF395" s="87">
        <v>0</v>
      </c>
      <c r="AG395" s="87">
        <v>0</v>
      </c>
      <c r="AH395" s="87">
        <v>0</v>
      </c>
      <c r="AI395" s="87">
        <v>0</v>
      </c>
      <c r="AJ395" s="87">
        <v>0</v>
      </c>
      <c r="AK395" s="87">
        <v>0</v>
      </c>
      <c r="AL395" s="87">
        <v>0</v>
      </c>
      <c r="AM395" s="87">
        <v>0</v>
      </c>
      <c r="AN395" s="87">
        <v>0</v>
      </c>
      <c r="AO395" s="84">
        <v>0</v>
      </c>
      <c r="AP395" s="84">
        <v>0</v>
      </c>
      <c r="AQ395" s="84">
        <v>0</v>
      </c>
      <c r="AR395" s="84">
        <v>0</v>
      </c>
      <c r="AS395" s="84">
        <v>0</v>
      </c>
      <c r="AT395" s="110">
        <v>0</v>
      </c>
      <c r="AU395" s="110">
        <v>0</v>
      </c>
      <c r="AV395" s="110">
        <v>0</v>
      </c>
      <c r="AW395" s="110">
        <v>0</v>
      </c>
      <c r="AX395" s="110">
        <v>0</v>
      </c>
      <c r="AY395" s="110">
        <v>0</v>
      </c>
      <c r="AZ395" s="110">
        <v>0</v>
      </c>
      <c r="BA395" s="110">
        <v>0</v>
      </c>
      <c r="BB395" s="110">
        <v>0</v>
      </c>
      <c r="BC395" s="110">
        <v>0</v>
      </c>
      <c r="BD395" s="110">
        <v>0</v>
      </c>
      <c r="BE395" s="110">
        <v>0</v>
      </c>
      <c r="BF395" s="110">
        <v>0</v>
      </c>
      <c r="BG395" s="110">
        <v>0</v>
      </c>
      <c r="BH395" s="110">
        <v>0</v>
      </c>
      <c r="BI395" s="110">
        <v>0</v>
      </c>
      <c r="BJ395" s="110">
        <v>0</v>
      </c>
      <c r="BK395" s="110">
        <v>0</v>
      </c>
      <c r="BL395" s="110">
        <v>0</v>
      </c>
      <c r="BM395" s="110">
        <v>0</v>
      </c>
      <c r="BN395" s="110">
        <v>0</v>
      </c>
      <c r="BO395" s="110">
        <v>0</v>
      </c>
      <c r="BP395" s="110">
        <v>0</v>
      </c>
      <c r="BQ395" s="110">
        <v>0</v>
      </c>
      <c r="BR395" s="110">
        <v>0</v>
      </c>
      <c r="BS395" s="110">
        <v>0</v>
      </c>
      <c r="BT395" s="110">
        <v>0</v>
      </c>
      <c r="BU395" s="110">
        <v>0</v>
      </c>
      <c r="BV395" s="110">
        <v>0</v>
      </c>
      <c r="BW395" s="110">
        <v>0</v>
      </c>
      <c r="BX395" s="110">
        <v>0</v>
      </c>
      <c r="BY395" s="110">
        <v>0</v>
      </c>
      <c r="BZ395" s="110">
        <v>0</v>
      </c>
      <c r="CA395" s="110">
        <v>0</v>
      </c>
      <c r="CB395" s="110">
        <v>0</v>
      </c>
      <c r="CC395" s="110">
        <v>0</v>
      </c>
      <c r="CD395" s="110">
        <v>0</v>
      </c>
      <c r="CE395" s="110">
        <v>0</v>
      </c>
      <c r="CF395" s="110">
        <v>0</v>
      </c>
      <c r="CG395" s="110">
        <v>0</v>
      </c>
      <c r="CH395" s="110">
        <v>0</v>
      </c>
      <c r="CI395" s="110">
        <v>0</v>
      </c>
      <c r="CJ395" s="110">
        <v>847602.67</v>
      </c>
      <c r="CK395" s="110">
        <v>9323629.3300000001</v>
      </c>
      <c r="CL395" s="110">
        <v>0</v>
      </c>
      <c r="CM395" s="110">
        <v>0</v>
      </c>
      <c r="CN395" s="110">
        <v>0</v>
      </c>
      <c r="CO395" s="110">
        <v>0</v>
      </c>
      <c r="CP395" s="110">
        <v>0</v>
      </c>
      <c r="CQ395" s="12">
        <v>0</v>
      </c>
    </row>
    <row r="396" spans="1:95" s="14" customFormat="1" ht="33" x14ac:dyDescent="0.25">
      <c r="A396" s="12">
        <v>391</v>
      </c>
      <c r="B396" s="79">
        <v>23.19</v>
      </c>
      <c r="C396" s="80" t="s">
        <v>575</v>
      </c>
      <c r="D396" s="79" t="s">
        <v>621</v>
      </c>
      <c r="E396" s="79">
        <v>1</v>
      </c>
      <c r="F396" s="121">
        <v>7167455</v>
      </c>
      <c r="G396" s="71"/>
      <c r="H396" s="72"/>
      <c r="I396" s="87">
        <v>0</v>
      </c>
      <c r="J396" s="87">
        <v>0</v>
      </c>
      <c r="K396" s="84">
        <v>0</v>
      </c>
      <c r="L396" s="84">
        <v>0</v>
      </c>
      <c r="M396" s="84">
        <v>0</v>
      </c>
      <c r="N396" s="84">
        <v>0</v>
      </c>
      <c r="O396" s="84">
        <v>0</v>
      </c>
      <c r="P396" s="87">
        <v>0</v>
      </c>
      <c r="Q396" s="87">
        <v>0</v>
      </c>
      <c r="R396" s="87">
        <v>0</v>
      </c>
      <c r="S396" s="87">
        <v>0</v>
      </c>
      <c r="T396" s="87">
        <v>0</v>
      </c>
      <c r="U396" s="87">
        <v>0</v>
      </c>
      <c r="V396" s="87">
        <v>0</v>
      </c>
      <c r="W396" s="87">
        <v>0</v>
      </c>
      <c r="X396" s="87">
        <v>0</v>
      </c>
      <c r="Y396" s="87">
        <v>0</v>
      </c>
      <c r="Z396" s="87">
        <v>0</v>
      </c>
      <c r="AA396" s="87">
        <v>0</v>
      </c>
      <c r="AB396" s="87">
        <v>0</v>
      </c>
      <c r="AC396" s="87">
        <v>0</v>
      </c>
      <c r="AD396" s="87">
        <v>0</v>
      </c>
      <c r="AE396" s="87">
        <v>0</v>
      </c>
      <c r="AF396" s="87">
        <v>0</v>
      </c>
      <c r="AG396" s="87">
        <v>0</v>
      </c>
      <c r="AH396" s="87">
        <v>0</v>
      </c>
      <c r="AI396" s="87">
        <v>0</v>
      </c>
      <c r="AJ396" s="87">
        <v>0</v>
      </c>
      <c r="AK396" s="87">
        <v>0</v>
      </c>
      <c r="AL396" s="87">
        <v>0</v>
      </c>
      <c r="AM396" s="87">
        <v>0</v>
      </c>
      <c r="AN396" s="87">
        <v>0</v>
      </c>
      <c r="AO396" s="84">
        <v>0</v>
      </c>
      <c r="AP396" s="84">
        <v>0</v>
      </c>
      <c r="AQ396" s="84">
        <v>0</v>
      </c>
      <c r="AR396" s="84">
        <v>0</v>
      </c>
      <c r="AS396" s="84">
        <v>0</v>
      </c>
      <c r="AT396" s="110">
        <v>0</v>
      </c>
      <c r="AU396" s="110">
        <v>0</v>
      </c>
      <c r="AV396" s="110">
        <v>0</v>
      </c>
      <c r="AW396" s="110">
        <v>0</v>
      </c>
      <c r="AX396" s="110">
        <v>0</v>
      </c>
      <c r="AY396" s="110">
        <v>0</v>
      </c>
      <c r="AZ396" s="110">
        <v>0</v>
      </c>
      <c r="BA396" s="110">
        <v>0</v>
      </c>
      <c r="BB396" s="110">
        <v>0</v>
      </c>
      <c r="BC396" s="110">
        <v>0</v>
      </c>
      <c r="BD396" s="110">
        <v>0</v>
      </c>
      <c r="BE396" s="110">
        <v>0</v>
      </c>
      <c r="BF396" s="110">
        <v>0</v>
      </c>
      <c r="BG396" s="110">
        <v>0</v>
      </c>
      <c r="BH396" s="110">
        <v>0</v>
      </c>
      <c r="BI396" s="110">
        <v>0</v>
      </c>
      <c r="BJ396" s="110">
        <v>0</v>
      </c>
      <c r="BK396" s="110">
        <v>0</v>
      </c>
      <c r="BL396" s="110">
        <v>0</v>
      </c>
      <c r="BM396" s="110">
        <v>0</v>
      </c>
      <c r="BN396" s="110">
        <v>0</v>
      </c>
      <c r="BO396" s="110">
        <v>0</v>
      </c>
      <c r="BP396" s="110">
        <v>0</v>
      </c>
      <c r="BQ396" s="110">
        <v>0</v>
      </c>
      <c r="BR396" s="110">
        <v>0</v>
      </c>
      <c r="BS396" s="110">
        <v>0</v>
      </c>
      <c r="BT396" s="110">
        <v>0</v>
      </c>
      <c r="BU396" s="110">
        <v>0</v>
      </c>
      <c r="BV396" s="110">
        <v>0</v>
      </c>
      <c r="BW396" s="110">
        <v>0</v>
      </c>
      <c r="BX396" s="110">
        <v>0</v>
      </c>
      <c r="BY396" s="110">
        <v>0</v>
      </c>
      <c r="BZ396" s="110">
        <v>0</v>
      </c>
      <c r="CA396" s="110">
        <v>0</v>
      </c>
      <c r="CB396" s="110">
        <v>0</v>
      </c>
      <c r="CC396" s="110">
        <v>0</v>
      </c>
      <c r="CD396" s="110">
        <v>0</v>
      </c>
      <c r="CE396" s="110">
        <v>0</v>
      </c>
      <c r="CF396" s="110">
        <v>0</v>
      </c>
      <c r="CG396" s="110">
        <v>0</v>
      </c>
      <c r="CH396" s="110">
        <v>0</v>
      </c>
      <c r="CI396" s="110">
        <v>0</v>
      </c>
      <c r="CJ396" s="110">
        <v>597287.92000000004</v>
      </c>
      <c r="CK396" s="110">
        <v>6570167.0800000001</v>
      </c>
      <c r="CL396" s="110">
        <v>0</v>
      </c>
      <c r="CM396" s="110">
        <v>0</v>
      </c>
      <c r="CN396" s="110">
        <v>0</v>
      </c>
      <c r="CO396" s="110">
        <v>0</v>
      </c>
      <c r="CP396" s="110">
        <v>0</v>
      </c>
      <c r="CQ396" s="12">
        <v>0</v>
      </c>
    </row>
    <row r="397" spans="1:95" s="14" customFormat="1" ht="33" x14ac:dyDescent="0.25">
      <c r="A397" s="12">
        <v>392</v>
      </c>
      <c r="B397" s="79">
        <v>23.2</v>
      </c>
      <c r="C397" s="80" t="s">
        <v>576</v>
      </c>
      <c r="D397" s="79" t="s">
        <v>621</v>
      </c>
      <c r="E397" s="79">
        <v>1</v>
      </c>
      <c r="F397" s="121">
        <v>8251622</v>
      </c>
      <c r="G397" s="71"/>
      <c r="H397" s="72"/>
      <c r="I397" s="87">
        <v>0</v>
      </c>
      <c r="J397" s="87">
        <v>0</v>
      </c>
      <c r="K397" s="84">
        <v>0</v>
      </c>
      <c r="L397" s="84">
        <v>0</v>
      </c>
      <c r="M397" s="84">
        <v>0</v>
      </c>
      <c r="N397" s="84">
        <v>0</v>
      </c>
      <c r="O397" s="84">
        <v>0</v>
      </c>
      <c r="P397" s="87">
        <v>0</v>
      </c>
      <c r="Q397" s="87">
        <v>0</v>
      </c>
      <c r="R397" s="87">
        <v>0</v>
      </c>
      <c r="S397" s="87">
        <v>0</v>
      </c>
      <c r="T397" s="87">
        <v>0</v>
      </c>
      <c r="U397" s="87">
        <v>0</v>
      </c>
      <c r="V397" s="87">
        <v>0</v>
      </c>
      <c r="W397" s="87">
        <v>0</v>
      </c>
      <c r="X397" s="87">
        <v>0</v>
      </c>
      <c r="Y397" s="87">
        <v>0</v>
      </c>
      <c r="Z397" s="87">
        <v>0</v>
      </c>
      <c r="AA397" s="87">
        <v>0</v>
      </c>
      <c r="AB397" s="87">
        <v>0</v>
      </c>
      <c r="AC397" s="87">
        <v>0</v>
      </c>
      <c r="AD397" s="87">
        <v>0</v>
      </c>
      <c r="AE397" s="87">
        <v>0</v>
      </c>
      <c r="AF397" s="87">
        <v>0</v>
      </c>
      <c r="AG397" s="87">
        <v>0</v>
      </c>
      <c r="AH397" s="87">
        <v>0</v>
      </c>
      <c r="AI397" s="87">
        <v>0</v>
      </c>
      <c r="AJ397" s="87">
        <v>0</v>
      </c>
      <c r="AK397" s="87">
        <v>0</v>
      </c>
      <c r="AL397" s="87">
        <v>0</v>
      </c>
      <c r="AM397" s="87">
        <v>0</v>
      </c>
      <c r="AN397" s="87">
        <v>0</v>
      </c>
      <c r="AO397" s="84">
        <v>0</v>
      </c>
      <c r="AP397" s="84">
        <v>0</v>
      </c>
      <c r="AQ397" s="84">
        <v>0</v>
      </c>
      <c r="AR397" s="84">
        <v>0</v>
      </c>
      <c r="AS397" s="84">
        <v>0</v>
      </c>
      <c r="AT397" s="110">
        <v>0</v>
      </c>
      <c r="AU397" s="110">
        <v>0</v>
      </c>
      <c r="AV397" s="110">
        <v>0</v>
      </c>
      <c r="AW397" s="110">
        <v>0</v>
      </c>
      <c r="AX397" s="110">
        <v>0</v>
      </c>
      <c r="AY397" s="110">
        <v>0</v>
      </c>
      <c r="AZ397" s="110">
        <v>0</v>
      </c>
      <c r="BA397" s="110">
        <v>0</v>
      </c>
      <c r="BB397" s="110">
        <v>0</v>
      </c>
      <c r="BC397" s="110">
        <v>0</v>
      </c>
      <c r="BD397" s="110">
        <v>0</v>
      </c>
      <c r="BE397" s="110">
        <v>0</v>
      </c>
      <c r="BF397" s="110">
        <v>0</v>
      </c>
      <c r="BG397" s="110">
        <v>0</v>
      </c>
      <c r="BH397" s="110">
        <v>0</v>
      </c>
      <c r="BI397" s="110">
        <v>0</v>
      </c>
      <c r="BJ397" s="110">
        <v>0</v>
      </c>
      <c r="BK397" s="110">
        <v>0</v>
      </c>
      <c r="BL397" s="110">
        <v>0</v>
      </c>
      <c r="BM397" s="110">
        <v>0</v>
      </c>
      <c r="BN397" s="110">
        <v>0</v>
      </c>
      <c r="BO397" s="110">
        <v>0</v>
      </c>
      <c r="BP397" s="110">
        <v>0</v>
      </c>
      <c r="BQ397" s="110">
        <v>0</v>
      </c>
      <c r="BR397" s="110">
        <v>0</v>
      </c>
      <c r="BS397" s="110">
        <v>0</v>
      </c>
      <c r="BT397" s="110">
        <v>0</v>
      </c>
      <c r="BU397" s="110">
        <v>0</v>
      </c>
      <c r="BV397" s="110">
        <v>0</v>
      </c>
      <c r="BW397" s="110">
        <v>0</v>
      </c>
      <c r="BX397" s="110">
        <v>0</v>
      </c>
      <c r="BY397" s="110">
        <v>0</v>
      </c>
      <c r="BZ397" s="110">
        <v>0</v>
      </c>
      <c r="CA397" s="110">
        <v>0</v>
      </c>
      <c r="CB397" s="110">
        <v>0</v>
      </c>
      <c r="CC397" s="110">
        <v>0</v>
      </c>
      <c r="CD397" s="110">
        <v>0</v>
      </c>
      <c r="CE397" s="110">
        <v>0</v>
      </c>
      <c r="CF397" s="110">
        <v>0</v>
      </c>
      <c r="CG397" s="110">
        <v>0</v>
      </c>
      <c r="CH397" s="110">
        <v>0</v>
      </c>
      <c r="CI397" s="110">
        <v>0</v>
      </c>
      <c r="CJ397" s="110">
        <v>687635.17</v>
      </c>
      <c r="CK397" s="110">
        <v>7563986.8300000001</v>
      </c>
      <c r="CL397" s="110">
        <v>0</v>
      </c>
      <c r="CM397" s="110">
        <v>0</v>
      </c>
      <c r="CN397" s="110">
        <v>0</v>
      </c>
      <c r="CO397" s="110">
        <v>0</v>
      </c>
      <c r="CP397" s="110">
        <v>0</v>
      </c>
      <c r="CQ397" s="12">
        <v>0</v>
      </c>
    </row>
    <row r="398" spans="1:95" s="14" customFormat="1" ht="33" x14ac:dyDescent="0.25">
      <c r="A398" s="12">
        <v>393</v>
      </c>
      <c r="B398" s="79">
        <v>23.21</v>
      </c>
      <c r="C398" s="80" t="s">
        <v>577</v>
      </c>
      <c r="D398" s="79" t="s">
        <v>621</v>
      </c>
      <c r="E398" s="79">
        <v>1</v>
      </c>
      <c r="F398" s="121">
        <v>892744</v>
      </c>
      <c r="G398" s="71"/>
      <c r="H398" s="72"/>
      <c r="I398" s="87">
        <v>0</v>
      </c>
      <c r="J398" s="87">
        <v>0</v>
      </c>
      <c r="K398" s="84">
        <v>0</v>
      </c>
      <c r="L398" s="84">
        <v>0</v>
      </c>
      <c r="M398" s="84">
        <v>0</v>
      </c>
      <c r="N398" s="84">
        <v>0</v>
      </c>
      <c r="O398" s="84">
        <v>0</v>
      </c>
      <c r="P398" s="87">
        <v>0</v>
      </c>
      <c r="Q398" s="87">
        <v>0</v>
      </c>
      <c r="R398" s="87">
        <v>0</v>
      </c>
      <c r="S398" s="87">
        <v>0</v>
      </c>
      <c r="T398" s="87">
        <v>0</v>
      </c>
      <c r="U398" s="87">
        <v>0</v>
      </c>
      <c r="V398" s="87">
        <v>0</v>
      </c>
      <c r="W398" s="87">
        <v>0</v>
      </c>
      <c r="X398" s="87">
        <v>0</v>
      </c>
      <c r="Y398" s="87">
        <v>0</v>
      </c>
      <c r="Z398" s="87">
        <v>0</v>
      </c>
      <c r="AA398" s="87">
        <v>0</v>
      </c>
      <c r="AB398" s="87">
        <v>0</v>
      </c>
      <c r="AC398" s="87">
        <v>0</v>
      </c>
      <c r="AD398" s="87">
        <v>0</v>
      </c>
      <c r="AE398" s="87">
        <v>0</v>
      </c>
      <c r="AF398" s="87">
        <v>0</v>
      </c>
      <c r="AG398" s="87">
        <v>0</v>
      </c>
      <c r="AH398" s="87">
        <v>0</v>
      </c>
      <c r="AI398" s="87">
        <v>0</v>
      </c>
      <c r="AJ398" s="87">
        <v>0</v>
      </c>
      <c r="AK398" s="87">
        <v>0</v>
      </c>
      <c r="AL398" s="87">
        <v>0</v>
      </c>
      <c r="AM398" s="87">
        <v>0</v>
      </c>
      <c r="AN398" s="87">
        <v>0</v>
      </c>
      <c r="AO398" s="84">
        <v>0</v>
      </c>
      <c r="AP398" s="84">
        <v>0</v>
      </c>
      <c r="AQ398" s="84">
        <v>0</v>
      </c>
      <c r="AR398" s="84">
        <v>0</v>
      </c>
      <c r="AS398" s="84">
        <v>0</v>
      </c>
      <c r="AT398" s="110">
        <v>0</v>
      </c>
      <c r="AU398" s="110">
        <v>0</v>
      </c>
      <c r="AV398" s="110">
        <v>0</v>
      </c>
      <c r="AW398" s="110">
        <v>0</v>
      </c>
      <c r="AX398" s="110">
        <v>0</v>
      </c>
      <c r="AY398" s="110">
        <v>0</v>
      </c>
      <c r="AZ398" s="110">
        <v>0</v>
      </c>
      <c r="BA398" s="110">
        <v>0</v>
      </c>
      <c r="BB398" s="110">
        <v>0</v>
      </c>
      <c r="BC398" s="110">
        <v>0</v>
      </c>
      <c r="BD398" s="110">
        <v>0</v>
      </c>
      <c r="BE398" s="110">
        <v>0</v>
      </c>
      <c r="BF398" s="110">
        <v>0</v>
      </c>
      <c r="BG398" s="110">
        <v>0</v>
      </c>
      <c r="BH398" s="110">
        <v>0</v>
      </c>
      <c r="BI398" s="110">
        <v>0</v>
      </c>
      <c r="BJ398" s="110">
        <v>0</v>
      </c>
      <c r="BK398" s="110">
        <v>0</v>
      </c>
      <c r="BL398" s="110">
        <v>0</v>
      </c>
      <c r="BM398" s="110">
        <v>0</v>
      </c>
      <c r="BN398" s="110">
        <v>0</v>
      </c>
      <c r="BO398" s="110">
        <v>0</v>
      </c>
      <c r="BP398" s="110">
        <v>0</v>
      </c>
      <c r="BQ398" s="110">
        <v>0</v>
      </c>
      <c r="BR398" s="110">
        <v>0</v>
      </c>
      <c r="BS398" s="110">
        <v>0</v>
      </c>
      <c r="BT398" s="110">
        <v>0</v>
      </c>
      <c r="BU398" s="110">
        <v>0</v>
      </c>
      <c r="BV398" s="110">
        <v>0</v>
      </c>
      <c r="BW398" s="110">
        <v>0</v>
      </c>
      <c r="BX398" s="110">
        <v>0</v>
      </c>
      <c r="BY398" s="110">
        <v>0</v>
      </c>
      <c r="BZ398" s="110">
        <v>0</v>
      </c>
      <c r="CA398" s="110">
        <v>0</v>
      </c>
      <c r="CB398" s="110">
        <v>0</v>
      </c>
      <c r="CC398" s="110">
        <v>0</v>
      </c>
      <c r="CD398" s="110">
        <v>0</v>
      </c>
      <c r="CE398" s="110">
        <v>0</v>
      </c>
      <c r="CF398" s="110">
        <v>0</v>
      </c>
      <c r="CG398" s="110">
        <v>0</v>
      </c>
      <c r="CH398" s="110">
        <v>0</v>
      </c>
      <c r="CI398" s="110">
        <v>0</v>
      </c>
      <c r="CJ398" s="110">
        <v>74395.33</v>
      </c>
      <c r="CK398" s="110">
        <v>818348.67</v>
      </c>
      <c r="CL398" s="110">
        <v>0</v>
      </c>
      <c r="CM398" s="110">
        <v>0</v>
      </c>
      <c r="CN398" s="110">
        <v>0</v>
      </c>
      <c r="CO398" s="110">
        <v>0</v>
      </c>
      <c r="CP398" s="110">
        <v>0</v>
      </c>
      <c r="CQ398" s="12">
        <v>0</v>
      </c>
    </row>
    <row r="399" spans="1:95" s="14" customFormat="1" x14ac:dyDescent="0.25">
      <c r="A399" s="12">
        <v>394</v>
      </c>
      <c r="B399" s="79">
        <v>23.22</v>
      </c>
      <c r="C399" s="80" t="s">
        <v>578</v>
      </c>
      <c r="D399" s="79" t="s">
        <v>621</v>
      </c>
      <c r="E399" s="79">
        <v>1</v>
      </c>
      <c r="F399" s="121">
        <v>6255335</v>
      </c>
      <c r="G399" s="71"/>
      <c r="H399" s="72"/>
      <c r="I399" s="87">
        <v>0</v>
      </c>
      <c r="J399" s="87">
        <v>0</v>
      </c>
      <c r="K399" s="84">
        <v>0</v>
      </c>
      <c r="L399" s="84">
        <v>0</v>
      </c>
      <c r="M399" s="84">
        <v>0</v>
      </c>
      <c r="N399" s="84">
        <v>0</v>
      </c>
      <c r="O399" s="84">
        <v>0</v>
      </c>
      <c r="P399" s="87">
        <v>0</v>
      </c>
      <c r="Q399" s="87">
        <v>0</v>
      </c>
      <c r="R399" s="87">
        <v>0</v>
      </c>
      <c r="S399" s="87">
        <v>0</v>
      </c>
      <c r="T399" s="87">
        <v>0</v>
      </c>
      <c r="U399" s="87">
        <v>0</v>
      </c>
      <c r="V399" s="87">
        <v>0</v>
      </c>
      <c r="W399" s="87">
        <v>0</v>
      </c>
      <c r="X399" s="87">
        <v>0</v>
      </c>
      <c r="Y399" s="87">
        <v>0</v>
      </c>
      <c r="Z399" s="87">
        <v>0</v>
      </c>
      <c r="AA399" s="87">
        <v>0</v>
      </c>
      <c r="AB399" s="87">
        <v>0</v>
      </c>
      <c r="AC399" s="87">
        <v>0</v>
      </c>
      <c r="AD399" s="87">
        <v>0</v>
      </c>
      <c r="AE399" s="87">
        <v>0</v>
      </c>
      <c r="AF399" s="87">
        <v>0</v>
      </c>
      <c r="AG399" s="87">
        <v>0</v>
      </c>
      <c r="AH399" s="87">
        <v>0</v>
      </c>
      <c r="AI399" s="87">
        <v>0</v>
      </c>
      <c r="AJ399" s="87">
        <v>0</v>
      </c>
      <c r="AK399" s="87">
        <v>0</v>
      </c>
      <c r="AL399" s="87">
        <v>0</v>
      </c>
      <c r="AM399" s="87">
        <v>0</v>
      </c>
      <c r="AN399" s="87">
        <v>0</v>
      </c>
      <c r="AO399" s="84">
        <v>0</v>
      </c>
      <c r="AP399" s="84">
        <v>0</v>
      </c>
      <c r="AQ399" s="84">
        <v>0</v>
      </c>
      <c r="AR399" s="84">
        <v>0</v>
      </c>
      <c r="AS399" s="84">
        <v>0</v>
      </c>
      <c r="AT399" s="110">
        <v>0</v>
      </c>
      <c r="AU399" s="110">
        <v>0</v>
      </c>
      <c r="AV399" s="110">
        <v>0</v>
      </c>
      <c r="AW399" s="110">
        <v>0</v>
      </c>
      <c r="AX399" s="110">
        <v>0</v>
      </c>
      <c r="AY399" s="110">
        <v>0</v>
      </c>
      <c r="AZ399" s="110">
        <v>0</v>
      </c>
      <c r="BA399" s="110">
        <v>0</v>
      </c>
      <c r="BB399" s="110">
        <v>0</v>
      </c>
      <c r="BC399" s="110">
        <v>0</v>
      </c>
      <c r="BD399" s="110">
        <v>0</v>
      </c>
      <c r="BE399" s="110">
        <v>0</v>
      </c>
      <c r="BF399" s="110">
        <v>0</v>
      </c>
      <c r="BG399" s="110">
        <v>0</v>
      </c>
      <c r="BH399" s="110">
        <v>0</v>
      </c>
      <c r="BI399" s="110">
        <v>0</v>
      </c>
      <c r="BJ399" s="110">
        <v>0</v>
      </c>
      <c r="BK399" s="110">
        <v>0</v>
      </c>
      <c r="BL399" s="110">
        <v>0</v>
      </c>
      <c r="BM399" s="110">
        <v>0</v>
      </c>
      <c r="BN399" s="110">
        <v>0</v>
      </c>
      <c r="BO399" s="110">
        <v>0</v>
      </c>
      <c r="BP399" s="110">
        <v>0</v>
      </c>
      <c r="BQ399" s="110">
        <v>0</v>
      </c>
      <c r="BR399" s="110">
        <v>0</v>
      </c>
      <c r="BS399" s="110">
        <v>0</v>
      </c>
      <c r="BT399" s="110">
        <v>0</v>
      </c>
      <c r="BU399" s="110">
        <v>0</v>
      </c>
      <c r="BV399" s="110">
        <v>0</v>
      </c>
      <c r="BW399" s="110">
        <v>0</v>
      </c>
      <c r="BX399" s="110">
        <v>0</v>
      </c>
      <c r="BY399" s="110">
        <v>0</v>
      </c>
      <c r="BZ399" s="110">
        <v>0</v>
      </c>
      <c r="CA399" s="110">
        <v>0</v>
      </c>
      <c r="CB399" s="110">
        <v>0</v>
      </c>
      <c r="CC399" s="110">
        <v>0</v>
      </c>
      <c r="CD399" s="110">
        <v>0</v>
      </c>
      <c r="CE399" s="110">
        <v>0</v>
      </c>
      <c r="CF399" s="110">
        <v>0</v>
      </c>
      <c r="CG399" s="110">
        <v>0</v>
      </c>
      <c r="CH399" s="110">
        <v>0</v>
      </c>
      <c r="CI399" s="110">
        <v>0</v>
      </c>
      <c r="CJ399" s="110">
        <v>521277.92</v>
      </c>
      <c r="CK399" s="110">
        <v>5734057.0800000001</v>
      </c>
      <c r="CL399" s="110">
        <v>0</v>
      </c>
      <c r="CM399" s="110">
        <v>0</v>
      </c>
      <c r="CN399" s="110">
        <v>0</v>
      </c>
      <c r="CO399" s="110">
        <v>0</v>
      </c>
      <c r="CP399" s="110">
        <v>0</v>
      </c>
      <c r="CQ399" s="12">
        <v>0</v>
      </c>
    </row>
    <row r="400" spans="1:95" s="14" customFormat="1" x14ac:dyDescent="0.25">
      <c r="A400" s="12">
        <v>395</v>
      </c>
      <c r="B400" s="79">
        <v>23.23</v>
      </c>
      <c r="C400" s="80" t="s">
        <v>579</v>
      </c>
      <c r="D400" s="79" t="s">
        <v>621</v>
      </c>
      <c r="E400" s="79">
        <v>2</v>
      </c>
      <c r="F400" s="121">
        <v>780504</v>
      </c>
      <c r="G400" s="71"/>
      <c r="H400" s="72"/>
      <c r="I400" s="87">
        <v>0</v>
      </c>
      <c r="J400" s="87">
        <v>0</v>
      </c>
      <c r="K400" s="84">
        <v>0</v>
      </c>
      <c r="L400" s="84">
        <v>0</v>
      </c>
      <c r="M400" s="84">
        <v>0</v>
      </c>
      <c r="N400" s="84">
        <v>0</v>
      </c>
      <c r="O400" s="84">
        <v>0</v>
      </c>
      <c r="P400" s="87">
        <v>0</v>
      </c>
      <c r="Q400" s="87">
        <v>0</v>
      </c>
      <c r="R400" s="87">
        <v>0</v>
      </c>
      <c r="S400" s="87">
        <v>0</v>
      </c>
      <c r="T400" s="87">
        <v>0</v>
      </c>
      <c r="U400" s="87">
        <v>0</v>
      </c>
      <c r="V400" s="87">
        <v>0</v>
      </c>
      <c r="W400" s="87">
        <v>0</v>
      </c>
      <c r="X400" s="87">
        <v>0</v>
      </c>
      <c r="Y400" s="87">
        <v>0</v>
      </c>
      <c r="Z400" s="87">
        <v>0</v>
      </c>
      <c r="AA400" s="87">
        <v>0</v>
      </c>
      <c r="AB400" s="87">
        <v>0</v>
      </c>
      <c r="AC400" s="87">
        <v>0</v>
      </c>
      <c r="AD400" s="87">
        <v>0</v>
      </c>
      <c r="AE400" s="87">
        <v>0</v>
      </c>
      <c r="AF400" s="87">
        <v>0</v>
      </c>
      <c r="AG400" s="87">
        <v>0</v>
      </c>
      <c r="AH400" s="87">
        <v>0</v>
      </c>
      <c r="AI400" s="87">
        <v>0</v>
      </c>
      <c r="AJ400" s="87">
        <v>0</v>
      </c>
      <c r="AK400" s="87">
        <v>0</v>
      </c>
      <c r="AL400" s="87">
        <v>0</v>
      </c>
      <c r="AM400" s="87">
        <v>0</v>
      </c>
      <c r="AN400" s="87">
        <v>0</v>
      </c>
      <c r="AO400" s="84">
        <v>0</v>
      </c>
      <c r="AP400" s="84">
        <v>0</v>
      </c>
      <c r="AQ400" s="84">
        <v>0</v>
      </c>
      <c r="AR400" s="84">
        <v>0</v>
      </c>
      <c r="AS400" s="84">
        <v>0</v>
      </c>
      <c r="AT400" s="110">
        <v>0</v>
      </c>
      <c r="AU400" s="110">
        <v>0</v>
      </c>
      <c r="AV400" s="110">
        <v>0</v>
      </c>
      <c r="AW400" s="110">
        <v>0</v>
      </c>
      <c r="AX400" s="110">
        <v>0</v>
      </c>
      <c r="AY400" s="110">
        <v>0</v>
      </c>
      <c r="AZ400" s="110">
        <v>0</v>
      </c>
      <c r="BA400" s="110">
        <v>0</v>
      </c>
      <c r="BB400" s="110">
        <v>0</v>
      </c>
      <c r="BC400" s="110">
        <v>0</v>
      </c>
      <c r="BD400" s="110">
        <v>0</v>
      </c>
      <c r="BE400" s="110">
        <v>0</v>
      </c>
      <c r="BF400" s="110">
        <v>0</v>
      </c>
      <c r="BG400" s="110">
        <v>0</v>
      </c>
      <c r="BH400" s="110">
        <v>0</v>
      </c>
      <c r="BI400" s="110">
        <v>0</v>
      </c>
      <c r="BJ400" s="110">
        <v>0</v>
      </c>
      <c r="BK400" s="110">
        <v>0</v>
      </c>
      <c r="BL400" s="110">
        <v>0</v>
      </c>
      <c r="BM400" s="110">
        <v>0</v>
      </c>
      <c r="BN400" s="110">
        <v>0</v>
      </c>
      <c r="BO400" s="110">
        <v>0</v>
      </c>
      <c r="BP400" s="110">
        <v>0</v>
      </c>
      <c r="BQ400" s="110">
        <v>0</v>
      </c>
      <c r="BR400" s="110">
        <v>0</v>
      </c>
      <c r="BS400" s="110">
        <v>0</v>
      </c>
      <c r="BT400" s="110">
        <v>0</v>
      </c>
      <c r="BU400" s="110">
        <v>0</v>
      </c>
      <c r="BV400" s="110">
        <v>0</v>
      </c>
      <c r="BW400" s="110">
        <v>0</v>
      </c>
      <c r="BX400" s="110">
        <v>0</v>
      </c>
      <c r="BY400" s="110">
        <v>0</v>
      </c>
      <c r="BZ400" s="110">
        <v>0</v>
      </c>
      <c r="CA400" s="110">
        <v>0</v>
      </c>
      <c r="CB400" s="110">
        <v>0</v>
      </c>
      <c r="CC400" s="110">
        <v>0</v>
      </c>
      <c r="CD400" s="110">
        <v>0</v>
      </c>
      <c r="CE400" s="110">
        <v>0</v>
      </c>
      <c r="CF400" s="110">
        <v>0</v>
      </c>
      <c r="CG400" s="110">
        <v>0</v>
      </c>
      <c r="CH400" s="110">
        <v>0</v>
      </c>
      <c r="CI400" s="110">
        <v>0</v>
      </c>
      <c r="CJ400" s="110">
        <v>65042</v>
      </c>
      <c r="CK400" s="110">
        <v>715462</v>
      </c>
      <c r="CL400" s="110">
        <v>0</v>
      </c>
      <c r="CM400" s="110">
        <v>0</v>
      </c>
      <c r="CN400" s="110">
        <v>0</v>
      </c>
      <c r="CO400" s="110">
        <v>0</v>
      </c>
      <c r="CP400" s="110">
        <v>0</v>
      </c>
      <c r="CQ400" s="12">
        <v>0</v>
      </c>
    </row>
    <row r="401" spans="1:95" s="14" customFormat="1" ht="19.149999999999999" customHeight="1" x14ac:dyDescent="0.25">
      <c r="A401" s="12">
        <v>396</v>
      </c>
      <c r="B401" s="77" t="s">
        <v>580</v>
      </c>
      <c r="C401" s="78" t="s">
        <v>581</v>
      </c>
      <c r="D401" s="81"/>
      <c r="E401" s="81"/>
      <c r="F401" s="120">
        <v>45040222.689999998</v>
      </c>
      <c r="G401" s="71"/>
      <c r="H401" s="72"/>
      <c r="I401" s="87">
        <v>0</v>
      </c>
      <c r="J401" s="87">
        <v>0</v>
      </c>
      <c r="K401" s="84">
        <v>0</v>
      </c>
      <c r="L401" s="84">
        <v>0</v>
      </c>
      <c r="M401" s="84">
        <v>0</v>
      </c>
      <c r="N401" s="84">
        <v>0</v>
      </c>
      <c r="O401" s="84">
        <v>0</v>
      </c>
      <c r="P401" s="87">
        <v>0</v>
      </c>
      <c r="Q401" s="87">
        <v>0</v>
      </c>
      <c r="R401" s="87">
        <v>0</v>
      </c>
      <c r="S401" s="87">
        <v>0</v>
      </c>
      <c r="T401" s="87">
        <v>0</v>
      </c>
      <c r="U401" s="87">
        <v>0</v>
      </c>
      <c r="V401" s="87">
        <v>0</v>
      </c>
      <c r="W401" s="87">
        <v>0</v>
      </c>
      <c r="X401" s="87">
        <v>0</v>
      </c>
      <c r="Y401" s="87">
        <v>0</v>
      </c>
      <c r="Z401" s="87">
        <v>0</v>
      </c>
      <c r="AA401" s="87">
        <v>0</v>
      </c>
      <c r="AB401" s="87">
        <v>0</v>
      </c>
      <c r="AC401" s="87">
        <v>0</v>
      </c>
      <c r="AD401" s="87">
        <v>0</v>
      </c>
      <c r="AE401" s="87">
        <v>0</v>
      </c>
      <c r="AF401" s="87">
        <v>0</v>
      </c>
      <c r="AG401" s="87">
        <v>0</v>
      </c>
      <c r="AH401" s="87">
        <v>0</v>
      </c>
      <c r="AI401" s="87">
        <v>0</v>
      </c>
      <c r="AJ401" s="87">
        <v>0</v>
      </c>
      <c r="AK401" s="87">
        <v>0</v>
      </c>
      <c r="AL401" s="87">
        <v>0</v>
      </c>
      <c r="AM401" s="87">
        <v>0</v>
      </c>
      <c r="AN401" s="87">
        <v>0</v>
      </c>
      <c r="AO401" s="84">
        <v>0</v>
      </c>
      <c r="AP401" s="84">
        <v>0</v>
      </c>
      <c r="AQ401" s="84">
        <v>0</v>
      </c>
      <c r="AR401" s="84">
        <v>0</v>
      </c>
      <c r="AS401" s="84">
        <v>0</v>
      </c>
      <c r="AT401" s="110">
        <v>0</v>
      </c>
      <c r="AU401" s="110">
        <v>0</v>
      </c>
      <c r="AV401" s="110">
        <v>0</v>
      </c>
      <c r="AW401" s="110">
        <v>0</v>
      </c>
      <c r="AX401" s="110">
        <v>0</v>
      </c>
      <c r="AY401" s="110">
        <v>0</v>
      </c>
      <c r="AZ401" s="110">
        <v>0</v>
      </c>
      <c r="BA401" s="110">
        <v>0</v>
      </c>
      <c r="BB401" s="110">
        <v>0</v>
      </c>
      <c r="BC401" s="110">
        <v>0</v>
      </c>
      <c r="BD401" s="110">
        <v>0</v>
      </c>
      <c r="BE401" s="110">
        <v>0</v>
      </c>
      <c r="BF401" s="110">
        <v>0</v>
      </c>
      <c r="BG401" s="110">
        <v>0</v>
      </c>
      <c r="BH401" s="110">
        <v>0</v>
      </c>
      <c r="BI401" s="110">
        <v>0</v>
      </c>
      <c r="BJ401" s="110">
        <v>0</v>
      </c>
      <c r="BK401" s="110">
        <v>0</v>
      </c>
      <c r="BL401" s="110">
        <v>0</v>
      </c>
      <c r="BM401" s="110">
        <v>0</v>
      </c>
      <c r="BN401" s="110">
        <v>0</v>
      </c>
      <c r="BO401" s="110">
        <v>0</v>
      </c>
      <c r="BP401" s="110">
        <v>0</v>
      </c>
      <c r="BQ401" s="110">
        <v>0</v>
      </c>
      <c r="BR401" s="110">
        <v>0</v>
      </c>
      <c r="BS401" s="110">
        <v>0</v>
      </c>
      <c r="BT401" s="110">
        <v>0</v>
      </c>
      <c r="BU401" s="110">
        <v>0</v>
      </c>
      <c r="BV401" s="110">
        <v>0</v>
      </c>
      <c r="BW401" s="110">
        <v>0</v>
      </c>
      <c r="BX401" s="110">
        <v>0</v>
      </c>
      <c r="BY401" s="110">
        <v>0</v>
      </c>
      <c r="BZ401" s="110">
        <v>0</v>
      </c>
      <c r="CA401" s="110">
        <v>0</v>
      </c>
      <c r="CB401" s="110">
        <v>0</v>
      </c>
      <c r="CC401" s="110">
        <v>0</v>
      </c>
      <c r="CD401" s="110">
        <v>0</v>
      </c>
      <c r="CE401" s="110">
        <v>0</v>
      </c>
      <c r="CF401" s="110">
        <v>0</v>
      </c>
      <c r="CG401" s="110">
        <v>0</v>
      </c>
      <c r="CH401" s="110">
        <v>0</v>
      </c>
      <c r="CI401" s="110">
        <v>0</v>
      </c>
      <c r="CJ401" s="110">
        <v>0</v>
      </c>
      <c r="CK401" s="110">
        <v>0</v>
      </c>
      <c r="CL401" s="110">
        <v>0</v>
      </c>
      <c r="CM401" s="110">
        <v>0</v>
      </c>
      <c r="CN401" s="110">
        <v>0</v>
      </c>
      <c r="CO401" s="110">
        <v>0</v>
      </c>
      <c r="CP401" s="110">
        <v>0</v>
      </c>
      <c r="CQ401" s="12">
        <v>0</v>
      </c>
    </row>
    <row r="402" spans="1:95" s="14" customFormat="1" x14ac:dyDescent="0.25">
      <c r="A402" s="12">
        <v>397</v>
      </c>
      <c r="B402" s="79">
        <v>24.01</v>
      </c>
      <c r="C402" s="80" t="s">
        <v>582</v>
      </c>
      <c r="D402" s="79" t="s">
        <v>616</v>
      </c>
      <c r="E402" s="79">
        <v>455.94</v>
      </c>
      <c r="F402" s="121">
        <v>72955.81</v>
      </c>
      <c r="G402" s="71"/>
      <c r="H402" s="72"/>
      <c r="I402" s="87">
        <v>0</v>
      </c>
      <c r="J402" s="87">
        <v>0</v>
      </c>
      <c r="K402" s="84">
        <v>0</v>
      </c>
      <c r="L402" s="84">
        <v>0</v>
      </c>
      <c r="M402" s="84">
        <v>0</v>
      </c>
      <c r="N402" s="84">
        <v>0</v>
      </c>
      <c r="O402" s="84">
        <v>0</v>
      </c>
      <c r="P402" s="87">
        <v>0</v>
      </c>
      <c r="Q402" s="87">
        <v>0</v>
      </c>
      <c r="R402" s="87">
        <v>0</v>
      </c>
      <c r="S402" s="87">
        <v>0</v>
      </c>
      <c r="T402" s="87">
        <v>0</v>
      </c>
      <c r="U402" s="87">
        <v>0</v>
      </c>
      <c r="V402" s="87">
        <v>0</v>
      </c>
      <c r="W402" s="87">
        <v>0</v>
      </c>
      <c r="X402" s="87">
        <v>0</v>
      </c>
      <c r="Y402" s="87">
        <v>0</v>
      </c>
      <c r="Z402" s="87">
        <v>0</v>
      </c>
      <c r="AA402" s="87">
        <v>0</v>
      </c>
      <c r="AB402" s="87">
        <v>0</v>
      </c>
      <c r="AC402" s="87">
        <v>0</v>
      </c>
      <c r="AD402" s="87">
        <v>0</v>
      </c>
      <c r="AE402" s="87">
        <v>0</v>
      </c>
      <c r="AF402" s="87">
        <v>0</v>
      </c>
      <c r="AG402" s="87">
        <v>0</v>
      </c>
      <c r="AH402" s="87">
        <v>0</v>
      </c>
      <c r="AI402" s="87">
        <v>0</v>
      </c>
      <c r="AJ402" s="87">
        <v>0</v>
      </c>
      <c r="AK402" s="87">
        <v>0</v>
      </c>
      <c r="AL402" s="87">
        <v>0</v>
      </c>
      <c r="AM402" s="87">
        <v>0</v>
      </c>
      <c r="AN402" s="87">
        <v>0</v>
      </c>
      <c r="AO402" s="84">
        <v>0</v>
      </c>
      <c r="AP402" s="84">
        <v>0</v>
      </c>
      <c r="AQ402" s="84">
        <v>0</v>
      </c>
      <c r="AR402" s="84">
        <v>0</v>
      </c>
      <c r="AS402" s="84">
        <v>0</v>
      </c>
      <c r="AT402" s="110">
        <v>0</v>
      </c>
      <c r="AU402" s="110">
        <v>0</v>
      </c>
      <c r="AV402" s="110">
        <v>0</v>
      </c>
      <c r="AW402" s="110">
        <v>0</v>
      </c>
      <c r="AX402" s="110">
        <v>0</v>
      </c>
      <c r="AY402" s="110">
        <v>0</v>
      </c>
      <c r="AZ402" s="110">
        <v>0</v>
      </c>
      <c r="BA402" s="110">
        <v>0</v>
      </c>
      <c r="BB402" s="110">
        <v>0</v>
      </c>
      <c r="BC402" s="110">
        <v>0</v>
      </c>
      <c r="BD402" s="110">
        <v>0</v>
      </c>
      <c r="BE402" s="110">
        <v>0</v>
      </c>
      <c r="BF402" s="110">
        <v>0</v>
      </c>
      <c r="BG402" s="110">
        <v>0</v>
      </c>
      <c r="BH402" s="110">
        <v>0</v>
      </c>
      <c r="BI402" s="110">
        <v>0</v>
      </c>
      <c r="BJ402" s="110">
        <v>0</v>
      </c>
      <c r="BK402" s="110">
        <v>0</v>
      </c>
      <c r="BL402" s="110">
        <v>0</v>
      </c>
      <c r="BM402" s="110">
        <v>0</v>
      </c>
      <c r="BN402" s="110">
        <v>0</v>
      </c>
      <c r="BO402" s="110">
        <v>0</v>
      </c>
      <c r="BP402" s="110">
        <v>0</v>
      </c>
      <c r="BQ402" s="110">
        <v>0</v>
      </c>
      <c r="BR402" s="110">
        <v>0</v>
      </c>
      <c r="BS402" s="110">
        <v>0</v>
      </c>
      <c r="BT402" s="110">
        <v>0</v>
      </c>
      <c r="BU402" s="110">
        <v>0</v>
      </c>
      <c r="BV402" s="110">
        <v>0</v>
      </c>
      <c r="BW402" s="110">
        <v>0</v>
      </c>
      <c r="BX402" s="110">
        <v>0</v>
      </c>
      <c r="BY402" s="110">
        <v>0</v>
      </c>
      <c r="BZ402" s="110">
        <v>0</v>
      </c>
      <c r="CA402" s="110">
        <v>0</v>
      </c>
      <c r="CB402" s="110">
        <v>0</v>
      </c>
      <c r="CC402" s="110">
        <v>0</v>
      </c>
      <c r="CD402" s="110">
        <v>0</v>
      </c>
      <c r="CE402" s="110">
        <v>0</v>
      </c>
      <c r="CF402" s="110">
        <v>0</v>
      </c>
      <c r="CG402" s="110">
        <v>0</v>
      </c>
      <c r="CH402" s="110">
        <v>0</v>
      </c>
      <c r="CI402" s="110">
        <v>0</v>
      </c>
      <c r="CJ402" s="110">
        <v>0</v>
      </c>
      <c r="CK402" s="110">
        <v>0</v>
      </c>
      <c r="CL402" s="110">
        <v>11399.35</v>
      </c>
      <c r="CM402" s="110">
        <v>61556.46</v>
      </c>
      <c r="CN402" s="110">
        <v>0</v>
      </c>
      <c r="CO402" s="110">
        <v>0</v>
      </c>
      <c r="CP402" s="110">
        <v>0</v>
      </c>
      <c r="CQ402" s="12">
        <v>0</v>
      </c>
    </row>
    <row r="403" spans="1:95" s="14" customFormat="1" x14ac:dyDescent="0.25">
      <c r="A403" s="12">
        <v>398</v>
      </c>
      <c r="B403" s="79">
        <v>24.02</v>
      </c>
      <c r="C403" s="80" t="s">
        <v>583</v>
      </c>
      <c r="D403" s="79" t="s">
        <v>616</v>
      </c>
      <c r="E403" s="79">
        <v>3572.81</v>
      </c>
      <c r="F403" s="121">
        <v>7637.66</v>
      </c>
      <c r="G403" s="71"/>
      <c r="H403" s="72"/>
      <c r="I403" s="87">
        <v>0</v>
      </c>
      <c r="J403" s="87">
        <v>0</v>
      </c>
      <c r="K403" s="84">
        <v>0</v>
      </c>
      <c r="L403" s="84">
        <v>0</v>
      </c>
      <c r="M403" s="84">
        <v>0</v>
      </c>
      <c r="N403" s="84">
        <v>0</v>
      </c>
      <c r="O403" s="84">
        <v>0</v>
      </c>
      <c r="P403" s="87">
        <v>0</v>
      </c>
      <c r="Q403" s="87">
        <v>0</v>
      </c>
      <c r="R403" s="87">
        <v>0</v>
      </c>
      <c r="S403" s="87">
        <v>0</v>
      </c>
      <c r="T403" s="87">
        <v>0</v>
      </c>
      <c r="U403" s="87">
        <v>0</v>
      </c>
      <c r="V403" s="87">
        <v>0</v>
      </c>
      <c r="W403" s="87">
        <v>0</v>
      </c>
      <c r="X403" s="87">
        <v>0</v>
      </c>
      <c r="Y403" s="87">
        <v>0</v>
      </c>
      <c r="Z403" s="87">
        <v>0</v>
      </c>
      <c r="AA403" s="87">
        <v>0</v>
      </c>
      <c r="AB403" s="87">
        <v>0</v>
      </c>
      <c r="AC403" s="87">
        <v>0</v>
      </c>
      <c r="AD403" s="87">
        <v>0</v>
      </c>
      <c r="AE403" s="87">
        <v>0</v>
      </c>
      <c r="AF403" s="87">
        <v>0</v>
      </c>
      <c r="AG403" s="87">
        <v>0</v>
      </c>
      <c r="AH403" s="87">
        <v>0</v>
      </c>
      <c r="AI403" s="87">
        <v>0</v>
      </c>
      <c r="AJ403" s="87">
        <v>0</v>
      </c>
      <c r="AK403" s="87">
        <v>0</v>
      </c>
      <c r="AL403" s="87">
        <v>0</v>
      </c>
      <c r="AM403" s="87">
        <v>0</v>
      </c>
      <c r="AN403" s="87">
        <v>0</v>
      </c>
      <c r="AO403" s="84">
        <v>0</v>
      </c>
      <c r="AP403" s="84">
        <v>0</v>
      </c>
      <c r="AQ403" s="84">
        <v>0</v>
      </c>
      <c r="AR403" s="84">
        <v>0</v>
      </c>
      <c r="AS403" s="84">
        <v>0</v>
      </c>
      <c r="AT403" s="110">
        <v>0</v>
      </c>
      <c r="AU403" s="110">
        <v>0</v>
      </c>
      <c r="AV403" s="110">
        <v>0</v>
      </c>
      <c r="AW403" s="110">
        <v>0</v>
      </c>
      <c r="AX403" s="110">
        <v>0</v>
      </c>
      <c r="AY403" s="110">
        <v>0</v>
      </c>
      <c r="AZ403" s="110">
        <v>0</v>
      </c>
      <c r="BA403" s="110">
        <v>0</v>
      </c>
      <c r="BB403" s="110">
        <v>0</v>
      </c>
      <c r="BC403" s="110">
        <v>0</v>
      </c>
      <c r="BD403" s="110">
        <v>0</v>
      </c>
      <c r="BE403" s="110">
        <v>0</v>
      </c>
      <c r="BF403" s="110">
        <v>0</v>
      </c>
      <c r="BG403" s="110">
        <v>0</v>
      </c>
      <c r="BH403" s="110">
        <v>0</v>
      </c>
      <c r="BI403" s="110">
        <v>0</v>
      </c>
      <c r="BJ403" s="110">
        <v>0</v>
      </c>
      <c r="BK403" s="110">
        <v>0</v>
      </c>
      <c r="BL403" s="110">
        <v>0</v>
      </c>
      <c r="BM403" s="110">
        <v>0</v>
      </c>
      <c r="BN403" s="110">
        <v>0</v>
      </c>
      <c r="BO403" s="110">
        <v>0</v>
      </c>
      <c r="BP403" s="110">
        <v>0</v>
      </c>
      <c r="BQ403" s="110">
        <v>0</v>
      </c>
      <c r="BR403" s="110">
        <v>0</v>
      </c>
      <c r="BS403" s="110">
        <v>0</v>
      </c>
      <c r="BT403" s="110">
        <v>0</v>
      </c>
      <c r="BU403" s="110">
        <v>0</v>
      </c>
      <c r="BV403" s="110">
        <v>0</v>
      </c>
      <c r="BW403" s="110">
        <v>0</v>
      </c>
      <c r="BX403" s="110">
        <v>0</v>
      </c>
      <c r="BY403" s="110">
        <v>0</v>
      </c>
      <c r="BZ403" s="110">
        <v>0</v>
      </c>
      <c r="CA403" s="110">
        <v>0</v>
      </c>
      <c r="CB403" s="110">
        <v>0</v>
      </c>
      <c r="CC403" s="110">
        <v>0</v>
      </c>
      <c r="CD403" s="110">
        <v>0</v>
      </c>
      <c r="CE403" s="110">
        <v>0</v>
      </c>
      <c r="CF403" s="110">
        <v>0</v>
      </c>
      <c r="CG403" s="110">
        <v>0</v>
      </c>
      <c r="CH403" s="110">
        <v>0</v>
      </c>
      <c r="CI403" s="110">
        <v>0</v>
      </c>
      <c r="CJ403" s="110">
        <v>0</v>
      </c>
      <c r="CK403" s="110">
        <v>0</v>
      </c>
      <c r="CL403" s="110">
        <v>0</v>
      </c>
      <c r="CM403" s="110">
        <v>0</v>
      </c>
      <c r="CN403" s="110">
        <v>0</v>
      </c>
      <c r="CO403" s="110">
        <v>0</v>
      </c>
      <c r="CP403" s="110">
        <v>7637.66</v>
      </c>
      <c r="CQ403" s="12">
        <v>0</v>
      </c>
    </row>
    <row r="404" spans="1:95" s="14" customFormat="1" ht="49.5" x14ac:dyDescent="0.25">
      <c r="A404" s="12">
        <v>399</v>
      </c>
      <c r="B404" s="79">
        <v>24.03</v>
      </c>
      <c r="C404" s="80" t="s">
        <v>584</v>
      </c>
      <c r="D404" s="79" t="s">
        <v>618</v>
      </c>
      <c r="E404" s="79">
        <v>155.87</v>
      </c>
      <c r="F404" s="121">
        <v>90602.25</v>
      </c>
      <c r="G404" s="71"/>
      <c r="H404" s="72"/>
      <c r="I404" s="87">
        <v>0</v>
      </c>
      <c r="J404" s="87">
        <v>0</v>
      </c>
      <c r="K404" s="84">
        <v>0</v>
      </c>
      <c r="L404" s="84">
        <v>0</v>
      </c>
      <c r="M404" s="84">
        <v>0</v>
      </c>
      <c r="N404" s="84">
        <v>0</v>
      </c>
      <c r="O404" s="84">
        <v>0</v>
      </c>
      <c r="P404" s="87">
        <v>0</v>
      </c>
      <c r="Q404" s="87">
        <v>0</v>
      </c>
      <c r="R404" s="87">
        <v>0</v>
      </c>
      <c r="S404" s="87">
        <v>0</v>
      </c>
      <c r="T404" s="87">
        <v>0</v>
      </c>
      <c r="U404" s="87">
        <v>0</v>
      </c>
      <c r="V404" s="87">
        <v>0</v>
      </c>
      <c r="W404" s="87">
        <v>0</v>
      </c>
      <c r="X404" s="87">
        <v>0</v>
      </c>
      <c r="Y404" s="87">
        <v>0</v>
      </c>
      <c r="Z404" s="87">
        <v>0</v>
      </c>
      <c r="AA404" s="87">
        <v>0</v>
      </c>
      <c r="AB404" s="87">
        <v>0</v>
      </c>
      <c r="AC404" s="87">
        <v>0</v>
      </c>
      <c r="AD404" s="87">
        <v>0</v>
      </c>
      <c r="AE404" s="87">
        <v>0</v>
      </c>
      <c r="AF404" s="87">
        <v>0</v>
      </c>
      <c r="AG404" s="87">
        <v>0</v>
      </c>
      <c r="AH404" s="87">
        <v>0</v>
      </c>
      <c r="AI404" s="87">
        <v>0</v>
      </c>
      <c r="AJ404" s="87">
        <v>0</v>
      </c>
      <c r="AK404" s="87">
        <v>0</v>
      </c>
      <c r="AL404" s="87">
        <v>0</v>
      </c>
      <c r="AM404" s="87">
        <v>0</v>
      </c>
      <c r="AN404" s="87">
        <v>0</v>
      </c>
      <c r="AO404" s="84">
        <v>0</v>
      </c>
      <c r="AP404" s="84">
        <v>0</v>
      </c>
      <c r="AQ404" s="84">
        <v>0</v>
      </c>
      <c r="AR404" s="84">
        <v>0</v>
      </c>
      <c r="AS404" s="84">
        <v>0</v>
      </c>
      <c r="AT404" s="110">
        <v>0</v>
      </c>
      <c r="AU404" s="110">
        <v>0</v>
      </c>
      <c r="AV404" s="110">
        <v>0</v>
      </c>
      <c r="AW404" s="110">
        <v>0</v>
      </c>
      <c r="AX404" s="110">
        <v>0</v>
      </c>
      <c r="AY404" s="110">
        <v>0</v>
      </c>
      <c r="AZ404" s="110">
        <v>0</v>
      </c>
      <c r="BA404" s="110">
        <v>0</v>
      </c>
      <c r="BB404" s="110">
        <v>0</v>
      </c>
      <c r="BC404" s="110">
        <v>0</v>
      </c>
      <c r="BD404" s="110">
        <v>0</v>
      </c>
      <c r="BE404" s="110">
        <v>0</v>
      </c>
      <c r="BF404" s="110">
        <v>0</v>
      </c>
      <c r="BG404" s="110">
        <v>0</v>
      </c>
      <c r="BH404" s="110">
        <v>0</v>
      </c>
      <c r="BI404" s="110">
        <v>0</v>
      </c>
      <c r="BJ404" s="110">
        <v>0</v>
      </c>
      <c r="BK404" s="110">
        <v>0</v>
      </c>
      <c r="BL404" s="110">
        <v>0</v>
      </c>
      <c r="BM404" s="110">
        <v>0</v>
      </c>
      <c r="BN404" s="110">
        <v>0</v>
      </c>
      <c r="BO404" s="110">
        <v>0</v>
      </c>
      <c r="BP404" s="110">
        <v>0</v>
      </c>
      <c r="BQ404" s="110">
        <v>0</v>
      </c>
      <c r="BR404" s="110">
        <v>0</v>
      </c>
      <c r="BS404" s="110">
        <v>0</v>
      </c>
      <c r="BT404" s="110">
        <v>0</v>
      </c>
      <c r="BU404" s="110">
        <v>0</v>
      </c>
      <c r="BV404" s="110">
        <v>0</v>
      </c>
      <c r="BW404" s="110">
        <v>0</v>
      </c>
      <c r="BX404" s="110">
        <v>0</v>
      </c>
      <c r="BY404" s="110">
        <v>0</v>
      </c>
      <c r="BZ404" s="110">
        <v>0</v>
      </c>
      <c r="CA404" s="110">
        <v>0</v>
      </c>
      <c r="CB404" s="110">
        <v>0</v>
      </c>
      <c r="CC404" s="110">
        <v>0</v>
      </c>
      <c r="CD404" s="110">
        <v>0</v>
      </c>
      <c r="CE404" s="110">
        <v>0</v>
      </c>
      <c r="CF404" s="110">
        <v>0</v>
      </c>
      <c r="CG404" s="110">
        <v>0</v>
      </c>
      <c r="CH404" s="110">
        <v>0</v>
      </c>
      <c r="CI404" s="110">
        <v>0</v>
      </c>
      <c r="CJ404" s="110">
        <v>0</v>
      </c>
      <c r="CK404" s="110">
        <v>90602.25</v>
      </c>
      <c r="CL404" s="110">
        <v>0</v>
      </c>
      <c r="CM404" s="110">
        <v>0</v>
      </c>
      <c r="CN404" s="110">
        <v>0</v>
      </c>
      <c r="CO404" s="110">
        <v>0</v>
      </c>
      <c r="CP404" s="110">
        <v>0</v>
      </c>
      <c r="CQ404" s="12">
        <v>0</v>
      </c>
    </row>
    <row r="405" spans="1:95" s="14" customFormat="1" ht="33" x14ac:dyDescent="0.25">
      <c r="A405" s="12">
        <v>400</v>
      </c>
      <c r="B405" s="79">
        <v>24.04</v>
      </c>
      <c r="C405" s="80" t="s">
        <v>585</v>
      </c>
      <c r="D405" s="79" t="s">
        <v>618</v>
      </c>
      <c r="E405" s="79">
        <v>97.82</v>
      </c>
      <c r="F405" s="121">
        <v>870239.56</v>
      </c>
      <c r="G405" s="71"/>
      <c r="H405" s="72"/>
      <c r="I405" s="87">
        <v>0</v>
      </c>
      <c r="J405" s="87">
        <v>0</v>
      </c>
      <c r="K405" s="84">
        <v>0</v>
      </c>
      <c r="L405" s="84">
        <v>0</v>
      </c>
      <c r="M405" s="84">
        <v>0</v>
      </c>
      <c r="N405" s="84">
        <v>0</v>
      </c>
      <c r="O405" s="84">
        <v>0</v>
      </c>
      <c r="P405" s="87">
        <v>0</v>
      </c>
      <c r="Q405" s="87">
        <v>0</v>
      </c>
      <c r="R405" s="87">
        <v>0</v>
      </c>
      <c r="S405" s="87">
        <v>0</v>
      </c>
      <c r="T405" s="87">
        <v>0</v>
      </c>
      <c r="U405" s="87">
        <v>0</v>
      </c>
      <c r="V405" s="87">
        <v>0</v>
      </c>
      <c r="W405" s="87">
        <v>0</v>
      </c>
      <c r="X405" s="87">
        <v>0</v>
      </c>
      <c r="Y405" s="87">
        <v>0</v>
      </c>
      <c r="Z405" s="87">
        <v>0</v>
      </c>
      <c r="AA405" s="87">
        <v>0</v>
      </c>
      <c r="AB405" s="87">
        <v>0</v>
      </c>
      <c r="AC405" s="87">
        <v>0</v>
      </c>
      <c r="AD405" s="87">
        <v>0</v>
      </c>
      <c r="AE405" s="87">
        <v>0</v>
      </c>
      <c r="AF405" s="87">
        <v>0</v>
      </c>
      <c r="AG405" s="87">
        <v>0</v>
      </c>
      <c r="AH405" s="87">
        <v>0</v>
      </c>
      <c r="AI405" s="87">
        <v>0</v>
      </c>
      <c r="AJ405" s="87">
        <v>0</v>
      </c>
      <c r="AK405" s="87">
        <v>0</v>
      </c>
      <c r="AL405" s="87">
        <v>0</v>
      </c>
      <c r="AM405" s="87">
        <v>0</v>
      </c>
      <c r="AN405" s="87">
        <v>0</v>
      </c>
      <c r="AO405" s="84">
        <v>0</v>
      </c>
      <c r="AP405" s="84">
        <v>0</v>
      </c>
      <c r="AQ405" s="84">
        <v>0</v>
      </c>
      <c r="AR405" s="84">
        <v>0</v>
      </c>
      <c r="AS405" s="84">
        <v>0</v>
      </c>
      <c r="AT405" s="110">
        <v>0</v>
      </c>
      <c r="AU405" s="110">
        <v>0</v>
      </c>
      <c r="AV405" s="110">
        <v>0</v>
      </c>
      <c r="AW405" s="110">
        <v>0</v>
      </c>
      <c r="AX405" s="110">
        <v>0</v>
      </c>
      <c r="AY405" s="110">
        <v>0</v>
      </c>
      <c r="AZ405" s="110">
        <v>0</v>
      </c>
      <c r="BA405" s="110">
        <v>0</v>
      </c>
      <c r="BB405" s="110">
        <v>0</v>
      </c>
      <c r="BC405" s="110">
        <v>0</v>
      </c>
      <c r="BD405" s="110">
        <v>0</v>
      </c>
      <c r="BE405" s="110">
        <v>0</v>
      </c>
      <c r="BF405" s="110">
        <v>0</v>
      </c>
      <c r="BG405" s="110">
        <v>0</v>
      </c>
      <c r="BH405" s="110">
        <v>0</v>
      </c>
      <c r="BI405" s="110">
        <v>0</v>
      </c>
      <c r="BJ405" s="110">
        <v>0</v>
      </c>
      <c r="BK405" s="110">
        <v>0</v>
      </c>
      <c r="BL405" s="110">
        <v>0</v>
      </c>
      <c r="BM405" s="110">
        <v>0</v>
      </c>
      <c r="BN405" s="110">
        <v>0</v>
      </c>
      <c r="BO405" s="110">
        <v>0</v>
      </c>
      <c r="BP405" s="110">
        <v>0</v>
      </c>
      <c r="BQ405" s="110">
        <v>0</v>
      </c>
      <c r="BR405" s="110">
        <v>0</v>
      </c>
      <c r="BS405" s="110">
        <v>0</v>
      </c>
      <c r="BT405" s="110">
        <v>0</v>
      </c>
      <c r="BU405" s="110">
        <v>0</v>
      </c>
      <c r="BV405" s="110">
        <v>0</v>
      </c>
      <c r="BW405" s="110">
        <v>0</v>
      </c>
      <c r="BX405" s="110">
        <v>0</v>
      </c>
      <c r="BY405" s="110">
        <v>0</v>
      </c>
      <c r="BZ405" s="110">
        <v>0</v>
      </c>
      <c r="CA405" s="110">
        <v>0</v>
      </c>
      <c r="CB405" s="110">
        <v>0</v>
      </c>
      <c r="CC405" s="110">
        <v>0</v>
      </c>
      <c r="CD405" s="110">
        <v>0</v>
      </c>
      <c r="CE405" s="110">
        <v>0</v>
      </c>
      <c r="CF405" s="110">
        <v>0</v>
      </c>
      <c r="CG405" s="110">
        <v>0</v>
      </c>
      <c r="CH405" s="110">
        <v>0</v>
      </c>
      <c r="CI405" s="110">
        <v>0</v>
      </c>
      <c r="CJ405" s="110">
        <v>0</v>
      </c>
      <c r="CK405" s="110">
        <v>310799.84000000003</v>
      </c>
      <c r="CL405" s="110">
        <v>559439.72</v>
      </c>
      <c r="CM405" s="110">
        <v>0</v>
      </c>
      <c r="CN405" s="110">
        <v>0</v>
      </c>
      <c r="CO405" s="110">
        <v>0</v>
      </c>
      <c r="CP405" s="110">
        <v>0</v>
      </c>
      <c r="CQ405" s="12">
        <v>0</v>
      </c>
    </row>
    <row r="406" spans="1:95" s="14" customFormat="1" x14ac:dyDescent="0.25">
      <c r="A406" s="12">
        <v>401</v>
      </c>
      <c r="B406" s="79">
        <v>24.05</v>
      </c>
      <c r="C406" s="80" t="s">
        <v>586</v>
      </c>
      <c r="D406" s="79" t="s">
        <v>616</v>
      </c>
      <c r="E406" s="79">
        <v>72</v>
      </c>
      <c r="F406" s="121">
        <v>89264.75</v>
      </c>
      <c r="G406" s="71"/>
      <c r="H406" s="72"/>
      <c r="I406" s="87">
        <v>0</v>
      </c>
      <c r="J406" s="87">
        <v>0</v>
      </c>
      <c r="K406" s="84">
        <v>0</v>
      </c>
      <c r="L406" s="84">
        <v>0</v>
      </c>
      <c r="M406" s="84">
        <v>0</v>
      </c>
      <c r="N406" s="84">
        <v>0</v>
      </c>
      <c r="O406" s="84">
        <v>0</v>
      </c>
      <c r="P406" s="87">
        <v>0</v>
      </c>
      <c r="Q406" s="87">
        <v>0</v>
      </c>
      <c r="R406" s="87">
        <v>0</v>
      </c>
      <c r="S406" s="87">
        <v>0</v>
      </c>
      <c r="T406" s="87">
        <v>0</v>
      </c>
      <c r="U406" s="87">
        <v>0</v>
      </c>
      <c r="V406" s="87">
        <v>0</v>
      </c>
      <c r="W406" s="87">
        <v>0</v>
      </c>
      <c r="X406" s="87">
        <v>0</v>
      </c>
      <c r="Y406" s="87">
        <v>0</v>
      </c>
      <c r="Z406" s="87">
        <v>0</v>
      </c>
      <c r="AA406" s="87">
        <v>0</v>
      </c>
      <c r="AB406" s="87">
        <v>0</v>
      </c>
      <c r="AC406" s="87">
        <v>0</v>
      </c>
      <c r="AD406" s="87">
        <v>0</v>
      </c>
      <c r="AE406" s="87">
        <v>0</v>
      </c>
      <c r="AF406" s="87">
        <v>0</v>
      </c>
      <c r="AG406" s="87">
        <v>0</v>
      </c>
      <c r="AH406" s="87">
        <v>0</v>
      </c>
      <c r="AI406" s="87">
        <v>0</v>
      </c>
      <c r="AJ406" s="87">
        <v>0</v>
      </c>
      <c r="AK406" s="87">
        <v>0</v>
      </c>
      <c r="AL406" s="87">
        <v>0</v>
      </c>
      <c r="AM406" s="87">
        <v>0</v>
      </c>
      <c r="AN406" s="87">
        <v>0</v>
      </c>
      <c r="AO406" s="84">
        <v>0</v>
      </c>
      <c r="AP406" s="84">
        <v>0</v>
      </c>
      <c r="AQ406" s="84">
        <v>0</v>
      </c>
      <c r="AR406" s="84">
        <v>0</v>
      </c>
      <c r="AS406" s="84">
        <v>0</v>
      </c>
      <c r="AT406" s="110">
        <v>0</v>
      </c>
      <c r="AU406" s="110">
        <v>0</v>
      </c>
      <c r="AV406" s="110">
        <v>0</v>
      </c>
      <c r="AW406" s="110">
        <v>0</v>
      </c>
      <c r="AX406" s="110">
        <v>0</v>
      </c>
      <c r="AY406" s="110">
        <v>0</v>
      </c>
      <c r="AZ406" s="110">
        <v>0</v>
      </c>
      <c r="BA406" s="110">
        <v>0</v>
      </c>
      <c r="BB406" s="110">
        <v>0</v>
      </c>
      <c r="BC406" s="110">
        <v>0</v>
      </c>
      <c r="BD406" s="110">
        <v>0</v>
      </c>
      <c r="BE406" s="110">
        <v>0</v>
      </c>
      <c r="BF406" s="110">
        <v>0</v>
      </c>
      <c r="BG406" s="110">
        <v>0</v>
      </c>
      <c r="BH406" s="110">
        <v>0</v>
      </c>
      <c r="BI406" s="110">
        <v>0</v>
      </c>
      <c r="BJ406" s="110">
        <v>0</v>
      </c>
      <c r="BK406" s="110">
        <v>0</v>
      </c>
      <c r="BL406" s="110">
        <v>0</v>
      </c>
      <c r="BM406" s="110">
        <v>0</v>
      </c>
      <c r="BN406" s="110">
        <v>0</v>
      </c>
      <c r="BO406" s="110">
        <v>0</v>
      </c>
      <c r="BP406" s="110">
        <v>0</v>
      </c>
      <c r="BQ406" s="110">
        <v>0</v>
      </c>
      <c r="BR406" s="110">
        <v>0</v>
      </c>
      <c r="BS406" s="110">
        <v>0</v>
      </c>
      <c r="BT406" s="110">
        <v>0</v>
      </c>
      <c r="BU406" s="110">
        <v>0</v>
      </c>
      <c r="BV406" s="110">
        <v>0</v>
      </c>
      <c r="BW406" s="110">
        <v>0</v>
      </c>
      <c r="BX406" s="110">
        <v>0</v>
      </c>
      <c r="BY406" s="110">
        <v>0</v>
      </c>
      <c r="BZ406" s="110">
        <v>0</v>
      </c>
      <c r="CA406" s="110">
        <v>0</v>
      </c>
      <c r="CB406" s="110">
        <v>0</v>
      </c>
      <c r="CC406" s="110">
        <v>0</v>
      </c>
      <c r="CD406" s="110">
        <v>0</v>
      </c>
      <c r="CE406" s="110">
        <v>0</v>
      </c>
      <c r="CF406" s="110">
        <v>0</v>
      </c>
      <c r="CG406" s="110">
        <v>0</v>
      </c>
      <c r="CH406" s="110">
        <v>0</v>
      </c>
      <c r="CI406" s="110">
        <v>0</v>
      </c>
      <c r="CJ406" s="110">
        <v>0</v>
      </c>
      <c r="CK406" s="110">
        <v>0</v>
      </c>
      <c r="CL406" s="110">
        <v>0</v>
      </c>
      <c r="CM406" s="110">
        <v>64159.040000000001</v>
      </c>
      <c r="CN406" s="110">
        <v>25105.71</v>
      </c>
      <c r="CO406" s="110">
        <v>0</v>
      </c>
      <c r="CP406" s="110">
        <v>0</v>
      </c>
      <c r="CQ406" s="12">
        <v>0</v>
      </c>
    </row>
    <row r="407" spans="1:95" s="14" customFormat="1" x14ac:dyDescent="0.25">
      <c r="A407" s="12">
        <v>402</v>
      </c>
      <c r="B407" s="79">
        <v>24.06</v>
      </c>
      <c r="C407" s="80" t="s">
        <v>587</v>
      </c>
      <c r="D407" s="79" t="s">
        <v>616</v>
      </c>
      <c r="E407" s="79">
        <v>1.92</v>
      </c>
      <c r="F407" s="121">
        <v>93049.34</v>
      </c>
      <c r="G407" s="71"/>
      <c r="H407" s="72"/>
      <c r="I407" s="87">
        <v>0</v>
      </c>
      <c r="J407" s="87">
        <v>0</v>
      </c>
      <c r="K407" s="84">
        <v>0</v>
      </c>
      <c r="L407" s="84">
        <v>0</v>
      </c>
      <c r="M407" s="84">
        <v>0</v>
      </c>
      <c r="N407" s="84">
        <v>0</v>
      </c>
      <c r="O407" s="84">
        <v>0</v>
      </c>
      <c r="P407" s="87">
        <v>0</v>
      </c>
      <c r="Q407" s="87">
        <v>0</v>
      </c>
      <c r="R407" s="87">
        <v>0</v>
      </c>
      <c r="S407" s="87">
        <v>0</v>
      </c>
      <c r="T407" s="87">
        <v>0</v>
      </c>
      <c r="U407" s="87">
        <v>0</v>
      </c>
      <c r="V407" s="87">
        <v>0</v>
      </c>
      <c r="W407" s="87">
        <v>0</v>
      </c>
      <c r="X407" s="87">
        <v>0</v>
      </c>
      <c r="Y407" s="87">
        <v>0</v>
      </c>
      <c r="Z407" s="87">
        <v>0</v>
      </c>
      <c r="AA407" s="87">
        <v>0</v>
      </c>
      <c r="AB407" s="87">
        <v>0</v>
      </c>
      <c r="AC407" s="87">
        <v>0</v>
      </c>
      <c r="AD407" s="87">
        <v>0</v>
      </c>
      <c r="AE407" s="87">
        <v>0</v>
      </c>
      <c r="AF407" s="87">
        <v>0</v>
      </c>
      <c r="AG407" s="87">
        <v>0</v>
      </c>
      <c r="AH407" s="87">
        <v>0</v>
      </c>
      <c r="AI407" s="87">
        <v>0</v>
      </c>
      <c r="AJ407" s="87">
        <v>0</v>
      </c>
      <c r="AK407" s="87">
        <v>0</v>
      </c>
      <c r="AL407" s="87">
        <v>0</v>
      </c>
      <c r="AM407" s="87">
        <v>0</v>
      </c>
      <c r="AN407" s="87">
        <v>0</v>
      </c>
      <c r="AO407" s="84">
        <v>0</v>
      </c>
      <c r="AP407" s="84">
        <v>0</v>
      </c>
      <c r="AQ407" s="84">
        <v>0</v>
      </c>
      <c r="AR407" s="84">
        <v>0</v>
      </c>
      <c r="AS407" s="84">
        <v>0</v>
      </c>
      <c r="AT407" s="110">
        <v>0</v>
      </c>
      <c r="AU407" s="110">
        <v>0</v>
      </c>
      <c r="AV407" s="110">
        <v>0</v>
      </c>
      <c r="AW407" s="110">
        <v>0</v>
      </c>
      <c r="AX407" s="110">
        <v>0</v>
      </c>
      <c r="AY407" s="110">
        <v>0</v>
      </c>
      <c r="AZ407" s="110">
        <v>0</v>
      </c>
      <c r="BA407" s="110">
        <v>0</v>
      </c>
      <c r="BB407" s="110">
        <v>0</v>
      </c>
      <c r="BC407" s="110">
        <v>0</v>
      </c>
      <c r="BD407" s="110">
        <v>0</v>
      </c>
      <c r="BE407" s="110">
        <v>0</v>
      </c>
      <c r="BF407" s="110">
        <v>0</v>
      </c>
      <c r="BG407" s="110">
        <v>0</v>
      </c>
      <c r="BH407" s="110">
        <v>0</v>
      </c>
      <c r="BI407" s="110">
        <v>0</v>
      </c>
      <c r="BJ407" s="110">
        <v>0</v>
      </c>
      <c r="BK407" s="110">
        <v>0</v>
      </c>
      <c r="BL407" s="110">
        <v>0</v>
      </c>
      <c r="BM407" s="110">
        <v>0</v>
      </c>
      <c r="BN407" s="110">
        <v>0</v>
      </c>
      <c r="BO407" s="110">
        <v>0</v>
      </c>
      <c r="BP407" s="110">
        <v>0</v>
      </c>
      <c r="BQ407" s="110">
        <v>0</v>
      </c>
      <c r="BR407" s="110">
        <v>0</v>
      </c>
      <c r="BS407" s="110">
        <v>0</v>
      </c>
      <c r="BT407" s="110">
        <v>0</v>
      </c>
      <c r="BU407" s="110">
        <v>0</v>
      </c>
      <c r="BV407" s="110">
        <v>0</v>
      </c>
      <c r="BW407" s="110">
        <v>0</v>
      </c>
      <c r="BX407" s="110">
        <v>0</v>
      </c>
      <c r="BY407" s="110">
        <v>0</v>
      </c>
      <c r="BZ407" s="110">
        <v>0</v>
      </c>
      <c r="CA407" s="110">
        <v>0</v>
      </c>
      <c r="CB407" s="110">
        <v>0</v>
      </c>
      <c r="CC407" s="110">
        <v>0</v>
      </c>
      <c r="CD407" s="110">
        <v>0</v>
      </c>
      <c r="CE407" s="110">
        <v>0</v>
      </c>
      <c r="CF407" s="110">
        <v>0</v>
      </c>
      <c r="CG407" s="110">
        <v>0</v>
      </c>
      <c r="CH407" s="110">
        <v>0</v>
      </c>
      <c r="CI407" s="110">
        <v>0</v>
      </c>
      <c r="CJ407" s="110">
        <v>0</v>
      </c>
      <c r="CK407" s="110">
        <v>0</v>
      </c>
      <c r="CL407" s="110">
        <v>0</v>
      </c>
      <c r="CM407" s="110">
        <v>93049.34</v>
      </c>
      <c r="CN407" s="110">
        <v>0</v>
      </c>
      <c r="CO407" s="110">
        <v>0</v>
      </c>
      <c r="CP407" s="110">
        <v>0</v>
      </c>
      <c r="CQ407" s="12">
        <v>0</v>
      </c>
    </row>
    <row r="408" spans="1:95" s="14" customFormat="1" ht="33" x14ac:dyDescent="0.25">
      <c r="A408" s="12">
        <v>403</v>
      </c>
      <c r="B408" s="79">
        <v>24.07</v>
      </c>
      <c r="C408" s="80" t="s">
        <v>588</v>
      </c>
      <c r="D408" s="79" t="s">
        <v>617</v>
      </c>
      <c r="E408" s="79">
        <v>245.06</v>
      </c>
      <c r="F408" s="121">
        <v>893289</v>
      </c>
      <c r="G408" s="71"/>
      <c r="H408" s="72"/>
      <c r="I408" s="87">
        <v>0</v>
      </c>
      <c r="J408" s="87">
        <v>0</v>
      </c>
      <c r="K408" s="84">
        <v>0</v>
      </c>
      <c r="L408" s="84">
        <v>0</v>
      </c>
      <c r="M408" s="84">
        <v>0</v>
      </c>
      <c r="N408" s="84">
        <v>0</v>
      </c>
      <c r="O408" s="84">
        <v>0</v>
      </c>
      <c r="P408" s="87">
        <v>0</v>
      </c>
      <c r="Q408" s="87">
        <v>0</v>
      </c>
      <c r="R408" s="87">
        <v>0</v>
      </c>
      <c r="S408" s="87">
        <v>0</v>
      </c>
      <c r="T408" s="87">
        <v>0</v>
      </c>
      <c r="U408" s="87">
        <v>0</v>
      </c>
      <c r="V408" s="87">
        <v>0</v>
      </c>
      <c r="W408" s="87">
        <v>0</v>
      </c>
      <c r="X408" s="87">
        <v>0</v>
      </c>
      <c r="Y408" s="87">
        <v>0</v>
      </c>
      <c r="Z408" s="87">
        <v>0</v>
      </c>
      <c r="AA408" s="87">
        <v>0</v>
      </c>
      <c r="AB408" s="87">
        <v>0</v>
      </c>
      <c r="AC408" s="87">
        <v>0</v>
      </c>
      <c r="AD408" s="87">
        <v>0</v>
      </c>
      <c r="AE408" s="87">
        <v>0</v>
      </c>
      <c r="AF408" s="87">
        <v>0</v>
      </c>
      <c r="AG408" s="87">
        <v>0</v>
      </c>
      <c r="AH408" s="87">
        <v>0</v>
      </c>
      <c r="AI408" s="87">
        <v>0</v>
      </c>
      <c r="AJ408" s="87">
        <v>0</v>
      </c>
      <c r="AK408" s="87">
        <v>0</v>
      </c>
      <c r="AL408" s="87">
        <v>0</v>
      </c>
      <c r="AM408" s="87">
        <v>0</v>
      </c>
      <c r="AN408" s="87">
        <v>0</v>
      </c>
      <c r="AO408" s="84">
        <v>0</v>
      </c>
      <c r="AP408" s="84">
        <v>0</v>
      </c>
      <c r="AQ408" s="84">
        <v>0</v>
      </c>
      <c r="AR408" s="84">
        <v>0</v>
      </c>
      <c r="AS408" s="84">
        <v>0</v>
      </c>
      <c r="AT408" s="110">
        <v>0</v>
      </c>
      <c r="AU408" s="110">
        <v>0</v>
      </c>
      <c r="AV408" s="110">
        <v>0</v>
      </c>
      <c r="AW408" s="110">
        <v>0</v>
      </c>
      <c r="AX408" s="110">
        <v>0</v>
      </c>
      <c r="AY408" s="110">
        <v>0</v>
      </c>
      <c r="AZ408" s="110">
        <v>0</v>
      </c>
      <c r="BA408" s="110">
        <v>0</v>
      </c>
      <c r="BB408" s="110">
        <v>0</v>
      </c>
      <c r="BC408" s="110">
        <v>0</v>
      </c>
      <c r="BD408" s="110">
        <v>0</v>
      </c>
      <c r="BE408" s="110">
        <v>0</v>
      </c>
      <c r="BF408" s="110">
        <v>0</v>
      </c>
      <c r="BG408" s="110">
        <v>0</v>
      </c>
      <c r="BH408" s="110">
        <v>0</v>
      </c>
      <c r="BI408" s="110">
        <v>0</v>
      </c>
      <c r="BJ408" s="110">
        <v>0</v>
      </c>
      <c r="BK408" s="110">
        <v>0</v>
      </c>
      <c r="BL408" s="110">
        <v>0</v>
      </c>
      <c r="BM408" s="110">
        <v>0</v>
      </c>
      <c r="BN408" s="110">
        <v>0</v>
      </c>
      <c r="BO408" s="110">
        <v>0</v>
      </c>
      <c r="BP408" s="110">
        <v>0</v>
      </c>
      <c r="BQ408" s="110">
        <v>0</v>
      </c>
      <c r="BR408" s="110">
        <v>0</v>
      </c>
      <c r="BS408" s="110">
        <v>0</v>
      </c>
      <c r="BT408" s="110">
        <v>0</v>
      </c>
      <c r="BU408" s="110">
        <v>0</v>
      </c>
      <c r="BV408" s="110">
        <v>0</v>
      </c>
      <c r="BW408" s="110">
        <v>0</v>
      </c>
      <c r="BX408" s="110">
        <v>0</v>
      </c>
      <c r="BY408" s="110">
        <v>0</v>
      </c>
      <c r="BZ408" s="110">
        <v>0</v>
      </c>
      <c r="CA408" s="110">
        <v>0</v>
      </c>
      <c r="CB408" s="110">
        <v>0</v>
      </c>
      <c r="CC408" s="110">
        <v>0</v>
      </c>
      <c r="CD408" s="110">
        <v>0</v>
      </c>
      <c r="CE408" s="110">
        <v>0</v>
      </c>
      <c r="CF408" s="110">
        <v>0</v>
      </c>
      <c r="CG408" s="110">
        <v>0</v>
      </c>
      <c r="CH408" s="110">
        <v>0</v>
      </c>
      <c r="CI408" s="110">
        <v>0</v>
      </c>
      <c r="CJ408" s="110">
        <v>0</v>
      </c>
      <c r="CK408" s="110">
        <v>0</v>
      </c>
      <c r="CL408" s="110">
        <v>0</v>
      </c>
      <c r="CM408" s="110">
        <v>321025.73</v>
      </c>
      <c r="CN408" s="110">
        <v>572263.27</v>
      </c>
      <c r="CO408" s="110">
        <v>0</v>
      </c>
      <c r="CP408" s="110">
        <v>0</v>
      </c>
      <c r="CQ408" s="12">
        <v>0</v>
      </c>
    </row>
    <row r="409" spans="1:95" s="14" customFormat="1" ht="33" x14ac:dyDescent="0.25">
      <c r="A409" s="12">
        <v>404</v>
      </c>
      <c r="B409" s="79">
        <v>24.08</v>
      </c>
      <c r="C409" s="80" t="s">
        <v>589</v>
      </c>
      <c r="D409" s="79" t="s">
        <v>616</v>
      </c>
      <c r="E409" s="79">
        <v>41.04</v>
      </c>
      <c r="F409" s="121">
        <v>426788</v>
      </c>
      <c r="G409" s="71"/>
      <c r="H409" s="72"/>
      <c r="I409" s="87">
        <v>0</v>
      </c>
      <c r="J409" s="87">
        <v>0</v>
      </c>
      <c r="K409" s="84">
        <v>0</v>
      </c>
      <c r="L409" s="84">
        <v>0</v>
      </c>
      <c r="M409" s="84">
        <v>0</v>
      </c>
      <c r="N409" s="84">
        <v>0</v>
      </c>
      <c r="O409" s="84">
        <v>0</v>
      </c>
      <c r="P409" s="87">
        <v>0</v>
      </c>
      <c r="Q409" s="87">
        <v>0</v>
      </c>
      <c r="R409" s="87">
        <v>0</v>
      </c>
      <c r="S409" s="87">
        <v>0</v>
      </c>
      <c r="T409" s="87">
        <v>0</v>
      </c>
      <c r="U409" s="87">
        <v>0</v>
      </c>
      <c r="V409" s="87">
        <v>0</v>
      </c>
      <c r="W409" s="87">
        <v>0</v>
      </c>
      <c r="X409" s="87">
        <v>0</v>
      </c>
      <c r="Y409" s="87">
        <v>0</v>
      </c>
      <c r="Z409" s="87">
        <v>0</v>
      </c>
      <c r="AA409" s="87">
        <v>0</v>
      </c>
      <c r="AB409" s="87">
        <v>0</v>
      </c>
      <c r="AC409" s="87">
        <v>0</v>
      </c>
      <c r="AD409" s="87">
        <v>0</v>
      </c>
      <c r="AE409" s="87">
        <v>0</v>
      </c>
      <c r="AF409" s="87">
        <v>0</v>
      </c>
      <c r="AG409" s="87">
        <v>0</v>
      </c>
      <c r="AH409" s="87">
        <v>0</v>
      </c>
      <c r="AI409" s="87">
        <v>0</v>
      </c>
      <c r="AJ409" s="87">
        <v>0</v>
      </c>
      <c r="AK409" s="87">
        <v>0</v>
      </c>
      <c r="AL409" s="87">
        <v>0</v>
      </c>
      <c r="AM409" s="87">
        <v>0</v>
      </c>
      <c r="AN409" s="87">
        <v>0</v>
      </c>
      <c r="AO409" s="84">
        <v>0</v>
      </c>
      <c r="AP409" s="84">
        <v>0</v>
      </c>
      <c r="AQ409" s="84">
        <v>0</v>
      </c>
      <c r="AR409" s="84">
        <v>0</v>
      </c>
      <c r="AS409" s="84">
        <v>0</v>
      </c>
      <c r="AT409" s="110">
        <v>0</v>
      </c>
      <c r="AU409" s="110">
        <v>0</v>
      </c>
      <c r="AV409" s="110">
        <v>0</v>
      </c>
      <c r="AW409" s="110">
        <v>0</v>
      </c>
      <c r="AX409" s="110">
        <v>0</v>
      </c>
      <c r="AY409" s="110">
        <v>0</v>
      </c>
      <c r="AZ409" s="110">
        <v>0</v>
      </c>
      <c r="BA409" s="110">
        <v>0</v>
      </c>
      <c r="BB409" s="110">
        <v>0</v>
      </c>
      <c r="BC409" s="110">
        <v>0</v>
      </c>
      <c r="BD409" s="110">
        <v>0</v>
      </c>
      <c r="BE409" s="110">
        <v>0</v>
      </c>
      <c r="BF409" s="110">
        <v>0</v>
      </c>
      <c r="BG409" s="110">
        <v>0</v>
      </c>
      <c r="BH409" s="110">
        <v>0</v>
      </c>
      <c r="BI409" s="110">
        <v>0</v>
      </c>
      <c r="BJ409" s="110">
        <v>0</v>
      </c>
      <c r="BK409" s="110">
        <v>0</v>
      </c>
      <c r="BL409" s="110">
        <v>0</v>
      </c>
      <c r="BM409" s="110">
        <v>0</v>
      </c>
      <c r="BN409" s="110">
        <v>0</v>
      </c>
      <c r="BO409" s="110">
        <v>0</v>
      </c>
      <c r="BP409" s="110">
        <v>0</v>
      </c>
      <c r="BQ409" s="110">
        <v>0</v>
      </c>
      <c r="BR409" s="110">
        <v>0</v>
      </c>
      <c r="BS409" s="110">
        <v>0</v>
      </c>
      <c r="BT409" s="110">
        <v>0</v>
      </c>
      <c r="BU409" s="110">
        <v>0</v>
      </c>
      <c r="BV409" s="110">
        <v>0</v>
      </c>
      <c r="BW409" s="110">
        <v>0</v>
      </c>
      <c r="BX409" s="110">
        <v>0</v>
      </c>
      <c r="BY409" s="110">
        <v>0</v>
      </c>
      <c r="BZ409" s="110">
        <v>0</v>
      </c>
      <c r="CA409" s="110">
        <v>0</v>
      </c>
      <c r="CB409" s="110">
        <v>0</v>
      </c>
      <c r="CC409" s="110">
        <v>0</v>
      </c>
      <c r="CD409" s="110">
        <v>0</v>
      </c>
      <c r="CE409" s="110">
        <v>0</v>
      </c>
      <c r="CF409" s="110">
        <v>0</v>
      </c>
      <c r="CG409" s="110">
        <v>0</v>
      </c>
      <c r="CH409" s="110">
        <v>0</v>
      </c>
      <c r="CI409" s="110">
        <v>0</v>
      </c>
      <c r="CJ409" s="110">
        <v>0</v>
      </c>
      <c r="CK409" s="110">
        <v>0</v>
      </c>
      <c r="CL409" s="110">
        <v>0</v>
      </c>
      <c r="CM409" s="110">
        <v>426788</v>
      </c>
      <c r="CN409" s="110">
        <v>0</v>
      </c>
      <c r="CO409" s="110">
        <v>0</v>
      </c>
      <c r="CP409" s="110">
        <v>0</v>
      </c>
      <c r="CQ409" s="12">
        <v>0</v>
      </c>
    </row>
    <row r="410" spans="1:95" s="14" customFormat="1" x14ac:dyDescent="0.25">
      <c r="A410" s="12">
        <v>405</v>
      </c>
      <c r="B410" s="79" t="s">
        <v>812</v>
      </c>
      <c r="C410" s="80" t="s">
        <v>813</v>
      </c>
      <c r="D410" s="79"/>
      <c r="E410" s="79"/>
      <c r="F410" s="121">
        <v>12449878.449999999</v>
      </c>
      <c r="G410" s="71"/>
      <c r="H410" s="72"/>
      <c r="I410" s="87"/>
      <c r="J410" s="87"/>
      <c r="K410" s="84"/>
      <c r="L410" s="84"/>
      <c r="M410" s="84"/>
      <c r="N410" s="84"/>
      <c r="O410" s="84"/>
      <c r="P410" s="87"/>
      <c r="Q410" s="87"/>
      <c r="R410" s="87"/>
      <c r="S410" s="87">
        <v>0</v>
      </c>
      <c r="T410" s="87">
        <v>0</v>
      </c>
      <c r="U410" s="87">
        <v>0</v>
      </c>
      <c r="V410" s="87">
        <v>0</v>
      </c>
      <c r="W410" s="87">
        <v>0</v>
      </c>
      <c r="X410" s="87">
        <v>0</v>
      </c>
      <c r="Y410" s="87">
        <v>0</v>
      </c>
      <c r="Z410" s="87">
        <v>0</v>
      </c>
      <c r="AA410" s="87">
        <v>0</v>
      </c>
      <c r="AB410" s="87">
        <v>0</v>
      </c>
      <c r="AC410" s="87">
        <v>0</v>
      </c>
      <c r="AD410" s="87">
        <v>0</v>
      </c>
      <c r="AE410" s="87">
        <v>0</v>
      </c>
      <c r="AF410" s="87">
        <v>0</v>
      </c>
      <c r="AG410" s="87">
        <v>0</v>
      </c>
      <c r="AH410" s="87">
        <v>0</v>
      </c>
      <c r="AI410" s="87">
        <v>0</v>
      </c>
      <c r="AJ410" s="87">
        <v>0</v>
      </c>
      <c r="AK410" s="87">
        <v>0</v>
      </c>
      <c r="AL410" s="87">
        <v>0</v>
      </c>
      <c r="AM410" s="87">
        <v>0</v>
      </c>
      <c r="AN410" s="87">
        <v>0</v>
      </c>
      <c r="AO410" s="84">
        <v>0</v>
      </c>
      <c r="AP410" s="84">
        <v>0</v>
      </c>
      <c r="AQ410" s="84">
        <v>0</v>
      </c>
      <c r="AR410" s="84">
        <v>0</v>
      </c>
      <c r="AS410" s="84">
        <v>0</v>
      </c>
      <c r="AT410" s="110">
        <v>0</v>
      </c>
      <c r="AU410" s="110">
        <v>0</v>
      </c>
      <c r="AV410" s="110">
        <v>0</v>
      </c>
      <c r="AW410" s="110">
        <v>0</v>
      </c>
      <c r="AX410" s="110">
        <v>0</v>
      </c>
      <c r="AY410" s="110">
        <v>0</v>
      </c>
      <c r="AZ410" s="110">
        <v>0</v>
      </c>
      <c r="BA410" s="110">
        <v>0</v>
      </c>
      <c r="BB410" s="110">
        <v>0</v>
      </c>
      <c r="BC410" s="110">
        <v>0</v>
      </c>
      <c r="BD410" s="110">
        <v>0</v>
      </c>
      <c r="BE410" s="110">
        <v>0</v>
      </c>
      <c r="BF410" s="110">
        <v>0</v>
      </c>
      <c r="BG410" s="110">
        <v>0</v>
      </c>
      <c r="BH410" s="110">
        <v>0</v>
      </c>
      <c r="BI410" s="110">
        <v>0</v>
      </c>
      <c r="BJ410" s="110">
        <v>0</v>
      </c>
      <c r="BK410" s="110">
        <v>0</v>
      </c>
      <c r="BL410" s="110">
        <v>0</v>
      </c>
      <c r="BM410" s="110">
        <v>0</v>
      </c>
      <c r="BN410" s="110">
        <v>0</v>
      </c>
      <c r="BO410" s="110">
        <v>0</v>
      </c>
      <c r="BP410" s="110">
        <v>0</v>
      </c>
      <c r="BQ410" s="110">
        <v>0</v>
      </c>
      <c r="BR410" s="110">
        <v>0</v>
      </c>
      <c r="BS410" s="110">
        <v>0</v>
      </c>
      <c r="BT410" s="110">
        <v>0</v>
      </c>
      <c r="BU410" s="110">
        <v>0</v>
      </c>
      <c r="BV410" s="110">
        <v>0</v>
      </c>
      <c r="BW410" s="110">
        <v>0</v>
      </c>
      <c r="BX410" s="110">
        <v>0</v>
      </c>
      <c r="BY410" s="110">
        <v>0</v>
      </c>
      <c r="BZ410" s="110">
        <v>0</v>
      </c>
      <c r="CA410" s="110">
        <v>0</v>
      </c>
      <c r="CB410" s="110">
        <v>0</v>
      </c>
      <c r="CC410" s="110">
        <v>0</v>
      </c>
      <c r="CD410" s="110">
        <v>0</v>
      </c>
      <c r="CE410" s="110">
        <v>0</v>
      </c>
      <c r="CF410" s="110">
        <v>0</v>
      </c>
      <c r="CG410" s="110">
        <v>0</v>
      </c>
      <c r="CH410" s="110">
        <v>0</v>
      </c>
      <c r="CI410" s="110">
        <v>0</v>
      </c>
      <c r="CJ410" s="110">
        <v>0</v>
      </c>
      <c r="CK410" s="110">
        <v>0</v>
      </c>
      <c r="CL410" s="110">
        <v>0</v>
      </c>
      <c r="CM410" s="110">
        <v>0</v>
      </c>
      <c r="CN410" s="110">
        <v>3501528.31</v>
      </c>
      <c r="CO410" s="110">
        <v>8948350.1400000006</v>
      </c>
      <c r="CP410" s="110">
        <v>0</v>
      </c>
      <c r="CQ410" s="12">
        <v>0</v>
      </c>
    </row>
    <row r="411" spans="1:95" s="14" customFormat="1" x14ac:dyDescent="0.25">
      <c r="A411" s="12">
        <v>406</v>
      </c>
      <c r="B411" s="79" t="s">
        <v>814</v>
      </c>
      <c r="C411" s="80" t="s">
        <v>815</v>
      </c>
      <c r="D411" s="79"/>
      <c r="E411" s="79"/>
      <c r="F411" s="121">
        <v>11236165.390000001</v>
      </c>
      <c r="G411" s="71"/>
      <c r="H411" s="72"/>
      <c r="I411" s="87"/>
      <c r="J411" s="87"/>
      <c r="K411" s="84"/>
      <c r="L411" s="84"/>
      <c r="M411" s="84"/>
      <c r="N411" s="84"/>
      <c r="O411" s="84"/>
      <c r="P411" s="87"/>
      <c r="Q411" s="87"/>
      <c r="R411" s="87"/>
      <c r="S411" s="87">
        <v>0</v>
      </c>
      <c r="T411" s="87">
        <v>0</v>
      </c>
      <c r="U411" s="87">
        <v>0</v>
      </c>
      <c r="V411" s="87">
        <v>0</v>
      </c>
      <c r="W411" s="87">
        <v>0</v>
      </c>
      <c r="X411" s="87">
        <v>0</v>
      </c>
      <c r="Y411" s="87">
        <v>0</v>
      </c>
      <c r="Z411" s="87">
        <v>0</v>
      </c>
      <c r="AA411" s="87">
        <v>0</v>
      </c>
      <c r="AB411" s="87">
        <v>0</v>
      </c>
      <c r="AC411" s="87">
        <v>0</v>
      </c>
      <c r="AD411" s="87">
        <v>0</v>
      </c>
      <c r="AE411" s="87">
        <v>0</v>
      </c>
      <c r="AF411" s="87">
        <v>0</v>
      </c>
      <c r="AG411" s="87">
        <v>0</v>
      </c>
      <c r="AH411" s="87">
        <v>0</v>
      </c>
      <c r="AI411" s="87">
        <v>0</v>
      </c>
      <c r="AJ411" s="87">
        <v>0</v>
      </c>
      <c r="AK411" s="87">
        <v>0</v>
      </c>
      <c r="AL411" s="87">
        <v>0</v>
      </c>
      <c r="AM411" s="87">
        <v>0</v>
      </c>
      <c r="AN411" s="87">
        <v>0</v>
      </c>
      <c r="AO411" s="84">
        <v>0</v>
      </c>
      <c r="AP411" s="84">
        <v>0</v>
      </c>
      <c r="AQ411" s="84">
        <v>0</v>
      </c>
      <c r="AR411" s="84">
        <v>0</v>
      </c>
      <c r="AS411" s="84">
        <v>0</v>
      </c>
      <c r="AT411" s="110">
        <v>0</v>
      </c>
      <c r="AU411" s="110">
        <v>0</v>
      </c>
      <c r="AV411" s="110">
        <v>0</v>
      </c>
      <c r="AW411" s="110">
        <v>0</v>
      </c>
      <c r="AX411" s="110">
        <v>0</v>
      </c>
      <c r="AY411" s="110">
        <v>0</v>
      </c>
      <c r="AZ411" s="110">
        <v>0</v>
      </c>
      <c r="BA411" s="110">
        <v>0</v>
      </c>
      <c r="BB411" s="110">
        <v>0</v>
      </c>
      <c r="BC411" s="110">
        <v>0</v>
      </c>
      <c r="BD411" s="110">
        <v>0</v>
      </c>
      <c r="BE411" s="110">
        <v>0</v>
      </c>
      <c r="BF411" s="110">
        <v>0</v>
      </c>
      <c r="BG411" s="110">
        <v>0</v>
      </c>
      <c r="BH411" s="110">
        <v>0</v>
      </c>
      <c r="BI411" s="110">
        <v>0</v>
      </c>
      <c r="BJ411" s="110">
        <v>0</v>
      </c>
      <c r="BK411" s="110">
        <v>0</v>
      </c>
      <c r="BL411" s="110">
        <v>0</v>
      </c>
      <c r="BM411" s="110">
        <v>0</v>
      </c>
      <c r="BN411" s="110">
        <v>0</v>
      </c>
      <c r="BO411" s="110">
        <v>0</v>
      </c>
      <c r="BP411" s="110">
        <v>0</v>
      </c>
      <c r="BQ411" s="110">
        <v>0</v>
      </c>
      <c r="BR411" s="110">
        <v>0</v>
      </c>
      <c r="BS411" s="110">
        <v>0</v>
      </c>
      <c r="BT411" s="110">
        <v>0</v>
      </c>
      <c r="BU411" s="110">
        <v>0</v>
      </c>
      <c r="BV411" s="110">
        <v>0</v>
      </c>
      <c r="BW411" s="110">
        <v>0</v>
      </c>
      <c r="BX411" s="110">
        <v>0</v>
      </c>
      <c r="BY411" s="110">
        <v>0</v>
      </c>
      <c r="BZ411" s="110">
        <v>0</v>
      </c>
      <c r="CA411" s="110">
        <v>0</v>
      </c>
      <c r="CB411" s="110">
        <v>0</v>
      </c>
      <c r="CC411" s="110">
        <v>0</v>
      </c>
      <c r="CD411" s="110">
        <v>0</v>
      </c>
      <c r="CE411" s="110">
        <v>0</v>
      </c>
      <c r="CF411" s="110">
        <v>0</v>
      </c>
      <c r="CG411" s="110">
        <v>0</v>
      </c>
      <c r="CH411" s="110">
        <v>0</v>
      </c>
      <c r="CI411" s="110">
        <v>0</v>
      </c>
      <c r="CJ411" s="110">
        <v>0</v>
      </c>
      <c r="CK411" s="110">
        <v>0</v>
      </c>
      <c r="CL411" s="110">
        <v>0</v>
      </c>
      <c r="CM411" s="110">
        <v>0</v>
      </c>
      <c r="CN411" s="110">
        <v>3160171.52</v>
      </c>
      <c r="CO411" s="110">
        <v>8075993.8700000001</v>
      </c>
      <c r="CP411" s="110">
        <v>0</v>
      </c>
      <c r="CQ411" s="12">
        <v>0</v>
      </c>
    </row>
    <row r="412" spans="1:95" s="14" customFormat="1" x14ac:dyDescent="0.25">
      <c r="A412" s="12">
        <v>407</v>
      </c>
      <c r="B412" s="79" t="s">
        <v>816</v>
      </c>
      <c r="C412" s="80" t="s">
        <v>765</v>
      </c>
      <c r="D412" s="79"/>
      <c r="E412" s="79"/>
      <c r="F412" s="121">
        <v>10872010.48</v>
      </c>
      <c r="G412" s="71"/>
      <c r="H412" s="72"/>
      <c r="I412" s="87"/>
      <c r="J412" s="87"/>
      <c r="K412" s="84"/>
      <c r="L412" s="84"/>
      <c r="M412" s="84"/>
      <c r="N412" s="84"/>
      <c r="O412" s="84"/>
      <c r="P412" s="87"/>
      <c r="Q412" s="87"/>
      <c r="R412" s="87"/>
      <c r="S412" s="87">
        <v>0</v>
      </c>
      <c r="T412" s="87">
        <v>0</v>
      </c>
      <c r="U412" s="87">
        <v>0</v>
      </c>
      <c r="V412" s="87">
        <v>0</v>
      </c>
      <c r="W412" s="87">
        <v>0</v>
      </c>
      <c r="X412" s="87">
        <v>0</v>
      </c>
      <c r="Y412" s="87">
        <v>0</v>
      </c>
      <c r="Z412" s="87">
        <v>0</v>
      </c>
      <c r="AA412" s="87">
        <v>0</v>
      </c>
      <c r="AB412" s="87">
        <v>0</v>
      </c>
      <c r="AC412" s="87">
        <v>0</v>
      </c>
      <c r="AD412" s="87">
        <v>0</v>
      </c>
      <c r="AE412" s="87">
        <v>0</v>
      </c>
      <c r="AF412" s="87">
        <v>0</v>
      </c>
      <c r="AG412" s="87">
        <v>0</v>
      </c>
      <c r="AH412" s="87">
        <v>0</v>
      </c>
      <c r="AI412" s="87">
        <v>0</v>
      </c>
      <c r="AJ412" s="87">
        <v>0</v>
      </c>
      <c r="AK412" s="87">
        <v>0</v>
      </c>
      <c r="AL412" s="87">
        <v>0</v>
      </c>
      <c r="AM412" s="87">
        <v>0</v>
      </c>
      <c r="AN412" s="87">
        <v>0</v>
      </c>
      <c r="AO412" s="84">
        <v>0</v>
      </c>
      <c r="AP412" s="84">
        <v>0</v>
      </c>
      <c r="AQ412" s="84">
        <v>0</v>
      </c>
      <c r="AR412" s="84">
        <v>0</v>
      </c>
      <c r="AS412" s="84">
        <v>0</v>
      </c>
      <c r="AT412" s="110">
        <v>0</v>
      </c>
      <c r="AU412" s="110">
        <v>0</v>
      </c>
      <c r="AV412" s="110">
        <v>0</v>
      </c>
      <c r="AW412" s="110">
        <v>0</v>
      </c>
      <c r="AX412" s="110">
        <v>0</v>
      </c>
      <c r="AY412" s="110">
        <v>0</v>
      </c>
      <c r="AZ412" s="110">
        <v>0</v>
      </c>
      <c r="BA412" s="110">
        <v>0</v>
      </c>
      <c r="BB412" s="110">
        <v>0</v>
      </c>
      <c r="BC412" s="110">
        <v>0</v>
      </c>
      <c r="BD412" s="110">
        <v>0</v>
      </c>
      <c r="BE412" s="110">
        <v>0</v>
      </c>
      <c r="BF412" s="110">
        <v>0</v>
      </c>
      <c r="BG412" s="110">
        <v>0</v>
      </c>
      <c r="BH412" s="110">
        <v>0</v>
      </c>
      <c r="BI412" s="110">
        <v>0</v>
      </c>
      <c r="BJ412" s="110">
        <v>0</v>
      </c>
      <c r="BK412" s="110">
        <v>0</v>
      </c>
      <c r="BL412" s="110">
        <v>0</v>
      </c>
      <c r="BM412" s="110">
        <v>0</v>
      </c>
      <c r="BN412" s="110">
        <v>0</v>
      </c>
      <c r="BO412" s="110">
        <v>0</v>
      </c>
      <c r="BP412" s="110">
        <v>0</v>
      </c>
      <c r="BQ412" s="110">
        <v>0</v>
      </c>
      <c r="BR412" s="110">
        <v>0</v>
      </c>
      <c r="BS412" s="110">
        <v>0</v>
      </c>
      <c r="BT412" s="110">
        <v>0</v>
      </c>
      <c r="BU412" s="110">
        <v>0</v>
      </c>
      <c r="BV412" s="110">
        <v>0</v>
      </c>
      <c r="BW412" s="110">
        <v>0</v>
      </c>
      <c r="BX412" s="110">
        <v>0</v>
      </c>
      <c r="BY412" s="110">
        <v>0</v>
      </c>
      <c r="BZ412" s="110">
        <v>0</v>
      </c>
      <c r="CA412" s="110">
        <v>0</v>
      </c>
      <c r="CB412" s="110">
        <v>0</v>
      </c>
      <c r="CC412" s="110">
        <v>0</v>
      </c>
      <c r="CD412" s="110">
        <v>0</v>
      </c>
      <c r="CE412" s="110">
        <v>0</v>
      </c>
      <c r="CF412" s="110">
        <v>0</v>
      </c>
      <c r="CG412" s="110">
        <v>0</v>
      </c>
      <c r="CH412" s="110">
        <v>0</v>
      </c>
      <c r="CI412" s="110">
        <v>0</v>
      </c>
      <c r="CJ412" s="110">
        <v>0</v>
      </c>
      <c r="CK412" s="110">
        <v>0</v>
      </c>
      <c r="CL412" s="110">
        <v>0</v>
      </c>
      <c r="CM412" s="110">
        <v>0</v>
      </c>
      <c r="CN412" s="110">
        <v>2446202.36</v>
      </c>
      <c r="CO412" s="110">
        <v>8425808.1199999992</v>
      </c>
      <c r="CP412" s="110">
        <v>0</v>
      </c>
      <c r="CQ412" s="12">
        <v>0</v>
      </c>
    </row>
    <row r="413" spans="1:95" s="14" customFormat="1" ht="33" x14ac:dyDescent="0.25">
      <c r="A413" s="12">
        <v>408</v>
      </c>
      <c r="B413" s="79" t="s">
        <v>817</v>
      </c>
      <c r="C413" s="80" t="s">
        <v>818</v>
      </c>
      <c r="D413" s="79"/>
      <c r="E413" s="79"/>
      <c r="F413" s="121">
        <v>7938342</v>
      </c>
      <c r="G413" s="71"/>
      <c r="H413" s="72"/>
      <c r="I413" s="87"/>
      <c r="J413" s="87"/>
      <c r="K413" s="84"/>
      <c r="L413" s="84"/>
      <c r="M413" s="84"/>
      <c r="N413" s="84"/>
      <c r="O413" s="84"/>
      <c r="P413" s="87"/>
      <c r="Q413" s="87"/>
      <c r="R413" s="87"/>
      <c r="S413" s="87">
        <v>0</v>
      </c>
      <c r="T413" s="87">
        <v>0</v>
      </c>
      <c r="U413" s="87">
        <v>0</v>
      </c>
      <c r="V413" s="87">
        <v>0</v>
      </c>
      <c r="W413" s="87">
        <v>0</v>
      </c>
      <c r="X413" s="87">
        <v>0</v>
      </c>
      <c r="Y413" s="87">
        <v>0</v>
      </c>
      <c r="Z413" s="87">
        <v>0</v>
      </c>
      <c r="AA413" s="87">
        <v>0</v>
      </c>
      <c r="AB413" s="87">
        <v>0</v>
      </c>
      <c r="AC413" s="87">
        <v>0</v>
      </c>
      <c r="AD413" s="87">
        <v>0</v>
      </c>
      <c r="AE413" s="87">
        <v>0</v>
      </c>
      <c r="AF413" s="87">
        <v>0</v>
      </c>
      <c r="AG413" s="87">
        <v>0</v>
      </c>
      <c r="AH413" s="87">
        <v>0</v>
      </c>
      <c r="AI413" s="87">
        <v>0</v>
      </c>
      <c r="AJ413" s="87">
        <v>0</v>
      </c>
      <c r="AK413" s="87">
        <v>0</v>
      </c>
      <c r="AL413" s="87">
        <v>0</v>
      </c>
      <c r="AM413" s="87">
        <v>0</v>
      </c>
      <c r="AN413" s="87">
        <v>0</v>
      </c>
      <c r="AO413" s="84">
        <v>0</v>
      </c>
      <c r="AP413" s="84">
        <v>0</v>
      </c>
      <c r="AQ413" s="84">
        <v>0</v>
      </c>
      <c r="AR413" s="84">
        <v>0</v>
      </c>
      <c r="AS413" s="84">
        <v>0</v>
      </c>
      <c r="AT413" s="110">
        <v>0</v>
      </c>
      <c r="AU413" s="110">
        <v>0</v>
      </c>
      <c r="AV413" s="110">
        <v>0</v>
      </c>
      <c r="AW413" s="110">
        <v>0</v>
      </c>
      <c r="AX413" s="110">
        <v>0</v>
      </c>
      <c r="AY413" s="110">
        <v>0</v>
      </c>
      <c r="AZ413" s="110">
        <v>0</v>
      </c>
      <c r="BA413" s="110">
        <v>0</v>
      </c>
      <c r="BB413" s="110">
        <v>0</v>
      </c>
      <c r="BC413" s="110">
        <v>0</v>
      </c>
      <c r="BD413" s="110">
        <v>0</v>
      </c>
      <c r="BE413" s="110">
        <v>0</v>
      </c>
      <c r="BF413" s="110">
        <v>0</v>
      </c>
      <c r="BG413" s="110">
        <v>0</v>
      </c>
      <c r="BH413" s="110">
        <v>0</v>
      </c>
      <c r="BI413" s="110">
        <v>0</v>
      </c>
      <c r="BJ413" s="110">
        <v>0</v>
      </c>
      <c r="BK413" s="110">
        <v>0</v>
      </c>
      <c r="BL413" s="110">
        <v>0</v>
      </c>
      <c r="BM413" s="110">
        <v>0</v>
      </c>
      <c r="BN413" s="110">
        <v>0</v>
      </c>
      <c r="BO413" s="110">
        <v>0</v>
      </c>
      <c r="BP413" s="110">
        <v>0</v>
      </c>
      <c r="BQ413" s="110">
        <v>0</v>
      </c>
      <c r="BR413" s="110">
        <v>0</v>
      </c>
      <c r="BS413" s="110">
        <v>0</v>
      </c>
      <c r="BT413" s="110">
        <v>0</v>
      </c>
      <c r="BU413" s="110">
        <v>0</v>
      </c>
      <c r="BV413" s="110">
        <v>0</v>
      </c>
      <c r="BW413" s="110">
        <v>0</v>
      </c>
      <c r="BX413" s="110">
        <v>0</v>
      </c>
      <c r="BY413" s="110">
        <v>0</v>
      </c>
      <c r="BZ413" s="110">
        <v>0</v>
      </c>
      <c r="CA413" s="110">
        <v>0</v>
      </c>
      <c r="CB413" s="110">
        <v>0</v>
      </c>
      <c r="CC413" s="110">
        <v>0</v>
      </c>
      <c r="CD413" s="110">
        <v>0</v>
      </c>
      <c r="CE413" s="110">
        <v>0</v>
      </c>
      <c r="CF413" s="110">
        <v>0</v>
      </c>
      <c r="CG413" s="110">
        <v>0</v>
      </c>
      <c r="CH413" s="110">
        <v>0</v>
      </c>
      <c r="CI413" s="110">
        <v>0</v>
      </c>
      <c r="CJ413" s="110">
        <v>0</v>
      </c>
      <c r="CK413" s="110">
        <v>0</v>
      </c>
      <c r="CL413" s="110">
        <v>0</v>
      </c>
      <c r="CM413" s="110">
        <v>0</v>
      </c>
      <c r="CN413" s="110">
        <v>1275804.96</v>
      </c>
      <c r="CO413" s="110">
        <v>5812000.3899999997</v>
      </c>
      <c r="CP413" s="110">
        <v>850536.64</v>
      </c>
      <c r="CQ413" s="12">
        <v>0</v>
      </c>
    </row>
    <row r="414" spans="1:95" s="14" customFormat="1" x14ac:dyDescent="0.25">
      <c r="A414" s="12">
        <v>409</v>
      </c>
      <c r="B414" s="77" t="s">
        <v>590</v>
      </c>
      <c r="C414" s="78" t="s">
        <v>591</v>
      </c>
      <c r="D414" s="81"/>
      <c r="E414" s="81"/>
      <c r="F414" s="120">
        <v>530788173</v>
      </c>
      <c r="G414" s="71"/>
      <c r="H414" s="72"/>
      <c r="I414" s="87">
        <v>0</v>
      </c>
      <c r="J414" s="87">
        <v>0</v>
      </c>
      <c r="K414" s="84">
        <v>0</v>
      </c>
      <c r="L414" s="84">
        <v>0</v>
      </c>
      <c r="M414" s="84">
        <v>0</v>
      </c>
      <c r="N414" s="84">
        <v>0</v>
      </c>
      <c r="O414" s="84">
        <v>0</v>
      </c>
      <c r="P414" s="87">
        <v>0</v>
      </c>
      <c r="Q414" s="87">
        <v>0</v>
      </c>
      <c r="R414" s="87">
        <v>0</v>
      </c>
      <c r="S414" s="87">
        <v>0</v>
      </c>
      <c r="T414" s="87">
        <v>0</v>
      </c>
      <c r="U414" s="87">
        <v>0</v>
      </c>
      <c r="V414" s="87">
        <v>0</v>
      </c>
      <c r="W414" s="87">
        <v>0</v>
      </c>
      <c r="X414" s="87">
        <v>0</v>
      </c>
      <c r="Y414" s="87">
        <v>0</v>
      </c>
      <c r="Z414" s="87">
        <v>0</v>
      </c>
      <c r="AA414" s="87">
        <v>0</v>
      </c>
      <c r="AB414" s="87">
        <v>0</v>
      </c>
      <c r="AC414" s="87">
        <v>0</v>
      </c>
      <c r="AD414" s="87">
        <v>0</v>
      </c>
      <c r="AE414" s="87">
        <v>0</v>
      </c>
      <c r="AF414" s="87">
        <v>0</v>
      </c>
      <c r="AG414" s="87">
        <v>0</v>
      </c>
      <c r="AH414" s="87">
        <v>0</v>
      </c>
      <c r="AI414" s="87">
        <v>0</v>
      </c>
      <c r="AJ414" s="87">
        <v>0</v>
      </c>
      <c r="AK414" s="87">
        <v>0</v>
      </c>
      <c r="AL414" s="87">
        <v>0</v>
      </c>
      <c r="AM414" s="87">
        <v>0</v>
      </c>
      <c r="AN414" s="87">
        <v>0</v>
      </c>
      <c r="AO414" s="84">
        <v>0</v>
      </c>
      <c r="AP414" s="84">
        <v>0</v>
      </c>
      <c r="AQ414" s="84">
        <v>0</v>
      </c>
      <c r="AR414" s="84">
        <v>0</v>
      </c>
      <c r="AS414" s="84">
        <v>0</v>
      </c>
      <c r="AT414" s="110">
        <v>0</v>
      </c>
      <c r="AU414" s="110">
        <v>0</v>
      </c>
      <c r="AV414" s="110">
        <v>0</v>
      </c>
      <c r="AW414" s="110">
        <v>0</v>
      </c>
      <c r="AX414" s="110">
        <v>0</v>
      </c>
      <c r="AY414" s="110">
        <v>0</v>
      </c>
      <c r="AZ414" s="110">
        <v>0</v>
      </c>
      <c r="BA414" s="110">
        <v>0</v>
      </c>
      <c r="BB414" s="110">
        <v>0</v>
      </c>
      <c r="BC414" s="110">
        <v>0</v>
      </c>
      <c r="BD414" s="110">
        <v>0</v>
      </c>
      <c r="BE414" s="110">
        <v>0</v>
      </c>
      <c r="BF414" s="110">
        <v>0</v>
      </c>
      <c r="BG414" s="110">
        <v>0</v>
      </c>
      <c r="BH414" s="110">
        <v>0</v>
      </c>
      <c r="BI414" s="110">
        <v>0</v>
      </c>
      <c r="BJ414" s="110">
        <v>0</v>
      </c>
      <c r="BK414" s="110">
        <v>0</v>
      </c>
      <c r="BL414" s="110">
        <v>0</v>
      </c>
      <c r="BM414" s="110">
        <v>0</v>
      </c>
      <c r="BN414" s="110">
        <v>0</v>
      </c>
      <c r="BO414" s="110">
        <v>0</v>
      </c>
      <c r="BP414" s="110">
        <v>0</v>
      </c>
      <c r="BQ414" s="110">
        <v>0</v>
      </c>
      <c r="BR414" s="110">
        <v>0</v>
      </c>
      <c r="BS414" s="110">
        <v>0</v>
      </c>
      <c r="BT414" s="110">
        <v>0</v>
      </c>
      <c r="BU414" s="110">
        <v>0</v>
      </c>
      <c r="BV414" s="110">
        <v>0</v>
      </c>
      <c r="BW414" s="110">
        <v>0</v>
      </c>
      <c r="BX414" s="110">
        <v>0</v>
      </c>
      <c r="BY414" s="110">
        <v>0</v>
      </c>
      <c r="BZ414" s="110">
        <v>0</v>
      </c>
      <c r="CA414" s="110">
        <v>0</v>
      </c>
      <c r="CB414" s="110">
        <v>0</v>
      </c>
      <c r="CC414" s="110">
        <v>0</v>
      </c>
      <c r="CD414" s="110">
        <v>0</v>
      </c>
      <c r="CE414" s="110">
        <v>0</v>
      </c>
      <c r="CF414" s="110">
        <v>0</v>
      </c>
      <c r="CG414" s="110">
        <v>0</v>
      </c>
      <c r="CH414" s="110">
        <v>0</v>
      </c>
      <c r="CI414" s="110">
        <v>0</v>
      </c>
      <c r="CJ414" s="110">
        <v>0</v>
      </c>
      <c r="CK414" s="110">
        <v>0</v>
      </c>
      <c r="CL414" s="110">
        <v>0</v>
      </c>
      <c r="CM414" s="110">
        <v>0</v>
      </c>
      <c r="CN414" s="110">
        <v>0</v>
      </c>
      <c r="CO414" s="110">
        <v>0</v>
      </c>
      <c r="CP414" s="110">
        <v>0</v>
      </c>
      <c r="CQ414" s="12">
        <v>0</v>
      </c>
    </row>
    <row r="415" spans="1:95" s="14" customFormat="1" x14ac:dyDescent="0.25">
      <c r="A415" s="12"/>
      <c r="B415" s="77"/>
      <c r="C415" s="78"/>
      <c r="D415" s="81"/>
      <c r="E415" s="81"/>
      <c r="F415" s="121">
        <v>0</v>
      </c>
      <c r="G415" s="71"/>
      <c r="H415" s="72"/>
      <c r="I415" s="87"/>
      <c r="J415" s="87"/>
      <c r="K415" s="84"/>
      <c r="L415" s="84"/>
      <c r="M415" s="84"/>
      <c r="N415" s="84"/>
      <c r="O415" s="84"/>
      <c r="P415" s="87"/>
      <c r="Q415" s="87"/>
      <c r="R415" s="87"/>
      <c r="S415" s="87">
        <v>0</v>
      </c>
      <c r="T415" s="87">
        <v>0</v>
      </c>
      <c r="U415" s="87">
        <v>0</v>
      </c>
      <c r="V415" s="87">
        <v>0</v>
      </c>
      <c r="W415" s="87">
        <v>0</v>
      </c>
      <c r="X415" s="87">
        <v>0</v>
      </c>
      <c r="Y415" s="87">
        <v>0</v>
      </c>
      <c r="Z415" s="87">
        <v>0</v>
      </c>
      <c r="AA415" s="87">
        <v>0</v>
      </c>
      <c r="AB415" s="87">
        <v>0</v>
      </c>
      <c r="AC415" s="87">
        <v>0</v>
      </c>
      <c r="AD415" s="87">
        <v>0</v>
      </c>
      <c r="AE415" s="87">
        <v>0</v>
      </c>
      <c r="AF415" s="87">
        <v>0</v>
      </c>
      <c r="AG415" s="87">
        <v>0</v>
      </c>
      <c r="AH415" s="87">
        <v>0</v>
      </c>
      <c r="AI415" s="87">
        <v>0</v>
      </c>
      <c r="AJ415" s="87">
        <v>0</v>
      </c>
      <c r="AK415" s="87">
        <v>0</v>
      </c>
      <c r="AL415" s="87">
        <v>0</v>
      </c>
      <c r="AM415" s="87">
        <v>0</v>
      </c>
      <c r="AN415" s="87">
        <v>0</v>
      </c>
      <c r="AO415" s="84">
        <v>0</v>
      </c>
      <c r="AP415" s="84">
        <v>0</v>
      </c>
      <c r="AQ415" s="84">
        <v>0</v>
      </c>
      <c r="AR415" s="84">
        <v>0</v>
      </c>
      <c r="AS415" s="84">
        <v>0</v>
      </c>
      <c r="AT415" s="110">
        <v>0</v>
      </c>
      <c r="AU415" s="110">
        <v>0</v>
      </c>
      <c r="AV415" s="110">
        <v>0</v>
      </c>
      <c r="AW415" s="110">
        <v>0</v>
      </c>
      <c r="AX415" s="110">
        <v>0</v>
      </c>
      <c r="AY415" s="110">
        <v>0</v>
      </c>
      <c r="AZ415" s="110">
        <v>0</v>
      </c>
      <c r="BA415" s="110">
        <v>0</v>
      </c>
      <c r="BB415" s="110">
        <v>0</v>
      </c>
      <c r="BC415" s="110">
        <v>0</v>
      </c>
      <c r="BD415" s="110">
        <v>0</v>
      </c>
      <c r="BE415" s="110">
        <v>0</v>
      </c>
      <c r="BF415" s="110">
        <v>0</v>
      </c>
      <c r="BG415" s="110">
        <v>0</v>
      </c>
      <c r="BH415" s="110">
        <v>0</v>
      </c>
      <c r="BI415" s="110">
        <v>0</v>
      </c>
      <c r="BJ415" s="110">
        <v>0</v>
      </c>
      <c r="BK415" s="110">
        <v>0</v>
      </c>
      <c r="BL415" s="110">
        <v>0</v>
      </c>
      <c r="BM415" s="110">
        <v>0</v>
      </c>
      <c r="BN415" s="110">
        <v>0</v>
      </c>
      <c r="BO415" s="110">
        <v>0</v>
      </c>
      <c r="BP415" s="110">
        <v>0</v>
      </c>
      <c r="BQ415" s="110">
        <v>0</v>
      </c>
      <c r="BR415" s="110">
        <v>0</v>
      </c>
      <c r="BS415" s="110">
        <v>0</v>
      </c>
      <c r="BT415" s="110">
        <v>0</v>
      </c>
      <c r="BU415" s="110">
        <v>0</v>
      </c>
      <c r="BV415" s="110">
        <v>0</v>
      </c>
      <c r="BW415" s="110">
        <v>0</v>
      </c>
      <c r="BX415" s="110">
        <v>0</v>
      </c>
      <c r="BY415" s="110">
        <v>0</v>
      </c>
      <c r="BZ415" s="110">
        <v>0</v>
      </c>
      <c r="CA415" s="110">
        <v>0</v>
      </c>
      <c r="CB415" s="110">
        <v>0</v>
      </c>
      <c r="CC415" s="110">
        <v>0</v>
      </c>
      <c r="CD415" s="110">
        <v>0</v>
      </c>
      <c r="CE415" s="110">
        <v>0</v>
      </c>
      <c r="CF415" s="110">
        <v>0</v>
      </c>
      <c r="CG415" s="110">
        <v>0</v>
      </c>
      <c r="CH415" s="110">
        <v>0</v>
      </c>
      <c r="CI415" s="110">
        <v>0</v>
      </c>
      <c r="CJ415" s="110">
        <v>0</v>
      </c>
      <c r="CK415" s="110">
        <v>0</v>
      </c>
      <c r="CL415" s="110">
        <v>0</v>
      </c>
      <c r="CM415" s="110">
        <v>0</v>
      </c>
      <c r="CN415" s="110">
        <v>0</v>
      </c>
      <c r="CO415" s="110">
        <v>0</v>
      </c>
      <c r="CP415" s="110">
        <v>0</v>
      </c>
      <c r="CQ415" s="12">
        <v>0</v>
      </c>
    </row>
    <row r="416" spans="1:95" s="14" customFormat="1" ht="66" x14ac:dyDescent="0.25">
      <c r="A416" s="12">
        <v>410</v>
      </c>
      <c r="B416" s="79">
        <v>25.01</v>
      </c>
      <c r="C416" s="80" t="s">
        <v>592</v>
      </c>
      <c r="D416" s="79" t="s">
        <v>621</v>
      </c>
      <c r="E416" s="79">
        <v>1</v>
      </c>
      <c r="F416" s="121">
        <v>42500000</v>
      </c>
      <c r="G416" s="71"/>
      <c r="H416" s="72"/>
      <c r="I416" s="87">
        <v>0</v>
      </c>
      <c r="J416" s="87">
        <v>0</v>
      </c>
      <c r="K416" s="84">
        <v>0</v>
      </c>
      <c r="L416" s="84">
        <v>0</v>
      </c>
      <c r="M416" s="84">
        <v>0</v>
      </c>
      <c r="N416" s="84">
        <v>0</v>
      </c>
      <c r="O416" s="84">
        <v>0</v>
      </c>
      <c r="P416" s="87">
        <v>0</v>
      </c>
      <c r="Q416" s="87">
        <v>0</v>
      </c>
      <c r="R416" s="87">
        <v>0</v>
      </c>
      <c r="S416" s="87">
        <v>0</v>
      </c>
      <c r="T416" s="87">
        <v>0</v>
      </c>
      <c r="U416" s="87">
        <v>0</v>
      </c>
      <c r="V416" s="87">
        <v>0</v>
      </c>
      <c r="W416" s="87">
        <v>0</v>
      </c>
      <c r="X416" s="87">
        <v>0</v>
      </c>
      <c r="Y416" s="87">
        <v>0</v>
      </c>
      <c r="Z416" s="87">
        <v>0</v>
      </c>
      <c r="AA416" s="87">
        <v>0</v>
      </c>
      <c r="AB416" s="87">
        <v>0</v>
      </c>
      <c r="AC416" s="87">
        <v>0</v>
      </c>
      <c r="AD416" s="87">
        <v>0</v>
      </c>
      <c r="AE416" s="87">
        <v>0</v>
      </c>
      <c r="AF416" s="87">
        <v>0</v>
      </c>
      <c r="AG416" s="87">
        <v>0</v>
      </c>
      <c r="AH416" s="87">
        <v>0</v>
      </c>
      <c r="AI416" s="87">
        <v>0</v>
      </c>
      <c r="AJ416" s="87">
        <v>0</v>
      </c>
      <c r="AK416" s="87">
        <v>0</v>
      </c>
      <c r="AL416" s="87">
        <v>0</v>
      </c>
      <c r="AM416" s="87">
        <v>0</v>
      </c>
      <c r="AN416" s="87">
        <v>0</v>
      </c>
      <c r="AO416" s="84">
        <v>0</v>
      </c>
      <c r="AP416" s="84">
        <v>0</v>
      </c>
      <c r="AQ416" s="84">
        <v>0</v>
      </c>
      <c r="AR416" s="84">
        <v>0</v>
      </c>
      <c r="AS416" s="84">
        <v>0</v>
      </c>
      <c r="AT416" s="110">
        <v>0</v>
      </c>
      <c r="AU416" s="110">
        <v>0</v>
      </c>
      <c r="AV416" s="110">
        <v>0</v>
      </c>
      <c r="AW416" s="110">
        <v>0</v>
      </c>
      <c r="AX416" s="110">
        <v>0</v>
      </c>
      <c r="AY416" s="110">
        <v>0</v>
      </c>
      <c r="AZ416" s="110">
        <v>0</v>
      </c>
      <c r="BA416" s="110">
        <v>0</v>
      </c>
      <c r="BB416" s="110">
        <v>0</v>
      </c>
      <c r="BC416" s="110">
        <v>0</v>
      </c>
      <c r="BD416" s="110">
        <v>0</v>
      </c>
      <c r="BE416" s="110">
        <v>0</v>
      </c>
      <c r="BF416" s="110">
        <v>0</v>
      </c>
      <c r="BG416" s="110">
        <v>0</v>
      </c>
      <c r="BH416" s="110">
        <v>0</v>
      </c>
      <c r="BI416" s="110">
        <v>0</v>
      </c>
      <c r="BJ416" s="110">
        <v>0</v>
      </c>
      <c r="BK416" s="110">
        <v>0</v>
      </c>
      <c r="BL416" s="110">
        <v>0</v>
      </c>
      <c r="BM416" s="110">
        <v>0</v>
      </c>
      <c r="BN416" s="110">
        <v>0</v>
      </c>
      <c r="BO416" s="110">
        <v>0</v>
      </c>
      <c r="BP416" s="110">
        <v>0</v>
      </c>
      <c r="BQ416" s="110">
        <v>0</v>
      </c>
      <c r="BR416" s="110">
        <v>0</v>
      </c>
      <c r="BS416" s="110">
        <v>0</v>
      </c>
      <c r="BT416" s="110">
        <v>0</v>
      </c>
      <c r="BU416" s="110">
        <v>0</v>
      </c>
      <c r="BV416" s="110">
        <v>0</v>
      </c>
      <c r="BW416" s="110">
        <v>0</v>
      </c>
      <c r="BX416" s="110">
        <v>0</v>
      </c>
      <c r="BY416" s="110">
        <v>0</v>
      </c>
      <c r="BZ416" s="110">
        <v>0</v>
      </c>
      <c r="CA416" s="110">
        <v>0</v>
      </c>
      <c r="CB416" s="110">
        <v>0</v>
      </c>
      <c r="CC416" s="110">
        <v>0</v>
      </c>
      <c r="CD416" s="110">
        <v>0</v>
      </c>
      <c r="CE416" s="110">
        <v>0</v>
      </c>
      <c r="CF416" s="110">
        <v>0</v>
      </c>
      <c r="CG416" s="110">
        <v>0</v>
      </c>
      <c r="CH416" s="110">
        <v>0</v>
      </c>
      <c r="CI416" s="110">
        <v>0</v>
      </c>
      <c r="CJ416" s="110">
        <v>0</v>
      </c>
      <c r="CK416" s="110">
        <v>0</v>
      </c>
      <c r="CL416" s="110">
        <v>0</v>
      </c>
      <c r="CM416" s="110">
        <v>0</v>
      </c>
      <c r="CN416" s="110">
        <v>0</v>
      </c>
      <c r="CO416" s="110">
        <v>34531250</v>
      </c>
      <c r="CP416" s="110">
        <v>7968750</v>
      </c>
      <c r="CQ416" s="12">
        <v>0</v>
      </c>
    </row>
    <row r="417" spans="1:95" s="14" customFormat="1" x14ac:dyDescent="0.25">
      <c r="A417" s="12"/>
      <c r="B417" s="79"/>
      <c r="C417" s="80"/>
      <c r="D417" s="79"/>
      <c r="E417" s="79"/>
      <c r="F417" s="121">
        <v>0</v>
      </c>
      <c r="G417" s="71"/>
      <c r="H417" s="72"/>
      <c r="I417" s="87"/>
      <c r="J417" s="87"/>
      <c r="K417" s="84"/>
      <c r="L417" s="84"/>
      <c r="M417" s="84"/>
      <c r="N417" s="84"/>
      <c r="O417" s="84"/>
      <c r="P417" s="87"/>
      <c r="Q417" s="87"/>
      <c r="R417" s="87"/>
      <c r="S417" s="87">
        <v>0</v>
      </c>
      <c r="T417" s="87">
        <v>0</v>
      </c>
      <c r="U417" s="87">
        <v>0</v>
      </c>
      <c r="V417" s="87">
        <v>0</v>
      </c>
      <c r="W417" s="87">
        <v>0</v>
      </c>
      <c r="X417" s="87">
        <v>0</v>
      </c>
      <c r="Y417" s="87">
        <v>0</v>
      </c>
      <c r="Z417" s="87">
        <v>0</v>
      </c>
      <c r="AA417" s="87">
        <v>0</v>
      </c>
      <c r="AB417" s="87">
        <v>0</v>
      </c>
      <c r="AC417" s="87">
        <v>0</v>
      </c>
      <c r="AD417" s="87">
        <v>0</v>
      </c>
      <c r="AE417" s="87">
        <v>0</v>
      </c>
      <c r="AF417" s="87">
        <v>0</v>
      </c>
      <c r="AG417" s="87">
        <v>0</v>
      </c>
      <c r="AH417" s="87">
        <v>0</v>
      </c>
      <c r="AI417" s="87">
        <v>0</v>
      </c>
      <c r="AJ417" s="87">
        <v>0</v>
      </c>
      <c r="AK417" s="87">
        <v>0</v>
      </c>
      <c r="AL417" s="87">
        <v>0</v>
      </c>
      <c r="AM417" s="87">
        <v>0</v>
      </c>
      <c r="AN417" s="87">
        <v>0</v>
      </c>
      <c r="AO417" s="84">
        <v>0</v>
      </c>
      <c r="AP417" s="84">
        <v>0</v>
      </c>
      <c r="AQ417" s="84">
        <v>0</v>
      </c>
      <c r="AR417" s="84">
        <v>0</v>
      </c>
      <c r="AS417" s="84">
        <v>0</v>
      </c>
      <c r="AT417" s="110">
        <v>0</v>
      </c>
      <c r="AU417" s="110">
        <v>0</v>
      </c>
      <c r="AV417" s="110">
        <v>0</v>
      </c>
      <c r="AW417" s="110">
        <v>0</v>
      </c>
      <c r="AX417" s="110">
        <v>0</v>
      </c>
      <c r="AY417" s="110">
        <v>0</v>
      </c>
      <c r="AZ417" s="110">
        <v>0</v>
      </c>
      <c r="BA417" s="110">
        <v>0</v>
      </c>
      <c r="BB417" s="110">
        <v>0</v>
      </c>
      <c r="BC417" s="110">
        <v>0</v>
      </c>
      <c r="BD417" s="110">
        <v>0</v>
      </c>
      <c r="BE417" s="110">
        <v>0</v>
      </c>
      <c r="BF417" s="110">
        <v>0</v>
      </c>
      <c r="BG417" s="110">
        <v>0</v>
      </c>
      <c r="BH417" s="110">
        <v>0</v>
      </c>
      <c r="BI417" s="110">
        <v>0</v>
      </c>
      <c r="BJ417" s="110">
        <v>0</v>
      </c>
      <c r="BK417" s="110">
        <v>0</v>
      </c>
      <c r="BL417" s="110">
        <v>0</v>
      </c>
      <c r="BM417" s="110">
        <v>0</v>
      </c>
      <c r="BN417" s="110">
        <v>0</v>
      </c>
      <c r="BO417" s="110">
        <v>0</v>
      </c>
      <c r="BP417" s="110">
        <v>0</v>
      </c>
      <c r="BQ417" s="110">
        <v>0</v>
      </c>
      <c r="BR417" s="110">
        <v>0</v>
      </c>
      <c r="BS417" s="110">
        <v>0</v>
      </c>
      <c r="BT417" s="110">
        <v>0</v>
      </c>
      <c r="BU417" s="110">
        <v>0</v>
      </c>
      <c r="BV417" s="110">
        <v>0</v>
      </c>
      <c r="BW417" s="110">
        <v>0</v>
      </c>
      <c r="BX417" s="110">
        <v>0</v>
      </c>
      <c r="BY417" s="110">
        <v>0</v>
      </c>
      <c r="BZ417" s="110">
        <v>0</v>
      </c>
      <c r="CA417" s="110">
        <v>0</v>
      </c>
      <c r="CB417" s="110">
        <v>0</v>
      </c>
      <c r="CC417" s="110">
        <v>0</v>
      </c>
      <c r="CD417" s="110">
        <v>0</v>
      </c>
      <c r="CE417" s="110">
        <v>0</v>
      </c>
      <c r="CF417" s="110">
        <v>0</v>
      </c>
      <c r="CG417" s="110">
        <v>0</v>
      </c>
      <c r="CH417" s="110">
        <v>0</v>
      </c>
      <c r="CI417" s="110">
        <v>0</v>
      </c>
      <c r="CJ417" s="110">
        <v>0</v>
      </c>
      <c r="CK417" s="110">
        <v>0</v>
      </c>
      <c r="CL417" s="110">
        <v>0</v>
      </c>
      <c r="CM417" s="110">
        <v>0</v>
      </c>
      <c r="CN417" s="110">
        <v>0</v>
      </c>
      <c r="CO417" s="110">
        <v>0</v>
      </c>
      <c r="CP417" s="110">
        <v>0</v>
      </c>
      <c r="CQ417" s="12">
        <v>0</v>
      </c>
    </row>
    <row r="418" spans="1:95" s="14" customFormat="1" ht="33" x14ac:dyDescent="0.25">
      <c r="A418" s="12">
        <v>411</v>
      </c>
      <c r="B418" s="79">
        <v>25.02</v>
      </c>
      <c r="C418" s="80" t="s">
        <v>593</v>
      </c>
      <c r="D418" s="79" t="s">
        <v>621</v>
      </c>
      <c r="E418" s="79">
        <v>1</v>
      </c>
      <c r="F418" s="121">
        <v>5200000</v>
      </c>
      <c r="G418" s="71"/>
      <c r="H418" s="72"/>
      <c r="I418" s="87">
        <v>0</v>
      </c>
      <c r="J418" s="87">
        <v>0</v>
      </c>
      <c r="K418" s="84">
        <v>0</v>
      </c>
      <c r="L418" s="84">
        <v>0</v>
      </c>
      <c r="M418" s="84">
        <v>0</v>
      </c>
      <c r="N418" s="84">
        <v>0</v>
      </c>
      <c r="O418" s="84">
        <v>0</v>
      </c>
      <c r="P418" s="87">
        <v>0</v>
      </c>
      <c r="Q418" s="87">
        <v>0</v>
      </c>
      <c r="R418" s="87">
        <v>0</v>
      </c>
      <c r="S418" s="87">
        <v>0</v>
      </c>
      <c r="T418" s="87">
        <v>0</v>
      </c>
      <c r="U418" s="87">
        <v>0</v>
      </c>
      <c r="V418" s="87">
        <v>0</v>
      </c>
      <c r="W418" s="87">
        <v>0</v>
      </c>
      <c r="X418" s="87">
        <v>0</v>
      </c>
      <c r="Y418" s="87">
        <v>0</v>
      </c>
      <c r="Z418" s="87">
        <v>0</v>
      </c>
      <c r="AA418" s="87">
        <v>0</v>
      </c>
      <c r="AB418" s="87">
        <v>0</v>
      </c>
      <c r="AC418" s="87">
        <v>0</v>
      </c>
      <c r="AD418" s="87">
        <v>0</v>
      </c>
      <c r="AE418" s="87">
        <v>0</v>
      </c>
      <c r="AF418" s="87">
        <v>0</v>
      </c>
      <c r="AG418" s="87">
        <v>0</v>
      </c>
      <c r="AH418" s="87">
        <v>0</v>
      </c>
      <c r="AI418" s="87">
        <v>0</v>
      </c>
      <c r="AJ418" s="87">
        <v>0</v>
      </c>
      <c r="AK418" s="87">
        <v>0</v>
      </c>
      <c r="AL418" s="87">
        <v>0</v>
      </c>
      <c r="AM418" s="87">
        <v>0</v>
      </c>
      <c r="AN418" s="87">
        <v>0</v>
      </c>
      <c r="AO418" s="84">
        <v>0</v>
      </c>
      <c r="AP418" s="84">
        <v>0</v>
      </c>
      <c r="AQ418" s="84">
        <v>0</v>
      </c>
      <c r="AR418" s="84">
        <v>0</v>
      </c>
      <c r="AS418" s="84">
        <v>0</v>
      </c>
      <c r="AT418" s="110">
        <v>0</v>
      </c>
      <c r="AU418" s="110">
        <v>0</v>
      </c>
      <c r="AV418" s="110">
        <v>0</v>
      </c>
      <c r="AW418" s="110">
        <v>0</v>
      </c>
      <c r="AX418" s="110">
        <v>0</v>
      </c>
      <c r="AY418" s="110">
        <v>0</v>
      </c>
      <c r="AZ418" s="110">
        <v>0</v>
      </c>
      <c r="BA418" s="110">
        <v>0</v>
      </c>
      <c r="BB418" s="110">
        <v>0</v>
      </c>
      <c r="BC418" s="110">
        <v>0</v>
      </c>
      <c r="BD418" s="110">
        <v>0</v>
      </c>
      <c r="BE418" s="110">
        <v>0</v>
      </c>
      <c r="BF418" s="110">
        <v>0</v>
      </c>
      <c r="BG418" s="110">
        <v>0</v>
      </c>
      <c r="BH418" s="110">
        <v>0</v>
      </c>
      <c r="BI418" s="110">
        <v>0</v>
      </c>
      <c r="BJ418" s="110">
        <v>0</v>
      </c>
      <c r="BK418" s="110">
        <v>0</v>
      </c>
      <c r="BL418" s="110">
        <v>0</v>
      </c>
      <c r="BM418" s="110">
        <v>0</v>
      </c>
      <c r="BN418" s="110">
        <v>0</v>
      </c>
      <c r="BO418" s="110">
        <v>0</v>
      </c>
      <c r="BP418" s="110">
        <v>0</v>
      </c>
      <c r="BQ418" s="110">
        <v>0</v>
      </c>
      <c r="BR418" s="110">
        <v>0</v>
      </c>
      <c r="BS418" s="110">
        <v>0</v>
      </c>
      <c r="BT418" s="110">
        <v>0</v>
      </c>
      <c r="BU418" s="110">
        <v>0</v>
      </c>
      <c r="BV418" s="110">
        <v>0</v>
      </c>
      <c r="BW418" s="110">
        <v>0</v>
      </c>
      <c r="BX418" s="110">
        <v>0</v>
      </c>
      <c r="BY418" s="110">
        <v>0</v>
      </c>
      <c r="BZ418" s="110">
        <v>0</v>
      </c>
      <c r="CA418" s="110">
        <v>0</v>
      </c>
      <c r="CB418" s="110">
        <v>0</v>
      </c>
      <c r="CC418" s="110">
        <v>0</v>
      </c>
      <c r="CD418" s="110">
        <v>0</v>
      </c>
      <c r="CE418" s="110">
        <v>0</v>
      </c>
      <c r="CF418" s="110">
        <v>0</v>
      </c>
      <c r="CG418" s="110">
        <v>0</v>
      </c>
      <c r="CH418" s="110">
        <v>0</v>
      </c>
      <c r="CI418" s="110">
        <v>0</v>
      </c>
      <c r="CJ418" s="110">
        <v>0</v>
      </c>
      <c r="CK418" s="110">
        <v>0</v>
      </c>
      <c r="CL418" s="110">
        <v>0</v>
      </c>
      <c r="CM418" s="110">
        <v>5200000</v>
      </c>
      <c r="CN418" s="110">
        <v>0</v>
      </c>
      <c r="CO418" s="110">
        <v>0</v>
      </c>
      <c r="CP418" s="110">
        <v>0</v>
      </c>
      <c r="CQ418" s="12">
        <v>0</v>
      </c>
    </row>
    <row r="419" spans="1:95" s="14" customFormat="1" x14ac:dyDescent="0.25">
      <c r="A419" s="12"/>
      <c r="B419" s="79"/>
      <c r="C419" s="80"/>
      <c r="D419" s="79"/>
      <c r="E419" s="79"/>
      <c r="F419" s="121">
        <v>0</v>
      </c>
      <c r="G419" s="71"/>
      <c r="H419" s="72"/>
      <c r="I419" s="87"/>
      <c r="J419" s="87"/>
      <c r="K419" s="84"/>
      <c r="L419" s="84"/>
      <c r="M419" s="84"/>
      <c r="N419" s="84"/>
      <c r="O419" s="84"/>
      <c r="P419" s="87"/>
      <c r="Q419" s="87"/>
      <c r="R419" s="87"/>
      <c r="S419" s="87">
        <v>0</v>
      </c>
      <c r="T419" s="87">
        <v>0</v>
      </c>
      <c r="U419" s="87">
        <v>0</v>
      </c>
      <c r="V419" s="87">
        <v>0</v>
      </c>
      <c r="W419" s="87">
        <v>0</v>
      </c>
      <c r="X419" s="87">
        <v>0</v>
      </c>
      <c r="Y419" s="87">
        <v>0</v>
      </c>
      <c r="Z419" s="87">
        <v>0</v>
      </c>
      <c r="AA419" s="87">
        <v>0</v>
      </c>
      <c r="AB419" s="87">
        <v>0</v>
      </c>
      <c r="AC419" s="87">
        <v>0</v>
      </c>
      <c r="AD419" s="87">
        <v>0</v>
      </c>
      <c r="AE419" s="87">
        <v>0</v>
      </c>
      <c r="AF419" s="87">
        <v>0</v>
      </c>
      <c r="AG419" s="87">
        <v>0</v>
      </c>
      <c r="AH419" s="87">
        <v>0</v>
      </c>
      <c r="AI419" s="87">
        <v>0</v>
      </c>
      <c r="AJ419" s="87">
        <v>0</v>
      </c>
      <c r="AK419" s="87">
        <v>0</v>
      </c>
      <c r="AL419" s="87">
        <v>0</v>
      </c>
      <c r="AM419" s="87">
        <v>0</v>
      </c>
      <c r="AN419" s="87">
        <v>0</v>
      </c>
      <c r="AO419" s="84">
        <v>0</v>
      </c>
      <c r="AP419" s="84">
        <v>0</v>
      </c>
      <c r="AQ419" s="84">
        <v>0</v>
      </c>
      <c r="AR419" s="84">
        <v>0</v>
      </c>
      <c r="AS419" s="84">
        <v>0</v>
      </c>
      <c r="AT419" s="110">
        <v>0</v>
      </c>
      <c r="AU419" s="110">
        <v>0</v>
      </c>
      <c r="AV419" s="110">
        <v>0</v>
      </c>
      <c r="AW419" s="110">
        <v>0</v>
      </c>
      <c r="AX419" s="110">
        <v>0</v>
      </c>
      <c r="AY419" s="110">
        <v>0</v>
      </c>
      <c r="AZ419" s="110">
        <v>0</v>
      </c>
      <c r="BA419" s="110">
        <v>0</v>
      </c>
      <c r="BB419" s="110">
        <v>0</v>
      </c>
      <c r="BC419" s="110">
        <v>0</v>
      </c>
      <c r="BD419" s="110">
        <v>0</v>
      </c>
      <c r="BE419" s="110">
        <v>0</v>
      </c>
      <c r="BF419" s="110">
        <v>0</v>
      </c>
      <c r="BG419" s="110">
        <v>0</v>
      </c>
      <c r="BH419" s="110">
        <v>0</v>
      </c>
      <c r="BI419" s="110">
        <v>0</v>
      </c>
      <c r="BJ419" s="110">
        <v>0</v>
      </c>
      <c r="BK419" s="110">
        <v>0</v>
      </c>
      <c r="BL419" s="110">
        <v>0</v>
      </c>
      <c r="BM419" s="110">
        <v>0</v>
      </c>
      <c r="BN419" s="110">
        <v>0</v>
      </c>
      <c r="BO419" s="110">
        <v>0</v>
      </c>
      <c r="BP419" s="110">
        <v>0</v>
      </c>
      <c r="BQ419" s="110">
        <v>0</v>
      </c>
      <c r="BR419" s="110">
        <v>0</v>
      </c>
      <c r="BS419" s="110">
        <v>0</v>
      </c>
      <c r="BT419" s="110">
        <v>0</v>
      </c>
      <c r="BU419" s="110">
        <v>0</v>
      </c>
      <c r="BV419" s="110">
        <v>0</v>
      </c>
      <c r="BW419" s="110">
        <v>0</v>
      </c>
      <c r="BX419" s="110">
        <v>0</v>
      </c>
      <c r="BY419" s="110">
        <v>0</v>
      </c>
      <c r="BZ419" s="110">
        <v>0</v>
      </c>
      <c r="CA419" s="110">
        <v>0</v>
      </c>
      <c r="CB419" s="110">
        <v>0</v>
      </c>
      <c r="CC419" s="110">
        <v>0</v>
      </c>
      <c r="CD419" s="110">
        <v>0</v>
      </c>
      <c r="CE419" s="110">
        <v>0</v>
      </c>
      <c r="CF419" s="110">
        <v>0</v>
      </c>
      <c r="CG419" s="110">
        <v>0</v>
      </c>
      <c r="CH419" s="110">
        <v>0</v>
      </c>
      <c r="CI419" s="110">
        <v>0</v>
      </c>
      <c r="CJ419" s="110">
        <v>0</v>
      </c>
      <c r="CK419" s="110">
        <v>0</v>
      </c>
      <c r="CL419" s="110">
        <v>0</v>
      </c>
      <c r="CM419" s="110">
        <v>0</v>
      </c>
      <c r="CN419" s="110">
        <v>0</v>
      </c>
      <c r="CO419" s="110">
        <v>0</v>
      </c>
      <c r="CP419" s="110">
        <v>0</v>
      </c>
      <c r="CQ419" s="12">
        <v>0</v>
      </c>
    </row>
    <row r="420" spans="1:95" s="14" customFormat="1" ht="66" x14ac:dyDescent="0.25">
      <c r="A420" s="12">
        <v>412</v>
      </c>
      <c r="B420" s="79">
        <v>25.03</v>
      </c>
      <c r="C420" s="80" t="s">
        <v>594</v>
      </c>
      <c r="D420" s="79" t="s">
        <v>621</v>
      </c>
      <c r="E420" s="79">
        <v>1</v>
      </c>
      <c r="F420" s="121">
        <v>256239364</v>
      </c>
      <c r="G420" s="71"/>
      <c r="H420" s="72"/>
      <c r="I420" s="87">
        <v>0</v>
      </c>
      <c r="J420" s="87">
        <v>0</v>
      </c>
      <c r="K420" s="84">
        <v>0</v>
      </c>
      <c r="L420" s="84">
        <v>0</v>
      </c>
      <c r="M420" s="84">
        <v>0</v>
      </c>
      <c r="N420" s="84">
        <v>0</v>
      </c>
      <c r="O420" s="84">
        <v>0</v>
      </c>
      <c r="P420" s="87">
        <v>0</v>
      </c>
      <c r="Q420" s="87">
        <v>0</v>
      </c>
      <c r="R420" s="87">
        <v>0</v>
      </c>
      <c r="S420" s="87">
        <v>0</v>
      </c>
      <c r="T420" s="87">
        <v>0</v>
      </c>
      <c r="U420" s="87">
        <v>0</v>
      </c>
      <c r="V420" s="87">
        <v>0</v>
      </c>
      <c r="W420" s="87">
        <v>0</v>
      </c>
      <c r="X420" s="87">
        <v>0</v>
      </c>
      <c r="Y420" s="87">
        <v>0</v>
      </c>
      <c r="Z420" s="87">
        <v>0</v>
      </c>
      <c r="AA420" s="87">
        <v>0</v>
      </c>
      <c r="AB420" s="87">
        <v>0</v>
      </c>
      <c r="AC420" s="87">
        <v>0</v>
      </c>
      <c r="AD420" s="87">
        <v>0</v>
      </c>
      <c r="AE420" s="87">
        <v>0</v>
      </c>
      <c r="AF420" s="87">
        <v>0</v>
      </c>
      <c r="AG420" s="87">
        <v>0</v>
      </c>
      <c r="AH420" s="87">
        <v>0</v>
      </c>
      <c r="AI420" s="87">
        <v>0</v>
      </c>
      <c r="AJ420" s="87">
        <v>0</v>
      </c>
      <c r="AK420" s="87">
        <v>0</v>
      </c>
      <c r="AL420" s="87">
        <v>0</v>
      </c>
      <c r="AM420" s="87">
        <v>0</v>
      </c>
      <c r="AN420" s="87">
        <v>0</v>
      </c>
      <c r="AO420" s="84">
        <v>0</v>
      </c>
      <c r="AP420" s="84">
        <v>0</v>
      </c>
      <c r="AQ420" s="84">
        <v>0</v>
      </c>
      <c r="AR420" s="84">
        <v>0</v>
      </c>
      <c r="AS420" s="84">
        <v>0</v>
      </c>
      <c r="AT420" s="110">
        <v>0</v>
      </c>
      <c r="AU420" s="110">
        <v>0</v>
      </c>
      <c r="AV420" s="110">
        <v>0</v>
      </c>
      <c r="AW420" s="110">
        <v>0</v>
      </c>
      <c r="AX420" s="110">
        <v>0</v>
      </c>
      <c r="AY420" s="110">
        <v>0</v>
      </c>
      <c r="AZ420" s="110">
        <v>0</v>
      </c>
      <c r="BA420" s="110">
        <v>0</v>
      </c>
      <c r="BB420" s="110">
        <v>0</v>
      </c>
      <c r="BC420" s="110">
        <v>0</v>
      </c>
      <c r="BD420" s="110">
        <v>0</v>
      </c>
      <c r="BE420" s="110">
        <v>0</v>
      </c>
      <c r="BF420" s="110">
        <v>0</v>
      </c>
      <c r="BG420" s="110">
        <v>0</v>
      </c>
      <c r="BH420" s="110">
        <v>0</v>
      </c>
      <c r="BI420" s="110">
        <v>0</v>
      </c>
      <c r="BJ420" s="110">
        <v>0</v>
      </c>
      <c r="BK420" s="110">
        <v>0</v>
      </c>
      <c r="BL420" s="110">
        <v>0</v>
      </c>
      <c r="BM420" s="110">
        <v>0</v>
      </c>
      <c r="BN420" s="110">
        <v>0</v>
      </c>
      <c r="BO420" s="110">
        <v>0</v>
      </c>
      <c r="BP420" s="110">
        <v>0</v>
      </c>
      <c r="BQ420" s="110">
        <v>0</v>
      </c>
      <c r="BR420" s="110">
        <v>0</v>
      </c>
      <c r="BS420" s="110">
        <v>0</v>
      </c>
      <c r="BT420" s="110">
        <v>0</v>
      </c>
      <c r="BU420" s="110">
        <v>0</v>
      </c>
      <c r="BV420" s="110">
        <v>0</v>
      </c>
      <c r="BW420" s="110">
        <v>0</v>
      </c>
      <c r="BX420" s="110">
        <v>0</v>
      </c>
      <c r="BY420" s="110">
        <v>0</v>
      </c>
      <c r="BZ420" s="110">
        <v>0</v>
      </c>
      <c r="CA420" s="110">
        <v>0</v>
      </c>
      <c r="CB420" s="110">
        <v>0</v>
      </c>
      <c r="CC420" s="110">
        <v>0</v>
      </c>
      <c r="CD420" s="110">
        <v>0</v>
      </c>
      <c r="CE420" s="110">
        <v>0</v>
      </c>
      <c r="CF420" s="110">
        <v>0</v>
      </c>
      <c r="CG420" s="110">
        <v>0</v>
      </c>
      <c r="CH420" s="110">
        <v>0</v>
      </c>
      <c r="CI420" s="110">
        <v>0</v>
      </c>
      <c r="CJ420" s="110">
        <v>0</v>
      </c>
      <c r="CK420" s="110">
        <v>0</v>
      </c>
      <c r="CL420" s="110">
        <v>0</v>
      </c>
      <c r="CM420" s="110">
        <v>48044880.75</v>
      </c>
      <c r="CN420" s="110">
        <v>160149602.5</v>
      </c>
      <c r="CO420" s="110">
        <v>48044880.75</v>
      </c>
      <c r="CP420" s="110">
        <v>0</v>
      </c>
      <c r="CQ420" s="12">
        <v>0</v>
      </c>
    </row>
    <row r="421" spans="1:95" s="14" customFormat="1" x14ac:dyDescent="0.25">
      <c r="A421" s="12"/>
      <c r="B421" s="79"/>
      <c r="C421" s="80"/>
      <c r="D421" s="79"/>
      <c r="E421" s="79"/>
      <c r="F421" s="121">
        <v>0</v>
      </c>
      <c r="G421" s="71"/>
      <c r="H421" s="72"/>
      <c r="I421" s="87"/>
      <c r="J421" s="87"/>
      <c r="K421" s="84"/>
      <c r="L421" s="84"/>
      <c r="M421" s="84"/>
      <c r="N421" s="84"/>
      <c r="O421" s="84"/>
      <c r="P421" s="87"/>
      <c r="Q421" s="87"/>
      <c r="R421" s="87"/>
      <c r="S421" s="87">
        <v>0</v>
      </c>
      <c r="T421" s="87">
        <v>0</v>
      </c>
      <c r="U421" s="87">
        <v>0</v>
      </c>
      <c r="V421" s="87">
        <v>0</v>
      </c>
      <c r="W421" s="87">
        <v>0</v>
      </c>
      <c r="X421" s="87">
        <v>0</v>
      </c>
      <c r="Y421" s="87">
        <v>0</v>
      </c>
      <c r="Z421" s="87">
        <v>0</v>
      </c>
      <c r="AA421" s="87">
        <v>0</v>
      </c>
      <c r="AB421" s="87">
        <v>0</v>
      </c>
      <c r="AC421" s="87">
        <v>0</v>
      </c>
      <c r="AD421" s="87">
        <v>0</v>
      </c>
      <c r="AE421" s="87">
        <v>0</v>
      </c>
      <c r="AF421" s="87">
        <v>0</v>
      </c>
      <c r="AG421" s="87">
        <v>0</v>
      </c>
      <c r="AH421" s="87">
        <v>0</v>
      </c>
      <c r="AI421" s="87">
        <v>0</v>
      </c>
      <c r="AJ421" s="87">
        <v>0</v>
      </c>
      <c r="AK421" s="87">
        <v>0</v>
      </c>
      <c r="AL421" s="87">
        <v>0</v>
      </c>
      <c r="AM421" s="87">
        <v>0</v>
      </c>
      <c r="AN421" s="87">
        <v>0</v>
      </c>
      <c r="AO421" s="84">
        <v>0</v>
      </c>
      <c r="AP421" s="84">
        <v>0</v>
      </c>
      <c r="AQ421" s="84">
        <v>0</v>
      </c>
      <c r="AR421" s="84">
        <v>0</v>
      </c>
      <c r="AS421" s="84">
        <v>0</v>
      </c>
      <c r="AT421" s="110">
        <v>0</v>
      </c>
      <c r="AU421" s="110">
        <v>0</v>
      </c>
      <c r="AV421" s="110">
        <v>0</v>
      </c>
      <c r="AW421" s="110">
        <v>0</v>
      </c>
      <c r="AX421" s="110">
        <v>0</v>
      </c>
      <c r="AY421" s="110">
        <v>0</v>
      </c>
      <c r="AZ421" s="110">
        <v>0</v>
      </c>
      <c r="BA421" s="110">
        <v>0</v>
      </c>
      <c r="BB421" s="110">
        <v>0</v>
      </c>
      <c r="BC421" s="110">
        <v>0</v>
      </c>
      <c r="BD421" s="110">
        <v>0</v>
      </c>
      <c r="BE421" s="110">
        <v>0</v>
      </c>
      <c r="BF421" s="110">
        <v>0</v>
      </c>
      <c r="BG421" s="110">
        <v>0</v>
      </c>
      <c r="BH421" s="110">
        <v>0</v>
      </c>
      <c r="BI421" s="110">
        <v>0</v>
      </c>
      <c r="BJ421" s="110">
        <v>0</v>
      </c>
      <c r="BK421" s="110">
        <v>0</v>
      </c>
      <c r="BL421" s="110">
        <v>0</v>
      </c>
      <c r="BM421" s="110">
        <v>0</v>
      </c>
      <c r="BN421" s="110">
        <v>0</v>
      </c>
      <c r="BO421" s="110">
        <v>0</v>
      </c>
      <c r="BP421" s="110">
        <v>0</v>
      </c>
      <c r="BQ421" s="110">
        <v>0</v>
      </c>
      <c r="BR421" s="110">
        <v>0</v>
      </c>
      <c r="BS421" s="110">
        <v>0</v>
      </c>
      <c r="BT421" s="110">
        <v>0</v>
      </c>
      <c r="BU421" s="110">
        <v>0</v>
      </c>
      <c r="BV421" s="110">
        <v>0</v>
      </c>
      <c r="BW421" s="110">
        <v>0</v>
      </c>
      <c r="BX421" s="110">
        <v>0</v>
      </c>
      <c r="BY421" s="110">
        <v>0</v>
      </c>
      <c r="BZ421" s="110">
        <v>0</v>
      </c>
      <c r="CA421" s="110">
        <v>0</v>
      </c>
      <c r="CB421" s="110">
        <v>0</v>
      </c>
      <c r="CC421" s="110">
        <v>0</v>
      </c>
      <c r="CD421" s="110">
        <v>0</v>
      </c>
      <c r="CE421" s="110">
        <v>0</v>
      </c>
      <c r="CF421" s="110">
        <v>0</v>
      </c>
      <c r="CG421" s="110">
        <v>0</v>
      </c>
      <c r="CH421" s="110">
        <v>0</v>
      </c>
      <c r="CI421" s="110">
        <v>0</v>
      </c>
      <c r="CJ421" s="110">
        <v>0</v>
      </c>
      <c r="CK421" s="110">
        <v>0</v>
      </c>
      <c r="CL421" s="110">
        <v>0</v>
      </c>
      <c r="CM421" s="110">
        <v>0</v>
      </c>
      <c r="CN421" s="110">
        <v>0</v>
      </c>
      <c r="CO421" s="110">
        <v>0</v>
      </c>
      <c r="CP421" s="110">
        <v>0</v>
      </c>
      <c r="CQ421" s="12">
        <v>0</v>
      </c>
    </row>
    <row r="422" spans="1:95" s="14" customFormat="1" ht="33" x14ac:dyDescent="0.25">
      <c r="A422" s="12">
        <v>413</v>
      </c>
      <c r="B422" s="79">
        <v>25.04</v>
      </c>
      <c r="C422" s="80" t="s">
        <v>595</v>
      </c>
      <c r="D422" s="79" t="s">
        <v>621</v>
      </c>
      <c r="E422" s="79">
        <v>1</v>
      </c>
      <c r="F422" s="121">
        <v>0</v>
      </c>
      <c r="G422" s="71"/>
      <c r="H422" s="72"/>
      <c r="I422" s="87">
        <v>0</v>
      </c>
      <c r="J422" s="87">
        <v>0</v>
      </c>
      <c r="K422" s="84">
        <v>0</v>
      </c>
      <c r="L422" s="84">
        <v>0</v>
      </c>
      <c r="M422" s="84">
        <v>0</v>
      </c>
      <c r="N422" s="84">
        <v>0</v>
      </c>
      <c r="O422" s="84">
        <v>0</v>
      </c>
      <c r="P422" s="87">
        <v>0</v>
      </c>
      <c r="Q422" s="87">
        <v>0</v>
      </c>
      <c r="R422" s="87">
        <v>0</v>
      </c>
      <c r="S422" s="87">
        <v>0</v>
      </c>
      <c r="T422" s="87">
        <v>0</v>
      </c>
      <c r="U422" s="87">
        <v>0</v>
      </c>
      <c r="V422" s="87">
        <v>0</v>
      </c>
      <c r="W422" s="87">
        <v>0</v>
      </c>
      <c r="X422" s="87">
        <v>0</v>
      </c>
      <c r="Y422" s="87">
        <v>0</v>
      </c>
      <c r="Z422" s="87">
        <v>0</v>
      </c>
      <c r="AA422" s="87">
        <v>0</v>
      </c>
      <c r="AB422" s="87">
        <v>0</v>
      </c>
      <c r="AC422" s="87">
        <v>0</v>
      </c>
      <c r="AD422" s="87">
        <v>0</v>
      </c>
      <c r="AE422" s="87">
        <v>0</v>
      </c>
      <c r="AF422" s="87">
        <v>0</v>
      </c>
      <c r="AG422" s="87">
        <v>0</v>
      </c>
      <c r="AH422" s="87">
        <v>0</v>
      </c>
      <c r="AI422" s="87">
        <v>0</v>
      </c>
      <c r="AJ422" s="87">
        <v>0</v>
      </c>
      <c r="AK422" s="87">
        <v>0</v>
      </c>
      <c r="AL422" s="87">
        <v>0</v>
      </c>
      <c r="AM422" s="87">
        <v>0</v>
      </c>
      <c r="AN422" s="87">
        <v>0</v>
      </c>
      <c r="AO422" s="84">
        <v>0</v>
      </c>
      <c r="AP422" s="84">
        <v>0</v>
      </c>
      <c r="AQ422" s="84">
        <v>0</v>
      </c>
      <c r="AR422" s="84">
        <v>0</v>
      </c>
      <c r="AS422" s="84">
        <v>0</v>
      </c>
      <c r="AT422" s="110">
        <v>0</v>
      </c>
      <c r="AU422" s="110">
        <v>0</v>
      </c>
      <c r="AV422" s="110">
        <v>0</v>
      </c>
      <c r="AW422" s="110">
        <v>0</v>
      </c>
      <c r="AX422" s="110">
        <v>0</v>
      </c>
      <c r="AY422" s="110">
        <v>0</v>
      </c>
      <c r="AZ422" s="110">
        <v>0</v>
      </c>
      <c r="BA422" s="110">
        <v>0</v>
      </c>
      <c r="BB422" s="110">
        <v>0</v>
      </c>
      <c r="BC422" s="110">
        <v>0</v>
      </c>
      <c r="BD422" s="110">
        <v>0</v>
      </c>
      <c r="BE422" s="110">
        <v>0</v>
      </c>
      <c r="BF422" s="110">
        <v>0</v>
      </c>
      <c r="BG422" s="110">
        <v>0</v>
      </c>
      <c r="BH422" s="110">
        <v>0</v>
      </c>
      <c r="BI422" s="110">
        <v>0</v>
      </c>
      <c r="BJ422" s="110">
        <v>0</v>
      </c>
      <c r="BK422" s="110">
        <v>0</v>
      </c>
      <c r="BL422" s="110">
        <v>0</v>
      </c>
      <c r="BM422" s="110">
        <v>0</v>
      </c>
      <c r="BN422" s="110">
        <v>0</v>
      </c>
      <c r="BO422" s="110">
        <v>0</v>
      </c>
      <c r="BP422" s="110">
        <v>0</v>
      </c>
      <c r="BQ422" s="110">
        <v>0</v>
      </c>
      <c r="BR422" s="110">
        <v>0</v>
      </c>
      <c r="BS422" s="110">
        <v>0</v>
      </c>
      <c r="BT422" s="110">
        <v>0</v>
      </c>
      <c r="BU422" s="110">
        <v>0</v>
      </c>
      <c r="BV422" s="110">
        <v>0</v>
      </c>
      <c r="BW422" s="110">
        <v>0</v>
      </c>
      <c r="BX422" s="110">
        <v>0</v>
      </c>
      <c r="BY422" s="110">
        <v>0</v>
      </c>
      <c r="BZ422" s="110">
        <v>0</v>
      </c>
      <c r="CA422" s="110">
        <v>0</v>
      </c>
      <c r="CB422" s="110">
        <v>0</v>
      </c>
      <c r="CC422" s="110">
        <v>0</v>
      </c>
      <c r="CD422" s="110">
        <v>0</v>
      </c>
      <c r="CE422" s="110">
        <v>0</v>
      </c>
      <c r="CF422" s="110">
        <v>0</v>
      </c>
      <c r="CG422" s="110">
        <v>0</v>
      </c>
      <c r="CH422" s="110">
        <v>0</v>
      </c>
      <c r="CI422" s="110">
        <v>0</v>
      </c>
      <c r="CJ422" s="110">
        <v>0</v>
      </c>
      <c r="CK422" s="110">
        <v>0</v>
      </c>
      <c r="CL422" s="110">
        <v>0</v>
      </c>
      <c r="CM422" s="110">
        <v>0</v>
      </c>
      <c r="CN422" s="110">
        <v>0</v>
      </c>
      <c r="CO422" s="110">
        <v>0</v>
      </c>
      <c r="CP422" s="110">
        <v>0</v>
      </c>
      <c r="CQ422" s="12">
        <v>0</v>
      </c>
    </row>
    <row r="423" spans="1:95" s="14" customFormat="1" x14ac:dyDescent="0.25">
      <c r="A423" s="12"/>
      <c r="B423" s="79"/>
      <c r="C423" s="80"/>
      <c r="D423" s="79"/>
      <c r="E423" s="79"/>
      <c r="F423" s="121">
        <v>0</v>
      </c>
      <c r="G423" s="71"/>
      <c r="H423" s="72"/>
      <c r="I423" s="87"/>
      <c r="J423" s="87"/>
      <c r="K423" s="84"/>
      <c r="L423" s="84"/>
      <c r="M423" s="84"/>
      <c r="N423" s="84"/>
      <c r="O423" s="84"/>
      <c r="P423" s="87"/>
      <c r="Q423" s="87"/>
      <c r="R423" s="87"/>
      <c r="S423" s="87">
        <v>0</v>
      </c>
      <c r="T423" s="87">
        <v>0</v>
      </c>
      <c r="U423" s="87">
        <v>0</v>
      </c>
      <c r="V423" s="87">
        <v>0</v>
      </c>
      <c r="W423" s="87">
        <v>0</v>
      </c>
      <c r="X423" s="87">
        <v>0</v>
      </c>
      <c r="Y423" s="87">
        <v>0</v>
      </c>
      <c r="Z423" s="87">
        <v>0</v>
      </c>
      <c r="AA423" s="87">
        <v>0</v>
      </c>
      <c r="AB423" s="87">
        <v>0</v>
      </c>
      <c r="AC423" s="87">
        <v>0</v>
      </c>
      <c r="AD423" s="87">
        <v>0</v>
      </c>
      <c r="AE423" s="87">
        <v>0</v>
      </c>
      <c r="AF423" s="87">
        <v>0</v>
      </c>
      <c r="AG423" s="87">
        <v>0</v>
      </c>
      <c r="AH423" s="87">
        <v>0</v>
      </c>
      <c r="AI423" s="87">
        <v>0</v>
      </c>
      <c r="AJ423" s="87">
        <v>0</v>
      </c>
      <c r="AK423" s="87">
        <v>0</v>
      </c>
      <c r="AL423" s="87">
        <v>0</v>
      </c>
      <c r="AM423" s="87">
        <v>0</v>
      </c>
      <c r="AN423" s="87">
        <v>0</v>
      </c>
      <c r="AO423" s="84">
        <v>0</v>
      </c>
      <c r="AP423" s="84">
        <v>0</v>
      </c>
      <c r="AQ423" s="84">
        <v>0</v>
      </c>
      <c r="AR423" s="84">
        <v>0</v>
      </c>
      <c r="AS423" s="84">
        <v>0</v>
      </c>
      <c r="AT423" s="110">
        <v>0</v>
      </c>
      <c r="AU423" s="110">
        <v>0</v>
      </c>
      <c r="AV423" s="110">
        <v>0</v>
      </c>
      <c r="AW423" s="110">
        <v>0</v>
      </c>
      <c r="AX423" s="110">
        <v>0</v>
      </c>
      <c r="AY423" s="110">
        <v>0</v>
      </c>
      <c r="AZ423" s="110">
        <v>0</v>
      </c>
      <c r="BA423" s="110">
        <v>0</v>
      </c>
      <c r="BB423" s="110">
        <v>0</v>
      </c>
      <c r="BC423" s="110">
        <v>0</v>
      </c>
      <c r="BD423" s="110">
        <v>0</v>
      </c>
      <c r="BE423" s="110">
        <v>0</v>
      </c>
      <c r="BF423" s="110">
        <v>0</v>
      </c>
      <c r="BG423" s="110">
        <v>0</v>
      </c>
      <c r="BH423" s="110">
        <v>0</v>
      </c>
      <c r="BI423" s="110">
        <v>0</v>
      </c>
      <c r="BJ423" s="110">
        <v>0</v>
      </c>
      <c r="BK423" s="110">
        <v>0</v>
      </c>
      <c r="BL423" s="110">
        <v>0</v>
      </c>
      <c r="BM423" s="110">
        <v>0</v>
      </c>
      <c r="BN423" s="110">
        <v>0</v>
      </c>
      <c r="BO423" s="110">
        <v>0</v>
      </c>
      <c r="BP423" s="110">
        <v>0</v>
      </c>
      <c r="BQ423" s="110">
        <v>0</v>
      </c>
      <c r="BR423" s="110">
        <v>0</v>
      </c>
      <c r="BS423" s="110">
        <v>0</v>
      </c>
      <c r="BT423" s="110">
        <v>0</v>
      </c>
      <c r="BU423" s="110">
        <v>0</v>
      </c>
      <c r="BV423" s="110">
        <v>0</v>
      </c>
      <c r="BW423" s="110">
        <v>0</v>
      </c>
      <c r="BX423" s="110">
        <v>0</v>
      </c>
      <c r="BY423" s="110">
        <v>0</v>
      </c>
      <c r="BZ423" s="110">
        <v>0</v>
      </c>
      <c r="CA423" s="110">
        <v>0</v>
      </c>
      <c r="CB423" s="110">
        <v>0</v>
      </c>
      <c r="CC423" s="110">
        <v>0</v>
      </c>
      <c r="CD423" s="110">
        <v>0</v>
      </c>
      <c r="CE423" s="110">
        <v>0</v>
      </c>
      <c r="CF423" s="110">
        <v>0</v>
      </c>
      <c r="CG423" s="110">
        <v>0</v>
      </c>
      <c r="CH423" s="110">
        <v>0</v>
      </c>
      <c r="CI423" s="110">
        <v>0</v>
      </c>
      <c r="CJ423" s="110">
        <v>0</v>
      </c>
      <c r="CK423" s="110">
        <v>0</v>
      </c>
      <c r="CL423" s="110">
        <v>0</v>
      </c>
      <c r="CM423" s="110">
        <v>0</v>
      </c>
      <c r="CN423" s="110">
        <v>0</v>
      </c>
      <c r="CO423" s="110">
        <v>0</v>
      </c>
      <c r="CP423" s="110">
        <v>0</v>
      </c>
      <c r="CQ423" s="12">
        <v>0</v>
      </c>
    </row>
    <row r="424" spans="1:95" s="14" customFormat="1" x14ac:dyDescent="0.25">
      <c r="A424" s="12">
        <v>414</v>
      </c>
      <c r="B424" s="79">
        <v>25.05</v>
      </c>
      <c r="C424" s="80" t="s">
        <v>596</v>
      </c>
      <c r="D424" s="79" t="s">
        <v>621</v>
      </c>
      <c r="E424" s="79">
        <v>1</v>
      </c>
      <c r="F424" s="121">
        <v>0</v>
      </c>
      <c r="G424" s="71"/>
      <c r="H424" s="72"/>
      <c r="I424" s="87">
        <v>0</v>
      </c>
      <c r="J424" s="87">
        <v>0</v>
      </c>
      <c r="K424" s="84">
        <v>0</v>
      </c>
      <c r="L424" s="84">
        <v>0</v>
      </c>
      <c r="M424" s="84">
        <v>0</v>
      </c>
      <c r="N424" s="84">
        <v>0</v>
      </c>
      <c r="O424" s="84">
        <v>0</v>
      </c>
      <c r="P424" s="87">
        <v>0</v>
      </c>
      <c r="Q424" s="87">
        <v>0</v>
      </c>
      <c r="R424" s="87">
        <v>0</v>
      </c>
      <c r="S424" s="87">
        <v>0</v>
      </c>
      <c r="T424" s="87">
        <v>0</v>
      </c>
      <c r="U424" s="87">
        <v>0</v>
      </c>
      <c r="V424" s="87">
        <v>0</v>
      </c>
      <c r="W424" s="87">
        <v>0</v>
      </c>
      <c r="X424" s="87">
        <v>0</v>
      </c>
      <c r="Y424" s="87">
        <v>0</v>
      </c>
      <c r="Z424" s="87">
        <v>0</v>
      </c>
      <c r="AA424" s="87">
        <v>0</v>
      </c>
      <c r="AB424" s="87">
        <v>0</v>
      </c>
      <c r="AC424" s="87">
        <v>0</v>
      </c>
      <c r="AD424" s="87">
        <v>0</v>
      </c>
      <c r="AE424" s="87">
        <v>0</v>
      </c>
      <c r="AF424" s="87">
        <v>0</v>
      </c>
      <c r="AG424" s="87">
        <v>0</v>
      </c>
      <c r="AH424" s="87">
        <v>0</v>
      </c>
      <c r="AI424" s="87">
        <v>0</v>
      </c>
      <c r="AJ424" s="87">
        <v>0</v>
      </c>
      <c r="AK424" s="87">
        <v>0</v>
      </c>
      <c r="AL424" s="87">
        <v>0</v>
      </c>
      <c r="AM424" s="87">
        <v>0</v>
      </c>
      <c r="AN424" s="87">
        <v>0</v>
      </c>
      <c r="AO424" s="84">
        <v>0</v>
      </c>
      <c r="AP424" s="84">
        <v>0</v>
      </c>
      <c r="AQ424" s="84">
        <v>0</v>
      </c>
      <c r="AR424" s="84">
        <v>0</v>
      </c>
      <c r="AS424" s="84">
        <v>0</v>
      </c>
      <c r="AT424" s="110">
        <v>0</v>
      </c>
      <c r="AU424" s="110">
        <v>0</v>
      </c>
      <c r="AV424" s="110">
        <v>0</v>
      </c>
      <c r="AW424" s="110">
        <v>0</v>
      </c>
      <c r="AX424" s="110">
        <v>0</v>
      </c>
      <c r="AY424" s="110">
        <v>0</v>
      </c>
      <c r="AZ424" s="110">
        <v>0</v>
      </c>
      <c r="BA424" s="110">
        <v>0</v>
      </c>
      <c r="BB424" s="110">
        <v>0</v>
      </c>
      <c r="BC424" s="110">
        <v>0</v>
      </c>
      <c r="BD424" s="110">
        <v>0</v>
      </c>
      <c r="BE424" s="110">
        <v>0</v>
      </c>
      <c r="BF424" s="110">
        <v>0</v>
      </c>
      <c r="BG424" s="110">
        <v>0</v>
      </c>
      <c r="BH424" s="110">
        <v>0</v>
      </c>
      <c r="BI424" s="110">
        <v>0</v>
      </c>
      <c r="BJ424" s="110">
        <v>0</v>
      </c>
      <c r="BK424" s="110">
        <v>0</v>
      </c>
      <c r="BL424" s="110">
        <v>0</v>
      </c>
      <c r="BM424" s="110">
        <v>0</v>
      </c>
      <c r="BN424" s="110">
        <v>0</v>
      </c>
      <c r="BO424" s="110">
        <v>0</v>
      </c>
      <c r="BP424" s="110">
        <v>0</v>
      </c>
      <c r="BQ424" s="110">
        <v>0</v>
      </c>
      <c r="BR424" s="110">
        <v>0</v>
      </c>
      <c r="BS424" s="110">
        <v>0</v>
      </c>
      <c r="BT424" s="110">
        <v>0</v>
      </c>
      <c r="BU424" s="110">
        <v>0</v>
      </c>
      <c r="BV424" s="110">
        <v>0</v>
      </c>
      <c r="BW424" s="110">
        <v>0</v>
      </c>
      <c r="BX424" s="110">
        <v>0</v>
      </c>
      <c r="BY424" s="110">
        <v>0</v>
      </c>
      <c r="BZ424" s="110">
        <v>0</v>
      </c>
      <c r="CA424" s="110">
        <v>0</v>
      </c>
      <c r="CB424" s="110">
        <v>0</v>
      </c>
      <c r="CC424" s="110">
        <v>0</v>
      </c>
      <c r="CD424" s="110">
        <v>0</v>
      </c>
      <c r="CE424" s="110">
        <v>0</v>
      </c>
      <c r="CF424" s="110">
        <v>0</v>
      </c>
      <c r="CG424" s="110">
        <v>0</v>
      </c>
      <c r="CH424" s="110">
        <v>0</v>
      </c>
      <c r="CI424" s="110">
        <v>0</v>
      </c>
      <c r="CJ424" s="110">
        <v>0</v>
      </c>
      <c r="CK424" s="110">
        <v>0</v>
      </c>
      <c r="CL424" s="110">
        <v>0</v>
      </c>
      <c r="CM424" s="110">
        <v>0</v>
      </c>
      <c r="CN424" s="110">
        <v>0</v>
      </c>
      <c r="CO424" s="110">
        <v>0</v>
      </c>
      <c r="CP424" s="110">
        <v>0</v>
      </c>
      <c r="CQ424" s="12">
        <v>0</v>
      </c>
    </row>
    <row r="425" spans="1:95" s="14" customFormat="1" x14ac:dyDescent="0.25">
      <c r="A425" s="12"/>
      <c r="B425" s="79"/>
      <c r="C425" s="80"/>
      <c r="D425" s="79"/>
      <c r="E425" s="79"/>
      <c r="F425" s="121">
        <v>0</v>
      </c>
      <c r="G425" s="71"/>
      <c r="H425" s="72"/>
      <c r="I425" s="87"/>
      <c r="J425" s="87"/>
      <c r="K425" s="84"/>
      <c r="L425" s="84"/>
      <c r="M425" s="84"/>
      <c r="N425" s="84"/>
      <c r="O425" s="84"/>
      <c r="P425" s="87"/>
      <c r="Q425" s="87"/>
      <c r="R425" s="87"/>
      <c r="S425" s="87">
        <v>0</v>
      </c>
      <c r="T425" s="87">
        <v>0</v>
      </c>
      <c r="U425" s="87">
        <v>0</v>
      </c>
      <c r="V425" s="87">
        <v>0</v>
      </c>
      <c r="W425" s="87">
        <v>0</v>
      </c>
      <c r="X425" s="87">
        <v>0</v>
      </c>
      <c r="Y425" s="87">
        <v>0</v>
      </c>
      <c r="Z425" s="87">
        <v>0</v>
      </c>
      <c r="AA425" s="87">
        <v>0</v>
      </c>
      <c r="AB425" s="87">
        <v>0</v>
      </c>
      <c r="AC425" s="87">
        <v>0</v>
      </c>
      <c r="AD425" s="87">
        <v>0</v>
      </c>
      <c r="AE425" s="87">
        <v>0</v>
      </c>
      <c r="AF425" s="87">
        <v>0</v>
      </c>
      <c r="AG425" s="87">
        <v>0</v>
      </c>
      <c r="AH425" s="87">
        <v>0</v>
      </c>
      <c r="AI425" s="87">
        <v>0</v>
      </c>
      <c r="AJ425" s="87">
        <v>0</v>
      </c>
      <c r="AK425" s="87">
        <v>0</v>
      </c>
      <c r="AL425" s="87">
        <v>0</v>
      </c>
      <c r="AM425" s="87">
        <v>0</v>
      </c>
      <c r="AN425" s="87">
        <v>0</v>
      </c>
      <c r="AO425" s="84">
        <v>0</v>
      </c>
      <c r="AP425" s="84">
        <v>0</v>
      </c>
      <c r="AQ425" s="84">
        <v>0</v>
      </c>
      <c r="AR425" s="84">
        <v>0</v>
      </c>
      <c r="AS425" s="84">
        <v>0</v>
      </c>
      <c r="AT425" s="110">
        <v>0</v>
      </c>
      <c r="AU425" s="110">
        <v>0</v>
      </c>
      <c r="AV425" s="110">
        <v>0</v>
      </c>
      <c r="AW425" s="110">
        <v>0</v>
      </c>
      <c r="AX425" s="110">
        <v>0</v>
      </c>
      <c r="AY425" s="110">
        <v>0</v>
      </c>
      <c r="AZ425" s="110">
        <v>0</v>
      </c>
      <c r="BA425" s="110">
        <v>0</v>
      </c>
      <c r="BB425" s="110">
        <v>0</v>
      </c>
      <c r="BC425" s="110">
        <v>0</v>
      </c>
      <c r="BD425" s="110">
        <v>0</v>
      </c>
      <c r="BE425" s="110">
        <v>0</v>
      </c>
      <c r="BF425" s="110">
        <v>0</v>
      </c>
      <c r="BG425" s="110">
        <v>0</v>
      </c>
      <c r="BH425" s="110">
        <v>0</v>
      </c>
      <c r="BI425" s="110">
        <v>0</v>
      </c>
      <c r="BJ425" s="110">
        <v>0</v>
      </c>
      <c r="BK425" s="110">
        <v>0</v>
      </c>
      <c r="BL425" s="110">
        <v>0</v>
      </c>
      <c r="BM425" s="110">
        <v>0</v>
      </c>
      <c r="BN425" s="110">
        <v>0</v>
      </c>
      <c r="BO425" s="110">
        <v>0</v>
      </c>
      <c r="BP425" s="110">
        <v>0</v>
      </c>
      <c r="BQ425" s="110">
        <v>0</v>
      </c>
      <c r="BR425" s="110">
        <v>0</v>
      </c>
      <c r="BS425" s="110">
        <v>0</v>
      </c>
      <c r="BT425" s="110">
        <v>0</v>
      </c>
      <c r="BU425" s="110">
        <v>0</v>
      </c>
      <c r="BV425" s="110">
        <v>0</v>
      </c>
      <c r="BW425" s="110">
        <v>0</v>
      </c>
      <c r="BX425" s="110">
        <v>0</v>
      </c>
      <c r="BY425" s="110">
        <v>0</v>
      </c>
      <c r="BZ425" s="110">
        <v>0</v>
      </c>
      <c r="CA425" s="110">
        <v>0</v>
      </c>
      <c r="CB425" s="110">
        <v>0</v>
      </c>
      <c r="CC425" s="110">
        <v>0</v>
      </c>
      <c r="CD425" s="110">
        <v>0</v>
      </c>
      <c r="CE425" s="110">
        <v>0</v>
      </c>
      <c r="CF425" s="110">
        <v>0</v>
      </c>
      <c r="CG425" s="110">
        <v>0</v>
      </c>
      <c r="CH425" s="110">
        <v>0</v>
      </c>
      <c r="CI425" s="110">
        <v>0</v>
      </c>
      <c r="CJ425" s="110">
        <v>0</v>
      </c>
      <c r="CK425" s="110">
        <v>0</v>
      </c>
      <c r="CL425" s="110">
        <v>0</v>
      </c>
      <c r="CM425" s="110">
        <v>0</v>
      </c>
      <c r="CN425" s="110">
        <v>0</v>
      </c>
      <c r="CO425" s="110">
        <v>0</v>
      </c>
      <c r="CP425" s="110">
        <v>0</v>
      </c>
      <c r="CQ425" s="12">
        <v>0</v>
      </c>
    </row>
    <row r="426" spans="1:95" s="14" customFormat="1" ht="49.5" x14ac:dyDescent="0.25">
      <c r="A426" s="12">
        <v>415</v>
      </c>
      <c r="B426" s="79">
        <v>25.06</v>
      </c>
      <c r="C426" s="80" t="s">
        <v>597</v>
      </c>
      <c r="D426" s="79" t="s">
        <v>621</v>
      </c>
      <c r="E426" s="79">
        <v>1</v>
      </c>
      <c r="F426" s="121">
        <v>4958575</v>
      </c>
      <c r="G426" s="71"/>
      <c r="H426" s="72"/>
      <c r="I426" s="87">
        <v>0</v>
      </c>
      <c r="J426" s="87">
        <v>0</v>
      </c>
      <c r="K426" s="84">
        <v>0</v>
      </c>
      <c r="L426" s="84">
        <v>0</v>
      </c>
      <c r="M426" s="84">
        <v>0</v>
      </c>
      <c r="N426" s="84">
        <v>0</v>
      </c>
      <c r="O426" s="84">
        <v>0</v>
      </c>
      <c r="P426" s="87">
        <v>0</v>
      </c>
      <c r="Q426" s="87">
        <v>0</v>
      </c>
      <c r="R426" s="87">
        <v>0</v>
      </c>
      <c r="S426" s="87">
        <v>0</v>
      </c>
      <c r="T426" s="87">
        <v>0</v>
      </c>
      <c r="U426" s="87">
        <v>0</v>
      </c>
      <c r="V426" s="87">
        <v>0</v>
      </c>
      <c r="W426" s="87">
        <v>0</v>
      </c>
      <c r="X426" s="87">
        <v>0</v>
      </c>
      <c r="Y426" s="87">
        <v>0</v>
      </c>
      <c r="Z426" s="87">
        <v>0</v>
      </c>
      <c r="AA426" s="87">
        <v>0</v>
      </c>
      <c r="AB426" s="87">
        <v>0</v>
      </c>
      <c r="AC426" s="87">
        <v>0</v>
      </c>
      <c r="AD426" s="87">
        <v>0</v>
      </c>
      <c r="AE426" s="87">
        <v>0</v>
      </c>
      <c r="AF426" s="87">
        <v>0</v>
      </c>
      <c r="AG426" s="87">
        <v>0</v>
      </c>
      <c r="AH426" s="87">
        <v>0</v>
      </c>
      <c r="AI426" s="87">
        <v>0</v>
      </c>
      <c r="AJ426" s="87">
        <v>0</v>
      </c>
      <c r="AK426" s="87">
        <v>0</v>
      </c>
      <c r="AL426" s="87">
        <v>0</v>
      </c>
      <c r="AM426" s="87">
        <v>0</v>
      </c>
      <c r="AN426" s="87">
        <v>0</v>
      </c>
      <c r="AO426" s="84">
        <v>0</v>
      </c>
      <c r="AP426" s="84">
        <v>0</v>
      </c>
      <c r="AQ426" s="84">
        <v>0</v>
      </c>
      <c r="AR426" s="84">
        <v>0</v>
      </c>
      <c r="AS426" s="84">
        <v>0</v>
      </c>
      <c r="AT426" s="110">
        <v>0</v>
      </c>
      <c r="AU426" s="110">
        <v>0</v>
      </c>
      <c r="AV426" s="110">
        <v>0</v>
      </c>
      <c r="AW426" s="110">
        <v>0</v>
      </c>
      <c r="AX426" s="110">
        <v>0</v>
      </c>
      <c r="AY426" s="110">
        <v>0</v>
      </c>
      <c r="AZ426" s="110">
        <v>0</v>
      </c>
      <c r="BA426" s="110">
        <v>0</v>
      </c>
      <c r="BB426" s="110">
        <v>0</v>
      </c>
      <c r="BC426" s="110">
        <v>0</v>
      </c>
      <c r="BD426" s="110">
        <v>0</v>
      </c>
      <c r="BE426" s="110">
        <v>0</v>
      </c>
      <c r="BF426" s="110">
        <v>0</v>
      </c>
      <c r="BG426" s="110">
        <v>0</v>
      </c>
      <c r="BH426" s="110">
        <v>0</v>
      </c>
      <c r="BI426" s="110">
        <v>0</v>
      </c>
      <c r="BJ426" s="110">
        <v>0</v>
      </c>
      <c r="BK426" s="110">
        <v>0</v>
      </c>
      <c r="BL426" s="110">
        <v>0</v>
      </c>
      <c r="BM426" s="110">
        <v>0</v>
      </c>
      <c r="BN426" s="110">
        <v>0</v>
      </c>
      <c r="BO426" s="110">
        <v>0</v>
      </c>
      <c r="BP426" s="110">
        <v>0</v>
      </c>
      <c r="BQ426" s="110">
        <v>0</v>
      </c>
      <c r="BR426" s="110">
        <v>0</v>
      </c>
      <c r="BS426" s="110">
        <v>0</v>
      </c>
      <c r="BT426" s="110">
        <v>0</v>
      </c>
      <c r="BU426" s="110">
        <v>0</v>
      </c>
      <c r="BV426" s="110">
        <v>0</v>
      </c>
      <c r="BW426" s="110">
        <v>0</v>
      </c>
      <c r="BX426" s="110">
        <v>0</v>
      </c>
      <c r="BY426" s="110">
        <v>0</v>
      </c>
      <c r="BZ426" s="110">
        <v>0</v>
      </c>
      <c r="CA426" s="110">
        <v>0</v>
      </c>
      <c r="CB426" s="110">
        <v>0</v>
      </c>
      <c r="CC426" s="110">
        <v>0</v>
      </c>
      <c r="CD426" s="110">
        <v>0</v>
      </c>
      <c r="CE426" s="110">
        <v>0</v>
      </c>
      <c r="CF426" s="110">
        <v>0</v>
      </c>
      <c r="CG426" s="110">
        <v>0</v>
      </c>
      <c r="CH426" s="110">
        <v>0</v>
      </c>
      <c r="CI426" s="110">
        <v>0</v>
      </c>
      <c r="CJ426" s="110">
        <v>0</v>
      </c>
      <c r="CK426" s="110">
        <v>0</v>
      </c>
      <c r="CL426" s="110">
        <v>0</v>
      </c>
      <c r="CM426" s="110">
        <v>0</v>
      </c>
      <c r="CN426" s="110">
        <v>0</v>
      </c>
      <c r="CO426" s="110">
        <v>0</v>
      </c>
      <c r="CP426" s="110">
        <v>4958575</v>
      </c>
      <c r="CQ426" s="12">
        <v>0</v>
      </c>
    </row>
    <row r="427" spans="1:95" s="14" customFormat="1" x14ac:dyDescent="0.25">
      <c r="A427" s="12"/>
      <c r="B427" s="79"/>
      <c r="C427" s="80"/>
      <c r="D427" s="79"/>
      <c r="E427" s="79"/>
      <c r="F427" s="121">
        <v>0</v>
      </c>
      <c r="G427" s="71"/>
      <c r="H427" s="72"/>
      <c r="I427" s="87"/>
      <c r="J427" s="87"/>
      <c r="K427" s="84"/>
      <c r="L427" s="84"/>
      <c r="M427" s="84"/>
      <c r="N427" s="84"/>
      <c r="O427" s="84"/>
      <c r="P427" s="87"/>
      <c r="Q427" s="87"/>
      <c r="R427" s="87"/>
      <c r="S427" s="87">
        <v>0</v>
      </c>
      <c r="T427" s="87">
        <v>0</v>
      </c>
      <c r="U427" s="87">
        <v>0</v>
      </c>
      <c r="V427" s="87">
        <v>0</v>
      </c>
      <c r="W427" s="87">
        <v>0</v>
      </c>
      <c r="X427" s="87">
        <v>0</v>
      </c>
      <c r="Y427" s="87">
        <v>0</v>
      </c>
      <c r="Z427" s="87">
        <v>0</v>
      </c>
      <c r="AA427" s="87">
        <v>0</v>
      </c>
      <c r="AB427" s="87">
        <v>0</v>
      </c>
      <c r="AC427" s="87">
        <v>0</v>
      </c>
      <c r="AD427" s="87">
        <v>0</v>
      </c>
      <c r="AE427" s="87">
        <v>0</v>
      </c>
      <c r="AF427" s="87">
        <v>0</v>
      </c>
      <c r="AG427" s="87">
        <v>0</v>
      </c>
      <c r="AH427" s="87">
        <v>0</v>
      </c>
      <c r="AI427" s="87">
        <v>0</v>
      </c>
      <c r="AJ427" s="87">
        <v>0</v>
      </c>
      <c r="AK427" s="87">
        <v>0</v>
      </c>
      <c r="AL427" s="87">
        <v>0</v>
      </c>
      <c r="AM427" s="87">
        <v>0</v>
      </c>
      <c r="AN427" s="87">
        <v>0</v>
      </c>
      <c r="AO427" s="84">
        <v>0</v>
      </c>
      <c r="AP427" s="84">
        <v>0</v>
      </c>
      <c r="AQ427" s="84">
        <v>0</v>
      </c>
      <c r="AR427" s="84">
        <v>0</v>
      </c>
      <c r="AS427" s="84">
        <v>0</v>
      </c>
      <c r="AT427" s="110">
        <v>0</v>
      </c>
      <c r="AU427" s="110">
        <v>0</v>
      </c>
      <c r="AV427" s="110">
        <v>0</v>
      </c>
      <c r="AW427" s="110">
        <v>0</v>
      </c>
      <c r="AX427" s="110">
        <v>0</v>
      </c>
      <c r="AY427" s="110">
        <v>0</v>
      </c>
      <c r="AZ427" s="110">
        <v>0</v>
      </c>
      <c r="BA427" s="110">
        <v>0</v>
      </c>
      <c r="BB427" s="110">
        <v>0</v>
      </c>
      <c r="BC427" s="110">
        <v>0</v>
      </c>
      <c r="BD427" s="110">
        <v>0</v>
      </c>
      <c r="BE427" s="110">
        <v>0</v>
      </c>
      <c r="BF427" s="110">
        <v>0</v>
      </c>
      <c r="BG427" s="110">
        <v>0</v>
      </c>
      <c r="BH427" s="110">
        <v>0</v>
      </c>
      <c r="BI427" s="110">
        <v>0</v>
      </c>
      <c r="BJ427" s="110">
        <v>0</v>
      </c>
      <c r="BK427" s="110">
        <v>0</v>
      </c>
      <c r="BL427" s="110">
        <v>0</v>
      </c>
      <c r="BM427" s="110">
        <v>0</v>
      </c>
      <c r="BN427" s="110">
        <v>0</v>
      </c>
      <c r="BO427" s="110">
        <v>0</v>
      </c>
      <c r="BP427" s="110">
        <v>0</v>
      </c>
      <c r="BQ427" s="110">
        <v>0</v>
      </c>
      <c r="BR427" s="110">
        <v>0</v>
      </c>
      <c r="BS427" s="110">
        <v>0</v>
      </c>
      <c r="BT427" s="110">
        <v>0</v>
      </c>
      <c r="BU427" s="110">
        <v>0</v>
      </c>
      <c r="BV427" s="110">
        <v>0</v>
      </c>
      <c r="BW427" s="110">
        <v>0</v>
      </c>
      <c r="BX427" s="110">
        <v>0</v>
      </c>
      <c r="BY427" s="110">
        <v>0</v>
      </c>
      <c r="BZ427" s="110">
        <v>0</v>
      </c>
      <c r="CA427" s="110">
        <v>0</v>
      </c>
      <c r="CB427" s="110">
        <v>0</v>
      </c>
      <c r="CC427" s="110">
        <v>0</v>
      </c>
      <c r="CD427" s="110">
        <v>0</v>
      </c>
      <c r="CE427" s="110">
        <v>0</v>
      </c>
      <c r="CF427" s="110">
        <v>0</v>
      </c>
      <c r="CG427" s="110">
        <v>0</v>
      </c>
      <c r="CH427" s="110">
        <v>0</v>
      </c>
      <c r="CI427" s="110">
        <v>0</v>
      </c>
      <c r="CJ427" s="110">
        <v>0</v>
      </c>
      <c r="CK427" s="110">
        <v>0</v>
      </c>
      <c r="CL427" s="110">
        <v>0</v>
      </c>
      <c r="CM427" s="110">
        <v>0</v>
      </c>
      <c r="CN427" s="110">
        <v>0</v>
      </c>
      <c r="CO427" s="110">
        <v>0</v>
      </c>
      <c r="CP427" s="110">
        <v>0</v>
      </c>
      <c r="CQ427" s="12">
        <v>0</v>
      </c>
    </row>
    <row r="428" spans="1:95" s="14" customFormat="1" ht="33" x14ac:dyDescent="0.25">
      <c r="A428" s="12">
        <v>416</v>
      </c>
      <c r="B428" s="79">
        <v>25.07</v>
      </c>
      <c r="C428" s="80" t="s">
        <v>598</v>
      </c>
      <c r="D428" s="79" t="s">
        <v>621</v>
      </c>
      <c r="E428" s="79">
        <v>1</v>
      </c>
      <c r="F428" s="121">
        <v>624267</v>
      </c>
      <c r="G428" s="71"/>
      <c r="H428" s="72"/>
      <c r="I428" s="87">
        <v>0</v>
      </c>
      <c r="J428" s="87">
        <v>0</v>
      </c>
      <c r="K428" s="84">
        <v>0</v>
      </c>
      <c r="L428" s="84">
        <v>0</v>
      </c>
      <c r="M428" s="84">
        <v>0</v>
      </c>
      <c r="N428" s="84">
        <v>0</v>
      </c>
      <c r="O428" s="84">
        <v>0</v>
      </c>
      <c r="P428" s="87">
        <v>0</v>
      </c>
      <c r="Q428" s="87">
        <v>0</v>
      </c>
      <c r="R428" s="87">
        <v>0</v>
      </c>
      <c r="S428" s="87">
        <v>0</v>
      </c>
      <c r="T428" s="87">
        <v>0</v>
      </c>
      <c r="U428" s="87">
        <v>0</v>
      </c>
      <c r="V428" s="87">
        <v>0</v>
      </c>
      <c r="W428" s="87">
        <v>0</v>
      </c>
      <c r="X428" s="87">
        <v>0</v>
      </c>
      <c r="Y428" s="87">
        <v>0</v>
      </c>
      <c r="Z428" s="87">
        <v>0</v>
      </c>
      <c r="AA428" s="87">
        <v>0</v>
      </c>
      <c r="AB428" s="87">
        <v>0</v>
      </c>
      <c r="AC428" s="87">
        <v>0</v>
      </c>
      <c r="AD428" s="87">
        <v>0</v>
      </c>
      <c r="AE428" s="87">
        <v>0</v>
      </c>
      <c r="AF428" s="87">
        <v>0</v>
      </c>
      <c r="AG428" s="87">
        <v>0</v>
      </c>
      <c r="AH428" s="87">
        <v>0</v>
      </c>
      <c r="AI428" s="87">
        <v>0</v>
      </c>
      <c r="AJ428" s="87">
        <v>0</v>
      </c>
      <c r="AK428" s="87">
        <v>0</v>
      </c>
      <c r="AL428" s="87">
        <v>0</v>
      </c>
      <c r="AM428" s="87">
        <v>0</v>
      </c>
      <c r="AN428" s="87">
        <v>0</v>
      </c>
      <c r="AO428" s="84">
        <v>0</v>
      </c>
      <c r="AP428" s="84">
        <v>0</v>
      </c>
      <c r="AQ428" s="84">
        <v>0</v>
      </c>
      <c r="AR428" s="84">
        <v>0</v>
      </c>
      <c r="AS428" s="84">
        <v>0</v>
      </c>
      <c r="AT428" s="110">
        <v>0</v>
      </c>
      <c r="AU428" s="110">
        <v>0</v>
      </c>
      <c r="AV428" s="110">
        <v>0</v>
      </c>
      <c r="AW428" s="110">
        <v>0</v>
      </c>
      <c r="AX428" s="110">
        <v>0</v>
      </c>
      <c r="AY428" s="110">
        <v>0</v>
      </c>
      <c r="AZ428" s="110">
        <v>0</v>
      </c>
      <c r="BA428" s="110">
        <v>0</v>
      </c>
      <c r="BB428" s="110">
        <v>0</v>
      </c>
      <c r="BC428" s="110">
        <v>0</v>
      </c>
      <c r="BD428" s="110">
        <v>0</v>
      </c>
      <c r="BE428" s="110">
        <v>0</v>
      </c>
      <c r="BF428" s="110">
        <v>0</v>
      </c>
      <c r="BG428" s="110">
        <v>0</v>
      </c>
      <c r="BH428" s="110">
        <v>0</v>
      </c>
      <c r="BI428" s="110">
        <v>0</v>
      </c>
      <c r="BJ428" s="110">
        <v>0</v>
      </c>
      <c r="BK428" s="110">
        <v>0</v>
      </c>
      <c r="BL428" s="110">
        <v>0</v>
      </c>
      <c r="BM428" s="110">
        <v>0</v>
      </c>
      <c r="BN428" s="110">
        <v>0</v>
      </c>
      <c r="BO428" s="110">
        <v>0</v>
      </c>
      <c r="BP428" s="110">
        <v>0</v>
      </c>
      <c r="BQ428" s="110">
        <v>0</v>
      </c>
      <c r="BR428" s="110">
        <v>0</v>
      </c>
      <c r="BS428" s="110">
        <v>0</v>
      </c>
      <c r="BT428" s="110">
        <v>0</v>
      </c>
      <c r="BU428" s="110">
        <v>0</v>
      </c>
      <c r="BV428" s="110">
        <v>0</v>
      </c>
      <c r="BW428" s="110">
        <v>0</v>
      </c>
      <c r="BX428" s="110">
        <v>0</v>
      </c>
      <c r="BY428" s="110">
        <v>0</v>
      </c>
      <c r="BZ428" s="110">
        <v>0</v>
      </c>
      <c r="CA428" s="110">
        <v>0</v>
      </c>
      <c r="CB428" s="110">
        <v>0</v>
      </c>
      <c r="CC428" s="110">
        <v>0</v>
      </c>
      <c r="CD428" s="110">
        <v>0</v>
      </c>
      <c r="CE428" s="110">
        <v>0</v>
      </c>
      <c r="CF428" s="110">
        <v>0</v>
      </c>
      <c r="CG428" s="110">
        <v>0</v>
      </c>
      <c r="CH428" s="110">
        <v>0</v>
      </c>
      <c r="CI428" s="110">
        <v>0</v>
      </c>
      <c r="CJ428" s="110">
        <v>0</v>
      </c>
      <c r="CK428" s="110">
        <v>0</v>
      </c>
      <c r="CL428" s="110">
        <v>0</v>
      </c>
      <c r="CM428" s="110">
        <v>0</v>
      </c>
      <c r="CN428" s="110">
        <v>0</v>
      </c>
      <c r="CO428" s="110">
        <v>0</v>
      </c>
      <c r="CP428" s="110">
        <v>624267</v>
      </c>
      <c r="CQ428" s="12">
        <v>0</v>
      </c>
    </row>
    <row r="429" spans="1:95" s="14" customFormat="1" x14ac:dyDescent="0.25">
      <c r="A429" s="12"/>
      <c r="B429" s="79"/>
      <c r="C429" s="80"/>
      <c r="D429" s="79"/>
      <c r="E429" s="79"/>
      <c r="F429" s="121">
        <v>0</v>
      </c>
      <c r="G429" s="71"/>
      <c r="H429" s="72"/>
      <c r="I429" s="87"/>
      <c r="J429" s="87"/>
      <c r="K429" s="84"/>
      <c r="L429" s="84"/>
      <c r="M429" s="84"/>
      <c r="N429" s="84"/>
      <c r="O429" s="84"/>
      <c r="P429" s="87"/>
      <c r="Q429" s="87"/>
      <c r="R429" s="87"/>
      <c r="S429" s="87">
        <v>0</v>
      </c>
      <c r="T429" s="87">
        <v>0</v>
      </c>
      <c r="U429" s="87">
        <v>0</v>
      </c>
      <c r="V429" s="87">
        <v>0</v>
      </c>
      <c r="W429" s="87">
        <v>0</v>
      </c>
      <c r="X429" s="87">
        <v>0</v>
      </c>
      <c r="Y429" s="87">
        <v>0</v>
      </c>
      <c r="Z429" s="87">
        <v>0</v>
      </c>
      <c r="AA429" s="87">
        <v>0</v>
      </c>
      <c r="AB429" s="87">
        <v>0</v>
      </c>
      <c r="AC429" s="87">
        <v>0</v>
      </c>
      <c r="AD429" s="87">
        <v>0</v>
      </c>
      <c r="AE429" s="87">
        <v>0</v>
      </c>
      <c r="AF429" s="87">
        <v>0</v>
      </c>
      <c r="AG429" s="87">
        <v>0</v>
      </c>
      <c r="AH429" s="87">
        <v>0</v>
      </c>
      <c r="AI429" s="87">
        <v>0</v>
      </c>
      <c r="AJ429" s="87">
        <v>0</v>
      </c>
      <c r="AK429" s="87">
        <v>0</v>
      </c>
      <c r="AL429" s="87">
        <v>0</v>
      </c>
      <c r="AM429" s="87">
        <v>0</v>
      </c>
      <c r="AN429" s="87">
        <v>0</v>
      </c>
      <c r="AO429" s="84">
        <v>0</v>
      </c>
      <c r="AP429" s="84">
        <v>0</v>
      </c>
      <c r="AQ429" s="84">
        <v>0</v>
      </c>
      <c r="AR429" s="84">
        <v>0</v>
      </c>
      <c r="AS429" s="84">
        <v>0</v>
      </c>
      <c r="AT429" s="110">
        <v>0</v>
      </c>
      <c r="AU429" s="110">
        <v>0</v>
      </c>
      <c r="AV429" s="110">
        <v>0</v>
      </c>
      <c r="AW429" s="110">
        <v>0</v>
      </c>
      <c r="AX429" s="110">
        <v>0</v>
      </c>
      <c r="AY429" s="110">
        <v>0</v>
      </c>
      <c r="AZ429" s="110">
        <v>0</v>
      </c>
      <c r="BA429" s="110">
        <v>0</v>
      </c>
      <c r="BB429" s="110">
        <v>0</v>
      </c>
      <c r="BC429" s="110">
        <v>0</v>
      </c>
      <c r="BD429" s="110">
        <v>0</v>
      </c>
      <c r="BE429" s="110">
        <v>0</v>
      </c>
      <c r="BF429" s="110">
        <v>0</v>
      </c>
      <c r="BG429" s="110">
        <v>0</v>
      </c>
      <c r="BH429" s="110">
        <v>0</v>
      </c>
      <c r="BI429" s="110">
        <v>0</v>
      </c>
      <c r="BJ429" s="110">
        <v>0</v>
      </c>
      <c r="BK429" s="110">
        <v>0</v>
      </c>
      <c r="BL429" s="110">
        <v>0</v>
      </c>
      <c r="BM429" s="110">
        <v>0</v>
      </c>
      <c r="BN429" s="110">
        <v>0</v>
      </c>
      <c r="BO429" s="110">
        <v>0</v>
      </c>
      <c r="BP429" s="110">
        <v>0</v>
      </c>
      <c r="BQ429" s="110">
        <v>0</v>
      </c>
      <c r="BR429" s="110">
        <v>0</v>
      </c>
      <c r="BS429" s="110">
        <v>0</v>
      </c>
      <c r="BT429" s="110">
        <v>0</v>
      </c>
      <c r="BU429" s="110">
        <v>0</v>
      </c>
      <c r="BV429" s="110">
        <v>0</v>
      </c>
      <c r="BW429" s="110">
        <v>0</v>
      </c>
      <c r="BX429" s="110">
        <v>0</v>
      </c>
      <c r="BY429" s="110">
        <v>0</v>
      </c>
      <c r="BZ429" s="110">
        <v>0</v>
      </c>
      <c r="CA429" s="110">
        <v>0</v>
      </c>
      <c r="CB429" s="110">
        <v>0</v>
      </c>
      <c r="CC429" s="110">
        <v>0</v>
      </c>
      <c r="CD429" s="110">
        <v>0</v>
      </c>
      <c r="CE429" s="110">
        <v>0</v>
      </c>
      <c r="CF429" s="110">
        <v>0</v>
      </c>
      <c r="CG429" s="110">
        <v>0</v>
      </c>
      <c r="CH429" s="110">
        <v>0</v>
      </c>
      <c r="CI429" s="110">
        <v>0</v>
      </c>
      <c r="CJ429" s="110">
        <v>0</v>
      </c>
      <c r="CK429" s="110">
        <v>0</v>
      </c>
      <c r="CL429" s="110">
        <v>0</v>
      </c>
      <c r="CM429" s="110">
        <v>0</v>
      </c>
      <c r="CN429" s="110">
        <v>0</v>
      </c>
      <c r="CO429" s="110">
        <v>0</v>
      </c>
      <c r="CP429" s="110">
        <v>0</v>
      </c>
      <c r="CQ429" s="12">
        <v>0</v>
      </c>
    </row>
    <row r="430" spans="1:95" s="14" customFormat="1" ht="33" x14ac:dyDescent="0.25">
      <c r="A430" s="12">
        <v>417</v>
      </c>
      <c r="B430" s="79">
        <v>25.08</v>
      </c>
      <c r="C430" s="80" t="s">
        <v>599</v>
      </c>
      <c r="D430" s="79" t="s">
        <v>621</v>
      </c>
      <c r="E430" s="79">
        <v>1</v>
      </c>
      <c r="F430" s="121">
        <v>2639563</v>
      </c>
      <c r="G430" s="71"/>
      <c r="H430" s="72"/>
      <c r="I430" s="87">
        <v>0</v>
      </c>
      <c r="J430" s="87">
        <v>0</v>
      </c>
      <c r="K430" s="84">
        <v>0</v>
      </c>
      <c r="L430" s="84">
        <v>0</v>
      </c>
      <c r="M430" s="84">
        <v>0</v>
      </c>
      <c r="N430" s="84">
        <v>0</v>
      </c>
      <c r="O430" s="84">
        <v>0</v>
      </c>
      <c r="P430" s="87">
        <v>0</v>
      </c>
      <c r="Q430" s="87">
        <v>0</v>
      </c>
      <c r="R430" s="87">
        <v>0</v>
      </c>
      <c r="S430" s="87">
        <v>0</v>
      </c>
      <c r="T430" s="87">
        <v>0</v>
      </c>
      <c r="U430" s="87">
        <v>0</v>
      </c>
      <c r="V430" s="87">
        <v>0</v>
      </c>
      <c r="W430" s="87">
        <v>0</v>
      </c>
      <c r="X430" s="87">
        <v>0</v>
      </c>
      <c r="Y430" s="87">
        <v>0</v>
      </c>
      <c r="Z430" s="87">
        <v>0</v>
      </c>
      <c r="AA430" s="87">
        <v>0</v>
      </c>
      <c r="AB430" s="87">
        <v>0</v>
      </c>
      <c r="AC430" s="87">
        <v>0</v>
      </c>
      <c r="AD430" s="87">
        <v>0</v>
      </c>
      <c r="AE430" s="87">
        <v>0</v>
      </c>
      <c r="AF430" s="87">
        <v>0</v>
      </c>
      <c r="AG430" s="87">
        <v>0</v>
      </c>
      <c r="AH430" s="87">
        <v>0</v>
      </c>
      <c r="AI430" s="87">
        <v>0</v>
      </c>
      <c r="AJ430" s="87">
        <v>0</v>
      </c>
      <c r="AK430" s="87">
        <v>0</v>
      </c>
      <c r="AL430" s="87">
        <v>0</v>
      </c>
      <c r="AM430" s="87">
        <v>0</v>
      </c>
      <c r="AN430" s="87">
        <v>0</v>
      </c>
      <c r="AO430" s="84">
        <v>0</v>
      </c>
      <c r="AP430" s="84">
        <v>0</v>
      </c>
      <c r="AQ430" s="84">
        <v>0</v>
      </c>
      <c r="AR430" s="84">
        <v>0</v>
      </c>
      <c r="AS430" s="84">
        <v>0</v>
      </c>
      <c r="AT430" s="110">
        <v>0</v>
      </c>
      <c r="AU430" s="110">
        <v>0</v>
      </c>
      <c r="AV430" s="110">
        <v>0</v>
      </c>
      <c r="AW430" s="110">
        <v>0</v>
      </c>
      <c r="AX430" s="110">
        <v>0</v>
      </c>
      <c r="AY430" s="110">
        <v>0</v>
      </c>
      <c r="AZ430" s="110">
        <v>0</v>
      </c>
      <c r="BA430" s="110">
        <v>0</v>
      </c>
      <c r="BB430" s="110">
        <v>0</v>
      </c>
      <c r="BC430" s="110">
        <v>0</v>
      </c>
      <c r="BD430" s="110">
        <v>0</v>
      </c>
      <c r="BE430" s="110">
        <v>0</v>
      </c>
      <c r="BF430" s="110">
        <v>0</v>
      </c>
      <c r="BG430" s="110">
        <v>0</v>
      </c>
      <c r="BH430" s="110">
        <v>0</v>
      </c>
      <c r="BI430" s="110">
        <v>0</v>
      </c>
      <c r="BJ430" s="110">
        <v>0</v>
      </c>
      <c r="BK430" s="110">
        <v>0</v>
      </c>
      <c r="BL430" s="110">
        <v>0</v>
      </c>
      <c r="BM430" s="110">
        <v>0</v>
      </c>
      <c r="BN430" s="110">
        <v>0</v>
      </c>
      <c r="BO430" s="110">
        <v>0</v>
      </c>
      <c r="BP430" s="110">
        <v>0</v>
      </c>
      <c r="BQ430" s="110">
        <v>0</v>
      </c>
      <c r="BR430" s="110">
        <v>0</v>
      </c>
      <c r="BS430" s="110">
        <v>0</v>
      </c>
      <c r="BT430" s="110">
        <v>0</v>
      </c>
      <c r="BU430" s="110">
        <v>0</v>
      </c>
      <c r="BV430" s="110">
        <v>0</v>
      </c>
      <c r="BW430" s="110">
        <v>0</v>
      </c>
      <c r="BX430" s="110">
        <v>0</v>
      </c>
      <c r="BY430" s="110">
        <v>0</v>
      </c>
      <c r="BZ430" s="110">
        <v>0</v>
      </c>
      <c r="CA430" s="110">
        <v>0</v>
      </c>
      <c r="CB430" s="110">
        <v>0</v>
      </c>
      <c r="CC430" s="110">
        <v>0</v>
      </c>
      <c r="CD430" s="110">
        <v>0</v>
      </c>
      <c r="CE430" s="110">
        <v>0</v>
      </c>
      <c r="CF430" s="110">
        <v>0</v>
      </c>
      <c r="CG430" s="110">
        <v>0</v>
      </c>
      <c r="CH430" s="110">
        <v>0</v>
      </c>
      <c r="CI430" s="110">
        <v>0</v>
      </c>
      <c r="CJ430" s="110">
        <v>0</v>
      </c>
      <c r="CK430" s="110">
        <v>0</v>
      </c>
      <c r="CL430" s="110">
        <v>0</v>
      </c>
      <c r="CM430" s="110">
        <v>0</v>
      </c>
      <c r="CN430" s="110">
        <v>0</v>
      </c>
      <c r="CO430" s="110">
        <v>0</v>
      </c>
      <c r="CP430" s="110">
        <v>2639563</v>
      </c>
      <c r="CQ430" s="12">
        <v>0</v>
      </c>
    </row>
    <row r="431" spans="1:95" s="14" customFormat="1" x14ac:dyDescent="0.25">
      <c r="A431" s="12"/>
      <c r="B431" s="79"/>
      <c r="C431" s="80"/>
      <c r="D431" s="79"/>
      <c r="E431" s="79"/>
      <c r="F431" s="121">
        <v>0</v>
      </c>
      <c r="G431" s="71"/>
      <c r="H431" s="72"/>
      <c r="I431" s="87"/>
      <c r="J431" s="87"/>
      <c r="K431" s="84"/>
      <c r="L431" s="84"/>
      <c r="M431" s="84"/>
      <c r="N431" s="84"/>
      <c r="O431" s="84"/>
      <c r="P431" s="87"/>
      <c r="Q431" s="87"/>
      <c r="R431" s="87"/>
      <c r="S431" s="87">
        <v>0</v>
      </c>
      <c r="T431" s="87">
        <v>0</v>
      </c>
      <c r="U431" s="87">
        <v>0</v>
      </c>
      <c r="V431" s="87">
        <v>0</v>
      </c>
      <c r="W431" s="87">
        <v>0</v>
      </c>
      <c r="X431" s="87">
        <v>0</v>
      </c>
      <c r="Y431" s="87">
        <v>0</v>
      </c>
      <c r="Z431" s="87">
        <v>0</v>
      </c>
      <c r="AA431" s="87">
        <v>0</v>
      </c>
      <c r="AB431" s="87">
        <v>0</v>
      </c>
      <c r="AC431" s="87">
        <v>0</v>
      </c>
      <c r="AD431" s="87">
        <v>0</v>
      </c>
      <c r="AE431" s="87">
        <v>0</v>
      </c>
      <c r="AF431" s="87">
        <v>0</v>
      </c>
      <c r="AG431" s="87">
        <v>0</v>
      </c>
      <c r="AH431" s="87">
        <v>0</v>
      </c>
      <c r="AI431" s="87">
        <v>0</v>
      </c>
      <c r="AJ431" s="87">
        <v>0</v>
      </c>
      <c r="AK431" s="87">
        <v>0</v>
      </c>
      <c r="AL431" s="87">
        <v>0</v>
      </c>
      <c r="AM431" s="87">
        <v>0</v>
      </c>
      <c r="AN431" s="87">
        <v>0</v>
      </c>
      <c r="AO431" s="84">
        <v>0</v>
      </c>
      <c r="AP431" s="84">
        <v>0</v>
      </c>
      <c r="AQ431" s="84">
        <v>0</v>
      </c>
      <c r="AR431" s="84">
        <v>0</v>
      </c>
      <c r="AS431" s="84">
        <v>0</v>
      </c>
      <c r="AT431" s="110">
        <v>0</v>
      </c>
      <c r="AU431" s="110">
        <v>0</v>
      </c>
      <c r="AV431" s="110">
        <v>0</v>
      </c>
      <c r="AW431" s="110">
        <v>0</v>
      </c>
      <c r="AX431" s="110">
        <v>0</v>
      </c>
      <c r="AY431" s="110">
        <v>0</v>
      </c>
      <c r="AZ431" s="110">
        <v>0</v>
      </c>
      <c r="BA431" s="110">
        <v>0</v>
      </c>
      <c r="BB431" s="110">
        <v>0</v>
      </c>
      <c r="BC431" s="110">
        <v>0</v>
      </c>
      <c r="BD431" s="110">
        <v>0</v>
      </c>
      <c r="BE431" s="110">
        <v>0</v>
      </c>
      <c r="BF431" s="110">
        <v>0</v>
      </c>
      <c r="BG431" s="110">
        <v>0</v>
      </c>
      <c r="BH431" s="110">
        <v>0</v>
      </c>
      <c r="BI431" s="110">
        <v>0</v>
      </c>
      <c r="BJ431" s="110">
        <v>0</v>
      </c>
      <c r="BK431" s="110">
        <v>0</v>
      </c>
      <c r="BL431" s="110">
        <v>0</v>
      </c>
      <c r="BM431" s="110">
        <v>0</v>
      </c>
      <c r="BN431" s="110">
        <v>0</v>
      </c>
      <c r="BO431" s="110">
        <v>0</v>
      </c>
      <c r="BP431" s="110">
        <v>0</v>
      </c>
      <c r="BQ431" s="110">
        <v>0</v>
      </c>
      <c r="BR431" s="110">
        <v>0</v>
      </c>
      <c r="BS431" s="110">
        <v>0</v>
      </c>
      <c r="BT431" s="110">
        <v>0</v>
      </c>
      <c r="BU431" s="110">
        <v>0</v>
      </c>
      <c r="BV431" s="110">
        <v>0</v>
      </c>
      <c r="BW431" s="110">
        <v>0</v>
      </c>
      <c r="BX431" s="110">
        <v>0</v>
      </c>
      <c r="BY431" s="110">
        <v>0</v>
      </c>
      <c r="BZ431" s="110">
        <v>0</v>
      </c>
      <c r="CA431" s="110">
        <v>0</v>
      </c>
      <c r="CB431" s="110">
        <v>0</v>
      </c>
      <c r="CC431" s="110">
        <v>0</v>
      </c>
      <c r="CD431" s="110">
        <v>0</v>
      </c>
      <c r="CE431" s="110">
        <v>0</v>
      </c>
      <c r="CF431" s="110">
        <v>0</v>
      </c>
      <c r="CG431" s="110">
        <v>0</v>
      </c>
      <c r="CH431" s="110">
        <v>0</v>
      </c>
      <c r="CI431" s="110">
        <v>0</v>
      </c>
      <c r="CJ431" s="110">
        <v>0</v>
      </c>
      <c r="CK431" s="110">
        <v>0</v>
      </c>
      <c r="CL431" s="110">
        <v>0</v>
      </c>
      <c r="CM431" s="110">
        <v>0</v>
      </c>
      <c r="CN431" s="110">
        <v>0</v>
      </c>
      <c r="CO431" s="110">
        <v>0</v>
      </c>
      <c r="CP431" s="110">
        <v>0</v>
      </c>
      <c r="CQ431" s="12">
        <v>0</v>
      </c>
    </row>
    <row r="432" spans="1:95" s="14" customFormat="1" x14ac:dyDescent="0.25">
      <c r="A432" s="12">
        <v>418</v>
      </c>
      <c r="B432" s="79">
        <v>25.09</v>
      </c>
      <c r="C432" s="80" t="s">
        <v>600</v>
      </c>
      <c r="D432" s="79" t="s">
        <v>621</v>
      </c>
      <c r="E432" s="79">
        <v>1</v>
      </c>
      <c r="F432" s="121">
        <v>429325</v>
      </c>
      <c r="G432" s="71"/>
      <c r="H432" s="72"/>
      <c r="I432" s="87">
        <v>0</v>
      </c>
      <c r="J432" s="87">
        <v>0</v>
      </c>
      <c r="K432" s="84">
        <v>0</v>
      </c>
      <c r="L432" s="84">
        <v>0</v>
      </c>
      <c r="M432" s="84">
        <v>0</v>
      </c>
      <c r="N432" s="84">
        <v>0</v>
      </c>
      <c r="O432" s="84">
        <v>0</v>
      </c>
      <c r="P432" s="87">
        <v>0</v>
      </c>
      <c r="Q432" s="87">
        <v>0</v>
      </c>
      <c r="R432" s="87">
        <v>0</v>
      </c>
      <c r="S432" s="87">
        <v>0</v>
      </c>
      <c r="T432" s="87">
        <v>0</v>
      </c>
      <c r="U432" s="87">
        <v>0</v>
      </c>
      <c r="V432" s="87">
        <v>0</v>
      </c>
      <c r="W432" s="87">
        <v>0</v>
      </c>
      <c r="X432" s="87">
        <v>0</v>
      </c>
      <c r="Y432" s="87">
        <v>0</v>
      </c>
      <c r="Z432" s="87">
        <v>0</v>
      </c>
      <c r="AA432" s="87">
        <v>0</v>
      </c>
      <c r="AB432" s="87">
        <v>0</v>
      </c>
      <c r="AC432" s="87">
        <v>0</v>
      </c>
      <c r="AD432" s="87">
        <v>0</v>
      </c>
      <c r="AE432" s="87">
        <v>0</v>
      </c>
      <c r="AF432" s="87">
        <v>0</v>
      </c>
      <c r="AG432" s="87">
        <v>0</v>
      </c>
      <c r="AH432" s="87">
        <v>0</v>
      </c>
      <c r="AI432" s="87">
        <v>0</v>
      </c>
      <c r="AJ432" s="87">
        <v>0</v>
      </c>
      <c r="AK432" s="87">
        <v>0</v>
      </c>
      <c r="AL432" s="87">
        <v>0</v>
      </c>
      <c r="AM432" s="87">
        <v>0</v>
      </c>
      <c r="AN432" s="87">
        <v>0</v>
      </c>
      <c r="AO432" s="84">
        <v>0</v>
      </c>
      <c r="AP432" s="84">
        <v>0</v>
      </c>
      <c r="AQ432" s="84">
        <v>0</v>
      </c>
      <c r="AR432" s="84">
        <v>0</v>
      </c>
      <c r="AS432" s="84">
        <v>0</v>
      </c>
      <c r="AT432" s="110">
        <v>0</v>
      </c>
      <c r="AU432" s="110">
        <v>0</v>
      </c>
      <c r="AV432" s="110">
        <v>0</v>
      </c>
      <c r="AW432" s="110">
        <v>0</v>
      </c>
      <c r="AX432" s="110">
        <v>0</v>
      </c>
      <c r="AY432" s="110">
        <v>0</v>
      </c>
      <c r="AZ432" s="110">
        <v>0</v>
      </c>
      <c r="BA432" s="110">
        <v>0</v>
      </c>
      <c r="BB432" s="110">
        <v>0</v>
      </c>
      <c r="BC432" s="110">
        <v>0</v>
      </c>
      <c r="BD432" s="110">
        <v>0</v>
      </c>
      <c r="BE432" s="110">
        <v>0</v>
      </c>
      <c r="BF432" s="110">
        <v>0</v>
      </c>
      <c r="BG432" s="110">
        <v>0</v>
      </c>
      <c r="BH432" s="110">
        <v>0</v>
      </c>
      <c r="BI432" s="110">
        <v>0</v>
      </c>
      <c r="BJ432" s="110">
        <v>0</v>
      </c>
      <c r="BK432" s="110">
        <v>0</v>
      </c>
      <c r="BL432" s="110">
        <v>0</v>
      </c>
      <c r="BM432" s="110">
        <v>0</v>
      </c>
      <c r="BN432" s="110">
        <v>0</v>
      </c>
      <c r="BO432" s="110">
        <v>0</v>
      </c>
      <c r="BP432" s="110">
        <v>0</v>
      </c>
      <c r="BQ432" s="110">
        <v>0</v>
      </c>
      <c r="BR432" s="110">
        <v>0</v>
      </c>
      <c r="BS432" s="110">
        <v>0</v>
      </c>
      <c r="BT432" s="110">
        <v>0</v>
      </c>
      <c r="BU432" s="110">
        <v>0</v>
      </c>
      <c r="BV432" s="110">
        <v>0</v>
      </c>
      <c r="BW432" s="110">
        <v>0</v>
      </c>
      <c r="BX432" s="110">
        <v>0</v>
      </c>
      <c r="BY432" s="110">
        <v>0</v>
      </c>
      <c r="BZ432" s="110">
        <v>0</v>
      </c>
      <c r="CA432" s="110">
        <v>0</v>
      </c>
      <c r="CB432" s="110">
        <v>0</v>
      </c>
      <c r="CC432" s="110">
        <v>0</v>
      </c>
      <c r="CD432" s="110">
        <v>0</v>
      </c>
      <c r="CE432" s="110">
        <v>0</v>
      </c>
      <c r="CF432" s="110">
        <v>0</v>
      </c>
      <c r="CG432" s="110">
        <v>0</v>
      </c>
      <c r="CH432" s="110">
        <v>0</v>
      </c>
      <c r="CI432" s="110">
        <v>0</v>
      </c>
      <c r="CJ432" s="110">
        <v>0</v>
      </c>
      <c r="CK432" s="110">
        <v>0</v>
      </c>
      <c r="CL432" s="110">
        <v>0</v>
      </c>
      <c r="CM432" s="110">
        <v>0</v>
      </c>
      <c r="CN432" s="110">
        <v>0</v>
      </c>
      <c r="CO432" s="110">
        <v>0</v>
      </c>
      <c r="CP432" s="110">
        <v>429325</v>
      </c>
      <c r="CQ432" s="12">
        <v>0</v>
      </c>
    </row>
    <row r="433" spans="1:95" s="14" customFormat="1" x14ac:dyDescent="0.25">
      <c r="A433" s="12"/>
      <c r="B433" s="79"/>
      <c r="C433" s="80"/>
      <c r="D433" s="79"/>
      <c r="E433" s="79"/>
      <c r="F433" s="121">
        <v>0</v>
      </c>
      <c r="G433" s="71"/>
      <c r="H433" s="72"/>
      <c r="I433" s="87"/>
      <c r="J433" s="87"/>
      <c r="K433" s="84"/>
      <c r="L433" s="84"/>
      <c r="M433" s="84"/>
      <c r="N433" s="84"/>
      <c r="O433" s="84"/>
      <c r="P433" s="87"/>
      <c r="Q433" s="87"/>
      <c r="R433" s="87"/>
      <c r="S433" s="87">
        <v>0</v>
      </c>
      <c r="T433" s="87">
        <v>0</v>
      </c>
      <c r="U433" s="87">
        <v>0</v>
      </c>
      <c r="V433" s="87">
        <v>0</v>
      </c>
      <c r="W433" s="87">
        <v>0</v>
      </c>
      <c r="X433" s="87">
        <v>0</v>
      </c>
      <c r="Y433" s="87">
        <v>0</v>
      </c>
      <c r="Z433" s="87">
        <v>0</v>
      </c>
      <c r="AA433" s="87">
        <v>0</v>
      </c>
      <c r="AB433" s="87">
        <v>0</v>
      </c>
      <c r="AC433" s="87">
        <v>0</v>
      </c>
      <c r="AD433" s="87">
        <v>0</v>
      </c>
      <c r="AE433" s="87">
        <v>0</v>
      </c>
      <c r="AF433" s="87">
        <v>0</v>
      </c>
      <c r="AG433" s="87">
        <v>0</v>
      </c>
      <c r="AH433" s="87">
        <v>0</v>
      </c>
      <c r="AI433" s="87">
        <v>0</v>
      </c>
      <c r="AJ433" s="87">
        <v>0</v>
      </c>
      <c r="AK433" s="87">
        <v>0</v>
      </c>
      <c r="AL433" s="87">
        <v>0</v>
      </c>
      <c r="AM433" s="87">
        <v>0</v>
      </c>
      <c r="AN433" s="87">
        <v>0</v>
      </c>
      <c r="AO433" s="84">
        <v>0</v>
      </c>
      <c r="AP433" s="84">
        <v>0</v>
      </c>
      <c r="AQ433" s="84">
        <v>0</v>
      </c>
      <c r="AR433" s="84">
        <v>0</v>
      </c>
      <c r="AS433" s="84">
        <v>0</v>
      </c>
      <c r="AT433" s="110">
        <v>0</v>
      </c>
      <c r="AU433" s="110">
        <v>0</v>
      </c>
      <c r="AV433" s="110">
        <v>0</v>
      </c>
      <c r="AW433" s="110">
        <v>0</v>
      </c>
      <c r="AX433" s="110">
        <v>0</v>
      </c>
      <c r="AY433" s="110">
        <v>0</v>
      </c>
      <c r="AZ433" s="110">
        <v>0</v>
      </c>
      <c r="BA433" s="110">
        <v>0</v>
      </c>
      <c r="BB433" s="110">
        <v>0</v>
      </c>
      <c r="BC433" s="110">
        <v>0</v>
      </c>
      <c r="BD433" s="110">
        <v>0</v>
      </c>
      <c r="BE433" s="110">
        <v>0</v>
      </c>
      <c r="BF433" s="110">
        <v>0</v>
      </c>
      <c r="BG433" s="110">
        <v>0</v>
      </c>
      <c r="BH433" s="110">
        <v>0</v>
      </c>
      <c r="BI433" s="110">
        <v>0</v>
      </c>
      <c r="BJ433" s="110">
        <v>0</v>
      </c>
      <c r="BK433" s="110">
        <v>0</v>
      </c>
      <c r="BL433" s="110">
        <v>0</v>
      </c>
      <c r="BM433" s="110">
        <v>0</v>
      </c>
      <c r="BN433" s="110">
        <v>0</v>
      </c>
      <c r="BO433" s="110">
        <v>0</v>
      </c>
      <c r="BP433" s="110">
        <v>0</v>
      </c>
      <c r="BQ433" s="110">
        <v>0</v>
      </c>
      <c r="BR433" s="110">
        <v>0</v>
      </c>
      <c r="BS433" s="110">
        <v>0</v>
      </c>
      <c r="BT433" s="110">
        <v>0</v>
      </c>
      <c r="BU433" s="110">
        <v>0</v>
      </c>
      <c r="BV433" s="110">
        <v>0</v>
      </c>
      <c r="BW433" s="110">
        <v>0</v>
      </c>
      <c r="BX433" s="110">
        <v>0</v>
      </c>
      <c r="BY433" s="110">
        <v>0</v>
      </c>
      <c r="BZ433" s="110">
        <v>0</v>
      </c>
      <c r="CA433" s="110">
        <v>0</v>
      </c>
      <c r="CB433" s="110">
        <v>0</v>
      </c>
      <c r="CC433" s="110">
        <v>0</v>
      </c>
      <c r="CD433" s="110">
        <v>0</v>
      </c>
      <c r="CE433" s="110">
        <v>0</v>
      </c>
      <c r="CF433" s="110">
        <v>0</v>
      </c>
      <c r="CG433" s="110">
        <v>0</v>
      </c>
      <c r="CH433" s="110">
        <v>0</v>
      </c>
      <c r="CI433" s="110">
        <v>0</v>
      </c>
      <c r="CJ433" s="110">
        <v>0</v>
      </c>
      <c r="CK433" s="110">
        <v>0</v>
      </c>
      <c r="CL433" s="110">
        <v>0</v>
      </c>
      <c r="CM433" s="110">
        <v>0</v>
      </c>
      <c r="CN433" s="110">
        <v>0</v>
      </c>
      <c r="CO433" s="110">
        <v>0</v>
      </c>
      <c r="CP433" s="110">
        <v>0</v>
      </c>
      <c r="CQ433" s="12">
        <v>0</v>
      </c>
    </row>
    <row r="434" spans="1:95" s="14" customFormat="1" x14ac:dyDescent="0.25">
      <c r="A434" s="12">
        <v>419</v>
      </c>
      <c r="B434" s="79">
        <v>25.1</v>
      </c>
      <c r="C434" s="80" t="s">
        <v>601</v>
      </c>
      <c r="D434" s="79" t="s">
        <v>621</v>
      </c>
      <c r="E434" s="79">
        <v>1</v>
      </c>
      <c r="F434" s="121">
        <v>84014</v>
      </c>
      <c r="G434" s="71"/>
      <c r="H434" s="72"/>
      <c r="I434" s="87">
        <v>0</v>
      </c>
      <c r="J434" s="87">
        <v>0</v>
      </c>
      <c r="K434" s="84">
        <v>0</v>
      </c>
      <c r="L434" s="84">
        <v>0</v>
      </c>
      <c r="M434" s="84">
        <v>0</v>
      </c>
      <c r="N434" s="84">
        <v>0</v>
      </c>
      <c r="O434" s="84">
        <v>0</v>
      </c>
      <c r="P434" s="87">
        <v>0</v>
      </c>
      <c r="Q434" s="87">
        <v>0</v>
      </c>
      <c r="R434" s="87">
        <v>0</v>
      </c>
      <c r="S434" s="87">
        <v>0</v>
      </c>
      <c r="T434" s="87">
        <v>0</v>
      </c>
      <c r="U434" s="87">
        <v>0</v>
      </c>
      <c r="V434" s="87">
        <v>0</v>
      </c>
      <c r="W434" s="87">
        <v>0</v>
      </c>
      <c r="X434" s="87">
        <v>0</v>
      </c>
      <c r="Y434" s="87">
        <v>0</v>
      </c>
      <c r="Z434" s="87">
        <v>0</v>
      </c>
      <c r="AA434" s="87">
        <v>0</v>
      </c>
      <c r="AB434" s="87">
        <v>0</v>
      </c>
      <c r="AC434" s="87">
        <v>0</v>
      </c>
      <c r="AD434" s="87">
        <v>0</v>
      </c>
      <c r="AE434" s="87">
        <v>0</v>
      </c>
      <c r="AF434" s="87">
        <v>0</v>
      </c>
      <c r="AG434" s="87">
        <v>0</v>
      </c>
      <c r="AH434" s="87">
        <v>0</v>
      </c>
      <c r="AI434" s="87">
        <v>0</v>
      </c>
      <c r="AJ434" s="87">
        <v>0</v>
      </c>
      <c r="AK434" s="87">
        <v>0</v>
      </c>
      <c r="AL434" s="87">
        <v>0</v>
      </c>
      <c r="AM434" s="87">
        <v>0</v>
      </c>
      <c r="AN434" s="87">
        <v>0</v>
      </c>
      <c r="AO434" s="84">
        <v>0</v>
      </c>
      <c r="AP434" s="84">
        <v>0</v>
      </c>
      <c r="AQ434" s="84">
        <v>0</v>
      </c>
      <c r="AR434" s="84">
        <v>0</v>
      </c>
      <c r="AS434" s="84">
        <v>0</v>
      </c>
      <c r="AT434" s="110">
        <v>0</v>
      </c>
      <c r="AU434" s="110">
        <v>0</v>
      </c>
      <c r="AV434" s="110">
        <v>0</v>
      </c>
      <c r="AW434" s="110">
        <v>0</v>
      </c>
      <c r="AX434" s="110">
        <v>0</v>
      </c>
      <c r="AY434" s="110">
        <v>0</v>
      </c>
      <c r="AZ434" s="110">
        <v>0</v>
      </c>
      <c r="BA434" s="110">
        <v>0</v>
      </c>
      <c r="BB434" s="110">
        <v>0</v>
      </c>
      <c r="BC434" s="110">
        <v>0</v>
      </c>
      <c r="BD434" s="110">
        <v>0</v>
      </c>
      <c r="BE434" s="110">
        <v>0</v>
      </c>
      <c r="BF434" s="110">
        <v>0</v>
      </c>
      <c r="BG434" s="110">
        <v>0</v>
      </c>
      <c r="BH434" s="110">
        <v>0</v>
      </c>
      <c r="BI434" s="110">
        <v>0</v>
      </c>
      <c r="BJ434" s="110">
        <v>0</v>
      </c>
      <c r="BK434" s="110">
        <v>0</v>
      </c>
      <c r="BL434" s="110">
        <v>0</v>
      </c>
      <c r="BM434" s="110">
        <v>0</v>
      </c>
      <c r="BN434" s="110">
        <v>0</v>
      </c>
      <c r="BO434" s="110">
        <v>0</v>
      </c>
      <c r="BP434" s="110">
        <v>0</v>
      </c>
      <c r="BQ434" s="110">
        <v>0</v>
      </c>
      <c r="BR434" s="110">
        <v>0</v>
      </c>
      <c r="BS434" s="110">
        <v>0</v>
      </c>
      <c r="BT434" s="110">
        <v>0</v>
      </c>
      <c r="BU434" s="110">
        <v>0</v>
      </c>
      <c r="BV434" s="110">
        <v>0</v>
      </c>
      <c r="BW434" s="110">
        <v>0</v>
      </c>
      <c r="BX434" s="110">
        <v>0</v>
      </c>
      <c r="BY434" s="110">
        <v>0</v>
      </c>
      <c r="BZ434" s="110">
        <v>0</v>
      </c>
      <c r="CA434" s="110">
        <v>0</v>
      </c>
      <c r="CB434" s="110">
        <v>0</v>
      </c>
      <c r="CC434" s="110">
        <v>0</v>
      </c>
      <c r="CD434" s="110">
        <v>0</v>
      </c>
      <c r="CE434" s="110">
        <v>0</v>
      </c>
      <c r="CF434" s="110">
        <v>0</v>
      </c>
      <c r="CG434" s="110">
        <v>0</v>
      </c>
      <c r="CH434" s="110">
        <v>0</v>
      </c>
      <c r="CI434" s="110">
        <v>0</v>
      </c>
      <c r="CJ434" s="110">
        <v>0</v>
      </c>
      <c r="CK434" s="110">
        <v>0</v>
      </c>
      <c r="CL434" s="110">
        <v>0</v>
      </c>
      <c r="CM434" s="110">
        <v>0</v>
      </c>
      <c r="CN434" s="110">
        <v>0</v>
      </c>
      <c r="CO434" s="110">
        <v>0</v>
      </c>
      <c r="CP434" s="110">
        <v>84014</v>
      </c>
      <c r="CQ434" s="12">
        <v>0</v>
      </c>
    </row>
    <row r="435" spans="1:95" s="14" customFormat="1" x14ac:dyDescent="0.25">
      <c r="A435" s="12"/>
      <c r="B435" s="79"/>
      <c r="C435" s="80"/>
      <c r="D435" s="79"/>
      <c r="E435" s="79"/>
      <c r="F435" s="121">
        <v>0</v>
      </c>
      <c r="G435" s="71"/>
      <c r="H435" s="72"/>
      <c r="I435" s="87"/>
      <c r="J435" s="87"/>
      <c r="K435" s="84"/>
      <c r="L435" s="84"/>
      <c r="M435" s="84"/>
      <c r="N435" s="84"/>
      <c r="O435" s="84"/>
      <c r="P435" s="87"/>
      <c r="Q435" s="87"/>
      <c r="R435" s="87"/>
      <c r="S435" s="87">
        <v>0</v>
      </c>
      <c r="T435" s="87">
        <v>0</v>
      </c>
      <c r="U435" s="87">
        <v>0</v>
      </c>
      <c r="V435" s="87">
        <v>0</v>
      </c>
      <c r="W435" s="87">
        <v>0</v>
      </c>
      <c r="X435" s="87">
        <v>0</v>
      </c>
      <c r="Y435" s="87">
        <v>0</v>
      </c>
      <c r="Z435" s="87">
        <v>0</v>
      </c>
      <c r="AA435" s="87">
        <v>0</v>
      </c>
      <c r="AB435" s="87">
        <v>0</v>
      </c>
      <c r="AC435" s="87">
        <v>0</v>
      </c>
      <c r="AD435" s="87">
        <v>0</v>
      </c>
      <c r="AE435" s="87">
        <v>0</v>
      </c>
      <c r="AF435" s="87">
        <v>0</v>
      </c>
      <c r="AG435" s="87">
        <v>0</v>
      </c>
      <c r="AH435" s="87">
        <v>0</v>
      </c>
      <c r="AI435" s="87">
        <v>0</v>
      </c>
      <c r="AJ435" s="87">
        <v>0</v>
      </c>
      <c r="AK435" s="87">
        <v>0</v>
      </c>
      <c r="AL435" s="87">
        <v>0</v>
      </c>
      <c r="AM435" s="87">
        <v>0</v>
      </c>
      <c r="AN435" s="87">
        <v>0</v>
      </c>
      <c r="AO435" s="84">
        <v>0</v>
      </c>
      <c r="AP435" s="84">
        <v>0</v>
      </c>
      <c r="AQ435" s="84">
        <v>0</v>
      </c>
      <c r="AR435" s="84">
        <v>0</v>
      </c>
      <c r="AS435" s="84">
        <v>0</v>
      </c>
      <c r="AT435" s="110">
        <v>0</v>
      </c>
      <c r="AU435" s="110">
        <v>0</v>
      </c>
      <c r="AV435" s="110">
        <v>0</v>
      </c>
      <c r="AW435" s="110">
        <v>0</v>
      </c>
      <c r="AX435" s="110">
        <v>0</v>
      </c>
      <c r="AY435" s="110">
        <v>0</v>
      </c>
      <c r="AZ435" s="110">
        <v>0</v>
      </c>
      <c r="BA435" s="110">
        <v>0</v>
      </c>
      <c r="BB435" s="110">
        <v>0</v>
      </c>
      <c r="BC435" s="110">
        <v>0</v>
      </c>
      <c r="BD435" s="110">
        <v>0</v>
      </c>
      <c r="BE435" s="110">
        <v>0</v>
      </c>
      <c r="BF435" s="110">
        <v>0</v>
      </c>
      <c r="BG435" s="110">
        <v>0</v>
      </c>
      <c r="BH435" s="110">
        <v>0</v>
      </c>
      <c r="BI435" s="110">
        <v>0</v>
      </c>
      <c r="BJ435" s="110">
        <v>0</v>
      </c>
      <c r="BK435" s="110">
        <v>0</v>
      </c>
      <c r="BL435" s="110">
        <v>0</v>
      </c>
      <c r="BM435" s="110">
        <v>0</v>
      </c>
      <c r="BN435" s="110">
        <v>0</v>
      </c>
      <c r="BO435" s="110">
        <v>0</v>
      </c>
      <c r="BP435" s="110">
        <v>0</v>
      </c>
      <c r="BQ435" s="110">
        <v>0</v>
      </c>
      <c r="BR435" s="110">
        <v>0</v>
      </c>
      <c r="BS435" s="110">
        <v>0</v>
      </c>
      <c r="BT435" s="110">
        <v>0</v>
      </c>
      <c r="BU435" s="110">
        <v>0</v>
      </c>
      <c r="BV435" s="110">
        <v>0</v>
      </c>
      <c r="BW435" s="110">
        <v>0</v>
      </c>
      <c r="BX435" s="110">
        <v>0</v>
      </c>
      <c r="BY435" s="110">
        <v>0</v>
      </c>
      <c r="BZ435" s="110">
        <v>0</v>
      </c>
      <c r="CA435" s="110">
        <v>0</v>
      </c>
      <c r="CB435" s="110">
        <v>0</v>
      </c>
      <c r="CC435" s="110">
        <v>0</v>
      </c>
      <c r="CD435" s="110">
        <v>0</v>
      </c>
      <c r="CE435" s="110">
        <v>0</v>
      </c>
      <c r="CF435" s="110">
        <v>0</v>
      </c>
      <c r="CG435" s="110">
        <v>0</v>
      </c>
      <c r="CH435" s="110">
        <v>0</v>
      </c>
      <c r="CI435" s="110">
        <v>0</v>
      </c>
      <c r="CJ435" s="110">
        <v>0</v>
      </c>
      <c r="CK435" s="110">
        <v>0</v>
      </c>
      <c r="CL435" s="110">
        <v>0</v>
      </c>
      <c r="CM435" s="110">
        <v>0</v>
      </c>
      <c r="CN435" s="110">
        <v>0</v>
      </c>
      <c r="CO435" s="110">
        <v>0</v>
      </c>
      <c r="CP435" s="110">
        <v>0</v>
      </c>
      <c r="CQ435" s="12">
        <v>0</v>
      </c>
    </row>
    <row r="436" spans="1:95" s="14" customFormat="1" ht="33" x14ac:dyDescent="0.25">
      <c r="A436" s="12">
        <v>420</v>
      </c>
      <c r="B436" s="79">
        <v>25.11</v>
      </c>
      <c r="C436" s="80" t="s">
        <v>602</v>
      </c>
      <c r="D436" s="79" t="s">
        <v>621</v>
      </c>
      <c r="E436" s="79">
        <v>1</v>
      </c>
      <c r="F436" s="121">
        <v>140000198</v>
      </c>
      <c r="G436" s="71"/>
      <c r="H436" s="72"/>
      <c r="I436" s="87">
        <v>0</v>
      </c>
      <c r="J436" s="87">
        <v>0</v>
      </c>
      <c r="K436" s="84">
        <v>0</v>
      </c>
      <c r="L436" s="84">
        <v>0</v>
      </c>
      <c r="M436" s="84">
        <v>0</v>
      </c>
      <c r="N436" s="84">
        <v>0</v>
      </c>
      <c r="O436" s="84">
        <v>0</v>
      </c>
      <c r="P436" s="87">
        <v>0</v>
      </c>
      <c r="Q436" s="87">
        <v>0</v>
      </c>
      <c r="R436" s="87">
        <v>0</v>
      </c>
      <c r="S436" s="87">
        <v>0</v>
      </c>
      <c r="T436" s="87">
        <v>0</v>
      </c>
      <c r="U436" s="87">
        <v>0</v>
      </c>
      <c r="V436" s="87">
        <v>0</v>
      </c>
      <c r="W436" s="87">
        <v>0</v>
      </c>
      <c r="X436" s="87">
        <v>0</v>
      </c>
      <c r="Y436" s="87">
        <v>0</v>
      </c>
      <c r="Z436" s="87">
        <v>0</v>
      </c>
      <c r="AA436" s="87">
        <v>0</v>
      </c>
      <c r="AB436" s="87">
        <v>0</v>
      </c>
      <c r="AC436" s="87">
        <v>0</v>
      </c>
      <c r="AD436" s="87">
        <v>0</v>
      </c>
      <c r="AE436" s="87">
        <v>0</v>
      </c>
      <c r="AF436" s="87">
        <v>0</v>
      </c>
      <c r="AG436" s="87">
        <v>0</v>
      </c>
      <c r="AH436" s="87">
        <v>0</v>
      </c>
      <c r="AI436" s="87">
        <v>0</v>
      </c>
      <c r="AJ436" s="87">
        <v>0</v>
      </c>
      <c r="AK436" s="87">
        <v>0</v>
      </c>
      <c r="AL436" s="87">
        <v>0</v>
      </c>
      <c r="AM436" s="87">
        <v>0</v>
      </c>
      <c r="AN436" s="87">
        <v>0</v>
      </c>
      <c r="AO436" s="84">
        <v>0</v>
      </c>
      <c r="AP436" s="84">
        <v>0</v>
      </c>
      <c r="AQ436" s="84">
        <v>0</v>
      </c>
      <c r="AR436" s="84">
        <v>0</v>
      </c>
      <c r="AS436" s="84">
        <v>0</v>
      </c>
      <c r="AT436" s="110">
        <v>0</v>
      </c>
      <c r="AU436" s="110">
        <v>0</v>
      </c>
      <c r="AV436" s="110">
        <v>0</v>
      </c>
      <c r="AW436" s="110">
        <v>0</v>
      </c>
      <c r="AX436" s="110">
        <v>0</v>
      </c>
      <c r="AY436" s="110">
        <v>0</v>
      </c>
      <c r="AZ436" s="110">
        <v>0</v>
      </c>
      <c r="BA436" s="110">
        <v>0</v>
      </c>
      <c r="BB436" s="110">
        <v>0</v>
      </c>
      <c r="BC436" s="110">
        <v>0</v>
      </c>
      <c r="BD436" s="110">
        <v>0</v>
      </c>
      <c r="BE436" s="110">
        <v>0</v>
      </c>
      <c r="BF436" s="110">
        <v>0</v>
      </c>
      <c r="BG436" s="110">
        <v>0</v>
      </c>
      <c r="BH436" s="110">
        <v>0</v>
      </c>
      <c r="BI436" s="110">
        <v>0</v>
      </c>
      <c r="BJ436" s="110">
        <v>0</v>
      </c>
      <c r="BK436" s="110">
        <v>0</v>
      </c>
      <c r="BL436" s="110">
        <v>0</v>
      </c>
      <c r="BM436" s="110">
        <v>0</v>
      </c>
      <c r="BN436" s="110">
        <v>0</v>
      </c>
      <c r="BO436" s="110">
        <v>0</v>
      </c>
      <c r="BP436" s="110">
        <v>0</v>
      </c>
      <c r="BQ436" s="110">
        <v>0</v>
      </c>
      <c r="BR436" s="110">
        <v>0</v>
      </c>
      <c r="BS436" s="110">
        <v>0</v>
      </c>
      <c r="BT436" s="110">
        <v>0</v>
      </c>
      <c r="BU436" s="110">
        <v>0</v>
      </c>
      <c r="BV436" s="110">
        <v>0</v>
      </c>
      <c r="BW436" s="110">
        <v>0</v>
      </c>
      <c r="BX436" s="110">
        <v>0</v>
      </c>
      <c r="BY436" s="110">
        <v>0</v>
      </c>
      <c r="BZ436" s="110">
        <v>0</v>
      </c>
      <c r="CA436" s="110">
        <v>0</v>
      </c>
      <c r="CB436" s="110">
        <v>0</v>
      </c>
      <c r="CC436" s="110">
        <v>0</v>
      </c>
      <c r="CD436" s="110">
        <v>0</v>
      </c>
      <c r="CE436" s="110">
        <v>0</v>
      </c>
      <c r="CF436" s="110">
        <v>0</v>
      </c>
      <c r="CG436" s="110">
        <v>0</v>
      </c>
      <c r="CH436" s="110">
        <v>0</v>
      </c>
      <c r="CI436" s="110">
        <v>0</v>
      </c>
      <c r="CJ436" s="110">
        <v>0</v>
      </c>
      <c r="CK436" s="110">
        <v>0</v>
      </c>
      <c r="CL436" s="110">
        <v>0</v>
      </c>
      <c r="CM436" s="110">
        <v>40250056.93</v>
      </c>
      <c r="CN436" s="110">
        <v>87500123.75</v>
      </c>
      <c r="CO436" s="110">
        <v>12250017.33</v>
      </c>
      <c r="CP436" s="110">
        <v>0</v>
      </c>
      <c r="CQ436" s="12">
        <v>0</v>
      </c>
    </row>
    <row r="437" spans="1:95" s="14" customFormat="1" x14ac:dyDescent="0.25">
      <c r="A437" s="12"/>
      <c r="B437" s="79"/>
      <c r="C437" s="80"/>
      <c r="D437" s="79"/>
      <c r="E437" s="79"/>
      <c r="F437" s="121">
        <v>0</v>
      </c>
      <c r="G437" s="71"/>
      <c r="H437" s="72"/>
      <c r="I437" s="87"/>
      <c r="J437" s="87"/>
      <c r="K437" s="84"/>
      <c r="L437" s="84"/>
      <c r="M437" s="84"/>
      <c r="N437" s="84"/>
      <c r="O437" s="84"/>
      <c r="P437" s="87"/>
      <c r="Q437" s="87"/>
      <c r="R437" s="87"/>
      <c r="S437" s="87">
        <v>0</v>
      </c>
      <c r="T437" s="87">
        <v>0</v>
      </c>
      <c r="U437" s="87">
        <v>0</v>
      </c>
      <c r="V437" s="87">
        <v>0</v>
      </c>
      <c r="W437" s="87">
        <v>0</v>
      </c>
      <c r="X437" s="87">
        <v>0</v>
      </c>
      <c r="Y437" s="87">
        <v>0</v>
      </c>
      <c r="Z437" s="87">
        <v>0</v>
      </c>
      <c r="AA437" s="87">
        <v>0</v>
      </c>
      <c r="AB437" s="87">
        <v>0</v>
      </c>
      <c r="AC437" s="87">
        <v>0</v>
      </c>
      <c r="AD437" s="87">
        <v>0</v>
      </c>
      <c r="AE437" s="87">
        <v>0</v>
      </c>
      <c r="AF437" s="87">
        <v>0</v>
      </c>
      <c r="AG437" s="87">
        <v>0</v>
      </c>
      <c r="AH437" s="87">
        <v>0</v>
      </c>
      <c r="AI437" s="87">
        <v>0</v>
      </c>
      <c r="AJ437" s="87">
        <v>0</v>
      </c>
      <c r="AK437" s="87">
        <v>0</v>
      </c>
      <c r="AL437" s="87">
        <v>0</v>
      </c>
      <c r="AM437" s="87">
        <v>0</v>
      </c>
      <c r="AN437" s="87">
        <v>0</v>
      </c>
      <c r="AO437" s="84">
        <v>0</v>
      </c>
      <c r="AP437" s="84">
        <v>0</v>
      </c>
      <c r="AQ437" s="84">
        <v>0</v>
      </c>
      <c r="AR437" s="84">
        <v>0</v>
      </c>
      <c r="AS437" s="84">
        <v>0</v>
      </c>
      <c r="AT437" s="110">
        <v>0</v>
      </c>
      <c r="AU437" s="110">
        <v>0</v>
      </c>
      <c r="AV437" s="110">
        <v>0</v>
      </c>
      <c r="AW437" s="110">
        <v>0</v>
      </c>
      <c r="AX437" s="110">
        <v>0</v>
      </c>
      <c r="AY437" s="110">
        <v>0</v>
      </c>
      <c r="AZ437" s="110">
        <v>0</v>
      </c>
      <c r="BA437" s="110">
        <v>0</v>
      </c>
      <c r="BB437" s="110">
        <v>0</v>
      </c>
      <c r="BC437" s="110">
        <v>0</v>
      </c>
      <c r="BD437" s="110">
        <v>0</v>
      </c>
      <c r="BE437" s="110">
        <v>0</v>
      </c>
      <c r="BF437" s="110">
        <v>0</v>
      </c>
      <c r="BG437" s="110">
        <v>0</v>
      </c>
      <c r="BH437" s="110">
        <v>0</v>
      </c>
      <c r="BI437" s="110">
        <v>0</v>
      </c>
      <c r="BJ437" s="110">
        <v>0</v>
      </c>
      <c r="BK437" s="110">
        <v>0</v>
      </c>
      <c r="BL437" s="110">
        <v>0</v>
      </c>
      <c r="BM437" s="110">
        <v>0</v>
      </c>
      <c r="BN437" s="110">
        <v>0</v>
      </c>
      <c r="BO437" s="110">
        <v>0</v>
      </c>
      <c r="BP437" s="110">
        <v>0</v>
      </c>
      <c r="BQ437" s="110">
        <v>0</v>
      </c>
      <c r="BR437" s="110">
        <v>0</v>
      </c>
      <c r="BS437" s="110">
        <v>0</v>
      </c>
      <c r="BT437" s="110">
        <v>0</v>
      </c>
      <c r="BU437" s="110">
        <v>0</v>
      </c>
      <c r="BV437" s="110">
        <v>0</v>
      </c>
      <c r="BW437" s="110">
        <v>0</v>
      </c>
      <c r="BX437" s="110">
        <v>0</v>
      </c>
      <c r="BY437" s="110">
        <v>0</v>
      </c>
      <c r="BZ437" s="110">
        <v>0</v>
      </c>
      <c r="CA437" s="110">
        <v>0</v>
      </c>
      <c r="CB437" s="110">
        <v>0</v>
      </c>
      <c r="CC437" s="110">
        <v>0</v>
      </c>
      <c r="CD437" s="110">
        <v>0</v>
      </c>
      <c r="CE437" s="110">
        <v>0</v>
      </c>
      <c r="CF437" s="110">
        <v>0</v>
      </c>
      <c r="CG437" s="110">
        <v>0</v>
      </c>
      <c r="CH437" s="110">
        <v>0</v>
      </c>
      <c r="CI437" s="110">
        <v>0</v>
      </c>
      <c r="CJ437" s="110">
        <v>0</v>
      </c>
      <c r="CK437" s="110">
        <v>0</v>
      </c>
      <c r="CL437" s="110">
        <v>0</v>
      </c>
      <c r="CM437" s="110">
        <v>0</v>
      </c>
      <c r="CN437" s="110">
        <v>0</v>
      </c>
      <c r="CO437" s="110">
        <v>0</v>
      </c>
      <c r="CP437" s="110">
        <v>0</v>
      </c>
      <c r="CQ437" s="12">
        <v>0</v>
      </c>
    </row>
    <row r="438" spans="1:95" s="14" customFormat="1" ht="66" x14ac:dyDescent="0.25">
      <c r="A438" s="12">
        <v>421</v>
      </c>
      <c r="B438" s="79">
        <v>25.12</v>
      </c>
      <c r="C438" s="80" t="s">
        <v>603</v>
      </c>
      <c r="D438" s="79" t="s">
        <v>621</v>
      </c>
      <c r="E438" s="79">
        <v>1</v>
      </c>
      <c r="F438" s="121">
        <v>78112867</v>
      </c>
      <c r="G438" s="71"/>
      <c r="H438" s="72"/>
      <c r="I438" s="87">
        <v>0</v>
      </c>
      <c r="J438" s="87">
        <v>0</v>
      </c>
      <c r="K438" s="84">
        <v>0</v>
      </c>
      <c r="L438" s="84">
        <v>0</v>
      </c>
      <c r="M438" s="84">
        <v>0</v>
      </c>
      <c r="N438" s="84">
        <v>0</v>
      </c>
      <c r="O438" s="84">
        <v>0</v>
      </c>
      <c r="P438" s="87">
        <v>0</v>
      </c>
      <c r="Q438" s="87">
        <v>0</v>
      </c>
      <c r="R438" s="87">
        <v>0</v>
      </c>
      <c r="S438" s="87">
        <v>0</v>
      </c>
      <c r="T438" s="87">
        <v>0</v>
      </c>
      <c r="U438" s="87">
        <v>0</v>
      </c>
      <c r="V438" s="87">
        <v>0</v>
      </c>
      <c r="W438" s="87">
        <v>0</v>
      </c>
      <c r="X438" s="87">
        <v>0</v>
      </c>
      <c r="Y438" s="87">
        <v>0</v>
      </c>
      <c r="Z438" s="87">
        <v>0</v>
      </c>
      <c r="AA438" s="87">
        <v>0</v>
      </c>
      <c r="AB438" s="87">
        <v>0</v>
      </c>
      <c r="AC438" s="87">
        <v>0</v>
      </c>
      <c r="AD438" s="87">
        <v>0</v>
      </c>
      <c r="AE438" s="87">
        <v>0</v>
      </c>
      <c r="AF438" s="87">
        <v>0</v>
      </c>
      <c r="AG438" s="87">
        <v>0</v>
      </c>
      <c r="AH438" s="87">
        <v>0</v>
      </c>
      <c r="AI438" s="87">
        <v>0</v>
      </c>
      <c r="AJ438" s="87">
        <v>0</v>
      </c>
      <c r="AK438" s="87">
        <v>0</v>
      </c>
      <c r="AL438" s="87">
        <v>0</v>
      </c>
      <c r="AM438" s="87">
        <v>0</v>
      </c>
      <c r="AN438" s="87">
        <v>0</v>
      </c>
      <c r="AO438" s="84">
        <v>0</v>
      </c>
      <c r="AP438" s="84">
        <v>0</v>
      </c>
      <c r="AQ438" s="84">
        <v>0</v>
      </c>
      <c r="AR438" s="84">
        <v>0</v>
      </c>
      <c r="AS438" s="84">
        <v>0</v>
      </c>
      <c r="AT438" s="110">
        <v>0</v>
      </c>
      <c r="AU438" s="110">
        <v>0</v>
      </c>
      <c r="AV438" s="110">
        <v>0</v>
      </c>
      <c r="AW438" s="110">
        <v>0</v>
      </c>
      <c r="AX438" s="110">
        <v>0</v>
      </c>
      <c r="AY438" s="110">
        <v>0</v>
      </c>
      <c r="AZ438" s="110">
        <v>0</v>
      </c>
      <c r="BA438" s="110">
        <v>0</v>
      </c>
      <c r="BB438" s="110">
        <v>0</v>
      </c>
      <c r="BC438" s="110">
        <v>0</v>
      </c>
      <c r="BD438" s="110">
        <v>0</v>
      </c>
      <c r="BE438" s="110">
        <v>0</v>
      </c>
      <c r="BF438" s="110">
        <v>0</v>
      </c>
      <c r="BG438" s="110">
        <v>0</v>
      </c>
      <c r="BH438" s="110">
        <v>0</v>
      </c>
      <c r="BI438" s="110">
        <v>0</v>
      </c>
      <c r="BJ438" s="110">
        <v>0</v>
      </c>
      <c r="BK438" s="110">
        <v>0</v>
      </c>
      <c r="BL438" s="110">
        <v>0</v>
      </c>
      <c r="BM438" s="110">
        <v>0</v>
      </c>
      <c r="BN438" s="110">
        <v>0</v>
      </c>
      <c r="BO438" s="110">
        <v>0</v>
      </c>
      <c r="BP438" s="110">
        <v>0</v>
      </c>
      <c r="BQ438" s="110">
        <v>0</v>
      </c>
      <c r="BR438" s="110">
        <v>0</v>
      </c>
      <c r="BS438" s="110">
        <v>0</v>
      </c>
      <c r="BT438" s="110">
        <v>0</v>
      </c>
      <c r="BU438" s="110">
        <v>0</v>
      </c>
      <c r="BV438" s="110">
        <v>0</v>
      </c>
      <c r="BW438" s="110">
        <v>0</v>
      </c>
      <c r="BX438" s="110">
        <v>0</v>
      </c>
      <c r="BY438" s="110">
        <v>0</v>
      </c>
      <c r="BZ438" s="110">
        <v>0</v>
      </c>
      <c r="CA438" s="110">
        <v>0</v>
      </c>
      <c r="CB438" s="110">
        <v>0</v>
      </c>
      <c r="CC438" s="110">
        <v>0</v>
      </c>
      <c r="CD438" s="110">
        <v>0</v>
      </c>
      <c r="CE438" s="110">
        <v>0</v>
      </c>
      <c r="CF438" s="110">
        <v>0</v>
      </c>
      <c r="CG438" s="110">
        <v>0</v>
      </c>
      <c r="CH438" s="110">
        <v>0</v>
      </c>
      <c r="CI438" s="110">
        <v>0</v>
      </c>
      <c r="CJ438" s="110">
        <v>0</v>
      </c>
      <c r="CK438" s="110">
        <v>0</v>
      </c>
      <c r="CL438" s="110">
        <v>0</v>
      </c>
      <c r="CM438" s="110">
        <v>14971632.84</v>
      </c>
      <c r="CN438" s="110">
        <v>32547027.920000002</v>
      </c>
      <c r="CO438" s="110">
        <v>26688562.890000001</v>
      </c>
      <c r="CP438" s="110">
        <v>3905643.35</v>
      </c>
      <c r="CQ438" s="12">
        <v>0</v>
      </c>
    </row>
    <row r="439" spans="1:95" s="14" customFormat="1" x14ac:dyDescent="0.25">
      <c r="A439" s="12">
        <v>422</v>
      </c>
      <c r="B439" s="77" t="s">
        <v>604</v>
      </c>
      <c r="C439" s="78" t="s">
        <v>605</v>
      </c>
      <c r="D439" s="81"/>
      <c r="E439" s="81"/>
      <c r="F439" s="120">
        <v>14727254</v>
      </c>
      <c r="G439" s="71"/>
      <c r="H439" s="72"/>
      <c r="I439" s="87">
        <v>0</v>
      </c>
      <c r="J439" s="87">
        <v>0</v>
      </c>
      <c r="K439" s="84">
        <v>0</v>
      </c>
      <c r="L439" s="84">
        <v>0</v>
      </c>
      <c r="M439" s="84">
        <v>0</v>
      </c>
      <c r="N439" s="84">
        <v>0</v>
      </c>
      <c r="O439" s="84">
        <v>0</v>
      </c>
      <c r="P439" s="87">
        <v>0</v>
      </c>
      <c r="Q439" s="87">
        <v>0</v>
      </c>
      <c r="R439" s="87">
        <v>0</v>
      </c>
      <c r="S439" s="87">
        <v>0</v>
      </c>
      <c r="T439" s="87">
        <v>0</v>
      </c>
      <c r="U439" s="87">
        <v>0</v>
      </c>
      <c r="V439" s="87">
        <v>0</v>
      </c>
      <c r="W439" s="87">
        <v>0</v>
      </c>
      <c r="X439" s="87">
        <v>0</v>
      </c>
      <c r="Y439" s="87">
        <v>0</v>
      </c>
      <c r="Z439" s="87">
        <v>0</v>
      </c>
      <c r="AA439" s="87">
        <v>0</v>
      </c>
      <c r="AB439" s="87">
        <v>0</v>
      </c>
      <c r="AC439" s="87">
        <v>0</v>
      </c>
      <c r="AD439" s="87">
        <v>0</v>
      </c>
      <c r="AE439" s="87">
        <v>0</v>
      </c>
      <c r="AF439" s="87">
        <v>0</v>
      </c>
      <c r="AG439" s="87">
        <v>0</v>
      </c>
      <c r="AH439" s="87">
        <v>0</v>
      </c>
      <c r="AI439" s="87">
        <v>0</v>
      </c>
      <c r="AJ439" s="87">
        <v>0</v>
      </c>
      <c r="AK439" s="87">
        <v>0</v>
      </c>
      <c r="AL439" s="87">
        <v>0</v>
      </c>
      <c r="AM439" s="87">
        <v>0</v>
      </c>
      <c r="AN439" s="87">
        <v>0</v>
      </c>
      <c r="AO439" s="84">
        <v>0</v>
      </c>
      <c r="AP439" s="84">
        <v>0</v>
      </c>
      <c r="AQ439" s="84">
        <v>0</v>
      </c>
      <c r="AR439" s="84">
        <v>0</v>
      </c>
      <c r="AS439" s="84">
        <v>0</v>
      </c>
      <c r="AT439" s="110">
        <v>0</v>
      </c>
      <c r="AU439" s="110">
        <v>0</v>
      </c>
      <c r="AV439" s="110">
        <v>0</v>
      </c>
      <c r="AW439" s="110">
        <v>0</v>
      </c>
      <c r="AX439" s="110">
        <v>0</v>
      </c>
      <c r="AY439" s="110">
        <v>0</v>
      </c>
      <c r="AZ439" s="110">
        <v>0</v>
      </c>
      <c r="BA439" s="110">
        <v>0</v>
      </c>
      <c r="BB439" s="110">
        <v>0</v>
      </c>
      <c r="BC439" s="110">
        <v>0</v>
      </c>
      <c r="BD439" s="110">
        <v>0</v>
      </c>
      <c r="BE439" s="110">
        <v>0</v>
      </c>
      <c r="BF439" s="110">
        <v>0</v>
      </c>
      <c r="BG439" s="110">
        <v>0</v>
      </c>
      <c r="BH439" s="110">
        <v>0</v>
      </c>
      <c r="BI439" s="110">
        <v>0</v>
      </c>
      <c r="BJ439" s="110">
        <v>0</v>
      </c>
      <c r="BK439" s="110">
        <v>0</v>
      </c>
      <c r="BL439" s="110">
        <v>0</v>
      </c>
      <c r="BM439" s="110">
        <v>0</v>
      </c>
      <c r="BN439" s="110">
        <v>0</v>
      </c>
      <c r="BO439" s="110">
        <v>0</v>
      </c>
      <c r="BP439" s="110">
        <v>0</v>
      </c>
      <c r="BQ439" s="110">
        <v>0</v>
      </c>
      <c r="BR439" s="110">
        <v>0</v>
      </c>
      <c r="BS439" s="110">
        <v>0</v>
      </c>
      <c r="BT439" s="110">
        <v>0</v>
      </c>
      <c r="BU439" s="110">
        <v>0</v>
      </c>
      <c r="BV439" s="110">
        <v>0</v>
      </c>
      <c r="BW439" s="110">
        <v>0</v>
      </c>
      <c r="BX439" s="110">
        <v>0</v>
      </c>
      <c r="BY439" s="110">
        <v>0</v>
      </c>
      <c r="BZ439" s="110">
        <v>0</v>
      </c>
      <c r="CA439" s="110">
        <v>0</v>
      </c>
      <c r="CB439" s="110">
        <v>0</v>
      </c>
      <c r="CC439" s="110">
        <v>0</v>
      </c>
      <c r="CD439" s="110">
        <v>0</v>
      </c>
      <c r="CE439" s="110">
        <v>0</v>
      </c>
      <c r="CF439" s="110">
        <v>0</v>
      </c>
      <c r="CG439" s="110">
        <v>0</v>
      </c>
      <c r="CH439" s="110">
        <v>0</v>
      </c>
      <c r="CI439" s="110">
        <v>0</v>
      </c>
      <c r="CJ439" s="110">
        <v>0</v>
      </c>
      <c r="CK439" s="110">
        <v>0</v>
      </c>
      <c r="CL439" s="110">
        <v>0</v>
      </c>
      <c r="CM439" s="110">
        <v>0</v>
      </c>
      <c r="CN439" s="110">
        <v>0</v>
      </c>
      <c r="CO439" s="110">
        <v>0</v>
      </c>
      <c r="CP439" s="110">
        <v>0</v>
      </c>
      <c r="CQ439" s="12">
        <v>0</v>
      </c>
    </row>
    <row r="440" spans="1:95" s="14" customFormat="1" ht="33" x14ac:dyDescent="0.25">
      <c r="A440" s="12">
        <v>423</v>
      </c>
      <c r="B440" s="79">
        <v>26.01</v>
      </c>
      <c r="C440" s="80" t="s">
        <v>606</v>
      </c>
      <c r="D440" s="79" t="s">
        <v>621</v>
      </c>
      <c r="E440" s="79">
        <v>2</v>
      </c>
      <c r="F440" s="121">
        <v>14727254</v>
      </c>
      <c r="G440" s="71"/>
      <c r="H440" s="72"/>
      <c r="I440" s="87">
        <v>0</v>
      </c>
      <c r="J440" s="87">
        <v>0</v>
      </c>
      <c r="K440" s="84">
        <v>0</v>
      </c>
      <c r="L440" s="84">
        <v>0</v>
      </c>
      <c r="M440" s="84">
        <v>0</v>
      </c>
      <c r="N440" s="84">
        <v>0</v>
      </c>
      <c r="O440" s="84">
        <v>0</v>
      </c>
      <c r="P440" s="87">
        <v>0</v>
      </c>
      <c r="Q440" s="87">
        <v>0</v>
      </c>
      <c r="R440" s="87">
        <v>0</v>
      </c>
      <c r="S440" s="87">
        <v>0</v>
      </c>
      <c r="T440" s="87">
        <v>0</v>
      </c>
      <c r="U440" s="87">
        <v>0</v>
      </c>
      <c r="V440" s="87">
        <v>0</v>
      </c>
      <c r="W440" s="87">
        <v>0</v>
      </c>
      <c r="X440" s="87">
        <v>0</v>
      </c>
      <c r="Y440" s="87">
        <v>0</v>
      </c>
      <c r="Z440" s="87">
        <v>0</v>
      </c>
      <c r="AA440" s="87">
        <v>0</v>
      </c>
      <c r="AB440" s="87">
        <v>0</v>
      </c>
      <c r="AC440" s="87">
        <v>0</v>
      </c>
      <c r="AD440" s="87">
        <v>0</v>
      </c>
      <c r="AE440" s="87">
        <v>0</v>
      </c>
      <c r="AF440" s="87">
        <v>0</v>
      </c>
      <c r="AG440" s="87">
        <v>0</v>
      </c>
      <c r="AH440" s="87">
        <v>0</v>
      </c>
      <c r="AI440" s="87">
        <v>0</v>
      </c>
      <c r="AJ440" s="87">
        <v>0</v>
      </c>
      <c r="AK440" s="87">
        <v>0</v>
      </c>
      <c r="AL440" s="87">
        <v>0</v>
      </c>
      <c r="AM440" s="87">
        <v>0</v>
      </c>
      <c r="AN440" s="87">
        <v>0</v>
      </c>
      <c r="AO440" s="84">
        <v>0</v>
      </c>
      <c r="AP440" s="84">
        <v>0</v>
      </c>
      <c r="AQ440" s="84">
        <v>0</v>
      </c>
      <c r="AR440" s="84">
        <v>0</v>
      </c>
      <c r="AS440" s="84">
        <v>0</v>
      </c>
      <c r="AT440" s="110">
        <v>0</v>
      </c>
      <c r="AU440" s="110">
        <v>0</v>
      </c>
      <c r="AV440" s="110">
        <v>0</v>
      </c>
      <c r="AW440" s="110">
        <v>0</v>
      </c>
      <c r="AX440" s="110">
        <v>0</v>
      </c>
      <c r="AY440" s="110">
        <v>0</v>
      </c>
      <c r="AZ440" s="110">
        <v>0</v>
      </c>
      <c r="BA440" s="110">
        <v>0</v>
      </c>
      <c r="BB440" s="110">
        <v>0</v>
      </c>
      <c r="BC440" s="110">
        <v>0</v>
      </c>
      <c r="BD440" s="110">
        <v>0</v>
      </c>
      <c r="BE440" s="110">
        <v>0</v>
      </c>
      <c r="BF440" s="110">
        <v>0</v>
      </c>
      <c r="BG440" s="110">
        <v>0</v>
      </c>
      <c r="BH440" s="110">
        <v>0</v>
      </c>
      <c r="BI440" s="110">
        <v>0</v>
      </c>
      <c r="BJ440" s="110">
        <v>0</v>
      </c>
      <c r="BK440" s="110">
        <v>0</v>
      </c>
      <c r="BL440" s="110">
        <v>0</v>
      </c>
      <c r="BM440" s="110">
        <v>0</v>
      </c>
      <c r="BN440" s="110">
        <v>0</v>
      </c>
      <c r="BO440" s="110">
        <v>0</v>
      </c>
      <c r="BP440" s="110">
        <v>0</v>
      </c>
      <c r="BQ440" s="110">
        <v>0</v>
      </c>
      <c r="BR440" s="110">
        <v>0</v>
      </c>
      <c r="BS440" s="110">
        <v>0</v>
      </c>
      <c r="BT440" s="110">
        <v>0</v>
      </c>
      <c r="BU440" s="110">
        <v>0</v>
      </c>
      <c r="BV440" s="110">
        <v>0</v>
      </c>
      <c r="BW440" s="110">
        <v>0</v>
      </c>
      <c r="BX440" s="110">
        <v>0</v>
      </c>
      <c r="BY440" s="110">
        <v>0</v>
      </c>
      <c r="BZ440" s="110">
        <v>0</v>
      </c>
      <c r="CA440" s="110">
        <v>0</v>
      </c>
      <c r="CB440" s="110">
        <v>0</v>
      </c>
      <c r="CC440" s="110">
        <v>0</v>
      </c>
      <c r="CD440" s="110">
        <v>0</v>
      </c>
      <c r="CE440" s="110">
        <v>0</v>
      </c>
      <c r="CF440" s="110">
        <v>0</v>
      </c>
      <c r="CG440" s="110">
        <v>0</v>
      </c>
      <c r="CH440" s="110">
        <v>0</v>
      </c>
      <c r="CI440" s="110">
        <v>0</v>
      </c>
      <c r="CJ440" s="110">
        <v>0</v>
      </c>
      <c r="CK440" s="110">
        <v>0</v>
      </c>
      <c r="CL440" s="110">
        <v>0</v>
      </c>
      <c r="CM440" s="110">
        <v>2352269.7400000002</v>
      </c>
      <c r="CN440" s="110">
        <v>5113629.8600000003</v>
      </c>
      <c r="CO440" s="110">
        <v>4193176.49</v>
      </c>
      <c r="CP440" s="110">
        <v>3068177.92</v>
      </c>
      <c r="CQ440" s="12">
        <v>0</v>
      </c>
    </row>
    <row r="441" spans="1:95" s="14" customFormat="1" x14ac:dyDescent="0.25">
      <c r="A441" s="12">
        <v>424</v>
      </c>
      <c r="B441" s="77" t="s">
        <v>607</v>
      </c>
      <c r="C441" s="78" t="s">
        <v>608</v>
      </c>
      <c r="D441" s="81"/>
      <c r="E441" s="81"/>
      <c r="F441" s="120">
        <v>1285877.1200000001</v>
      </c>
      <c r="G441" s="71"/>
      <c r="H441" s="72"/>
      <c r="I441" s="87">
        <v>0</v>
      </c>
      <c r="J441" s="87">
        <v>0</v>
      </c>
      <c r="K441" s="84">
        <v>0</v>
      </c>
      <c r="L441" s="84">
        <v>0</v>
      </c>
      <c r="M441" s="84">
        <v>0</v>
      </c>
      <c r="N441" s="84">
        <v>0</v>
      </c>
      <c r="O441" s="84">
        <v>0</v>
      </c>
      <c r="P441" s="87">
        <v>0</v>
      </c>
      <c r="Q441" s="87">
        <v>0</v>
      </c>
      <c r="R441" s="87">
        <v>0</v>
      </c>
      <c r="S441" s="87">
        <v>0</v>
      </c>
      <c r="T441" s="87">
        <v>0</v>
      </c>
      <c r="U441" s="87">
        <v>0</v>
      </c>
      <c r="V441" s="87">
        <v>0</v>
      </c>
      <c r="W441" s="87">
        <v>0</v>
      </c>
      <c r="X441" s="87">
        <v>0</v>
      </c>
      <c r="Y441" s="87">
        <v>0</v>
      </c>
      <c r="Z441" s="87">
        <v>0</v>
      </c>
      <c r="AA441" s="87">
        <v>0</v>
      </c>
      <c r="AB441" s="87">
        <v>0</v>
      </c>
      <c r="AC441" s="87">
        <v>0</v>
      </c>
      <c r="AD441" s="87">
        <v>0</v>
      </c>
      <c r="AE441" s="87">
        <v>0</v>
      </c>
      <c r="AF441" s="87">
        <v>0</v>
      </c>
      <c r="AG441" s="87">
        <v>0</v>
      </c>
      <c r="AH441" s="87">
        <v>0</v>
      </c>
      <c r="AI441" s="87">
        <v>0</v>
      </c>
      <c r="AJ441" s="87">
        <v>0</v>
      </c>
      <c r="AK441" s="87">
        <v>0</v>
      </c>
      <c r="AL441" s="87">
        <v>0</v>
      </c>
      <c r="AM441" s="87">
        <v>0</v>
      </c>
      <c r="AN441" s="87">
        <v>0</v>
      </c>
      <c r="AO441" s="84">
        <v>0</v>
      </c>
      <c r="AP441" s="84">
        <v>0</v>
      </c>
      <c r="AQ441" s="84">
        <v>0</v>
      </c>
      <c r="AR441" s="84">
        <v>0</v>
      </c>
      <c r="AS441" s="84">
        <v>0</v>
      </c>
      <c r="AT441" s="110">
        <v>0</v>
      </c>
      <c r="AU441" s="110">
        <v>0</v>
      </c>
      <c r="AV441" s="110">
        <v>0</v>
      </c>
      <c r="AW441" s="110">
        <v>0</v>
      </c>
      <c r="AX441" s="110">
        <v>0</v>
      </c>
      <c r="AY441" s="110">
        <v>0</v>
      </c>
      <c r="AZ441" s="110">
        <v>0</v>
      </c>
      <c r="BA441" s="110">
        <v>0</v>
      </c>
      <c r="BB441" s="110">
        <v>0</v>
      </c>
      <c r="BC441" s="110">
        <v>0</v>
      </c>
      <c r="BD441" s="110">
        <v>0</v>
      </c>
      <c r="BE441" s="110">
        <v>0</v>
      </c>
      <c r="BF441" s="110">
        <v>0</v>
      </c>
      <c r="BG441" s="110">
        <v>0</v>
      </c>
      <c r="BH441" s="110">
        <v>0</v>
      </c>
      <c r="BI441" s="110">
        <v>0</v>
      </c>
      <c r="BJ441" s="110">
        <v>0</v>
      </c>
      <c r="BK441" s="110">
        <v>0</v>
      </c>
      <c r="BL441" s="110">
        <v>0</v>
      </c>
      <c r="BM441" s="110">
        <v>0</v>
      </c>
      <c r="BN441" s="110">
        <v>0</v>
      </c>
      <c r="BO441" s="110">
        <v>0</v>
      </c>
      <c r="BP441" s="110">
        <v>0</v>
      </c>
      <c r="BQ441" s="110">
        <v>0</v>
      </c>
      <c r="BR441" s="110">
        <v>0</v>
      </c>
      <c r="BS441" s="110">
        <v>0</v>
      </c>
      <c r="BT441" s="110">
        <v>0</v>
      </c>
      <c r="BU441" s="110">
        <v>0</v>
      </c>
      <c r="BV441" s="110">
        <v>0</v>
      </c>
      <c r="BW441" s="110">
        <v>0</v>
      </c>
      <c r="BX441" s="110">
        <v>0</v>
      </c>
      <c r="BY441" s="110">
        <v>0</v>
      </c>
      <c r="BZ441" s="110">
        <v>0</v>
      </c>
      <c r="CA441" s="110">
        <v>0</v>
      </c>
      <c r="CB441" s="110">
        <v>0</v>
      </c>
      <c r="CC441" s="110">
        <v>0</v>
      </c>
      <c r="CD441" s="110">
        <v>0</v>
      </c>
      <c r="CE441" s="110">
        <v>0</v>
      </c>
      <c r="CF441" s="110">
        <v>0</v>
      </c>
      <c r="CG441" s="110">
        <v>0</v>
      </c>
      <c r="CH441" s="110">
        <v>0</v>
      </c>
      <c r="CI441" s="110">
        <v>0</v>
      </c>
      <c r="CJ441" s="110">
        <v>0</v>
      </c>
      <c r="CK441" s="110">
        <v>0</v>
      </c>
      <c r="CL441" s="110">
        <v>0</v>
      </c>
      <c r="CM441" s="110">
        <v>0</v>
      </c>
      <c r="CN441" s="110">
        <v>0</v>
      </c>
      <c r="CO441" s="110">
        <v>0</v>
      </c>
      <c r="CP441" s="110">
        <v>0</v>
      </c>
      <c r="CQ441" s="12">
        <v>0</v>
      </c>
    </row>
    <row r="442" spans="1:95" s="14" customFormat="1" x14ac:dyDescent="0.25">
      <c r="A442" s="12">
        <v>425</v>
      </c>
      <c r="B442" s="79">
        <v>27.01</v>
      </c>
      <c r="C442" s="80" t="s">
        <v>609</v>
      </c>
      <c r="D442" s="79" t="s">
        <v>617</v>
      </c>
      <c r="E442" s="79">
        <v>48.5</v>
      </c>
      <c r="F442" s="121">
        <v>27841.4</v>
      </c>
      <c r="G442" s="71"/>
      <c r="H442" s="72"/>
      <c r="I442" s="87">
        <v>0</v>
      </c>
      <c r="J442" s="87">
        <v>0</v>
      </c>
      <c r="K442" s="84">
        <v>0</v>
      </c>
      <c r="L442" s="84">
        <v>0</v>
      </c>
      <c r="M442" s="84">
        <v>0</v>
      </c>
      <c r="N442" s="84">
        <v>0</v>
      </c>
      <c r="O442" s="84">
        <v>0</v>
      </c>
      <c r="P442" s="87">
        <v>0</v>
      </c>
      <c r="Q442" s="87">
        <v>0</v>
      </c>
      <c r="R442" s="87">
        <v>0</v>
      </c>
      <c r="S442" s="87">
        <v>0</v>
      </c>
      <c r="T442" s="87">
        <v>0</v>
      </c>
      <c r="U442" s="87">
        <v>0</v>
      </c>
      <c r="V442" s="87">
        <v>0</v>
      </c>
      <c r="W442" s="87">
        <v>0</v>
      </c>
      <c r="X442" s="87">
        <v>0</v>
      </c>
      <c r="Y442" s="87">
        <v>0</v>
      </c>
      <c r="Z442" s="87">
        <v>0</v>
      </c>
      <c r="AA442" s="87">
        <v>0</v>
      </c>
      <c r="AB442" s="87">
        <v>0</v>
      </c>
      <c r="AC442" s="87">
        <v>0</v>
      </c>
      <c r="AD442" s="87">
        <v>0</v>
      </c>
      <c r="AE442" s="87">
        <v>0</v>
      </c>
      <c r="AF442" s="87">
        <v>0</v>
      </c>
      <c r="AG442" s="87">
        <v>0</v>
      </c>
      <c r="AH442" s="87">
        <v>0</v>
      </c>
      <c r="AI442" s="87">
        <v>0</v>
      </c>
      <c r="AJ442" s="87">
        <v>0</v>
      </c>
      <c r="AK442" s="87">
        <v>0</v>
      </c>
      <c r="AL442" s="87">
        <v>0</v>
      </c>
      <c r="AM442" s="87">
        <v>0</v>
      </c>
      <c r="AN442" s="87">
        <v>0</v>
      </c>
      <c r="AO442" s="84">
        <v>0</v>
      </c>
      <c r="AP442" s="84">
        <v>0</v>
      </c>
      <c r="AQ442" s="84">
        <v>0</v>
      </c>
      <c r="AR442" s="84">
        <v>0</v>
      </c>
      <c r="AS442" s="84">
        <v>0</v>
      </c>
      <c r="AT442" s="110">
        <v>0</v>
      </c>
      <c r="AU442" s="110">
        <v>0</v>
      </c>
      <c r="AV442" s="110">
        <v>0</v>
      </c>
      <c r="AW442" s="110">
        <v>0</v>
      </c>
      <c r="AX442" s="110">
        <v>0</v>
      </c>
      <c r="AY442" s="110">
        <v>0</v>
      </c>
      <c r="AZ442" s="110">
        <v>0</v>
      </c>
      <c r="BA442" s="110">
        <v>0</v>
      </c>
      <c r="BB442" s="110">
        <v>0</v>
      </c>
      <c r="BC442" s="110">
        <v>0</v>
      </c>
      <c r="BD442" s="110">
        <v>0</v>
      </c>
      <c r="BE442" s="110">
        <v>0</v>
      </c>
      <c r="BF442" s="110">
        <v>0</v>
      </c>
      <c r="BG442" s="110">
        <v>0</v>
      </c>
      <c r="BH442" s="110">
        <v>0</v>
      </c>
      <c r="BI442" s="110">
        <v>0</v>
      </c>
      <c r="BJ442" s="110">
        <v>0</v>
      </c>
      <c r="BK442" s="110">
        <v>0</v>
      </c>
      <c r="BL442" s="110">
        <v>0</v>
      </c>
      <c r="BM442" s="110">
        <v>0</v>
      </c>
      <c r="BN442" s="110">
        <v>0</v>
      </c>
      <c r="BO442" s="110">
        <v>0</v>
      </c>
      <c r="BP442" s="110">
        <v>0</v>
      </c>
      <c r="BQ442" s="110">
        <v>0</v>
      </c>
      <c r="BR442" s="110">
        <v>0</v>
      </c>
      <c r="BS442" s="110">
        <v>0</v>
      </c>
      <c r="BT442" s="110">
        <v>0</v>
      </c>
      <c r="BU442" s="110">
        <v>0</v>
      </c>
      <c r="BV442" s="110">
        <v>0</v>
      </c>
      <c r="BW442" s="110">
        <v>0</v>
      </c>
      <c r="BX442" s="110">
        <v>0</v>
      </c>
      <c r="BY442" s="110">
        <v>0</v>
      </c>
      <c r="BZ442" s="110">
        <v>0</v>
      </c>
      <c r="CA442" s="110">
        <v>0</v>
      </c>
      <c r="CB442" s="110">
        <v>0</v>
      </c>
      <c r="CC442" s="110">
        <v>0</v>
      </c>
      <c r="CD442" s="110">
        <v>0</v>
      </c>
      <c r="CE442" s="110">
        <v>0</v>
      </c>
      <c r="CF442" s="110">
        <v>0</v>
      </c>
      <c r="CG442" s="110">
        <v>0</v>
      </c>
      <c r="CH442" s="110">
        <v>0</v>
      </c>
      <c r="CI442" s="110">
        <v>0</v>
      </c>
      <c r="CJ442" s="110">
        <v>0</v>
      </c>
      <c r="CK442" s="110">
        <v>19488.98</v>
      </c>
      <c r="CL442" s="110">
        <v>8352.42</v>
      </c>
      <c r="CM442" s="110">
        <v>0</v>
      </c>
      <c r="CN442" s="110">
        <v>0</v>
      </c>
      <c r="CO442" s="110">
        <v>0</v>
      </c>
      <c r="CP442" s="110">
        <v>0</v>
      </c>
      <c r="CQ442" s="12">
        <v>0</v>
      </c>
    </row>
    <row r="443" spans="1:95" s="14" customFormat="1" x14ac:dyDescent="0.25">
      <c r="A443" s="12">
        <v>426</v>
      </c>
      <c r="B443" s="79">
        <v>27.02</v>
      </c>
      <c r="C443" s="80" t="s">
        <v>610</v>
      </c>
      <c r="D443" s="79" t="s">
        <v>621</v>
      </c>
      <c r="E443" s="79">
        <v>14</v>
      </c>
      <c r="F443" s="121">
        <v>9028.66</v>
      </c>
      <c r="G443" s="71"/>
      <c r="H443" s="72"/>
      <c r="I443" s="87">
        <v>0</v>
      </c>
      <c r="J443" s="87">
        <v>0</v>
      </c>
      <c r="K443" s="84">
        <v>0</v>
      </c>
      <c r="L443" s="84">
        <v>0</v>
      </c>
      <c r="M443" s="84">
        <v>0</v>
      </c>
      <c r="N443" s="84">
        <v>0</v>
      </c>
      <c r="O443" s="84">
        <v>0</v>
      </c>
      <c r="P443" s="87">
        <v>0</v>
      </c>
      <c r="Q443" s="87">
        <v>0</v>
      </c>
      <c r="R443" s="87">
        <v>0</v>
      </c>
      <c r="S443" s="87">
        <v>0</v>
      </c>
      <c r="T443" s="87">
        <v>0</v>
      </c>
      <c r="U443" s="87">
        <v>0</v>
      </c>
      <c r="V443" s="87">
        <v>0</v>
      </c>
      <c r="W443" s="87">
        <v>0</v>
      </c>
      <c r="X443" s="87">
        <v>0</v>
      </c>
      <c r="Y443" s="87">
        <v>0</v>
      </c>
      <c r="Z443" s="87">
        <v>0</v>
      </c>
      <c r="AA443" s="87">
        <v>0</v>
      </c>
      <c r="AB443" s="87">
        <v>0</v>
      </c>
      <c r="AC443" s="87">
        <v>0</v>
      </c>
      <c r="AD443" s="87">
        <v>0</v>
      </c>
      <c r="AE443" s="87">
        <v>0</v>
      </c>
      <c r="AF443" s="87">
        <v>0</v>
      </c>
      <c r="AG443" s="87">
        <v>0</v>
      </c>
      <c r="AH443" s="87">
        <v>0</v>
      </c>
      <c r="AI443" s="87">
        <v>0</v>
      </c>
      <c r="AJ443" s="87">
        <v>0</v>
      </c>
      <c r="AK443" s="87">
        <v>0</v>
      </c>
      <c r="AL443" s="87">
        <v>0</v>
      </c>
      <c r="AM443" s="87">
        <v>0</v>
      </c>
      <c r="AN443" s="87">
        <v>0</v>
      </c>
      <c r="AO443" s="84">
        <v>0</v>
      </c>
      <c r="AP443" s="84">
        <v>0</v>
      </c>
      <c r="AQ443" s="84">
        <v>0</v>
      </c>
      <c r="AR443" s="84">
        <v>0</v>
      </c>
      <c r="AS443" s="84">
        <v>0</v>
      </c>
      <c r="AT443" s="110">
        <v>0</v>
      </c>
      <c r="AU443" s="110">
        <v>0</v>
      </c>
      <c r="AV443" s="110">
        <v>0</v>
      </c>
      <c r="AW443" s="110">
        <v>0</v>
      </c>
      <c r="AX443" s="110">
        <v>0</v>
      </c>
      <c r="AY443" s="110">
        <v>0</v>
      </c>
      <c r="AZ443" s="110">
        <v>0</v>
      </c>
      <c r="BA443" s="110">
        <v>0</v>
      </c>
      <c r="BB443" s="110">
        <v>0</v>
      </c>
      <c r="BC443" s="110">
        <v>0</v>
      </c>
      <c r="BD443" s="110">
        <v>0</v>
      </c>
      <c r="BE443" s="110">
        <v>0</v>
      </c>
      <c r="BF443" s="110">
        <v>0</v>
      </c>
      <c r="BG443" s="110">
        <v>0</v>
      </c>
      <c r="BH443" s="110">
        <v>0</v>
      </c>
      <c r="BI443" s="110">
        <v>0</v>
      </c>
      <c r="BJ443" s="110">
        <v>0</v>
      </c>
      <c r="BK443" s="110">
        <v>0</v>
      </c>
      <c r="BL443" s="110">
        <v>0</v>
      </c>
      <c r="BM443" s="110">
        <v>0</v>
      </c>
      <c r="BN443" s="110">
        <v>0</v>
      </c>
      <c r="BO443" s="110">
        <v>0</v>
      </c>
      <c r="BP443" s="110">
        <v>0</v>
      </c>
      <c r="BQ443" s="110">
        <v>0</v>
      </c>
      <c r="BR443" s="110">
        <v>0</v>
      </c>
      <c r="BS443" s="110">
        <v>0</v>
      </c>
      <c r="BT443" s="110">
        <v>0</v>
      </c>
      <c r="BU443" s="110">
        <v>0</v>
      </c>
      <c r="BV443" s="110">
        <v>0</v>
      </c>
      <c r="BW443" s="110">
        <v>0</v>
      </c>
      <c r="BX443" s="110">
        <v>0</v>
      </c>
      <c r="BY443" s="110">
        <v>0</v>
      </c>
      <c r="BZ443" s="110">
        <v>0</v>
      </c>
      <c r="CA443" s="110">
        <v>0</v>
      </c>
      <c r="CB443" s="110">
        <v>0</v>
      </c>
      <c r="CC443" s="110">
        <v>0</v>
      </c>
      <c r="CD443" s="110">
        <v>0</v>
      </c>
      <c r="CE443" s="110">
        <v>0</v>
      </c>
      <c r="CF443" s="110">
        <v>0</v>
      </c>
      <c r="CG443" s="110">
        <v>0</v>
      </c>
      <c r="CH443" s="110">
        <v>0</v>
      </c>
      <c r="CI443" s="110">
        <v>0</v>
      </c>
      <c r="CJ443" s="110">
        <v>0</v>
      </c>
      <c r="CK443" s="110">
        <v>0</v>
      </c>
      <c r="CL443" s="110">
        <v>9028.66</v>
      </c>
      <c r="CM443" s="110">
        <v>0</v>
      </c>
      <c r="CN443" s="110">
        <v>0</v>
      </c>
      <c r="CO443" s="110">
        <v>0</v>
      </c>
      <c r="CP443" s="110">
        <v>0</v>
      </c>
      <c r="CQ443" s="12">
        <v>0</v>
      </c>
    </row>
    <row r="444" spans="1:95" s="14" customFormat="1" x14ac:dyDescent="0.25">
      <c r="A444" s="12">
        <v>427</v>
      </c>
      <c r="B444" s="79">
        <v>27.03</v>
      </c>
      <c r="C444" s="80" t="s">
        <v>611</v>
      </c>
      <c r="D444" s="79" t="s">
        <v>621</v>
      </c>
      <c r="E444" s="79">
        <v>8</v>
      </c>
      <c r="F444" s="121">
        <v>7937.26</v>
      </c>
      <c r="G444" s="71"/>
      <c r="H444" s="72"/>
      <c r="I444" s="87">
        <v>0</v>
      </c>
      <c r="J444" s="87">
        <v>0</v>
      </c>
      <c r="K444" s="84">
        <v>0</v>
      </c>
      <c r="L444" s="84">
        <v>0</v>
      </c>
      <c r="M444" s="84">
        <v>0</v>
      </c>
      <c r="N444" s="84">
        <v>0</v>
      </c>
      <c r="O444" s="84">
        <v>0</v>
      </c>
      <c r="P444" s="87">
        <v>0</v>
      </c>
      <c r="Q444" s="87">
        <v>0</v>
      </c>
      <c r="R444" s="87">
        <v>0</v>
      </c>
      <c r="S444" s="87">
        <v>0</v>
      </c>
      <c r="T444" s="87">
        <v>0</v>
      </c>
      <c r="U444" s="87">
        <v>0</v>
      </c>
      <c r="V444" s="87">
        <v>0</v>
      </c>
      <c r="W444" s="87">
        <v>0</v>
      </c>
      <c r="X444" s="87">
        <v>0</v>
      </c>
      <c r="Y444" s="87">
        <v>0</v>
      </c>
      <c r="Z444" s="87">
        <v>0</v>
      </c>
      <c r="AA444" s="87">
        <v>0</v>
      </c>
      <c r="AB444" s="87">
        <v>0</v>
      </c>
      <c r="AC444" s="87">
        <v>0</v>
      </c>
      <c r="AD444" s="87">
        <v>0</v>
      </c>
      <c r="AE444" s="87">
        <v>0</v>
      </c>
      <c r="AF444" s="87">
        <v>0</v>
      </c>
      <c r="AG444" s="87">
        <v>0</v>
      </c>
      <c r="AH444" s="87">
        <v>0</v>
      </c>
      <c r="AI444" s="87">
        <v>0</v>
      </c>
      <c r="AJ444" s="87">
        <v>0</v>
      </c>
      <c r="AK444" s="87">
        <v>0</v>
      </c>
      <c r="AL444" s="87">
        <v>0</v>
      </c>
      <c r="AM444" s="87">
        <v>0</v>
      </c>
      <c r="AN444" s="87">
        <v>0</v>
      </c>
      <c r="AO444" s="84">
        <v>0</v>
      </c>
      <c r="AP444" s="84">
        <v>0</v>
      </c>
      <c r="AQ444" s="84">
        <v>0</v>
      </c>
      <c r="AR444" s="84">
        <v>0</v>
      </c>
      <c r="AS444" s="84">
        <v>0</v>
      </c>
      <c r="AT444" s="110">
        <v>0</v>
      </c>
      <c r="AU444" s="110">
        <v>0</v>
      </c>
      <c r="AV444" s="110">
        <v>0</v>
      </c>
      <c r="AW444" s="110">
        <v>0</v>
      </c>
      <c r="AX444" s="110">
        <v>0</v>
      </c>
      <c r="AY444" s="110">
        <v>0</v>
      </c>
      <c r="AZ444" s="110">
        <v>0</v>
      </c>
      <c r="BA444" s="110">
        <v>0</v>
      </c>
      <c r="BB444" s="110">
        <v>0</v>
      </c>
      <c r="BC444" s="110">
        <v>0</v>
      </c>
      <c r="BD444" s="110">
        <v>0</v>
      </c>
      <c r="BE444" s="110">
        <v>0</v>
      </c>
      <c r="BF444" s="110">
        <v>0</v>
      </c>
      <c r="BG444" s="110">
        <v>0</v>
      </c>
      <c r="BH444" s="110">
        <v>0</v>
      </c>
      <c r="BI444" s="110">
        <v>0</v>
      </c>
      <c r="BJ444" s="110">
        <v>0</v>
      </c>
      <c r="BK444" s="110">
        <v>0</v>
      </c>
      <c r="BL444" s="110">
        <v>0</v>
      </c>
      <c r="BM444" s="110">
        <v>0</v>
      </c>
      <c r="BN444" s="110">
        <v>0</v>
      </c>
      <c r="BO444" s="110">
        <v>0</v>
      </c>
      <c r="BP444" s="110">
        <v>0</v>
      </c>
      <c r="BQ444" s="110">
        <v>0</v>
      </c>
      <c r="BR444" s="110">
        <v>0</v>
      </c>
      <c r="BS444" s="110">
        <v>0</v>
      </c>
      <c r="BT444" s="110">
        <v>0</v>
      </c>
      <c r="BU444" s="110">
        <v>0</v>
      </c>
      <c r="BV444" s="110">
        <v>0</v>
      </c>
      <c r="BW444" s="110">
        <v>0</v>
      </c>
      <c r="BX444" s="110">
        <v>0</v>
      </c>
      <c r="BY444" s="110">
        <v>0</v>
      </c>
      <c r="BZ444" s="110">
        <v>0</v>
      </c>
      <c r="CA444" s="110">
        <v>0</v>
      </c>
      <c r="CB444" s="110">
        <v>0</v>
      </c>
      <c r="CC444" s="110">
        <v>0</v>
      </c>
      <c r="CD444" s="110">
        <v>0</v>
      </c>
      <c r="CE444" s="110">
        <v>0</v>
      </c>
      <c r="CF444" s="110">
        <v>0</v>
      </c>
      <c r="CG444" s="110">
        <v>0</v>
      </c>
      <c r="CH444" s="110">
        <v>0</v>
      </c>
      <c r="CI444" s="110">
        <v>0</v>
      </c>
      <c r="CJ444" s="110">
        <v>0</v>
      </c>
      <c r="CK444" s="110">
        <v>0</v>
      </c>
      <c r="CL444" s="110">
        <v>7937.26</v>
      </c>
      <c r="CM444" s="110">
        <v>0</v>
      </c>
      <c r="CN444" s="110">
        <v>0</v>
      </c>
      <c r="CO444" s="110">
        <v>0</v>
      </c>
      <c r="CP444" s="110">
        <v>0</v>
      </c>
      <c r="CQ444" s="12">
        <v>0</v>
      </c>
    </row>
    <row r="445" spans="1:95" s="14" customFormat="1" x14ac:dyDescent="0.25">
      <c r="A445" s="12">
        <v>428</v>
      </c>
      <c r="B445" s="79">
        <v>27.04</v>
      </c>
      <c r="C445" s="80" t="s">
        <v>612</v>
      </c>
      <c r="D445" s="79" t="s">
        <v>621</v>
      </c>
      <c r="E445" s="79">
        <v>5</v>
      </c>
      <c r="F445" s="121">
        <v>16225.48</v>
      </c>
      <c r="G445" s="71"/>
      <c r="H445" s="72"/>
      <c r="I445" s="87">
        <v>0</v>
      </c>
      <c r="J445" s="87">
        <v>0</v>
      </c>
      <c r="K445" s="84">
        <v>0</v>
      </c>
      <c r="L445" s="84">
        <v>0</v>
      </c>
      <c r="M445" s="84">
        <v>0</v>
      </c>
      <c r="N445" s="84">
        <v>0</v>
      </c>
      <c r="O445" s="84">
        <v>0</v>
      </c>
      <c r="P445" s="87">
        <v>0</v>
      </c>
      <c r="Q445" s="87">
        <v>0</v>
      </c>
      <c r="R445" s="87">
        <v>0</v>
      </c>
      <c r="S445" s="87">
        <v>0</v>
      </c>
      <c r="T445" s="87">
        <v>0</v>
      </c>
      <c r="U445" s="87">
        <v>0</v>
      </c>
      <c r="V445" s="87">
        <v>0</v>
      </c>
      <c r="W445" s="87">
        <v>0</v>
      </c>
      <c r="X445" s="87">
        <v>0</v>
      </c>
      <c r="Y445" s="87">
        <v>0</v>
      </c>
      <c r="Z445" s="87">
        <v>0</v>
      </c>
      <c r="AA445" s="87">
        <v>0</v>
      </c>
      <c r="AB445" s="87">
        <v>0</v>
      </c>
      <c r="AC445" s="87">
        <v>0</v>
      </c>
      <c r="AD445" s="87">
        <v>0</v>
      </c>
      <c r="AE445" s="87">
        <v>0</v>
      </c>
      <c r="AF445" s="87">
        <v>0</v>
      </c>
      <c r="AG445" s="87">
        <v>0</v>
      </c>
      <c r="AH445" s="87">
        <v>0</v>
      </c>
      <c r="AI445" s="87">
        <v>0</v>
      </c>
      <c r="AJ445" s="87">
        <v>0</v>
      </c>
      <c r="AK445" s="87">
        <v>0</v>
      </c>
      <c r="AL445" s="87">
        <v>0</v>
      </c>
      <c r="AM445" s="87">
        <v>0</v>
      </c>
      <c r="AN445" s="87">
        <v>0</v>
      </c>
      <c r="AO445" s="84">
        <v>0</v>
      </c>
      <c r="AP445" s="84">
        <v>0</v>
      </c>
      <c r="AQ445" s="84">
        <v>0</v>
      </c>
      <c r="AR445" s="84">
        <v>0</v>
      </c>
      <c r="AS445" s="84">
        <v>0</v>
      </c>
      <c r="AT445" s="110">
        <v>0</v>
      </c>
      <c r="AU445" s="110">
        <v>0</v>
      </c>
      <c r="AV445" s="110">
        <v>0</v>
      </c>
      <c r="AW445" s="110">
        <v>0</v>
      </c>
      <c r="AX445" s="110">
        <v>0</v>
      </c>
      <c r="AY445" s="110">
        <v>0</v>
      </c>
      <c r="AZ445" s="110">
        <v>0</v>
      </c>
      <c r="BA445" s="110">
        <v>0</v>
      </c>
      <c r="BB445" s="110">
        <v>0</v>
      </c>
      <c r="BC445" s="110">
        <v>0</v>
      </c>
      <c r="BD445" s="110">
        <v>0</v>
      </c>
      <c r="BE445" s="110">
        <v>0</v>
      </c>
      <c r="BF445" s="110">
        <v>0</v>
      </c>
      <c r="BG445" s="110">
        <v>0</v>
      </c>
      <c r="BH445" s="110">
        <v>0</v>
      </c>
      <c r="BI445" s="110">
        <v>0</v>
      </c>
      <c r="BJ445" s="110">
        <v>0</v>
      </c>
      <c r="BK445" s="110">
        <v>0</v>
      </c>
      <c r="BL445" s="110">
        <v>0</v>
      </c>
      <c r="BM445" s="110">
        <v>0</v>
      </c>
      <c r="BN445" s="110">
        <v>0</v>
      </c>
      <c r="BO445" s="110">
        <v>0</v>
      </c>
      <c r="BP445" s="110">
        <v>0</v>
      </c>
      <c r="BQ445" s="110">
        <v>0</v>
      </c>
      <c r="BR445" s="110">
        <v>0</v>
      </c>
      <c r="BS445" s="110">
        <v>0</v>
      </c>
      <c r="BT445" s="110">
        <v>0</v>
      </c>
      <c r="BU445" s="110">
        <v>0</v>
      </c>
      <c r="BV445" s="110">
        <v>0</v>
      </c>
      <c r="BW445" s="110">
        <v>0</v>
      </c>
      <c r="BX445" s="110">
        <v>0</v>
      </c>
      <c r="BY445" s="110">
        <v>0</v>
      </c>
      <c r="BZ445" s="110">
        <v>0</v>
      </c>
      <c r="CA445" s="110">
        <v>0</v>
      </c>
      <c r="CB445" s="110">
        <v>0</v>
      </c>
      <c r="CC445" s="110">
        <v>0</v>
      </c>
      <c r="CD445" s="110">
        <v>0</v>
      </c>
      <c r="CE445" s="110">
        <v>0</v>
      </c>
      <c r="CF445" s="110">
        <v>0</v>
      </c>
      <c r="CG445" s="110">
        <v>0</v>
      </c>
      <c r="CH445" s="110">
        <v>0</v>
      </c>
      <c r="CI445" s="110">
        <v>0</v>
      </c>
      <c r="CJ445" s="110">
        <v>0</v>
      </c>
      <c r="CK445" s="110">
        <v>0</v>
      </c>
      <c r="CL445" s="110">
        <v>13183.2</v>
      </c>
      <c r="CM445" s="110">
        <v>3042.28</v>
      </c>
      <c r="CN445" s="110">
        <v>0</v>
      </c>
      <c r="CO445" s="110">
        <v>0</v>
      </c>
      <c r="CP445" s="110">
        <v>0</v>
      </c>
      <c r="CQ445" s="12">
        <v>0</v>
      </c>
    </row>
    <row r="446" spans="1:95" s="14" customFormat="1" x14ac:dyDescent="0.25">
      <c r="A446" s="12">
        <v>429</v>
      </c>
      <c r="B446" s="79">
        <v>27.05</v>
      </c>
      <c r="C446" s="80" t="s">
        <v>613</v>
      </c>
      <c r="D446" s="79" t="s">
        <v>621</v>
      </c>
      <c r="E446" s="79">
        <v>1</v>
      </c>
      <c r="F446" s="121">
        <v>768194</v>
      </c>
      <c r="G446" s="71"/>
      <c r="H446" s="72"/>
      <c r="I446" s="87">
        <v>0</v>
      </c>
      <c r="J446" s="87">
        <v>0</v>
      </c>
      <c r="K446" s="84">
        <v>0</v>
      </c>
      <c r="L446" s="84">
        <v>0</v>
      </c>
      <c r="M446" s="84">
        <v>0</v>
      </c>
      <c r="N446" s="84">
        <v>0</v>
      </c>
      <c r="O446" s="84">
        <v>0</v>
      </c>
      <c r="P446" s="87">
        <v>0</v>
      </c>
      <c r="Q446" s="87">
        <v>0</v>
      </c>
      <c r="R446" s="87">
        <v>0</v>
      </c>
      <c r="S446" s="87">
        <v>0</v>
      </c>
      <c r="T446" s="87">
        <v>0</v>
      </c>
      <c r="U446" s="87">
        <v>0</v>
      </c>
      <c r="V446" s="87">
        <v>0</v>
      </c>
      <c r="W446" s="87">
        <v>0</v>
      </c>
      <c r="X446" s="87">
        <v>0</v>
      </c>
      <c r="Y446" s="87">
        <v>0</v>
      </c>
      <c r="Z446" s="87">
        <v>0</v>
      </c>
      <c r="AA446" s="87">
        <v>0</v>
      </c>
      <c r="AB446" s="87">
        <v>0</v>
      </c>
      <c r="AC446" s="87">
        <v>0</v>
      </c>
      <c r="AD446" s="87">
        <v>0</v>
      </c>
      <c r="AE446" s="87">
        <v>0</v>
      </c>
      <c r="AF446" s="87">
        <v>0</v>
      </c>
      <c r="AG446" s="87">
        <v>0</v>
      </c>
      <c r="AH446" s="87">
        <v>0</v>
      </c>
      <c r="AI446" s="87">
        <v>0</v>
      </c>
      <c r="AJ446" s="87">
        <v>0</v>
      </c>
      <c r="AK446" s="87">
        <v>0</v>
      </c>
      <c r="AL446" s="87">
        <v>0</v>
      </c>
      <c r="AM446" s="87">
        <v>0</v>
      </c>
      <c r="AN446" s="87">
        <v>0</v>
      </c>
      <c r="AO446" s="84">
        <v>0</v>
      </c>
      <c r="AP446" s="84">
        <v>0</v>
      </c>
      <c r="AQ446" s="84">
        <v>0</v>
      </c>
      <c r="AR446" s="84">
        <v>0</v>
      </c>
      <c r="AS446" s="84">
        <v>0</v>
      </c>
      <c r="AT446" s="110">
        <v>0</v>
      </c>
      <c r="AU446" s="110">
        <v>0</v>
      </c>
      <c r="AV446" s="110">
        <v>0</v>
      </c>
      <c r="AW446" s="110">
        <v>0</v>
      </c>
      <c r="AX446" s="110">
        <v>0</v>
      </c>
      <c r="AY446" s="110">
        <v>0</v>
      </c>
      <c r="AZ446" s="110">
        <v>0</v>
      </c>
      <c r="BA446" s="110">
        <v>0</v>
      </c>
      <c r="BB446" s="110">
        <v>0</v>
      </c>
      <c r="BC446" s="110">
        <v>0</v>
      </c>
      <c r="BD446" s="110">
        <v>0</v>
      </c>
      <c r="BE446" s="110">
        <v>0</v>
      </c>
      <c r="BF446" s="110">
        <v>0</v>
      </c>
      <c r="BG446" s="110">
        <v>0</v>
      </c>
      <c r="BH446" s="110">
        <v>0</v>
      </c>
      <c r="BI446" s="110">
        <v>0</v>
      </c>
      <c r="BJ446" s="110">
        <v>0</v>
      </c>
      <c r="BK446" s="110">
        <v>0</v>
      </c>
      <c r="BL446" s="110">
        <v>0</v>
      </c>
      <c r="BM446" s="110">
        <v>0</v>
      </c>
      <c r="BN446" s="110">
        <v>0</v>
      </c>
      <c r="BO446" s="110">
        <v>0</v>
      </c>
      <c r="BP446" s="110">
        <v>0</v>
      </c>
      <c r="BQ446" s="110">
        <v>0</v>
      </c>
      <c r="BR446" s="110">
        <v>0</v>
      </c>
      <c r="BS446" s="110">
        <v>0</v>
      </c>
      <c r="BT446" s="110">
        <v>0</v>
      </c>
      <c r="BU446" s="110">
        <v>0</v>
      </c>
      <c r="BV446" s="110">
        <v>0</v>
      </c>
      <c r="BW446" s="110">
        <v>0</v>
      </c>
      <c r="BX446" s="110">
        <v>0</v>
      </c>
      <c r="BY446" s="110">
        <v>0</v>
      </c>
      <c r="BZ446" s="110">
        <v>0</v>
      </c>
      <c r="CA446" s="110">
        <v>0</v>
      </c>
      <c r="CB446" s="110">
        <v>0</v>
      </c>
      <c r="CC446" s="110">
        <v>0</v>
      </c>
      <c r="CD446" s="110">
        <v>0</v>
      </c>
      <c r="CE446" s="110">
        <v>0</v>
      </c>
      <c r="CF446" s="110">
        <v>0</v>
      </c>
      <c r="CG446" s="110">
        <v>0</v>
      </c>
      <c r="CH446" s="110">
        <v>0</v>
      </c>
      <c r="CI446" s="110">
        <v>0</v>
      </c>
      <c r="CJ446" s="110">
        <v>0</v>
      </c>
      <c r="CK446" s="110">
        <v>0</v>
      </c>
      <c r="CL446" s="110">
        <v>768194</v>
      </c>
      <c r="CM446" s="110">
        <v>0</v>
      </c>
      <c r="CN446" s="110">
        <v>0</v>
      </c>
      <c r="CO446" s="110">
        <v>0</v>
      </c>
      <c r="CP446" s="110">
        <v>0</v>
      </c>
      <c r="CQ446" s="12">
        <v>0</v>
      </c>
    </row>
    <row r="447" spans="1:95" s="14" customFormat="1" x14ac:dyDescent="0.25">
      <c r="A447" s="12">
        <v>430</v>
      </c>
      <c r="B447" s="79">
        <v>27.06</v>
      </c>
      <c r="C447" s="80" t="s">
        <v>614</v>
      </c>
      <c r="D447" s="79" t="s">
        <v>621</v>
      </c>
      <c r="E447" s="79">
        <v>1</v>
      </c>
      <c r="F447" s="121">
        <v>456650.32</v>
      </c>
      <c r="G447" s="71"/>
      <c r="H447" s="72"/>
      <c r="I447" s="87">
        <v>0</v>
      </c>
      <c r="J447" s="87">
        <v>0</v>
      </c>
      <c r="K447" s="84">
        <v>0</v>
      </c>
      <c r="L447" s="84">
        <v>0</v>
      </c>
      <c r="M447" s="84">
        <v>0</v>
      </c>
      <c r="N447" s="84">
        <v>0</v>
      </c>
      <c r="O447" s="84">
        <v>0</v>
      </c>
      <c r="P447" s="87">
        <v>0</v>
      </c>
      <c r="Q447" s="87">
        <v>0</v>
      </c>
      <c r="R447" s="87">
        <v>0</v>
      </c>
      <c r="S447" s="87">
        <v>0</v>
      </c>
      <c r="T447" s="87">
        <v>0</v>
      </c>
      <c r="U447" s="87">
        <v>0</v>
      </c>
      <c r="V447" s="87">
        <v>0</v>
      </c>
      <c r="W447" s="87">
        <v>0</v>
      </c>
      <c r="X447" s="87">
        <v>0</v>
      </c>
      <c r="Y447" s="87">
        <v>0</v>
      </c>
      <c r="Z447" s="87">
        <v>0</v>
      </c>
      <c r="AA447" s="87">
        <v>0</v>
      </c>
      <c r="AB447" s="87">
        <v>0</v>
      </c>
      <c r="AC447" s="87">
        <v>0</v>
      </c>
      <c r="AD447" s="87">
        <v>0</v>
      </c>
      <c r="AE447" s="87">
        <v>0</v>
      </c>
      <c r="AF447" s="87">
        <v>0</v>
      </c>
      <c r="AG447" s="87">
        <v>0</v>
      </c>
      <c r="AH447" s="87">
        <v>0</v>
      </c>
      <c r="AI447" s="87">
        <v>0</v>
      </c>
      <c r="AJ447" s="87">
        <v>0</v>
      </c>
      <c r="AK447" s="87">
        <v>0</v>
      </c>
      <c r="AL447" s="87">
        <v>0</v>
      </c>
      <c r="AM447" s="87">
        <v>0</v>
      </c>
      <c r="AN447" s="87">
        <v>0</v>
      </c>
      <c r="AO447" s="84">
        <v>0</v>
      </c>
      <c r="AP447" s="84">
        <v>0</v>
      </c>
      <c r="AQ447" s="84">
        <v>0</v>
      </c>
      <c r="AR447" s="84">
        <v>0</v>
      </c>
      <c r="AS447" s="84">
        <v>0</v>
      </c>
      <c r="AT447" s="110">
        <v>0</v>
      </c>
      <c r="AU447" s="110">
        <v>0</v>
      </c>
      <c r="AV447" s="110">
        <v>0</v>
      </c>
      <c r="AW447" s="110">
        <v>0</v>
      </c>
      <c r="AX447" s="110">
        <v>0</v>
      </c>
      <c r="AY447" s="110">
        <v>0</v>
      </c>
      <c r="AZ447" s="110">
        <v>0</v>
      </c>
      <c r="BA447" s="110">
        <v>0</v>
      </c>
      <c r="BB447" s="110">
        <v>0</v>
      </c>
      <c r="BC447" s="110">
        <v>0</v>
      </c>
      <c r="BD447" s="110">
        <v>0</v>
      </c>
      <c r="BE447" s="110">
        <v>0</v>
      </c>
      <c r="BF447" s="110">
        <v>0</v>
      </c>
      <c r="BG447" s="110">
        <v>0</v>
      </c>
      <c r="BH447" s="110">
        <v>0</v>
      </c>
      <c r="BI447" s="110">
        <v>0</v>
      </c>
      <c r="BJ447" s="110">
        <v>0</v>
      </c>
      <c r="BK447" s="110">
        <v>0</v>
      </c>
      <c r="BL447" s="110">
        <v>0</v>
      </c>
      <c r="BM447" s="110">
        <v>0</v>
      </c>
      <c r="BN447" s="110">
        <v>0</v>
      </c>
      <c r="BO447" s="110">
        <v>0</v>
      </c>
      <c r="BP447" s="110">
        <v>0</v>
      </c>
      <c r="BQ447" s="110">
        <v>0</v>
      </c>
      <c r="BR447" s="110">
        <v>0</v>
      </c>
      <c r="BS447" s="110">
        <v>0</v>
      </c>
      <c r="BT447" s="110">
        <v>0</v>
      </c>
      <c r="BU447" s="110">
        <v>0</v>
      </c>
      <c r="BV447" s="110">
        <v>0</v>
      </c>
      <c r="BW447" s="110">
        <v>0</v>
      </c>
      <c r="BX447" s="110">
        <v>0</v>
      </c>
      <c r="BY447" s="110">
        <v>0</v>
      </c>
      <c r="BZ447" s="110">
        <v>0</v>
      </c>
      <c r="CA447" s="110">
        <v>0</v>
      </c>
      <c r="CB447" s="110">
        <v>0</v>
      </c>
      <c r="CC447" s="110">
        <v>0</v>
      </c>
      <c r="CD447" s="110">
        <v>0</v>
      </c>
      <c r="CE447" s="110">
        <v>0</v>
      </c>
      <c r="CF447" s="110">
        <v>0</v>
      </c>
      <c r="CG447" s="110">
        <v>0</v>
      </c>
      <c r="CH447" s="110">
        <v>0</v>
      </c>
      <c r="CI447" s="110">
        <v>0</v>
      </c>
      <c r="CJ447" s="110">
        <v>0</v>
      </c>
      <c r="CK447" s="110">
        <v>0</v>
      </c>
      <c r="CL447" s="110">
        <v>285406.45</v>
      </c>
      <c r="CM447" s="110">
        <v>171243.87</v>
      </c>
      <c r="CN447" s="110">
        <v>0</v>
      </c>
      <c r="CO447" s="110">
        <v>0</v>
      </c>
      <c r="CP447" s="110">
        <v>0</v>
      </c>
      <c r="CQ447" s="12">
        <v>0</v>
      </c>
    </row>
    <row r="448" spans="1:95" s="14" customFormat="1" ht="20.25" customHeight="1" x14ac:dyDescent="0.25">
      <c r="A448" s="12">
        <v>431</v>
      </c>
      <c r="B448" s="133" t="s">
        <v>673</v>
      </c>
      <c r="C448" s="134"/>
      <c r="D448" s="134"/>
      <c r="E448" s="135"/>
      <c r="F448" s="94">
        <f>ROUND(SUM(I448:CP448),0)</f>
        <v>9900920322</v>
      </c>
      <c r="G448" s="112"/>
      <c r="H448" s="112"/>
      <c r="I448" s="70">
        <f t="shared" ref="I448:AN448" si="13">SUM(I10:I447)-SUM(I416:I438)</f>
        <v>0</v>
      </c>
      <c r="J448" s="70">
        <f t="shared" si="13"/>
        <v>0</v>
      </c>
      <c r="K448" s="70">
        <f t="shared" si="13"/>
        <v>0</v>
      </c>
      <c r="L448" s="70">
        <f t="shared" si="13"/>
        <v>0</v>
      </c>
      <c r="M448" s="70">
        <f t="shared" si="13"/>
        <v>0</v>
      </c>
      <c r="N448" s="70">
        <f t="shared" si="13"/>
        <v>0</v>
      </c>
      <c r="O448" s="70">
        <f t="shared" si="13"/>
        <v>0</v>
      </c>
      <c r="P448" s="70">
        <f t="shared" si="13"/>
        <v>0</v>
      </c>
      <c r="Q448" s="70">
        <f t="shared" si="13"/>
        <v>0</v>
      </c>
      <c r="R448" s="70">
        <f t="shared" si="13"/>
        <v>0</v>
      </c>
      <c r="S448" s="70">
        <f t="shared" si="13"/>
        <v>5309166.67</v>
      </c>
      <c r="T448" s="70">
        <f t="shared" si="13"/>
        <v>6636458.3300000001</v>
      </c>
      <c r="U448" s="70">
        <f t="shared" si="13"/>
        <v>6636458.3300000001</v>
      </c>
      <c r="V448" s="70">
        <f t="shared" si="13"/>
        <v>11606250</v>
      </c>
      <c r="W448" s="70">
        <f t="shared" si="13"/>
        <v>46528833.460000001</v>
      </c>
      <c r="X448" s="70">
        <f t="shared" si="13"/>
        <v>98542589.239999995</v>
      </c>
      <c r="Y448" s="70">
        <f t="shared" si="13"/>
        <v>39618758.299999997</v>
      </c>
      <c r="Z448" s="70">
        <f t="shared" si="13"/>
        <v>10078546.559999999</v>
      </c>
      <c r="AA448" s="70">
        <f t="shared" si="13"/>
        <v>28760400.509999998</v>
      </c>
      <c r="AB448" s="70">
        <f t="shared" si="13"/>
        <v>28760400.509999998</v>
      </c>
      <c r="AC448" s="70">
        <f t="shared" si="13"/>
        <v>28760400.509999998</v>
      </c>
      <c r="AD448" s="70">
        <f t="shared" si="13"/>
        <v>57927025.869999997</v>
      </c>
      <c r="AE448" s="70">
        <f t="shared" si="13"/>
        <v>61904292.969999999</v>
      </c>
      <c r="AF448" s="70">
        <f t="shared" si="13"/>
        <v>53160231.990000002</v>
      </c>
      <c r="AG448" s="70">
        <f t="shared" si="13"/>
        <v>69899998.829999998</v>
      </c>
      <c r="AH448" s="70">
        <f t="shared" si="13"/>
        <v>69899998.829999998</v>
      </c>
      <c r="AI448" s="70">
        <f t="shared" si="13"/>
        <v>57317999.039999999</v>
      </c>
      <c r="AJ448" s="70">
        <f t="shared" si="13"/>
        <v>229810463.64000002</v>
      </c>
      <c r="AK448" s="70">
        <f t="shared" si="13"/>
        <v>261216830.25</v>
      </c>
      <c r="AL448" s="70">
        <f t="shared" si="13"/>
        <v>259870285.57999998</v>
      </c>
      <c r="AM448" s="70">
        <f t="shared" si="13"/>
        <v>252540287.92999998</v>
      </c>
      <c r="AN448" s="70">
        <f t="shared" si="13"/>
        <v>118222556.98000002</v>
      </c>
      <c r="AO448" s="70">
        <f t="shared" ref="AO448:BT448" si="14">SUM(AO10:AO447)-SUM(AO416:AO438)</f>
        <v>85619311.890000015</v>
      </c>
      <c r="AP448" s="70">
        <f t="shared" si="14"/>
        <v>135214613.06999999</v>
      </c>
      <c r="AQ448" s="70">
        <f t="shared" si="14"/>
        <v>24647909.420000006</v>
      </c>
      <c r="AR448" s="70">
        <f t="shared" si="14"/>
        <v>0</v>
      </c>
      <c r="AS448" s="70">
        <f t="shared" si="14"/>
        <v>112284920.69000001</v>
      </c>
      <c r="AT448" s="70">
        <f t="shared" si="14"/>
        <v>112284920.69000001</v>
      </c>
      <c r="AU448" s="70">
        <f t="shared" si="14"/>
        <v>136932830.11000001</v>
      </c>
      <c r="AV448" s="70">
        <f t="shared" si="14"/>
        <v>120270212.89000003</v>
      </c>
      <c r="AW448" s="70">
        <f t="shared" si="14"/>
        <v>67696531.760000005</v>
      </c>
      <c r="AX448" s="70">
        <f t="shared" si="14"/>
        <v>66760437.960000001</v>
      </c>
      <c r="AY448" s="70">
        <f t="shared" si="14"/>
        <v>66760437.960000001</v>
      </c>
      <c r="AZ448" s="70">
        <f t="shared" si="14"/>
        <v>95642492.660000011</v>
      </c>
      <c r="BA448" s="70">
        <f t="shared" si="14"/>
        <v>130736431.99000001</v>
      </c>
      <c r="BB448" s="70">
        <f t="shared" si="14"/>
        <v>123334868.09</v>
      </c>
      <c r="BC448" s="70">
        <f t="shared" si="14"/>
        <v>104588087.84999996</v>
      </c>
      <c r="BD448" s="70">
        <f t="shared" si="14"/>
        <v>78147058.559999987</v>
      </c>
      <c r="BE448" s="70">
        <f t="shared" si="14"/>
        <v>59403276.329999998</v>
      </c>
      <c r="BF448" s="70">
        <f t="shared" si="14"/>
        <v>95151730.539999992</v>
      </c>
      <c r="BG448" s="70">
        <f t="shared" si="14"/>
        <v>101163062.72999999</v>
      </c>
      <c r="BH448" s="70">
        <f t="shared" si="14"/>
        <v>109080611.36999999</v>
      </c>
      <c r="BI448" s="70">
        <f t="shared" si="14"/>
        <v>102315751.02000001</v>
      </c>
      <c r="BJ448" s="70">
        <f t="shared" si="14"/>
        <v>125778968.73999999</v>
      </c>
      <c r="BK448" s="70">
        <f t="shared" si="14"/>
        <v>128839433.82000001</v>
      </c>
      <c r="BL448" s="70">
        <f t="shared" si="14"/>
        <v>105648335.74000001</v>
      </c>
      <c r="BM448" s="70">
        <f t="shared" si="14"/>
        <v>105276572.31</v>
      </c>
      <c r="BN448" s="70">
        <f t="shared" si="14"/>
        <v>86960415.870000005</v>
      </c>
      <c r="BO448" s="70">
        <f t="shared" si="14"/>
        <v>79421985.599999994</v>
      </c>
      <c r="BP448" s="70">
        <f t="shared" si="14"/>
        <v>66501924.570000008</v>
      </c>
      <c r="BQ448" s="70">
        <f t="shared" si="14"/>
        <v>78200693.780000001</v>
      </c>
      <c r="BR448" s="70">
        <f t="shared" si="14"/>
        <v>62320778.259999998</v>
      </c>
      <c r="BS448" s="70">
        <f t="shared" si="14"/>
        <v>75758131.930000007</v>
      </c>
      <c r="BT448" s="70">
        <f t="shared" si="14"/>
        <v>87435046.400000006</v>
      </c>
      <c r="BU448" s="70">
        <f t="shared" ref="BU448:CP448" si="15">SUM(BU10:BU447)-SUM(BU416:BU438)</f>
        <v>62375456.87999998</v>
      </c>
      <c r="BV448" s="70">
        <f t="shared" si="15"/>
        <v>75933469.320000008</v>
      </c>
      <c r="BW448" s="70">
        <f t="shared" si="15"/>
        <v>83128267.319999993</v>
      </c>
      <c r="BX448" s="70">
        <f t="shared" si="15"/>
        <v>130929397.96000001</v>
      </c>
      <c r="BY448" s="70">
        <f t="shared" si="15"/>
        <v>121851633.23999999</v>
      </c>
      <c r="BZ448" s="70">
        <f t="shared" si="15"/>
        <v>142966994.78</v>
      </c>
      <c r="CA448" s="70">
        <f t="shared" si="15"/>
        <v>161438272.83000001</v>
      </c>
      <c r="CB448" s="70">
        <f t="shared" si="15"/>
        <v>143718789.09</v>
      </c>
      <c r="CC448" s="70">
        <f t="shared" si="15"/>
        <v>145118582.89000002</v>
      </c>
      <c r="CD448" s="70">
        <f t="shared" si="15"/>
        <v>146610566.77000001</v>
      </c>
      <c r="CE448" s="70">
        <f t="shared" si="15"/>
        <v>145825815.17000002</v>
      </c>
      <c r="CF448" s="70">
        <f t="shared" si="15"/>
        <v>118096863.05</v>
      </c>
      <c r="CG448" s="70">
        <f t="shared" si="15"/>
        <v>182017416.50999999</v>
      </c>
      <c r="CH448" s="70">
        <f t="shared" si="15"/>
        <v>275595973.38</v>
      </c>
      <c r="CI448" s="70">
        <f t="shared" si="15"/>
        <v>157114650.72999999</v>
      </c>
      <c r="CJ448" s="70">
        <f t="shared" si="15"/>
        <v>242788474.12999994</v>
      </c>
      <c r="CK448" s="70">
        <f t="shared" si="15"/>
        <v>309407094.6499998</v>
      </c>
      <c r="CL448" s="70">
        <f t="shared" si="15"/>
        <v>426636651.25</v>
      </c>
      <c r="CM448" s="70">
        <f t="shared" si="15"/>
        <v>730186740.45999992</v>
      </c>
      <c r="CN448" s="70">
        <f t="shared" si="15"/>
        <v>608640573.10000014</v>
      </c>
      <c r="CO448" s="70">
        <f t="shared" si="15"/>
        <v>472216333.64999986</v>
      </c>
      <c r="CP448" s="70">
        <f t="shared" si="15"/>
        <v>285136286.31000006</v>
      </c>
      <c r="CQ448" s="12"/>
    </row>
    <row r="449" spans="1:95" s="14" customFormat="1" ht="20.25" customHeight="1" x14ac:dyDescent="0.25">
      <c r="A449" s="12">
        <v>432</v>
      </c>
      <c r="B449" s="133" t="s">
        <v>674</v>
      </c>
      <c r="C449" s="134"/>
      <c r="D449" s="134"/>
      <c r="E449" s="135"/>
      <c r="F449" s="94">
        <f>ROUND(SUM(I449:CP449),0)</f>
        <v>530788173</v>
      </c>
      <c r="G449" s="112"/>
      <c r="H449" s="112"/>
      <c r="I449" s="91">
        <f>SUM(I414:I438)</f>
        <v>0</v>
      </c>
      <c r="J449" s="91">
        <f t="shared" ref="J449:CA449" si="16">SUM(J414:J438)</f>
        <v>0</v>
      </c>
      <c r="K449" s="91">
        <f t="shared" si="16"/>
        <v>0</v>
      </c>
      <c r="L449" s="91">
        <f t="shared" si="16"/>
        <v>0</v>
      </c>
      <c r="M449" s="91">
        <f t="shared" si="16"/>
        <v>0</v>
      </c>
      <c r="N449" s="91">
        <f t="shared" si="16"/>
        <v>0</v>
      </c>
      <c r="O449" s="91">
        <f t="shared" si="16"/>
        <v>0</v>
      </c>
      <c r="P449" s="91">
        <f t="shared" si="16"/>
        <v>0</v>
      </c>
      <c r="Q449" s="91">
        <f t="shared" si="16"/>
        <v>0</v>
      </c>
      <c r="R449" s="91">
        <f t="shared" si="16"/>
        <v>0</v>
      </c>
      <c r="S449" s="91">
        <f t="shared" si="16"/>
        <v>0</v>
      </c>
      <c r="T449" s="91">
        <f t="shared" si="16"/>
        <v>0</v>
      </c>
      <c r="U449" s="91">
        <f t="shared" si="16"/>
        <v>0</v>
      </c>
      <c r="V449" s="91">
        <f t="shared" si="16"/>
        <v>0</v>
      </c>
      <c r="W449" s="91">
        <f t="shared" si="16"/>
        <v>0</v>
      </c>
      <c r="X449" s="91">
        <f t="shared" si="16"/>
        <v>0</v>
      </c>
      <c r="Y449" s="91">
        <f t="shared" si="16"/>
        <v>0</v>
      </c>
      <c r="Z449" s="91">
        <f t="shared" si="16"/>
        <v>0</v>
      </c>
      <c r="AA449" s="91">
        <f t="shared" si="16"/>
        <v>0</v>
      </c>
      <c r="AB449" s="91">
        <f t="shared" si="16"/>
        <v>0</v>
      </c>
      <c r="AC449" s="91">
        <f t="shared" si="16"/>
        <v>0</v>
      </c>
      <c r="AD449" s="91">
        <f t="shared" si="16"/>
        <v>0</v>
      </c>
      <c r="AE449" s="91">
        <f t="shared" si="16"/>
        <v>0</v>
      </c>
      <c r="AF449" s="91">
        <f t="shared" si="16"/>
        <v>0</v>
      </c>
      <c r="AG449" s="91">
        <f t="shared" si="16"/>
        <v>0</v>
      </c>
      <c r="AH449" s="91">
        <f t="shared" si="16"/>
        <v>0</v>
      </c>
      <c r="AI449" s="91">
        <f t="shared" si="16"/>
        <v>0</v>
      </c>
      <c r="AJ449" s="91">
        <f t="shared" si="16"/>
        <v>0</v>
      </c>
      <c r="AK449" s="91">
        <f t="shared" si="16"/>
        <v>0</v>
      </c>
      <c r="AL449" s="91">
        <f t="shared" si="16"/>
        <v>0</v>
      </c>
      <c r="AM449" s="91">
        <f t="shared" si="16"/>
        <v>0</v>
      </c>
      <c r="AN449" s="91">
        <f t="shared" si="16"/>
        <v>0</v>
      </c>
      <c r="AO449" s="91">
        <f t="shared" si="16"/>
        <v>0</v>
      </c>
      <c r="AP449" s="91">
        <f t="shared" si="16"/>
        <v>0</v>
      </c>
      <c r="AQ449" s="91">
        <f t="shared" si="16"/>
        <v>0</v>
      </c>
      <c r="AR449" s="91">
        <f t="shared" si="16"/>
        <v>0</v>
      </c>
      <c r="AS449" s="91">
        <f t="shared" si="16"/>
        <v>0</v>
      </c>
      <c r="AT449" s="91">
        <f t="shared" si="16"/>
        <v>0</v>
      </c>
      <c r="AU449" s="91">
        <f t="shared" si="16"/>
        <v>0</v>
      </c>
      <c r="AV449" s="91">
        <f t="shared" si="16"/>
        <v>0</v>
      </c>
      <c r="AW449" s="91">
        <f t="shared" si="16"/>
        <v>0</v>
      </c>
      <c r="AX449" s="91">
        <f t="shared" si="16"/>
        <v>0</v>
      </c>
      <c r="AY449" s="91">
        <f t="shared" si="16"/>
        <v>0</v>
      </c>
      <c r="AZ449" s="91">
        <f t="shared" si="16"/>
        <v>0</v>
      </c>
      <c r="BA449" s="91">
        <f t="shared" si="16"/>
        <v>0</v>
      </c>
      <c r="BB449" s="91">
        <f t="shared" si="16"/>
        <v>0</v>
      </c>
      <c r="BC449" s="91">
        <f t="shared" si="16"/>
        <v>0</v>
      </c>
      <c r="BD449" s="91">
        <f t="shared" si="16"/>
        <v>0</v>
      </c>
      <c r="BE449" s="91">
        <f t="shared" si="16"/>
        <v>0</v>
      </c>
      <c r="BF449" s="91">
        <f t="shared" si="16"/>
        <v>0</v>
      </c>
      <c r="BG449" s="91">
        <f t="shared" si="16"/>
        <v>0</v>
      </c>
      <c r="BH449" s="91">
        <f t="shared" si="16"/>
        <v>0</v>
      </c>
      <c r="BI449" s="91">
        <f t="shared" si="16"/>
        <v>0</v>
      </c>
      <c r="BJ449" s="91">
        <f t="shared" si="16"/>
        <v>0</v>
      </c>
      <c r="BK449" s="91">
        <f t="shared" si="16"/>
        <v>0</v>
      </c>
      <c r="BL449" s="91">
        <f t="shared" si="16"/>
        <v>0</v>
      </c>
      <c r="BM449" s="91">
        <f t="shared" si="16"/>
        <v>0</v>
      </c>
      <c r="BN449" s="91">
        <f t="shared" si="16"/>
        <v>0</v>
      </c>
      <c r="BO449" s="91">
        <f t="shared" si="16"/>
        <v>0</v>
      </c>
      <c r="BP449" s="91">
        <f t="shared" si="16"/>
        <v>0</v>
      </c>
      <c r="BQ449" s="91">
        <f t="shared" si="16"/>
        <v>0</v>
      </c>
      <c r="BR449" s="91">
        <f t="shared" si="16"/>
        <v>0</v>
      </c>
      <c r="BS449" s="91">
        <f t="shared" si="16"/>
        <v>0</v>
      </c>
      <c r="BT449" s="91">
        <f t="shared" si="16"/>
        <v>0</v>
      </c>
      <c r="BU449" s="91">
        <f t="shared" si="16"/>
        <v>0</v>
      </c>
      <c r="BV449" s="91">
        <f t="shared" si="16"/>
        <v>0</v>
      </c>
      <c r="BW449" s="91">
        <f t="shared" si="16"/>
        <v>0</v>
      </c>
      <c r="BX449" s="91">
        <f t="shared" si="16"/>
        <v>0</v>
      </c>
      <c r="BY449" s="91">
        <f t="shared" si="16"/>
        <v>0</v>
      </c>
      <c r="BZ449" s="91">
        <f t="shared" si="16"/>
        <v>0</v>
      </c>
      <c r="CA449" s="91">
        <f t="shared" si="16"/>
        <v>0</v>
      </c>
      <c r="CB449" s="91">
        <f t="shared" ref="CB449:CP449" si="17">SUM(CB414:CB438)</f>
        <v>0</v>
      </c>
      <c r="CC449" s="91">
        <f t="shared" si="17"/>
        <v>0</v>
      </c>
      <c r="CD449" s="91">
        <f t="shared" si="17"/>
        <v>0</v>
      </c>
      <c r="CE449" s="91">
        <f t="shared" si="17"/>
        <v>0</v>
      </c>
      <c r="CF449" s="91">
        <f t="shared" si="17"/>
        <v>0</v>
      </c>
      <c r="CG449" s="91">
        <f t="shared" si="17"/>
        <v>0</v>
      </c>
      <c r="CH449" s="91">
        <f t="shared" si="17"/>
        <v>0</v>
      </c>
      <c r="CI449" s="91">
        <f t="shared" si="17"/>
        <v>0</v>
      </c>
      <c r="CJ449" s="91">
        <f t="shared" si="17"/>
        <v>0</v>
      </c>
      <c r="CK449" s="91">
        <f t="shared" si="17"/>
        <v>0</v>
      </c>
      <c r="CL449" s="91">
        <f t="shared" si="17"/>
        <v>0</v>
      </c>
      <c r="CM449" s="91">
        <f t="shared" si="17"/>
        <v>108466570.52000001</v>
      </c>
      <c r="CN449" s="91">
        <f t="shared" si="17"/>
        <v>280196754.17000002</v>
      </c>
      <c r="CO449" s="91">
        <f t="shared" si="17"/>
        <v>121514710.97</v>
      </c>
      <c r="CP449" s="91">
        <f t="shared" si="17"/>
        <v>20610137.350000001</v>
      </c>
      <c r="CQ449" s="12"/>
    </row>
    <row r="450" spans="1:95" s="14" customFormat="1" ht="20.25" customHeight="1" x14ac:dyDescent="0.25">
      <c r="A450" s="12">
        <v>433</v>
      </c>
      <c r="B450" s="133" t="s">
        <v>681</v>
      </c>
      <c r="C450" s="134"/>
      <c r="D450" s="134"/>
      <c r="E450" s="135"/>
      <c r="F450" s="99">
        <f>F448+F449</f>
        <v>10431708495</v>
      </c>
      <c r="G450" s="112"/>
      <c r="H450" s="112"/>
      <c r="I450" s="52">
        <f>SUM(I448:I449)</f>
        <v>0</v>
      </c>
      <c r="J450" s="52">
        <f t="shared" ref="J450:CA450" si="18">SUM(J448:J449)</f>
        <v>0</v>
      </c>
      <c r="K450" s="52">
        <f t="shared" si="18"/>
        <v>0</v>
      </c>
      <c r="L450" s="52">
        <f t="shared" si="18"/>
        <v>0</v>
      </c>
      <c r="M450" s="52">
        <f t="shared" si="18"/>
        <v>0</v>
      </c>
      <c r="N450" s="52">
        <f t="shared" si="18"/>
        <v>0</v>
      </c>
      <c r="O450" s="52">
        <f t="shared" si="18"/>
        <v>0</v>
      </c>
      <c r="P450" s="52">
        <f t="shared" si="18"/>
        <v>0</v>
      </c>
      <c r="Q450" s="52">
        <f t="shared" si="18"/>
        <v>0</v>
      </c>
      <c r="R450" s="52">
        <f t="shared" si="18"/>
        <v>0</v>
      </c>
      <c r="S450" s="52">
        <f t="shared" si="18"/>
        <v>5309166.67</v>
      </c>
      <c r="T450" s="52">
        <f t="shared" si="18"/>
        <v>6636458.3300000001</v>
      </c>
      <c r="U450" s="52">
        <f t="shared" si="18"/>
        <v>6636458.3300000001</v>
      </c>
      <c r="V450" s="52">
        <f t="shared" si="18"/>
        <v>11606250</v>
      </c>
      <c r="W450" s="52">
        <f t="shared" si="18"/>
        <v>46528833.460000001</v>
      </c>
      <c r="X450" s="52">
        <f t="shared" si="18"/>
        <v>98542589.239999995</v>
      </c>
      <c r="Y450" s="52">
        <f t="shared" si="18"/>
        <v>39618758.299999997</v>
      </c>
      <c r="Z450" s="52">
        <f t="shared" si="18"/>
        <v>10078546.559999999</v>
      </c>
      <c r="AA450" s="52">
        <f t="shared" si="18"/>
        <v>28760400.509999998</v>
      </c>
      <c r="AB450" s="52">
        <f t="shared" si="18"/>
        <v>28760400.509999998</v>
      </c>
      <c r="AC450" s="52">
        <f t="shared" si="18"/>
        <v>28760400.509999998</v>
      </c>
      <c r="AD450" s="52">
        <f t="shared" si="18"/>
        <v>57927025.869999997</v>
      </c>
      <c r="AE450" s="52">
        <f t="shared" si="18"/>
        <v>61904292.969999999</v>
      </c>
      <c r="AF450" s="52">
        <f t="shared" si="18"/>
        <v>53160231.990000002</v>
      </c>
      <c r="AG450" s="52">
        <f t="shared" si="18"/>
        <v>69899998.829999998</v>
      </c>
      <c r="AH450" s="52">
        <f t="shared" si="18"/>
        <v>69899998.829999998</v>
      </c>
      <c r="AI450" s="52">
        <f t="shared" si="18"/>
        <v>57317999.039999999</v>
      </c>
      <c r="AJ450" s="52">
        <f t="shared" si="18"/>
        <v>229810463.64000002</v>
      </c>
      <c r="AK450" s="52">
        <f t="shared" si="18"/>
        <v>261216830.25</v>
      </c>
      <c r="AL450" s="52">
        <f t="shared" si="18"/>
        <v>259870285.57999998</v>
      </c>
      <c r="AM450" s="52">
        <f t="shared" si="18"/>
        <v>252540287.92999998</v>
      </c>
      <c r="AN450" s="52">
        <f t="shared" si="18"/>
        <v>118222556.98000002</v>
      </c>
      <c r="AO450" s="52">
        <f t="shared" si="18"/>
        <v>85619311.890000015</v>
      </c>
      <c r="AP450" s="52">
        <f t="shared" si="18"/>
        <v>135214613.06999999</v>
      </c>
      <c r="AQ450" s="52">
        <f t="shared" si="18"/>
        <v>24647909.420000006</v>
      </c>
      <c r="AR450" s="52">
        <f>SUM(AR448:AR449)</f>
        <v>0</v>
      </c>
      <c r="AS450" s="52">
        <f t="shared" si="18"/>
        <v>112284920.69000001</v>
      </c>
      <c r="AT450" s="52">
        <f t="shared" si="18"/>
        <v>112284920.69000001</v>
      </c>
      <c r="AU450" s="52">
        <f t="shared" si="18"/>
        <v>136932830.11000001</v>
      </c>
      <c r="AV450" s="52">
        <f t="shared" si="18"/>
        <v>120270212.89000003</v>
      </c>
      <c r="AW450" s="52">
        <f t="shared" si="18"/>
        <v>67696531.760000005</v>
      </c>
      <c r="AX450" s="52">
        <f t="shared" si="18"/>
        <v>66760437.960000001</v>
      </c>
      <c r="AY450" s="52">
        <f t="shared" si="18"/>
        <v>66760437.960000001</v>
      </c>
      <c r="AZ450" s="52">
        <f t="shared" si="18"/>
        <v>95642492.660000011</v>
      </c>
      <c r="BA450" s="52">
        <f t="shared" si="18"/>
        <v>130736431.99000001</v>
      </c>
      <c r="BB450" s="52">
        <f t="shared" si="18"/>
        <v>123334868.09</v>
      </c>
      <c r="BC450" s="52">
        <f t="shared" si="18"/>
        <v>104588087.84999996</v>
      </c>
      <c r="BD450" s="52">
        <f t="shared" si="18"/>
        <v>78147058.559999987</v>
      </c>
      <c r="BE450" s="52">
        <f t="shared" si="18"/>
        <v>59403276.329999998</v>
      </c>
      <c r="BF450" s="52">
        <f t="shared" si="18"/>
        <v>95151730.539999992</v>
      </c>
      <c r="BG450" s="52">
        <f t="shared" si="18"/>
        <v>101163062.72999999</v>
      </c>
      <c r="BH450" s="52">
        <f t="shared" si="18"/>
        <v>109080611.36999999</v>
      </c>
      <c r="BI450" s="52">
        <f t="shared" si="18"/>
        <v>102315751.02000001</v>
      </c>
      <c r="BJ450" s="52">
        <f t="shared" si="18"/>
        <v>125778968.73999999</v>
      </c>
      <c r="BK450" s="52">
        <f t="shared" si="18"/>
        <v>128839433.82000001</v>
      </c>
      <c r="BL450" s="52">
        <f t="shared" si="18"/>
        <v>105648335.74000001</v>
      </c>
      <c r="BM450" s="52">
        <f t="shared" si="18"/>
        <v>105276572.31</v>
      </c>
      <c r="BN450" s="52">
        <f t="shared" si="18"/>
        <v>86960415.870000005</v>
      </c>
      <c r="BO450" s="52">
        <f t="shared" si="18"/>
        <v>79421985.599999994</v>
      </c>
      <c r="BP450" s="52">
        <f t="shared" si="18"/>
        <v>66501924.570000008</v>
      </c>
      <c r="BQ450" s="52">
        <f t="shared" si="18"/>
        <v>78200693.780000001</v>
      </c>
      <c r="BR450" s="52">
        <f t="shared" si="18"/>
        <v>62320778.259999998</v>
      </c>
      <c r="BS450" s="52">
        <f t="shared" si="18"/>
        <v>75758131.930000007</v>
      </c>
      <c r="BT450" s="52">
        <f t="shared" si="18"/>
        <v>87435046.400000006</v>
      </c>
      <c r="BU450" s="52">
        <f t="shared" si="18"/>
        <v>62375456.87999998</v>
      </c>
      <c r="BV450" s="52">
        <f t="shared" si="18"/>
        <v>75933469.320000008</v>
      </c>
      <c r="BW450" s="52">
        <f t="shared" si="18"/>
        <v>83128267.319999993</v>
      </c>
      <c r="BX450" s="52">
        <f t="shared" si="18"/>
        <v>130929397.96000001</v>
      </c>
      <c r="BY450" s="52">
        <f t="shared" si="18"/>
        <v>121851633.23999999</v>
      </c>
      <c r="BZ450" s="52">
        <f t="shared" si="18"/>
        <v>142966994.78</v>
      </c>
      <c r="CA450" s="52">
        <f t="shared" si="18"/>
        <v>161438272.83000001</v>
      </c>
      <c r="CB450" s="52">
        <f t="shared" ref="CB450:CP450" si="19">SUM(CB448:CB449)</f>
        <v>143718789.09</v>
      </c>
      <c r="CC450" s="52">
        <f t="shared" si="19"/>
        <v>145118582.89000002</v>
      </c>
      <c r="CD450" s="52">
        <f t="shared" si="19"/>
        <v>146610566.77000001</v>
      </c>
      <c r="CE450" s="52">
        <f t="shared" si="19"/>
        <v>145825815.17000002</v>
      </c>
      <c r="CF450" s="52">
        <f t="shared" si="19"/>
        <v>118096863.05</v>
      </c>
      <c r="CG450" s="52">
        <f t="shared" si="19"/>
        <v>182017416.50999999</v>
      </c>
      <c r="CH450" s="52">
        <f t="shared" si="19"/>
        <v>275595973.38</v>
      </c>
      <c r="CI450" s="52">
        <f t="shared" si="19"/>
        <v>157114650.72999999</v>
      </c>
      <c r="CJ450" s="52">
        <f t="shared" si="19"/>
        <v>242788474.12999994</v>
      </c>
      <c r="CK450" s="52">
        <f t="shared" si="19"/>
        <v>309407094.6499998</v>
      </c>
      <c r="CL450" s="52">
        <f t="shared" si="19"/>
        <v>426636651.25</v>
      </c>
      <c r="CM450" s="52">
        <f t="shared" si="19"/>
        <v>838653310.9799999</v>
      </c>
      <c r="CN450" s="52">
        <f t="shared" si="19"/>
        <v>888837327.27000022</v>
      </c>
      <c r="CO450" s="52">
        <f t="shared" si="19"/>
        <v>593731044.61999989</v>
      </c>
      <c r="CP450" s="52">
        <f t="shared" si="19"/>
        <v>305746423.66000009</v>
      </c>
      <c r="CQ450" s="12"/>
    </row>
    <row r="451" spans="1:95" s="14" customFormat="1" ht="20.25" customHeight="1" x14ac:dyDescent="0.25">
      <c r="A451" s="12">
        <v>434</v>
      </c>
      <c r="B451" s="133" t="s">
        <v>20</v>
      </c>
      <c r="C451" s="134"/>
      <c r="D451" s="134"/>
      <c r="E451" s="135"/>
      <c r="F451" s="95"/>
      <c r="G451" s="112"/>
      <c r="H451" s="112"/>
      <c r="I451" s="52">
        <f>I450</f>
        <v>0</v>
      </c>
      <c r="J451" s="52">
        <f>J450+I451</f>
        <v>0</v>
      </c>
      <c r="K451" s="52">
        <f t="shared" ref="K451:O451" si="20">K450+J451</f>
        <v>0</v>
      </c>
      <c r="L451" s="52">
        <f t="shared" si="20"/>
        <v>0</v>
      </c>
      <c r="M451" s="52">
        <f t="shared" si="20"/>
        <v>0</v>
      </c>
      <c r="N451" s="52">
        <f t="shared" si="20"/>
        <v>0</v>
      </c>
      <c r="O451" s="52">
        <f t="shared" si="20"/>
        <v>0</v>
      </c>
      <c r="P451" s="52">
        <f>P450+J451</f>
        <v>0</v>
      </c>
      <c r="Q451" s="52">
        <f t="shared" ref="Q451:CB451" si="21">Q450+P451</f>
        <v>0</v>
      </c>
      <c r="R451" s="52">
        <f t="shared" si="21"/>
        <v>0</v>
      </c>
      <c r="S451" s="52">
        <f t="shared" si="21"/>
        <v>5309166.67</v>
      </c>
      <c r="T451" s="52">
        <f t="shared" si="21"/>
        <v>11945625</v>
      </c>
      <c r="U451" s="52">
        <f t="shared" si="21"/>
        <v>18582083.329999998</v>
      </c>
      <c r="V451" s="52">
        <f t="shared" si="21"/>
        <v>30188333.329999998</v>
      </c>
      <c r="W451" s="52">
        <f t="shared" si="21"/>
        <v>76717166.789999992</v>
      </c>
      <c r="X451" s="52">
        <f t="shared" si="21"/>
        <v>175259756.02999997</v>
      </c>
      <c r="Y451" s="52">
        <f t="shared" si="21"/>
        <v>214878514.32999998</v>
      </c>
      <c r="Z451" s="52">
        <f t="shared" si="21"/>
        <v>224957060.88999999</v>
      </c>
      <c r="AA451" s="52">
        <f t="shared" si="21"/>
        <v>253717461.39999998</v>
      </c>
      <c r="AB451" s="52">
        <f t="shared" si="21"/>
        <v>282477861.90999997</v>
      </c>
      <c r="AC451" s="52">
        <f t="shared" si="21"/>
        <v>311238262.41999996</v>
      </c>
      <c r="AD451" s="52">
        <f t="shared" si="21"/>
        <v>369165288.28999996</v>
      </c>
      <c r="AE451" s="52">
        <f t="shared" si="21"/>
        <v>431069581.25999999</v>
      </c>
      <c r="AF451" s="52">
        <f t="shared" si="21"/>
        <v>484229813.25</v>
      </c>
      <c r="AG451" s="52">
        <f t="shared" si="21"/>
        <v>554129812.08000004</v>
      </c>
      <c r="AH451" s="52">
        <f t="shared" si="21"/>
        <v>624029810.91000009</v>
      </c>
      <c r="AI451" s="52">
        <f t="shared" si="21"/>
        <v>681347809.95000005</v>
      </c>
      <c r="AJ451" s="52">
        <f t="shared" si="21"/>
        <v>911158273.59000003</v>
      </c>
      <c r="AK451" s="52">
        <f t="shared" si="21"/>
        <v>1172375103.8400002</v>
      </c>
      <c r="AL451" s="52">
        <f t="shared" si="21"/>
        <v>1432245389.4200001</v>
      </c>
      <c r="AM451" s="52">
        <f t="shared" si="21"/>
        <v>1684785677.3500001</v>
      </c>
      <c r="AN451" s="52">
        <f t="shared" si="21"/>
        <v>1803008234.3300002</v>
      </c>
      <c r="AO451" s="52">
        <f t="shared" si="21"/>
        <v>1888627546.2200003</v>
      </c>
      <c r="AP451" s="52">
        <f t="shared" si="21"/>
        <v>2023842159.2900002</v>
      </c>
      <c r="AQ451" s="52">
        <f>AQ450+AP451</f>
        <v>2048490068.7100003</v>
      </c>
      <c r="AR451" s="52">
        <f>AR450+AQ451</f>
        <v>2048490068.7100003</v>
      </c>
      <c r="AS451" s="52">
        <f>AS450+AR451</f>
        <v>2160774989.4000001</v>
      </c>
      <c r="AT451" s="52">
        <f>AT450+AS451</f>
        <v>2273059910.0900002</v>
      </c>
      <c r="AU451" s="52">
        <f t="shared" si="21"/>
        <v>2409992740.2000003</v>
      </c>
      <c r="AV451" s="52">
        <f t="shared" si="21"/>
        <v>2530262953.0900002</v>
      </c>
      <c r="AW451" s="52">
        <f t="shared" si="21"/>
        <v>2597959484.8500004</v>
      </c>
      <c r="AX451" s="52">
        <f t="shared" si="21"/>
        <v>2664719922.8100004</v>
      </c>
      <c r="AY451" s="52">
        <f t="shared" si="21"/>
        <v>2731480360.7700005</v>
      </c>
      <c r="AZ451" s="52">
        <f t="shared" si="21"/>
        <v>2827122853.4300003</v>
      </c>
      <c r="BA451" s="52">
        <f t="shared" si="21"/>
        <v>2957859285.4200001</v>
      </c>
      <c r="BB451" s="52">
        <f t="shared" si="21"/>
        <v>3081194153.5100002</v>
      </c>
      <c r="BC451" s="52">
        <f t="shared" si="21"/>
        <v>3185782241.3600001</v>
      </c>
      <c r="BD451" s="52">
        <f t="shared" si="21"/>
        <v>3263929299.9200001</v>
      </c>
      <c r="BE451" s="52">
        <f t="shared" si="21"/>
        <v>3323332576.25</v>
      </c>
      <c r="BF451" s="52">
        <f t="shared" si="21"/>
        <v>3418484306.79</v>
      </c>
      <c r="BG451" s="52">
        <f t="shared" si="21"/>
        <v>3519647369.52</v>
      </c>
      <c r="BH451" s="52">
        <f t="shared" si="21"/>
        <v>3628727980.8899999</v>
      </c>
      <c r="BI451" s="52">
        <f t="shared" si="21"/>
        <v>3731043731.9099998</v>
      </c>
      <c r="BJ451" s="52">
        <f t="shared" si="21"/>
        <v>3856822700.6499996</v>
      </c>
      <c r="BK451" s="52">
        <f t="shared" si="21"/>
        <v>3985662134.4699998</v>
      </c>
      <c r="BL451" s="52">
        <f t="shared" si="21"/>
        <v>4091310470.21</v>
      </c>
      <c r="BM451" s="52">
        <f t="shared" si="21"/>
        <v>4196587042.52</v>
      </c>
      <c r="BN451" s="52">
        <f t="shared" si="21"/>
        <v>4283547458.3899999</v>
      </c>
      <c r="BO451" s="52">
        <f t="shared" si="21"/>
        <v>4362969443.9899998</v>
      </c>
      <c r="BP451" s="52">
        <f t="shared" si="21"/>
        <v>4429471368.5599995</v>
      </c>
      <c r="BQ451" s="52">
        <f t="shared" si="21"/>
        <v>4507672062.3399992</v>
      </c>
      <c r="BR451" s="52">
        <f t="shared" si="21"/>
        <v>4569992840.5999994</v>
      </c>
      <c r="BS451" s="52">
        <f t="shared" si="21"/>
        <v>4645750972.5299997</v>
      </c>
      <c r="BT451" s="52">
        <f t="shared" si="21"/>
        <v>4733186018.9299994</v>
      </c>
      <c r="BU451" s="52">
        <f t="shared" si="21"/>
        <v>4795561475.8099995</v>
      </c>
      <c r="BV451" s="52">
        <f t="shared" si="21"/>
        <v>4871494945.1299992</v>
      </c>
      <c r="BW451" s="52">
        <f t="shared" si="21"/>
        <v>4954623212.4499989</v>
      </c>
      <c r="BX451" s="52">
        <f t="shared" si="21"/>
        <v>5085552610.4099989</v>
      </c>
      <c r="BY451" s="52">
        <f t="shared" si="21"/>
        <v>5207404243.6499987</v>
      </c>
      <c r="BZ451" s="52">
        <f t="shared" si="21"/>
        <v>5350371238.4299984</v>
      </c>
      <c r="CA451" s="52">
        <f t="shared" si="21"/>
        <v>5511809511.2599983</v>
      </c>
      <c r="CB451" s="52">
        <f t="shared" si="21"/>
        <v>5655528300.3499985</v>
      </c>
      <c r="CC451" s="52">
        <f t="shared" ref="CC451:CP451" si="22">CC450+CB451</f>
        <v>5800646883.2399988</v>
      </c>
      <c r="CD451" s="52">
        <f t="shared" si="22"/>
        <v>5947257450.0099993</v>
      </c>
      <c r="CE451" s="52">
        <f t="shared" si="22"/>
        <v>6093083265.1799994</v>
      </c>
      <c r="CF451" s="52">
        <f t="shared" si="22"/>
        <v>6211180128.2299995</v>
      </c>
      <c r="CG451" s="52">
        <f t="shared" si="22"/>
        <v>6393197544.7399998</v>
      </c>
      <c r="CH451" s="52">
        <f t="shared" si="22"/>
        <v>6668793518.1199999</v>
      </c>
      <c r="CI451" s="52">
        <f t="shared" si="22"/>
        <v>6825908168.8499994</v>
      </c>
      <c r="CJ451" s="52">
        <f t="shared" si="22"/>
        <v>7068696642.9799995</v>
      </c>
      <c r="CK451" s="52">
        <f t="shared" si="22"/>
        <v>7378103737.6299992</v>
      </c>
      <c r="CL451" s="52">
        <f t="shared" si="22"/>
        <v>7804740388.8799992</v>
      </c>
      <c r="CM451" s="52">
        <f t="shared" si="22"/>
        <v>8643393699.8599987</v>
      </c>
      <c r="CN451" s="52">
        <f t="shared" si="22"/>
        <v>9532231027.1299992</v>
      </c>
      <c r="CO451" s="52">
        <f t="shared" si="22"/>
        <v>10125962071.75</v>
      </c>
      <c r="CP451" s="52">
        <f t="shared" si="22"/>
        <v>10431708495.41</v>
      </c>
      <c r="CQ451" s="12"/>
    </row>
    <row r="452" spans="1:95" s="109" customFormat="1" ht="20.25" customHeight="1" x14ac:dyDescent="0.25">
      <c r="A452" s="12">
        <v>435</v>
      </c>
      <c r="B452" s="133" t="s">
        <v>672</v>
      </c>
      <c r="C452" s="134"/>
      <c r="D452" s="134"/>
      <c r="E452" s="135"/>
      <c r="F452" s="95"/>
      <c r="G452" s="112"/>
      <c r="H452" s="112"/>
      <c r="I452" s="108">
        <f>I451/$F$450</f>
        <v>0</v>
      </c>
      <c r="J452" s="108">
        <f t="shared" ref="J452:CA452" si="23">J451/$F$450</f>
        <v>0</v>
      </c>
      <c r="K452" s="108">
        <f t="shared" si="23"/>
        <v>0</v>
      </c>
      <c r="L452" s="108">
        <f t="shared" si="23"/>
        <v>0</v>
      </c>
      <c r="M452" s="108">
        <f t="shared" si="23"/>
        <v>0</v>
      </c>
      <c r="N452" s="108">
        <f t="shared" si="23"/>
        <v>0</v>
      </c>
      <c r="O452" s="108">
        <f t="shared" si="23"/>
        <v>0</v>
      </c>
      <c r="P452" s="108">
        <f t="shared" si="23"/>
        <v>0</v>
      </c>
      <c r="Q452" s="108">
        <f t="shared" si="23"/>
        <v>0</v>
      </c>
      <c r="R452" s="108">
        <f t="shared" si="23"/>
        <v>0</v>
      </c>
      <c r="S452" s="108">
        <f t="shared" si="23"/>
        <v>5.0894507573181569E-4</v>
      </c>
      <c r="T452" s="108">
        <f t="shared" si="23"/>
        <v>1.1451264196776234E-3</v>
      </c>
      <c r="U452" s="108">
        <f t="shared" si="23"/>
        <v>1.7813077636234312E-3</v>
      </c>
      <c r="V452" s="108">
        <f t="shared" si="23"/>
        <v>2.8939011614894632E-3</v>
      </c>
      <c r="W452" s="108">
        <f t="shared" si="23"/>
        <v>7.3542283919044646E-3</v>
      </c>
      <c r="X452" s="108">
        <f t="shared" si="23"/>
        <v>1.6800676141784765E-2</v>
      </c>
      <c r="Y452" s="108">
        <f t="shared" si="23"/>
        <v>2.0598592688148155E-2</v>
      </c>
      <c r="Z452" s="108">
        <f t="shared" si="23"/>
        <v>2.1564738029041328E-2</v>
      </c>
      <c r="AA452" s="108">
        <f t="shared" si="23"/>
        <v>2.4321755302269876E-2</v>
      </c>
      <c r="AB452" s="108">
        <f t="shared" si="23"/>
        <v>2.7078772575498428E-2</v>
      </c>
      <c r="AC452" s="108">
        <f t="shared" si="23"/>
        <v>2.9835789848726976E-2</v>
      </c>
      <c r="AD452" s="108">
        <f t="shared" si="23"/>
        <v>3.5388765748864993E-2</v>
      </c>
      <c r="AE452" s="108">
        <f t="shared" si="23"/>
        <v>4.1323008735013544E-2</v>
      </c>
      <c r="AF452" s="108">
        <f t="shared" si="23"/>
        <v>4.6419032268980212E-2</v>
      </c>
      <c r="AG452" s="108">
        <f t="shared" si="23"/>
        <v>5.3119756207298051E-2</v>
      </c>
      <c r="AH452" s="108">
        <f t="shared" si="23"/>
        <v>5.982048014561589E-2</v>
      </c>
      <c r="AI452" s="108">
        <f t="shared" si="23"/>
        <v>6.5315073774978985E-2</v>
      </c>
      <c r="AJ452" s="108">
        <f t="shared" si="23"/>
        <v>8.7345066632826762E-2</v>
      </c>
      <c r="AK452" s="108">
        <f t="shared" si="23"/>
        <v>0.11238572324005495</v>
      </c>
      <c r="AL452" s="108">
        <f t="shared" si="23"/>
        <v>0.13729729795521861</v>
      </c>
      <c r="AM452" s="108">
        <f t="shared" si="23"/>
        <v>0.16150620755531381</v>
      </c>
      <c r="AN452" s="108">
        <f t="shared" si="23"/>
        <v>0.17283920799686803</v>
      </c>
      <c r="AO452" s="108">
        <f t="shared" si="23"/>
        <v>0.18104681003358503</v>
      </c>
      <c r="AP452" s="108">
        <f t="shared" si="23"/>
        <v>0.19400869572419932</v>
      </c>
      <c r="AQ452" s="108">
        <f t="shared" si="23"/>
        <v>0.19637148312683944</v>
      </c>
      <c r="AR452" s="108">
        <f t="shared" si="23"/>
        <v>0.19637148312683944</v>
      </c>
      <c r="AS452" s="108">
        <f t="shared" si="23"/>
        <v>0.20713529240542683</v>
      </c>
      <c r="AT452" s="108">
        <f t="shared" si="23"/>
        <v>0.21789910168401425</v>
      </c>
      <c r="AU452" s="108">
        <f t="shared" si="23"/>
        <v>0.23102569836524178</v>
      </c>
      <c r="AV452" s="108">
        <f t="shared" si="23"/>
        <v>0.2425549903261556</v>
      </c>
      <c r="AW452" s="108">
        <f t="shared" si="23"/>
        <v>0.24904448644200736</v>
      </c>
      <c r="AX452" s="108">
        <f t="shared" si="23"/>
        <v>0.25544424713240615</v>
      </c>
      <c r="AY452" s="108">
        <f t="shared" si="23"/>
        <v>0.26184400782280493</v>
      </c>
      <c r="AZ452" s="108">
        <f t="shared" si="23"/>
        <v>0.27101244774861782</v>
      </c>
      <c r="BA452" s="108">
        <f>BA451/$F$450</f>
        <v>0.28354504795046037</v>
      </c>
      <c r="BB452" s="108">
        <f t="shared" si="23"/>
        <v>0.29536812258383571</v>
      </c>
      <c r="BC452" s="108">
        <f t="shared" si="23"/>
        <v>0.30539410134849632</v>
      </c>
      <c r="BD452" s="108">
        <f t="shared" si="23"/>
        <v>0.31288540141669285</v>
      </c>
      <c r="BE452" s="108">
        <f t="shared" si="23"/>
        <v>0.31857989301013345</v>
      </c>
      <c r="BF452" s="108">
        <f t="shared" si="23"/>
        <v>0.32770128770646789</v>
      </c>
      <c r="BG452" s="108">
        <f t="shared" si="23"/>
        <v>0.33739893817076988</v>
      </c>
      <c r="BH452" s="108">
        <f t="shared" si="23"/>
        <v>0.34785557731308137</v>
      </c>
      <c r="BI452" s="108">
        <f t="shared" si="23"/>
        <v>0.35766372629165383</v>
      </c>
      <c r="BJ452" s="108">
        <f t="shared" si="23"/>
        <v>0.36972109626132721</v>
      </c>
      <c r="BK452" s="108">
        <f t="shared" si="23"/>
        <v>0.38207184723196197</v>
      </c>
      <c r="BL452" s="108">
        <f t="shared" si="23"/>
        <v>0.39219946302861103</v>
      </c>
      <c r="BM452" s="108">
        <f t="shared" si="23"/>
        <v>0.40229144099755637</v>
      </c>
      <c r="BN452" s="108">
        <f t="shared" si="23"/>
        <v>0.41062760337322862</v>
      </c>
      <c r="BO452" s="108">
        <f t="shared" si="23"/>
        <v>0.41824111995472318</v>
      </c>
      <c r="BP452" s="108">
        <f t="shared" si="23"/>
        <v>0.42461609914455334</v>
      </c>
      <c r="BQ452" s="108">
        <f t="shared" si="23"/>
        <v>0.43211254076938233</v>
      </c>
      <c r="BR452" s="108">
        <f t="shared" si="23"/>
        <v>0.43808670869114419</v>
      </c>
      <c r="BS452" s="108">
        <f t="shared" si="23"/>
        <v>0.44534900249146581</v>
      </c>
      <c r="BT452" s="108">
        <f t="shared" si="23"/>
        <v>0.45373066369700155</v>
      </c>
      <c r="BU452" s="108">
        <f t="shared" si="23"/>
        <v>0.45971007319736262</v>
      </c>
      <c r="BV452" s="108">
        <f t="shared" si="23"/>
        <v>0.46698917511594051</v>
      </c>
      <c r="BW452" s="108">
        <f t="shared" si="23"/>
        <v>0.47495798169827969</v>
      </c>
      <c r="BX452" s="108">
        <f t="shared" si="23"/>
        <v>0.48750907992181186</v>
      </c>
      <c r="BY452" s="108">
        <f t="shared" si="23"/>
        <v>0.49918996932726301</v>
      </c>
      <c r="BZ452" s="108">
        <f t="shared" si="23"/>
        <v>0.51289501053393827</v>
      </c>
      <c r="CA452" s="108">
        <f t="shared" si="23"/>
        <v>0.52837073753564456</v>
      </c>
      <c r="CB452" s="108">
        <f t="shared" ref="CB452:CP452" si="24">CB451/$F$450</f>
        <v>0.54214784692850049</v>
      </c>
      <c r="CC452" s="108">
        <f t="shared" si="24"/>
        <v>0.55605914275885815</v>
      </c>
      <c r="CD452" s="108">
        <f t="shared" si="24"/>
        <v>0.57011346251293027</v>
      </c>
      <c r="CE452" s="108">
        <f t="shared" si="24"/>
        <v>0.58409255474311439</v>
      </c>
      <c r="CF452" s="108">
        <f t="shared" si="24"/>
        <v>0.59541350596664655</v>
      </c>
      <c r="CG452" s="108">
        <f t="shared" si="24"/>
        <v>0.61286198208129661</v>
      </c>
      <c r="CH452" s="108">
        <f t="shared" si="24"/>
        <v>0.63928104598747226</v>
      </c>
      <c r="CI452" s="108">
        <f t="shared" si="24"/>
        <v>0.65434230376756697</v>
      </c>
      <c r="CJ452" s="108">
        <f t="shared" si="24"/>
        <v>0.67761638914355027</v>
      </c>
      <c r="CK452" s="108">
        <f t="shared" si="24"/>
        <v>0.70727664036685667</v>
      </c>
      <c r="CL452" s="108">
        <f t="shared" si="24"/>
        <v>0.74817470145191201</v>
      </c>
      <c r="CM452" s="108">
        <f t="shared" si="24"/>
        <v>0.82856932821721829</v>
      </c>
      <c r="CN452" s="108">
        <f t="shared" si="24"/>
        <v>0.91377467379373878</v>
      </c>
      <c r="CO452" s="108">
        <f t="shared" si="24"/>
        <v>0.97069066650045421</v>
      </c>
      <c r="CP452" s="108">
        <f t="shared" si="24"/>
        <v>1.0000000000393032</v>
      </c>
      <c r="CQ452" s="13"/>
    </row>
    <row r="453" spans="1:95" s="14" customFormat="1" ht="20.25" customHeight="1" x14ac:dyDescent="0.25">
      <c r="A453" s="12">
        <v>436</v>
      </c>
      <c r="B453" s="133" t="s">
        <v>680</v>
      </c>
      <c r="C453" s="134"/>
      <c r="D453" s="135"/>
      <c r="E453" s="1" t="s">
        <v>676</v>
      </c>
      <c r="F453" s="96">
        <f>SUM(I453:CP453)-1</f>
        <v>2970276106</v>
      </c>
      <c r="G453" s="112"/>
      <c r="H453" s="112"/>
      <c r="I453" s="91">
        <f>ROUND(I448*$E$453,0)</f>
        <v>0</v>
      </c>
      <c r="J453" s="91">
        <f t="shared" ref="J453:CA453" si="25">ROUND(J448*$E$453,0)</f>
        <v>0</v>
      </c>
      <c r="K453" s="91">
        <f t="shared" si="25"/>
        <v>0</v>
      </c>
      <c r="L453" s="91">
        <f t="shared" si="25"/>
        <v>0</v>
      </c>
      <c r="M453" s="91">
        <f t="shared" si="25"/>
        <v>0</v>
      </c>
      <c r="N453" s="91">
        <f t="shared" si="25"/>
        <v>0</v>
      </c>
      <c r="O453" s="91">
        <f t="shared" si="25"/>
        <v>0</v>
      </c>
      <c r="P453" s="91">
        <f t="shared" si="25"/>
        <v>0</v>
      </c>
      <c r="Q453" s="91">
        <f t="shared" si="25"/>
        <v>0</v>
      </c>
      <c r="R453" s="91">
        <f t="shared" si="25"/>
        <v>0</v>
      </c>
      <c r="S453" s="91">
        <f t="shared" si="25"/>
        <v>1592750</v>
      </c>
      <c r="T453" s="91">
        <f t="shared" si="25"/>
        <v>1990937</v>
      </c>
      <c r="U453" s="91">
        <f t="shared" si="25"/>
        <v>1990937</v>
      </c>
      <c r="V453" s="91">
        <f t="shared" si="25"/>
        <v>3481875</v>
      </c>
      <c r="W453" s="91">
        <f t="shared" si="25"/>
        <v>13958650</v>
      </c>
      <c r="X453" s="91">
        <f t="shared" si="25"/>
        <v>29562777</v>
      </c>
      <c r="Y453" s="91">
        <f t="shared" si="25"/>
        <v>11885627</v>
      </c>
      <c r="Z453" s="91">
        <f t="shared" si="25"/>
        <v>3023564</v>
      </c>
      <c r="AA453" s="91">
        <f t="shared" si="25"/>
        <v>8628120</v>
      </c>
      <c r="AB453" s="91">
        <f t="shared" si="25"/>
        <v>8628120</v>
      </c>
      <c r="AC453" s="91">
        <f t="shared" si="25"/>
        <v>8628120</v>
      </c>
      <c r="AD453" s="91">
        <f t="shared" si="25"/>
        <v>17378108</v>
      </c>
      <c r="AE453" s="91">
        <f t="shared" si="25"/>
        <v>18571288</v>
      </c>
      <c r="AF453" s="91">
        <f t="shared" si="25"/>
        <v>15948070</v>
      </c>
      <c r="AG453" s="91">
        <f t="shared" si="25"/>
        <v>20970000</v>
      </c>
      <c r="AH453" s="91">
        <f t="shared" si="25"/>
        <v>20970000</v>
      </c>
      <c r="AI453" s="91">
        <f t="shared" si="25"/>
        <v>17195400</v>
      </c>
      <c r="AJ453" s="91">
        <f t="shared" si="25"/>
        <v>68943139</v>
      </c>
      <c r="AK453" s="91">
        <f t="shared" si="25"/>
        <v>78365049</v>
      </c>
      <c r="AL453" s="91">
        <f t="shared" si="25"/>
        <v>77961086</v>
      </c>
      <c r="AM453" s="91">
        <f t="shared" si="25"/>
        <v>75762086</v>
      </c>
      <c r="AN453" s="91">
        <f t="shared" si="25"/>
        <v>35466767</v>
      </c>
      <c r="AO453" s="91">
        <f t="shared" si="25"/>
        <v>25685794</v>
      </c>
      <c r="AP453" s="91">
        <f t="shared" si="25"/>
        <v>40564384</v>
      </c>
      <c r="AQ453" s="91">
        <f t="shared" si="25"/>
        <v>7394373</v>
      </c>
      <c r="AR453" s="91">
        <f t="shared" si="25"/>
        <v>0</v>
      </c>
      <c r="AS453" s="91">
        <f t="shared" si="25"/>
        <v>33685476</v>
      </c>
      <c r="AT453" s="91">
        <f t="shared" si="25"/>
        <v>33685476</v>
      </c>
      <c r="AU453" s="91">
        <f t="shared" si="25"/>
        <v>41079849</v>
      </c>
      <c r="AV453" s="91">
        <f t="shared" si="25"/>
        <v>36081064</v>
      </c>
      <c r="AW453" s="91">
        <f t="shared" si="25"/>
        <v>20308960</v>
      </c>
      <c r="AX453" s="91">
        <f t="shared" si="25"/>
        <v>20028131</v>
      </c>
      <c r="AY453" s="91">
        <f t="shared" si="25"/>
        <v>20028131</v>
      </c>
      <c r="AZ453" s="91">
        <f t="shared" si="25"/>
        <v>28692748</v>
      </c>
      <c r="BA453" s="91">
        <f t="shared" si="25"/>
        <v>39220930</v>
      </c>
      <c r="BB453" s="91">
        <f t="shared" si="25"/>
        <v>37000460</v>
      </c>
      <c r="BC453" s="91">
        <f t="shared" si="25"/>
        <v>31376426</v>
      </c>
      <c r="BD453" s="91">
        <f t="shared" si="25"/>
        <v>23444118</v>
      </c>
      <c r="BE453" s="91">
        <f t="shared" si="25"/>
        <v>17820983</v>
      </c>
      <c r="BF453" s="91">
        <f t="shared" si="25"/>
        <v>28545519</v>
      </c>
      <c r="BG453" s="91">
        <f t="shared" si="25"/>
        <v>30348919</v>
      </c>
      <c r="BH453" s="91">
        <f t="shared" si="25"/>
        <v>32724183</v>
      </c>
      <c r="BI453" s="91">
        <f t="shared" si="25"/>
        <v>30694725</v>
      </c>
      <c r="BJ453" s="91">
        <f t="shared" si="25"/>
        <v>37733691</v>
      </c>
      <c r="BK453" s="91">
        <f t="shared" si="25"/>
        <v>38651830</v>
      </c>
      <c r="BL453" s="91">
        <f t="shared" si="25"/>
        <v>31694501</v>
      </c>
      <c r="BM453" s="91">
        <f t="shared" si="25"/>
        <v>31582972</v>
      </c>
      <c r="BN453" s="91">
        <f t="shared" si="25"/>
        <v>26088125</v>
      </c>
      <c r="BO453" s="91">
        <f t="shared" si="25"/>
        <v>23826596</v>
      </c>
      <c r="BP453" s="91">
        <f t="shared" si="25"/>
        <v>19950577</v>
      </c>
      <c r="BQ453" s="91">
        <f t="shared" si="25"/>
        <v>23460208</v>
      </c>
      <c r="BR453" s="91">
        <f t="shared" si="25"/>
        <v>18696233</v>
      </c>
      <c r="BS453" s="91">
        <f t="shared" si="25"/>
        <v>22727440</v>
      </c>
      <c r="BT453" s="91">
        <f t="shared" si="25"/>
        <v>26230514</v>
      </c>
      <c r="BU453" s="91">
        <f t="shared" si="25"/>
        <v>18712637</v>
      </c>
      <c r="BV453" s="91">
        <f t="shared" si="25"/>
        <v>22780041</v>
      </c>
      <c r="BW453" s="91">
        <f t="shared" si="25"/>
        <v>24938480</v>
      </c>
      <c r="BX453" s="91">
        <f t="shared" si="25"/>
        <v>39278819</v>
      </c>
      <c r="BY453" s="91">
        <f t="shared" si="25"/>
        <v>36555490</v>
      </c>
      <c r="BZ453" s="91">
        <f t="shared" si="25"/>
        <v>42890098</v>
      </c>
      <c r="CA453" s="91">
        <f t="shared" si="25"/>
        <v>48431482</v>
      </c>
      <c r="CB453" s="91">
        <f t="shared" ref="CB453:CL453" si="26">ROUND(CB448*$E$453,0)</f>
        <v>43115637</v>
      </c>
      <c r="CC453" s="91">
        <f t="shared" si="26"/>
        <v>43535575</v>
      </c>
      <c r="CD453" s="91">
        <f t="shared" si="26"/>
        <v>43983170</v>
      </c>
      <c r="CE453" s="91">
        <f t="shared" si="26"/>
        <v>43747745</v>
      </c>
      <c r="CF453" s="91">
        <f t="shared" si="26"/>
        <v>35429059</v>
      </c>
      <c r="CG453" s="91">
        <f t="shared" si="26"/>
        <v>54605225</v>
      </c>
      <c r="CH453" s="91">
        <f t="shared" si="26"/>
        <v>82678792</v>
      </c>
      <c r="CI453" s="91">
        <f t="shared" si="26"/>
        <v>47134395</v>
      </c>
      <c r="CJ453" s="91">
        <f t="shared" si="26"/>
        <v>72836542</v>
      </c>
      <c r="CK453" s="91">
        <f t="shared" si="26"/>
        <v>92822128</v>
      </c>
      <c r="CL453" s="91">
        <f t="shared" si="26"/>
        <v>127990995</v>
      </c>
      <c r="CM453" s="91">
        <f>ROUND(CM448*$E$453,0)+3</f>
        <v>219056025</v>
      </c>
      <c r="CN453" s="91">
        <f>ROUND(CN448*$E$453,0)+3</f>
        <v>182592175</v>
      </c>
      <c r="CO453" s="91">
        <f>ROUND(CO448*$E$453,0)+4</f>
        <v>141664904</v>
      </c>
      <c r="CP453" s="91">
        <f>ROUND(CP448*$E$453,0)+1</f>
        <v>85540887</v>
      </c>
      <c r="CQ453" s="12"/>
    </row>
    <row r="454" spans="1:95" s="14" customFormat="1" ht="20.25" customHeight="1" x14ac:dyDescent="0.25">
      <c r="A454" s="12">
        <v>437</v>
      </c>
      <c r="B454" s="133" t="s">
        <v>675</v>
      </c>
      <c r="C454" s="134"/>
      <c r="D454" s="135"/>
      <c r="E454" s="1" t="s">
        <v>677</v>
      </c>
      <c r="F454" s="96">
        <f>SUM(I454:CP454)</f>
        <v>100849752</v>
      </c>
      <c r="G454" s="112"/>
      <c r="H454" s="112"/>
      <c r="I454" s="91">
        <f t="shared" ref="I454:BZ454" si="27">ROUND(I449*$E$454,0)</f>
        <v>0</v>
      </c>
      <c r="J454" s="91">
        <f t="shared" si="27"/>
        <v>0</v>
      </c>
      <c r="K454" s="91">
        <f t="shared" si="27"/>
        <v>0</v>
      </c>
      <c r="L454" s="91">
        <f t="shared" si="27"/>
        <v>0</v>
      </c>
      <c r="M454" s="91">
        <f t="shared" si="27"/>
        <v>0</v>
      </c>
      <c r="N454" s="91">
        <f t="shared" si="27"/>
        <v>0</v>
      </c>
      <c r="O454" s="91">
        <f t="shared" si="27"/>
        <v>0</v>
      </c>
      <c r="P454" s="91">
        <f t="shared" si="27"/>
        <v>0</v>
      </c>
      <c r="Q454" s="91">
        <f t="shared" si="27"/>
        <v>0</v>
      </c>
      <c r="R454" s="91">
        <f t="shared" si="27"/>
        <v>0</v>
      </c>
      <c r="S454" s="91">
        <f t="shared" si="27"/>
        <v>0</v>
      </c>
      <c r="T454" s="91">
        <f t="shared" si="27"/>
        <v>0</v>
      </c>
      <c r="U454" s="91">
        <f t="shared" si="27"/>
        <v>0</v>
      </c>
      <c r="V454" s="91">
        <f t="shared" si="27"/>
        <v>0</v>
      </c>
      <c r="W454" s="91">
        <f t="shared" si="27"/>
        <v>0</v>
      </c>
      <c r="X454" s="91">
        <f t="shared" si="27"/>
        <v>0</v>
      </c>
      <c r="Y454" s="91">
        <f t="shared" si="27"/>
        <v>0</v>
      </c>
      <c r="Z454" s="91">
        <f t="shared" si="27"/>
        <v>0</v>
      </c>
      <c r="AA454" s="91">
        <f t="shared" si="27"/>
        <v>0</v>
      </c>
      <c r="AB454" s="91">
        <f t="shared" si="27"/>
        <v>0</v>
      </c>
      <c r="AC454" s="91">
        <f t="shared" si="27"/>
        <v>0</v>
      </c>
      <c r="AD454" s="91">
        <f t="shared" si="27"/>
        <v>0</v>
      </c>
      <c r="AE454" s="91">
        <f t="shared" si="27"/>
        <v>0</v>
      </c>
      <c r="AF454" s="91">
        <f t="shared" si="27"/>
        <v>0</v>
      </c>
      <c r="AG454" s="91">
        <f t="shared" si="27"/>
        <v>0</v>
      </c>
      <c r="AH454" s="91">
        <f t="shared" si="27"/>
        <v>0</v>
      </c>
      <c r="AI454" s="91">
        <f t="shared" si="27"/>
        <v>0</v>
      </c>
      <c r="AJ454" s="91">
        <f t="shared" si="27"/>
        <v>0</v>
      </c>
      <c r="AK454" s="91">
        <f t="shared" si="27"/>
        <v>0</v>
      </c>
      <c r="AL454" s="91">
        <f t="shared" si="27"/>
        <v>0</v>
      </c>
      <c r="AM454" s="91">
        <f t="shared" si="27"/>
        <v>0</v>
      </c>
      <c r="AN454" s="91">
        <f t="shared" si="27"/>
        <v>0</v>
      </c>
      <c r="AO454" s="91">
        <f t="shared" si="27"/>
        <v>0</v>
      </c>
      <c r="AP454" s="91">
        <f t="shared" si="27"/>
        <v>0</v>
      </c>
      <c r="AQ454" s="91">
        <f t="shared" si="27"/>
        <v>0</v>
      </c>
      <c r="AR454" s="91">
        <f t="shared" si="27"/>
        <v>0</v>
      </c>
      <c r="AS454" s="91">
        <f t="shared" si="27"/>
        <v>0</v>
      </c>
      <c r="AT454" s="91">
        <f t="shared" si="27"/>
        <v>0</v>
      </c>
      <c r="AU454" s="91">
        <f t="shared" si="27"/>
        <v>0</v>
      </c>
      <c r="AV454" s="91">
        <f t="shared" si="27"/>
        <v>0</v>
      </c>
      <c r="AW454" s="91">
        <f t="shared" si="27"/>
        <v>0</v>
      </c>
      <c r="AX454" s="91">
        <f t="shared" si="27"/>
        <v>0</v>
      </c>
      <c r="AY454" s="91">
        <f t="shared" si="27"/>
        <v>0</v>
      </c>
      <c r="AZ454" s="91">
        <f t="shared" si="27"/>
        <v>0</v>
      </c>
      <c r="BA454" s="91">
        <f t="shared" si="27"/>
        <v>0</v>
      </c>
      <c r="BB454" s="91">
        <f t="shared" si="27"/>
        <v>0</v>
      </c>
      <c r="BC454" s="91">
        <f t="shared" si="27"/>
        <v>0</v>
      </c>
      <c r="BD454" s="91">
        <f t="shared" si="27"/>
        <v>0</v>
      </c>
      <c r="BE454" s="91">
        <f t="shared" si="27"/>
        <v>0</v>
      </c>
      <c r="BF454" s="91">
        <f t="shared" si="27"/>
        <v>0</v>
      </c>
      <c r="BG454" s="91">
        <f t="shared" si="27"/>
        <v>0</v>
      </c>
      <c r="BH454" s="91">
        <f t="shared" si="27"/>
        <v>0</v>
      </c>
      <c r="BI454" s="91">
        <f t="shared" si="27"/>
        <v>0</v>
      </c>
      <c r="BJ454" s="91">
        <f t="shared" si="27"/>
        <v>0</v>
      </c>
      <c r="BK454" s="91">
        <f t="shared" si="27"/>
        <v>0</v>
      </c>
      <c r="BL454" s="91">
        <f t="shared" si="27"/>
        <v>0</v>
      </c>
      <c r="BM454" s="91">
        <f t="shared" si="27"/>
        <v>0</v>
      </c>
      <c r="BN454" s="91">
        <f t="shared" si="27"/>
        <v>0</v>
      </c>
      <c r="BO454" s="91">
        <f t="shared" si="27"/>
        <v>0</v>
      </c>
      <c r="BP454" s="91">
        <f t="shared" si="27"/>
        <v>0</v>
      </c>
      <c r="BQ454" s="91">
        <f t="shared" si="27"/>
        <v>0</v>
      </c>
      <c r="BR454" s="91">
        <f t="shared" si="27"/>
        <v>0</v>
      </c>
      <c r="BS454" s="91">
        <f t="shared" si="27"/>
        <v>0</v>
      </c>
      <c r="BT454" s="91">
        <f t="shared" si="27"/>
        <v>0</v>
      </c>
      <c r="BU454" s="91">
        <f t="shared" si="27"/>
        <v>0</v>
      </c>
      <c r="BV454" s="91">
        <f t="shared" si="27"/>
        <v>0</v>
      </c>
      <c r="BW454" s="91">
        <f t="shared" si="27"/>
        <v>0</v>
      </c>
      <c r="BX454" s="91">
        <f t="shared" si="27"/>
        <v>0</v>
      </c>
      <c r="BY454" s="91">
        <f t="shared" si="27"/>
        <v>0</v>
      </c>
      <c r="BZ454" s="91">
        <f t="shared" si="27"/>
        <v>0</v>
      </c>
      <c r="CA454" s="91">
        <f t="shared" ref="CA454:CO454" si="28">ROUND(CA449*$E$454,0)</f>
        <v>0</v>
      </c>
      <c r="CB454" s="91">
        <f t="shared" si="28"/>
        <v>0</v>
      </c>
      <c r="CC454" s="91">
        <f t="shared" si="28"/>
        <v>0</v>
      </c>
      <c r="CD454" s="91">
        <f t="shared" si="28"/>
        <v>0</v>
      </c>
      <c r="CE454" s="91">
        <f t="shared" si="28"/>
        <v>0</v>
      </c>
      <c r="CF454" s="91">
        <f t="shared" si="28"/>
        <v>0</v>
      </c>
      <c r="CG454" s="91">
        <f t="shared" si="28"/>
        <v>0</v>
      </c>
      <c r="CH454" s="91">
        <f t="shared" si="28"/>
        <v>0</v>
      </c>
      <c r="CI454" s="91">
        <f t="shared" si="28"/>
        <v>0</v>
      </c>
      <c r="CJ454" s="91">
        <f t="shared" si="28"/>
        <v>0</v>
      </c>
      <c r="CK454" s="91">
        <f t="shared" si="28"/>
        <v>0</v>
      </c>
      <c r="CL454" s="91">
        <f t="shared" si="28"/>
        <v>0</v>
      </c>
      <c r="CM454" s="91">
        <f t="shared" si="28"/>
        <v>20608648</v>
      </c>
      <c r="CN454" s="91">
        <f t="shared" si="28"/>
        <v>53237383</v>
      </c>
      <c r="CO454" s="91">
        <f t="shared" si="28"/>
        <v>23087795</v>
      </c>
      <c r="CP454" s="91">
        <f>ROUND(CP449*$E$454,0)</f>
        <v>3915926</v>
      </c>
      <c r="CQ454" s="12"/>
    </row>
    <row r="455" spans="1:95" s="14" customFormat="1" ht="20.25" customHeight="1" x14ac:dyDescent="0.25">
      <c r="A455" s="12">
        <v>438</v>
      </c>
      <c r="B455" s="136" t="s">
        <v>683</v>
      </c>
      <c r="C455" s="136"/>
      <c r="D455" s="136"/>
      <c r="E455" s="136"/>
      <c r="F455" s="93">
        <f>SUM(F453:F454)</f>
        <v>3071125858</v>
      </c>
      <c r="G455" s="112"/>
      <c r="H455" s="112"/>
      <c r="I455" s="91">
        <f>SUM(I453:I454)</f>
        <v>0</v>
      </c>
      <c r="J455" s="91">
        <f>SUM(J453:J454)+I455</f>
        <v>0</v>
      </c>
      <c r="K455" s="91">
        <f t="shared" ref="K455:O455" si="29">SUM(K453:K454)+J455</f>
        <v>0</v>
      </c>
      <c r="L455" s="91">
        <f t="shared" si="29"/>
        <v>0</v>
      </c>
      <c r="M455" s="91">
        <f t="shared" si="29"/>
        <v>0</v>
      </c>
      <c r="N455" s="91">
        <f t="shared" si="29"/>
        <v>0</v>
      </c>
      <c r="O455" s="91">
        <f t="shared" si="29"/>
        <v>0</v>
      </c>
      <c r="P455" s="91">
        <f>SUM(P453:P454)+J455</f>
        <v>0</v>
      </c>
      <c r="Q455" s="91">
        <f t="shared" ref="Q455:CB455" si="30">SUM(Q453:Q454)+P455</f>
        <v>0</v>
      </c>
      <c r="R455" s="91">
        <f t="shared" si="30"/>
        <v>0</v>
      </c>
      <c r="S455" s="91">
        <f t="shared" si="30"/>
        <v>1592750</v>
      </c>
      <c r="T455" s="91">
        <f t="shared" si="30"/>
        <v>3583687</v>
      </c>
      <c r="U455" s="91">
        <f t="shared" si="30"/>
        <v>5574624</v>
      </c>
      <c r="V455" s="91">
        <f t="shared" si="30"/>
        <v>9056499</v>
      </c>
      <c r="W455" s="91">
        <f t="shared" si="30"/>
        <v>23015149</v>
      </c>
      <c r="X455" s="91">
        <f t="shared" si="30"/>
        <v>52577926</v>
      </c>
      <c r="Y455" s="91">
        <f t="shared" si="30"/>
        <v>64463553</v>
      </c>
      <c r="Z455" s="91">
        <f t="shared" si="30"/>
        <v>67487117</v>
      </c>
      <c r="AA455" s="91">
        <f t="shared" si="30"/>
        <v>76115237</v>
      </c>
      <c r="AB455" s="91">
        <f t="shared" si="30"/>
        <v>84743357</v>
      </c>
      <c r="AC455" s="91">
        <f t="shared" si="30"/>
        <v>93371477</v>
      </c>
      <c r="AD455" s="91">
        <f t="shared" si="30"/>
        <v>110749585</v>
      </c>
      <c r="AE455" s="91">
        <f t="shared" si="30"/>
        <v>129320873</v>
      </c>
      <c r="AF455" s="91">
        <f t="shared" si="30"/>
        <v>145268943</v>
      </c>
      <c r="AG455" s="91">
        <f t="shared" si="30"/>
        <v>166238943</v>
      </c>
      <c r="AH455" s="91">
        <f t="shared" si="30"/>
        <v>187208943</v>
      </c>
      <c r="AI455" s="91">
        <f t="shared" si="30"/>
        <v>204404343</v>
      </c>
      <c r="AJ455" s="91">
        <f t="shared" si="30"/>
        <v>273347482</v>
      </c>
      <c r="AK455" s="91">
        <f t="shared" si="30"/>
        <v>351712531</v>
      </c>
      <c r="AL455" s="91">
        <f t="shared" si="30"/>
        <v>429673617</v>
      </c>
      <c r="AM455" s="91">
        <f t="shared" si="30"/>
        <v>505435703</v>
      </c>
      <c r="AN455" s="91">
        <f t="shared" si="30"/>
        <v>540902470</v>
      </c>
      <c r="AO455" s="91">
        <f t="shared" si="30"/>
        <v>566588264</v>
      </c>
      <c r="AP455" s="91">
        <f>SUM(AP453:AP454)+AO455</f>
        <v>607152648</v>
      </c>
      <c r="AQ455" s="91">
        <f t="shared" si="30"/>
        <v>614547021</v>
      </c>
      <c r="AR455" s="91">
        <f t="shared" si="30"/>
        <v>614547021</v>
      </c>
      <c r="AS455" s="91">
        <f t="shared" ref="AS455" si="31">SUM(AS453:AS454)+AR455</f>
        <v>648232497</v>
      </c>
      <c r="AT455" s="91">
        <f>SUM(AT453:AT454)+AS455</f>
        <v>681917973</v>
      </c>
      <c r="AU455" s="91">
        <f t="shared" si="30"/>
        <v>722997822</v>
      </c>
      <c r="AV455" s="91">
        <f t="shared" si="30"/>
        <v>759078886</v>
      </c>
      <c r="AW455" s="91">
        <f t="shared" si="30"/>
        <v>779387846</v>
      </c>
      <c r="AX455" s="91">
        <f t="shared" si="30"/>
        <v>799415977</v>
      </c>
      <c r="AY455" s="91">
        <f t="shared" si="30"/>
        <v>819444108</v>
      </c>
      <c r="AZ455" s="91">
        <f t="shared" si="30"/>
        <v>848136856</v>
      </c>
      <c r="BA455" s="91">
        <f t="shared" si="30"/>
        <v>887357786</v>
      </c>
      <c r="BB455" s="91">
        <f t="shared" si="30"/>
        <v>924358246</v>
      </c>
      <c r="BC455" s="91">
        <f t="shared" si="30"/>
        <v>955734672</v>
      </c>
      <c r="BD455" s="91">
        <f t="shared" si="30"/>
        <v>979178790</v>
      </c>
      <c r="BE455" s="91">
        <f t="shared" si="30"/>
        <v>996999773</v>
      </c>
      <c r="BF455" s="91">
        <f t="shared" si="30"/>
        <v>1025545292</v>
      </c>
      <c r="BG455" s="91">
        <f t="shared" si="30"/>
        <v>1055894211</v>
      </c>
      <c r="BH455" s="91">
        <f t="shared" si="30"/>
        <v>1088618394</v>
      </c>
      <c r="BI455" s="91">
        <f t="shared" si="30"/>
        <v>1119313119</v>
      </c>
      <c r="BJ455" s="91">
        <f t="shared" si="30"/>
        <v>1157046810</v>
      </c>
      <c r="BK455" s="91">
        <f t="shared" si="30"/>
        <v>1195698640</v>
      </c>
      <c r="BL455" s="91">
        <f t="shared" si="30"/>
        <v>1227393141</v>
      </c>
      <c r="BM455" s="91">
        <f t="shared" si="30"/>
        <v>1258976113</v>
      </c>
      <c r="BN455" s="91">
        <f t="shared" si="30"/>
        <v>1285064238</v>
      </c>
      <c r="BO455" s="91">
        <f t="shared" si="30"/>
        <v>1308890834</v>
      </c>
      <c r="BP455" s="91">
        <f t="shared" si="30"/>
        <v>1328841411</v>
      </c>
      <c r="BQ455" s="91">
        <f t="shared" si="30"/>
        <v>1352301619</v>
      </c>
      <c r="BR455" s="91">
        <f t="shared" si="30"/>
        <v>1370997852</v>
      </c>
      <c r="BS455" s="91">
        <f t="shared" si="30"/>
        <v>1393725292</v>
      </c>
      <c r="BT455" s="91">
        <f t="shared" si="30"/>
        <v>1419955806</v>
      </c>
      <c r="BU455" s="91">
        <f t="shared" si="30"/>
        <v>1438668443</v>
      </c>
      <c r="BV455" s="91">
        <f t="shared" si="30"/>
        <v>1461448484</v>
      </c>
      <c r="BW455" s="91">
        <f t="shared" si="30"/>
        <v>1486386964</v>
      </c>
      <c r="BX455" s="91">
        <f t="shared" si="30"/>
        <v>1525665783</v>
      </c>
      <c r="BY455" s="91">
        <f t="shared" si="30"/>
        <v>1562221273</v>
      </c>
      <c r="BZ455" s="91">
        <f t="shared" si="30"/>
        <v>1605111371</v>
      </c>
      <c r="CA455" s="91">
        <f t="shared" si="30"/>
        <v>1653542853</v>
      </c>
      <c r="CB455" s="91">
        <f t="shared" si="30"/>
        <v>1696658490</v>
      </c>
      <c r="CC455" s="91">
        <f t="shared" ref="CC455:CO455" si="32">SUM(CC453:CC454)+CB455</f>
        <v>1740194065</v>
      </c>
      <c r="CD455" s="91">
        <f t="shared" si="32"/>
        <v>1784177235</v>
      </c>
      <c r="CE455" s="91">
        <f t="shared" si="32"/>
        <v>1827924980</v>
      </c>
      <c r="CF455" s="91">
        <f t="shared" si="32"/>
        <v>1863354039</v>
      </c>
      <c r="CG455" s="91">
        <f t="shared" si="32"/>
        <v>1917959264</v>
      </c>
      <c r="CH455" s="91">
        <f t="shared" si="32"/>
        <v>2000638056</v>
      </c>
      <c r="CI455" s="91">
        <f t="shared" si="32"/>
        <v>2047772451</v>
      </c>
      <c r="CJ455" s="91">
        <f t="shared" si="32"/>
        <v>2120608993</v>
      </c>
      <c r="CK455" s="91">
        <f t="shared" si="32"/>
        <v>2213431121</v>
      </c>
      <c r="CL455" s="91">
        <f t="shared" si="32"/>
        <v>2341422116</v>
      </c>
      <c r="CM455" s="91">
        <f t="shared" si="32"/>
        <v>2581086789</v>
      </c>
      <c r="CN455" s="91">
        <f t="shared" si="32"/>
        <v>2816916347</v>
      </c>
      <c r="CO455" s="91">
        <f t="shared" si="32"/>
        <v>2981669046</v>
      </c>
      <c r="CP455" s="91">
        <f>SUM(CP453:CP454)+CO455</f>
        <v>3071125859</v>
      </c>
      <c r="CQ455" s="12"/>
    </row>
    <row r="456" spans="1:95" ht="18" customHeight="1" x14ac:dyDescent="0.25">
      <c r="A456" s="12">
        <v>439</v>
      </c>
      <c r="B456" s="137" t="s">
        <v>678</v>
      </c>
      <c r="C456" s="138"/>
      <c r="D456" s="138"/>
      <c r="E456" s="139"/>
      <c r="F456" s="105">
        <v>12560000</v>
      </c>
      <c r="G456" s="106"/>
      <c r="H456" s="107"/>
      <c r="I456" s="5"/>
      <c r="J456" s="5"/>
      <c r="K456" s="5"/>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14"/>
      <c r="AP456" s="14"/>
      <c r="AQ456" s="103"/>
      <c r="AR456" s="103"/>
      <c r="AS456" s="103"/>
      <c r="AT456" s="103"/>
      <c r="AU456" s="103"/>
      <c r="AV456" s="103"/>
      <c r="AW456" s="103"/>
      <c r="AX456" s="103"/>
      <c r="AY456" s="103"/>
      <c r="AZ456" s="103"/>
      <c r="BA456" s="103"/>
      <c r="BB456" s="103"/>
      <c r="BC456" s="103"/>
      <c r="BD456" s="103"/>
      <c r="BE456" s="103"/>
      <c r="BF456" s="103"/>
      <c r="BG456" s="103"/>
      <c r="BH456" s="103"/>
      <c r="BI456" s="103"/>
      <c r="BJ456" s="103"/>
      <c r="BK456" s="103"/>
      <c r="BL456" s="103"/>
      <c r="BM456" s="103"/>
      <c r="BN456" s="103"/>
      <c r="BO456" s="103"/>
      <c r="BP456" s="103"/>
      <c r="BQ456" s="103"/>
      <c r="BR456" s="103"/>
      <c r="BS456" s="103"/>
      <c r="BT456" s="103"/>
      <c r="BU456" s="103"/>
      <c r="BV456" s="103"/>
      <c r="BW456" s="103"/>
      <c r="BX456" s="103"/>
      <c r="BY456" s="103"/>
      <c r="BZ456" s="103"/>
      <c r="CA456" s="103"/>
      <c r="CB456" s="103"/>
      <c r="CC456" s="103"/>
      <c r="CD456" s="103"/>
      <c r="CE456" s="103"/>
      <c r="CF456" s="103"/>
      <c r="CG456" s="103"/>
      <c r="CH456" s="103"/>
      <c r="CI456" s="103"/>
      <c r="CJ456" s="103"/>
      <c r="CK456" s="103"/>
      <c r="CL456" s="103"/>
      <c r="CM456" s="103"/>
      <c r="CN456" s="103"/>
      <c r="CO456" s="103"/>
      <c r="CP456" s="104"/>
    </row>
    <row r="457" spans="1:95" ht="18" customHeight="1" x14ac:dyDescent="0.25">
      <c r="A457" s="12">
        <v>440</v>
      </c>
      <c r="B457" s="140" t="s">
        <v>679</v>
      </c>
      <c r="C457" s="141"/>
      <c r="D457" s="141"/>
      <c r="E457" s="142"/>
      <c r="F457" s="101">
        <v>7212200</v>
      </c>
      <c r="G457" s="15"/>
      <c r="H457" s="102"/>
      <c r="I457" s="5"/>
      <c r="J457" s="5"/>
      <c r="K457" s="5"/>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14"/>
      <c r="AP457" s="14"/>
      <c r="AQ457" s="103"/>
      <c r="AR457" s="103"/>
      <c r="AS457" s="103"/>
      <c r="AT457" s="103"/>
      <c r="AU457" s="103"/>
      <c r="AV457" s="103"/>
      <c r="AW457" s="103"/>
      <c r="AX457" s="103"/>
      <c r="AY457" s="103"/>
      <c r="AZ457" s="103"/>
      <c r="BA457" s="103"/>
      <c r="BB457" s="103"/>
      <c r="BC457" s="103"/>
      <c r="BD457" s="103"/>
      <c r="BE457" s="103"/>
      <c r="BF457" s="103"/>
      <c r="BG457" s="103"/>
      <c r="BH457" s="103"/>
      <c r="BI457" s="103"/>
      <c r="BJ457" s="103"/>
      <c r="BK457" s="103"/>
      <c r="BL457" s="103"/>
      <c r="BM457" s="103"/>
      <c r="BN457" s="103"/>
      <c r="BO457" s="103"/>
      <c r="BP457" s="103"/>
      <c r="BQ457" s="103"/>
      <c r="BR457" s="103"/>
      <c r="BS457" s="103"/>
      <c r="BT457" s="103"/>
      <c r="BU457" s="103"/>
      <c r="BV457" s="103"/>
      <c r="BW457" s="103"/>
      <c r="BX457" s="103"/>
      <c r="BY457" s="103"/>
      <c r="BZ457" s="103"/>
      <c r="CA457" s="103"/>
      <c r="CB457" s="103"/>
      <c r="CC457" s="103"/>
      <c r="CD457" s="103"/>
      <c r="CE457" s="103"/>
      <c r="CF457" s="103"/>
      <c r="CG457" s="103"/>
      <c r="CH457" s="103"/>
      <c r="CI457" s="103"/>
      <c r="CJ457" s="103"/>
      <c r="CK457" s="103"/>
      <c r="CL457" s="103"/>
      <c r="CM457" s="103"/>
      <c r="CN457" s="103"/>
      <c r="CO457" s="103"/>
      <c r="CP457" s="104"/>
    </row>
    <row r="458" spans="1:95" ht="18" customHeight="1" x14ac:dyDescent="0.25">
      <c r="A458" s="12">
        <v>441</v>
      </c>
      <c r="B458" s="133" t="s">
        <v>684</v>
      </c>
      <c r="C458" s="134"/>
      <c r="D458" s="134"/>
      <c r="E458" s="134"/>
      <c r="F458" s="97">
        <v>3090898049.5920286</v>
      </c>
      <c r="G458" s="15"/>
      <c r="H458" s="102"/>
      <c r="I458" s="5"/>
      <c r="J458" s="5"/>
      <c r="K458" s="5"/>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14"/>
      <c r="AP458" s="14"/>
      <c r="AQ458" s="103"/>
      <c r="AR458" s="103"/>
      <c r="AS458" s="103"/>
      <c r="AT458" s="103"/>
      <c r="AU458" s="103"/>
      <c r="AV458" s="103"/>
      <c r="AW458" s="103"/>
      <c r="AX458" s="103"/>
      <c r="AY458" s="103"/>
      <c r="AZ458" s="103"/>
      <c r="BA458" s="103"/>
      <c r="BB458" s="103"/>
      <c r="BC458" s="103"/>
      <c r="BD458" s="103"/>
      <c r="BE458" s="103"/>
      <c r="BF458" s="103"/>
      <c r="BG458" s="103"/>
      <c r="BH458" s="103"/>
      <c r="BI458" s="103"/>
      <c r="BJ458" s="103"/>
      <c r="BK458" s="103"/>
      <c r="BL458" s="103"/>
      <c r="BM458" s="103"/>
      <c r="BN458" s="103"/>
      <c r="BO458" s="103"/>
      <c r="BP458" s="103"/>
      <c r="BQ458" s="103"/>
      <c r="BR458" s="103"/>
      <c r="BS458" s="103"/>
      <c r="BT458" s="103"/>
      <c r="BU458" s="103"/>
      <c r="BV458" s="103"/>
      <c r="BW458" s="103"/>
      <c r="BX458" s="103"/>
      <c r="BY458" s="103"/>
      <c r="BZ458" s="103"/>
      <c r="CA458" s="103"/>
      <c r="CB458" s="103"/>
      <c r="CC458" s="103"/>
      <c r="CD458" s="103"/>
      <c r="CE458" s="103"/>
      <c r="CF458" s="103"/>
      <c r="CG458" s="103"/>
      <c r="CH458" s="103"/>
      <c r="CI458" s="103"/>
      <c r="CJ458" s="103"/>
      <c r="CK458" s="103"/>
      <c r="CL458" s="103"/>
      <c r="CM458" s="103"/>
      <c r="CN458" s="103"/>
      <c r="CO458" s="103"/>
      <c r="CP458" s="104"/>
    </row>
    <row r="459" spans="1:95" x14ac:dyDescent="0.25">
      <c r="B459" s="130" t="s">
        <v>682</v>
      </c>
      <c r="C459" s="131"/>
      <c r="D459" s="131"/>
      <c r="E459" s="132"/>
      <c r="F459" s="98">
        <v>13522606544.998791</v>
      </c>
      <c r="G459" s="15"/>
      <c r="H459" s="102"/>
      <c r="I459" s="5"/>
      <c r="J459" s="5"/>
      <c r="K459" s="5"/>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14"/>
      <c r="AP459" s="14"/>
      <c r="AQ459" s="103"/>
      <c r="AR459" s="103"/>
      <c r="AS459" s="103"/>
      <c r="AT459" s="103"/>
      <c r="AU459" s="103"/>
      <c r="AV459" s="103"/>
      <c r="AW459" s="103"/>
      <c r="AX459" s="103"/>
      <c r="AY459" s="103"/>
      <c r="AZ459" s="103"/>
      <c r="BA459" s="103"/>
      <c r="BB459" s="103"/>
      <c r="BC459" s="103"/>
      <c r="BD459" s="103"/>
      <c r="BE459" s="103"/>
      <c r="BF459" s="103"/>
      <c r="BG459" s="103"/>
      <c r="BH459" s="103"/>
      <c r="BI459" s="103"/>
      <c r="BJ459" s="103"/>
      <c r="BK459" s="103"/>
      <c r="BL459" s="103"/>
      <c r="BM459" s="103"/>
      <c r="BN459" s="103"/>
      <c r="BO459" s="103"/>
      <c r="BP459" s="103"/>
      <c r="BQ459" s="103"/>
      <c r="BR459" s="103"/>
      <c r="BS459" s="103"/>
      <c r="BT459" s="103"/>
      <c r="BU459" s="103"/>
      <c r="BV459" s="103"/>
      <c r="BW459" s="103"/>
      <c r="BX459" s="103"/>
      <c r="BY459" s="103"/>
      <c r="BZ459" s="103"/>
      <c r="CA459" s="103"/>
      <c r="CB459" s="103"/>
      <c r="CC459" s="103"/>
      <c r="CD459" s="103"/>
      <c r="CE459" s="103"/>
      <c r="CF459" s="103"/>
      <c r="CG459" s="103"/>
      <c r="CH459" s="103"/>
      <c r="CI459" s="103"/>
      <c r="CJ459" s="103"/>
      <c r="CK459" s="103"/>
      <c r="CL459" s="103"/>
      <c r="CM459" s="103"/>
      <c r="CN459" s="103"/>
      <c r="CO459" s="103"/>
      <c r="CP459" s="103"/>
    </row>
    <row r="460" spans="1:95" x14ac:dyDescent="0.25">
      <c r="B460" s="7"/>
      <c r="C460" s="12"/>
      <c r="D460" s="7"/>
      <c r="E460" s="7"/>
      <c r="F460" s="100"/>
    </row>
    <row r="461" spans="1:95" x14ac:dyDescent="0.25">
      <c r="B461" s="7"/>
      <c r="C461" s="12"/>
      <c r="D461" s="7"/>
      <c r="E461" s="7"/>
      <c r="F461" s="7"/>
    </row>
    <row r="462" spans="1:95" s="21" customFormat="1" x14ac:dyDescent="0.25">
      <c r="C462" s="117"/>
      <c r="G462" s="22">
        <f>SUM(G8:G183)</f>
        <v>119.03943729406863</v>
      </c>
      <c r="H462" s="18"/>
      <c r="I462" s="19"/>
      <c r="J462" s="19"/>
      <c r="K462" s="19"/>
      <c r="L462" s="19"/>
      <c r="M462" s="19"/>
      <c r="N462" s="19"/>
      <c r="O462" s="19"/>
      <c r="P462" s="20"/>
      <c r="Q462" s="20"/>
      <c r="R462" s="20"/>
      <c r="S462" s="20"/>
      <c r="T462" s="23"/>
      <c r="U462" s="20"/>
      <c r="V462" s="20"/>
      <c r="W462" s="20"/>
      <c r="X462" s="20"/>
      <c r="Y462" s="20"/>
      <c r="Z462" s="20"/>
      <c r="AA462" s="20"/>
      <c r="AB462" s="20"/>
      <c r="AC462" s="20"/>
      <c r="AD462" s="20"/>
      <c r="AE462" s="20"/>
      <c r="AF462" s="20"/>
      <c r="AG462" s="20"/>
      <c r="AH462" s="20"/>
      <c r="AI462" s="20"/>
      <c r="AJ462" s="20"/>
      <c r="AK462" s="20"/>
      <c r="AL462" s="20"/>
      <c r="AM462" s="20"/>
      <c r="AN462" s="20"/>
      <c r="AQ462" s="12"/>
      <c r="AR462" s="12"/>
      <c r="AS462" s="12"/>
      <c r="AT462" s="12"/>
      <c r="AU462" s="12"/>
      <c r="AV462" s="12"/>
      <c r="AW462" s="12"/>
      <c r="AX462" s="12"/>
      <c r="AY462" s="12"/>
      <c r="AZ462" s="12"/>
      <c r="BA462" s="12"/>
      <c r="BB462" s="12"/>
      <c r="BC462" s="12"/>
      <c r="BD462" s="12"/>
      <c r="BE462" s="12"/>
      <c r="BF462" s="12"/>
      <c r="BG462" s="12"/>
      <c r="BH462" s="12"/>
      <c r="BI462" s="12"/>
      <c r="BJ462" s="12"/>
      <c r="BK462" s="12"/>
      <c r="BL462" s="12"/>
      <c r="BM462" s="12"/>
      <c r="BN462" s="12"/>
      <c r="BO462" s="12"/>
      <c r="BP462" s="12"/>
      <c r="BQ462" s="12"/>
      <c r="BR462" s="12"/>
      <c r="BS462" s="12"/>
      <c r="BT462" s="12"/>
      <c r="BU462" s="12"/>
      <c r="BV462" s="12"/>
      <c r="BW462" s="12"/>
      <c r="BX462" s="12"/>
      <c r="BY462" s="12"/>
      <c r="BZ462" s="12"/>
      <c r="CA462" s="12"/>
      <c r="CB462" s="12"/>
      <c r="CC462" s="12"/>
      <c r="CD462" s="12"/>
      <c r="CE462" s="12"/>
      <c r="CF462" s="12"/>
      <c r="CG462" s="12"/>
      <c r="CH462" s="12"/>
      <c r="CI462" s="12"/>
      <c r="CJ462" s="12"/>
      <c r="CK462" s="12"/>
      <c r="CL462" s="12"/>
      <c r="CM462" s="12"/>
      <c r="CN462" s="12"/>
      <c r="CO462" s="12"/>
      <c r="CP462" s="12"/>
      <c r="CQ462" s="12"/>
    </row>
    <row r="463" spans="1:95" s="29" customFormat="1" ht="54" customHeight="1" x14ac:dyDescent="0.25">
      <c r="C463" s="118"/>
      <c r="G463" s="25"/>
      <c r="H463" s="25"/>
      <c r="I463" s="24"/>
      <c r="J463" s="24"/>
      <c r="K463" s="24"/>
      <c r="L463" s="24"/>
      <c r="M463" s="24"/>
      <c r="N463" s="24"/>
      <c r="O463" s="24"/>
      <c r="P463" s="24"/>
      <c r="Q463" s="24"/>
      <c r="R463" s="24"/>
      <c r="S463" s="24"/>
      <c r="T463" s="24"/>
      <c r="U463" s="24"/>
      <c r="V463" s="24"/>
      <c r="W463" s="24"/>
      <c r="X463" s="24"/>
      <c r="Y463" s="24"/>
      <c r="Z463" s="24"/>
      <c r="AA463" s="24"/>
      <c r="AB463" s="24"/>
      <c r="AC463" s="24"/>
      <c r="AD463" s="24"/>
      <c r="AE463" s="24"/>
      <c r="AF463" s="24"/>
      <c r="AG463" s="24"/>
      <c r="AH463" s="24"/>
      <c r="AI463" s="24"/>
      <c r="AJ463" s="24"/>
      <c r="AK463" s="24"/>
      <c r="AL463" s="24"/>
      <c r="AM463" s="24"/>
      <c r="AN463" s="24"/>
      <c r="AQ463" s="12"/>
      <c r="AR463" s="12"/>
      <c r="AS463" s="12"/>
      <c r="AT463" s="12"/>
      <c r="AU463" s="12"/>
      <c r="AV463" s="12"/>
      <c r="AW463" s="12"/>
      <c r="AX463" s="12"/>
      <c r="AY463" s="12"/>
      <c r="AZ463" s="12"/>
      <c r="BA463" s="12"/>
      <c r="BB463" s="12"/>
      <c r="BC463" s="12"/>
      <c r="BD463" s="12"/>
      <c r="BE463" s="12"/>
      <c r="BF463" s="12"/>
      <c r="BG463" s="12"/>
      <c r="BH463" s="12"/>
      <c r="BI463" s="12"/>
      <c r="BJ463" s="12"/>
      <c r="BK463" s="12"/>
      <c r="BL463" s="12"/>
      <c r="BM463" s="12"/>
      <c r="BN463" s="12"/>
      <c r="BO463" s="12"/>
      <c r="BP463" s="12"/>
      <c r="BQ463" s="12"/>
      <c r="BR463" s="12"/>
      <c r="BS463" s="12"/>
      <c r="BT463" s="12"/>
      <c r="BU463" s="12"/>
      <c r="BV463" s="12"/>
      <c r="BW463" s="12"/>
      <c r="BX463" s="12"/>
      <c r="BY463" s="12"/>
      <c r="BZ463" s="12"/>
      <c r="CA463" s="12"/>
      <c r="CB463" s="12"/>
      <c r="CC463" s="12"/>
      <c r="CD463" s="12"/>
      <c r="CE463" s="12"/>
      <c r="CF463" s="12"/>
      <c r="CG463" s="12"/>
      <c r="CH463" s="12"/>
      <c r="CI463" s="12"/>
      <c r="CJ463" s="12"/>
      <c r="CK463" s="12"/>
      <c r="CL463" s="12"/>
      <c r="CM463" s="12"/>
      <c r="CN463" s="12"/>
      <c r="CO463" s="12"/>
      <c r="CP463" s="12"/>
      <c r="CQ463" s="12"/>
    </row>
    <row r="464" spans="1:95" s="29" customFormat="1" x14ac:dyDescent="0.25">
      <c r="C464" s="118"/>
      <c r="G464" s="25"/>
      <c r="H464" s="25"/>
      <c r="P464" s="24"/>
      <c r="Q464" s="24"/>
      <c r="R464" s="24"/>
      <c r="S464" s="24"/>
      <c r="T464" s="24"/>
      <c r="U464" s="24"/>
      <c r="V464" s="24"/>
      <c r="W464" s="24"/>
      <c r="X464" s="24"/>
      <c r="Y464" s="24"/>
      <c r="Z464" s="24"/>
      <c r="AA464" s="24"/>
      <c r="AB464" s="24"/>
      <c r="AC464" s="24"/>
      <c r="AD464" s="24"/>
      <c r="AE464" s="24"/>
      <c r="AF464" s="24"/>
      <c r="AG464" s="24"/>
      <c r="AH464" s="24"/>
      <c r="AI464" s="24"/>
      <c r="AJ464" s="24"/>
      <c r="AK464" s="24"/>
      <c r="AL464" s="24"/>
      <c r="AM464" s="24"/>
      <c r="AN464" s="24"/>
      <c r="AQ464" s="12"/>
      <c r="AR464" s="12"/>
      <c r="AS464" s="12"/>
      <c r="AT464" s="12"/>
      <c r="AU464" s="12"/>
      <c r="AV464" s="12"/>
      <c r="AW464" s="12"/>
      <c r="AX464" s="12"/>
      <c r="AY464" s="12"/>
      <c r="AZ464" s="12"/>
      <c r="BA464" s="12"/>
      <c r="BB464" s="12"/>
      <c r="BC464" s="12"/>
      <c r="BD464" s="12"/>
      <c r="BE464" s="12"/>
      <c r="BF464" s="12"/>
      <c r="BG464" s="12"/>
      <c r="BH464" s="12"/>
      <c r="BI464" s="12"/>
      <c r="BJ464" s="12"/>
      <c r="BK464" s="12"/>
      <c r="BL464" s="12"/>
      <c r="BM464" s="12"/>
      <c r="BN464" s="12"/>
      <c r="BO464" s="12"/>
      <c r="BP464" s="12"/>
      <c r="BQ464" s="12"/>
      <c r="BR464" s="12"/>
      <c r="BS464" s="12"/>
      <c r="BT464" s="12"/>
      <c r="BU464" s="12"/>
      <c r="BV464" s="12"/>
      <c r="BW464" s="12"/>
      <c r="BX464" s="12"/>
      <c r="BY464" s="12"/>
      <c r="BZ464" s="12"/>
      <c r="CA464" s="12"/>
      <c r="CB464" s="12"/>
      <c r="CC464" s="12"/>
      <c r="CD464" s="12"/>
      <c r="CE464" s="12"/>
      <c r="CF464" s="12"/>
      <c r="CG464" s="12"/>
      <c r="CH464" s="12"/>
      <c r="CI464" s="12"/>
      <c r="CJ464" s="12"/>
      <c r="CK464" s="12"/>
      <c r="CL464" s="12"/>
      <c r="CM464" s="12"/>
      <c r="CN464" s="12"/>
      <c r="CO464" s="12"/>
      <c r="CP464" s="12"/>
      <c r="CQ464" s="12"/>
    </row>
    <row r="465" spans="2:95" s="32" customFormat="1" x14ac:dyDescent="0.25">
      <c r="C465" s="119"/>
      <c r="G465" s="25"/>
      <c r="H465" s="25"/>
      <c r="I465" s="113">
        <f>I452</f>
        <v>0</v>
      </c>
      <c r="J465" s="113">
        <f>J452-I452</f>
        <v>0</v>
      </c>
      <c r="K465" s="113">
        <f t="shared" ref="K465:BV465" si="33">K452-J452</f>
        <v>0</v>
      </c>
      <c r="L465" s="113">
        <f t="shared" si="33"/>
        <v>0</v>
      </c>
      <c r="M465" s="113">
        <f t="shared" si="33"/>
        <v>0</v>
      </c>
      <c r="N465" s="113">
        <f t="shared" si="33"/>
        <v>0</v>
      </c>
      <c r="O465" s="113">
        <f t="shared" si="33"/>
        <v>0</v>
      </c>
      <c r="P465" s="113">
        <f t="shared" si="33"/>
        <v>0</v>
      </c>
      <c r="Q465" s="113">
        <f t="shared" si="33"/>
        <v>0</v>
      </c>
      <c r="R465" s="113">
        <f t="shared" si="33"/>
        <v>0</v>
      </c>
      <c r="S465" s="113">
        <f t="shared" si="33"/>
        <v>5.0894507573181569E-4</v>
      </c>
      <c r="T465" s="113">
        <f t="shared" si="33"/>
        <v>6.3618134394580769E-4</v>
      </c>
      <c r="U465" s="113">
        <f t="shared" si="33"/>
        <v>6.361813439458078E-4</v>
      </c>
      <c r="V465" s="113">
        <f t="shared" si="33"/>
        <v>1.112593397866032E-3</v>
      </c>
      <c r="W465" s="113">
        <f t="shared" si="33"/>
        <v>4.4603272304150014E-3</v>
      </c>
      <c r="X465" s="113">
        <f t="shared" si="33"/>
        <v>9.4464477498803004E-3</v>
      </c>
      <c r="Y465" s="113">
        <f t="shared" si="33"/>
        <v>3.7979165463633904E-3</v>
      </c>
      <c r="Z465" s="113">
        <f t="shared" si="33"/>
        <v>9.6614534089317292E-4</v>
      </c>
      <c r="AA465" s="113">
        <f t="shared" si="33"/>
        <v>2.7570172732285479E-3</v>
      </c>
      <c r="AB465" s="113">
        <f t="shared" si="33"/>
        <v>2.7570172732285514E-3</v>
      </c>
      <c r="AC465" s="113">
        <f t="shared" si="33"/>
        <v>2.7570172732285479E-3</v>
      </c>
      <c r="AD465" s="113">
        <f t="shared" si="33"/>
        <v>5.5529759001380179E-3</v>
      </c>
      <c r="AE465" s="113">
        <f t="shared" si="33"/>
        <v>5.934242986148551E-3</v>
      </c>
      <c r="AF465" s="113">
        <f t="shared" si="33"/>
        <v>5.0960235339666676E-3</v>
      </c>
      <c r="AG465" s="113">
        <f t="shared" si="33"/>
        <v>6.7007239383178388E-3</v>
      </c>
      <c r="AH465" s="113">
        <f t="shared" si="33"/>
        <v>6.7007239383178388E-3</v>
      </c>
      <c r="AI465" s="113">
        <f t="shared" si="33"/>
        <v>5.4945936293630954E-3</v>
      </c>
      <c r="AJ465" s="113">
        <f t="shared" si="33"/>
        <v>2.2029992857847777E-2</v>
      </c>
      <c r="AK465" s="113">
        <f t="shared" si="33"/>
        <v>2.5040656607228193E-2</v>
      </c>
      <c r="AL465" s="113">
        <f t="shared" si="33"/>
        <v>2.4911574715163656E-2</v>
      </c>
      <c r="AM465" s="113">
        <f t="shared" si="33"/>
        <v>2.4208909600095196E-2</v>
      </c>
      <c r="AN465" s="113">
        <f t="shared" si="33"/>
        <v>1.133300044155422E-2</v>
      </c>
      <c r="AO465" s="113">
        <f t="shared" si="33"/>
        <v>8.2076020367169988E-3</v>
      </c>
      <c r="AP465" s="113">
        <f t="shared" si="33"/>
        <v>1.2961885690614294E-2</v>
      </c>
      <c r="AQ465" s="113">
        <f t="shared" si="33"/>
        <v>2.3627874026401208E-3</v>
      </c>
      <c r="AR465" s="113">
        <f t="shared" si="33"/>
        <v>0</v>
      </c>
      <c r="AS465" s="113">
        <f t="shared" si="33"/>
        <v>1.0763809278587388E-2</v>
      </c>
      <c r="AT465" s="113">
        <f t="shared" si="33"/>
        <v>1.0763809278587416E-2</v>
      </c>
      <c r="AU465" s="113">
        <f t="shared" si="33"/>
        <v>1.3126596681227537E-2</v>
      </c>
      <c r="AV465" s="113">
        <f t="shared" si="33"/>
        <v>1.1529291960913818E-2</v>
      </c>
      <c r="AW465" s="113">
        <f t="shared" si="33"/>
        <v>6.4894961158517561E-3</v>
      </c>
      <c r="AX465" s="113">
        <f t="shared" si="33"/>
        <v>6.399760690398798E-3</v>
      </c>
      <c r="AY465" s="113">
        <f t="shared" si="33"/>
        <v>6.3997606903987703E-3</v>
      </c>
      <c r="AZ465" s="113">
        <f t="shared" si="33"/>
        <v>9.168439925812899E-3</v>
      </c>
      <c r="BA465" s="113">
        <f t="shared" si="33"/>
        <v>1.2532600201842548E-2</v>
      </c>
      <c r="BB465" s="113">
        <f t="shared" si="33"/>
        <v>1.1823074633375341E-2</v>
      </c>
      <c r="BC465" s="113">
        <f t="shared" si="33"/>
        <v>1.0025978764660604E-2</v>
      </c>
      <c r="BD465" s="113">
        <f t="shared" si="33"/>
        <v>7.491300068196538E-3</v>
      </c>
      <c r="BE465" s="113">
        <f t="shared" si="33"/>
        <v>5.6944915934405982E-3</v>
      </c>
      <c r="BF465" s="113">
        <f t="shared" si="33"/>
        <v>9.1213946963344394E-3</v>
      </c>
      <c r="BG465" s="113">
        <f t="shared" si="33"/>
        <v>9.6976504643019878E-3</v>
      </c>
      <c r="BH465" s="113">
        <f t="shared" si="33"/>
        <v>1.0456639142311486E-2</v>
      </c>
      <c r="BI465" s="113">
        <f t="shared" si="33"/>
        <v>9.8081489785724618E-3</v>
      </c>
      <c r="BJ465" s="113">
        <f t="shared" si="33"/>
        <v>1.2057369969673382E-2</v>
      </c>
      <c r="BK465" s="113">
        <f t="shared" si="33"/>
        <v>1.2350750970634761E-2</v>
      </c>
      <c r="BL465" s="113">
        <f t="shared" si="33"/>
        <v>1.0127615796649059E-2</v>
      </c>
      <c r="BM465" s="113">
        <f t="shared" si="33"/>
        <v>1.0091977968945343E-2</v>
      </c>
      <c r="BN465" s="113">
        <f t="shared" si="33"/>
        <v>8.3361623756722514E-3</v>
      </c>
      <c r="BO465" s="113">
        <f t="shared" si="33"/>
        <v>7.6135165814945616E-3</v>
      </c>
      <c r="BP465" s="113">
        <f t="shared" si="33"/>
        <v>6.3749791898301544E-3</v>
      </c>
      <c r="BQ465" s="113">
        <f t="shared" si="33"/>
        <v>7.4964416248289867E-3</v>
      </c>
      <c r="BR465" s="113">
        <f t="shared" si="33"/>
        <v>5.9741679217618637E-3</v>
      </c>
      <c r="BS465" s="113">
        <f t="shared" si="33"/>
        <v>7.2622938003216175E-3</v>
      </c>
      <c r="BT465" s="113">
        <f t="shared" si="33"/>
        <v>8.3816612055357398E-3</v>
      </c>
      <c r="BU465" s="113">
        <f t="shared" si="33"/>
        <v>5.979409500361077E-3</v>
      </c>
      <c r="BV465" s="113">
        <f t="shared" si="33"/>
        <v>7.2791019185778905E-3</v>
      </c>
      <c r="BW465" s="113">
        <f t="shared" ref="BW465:CP465" si="34">BW452-BV452</f>
        <v>7.9688065823391718E-3</v>
      </c>
      <c r="BX465" s="113">
        <f t="shared" si="34"/>
        <v>1.2551098223532176E-2</v>
      </c>
      <c r="BY465" s="113">
        <f t="shared" si="34"/>
        <v>1.1680889405451145E-2</v>
      </c>
      <c r="BZ465" s="113">
        <f t="shared" si="34"/>
        <v>1.3705041206675261E-2</v>
      </c>
      <c r="CA465" s="113">
        <f t="shared" si="34"/>
        <v>1.5475727001706296E-2</v>
      </c>
      <c r="CB465" s="113">
        <f t="shared" si="34"/>
        <v>1.3777109392855924E-2</v>
      </c>
      <c r="CC465" s="113">
        <f t="shared" si="34"/>
        <v>1.3911295830357662E-2</v>
      </c>
      <c r="CD465" s="113">
        <f t="shared" si="34"/>
        <v>1.405431975407212E-2</v>
      </c>
      <c r="CE465" s="113">
        <f t="shared" si="34"/>
        <v>1.397909223018412E-2</v>
      </c>
      <c r="CF465" s="113">
        <f t="shared" si="34"/>
        <v>1.1320951223532161E-2</v>
      </c>
      <c r="CG465" s="113">
        <f t="shared" si="34"/>
        <v>1.7448476114650058E-2</v>
      </c>
      <c r="CH465" s="113">
        <f t="shared" si="34"/>
        <v>2.6419063906175655E-2</v>
      </c>
      <c r="CI465" s="113">
        <f t="shared" si="34"/>
        <v>1.5061257780094706E-2</v>
      </c>
      <c r="CJ465" s="113">
        <f t="shared" si="34"/>
        <v>2.32740853759833E-2</v>
      </c>
      <c r="CK465" s="113">
        <f t="shared" si="34"/>
        <v>2.96602512233064E-2</v>
      </c>
      <c r="CL465" s="113">
        <f t="shared" si="34"/>
        <v>4.0898061085055337E-2</v>
      </c>
      <c r="CM465" s="113">
        <f t="shared" si="34"/>
        <v>8.0394626765306287E-2</v>
      </c>
      <c r="CN465" s="113">
        <f t="shared" si="34"/>
        <v>8.5205345576520486E-2</v>
      </c>
      <c r="CO465" s="113">
        <f t="shared" si="34"/>
        <v>5.6915992706715435E-2</v>
      </c>
      <c r="CP465" s="113">
        <f t="shared" si="34"/>
        <v>2.9309333538849014E-2</v>
      </c>
      <c r="CQ465" s="12"/>
    </row>
    <row r="466" spans="2:95" s="32" customFormat="1" x14ac:dyDescent="0.25">
      <c r="B466" s="16"/>
      <c r="C466" s="17"/>
      <c r="D466" s="30"/>
      <c r="E466" s="65"/>
      <c r="F466" s="28"/>
      <c r="G466" s="25"/>
      <c r="H466" s="25"/>
      <c r="I466" s="24"/>
      <c r="J466" s="24"/>
      <c r="K466" s="24"/>
      <c r="L466" s="24"/>
      <c r="M466" s="24"/>
      <c r="N466" s="24"/>
      <c r="O466" s="24"/>
      <c r="P466" s="24"/>
      <c r="Q466" s="24"/>
      <c r="R466" s="24"/>
      <c r="S466" s="24"/>
      <c r="T466" s="31"/>
      <c r="U466" s="31"/>
      <c r="V466" s="31"/>
      <c r="W466" s="31"/>
      <c r="X466" s="31"/>
      <c r="Y466" s="31"/>
      <c r="Z466" s="31"/>
      <c r="AA466" s="31"/>
      <c r="AB466" s="31"/>
      <c r="AC466" s="31"/>
      <c r="AD466" s="31"/>
      <c r="AE466" s="31"/>
      <c r="AF466" s="31"/>
      <c r="AG466" s="31"/>
      <c r="AH466" s="31"/>
      <c r="AI466" s="31"/>
      <c r="AJ466" s="31"/>
      <c r="AK466" s="31"/>
      <c r="AL466" s="31"/>
      <c r="AM466" s="31"/>
      <c r="AN466" s="31"/>
      <c r="AQ466" s="12"/>
      <c r="AR466" s="12"/>
      <c r="AS466" s="12"/>
      <c r="AT466" s="12"/>
      <c r="AU466" s="12"/>
      <c r="AV466" s="12"/>
      <c r="AW466" s="12"/>
      <c r="AX466" s="12"/>
      <c r="AY466" s="12"/>
      <c r="AZ466" s="12"/>
      <c r="BA466" s="12"/>
      <c r="BB466" s="12"/>
      <c r="BC466" s="12"/>
      <c r="BD466" s="12"/>
      <c r="BE466" s="12"/>
      <c r="BF466" s="12"/>
      <c r="BG466" s="12"/>
      <c r="BH466" s="12"/>
      <c r="BI466" s="12"/>
      <c r="BJ466" s="12"/>
      <c r="BK466" s="12"/>
      <c r="BL466" s="12"/>
      <c r="BM466" s="12"/>
      <c r="BN466" s="12"/>
      <c r="BO466" s="12"/>
      <c r="BP466" s="12"/>
      <c r="BQ466" s="12"/>
      <c r="BR466" s="12"/>
      <c r="BS466" s="12"/>
      <c r="BT466" s="12"/>
      <c r="BU466" s="12"/>
      <c r="BV466" s="12"/>
      <c r="BW466" s="12"/>
      <c r="BX466" s="12"/>
      <c r="BY466" s="12"/>
      <c r="BZ466" s="12"/>
      <c r="CA466" s="12"/>
      <c r="CB466" s="12"/>
      <c r="CC466" s="12"/>
      <c r="CD466" s="12"/>
      <c r="CE466" s="12"/>
      <c r="CF466" s="12"/>
      <c r="CG466" s="12"/>
      <c r="CH466" s="12"/>
      <c r="CI466" s="12"/>
      <c r="CJ466" s="12"/>
      <c r="CK466" s="12"/>
      <c r="CL466" s="12"/>
      <c r="CM466" s="12"/>
      <c r="CN466" s="12"/>
      <c r="CO466" s="12"/>
      <c r="CP466" s="12"/>
      <c r="CQ466" s="12"/>
    </row>
    <row r="467" spans="2:95" s="32" customFormat="1" x14ac:dyDescent="0.25">
      <c r="B467" s="26"/>
      <c r="C467" s="27"/>
      <c r="D467" s="30"/>
      <c r="E467" s="65"/>
      <c r="F467" s="28"/>
      <c r="G467" s="25"/>
      <c r="H467" s="25"/>
      <c r="I467" s="24"/>
      <c r="J467" s="24"/>
      <c r="K467" s="24"/>
      <c r="L467" s="24"/>
      <c r="M467" s="24"/>
      <c r="N467" s="24"/>
      <c r="O467" s="24"/>
      <c r="P467" s="24"/>
      <c r="Q467" s="24"/>
      <c r="R467" s="24"/>
      <c r="S467" s="24"/>
      <c r="T467" s="31"/>
      <c r="U467" s="31"/>
      <c r="V467" s="31"/>
      <c r="W467" s="31"/>
      <c r="X467" s="31"/>
      <c r="Y467" s="31"/>
      <c r="Z467" s="31"/>
      <c r="AA467" s="31"/>
      <c r="AB467" s="31"/>
      <c r="AC467" s="31"/>
      <c r="AD467" s="31"/>
      <c r="AE467" s="31"/>
      <c r="AF467" s="31"/>
      <c r="AG467" s="31"/>
      <c r="AH467" s="31"/>
      <c r="AI467" s="31"/>
      <c r="AJ467" s="31"/>
      <c r="AK467" s="31"/>
      <c r="AL467" s="31"/>
      <c r="AM467" s="31"/>
      <c r="AN467" s="31"/>
      <c r="AQ467" s="12"/>
      <c r="AR467" s="12"/>
      <c r="AS467" s="12"/>
      <c r="AT467" s="12"/>
      <c r="AU467" s="12"/>
      <c r="AV467" s="12"/>
      <c r="AW467" s="12"/>
      <c r="AX467" s="12"/>
      <c r="AY467" s="12"/>
      <c r="AZ467" s="12"/>
      <c r="BA467" s="12"/>
      <c r="BB467" s="12"/>
      <c r="BC467" s="12"/>
      <c r="BD467" s="12"/>
      <c r="BE467" s="12"/>
      <c r="BF467" s="12"/>
      <c r="BG467" s="12"/>
      <c r="BH467" s="12"/>
      <c r="BI467" s="12"/>
      <c r="BJ467" s="12"/>
      <c r="BK467" s="12"/>
      <c r="BL467" s="12"/>
      <c r="BM467" s="12"/>
      <c r="BN467" s="12"/>
      <c r="BO467" s="12"/>
      <c r="BP467" s="12"/>
      <c r="BQ467" s="12"/>
      <c r="BR467" s="12"/>
      <c r="BS467" s="12"/>
      <c r="BT467" s="12"/>
      <c r="BU467" s="12"/>
      <c r="BV467" s="12"/>
      <c r="BW467" s="12"/>
      <c r="BX467" s="12"/>
      <c r="BY467" s="12"/>
      <c r="BZ467" s="12"/>
      <c r="CA467" s="12"/>
      <c r="CB467" s="12"/>
      <c r="CC467" s="12"/>
      <c r="CD467" s="12"/>
      <c r="CE467" s="12"/>
      <c r="CF467" s="12"/>
      <c r="CG467" s="12"/>
      <c r="CH467" s="12"/>
      <c r="CI467" s="12"/>
      <c r="CJ467" s="12"/>
      <c r="CK467" s="12"/>
      <c r="CL467" s="12"/>
      <c r="CM467" s="12"/>
      <c r="CN467" s="12"/>
      <c r="CO467" s="12"/>
      <c r="CP467" s="12"/>
      <c r="CQ467" s="12"/>
    </row>
    <row r="468" spans="2:95" s="32" customFormat="1" x14ac:dyDescent="0.25">
      <c r="B468" s="26"/>
      <c r="C468" s="27"/>
      <c r="D468" s="35"/>
      <c r="E468" s="66"/>
      <c r="F468" s="36"/>
      <c r="G468" s="37"/>
      <c r="H468" s="37"/>
      <c r="I468" s="31"/>
      <c r="J468" s="31"/>
      <c r="K468" s="31"/>
      <c r="L468" s="31"/>
      <c r="M468" s="31"/>
      <c r="N468" s="31"/>
      <c r="O468" s="31"/>
      <c r="P468" s="31"/>
      <c r="Q468" s="31"/>
      <c r="R468" s="31"/>
      <c r="S468" s="31"/>
      <c r="T468" s="31"/>
      <c r="U468" s="31"/>
      <c r="V468" s="31"/>
      <c r="W468" s="31"/>
      <c r="X468" s="31"/>
      <c r="Y468" s="31"/>
      <c r="Z468" s="31"/>
      <c r="AA468" s="31"/>
      <c r="AB468" s="31"/>
      <c r="AC468" s="31"/>
      <c r="AD468" s="31"/>
      <c r="AE468" s="31"/>
      <c r="AF468" s="31"/>
      <c r="AG468" s="31"/>
      <c r="AH468" s="31"/>
      <c r="AI468" s="31"/>
      <c r="AJ468" s="31"/>
      <c r="AK468" s="31"/>
      <c r="AL468" s="31"/>
      <c r="AM468" s="31"/>
      <c r="AN468" s="31"/>
      <c r="AQ468" s="12"/>
      <c r="AR468" s="12"/>
      <c r="AS468" s="12"/>
      <c r="AT468" s="12"/>
      <c r="AU468" s="12"/>
      <c r="AV468" s="12"/>
      <c r="AW468" s="12"/>
      <c r="AX468" s="12"/>
      <c r="AY468" s="12"/>
      <c r="AZ468" s="12"/>
      <c r="BA468" s="12"/>
      <c r="BB468" s="12"/>
      <c r="BC468" s="12"/>
      <c r="BD468" s="12"/>
      <c r="BE468" s="12"/>
      <c r="BF468" s="12"/>
      <c r="BG468" s="12"/>
      <c r="BH468" s="12"/>
      <c r="BI468" s="12"/>
      <c r="BJ468" s="12"/>
      <c r="BK468" s="12"/>
      <c r="BL468" s="12"/>
      <c r="BM468" s="12"/>
      <c r="BN468" s="12"/>
      <c r="BO468" s="12"/>
      <c r="BP468" s="12"/>
      <c r="BQ468" s="12"/>
      <c r="BR468" s="12"/>
      <c r="BS468" s="12"/>
      <c r="BT468" s="12"/>
      <c r="BU468" s="12"/>
      <c r="BV468" s="12"/>
      <c r="BW468" s="12"/>
      <c r="BX468" s="12"/>
      <c r="BY468" s="12"/>
      <c r="BZ468" s="12"/>
      <c r="CA468" s="12"/>
      <c r="CB468" s="12"/>
      <c r="CC468" s="12"/>
      <c r="CD468" s="12"/>
      <c r="CE468" s="12"/>
      <c r="CF468" s="12"/>
      <c r="CG468" s="12"/>
      <c r="CH468" s="12"/>
      <c r="CI468" s="12"/>
      <c r="CJ468" s="12"/>
      <c r="CK468" s="12"/>
      <c r="CL468" s="12"/>
      <c r="CM468" s="12"/>
      <c r="CN468" s="12"/>
      <c r="CO468" s="12"/>
      <c r="CP468" s="12"/>
      <c r="CQ468" s="12"/>
    </row>
    <row r="469" spans="2:95" s="32" customFormat="1" x14ac:dyDescent="0.25">
      <c r="B469" s="26"/>
      <c r="C469" s="27"/>
      <c r="D469" s="35"/>
      <c r="E469" s="66"/>
      <c r="F469" s="36"/>
      <c r="G469" s="37"/>
      <c r="H469" s="37"/>
      <c r="I469" s="31"/>
      <c r="J469" s="31"/>
      <c r="K469" s="31"/>
      <c r="L469" s="31"/>
      <c r="M469" s="31"/>
      <c r="N469" s="31"/>
      <c r="O469" s="31"/>
      <c r="P469" s="31"/>
      <c r="Q469" s="31"/>
      <c r="R469" s="31"/>
      <c r="S469" s="31"/>
      <c r="T469" s="31"/>
      <c r="U469" s="31"/>
      <c r="V469" s="31"/>
      <c r="W469" s="31"/>
      <c r="X469" s="31"/>
      <c r="Y469" s="31"/>
      <c r="Z469" s="31"/>
      <c r="AA469" s="31"/>
      <c r="AB469" s="31"/>
      <c r="AC469" s="31"/>
      <c r="AD469" s="31"/>
      <c r="AE469" s="31"/>
      <c r="AF469" s="31"/>
      <c r="AG469" s="31"/>
      <c r="AH469" s="31"/>
      <c r="AI469" s="31"/>
      <c r="AJ469" s="31"/>
      <c r="AK469" s="31"/>
      <c r="AL469" s="31"/>
      <c r="AM469" s="31"/>
      <c r="AN469" s="31"/>
      <c r="AQ469" s="12"/>
      <c r="AR469" s="12"/>
      <c r="AS469" s="12"/>
      <c r="AT469" s="12"/>
      <c r="AU469" s="12"/>
      <c r="AV469" s="12"/>
      <c r="AW469" s="12"/>
      <c r="AX469" s="12"/>
      <c r="AY469" s="12"/>
      <c r="AZ469" s="12"/>
      <c r="BA469" s="12"/>
      <c r="BB469" s="12"/>
      <c r="BC469" s="12"/>
      <c r="BD469" s="12"/>
      <c r="BE469" s="12"/>
      <c r="BF469" s="12"/>
      <c r="BG469" s="12"/>
      <c r="BH469" s="12"/>
      <c r="BI469" s="12"/>
      <c r="BJ469" s="12"/>
      <c r="BK469" s="12"/>
      <c r="BL469" s="12"/>
      <c r="BM469" s="12"/>
      <c r="BN469" s="12"/>
      <c r="BO469" s="12"/>
      <c r="BP469" s="12"/>
      <c r="BQ469" s="12"/>
      <c r="BR469" s="12"/>
      <c r="BS469" s="12"/>
      <c r="BT469" s="12"/>
      <c r="BU469" s="12"/>
      <c r="BV469" s="12"/>
      <c r="BW469" s="12"/>
      <c r="BX469" s="12"/>
      <c r="BY469" s="12"/>
      <c r="BZ469" s="12"/>
      <c r="CA469" s="12"/>
      <c r="CB469" s="12"/>
      <c r="CC469" s="12"/>
      <c r="CD469" s="12"/>
      <c r="CE469" s="12"/>
      <c r="CF469" s="12"/>
      <c r="CG469" s="12"/>
      <c r="CH469" s="12"/>
      <c r="CI469" s="12"/>
      <c r="CJ469" s="12"/>
      <c r="CK469" s="12"/>
      <c r="CL469" s="12"/>
      <c r="CM469" s="12"/>
      <c r="CN469" s="12"/>
      <c r="CO469" s="12"/>
      <c r="CP469" s="12"/>
      <c r="CQ469" s="12"/>
    </row>
    <row r="470" spans="2:95" s="32" customFormat="1" x14ac:dyDescent="0.25">
      <c r="B470" s="26"/>
      <c r="C470" s="27"/>
      <c r="D470" s="35"/>
      <c r="E470" s="66"/>
      <c r="F470" s="36"/>
      <c r="G470" s="37"/>
      <c r="H470" s="37"/>
      <c r="I470" s="31"/>
      <c r="J470" s="31"/>
      <c r="K470" s="31"/>
      <c r="L470" s="31"/>
      <c r="M470" s="31"/>
      <c r="N470" s="31"/>
      <c r="O470" s="31"/>
      <c r="P470" s="31"/>
      <c r="Q470" s="31"/>
      <c r="R470" s="31"/>
      <c r="S470" s="31"/>
      <c r="T470" s="31"/>
      <c r="U470" s="31"/>
      <c r="V470" s="31"/>
      <c r="W470" s="31"/>
      <c r="X470" s="31"/>
      <c r="Y470" s="31"/>
      <c r="Z470" s="31"/>
      <c r="AA470" s="31"/>
      <c r="AB470" s="31"/>
      <c r="AC470" s="31"/>
      <c r="AD470" s="31"/>
      <c r="AE470" s="31"/>
      <c r="AF470" s="31"/>
      <c r="AG470" s="31"/>
      <c r="AH470" s="31"/>
      <c r="AI470" s="31"/>
      <c r="AJ470" s="31"/>
      <c r="AK470" s="31"/>
      <c r="AL470" s="31"/>
      <c r="AM470" s="31"/>
      <c r="AN470" s="31"/>
      <c r="AQ470" s="12"/>
      <c r="AR470" s="12"/>
      <c r="AS470" s="12"/>
      <c r="AT470" s="12"/>
      <c r="AU470" s="12"/>
      <c r="AV470" s="12"/>
      <c r="AW470" s="12"/>
      <c r="AX470" s="12"/>
      <c r="AY470" s="12"/>
      <c r="AZ470" s="12"/>
      <c r="BA470" s="12"/>
      <c r="BB470" s="12"/>
      <c r="BC470" s="12"/>
      <c r="BD470" s="12"/>
      <c r="BE470" s="12"/>
      <c r="BF470" s="12"/>
      <c r="BG470" s="12"/>
      <c r="BH470" s="12"/>
      <c r="BI470" s="12"/>
      <c r="BJ470" s="12"/>
      <c r="BK470" s="12"/>
      <c r="BL470" s="12"/>
      <c r="BM470" s="12"/>
      <c r="BN470" s="12"/>
      <c r="BO470" s="12"/>
      <c r="BP470" s="12"/>
      <c r="BQ470" s="12"/>
      <c r="BR470" s="12"/>
      <c r="BS470" s="12"/>
      <c r="BT470" s="12"/>
      <c r="BU470" s="12"/>
      <c r="BV470" s="12"/>
      <c r="BW470" s="12"/>
      <c r="BX470" s="12"/>
      <c r="BY470" s="12"/>
      <c r="BZ470" s="12"/>
      <c r="CA470" s="12"/>
      <c r="CB470" s="12"/>
      <c r="CC470" s="12"/>
      <c r="CD470" s="12"/>
      <c r="CE470" s="12"/>
      <c r="CF470" s="12"/>
      <c r="CG470" s="12"/>
      <c r="CH470" s="12"/>
      <c r="CI470" s="12"/>
      <c r="CJ470" s="12"/>
      <c r="CK470" s="12"/>
      <c r="CL470" s="12"/>
      <c r="CM470" s="12"/>
      <c r="CN470" s="12"/>
      <c r="CO470" s="12"/>
      <c r="CP470" s="12"/>
      <c r="CQ470" s="12"/>
    </row>
    <row r="471" spans="2:95" s="32" customFormat="1" x14ac:dyDescent="0.25">
      <c r="B471" s="26"/>
      <c r="C471" s="27"/>
      <c r="D471" s="35"/>
      <c r="E471" s="66"/>
      <c r="F471" s="36"/>
      <c r="G471" s="37"/>
      <c r="H471" s="37"/>
      <c r="I471" s="31"/>
      <c r="J471" s="31"/>
      <c r="K471" s="31"/>
      <c r="L471" s="31"/>
      <c r="M471" s="31"/>
      <c r="N471" s="31"/>
      <c r="O471" s="31"/>
      <c r="P471" s="31"/>
      <c r="Q471" s="31"/>
      <c r="R471" s="31"/>
      <c r="S471" s="31"/>
      <c r="T471" s="31"/>
      <c r="U471" s="31"/>
      <c r="V471" s="31"/>
      <c r="W471" s="31"/>
      <c r="X471" s="31"/>
      <c r="Y471" s="31"/>
      <c r="Z471" s="31"/>
      <c r="AA471" s="31"/>
      <c r="AB471" s="31"/>
      <c r="AC471" s="31"/>
      <c r="AD471" s="31"/>
      <c r="AE471" s="31"/>
      <c r="AF471" s="31"/>
      <c r="AG471" s="31"/>
      <c r="AH471" s="31"/>
      <c r="AI471" s="31"/>
      <c r="AJ471" s="31"/>
      <c r="AK471" s="31"/>
      <c r="AL471" s="31"/>
      <c r="AM471" s="31"/>
      <c r="AN471" s="31"/>
      <c r="AQ471" s="12"/>
      <c r="AR471" s="12"/>
      <c r="AS471" s="12"/>
      <c r="AT471" s="12"/>
      <c r="AU471" s="12"/>
      <c r="AV471" s="12"/>
      <c r="AW471" s="12"/>
      <c r="AX471" s="12"/>
      <c r="AY471" s="12"/>
      <c r="AZ471" s="12"/>
      <c r="BA471" s="12"/>
      <c r="BB471" s="12"/>
      <c r="BC471" s="12"/>
      <c r="BD471" s="12"/>
      <c r="BE471" s="12"/>
      <c r="BF471" s="12"/>
      <c r="BG471" s="12"/>
      <c r="BH471" s="12"/>
      <c r="BI471" s="12"/>
      <c r="BJ471" s="12"/>
      <c r="BK471" s="12"/>
      <c r="BL471" s="12"/>
      <c r="BM471" s="12"/>
      <c r="BN471" s="12"/>
      <c r="BO471" s="12"/>
      <c r="BP471" s="12"/>
      <c r="BQ471" s="12"/>
      <c r="BR471" s="12"/>
      <c r="BS471" s="12"/>
      <c r="BT471" s="12"/>
      <c r="BU471" s="12"/>
      <c r="BV471" s="12"/>
      <c r="BW471" s="12"/>
      <c r="BX471" s="12"/>
      <c r="BY471" s="12"/>
      <c r="BZ471" s="12"/>
      <c r="CA471" s="12"/>
      <c r="CB471" s="12"/>
      <c r="CC471" s="12"/>
      <c r="CD471" s="12"/>
      <c r="CE471" s="12"/>
      <c r="CF471" s="12"/>
      <c r="CG471" s="12"/>
      <c r="CH471" s="12"/>
      <c r="CI471" s="12"/>
      <c r="CJ471" s="12"/>
      <c r="CK471" s="12"/>
      <c r="CL471" s="12"/>
      <c r="CM471" s="12"/>
      <c r="CN471" s="12"/>
      <c r="CO471" s="12"/>
      <c r="CP471" s="12"/>
      <c r="CQ471" s="12"/>
    </row>
    <row r="472" spans="2:95" s="32" customFormat="1" x14ac:dyDescent="0.25">
      <c r="B472" s="33"/>
      <c r="C472" s="34"/>
      <c r="D472" s="35"/>
      <c r="E472" s="66"/>
      <c r="F472" s="36"/>
      <c r="G472" s="37"/>
      <c r="H472" s="37"/>
      <c r="I472" s="31"/>
      <c r="J472" s="31"/>
      <c r="K472" s="31"/>
      <c r="L472" s="31"/>
      <c r="M472" s="31"/>
      <c r="N472" s="31"/>
      <c r="O472" s="31"/>
      <c r="P472" s="31"/>
      <c r="Q472" s="31"/>
      <c r="R472" s="31"/>
      <c r="S472" s="31"/>
      <c r="T472" s="31"/>
      <c r="U472" s="31"/>
      <c r="V472" s="31"/>
      <c r="W472" s="31"/>
      <c r="X472" s="31"/>
      <c r="Y472" s="31"/>
      <c r="Z472" s="31"/>
      <c r="AA472" s="31"/>
      <c r="AB472" s="31"/>
      <c r="AC472" s="31"/>
      <c r="AD472" s="31"/>
      <c r="AE472" s="31"/>
      <c r="AF472" s="31"/>
      <c r="AG472" s="31"/>
      <c r="AH472" s="31"/>
      <c r="AI472" s="31"/>
      <c r="AJ472" s="31"/>
      <c r="AK472" s="31"/>
      <c r="AL472" s="31"/>
      <c r="AM472" s="31"/>
      <c r="AN472" s="31"/>
      <c r="AQ472" s="12"/>
      <c r="AR472" s="12"/>
      <c r="AS472" s="12"/>
      <c r="AT472" s="12"/>
      <c r="AU472" s="12"/>
      <c r="AV472" s="12"/>
      <c r="AW472" s="12"/>
      <c r="AX472" s="12"/>
      <c r="AY472" s="12"/>
      <c r="AZ472" s="12"/>
      <c r="BA472" s="12"/>
      <c r="BB472" s="12"/>
      <c r="BC472" s="12"/>
      <c r="BD472" s="12"/>
      <c r="BE472" s="12"/>
      <c r="BF472" s="12"/>
      <c r="BG472" s="12"/>
      <c r="BH472" s="12"/>
      <c r="BI472" s="12"/>
      <c r="BJ472" s="12"/>
      <c r="BK472" s="12"/>
      <c r="BL472" s="12"/>
      <c r="BM472" s="12"/>
      <c r="BN472" s="12"/>
      <c r="BO472" s="12"/>
      <c r="BP472" s="12"/>
      <c r="BQ472" s="12"/>
      <c r="BR472" s="12"/>
      <c r="BS472" s="12"/>
      <c r="BT472" s="12"/>
      <c r="BU472" s="12"/>
      <c r="BV472" s="12"/>
      <c r="BW472" s="12"/>
      <c r="BX472" s="12"/>
      <c r="BY472" s="12"/>
      <c r="BZ472" s="12"/>
      <c r="CA472" s="12"/>
      <c r="CB472" s="12"/>
      <c r="CC472" s="12"/>
      <c r="CD472" s="12"/>
      <c r="CE472" s="12"/>
      <c r="CF472" s="12"/>
      <c r="CG472" s="12"/>
      <c r="CH472" s="12"/>
      <c r="CI472" s="12"/>
      <c r="CJ472" s="12"/>
      <c r="CK472" s="12"/>
      <c r="CL472" s="12"/>
      <c r="CM472" s="12"/>
      <c r="CN472" s="12"/>
      <c r="CO472" s="12"/>
      <c r="CP472" s="12"/>
      <c r="CQ472" s="12"/>
    </row>
    <row r="473" spans="2:95" s="32" customFormat="1" x14ac:dyDescent="0.25">
      <c r="B473" s="33"/>
      <c r="C473" s="34"/>
      <c r="D473" s="35"/>
      <c r="E473" s="66"/>
      <c r="F473" s="36"/>
      <c r="G473" s="37"/>
      <c r="H473" s="37"/>
      <c r="I473" s="31"/>
      <c r="J473" s="31"/>
      <c r="K473" s="31"/>
      <c r="L473" s="31"/>
      <c r="M473" s="31"/>
      <c r="N473" s="31"/>
      <c r="O473" s="31"/>
      <c r="P473" s="31"/>
      <c r="Q473" s="31"/>
      <c r="R473" s="31"/>
      <c r="S473" s="31"/>
      <c r="T473" s="31"/>
      <c r="U473" s="31"/>
      <c r="V473" s="31"/>
      <c r="W473" s="31"/>
      <c r="X473" s="31"/>
      <c r="Y473" s="31"/>
      <c r="Z473" s="31"/>
      <c r="AA473" s="31"/>
      <c r="AB473" s="31"/>
      <c r="AC473" s="31"/>
      <c r="AD473" s="31"/>
      <c r="AE473" s="31"/>
      <c r="AF473" s="31"/>
      <c r="AG473" s="31"/>
      <c r="AH473" s="31"/>
      <c r="AI473" s="31"/>
      <c r="AJ473" s="31"/>
      <c r="AK473" s="31"/>
      <c r="AL473" s="31"/>
      <c r="AM473" s="31"/>
      <c r="AN473" s="31"/>
      <c r="AQ473" s="12"/>
      <c r="AR473" s="12"/>
      <c r="AS473" s="12"/>
      <c r="AT473" s="12"/>
      <c r="AU473" s="12"/>
      <c r="AV473" s="12"/>
      <c r="AW473" s="12"/>
      <c r="AX473" s="12"/>
      <c r="AY473" s="12"/>
      <c r="AZ473" s="12"/>
      <c r="BA473" s="12"/>
      <c r="BB473" s="12"/>
      <c r="BC473" s="12"/>
      <c r="BD473" s="12"/>
      <c r="BE473" s="12"/>
      <c r="BF473" s="12"/>
      <c r="BG473" s="12"/>
      <c r="BH473" s="12"/>
      <c r="BI473" s="12"/>
      <c r="BJ473" s="12"/>
      <c r="BK473" s="12"/>
      <c r="BL473" s="12"/>
      <c r="BM473" s="12"/>
      <c r="BN473" s="12"/>
      <c r="BO473" s="12"/>
      <c r="BP473" s="12"/>
      <c r="BQ473" s="12"/>
      <c r="BR473" s="12"/>
      <c r="BS473" s="12"/>
      <c r="BT473" s="12"/>
      <c r="BU473" s="12"/>
      <c r="BV473" s="12"/>
      <c r="BW473" s="12"/>
      <c r="BX473" s="12"/>
      <c r="BY473" s="12"/>
      <c r="BZ473" s="12"/>
      <c r="CA473" s="12"/>
      <c r="CB473" s="12"/>
      <c r="CC473" s="12"/>
      <c r="CD473" s="12"/>
      <c r="CE473" s="12"/>
      <c r="CF473" s="12"/>
      <c r="CG473" s="12"/>
      <c r="CH473" s="12"/>
      <c r="CI473" s="12"/>
      <c r="CJ473" s="12"/>
      <c r="CK473" s="12"/>
      <c r="CL473" s="12"/>
      <c r="CM473" s="12"/>
      <c r="CN473" s="12"/>
      <c r="CO473" s="12"/>
      <c r="CP473" s="12"/>
      <c r="CQ473" s="12"/>
    </row>
    <row r="474" spans="2:95" s="32" customFormat="1" x14ac:dyDescent="0.25">
      <c r="B474" s="33"/>
      <c r="C474" s="34"/>
      <c r="D474" s="35"/>
      <c r="E474" s="66"/>
      <c r="F474" s="36"/>
      <c r="G474" s="37"/>
      <c r="H474" s="37"/>
      <c r="I474" s="31"/>
      <c r="J474" s="31"/>
      <c r="K474" s="31"/>
      <c r="L474" s="31"/>
      <c r="M474" s="31"/>
      <c r="N474" s="31"/>
      <c r="O474" s="31"/>
      <c r="P474" s="31"/>
      <c r="Q474" s="31"/>
      <c r="R474" s="31"/>
      <c r="S474" s="31"/>
      <c r="T474" s="31"/>
      <c r="U474" s="31"/>
      <c r="V474" s="31"/>
      <c r="W474" s="31"/>
      <c r="X474" s="31"/>
      <c r="Y474" s="31"/>
      <c r="Z474" s="31"/>
      <c r="AA474" s="31"/>
      <c r="AB474" s="31"/>
      <c r="AC474" s="31"/>
      <c r="AD474" s="31"/>
      <c r="AE474" s="31"/>
      <c r="AF474" s="31"/>
      <c r="AG474" s="31"/>
      <c r="AH474" s="31"/>
      <c r="AI474" s="31"/>
      <c r="AJ474" s="31"/>
      <c r="AK474" s="31"/>
      <c r="AL474" s="31"/>
      <c r="AM474" s="31"/>
      <c r="AN474" s="31"/>
      <c r="AQ474" s="12"/>
      <c r="AR474" s="12"/>
      <c r="AS474" s="12"/>
      <c r="AT474" s="12"/>
      <c r="AU474" s="12"/>
      <c r="AV474" s="12"/>
      <c r="AW474" s="12"/>
      <c r="AX474" s="12"/>
      <c r="AY474" s="12"/>
      <c r="AZ474" s="12"/>
      <c r="BA474" s="12"/>
      <c r="BB474" s="12"/>
      <c r="BC474" s="12"/>
      <c r="BD474" s="12"/>
      <c r="BE474" s="12"/>
      <c r="BF474" s="12"/>
      <c r="BG474" s="12"/>
      <c r="BH474" s="12"/>
      <c r="BI474" s="12"/>
      <c r="BJ474" s="12"/>
      <c r="BK474" s="12"/>
      <c r="BL474" s="12"/>
      <c r="BM474" s="12"/>
      <c r="BN474" s="12"/>
      <c r="BO474" s="12"/>
      <c r="BP474" s="12"/>
      <c r="BQ474" s="12"/>
      <c r="BR474" s="12"/>
      <c r="BS474" s="12"/>
      <c r="BT474" s="12"/>
      <c r="BU474" s="12"/>
      <c r="BV474" s="12"/>
      <c r="BW474" s="12"/>
      <c r="BX474" s="12"/>
      <c r="BY474" s="12"/>
      <c r="BZ474" s="12"/>
      <c r="CA474" s="12"/>
      <c r="CB474" s="12"/>
      <c r="CC474" s="12"/>
      <c r="CD474" s="12"/>
      <c r="CE474" s="12"/>
      <c r="CF474" s="12"/>
      <c r="CG474" s="12"/>
      <c r="CH474" s="12"/>
      <c r="CI474" s="12"/>
      <c r="CJ474" s="12"/>
      <c r="CK474" s="12"/>
      <c r="CL474" s="12"/>
      <c r="CM474" s="12"/>
      <c r="CN474" s="12"/>
      <c r="CO474" s="12"/>
      <c r="CP474" s="12"/>
      <c r="CQ474" s="12"/>
    </row>
    <row r="475" spans="2:95" s="32" customFormat="1" x14ac:dyDescent="0.25">
      <c r="B475" s="33"/>
      <c r="C475" s="34"/>
      <c r="D475" s="35"/>
      <c r="E475" s="66"/>
      <c r="F475" s="36"/>
      <c r="G475" s="37"/>
      <c r="H475" s="37"/>
      <c r="I475" s="31"/>
      <c r="J475" s="31"/>
      <c r="K475" s="31"/>
      <c r="L475" s="31"/>
      <c r="M475" s="31"/>
      <c r="N475" s="31"/>
      <c r="O475" s="31"/>
      <c r="P475" s="31"/>
      <c r="Q475" s="31"/>
      <c r="R475" s="31"/>
      <c r="S475" s="31"/>
      <c r="T475" s="31"/>
      <c r="U475" s="31"/>
      <c r="V475" s="31"/>
      <c r="W475" s="31"/>
      <c r="X475" s="31"/>
      <c r="Y475" s="31"/>
      <c r="Z475" s="31"/>
      <c r="AA475" s="31"/>
      <c r="AB475" s="31"/>
      <c r="AC475" s="31"/>
      <c r="AD475" s="31"/>
      <c r="AE475" s="31"/>
      <c r="AF475" s="31"/>
      <c r="AG475" s="31"/>
      <c r="AH475" s="31"/>
      <c r="AI475" s="31"/>
      <c r="AJ475" s="31"/>
      <c r="AK475" s="31"/>
      <c r="AL475" s="31"/>
      <c r="AM475" s="31"/>
      <c r="AN475" s="31"/>
      <c r="AQ475" s="12"/>
      <c r="AR475" s="12"/>
      <c r="AS475" s="12"/>
      <c r="AT475" s="12"/>
      <c r="AU475" s="12"/>
      <c r="AV475" s="12"/>
      <c r="AW475" s="12"/>
      <c r="AX475" s="12"/>
      <c r="AY475" s="12"/>
      <c r="AZ475" s="12"/>
      <c r="BA475" s="12"/>
      <c r="BB475" s="12"/>
      <c r="BC475" s="12"/>
      <c r="BD475" s="12"/>
      <c r="BE475" s="12"/>
      <c r="BF475" s="12"/>
      <c r="BG475" s="12"/>
      <c r="BH475" s="12"/>
      <c r="BI475" s="12"/>
      <c r="BJ475" s="12"/>
      <c r="BK475" s="12"/>
      <c r="BL475" s="12"/>
      <c r="BM475" s="12"/>
      <c r="BN475" s="12"/>
      <c r="BO475" s="12"/>
      <c r="BP475" s="12"/>
      <c r="BQ475" s="12"/>
      <c r="BR475" s="12"/>
      <c r="BS475" s="12"/>
      <c r="BT475" s="12"/>
      <c r="BU475" s="12"/>
      <c r="BV475" s="12"/>
      <c r="BW475" s="12"/>
      <c r="BX475" s="12"/>
      <c r="BY475" s="12"/>
      <c r="BZ475" s="12"/>
      <c r="CA475" s="12"/>
      <c r="CB475" s="12"/>
      <c r="CC475" s="12"/>
      <c r="CD475" s="12"/>
      <c r="CE475" s="12"/>
      <c r="CF475" s="12"/>
      <c r="CG475" s="12"/>
      <c r="CH475" s="12"/>
      <c r="CI475" s="12"/>
      <c r="CJ475" s="12"/>
      <c r="CK475" s="12"/>
      <c r="CL475" s="12"/>
      <c r="CM475" s="12"/>
      <c r="CN475" s="12"/>
      <c r="CO475" s="12"/>
      <c r="CP475" s="12"/>
      <c r="CQ475" s="12"/>
    </row>
    <row r="476" spans="2:95" s="32" customFormat="1" x14ac:dyDescent="0.25">
      <c r="B476" s="33"/>
      <c r="C476" s="34"/>
      <c r="D476" s="35"/>
      <c r="E476" s="66"/>
      <c r="F476" s="36"/>
      <c r="G476" s="37"/>
      <c r="H476" s="37"/>
      <c r="I476" s="31"/>
      <c r="J476" s="31"/>
      <c r="K476" s="31"/>
      <c r="L476" s="31"/>
      <c r="M476" s="31"/>
      <c r="N476" s="31"/>
      <c r="O476" s="31"/>
      <c r="P476" s="31"/>
      <c r="Q476" s="31"/>
      <c r="R476" s="31"/>
      <c r="S476" s="31"/>
      <c r="T476" s="31"/>
      <c r="U476" s="31"/>
      <c r="V476" s="31"/>
      <c r="W476" s="31"/>
      <c r="X476" s="31"/>
      <c r="Y476" s="31"/>
      <c r="Z476" s="31"/>
      <c r="AA476" s="31"/>
      <c r="AB476" s="31"/>
      <c r="AC476" s="31"/>
      <c r="AD476" s="31"/>
      <c r="AE476" s="31"/>
      <c r="AF476" s="31"/>
      <c r="AG476" s="31"/>
      <c r="AH476" s="31"/>
      <c r="AI476" s="31"/>
      <c r="AJ476" s="31"/>
      <c r="AK476" s="31"/>
      <c r="AL476" s="31"/>
      <c r="AM476" s="31"/>
      <c r="AN476" s="31"/>
      <c r="AQ476" s="12"/>
      <c r="AR476" s="12"/>
      <c r="AS476" s="12"/>
      <c r="AT476" s="12"/>
      <c r="AU476" s="12"/>
      <c r="AV476" s="12"/>
      <c r="AW476" s="12"/>
      <c r="AX476" s="12"/>
      <c r="AY476" s="12"/>
      <c r="AZ476" s="12"/>
      <c r="BA476" s="12"/>
      <c r="BB476" s="12"/>
      <c r="BC476" s="12"/>
      <c r="BD476" s="12"/>
      <c r="BE476" s="12"/>
      <c r="BF476" s="12"/>
      <c r="BG476" s="12"/>
      <c r="BH476" s="12"/>
      <c r="BI476" s="12"/>
      <c r="BJ476" s="12"/>
      <c r="BK476" s="12"/>
      <c r="BL476" s="12"/>
      <c r="BM476" s="12"/>
      <c r="BN476" s="12"/>
      <c r="BO476" s="12"/>
      <c r="BP476" s="12"/>
      <c r="BQ476" s="12"/>
      <c r="BR476" s="12"/>
      <c r="BS476" s="12"/>
      <c r="BT476" s="12"/>
      <c r="BU476" s="12"/>
      <c r="BV476" s="12"/>
      <c r="BW476" s="12"/>
      <c r="BX476" s="12"/>
      <c r="BY476" s="12"/>
      <c r="BZ476" s="12"/>
      <c r="CA476" s="12"/>
      <c r="CB476" s="12"/>
      <c r="CC476" s="12"/>
      <c r="CD476" s="12"/>
      <c r="CE476" s="12"/>
      <c r="CF476" s="12"/>
      <c r="CG476" s="12"/>
      <c r="CH476" s="12"/>
      <c r="CI476" s="12"/>
      <c r="CJ476" s="12"/>
      <c r="CK476" s="12"/>
      <c r="CL476" s="12"/>
      <c r="CM476" s="12"/>
      <c r="CN476" s="12"/>
      <c r="CO476" s="12"/>
      <c r="CP476" s="12"/>
      <c r="CQ476" s="12"/>
    </row>
    <row r="477" spans="2:95" s="32" customFormat="1" x14ac:dyDescent="0.25">
      <c r="B477" s="33"/>
      <c r="C477" s="34"/>
      <c r="D477" s="35"/>
      <c r="E477" s="66"/>
      <c r="F477" s="36"/>
      <c r="G477" s="37"/>
      <c r="H477" s="37"/>
      <c r="I477" s="31"/>
      <c r="J477" s="31"/>
      <c r="K477" s="31"/>
      <c r="L477" s="31"/>
      <c r="M477" s="31"/>
      <c r="N477" s="31"/>
      <c r="O477" s="31"/>
      <c r="P477" s="31"/>
      <c r="Q477" s="31"/>
      <c r="R477" s="31"/>
      <c r="S477" s="31"/>
      <c r="T477" s="31"/>
      <c r="U477" s="31"/>
      <c r="V477" s="31"/>
      <c r="W477" s="31"/>
      <c r="X477" s="31"/>
      <c r="Y477" s="31"/>
      <c r="Z477" s="31"/>
      <c r="AA477" s="31"/>
      <c r="AB477" s="31"/>
      <c r="AC477" s="31"/>
      <c r="AD477" s="31"/>
      <c r="AE477" s="31"/>
      <c r="AF477" s="31"/>
      <c r="AG477" s="31"/>
      <c r="AH477" s="31"/>
      <c r="AI477" s="31"/>
      <c r="AJ477" s="31"/>
      <c r="AK477" s="31"/>
      <c r="AL477" s="31"/>
      <c r="AM477" s="31"/>
      <c r="AN477" s="31"/>
      <c r="AQ477" s="12"/>
      <c r="AR477" s="12"/>
      <c r="AS477" s="12"/>
      <c r="AT477" s="12"/>
      <c r="AU477" s="12"/>
      <c r="AV477" s="12"/>
      <c r="AW477" s="12"/>
      <c r="AX477" s="12"/>
      <c r="AY477" s="12"/>
      <c r="AZ477" s="12"/>
      <c r="BA477" s="12"/>
      <c r="BB477" s="12"/>
      <c r="BC477" s="12"/>
      <c r="BD477" s="12"/>
      <c r="BE477" s="12"/>
      <c r="BF477" s="12"/>
      <c r="BG477" s="12"/>
      <c r="BH477" s="12"/>
      <c r="BI477" s="12"/>
      <c r="BJ477" s="12"/>
      <c r="BK477" s="12"/>
      <c r="BL477" s="12"/>
      <c r="BM477" s="12"/>
      <c r="BN477" s="12"/>
      <c r="BO477" s="12"/>
      <c r="BP477" s="12"/>
      <c r="BQ477" s="12"/>
      <c r="BR477" s="12"/>
      <c r="BS477" s="12"/>
      <c r="BT477" s="12"/>
      <c r="BU477" s="12"/>
      <c r="BV477" s="12"/>
      <c r="BW477" s="12"/>
      <c r="BX477" s="12"/>
      <c r="BY477" s="12"/>
      <c r="BZ477" s="12"/>
      <c r="CA477" s="12"/>
      <c r="CB477" s="12"/>
      <c r="CC477" s="12"/>
      <c r="CD477" s="12"/>
      <c r="CE477" s="12"/>
      <c r="CF477" s="12"/>
      <c r="CG477" s="12"/>
      <c r="CH477" s="12"/>
      <c r="CI477" s="12"/>
      <c r="CJ477" s="12"/>
      <c r="CK477" s="12"/>
      <c r="CL477" s="12"/>
      <c r="CM477" s="12"/>
      <c r="CN477" s="12"/>
      <c r="CO477" s="12"/>
      <c r="CP477" s="12"/>
      <c r="CQ477" s="12"/>
    </row>
    <row r="478" spans="2:95" s="32" customFormat="1" x14ac:dyDescent="0.25">
      <c r="B478" s="33"/>
      <c r="C478" s="34"/>
      <c r="D478" s="35"/>
      <c r="E478" s="66"/>
      <c r="F478" s="36"/>
      <c r="G478" s="37"/>
      <c r="H478" s="37"/>
      <c r="I478" s="31"/>
      <c r="J478" s="31"/>
      <c r="K478" s="31"/>
      <c r="L478" s="31"/>
      <c r="M478" s="31"/>
      <c r="N478" s="31"/>
      <c r="O478" s="31"/>
      <c r="P478" s="31"/>
      <c r="Q478" s="31"/>
      <c r="R478" s="31"/>
      <c r="S478" s="31"/>
      <c r="T478" s="31"/>
      <c r="U478" s="31"/>
      <c r="V478" s="31"/>
      <c r="W478" s="31"/>
      <c r="X478" s="31"/>
      <c r="Y478" s="31"/>
      <c r="Z478" s="31"/>
      <c r="AA478" s="31"/>
      <c r="AB478" s="31"/>
      <c r="AC478" s="31"/>
      <c r="AD478" s="31"/>
      <c r="AE478" s="31"/>
      <c r="AF478" s="31"/>
      <c r="AG478" s="31"/>
      <c r="AH478" s="31"/>
      <c r="AI478" s="31"/>
      <c r="AJ478" s="31"/>
      <c r="AK478" s="31"/>
      <c r="AL478" s="31"/>
      <c r="AM478" s="31"/>
      <c r="AN478" s="31"/>
      <c r="AQ478" s="12"/>
      <c r="AR478" s="12"/>
      <c r="AS478" s="12"/>
      <c r="AT478" s="12"/>
      <c r="AU478" s="12"/>
      <c r="AV478" s="12"/>
      <c r="AW478" s="12"/>
      <c r="AX478" s="12"/>
      <c r="AY478" s="12"/>
      <c r="AZ478" s="12"/>
      <c r="BA478" s="12"/>
      <c r="BB478" s="12"/>
      <c r="BC478" s="12"/>
      <c r="BD478" s="12"/>
      <c r="BE478" s="12"/>
      <c r="BF478" s="12"/>
      <c r="BG478" s="12"/>
      <c r="BH478" s="12"/>
      <c r="BI478" s="12"/>
      <c r="BJ478" s="12"/>
      <c r="BK478" s="12"/>
      <c r="BL478" s="12"/>
      <c r="BM478" s="12"/>
      <c r="BN478" s="12"/>
      <c r="BO478" s="12"/>
      <c r="BP478" s="12"/>
      <c r="BQ478" s="12"/>
      <c r="BR478" s="12"/>
      <c r="BS478" s="12"/>
      <c r="BT478" s="12"/>
      <c r="BU478" s="12"/>
      <c r="BV478" s="12"/>
      <c r="BW478" s="12"/>
      <c r="BX478" s="12"/>
      <c r="BY478" s="12"/>
      <c r="BZ478" s="12"/>
      <c r="CA478" s="12"/>
      <c r="CB478" s="12"/>
      <c r="CC478" s="12"/>
      <c r="CD478" s="12"/>
      <c r="CE478" s="12"/>
      <c r="CF478" s="12"/>
      <c r="CG478" s="12"/>
      <c r="CH478" s="12"/>
      <c r="CI478" s="12"/>
      <c r="CJ478" s="12"/>
      <c r="CK478" s="12"/>
      <c r="CL478" s="12"/>
      <c r="CM478" s="12"/>
      <c r="CN478" s="12"/>
      <c r="CO478" s="12"/>
      <c r="CP478" s="12"/>
      <c r="CQ478" s="12"/>
    </row>
    <row r="479" spans="2:95" s="32" customFormat="1" x14ac:dyDescent="0.25">
      <c r="B479" s="33"/>
      <c r="C479" s="34"/>
      <c r="D479" s="35"/>
      <c r="E479" s="66"/>
      <c r="F479" s="36"/>
      <c r="G479" s="37"/>
      <c r="H479" s="37"/>
      <c r="I479" s="31"/>
      <c r="J479" s="31"/>
      <c r="K479" s="31"/>
      <c r="L479" s="31"/>
      <c r="M479" s="31"/>
      <c r="N479" s="31"/>
      <c r="O479" s="31"/>
      <c r="P479" s="31"/>
      <c r="Q479" s="31"/>
      <c r="R479" s="31"/>
      <c r="S479" s="31"/>
      <c r="T479" s="31"/>
      <c r="U479" s="31"/>
      <c r="V479" s="31"/>
      <c r="W479" s="31"/>
      <c r="X479" s="31"/>
      <c r="Y479" s="31"/>
      <c r="Z479" s="31"/>
      <c r="AA479" s="31"/>
      <c r="AB479" s="31"/>
      <c r="AC479" s="31"/>
      <c r="AD479" s="31"/>
      <c r="AE479" s="31"/>
      <c r="AF479" s="31"/>
      <c r="AG479" s="31"/>
      <c r="AH479" s="31"/>
      <c r="AI479" s="31"/>
      <c r="AJ479" s="31"/>
      <c r="AK479" s="31"/>
      <c r="AL479" s="31"/>
      <c r="AM479" s="31"/>
      <c r="AN479" s="31"/>
      <c r="AQ479" s="12"/>
      <c r="AR479" s="12"/>
      <c r="AS479" s="12"/>
      <c r="AT479" s="12"/>
      <c r="AU479" s="12"/>
      <c r="AV479" s="12"/>
      <c r="AW479" s="12"/>
      <c r="AX479" s="12"/>
      <c r="AY479" s="12"/>
      <c r="AZ479" s="12"/>
      <c r="BA479" s="12"/>
      <c r="BB479" s="12"/>
      <c r="BC479" s="12"/>
      <c r="BD479" s="12"/>
      <c r="BE479" s="12"/>
      <c r="BF479" s="12"/>
      <c r="BG479" s="12"/>
      <c r="BH479" s="12"/>
      <c r="BI479" s="12"/>
      <c r="BJ479" s="12"/>
      <c r="BK479" s="12"/>
      <c r="BL479" s="12"/>
      <c r="BM479" s="12"/>
      <c r="BN479" s="12"/>
      <c r="BO479" s="12"/>
      <c r="BP479" s="12"/>
      <c r="BQ479" s="12"/>
      <c r="BR479" s="12"/>
      <c r="BS479" s="12"/>
      <c r="BT479" s="12"/>
      <c r="BU479" s="12"/>
      <c r="BV479" s="12"/>
      <c r="BW479" s="12"/>
      <c r="BX479" s="12"/>
      <c r="BY479" s="12"/>
      <c r="BZ479" s="12"/>
      <c r="CA479" s="12"/>
      <c r="CB479" s="12"/>
      <c r="CC479" s="12"/>
      <c r="CD479" s="12"/>
      <c r="CE479" s="12"/>
      <c r="CF479" s="12"/>
      <c r="CG479" s="12"/>
      <c r="CH479" s="12"/>
      <c r="CI479" s="12"/>
      <c r="CJ479" s="12"/>
      <c r="CK479" s="12"/>
      <c r="CL479" s="12"/>
      <c r="CM479" s="12"/>
      <c r="CN479" s="12"/>
      <c r="CO479" s="12"/>
      <c r="CP479" s="12"/>
      <c r="CQ479" s="12"/>
    </row>
    <row r="480" spans="2:95" s="32" customFormat="1" x14ac:dyDescent="0.25">
      <c r="B480" s="33"/>
      <c r="C480" s="34"/>
      <c r="D480" s="35"/>
      <c r="E480" s="66"/>
      <c r="F480" s="36"/>
      <c r="G480" s="37"/>
      <c r="H480" s="37"/>
      <c r="I480" s="31"/>
      <c r="J480" s="31"/>
      <c r="K480" s="31"/>
      <c r="L480" s="31"/>
      <c r="M480" s="31"/>
      <c r="N480" s="31"/>
      <c r="O480" s="31"/>
      <c r="P480" s="31"/>
      <c r="Q480" s="31"/>
      <c r="R480" s="31"/>
      <c r="S480" s="31"/>
      <c r="T480" s="31"/>
      <c r="U480" s="31"/>
      <c r="V480" s="31"/>
      <c r="W480" s="31"/>
      <c r="X480" s="31"/>
      <c r="Y480" s="31"/>
      <c r="Z480" s="31"/>
      <c r="AA480" s="31"/>
      <c r="AB480" s="31"/>
      <c r="AC480" s="31"/>
      <c r="AD480" s="31"/>
      <c r="AE480" s="31"/>
      <c r="AF480" s="31"/>
      <c r="AG480" s="31"/>
      <c r="AH480" s="31"/>
      <c r="AI480" s="31"/>
      <c r="AJ480" s="31"/>
      <c r="AK480" s="31"/>
      <c r="AL480" s="31"/>
      <c r="AM480" s="31"/>
      <c r="AN480" s="31"/>
      <c r="AQ480" s="12"/>
      <c r="AR480" s="12"/>
      <c r="AS480" s="12"/>
      <c r="AT480" s="12"/>
      <c r="AU480" s="12"/>
      <c r="AV480" s="12"/>
      <c r="AW480" s="12"/>
      <c r="AX480" s="12"/>
      <c r="AY480" s="12"/>
      <c r="AZ480" s="12"/>
      <c r="BA480" s="12"/>
      <c r="BB480" s="12"/>
      <c r="BC480" s="12"/>
      <c r="BD480" s="12"/>
      <c r="BE480" s="12"/>
      <c r="BF480" s="12"/>
      <c r="BG480" s="12"/>
      <c r="BH480" s="12"/>
      <c r="BI480" s="12"/>
      <c r="BJ480" s="12"/>
      <c r="BK480" s="12"/>
      <c r="BL480" s="12"/>
      <c r="BM480" s="12"/>
      <c r="BN480" s="12"/>
      <c r="BO480" s="12"/>
      <c r="BP480" s="12"/>
      <c r="BQ480" s="12"/>
      <c r="BR480" s="12"/>
      <c r="BS480" s="12"/>
      <c r="BT480" s="12"/>
      <c r="BU480" s="12"/>
      <c r="BV480" s="12"/>
      <c r="BW480" s="12"/>
      <c r="BX480" s="12"/>
      <c r="BY480" s="12"/>
      <c r="BZ480" s="12"/>
      <c r="CA480" s="12"/>
      <c r="CB480" s="12"/>
      <c r="CC480" s="12"/>
      <c r="CD480" s="12"/>
      <c r="CE480" s="12"/>
      <c r="CF480" s="12"/>
      <c r="CG480" s="12"/>
      <c r="CH480" s="12"/>
      <c r="CI480" s="12"/>
      <c r="CJ480" s="12"/>
      <c r="CK480" s="12"/>
      <c r="CL480" s="12"/>
      <c r="CM480" s="12"/>
      <c r="CN480" s="12"/>
      <c r="CO480" s="12"/>
      <c r="CP480" s="12"/>
      <c r="CQ480" s="12"/>
    </row>
    <row r="481" spans="2:95" s="32" customFormat="1" x14ac:dyDescent="0.25">
      <c r="B481" s="33"/>
      <c r="C481" s="34"/>
      <c r="D481" s="35"/>
      <c r="E481" s="66"/>
      <c r="F481" s="36"/>
      <c r="G481" s="37"/>
      <c r="H481" s="37"/>
      <c r="I481" s="31"/>
      <c r="J481" s="31"/>
      <c r="K481" s="31"/>
      <c r="L481" s="31"/>
      <c r="M481" s="31"/>
      <c r="N481" s="31"/>
      <c r="O481" s="31"/>
      <c r="P481" s="31"/>
      <c r="Q481" s="31"/>
      <c r="R481" s="31"/>
      <c r="S481" s="31"/>
      <c r="T481" s="31"/>
      <c r="U481" s="31"/>
      <c r="V481" s="31"/>
      <c r="W481" s="31"/>
      <c r="X481" s="31"/>
      <c r="Y481" s="31"/>
      <c r="Z481" s="31"/>
      <c r="AA481" s="31"/>
      <c r="AB481" s="31"/>
      <c r="AC481" s="31"/>
      <c r="AD481" s="31"/>
      <c r="AE481" s="31"/>
      <c r="AF481" s="31"/>
      <c r="AG481" s="31"/>
      <c r="AH481" s="31"/>
      <c r="AI481" s="31"/>
      <c r="AJ481" s="31"/>
      <c r="AK481" s="31"/>
      <c r="AL481" s="31"/>
      <c r="AM481" s="31"/>
      <c r="AN481" s="31"/>
      <c r="AQ481" s="12"/>
      <c r="AR481" s="12"/>
      <c r="AS481" s="12"/>
      <c r="AT481" s="12"/>
      <c r="AU481" s="12"/>
      <c r="AV481" s="12"/>
      <c r="AW481" s="12"/>
      <c r="AX481" s="12"/>
      <c r="AY481" s="12"/>
      <c r="AZ481" s="12"/>
      <c r="BA481" s="12"/>
      <c r="BB481" s="12"/>
      <c r="BC481" s="12"/>
      <c r="BD481" s="12"/>
      <c r="BE481" s="12"/>
      <c r="BF481" s="12"/>
      <c r="BG481" s="12"/>
      <c r="BH481" s="12"/>
      <c r="BI481" s="12"/>
      <c r="BJ481" s="12"/>
      <c r="BK481" s="12"/>
      <c r="BL481" s="12"/>
      <c r="BM481" s="12"/>
      <c r="BN481" s="12"/>
      <c r="BO481" s="12"/>
      <c r="BP481" s="12"/>
      <c r="BQ481" s="12"/>
      <c r="BR481" s="12"/>
      <c r="BS481" s="12"/>
      <c r="BT481" s="12"/>
      <c r="BU481" s="12"/>
      <c r="BV481" s="12"/>
      <c r="BW481" s="12"/>
      <c r="BX481" s="12"/>
      <c r="BY481" s="12"/>
      <c r="BZ481" s="12"/>
      <c r="CA481" s="12"/>
      <c r="CB481" s="12"/>
      <c r="CC481" s="12"/>
      <c r="CD481" s="12"/>
      <c r="CE481" s="12"/>
      <c r="CF481" s="12"/>
      <c r="CG481" s="12"/>
      <c r="CH481" s="12"/>
      <c r="CI481" s="12"/>
      <c r="CJ481" s="12"/>
      <c r="CK481" s="12"/>
      <c r="CL481" s="12"/>
      <c r="CM481" s="12"/>
      <c r="CN481" s="12"/>
      <c r="CO481" s="12"/>
      <c r="CP481" s="12"/>
      <c r="CQ481" s="12"/>
    </row>
    <row r="482" spans="2:95" s="32" customFormat="1" x14ac:dyDescent="0.25">
      <c r="B482" s="33"/>
      <c r="C482" s="34"/>
      <c r="D482" s="35"/>
      <c r="E482" s="66"/>
      <c r="F482" s="36"/>
      <c r="G482" s="37"/>
      <c r="H482" s="37"/>
      <c r="I482" s="31"/>
      <c r="J482" s="31"/>
      <c r="K482" s="31"/>
      <c r="L482" s="31"/>
      <c r="M482" s="31"/>
      <c r="N482" s="31"/>
      <c r="O482" s="31"/>
      <c r="P482" s="31"/>
      <c r="Q482" s="31"/>
      <c r="R482" s="31"/>
      <c r="S482" s="31"/>
      <c r="T482" s="31"/>
      <c r="U482" s="31"/>
      <c r="V482" s="31"/>
      <c r="W482" s="31"/>
      <c r="X482" s="31"/>
      <c r="Y482" s="31"/>
      <c r="Z482" s="31"/>
      <c r="AA482" s="31"/>
      <c r="AB482" s="31"/>
      <c r="AC482" s="31"/>
      <c r="AD482" s="31"/>
      <c r="AE482" s="31"/>
      <c r="AF482" s="31"/>
      <c r="AG482" s="31"/>
      <c r="AH482" s="31"/>
      <c r="AI482" s="31"/>
      <c r="AJ482" s="31"/>
      <c r="AK482" s="31"/>
      <c r="AL482" s="31"/>
      <c r="AM482" s="31"/>
      <c r="AN482" s="31"/>
      <c r="AQ482" s="12"/>
      <c r="AR482" s="12"/>
      <c r="AS482" s="12"/>
      <c r="AT482" s="12"/>
      <c r="AU482" s="12"/>
      <c r="AV482" s="12"/>
      <c r="AW482" s="12"/>
      <c r="AX482" s="12"/>
      <c r="AY482" s="12"/>
      <c r="AZ482" s="12"/>
      <c r="BA482" s="12"/>
      <c r="BB482" s="12"/>
      <c r="BC482" s="12"/>
      <c r="BD482" s="12"/>
      <c r="BE482" s="12"/>
      <c r="BF482" s="12"/>
      <c r="BG482" s="12"/>
      <c r="BH482" s="12"/>
      <c r="BI482" s="12"/>
      <c r="BJ482" s="12"/>
      <c r="BK482" s="12"/>
      <c r="BL482" s="12"/>
      <c r="BM482" s="12"/>
      <c r="BN482" s="12"/>
      <c r="BO482" s="12"/>
      <c r="BP482" s="12"/>
      <c r="BQ482" s="12"/>
      <c r="BR482" s="12"/>
      <c r="BS482" s="12"/>
      <c r="BT482" s="12"/>
      <c r="BU482" s="12"/>
      <c r="BV482" s="12"/>
      <c r="BW482" s="12"/>
      <c r="BX482" s="12"/>
      <c r="BY482" s="12"/>
      <c r="BZ482" s="12"/>
      <c r="CA482" s="12"/>
      <c r="CB482" s="12"/>
      <c r="CC482" s="12"/>
      <c r="CD482" s="12"/>
      <c r="CE482" s="12"/>
      <c r="CF482" s="12"/>
      <c r="CG482" s="12"/>
      <c r="CH482" s="12"/>
      <c r="CI482" s="12"/>
      <c r="CJ482" s="12"/>
      <c r="CK482" s="12"/>
      <c r="CL482" s="12"/>
      <c r="CM482" s="12"/>
      <c r="CN482" s="12"/>
      <c r="CO482" s="12"/>
      <c r="CP482" s="12"/>
      <c r="CQ482" s="12"/>
    </row>
    <row r="483" spans="2:95" s="32" customFormat="1" x14ac:dyDescent="0.25">
      <c r="B483" s="33"/>
      <c r="C483" s="34"/>
      <c r="D483" s="35"/>
      <c r="E483" s="66"/>
      <c r="F483" s="36"/>
      <c r="G483" s="37"/>
      <c r="H483" s="37"/>
      <c r="I483" s="31"/>
      <c r="J483" s="31"/>
      <c r="K483" s="31"/>
      <c r="L483" s="31"/>
      <c r="M483" s="31"/>
      <c r="N483" s="31"/>
      <c r="O483" s="31"/>
      <c r="P483" s="31"/>
      <c r="Q483" s="31"/>
      <c r="R483" s="31"/>
      <c r="S483" s="31"/>
      <c r="T483" s="31"/>
      <c r="U483" s="31"/>
      <c r="V483" s="31"/>
      <c r="W483" s="31"/>
      <c r="X483" s="31"/>
      <c r="Y483" s="31"/>
      <c r="Z483" s="31"/>
      <c r="AA483" s="31"/>
      <c r="AB483" s="31"/>
      <c r="AC483" s="31"/>
      <c r="AD483" s="31"/>
      <c r="AE483" s="31"/>
      <c r="AF483" s="31"/>
      <c r="AG483" s="31"/>
      <c r="AH483" s="31"/>
      <c r="AI483" s="31"/>
      <c r="AJ483" s="31"/>
      <c r="AK483" s="31"/>
      <c r="AL483" s="31"/>
      <c r="AM483" s="31"/>
      <c r="AN483" s="31"/>
      <c r="AQ483" s="12"/>
      <c r="AR483" s="12"/>
      <c r="AS483" s="12"/>
      <c r="AT483" s="12"/>
      <c r="AU483" s="12"/>
      <c r="AV483" s="12"/>
      <c r="AW483" s="12"/>
      <c r="AX483" s="12"/>
      <c r="AY483" s="12"/>
      <c r="AZ483" s="12"/>
      <c r="BA483" s="12"/>
      <c r="BB483" s="12"/>
      <c r="BC483" s="12"/>
      <c r="BD483" s="12"/>
      <c r="BE483" s="12"/>
      <c r="BF483" s="12"/>
      <c r="BG483" s="12"/>
      <c r="BH483" s="12"/>
      <c r="BI483" s="12"/>
      <c r="BJ483" s="12"/>
      <c r="BK483" s="12"/>
      <c r="BL483" s="12"/>
      <c r="BM483" s="12"/>
      <c r="BN483" s="12"/>
      <c r="BO483" s="12"/>
      <c r="BP483" s="12"/>
      <c r="BQ483" s="12"/>
      <c r="BR483" s="12"/>
      <c r="BS483" s="12"/>
      <c r="BT483" s="12"/>
      <c r="BU483" s="12"/>
      <c r="BV483" s="12"/>
      <c r="BW483" s="12"/>
      <c r="BX483" s="12"/>
      <c r="BY483" s="12"/>
      <c r="BZ483" s="12"/>
      <c r="CA483" s="12"/>
      <c r="CB483" s="12"/>
      <c r="CC483" s="12"/>
      <c r="CD483" s="12"/>
      <c r="CE483" s="12"/>
      <c r="CF483" s="12"/>
      <c r="CG483" s="12"/>
      <c r="CH483" s="12"/>
      <c r="CI483" s="12"/>
      <c r="CJ483" s="12"/>
      <c r="CK483" s="12"/>
      <c r="CL483" s="12"/>
      <c r="CM483" s="12"/>
      <c r="CN483" s="12"/>
      <c r="CO483" s="12"/>
      <c r="CP483" s="12"/>
      <c r="CQ483" s="12"/>
    </row>
    <row r="484" spans="2:95" s="32" customFormat="1" x14ac:dyDescent="0.25">
      <c r="B484" s="33"/>
      <c r="C484" s="34"/>
      <c r="D484" s="35"/>
      <c r="E484" s="66"/>
      <c r="F484" s="36"/>
      <c r="G484" s="37"/>
      <c r="H484" s="37"/>
      <c r="I484" s="31"/>
      <c r="J484" s="31"/>
      <c r="K484" s="31"/>
      <c r="L484" s="31"/>
      <c r="M484" s="31"/>
      <c r="N484" s="31"/>
      <c r="O484" s="31"/>
      <c r="P484" s="31"/>
      <c r="Q484" s="31"/>
      <c r="R484" s="31"/>
      <c r="S484" s="31"/>
      <c r="T484" s="31"/>
      <c r="U484" s="31"/>
      <c r="V484" s="31"/>
      <c r="W484" s="31"/>
      <c r="X484" s="31"/>
      <c r="Y484" s="31"/>
      <c r="Z484" s="31"/>
      <c r="AA484" s="31"/>
      <c r="AB484" s="31"/>
      <c r="AC484" s="31"/>
      <c r="AD484" s="31"/>
      <c r="AE484" s="31"/>
      <c r="AF484" s="31"/>
      <c r="AG484" s="31"/>
      <c r="AH484" s="31"/>
      <c r="AI484" s="31"/>
      <c r="AJ484" s="31"/>
      <c r="AK484" s="31"/>
      <c r="AL484" s="31"/>
      <c r="AM484" s="31"/>
      <c r="AN484" s="31"/>
      <c r="AQ484" s="12"/>
      <c r="AR484" s="12"/>
      <c r="AS484" s="12"/>
      <c r="AT484" s="12"/>
      <c r="AU484" s="12"/>
      <c r="AV484" s="12"/>
      <c r="AW484" s="12"/>
      <c r="AX484" s="12"/>
      <c r="AY484" s="12"/>
      <c r="AZ484" s="12"/>
      <c r="BA484" s="12"/>
      <c r="BB484" s="12"/>
      <c r="BC484" s="12"/>
      <c r="BD484" s="12"/>
      <c r="BE484" s="12"/>
      <c r="BF484" s="12"/>
      <c r="BG484" s="12"/>
      <c r="BH484" s="12"/>
      <c r="BI484" s="12"/>
      <c r="BJ484" s="12"/>
      <c r="BK484" s="12"/>
      <c r="BL484" s="12"/>
      <c r="BM484" s="12"/>
      <c r="BN484" s="12"/>
      <c r="BO484" s="12"/>
      <c r="BP484" s="12"/>
      <c r="BQ484" s="12"/>
      <c r="BR484" s="12"/>
      <c r="BS484" s="12"/>
      <c r="BT484" s="12"/>
      <c r="BU484" s="12"/>
      <c r="BV484" s="12"/>
      <c r="BW484" s="12"/>
      <c r="BX484" s="12"/>
      <c r="BY484" s="12"/>
      <c r="BZ484" s="12"/>
      <c r="CA484" s="12"/>
      <c r="CB484" s="12"/>
      <c r="CC484" s="12"/>
      <c r="CD484" s="12"/>
      <c r="CE484" s="12"/>
      <c r="CF484" s="12"/>
      <c r="CG484" s="12"/>
      <c r="CH484" s="12"/>
      <c r="CI484" s="12"/>
      <c r="CJ484" s="12"/>
      <c r="CK484" s="12"/>
      <c r="CL484" s="12"/>
      <c r="CM484" s="12"/>
      <c r="CN484" s="12"/>
      <c r="CO484" s="12"/>
      <c r="CP484" s="12"/>
      <c r="CQ484" s="12"/>
    </row>
    <row r="485" spans="2:95" s="32" customFormat="1" x14ac:dyDescent="0.25">
      <c r="B485" s="33"/>
      <c r="C485" s="34"/>
      <c r="D485" s="35"/>
      <c r="E485" s="66"/>
      <c r="F485" s="36"/>
      <c r="G485" s="37"/>
      <c r="H485" s="37"/>
      <c r="I485" s="31"/>
      <c r="J485" s="31"/>
      <c r="K485" s="31"/>
      <c r="L485" s="31"/>
      <c r="M485" s="31"/>
      <c r="N485" s="31"/>
      <c r="O485" s="31"/>
      <c r="P485" s="31"/>
      <c r="Q485" s="31"/>
      <c r="R485" s="31"/>
      <c r="S485" s="31"/>
      <c r="T485" s="31"/>
      <c r="U485" s="31"/>
      <c r="V485" s="31"/>
      <c r="W485" s="31"/>
      <c r="X485" s="31"/>
      <c r="Y485" s="31"/>
      <c r="Z485" s="31"/>
      <c r="AA485" s="31"/>
      <c r="AB485" s="31"/>
      <c r="AC485" s="31"/>
      <c r="AD485" s="31"/>
      <c r="AE485" s="31"/>
      <c r="AF485" s="31"/>
      <c r="AG485" s="31"/>
      <c r="AH485" s="31"/>
      <c r="AI485" s="31"/>
      <c r="AJ485" s="31"/>
      <c r="AK485" s="31"/>
      <c r="AL485" s="31"/>
      <c r="AM485" s="31"/>
      <c r="AN485" s="31"/>
      <c r="AQ485" s="12"/>
      <c r="AR485" s="12"/>
      <c r="AS485" s="12"/>
      <c r="AT485" s="12"/>
      <c r="AU485" s="12"/>
      <c r="AV485" s="12"/>
      <c r="AW485" s="12"/>
      <c r="AX485" s="12"/>
      <c r="AY485" s="12"/>
      <c r="AZ485" s="12"/>
      <c r="BA485" s="12"/>
      <c r="BB485" s="12"/>
      <c r="BC485" s="12"/>
      <c r="BD485" s="12"/>
      <c r="BE485" s="12"/>
      <c r="BF485" s="12"/>
      <c r="BG485" s="12"/>
      <c r="BH485" s="12"/>
      <c r="BI485" s="12"/>
      <c r="BJ485" s="12"/>
      <c r="BK485" s="12"/>
      <c r="BL485" s="12"/>
      <c r="BM485" s="12"/>
      <c r="BN485" s="12"/>
      <c r="BO485" s="12"/>
      <c r="BP485" s="12"/>
      <c r="BQ485" s="12"/>
      <c r="BR485" s="12"/>
      <c r="BS485" s="12"/>
      <c r="BT485" s="12"/>
      <c r="BU485" s="12"/>
      <c r="BV485" s="12"/>
      <c r="BW485" s="12"/>
      <c r="BX485" s="12"/>
      <c r="BY485" s="12"/>
      <c r="BZ485" s="12"/>
      <c r="CA485" s="12"/>
      <c r="CB485" s="12"/>
      <c r="CC485" s="12"/>
      <c r="CD485" s="12"/>
      <c r="CE485" s="12"/>
      <c r="CF485" s="12"/>
      <c r="CG485" s="12"/>
      <c r="CH485" s="12"/>
      <c r="CI485" s="12"/>
      <c r="CJ485" s="12"/>
      <c r="CK485" s="12"/>
      <c r="CL485" s="12"/>
      <c r="CM485" s="12"/>
      <c r="CN485" s="12"/>
      <c r="CO485" s="12"/>
      <c r="CP485" s="12"/>
      <c r="CQ485" s="12"/>
    </row>
    <row r="486" spans="2:95" s="32" customFormat="1" x14ac:dyDescent="0.25">
      <c r="B486" s="33"/>
      <c r="C486" s="34"/>
      <c r="D486" s="35"/>
      <c r="E486" s="66"/>
      <c r="F486" s="36"/>
      <c r="G486" s="37"/>
      <c r="H486" s="37"/>
      <c r="I486" s="31"/>
      <c r="J486" s="31"/>
      <c r="K486" s="31"/>
      <c r="L486" s="31"/>
      <c r="M486" s="31"/>
      <c r="N486" s="31"/>
      <c r="O486" s="31"/>
      <c r="P486" s="31"/>
      <c r="Q486" s="31"/>
      <c r="R486" s="31"/>
      <c r="S486" s="31"/>
      <c r="T486" s="31"/>
      <c r="U486" s="31"/>
      <c r="V486" s="31"/>
      <c r="W486" s="31"/>
      <c r="X486" s="31"/>
      <c r="Y486" s="31"/>
      <c r="Z486" s="31"/>
      <c r="AA486" s="31"/>
      <c r="AB486" s="31"/>
      <c r="AC486" s="31"/>
      <c r="AD486" s="31"/>
      <c r="AE486" s="31"/>
      <c r="AF486" s="31"/>
      <c r="AG486" s="31"/>
      <c r="AH486" s="31"/>
      <c r="AI486" s="31"/>
      <c r="AJ486" s="31"/>
      <c r="AK486" s="31"/>
      <c r="AL486" s="31"/>
      <c r="AM486" s="31"/>
      <c r="AN486" s="31"/>
      <c r="AQ486" s="12"/>
      <c r="AR486" s="12"/>
      <c r="AS486" s="12"/>
      <c r="AT486" s="12"/>
      <c r="AU486" s="12"/>
      <c r="AV486" s="12"/>
      <c r="AW486" s="12"/>
      <c r="AX486" s="12"/>
      <c r="AY486" s="12"/>
      <c r="AZ486" s="12"/>
      <c r="BA486" s="12"/>
      <c r="BB486" s="12"/>
      <c r="BC486" s="12"/>
      <c r="BD486" s="12"/>
      <c r="BE486" s="12"/>
      <c r="BF486" s="12"/>
      <c r="BG486" s="12"/>
      <c r="BH486" s="12"/>
      <c r="BI486" s="12"/>
      <c r="BJ486" s="12"/>
      <c r="BK486" s="12"/>
      <c r="BL486" s="12"/>
      <c r="BM486" s="12"/>
      <c r="BN486" s="12"/>
      <c r="BO486" s="12"/>
      <c r="BP486" s="12"/>
      <c r="BQ486" s="12"/>
      <c r="BR486" s="12"/>
      <c r="BS486" s="12"/>
      <c r="BT486" s="12"/>
      <c r="BU486" s="12"/>
      <c r="BV486" s="12"/>
      <c r="BW486" s="12"/>
      <c r="BX486" s="12"/>
      <c r="BY486" s="12"/>
      <c r="BZ486" s="12"/>
      <c r="CA486" s="12"/>
      <c r="CB486" s="12"/>
      <c r="CC486" s="12"/>
      <c r="CD486" s="12"/>
      <c r="CE486" s="12"/>
      <c r="CF486" s="12"/>
      <c r="CG486" s="12"/>
      <c r="CH486" s="12"/>
      <c r="CI486" s="12"/>
      <c r="CJ486" s="12"/>
      <c r="CK486" s="12"/>
      <c r="CL486" s="12"/>
      <c r="CM486" s="12"/>
      <c r="CN486" s="12"/>
      <c r="CO486" s="12"/>
      <c r="CP486" s="12"/>
      <c r="CQ486" s="12"/>
    </row>
    <row r="487" spans="2:95" s="32" customFormat="1" x14ac:dyDescent="0.25">
      <c r="B487" s="33"/>
      <c r="C487" s="34"/>
      <c r="D487" s="35"/>
      <c r="E487" s="66"/>
      <c r="F487" s="36"/>
      <c r="G487" s="37"/>
      <c r="H487" s="37"/>
      <c r="I487" s="31"/>
      <c r="J487" s="31"/>
      <c r="K487" s="31"/>
      <c r="L487" s="31"/>
      <c r="M487" s="31"/>
      <c r="N487" s="31"/>
      <c r="O487" s="31"/>
      <c r="P487" s="31"/>
      <c r="Q487" s="31"/>
      <c r="R487" s="31"/>
      <c r="S487" s="31"/>
      <c r="T487" s="31"/>
      <c r="U487" s="31"/>
      <c r="V487" s="31"/>
      <c r="W487" s="31"/>
      <c r="X487" s="31"/>
      <c r="Y487" s="31"/>
      <c r="Z487" s="31"/>
      <c r="AA487" s="31"/>
      <c r="AB487" s="31"/>
      <c r="AC487" s="31"/>
      <c r="AD487" s="31"/>
      <c r="AE487" s="31"/>
      <c r="AF487" s="31"/>
      <c r="AG487" s="31"/>
      <c r="AH487" s="31"/>
      <c r="AI487" s="31"/>
      <c r="AJ487" s="31"/>
      <c r="AK487" s="31"/>
      <c r="AL487" s="31"/>
      <c r="AM487" s="31"/>
      <c r="AN487" s="31"/>
      <c r="AQ487" s="12"/>
      <c r="AR487" s="12"/>
      <c r="AS487" s="12"/>
      <c r="AT487" s="12"/>
      <c r="AU487" s="12"/>
      <c r="AV487" s="12"/>
      <c r="AW487" s="12"/>
      <c r="AX487" s="12"/>
      <c r="AY487" s="12"/>
      <c r="AZ487" s="12"/>
      <c r="BA487" s="12"/>
      <c r="BB487" s="12"/>
      <c r="BC487" s="12"/>
      <c r="BD487" s="12"/>
      <c r="BE487" s="12"/>
      <c r="BF487" s="12"/>
      <c r="BG487" s="12"/>
      <c r="BH487" s="12"/>
      <c r="BI487" s="12"/>
      <c r="BJ487" s="12"/>
      <c r="BK487" s="12"/>
      <c r="BL487" s="12"/>
      <c r="BM487" s="12"/>
      <c r="BN487" s="12"/>
      <c r="BO487" s="12"/>
      <c r="BP487" s="12"/>
      <c r="BQ487" s="12"/>
      <c r="BR487" s="12"/>
      <c r="BS487" s="12"/>
      <c r="BT487" s="12"/>
      <c r="BU487" s="12"/>
      <c r="BV487" s="12"/>
      <c r="BW487" s="12"/>
      <c r="BX487" s="12"/>
      <c r="BY487" s="12"/>
      <c r="BZ487" s="12"/>
      <c r="CA487" s="12"/>
      <c r="CB487" s="12"/>
      <c r="CC487" s="12"/>
      <c r="CD487" s="12"/>
      <c r="CE487" s="12"/>
      <c r="CF487" s="12"/>
      <c r="CG487" s="12"/>
      <c r="CH487" s="12"/>
      <c r="CI487" s="12"/>
      <c r="CJ487" s="12"/>
      <c r="CK487" s="12"/>
      <c r="CL487" s="12"/>
      <c r="CM487" s="12"/>
      <c r="CN487" s="12"/>
      <c r="CO487" s="12"/>
      <c r="CP487" s="12"/>
      <c r="CQ487" s="12"/>
    </row>
    <row r="488" spans="2:95" s="32" customFormat="1" x14ac:dyDescent="0.25">
      <c r="B488" s="33"/>
      <c r="C488" s="34"/>
      <c r="D488" s="35"/>
      <c r="E488" s="66"/>
      <c r="F488" s="36"/>
      <c r="G488" s="37"/>
      <c r="H488" s="37"/>
      <c r="I488" s="31"/>
      <c r="J488" s="31"/>
      <c r="K488" s="31"/>
      <c r="L488" s="31"/>
      <c r="M488" s="31"/>
      <c r="N488" s="31"/>
      <c r="O488" s="31"/>
      <c r="P488" s="31"/>
      <c r="Q488" s="31"/>
      <c r="R488" s="31"/>
      <c r="S488" s="31"/>
      <c r="T488" s="31"/>
      <c r="U488" s="31"/>
      <c r="V488" s="31"/>
      <c r="W488" s="31"/>
      <c r="X488" s="31"/>
      <c r="Y488" s="31"/>
      <c r="Z488" s="31"/>
      <c r="AA488" s="31"/>
      <c r="AB488" s="31"/>
      <c r="AC488" s="31"/>
      <c r="AD488" s="31"/>
      <c r="AE488" s="31"/>
      <c r="AF488" s="31"/>
      <c r="AG488" s="31"/>
      <c r="AH488" s="31"/>
      <c r="AI488" s="31"/>
      <c r="AJ488" s="31"/>
      <c r="AK488" s="31"/>
      <c r="AL488" s="31"/>
      <c r="AM488" s="31"/>
      <c r="AN488" s="31"/>
      <c r="AQ488" s="12"/>
      <c r="AR488" s="12"/>
      <c r="AS488" s="12"/>
      <c r="AT488" s="12"/>
      <c r="AU488" s="12"/>
      <c r="AV488" s="12"/>
      <c r="AW488" s="12"/>
      <c r="AX488" s="12"/>
      <c r="AY488" s="12"/>
      <c r="AZ488" s="12"/>
      <c r="BA488" s="12"/>
      <c r="BB488" s="12"/>
      <c r="BC488" s="12"/>
      <c r="BD488" s="12"/>
      <c r="BE488" s="12"/>
      <c r="BF488" s="12"/>
      <c r="BG488" s="12"/>
      <c r="BH488" s="12"/>
      <c r="BI488" s="12"/>
      <c r="BJ488" s="12"/>
      <c r="BK488" s="12"/>
      <c r="BL488" s="12"/>
      <c r="BM488" s="12"/>
      <c r="BN488" s="12"/>
      <c r="BO488" s="12"/>
      <c r="BP488" s="12"/>
      <c r="BQ488" s="12"/>
      <c r="BR488" s="12"/>
      <c r="BS488" s="12"/>
      <c r="BT488" s="12"/>
      <c r="BU488" s="12"/>
      <c r="BV488" s="12"/>
      <c r="BW488" s="12"/>
      <c r="BX488" s="12"/>
      <c r="BY488" s="12"/>
      <c r="BZ488" s="12"/>
      <c r="CA488" s="12"/>
      <c r="CB488" s="12"/>
      <c r="CC488" s="12"/>
      <c r="CD488" s="12"/>
      <c r="CE488" s="12"/>
      <c r="CF488" s="12"/>
      <c r="CG488" s="12"/>
      <c r="CH488" s="12"/>
      <c r="CI488" s="12"/>
      <c r="CJ488" s="12"/>
      <c r="CK488" s="12"/>
      <c r="CL488" s="12"/>
      <c r="CM488" s="12"/>
      <c r="CN488" s="12"/>
      <c r="CO488" s="12"/>
      <c r="CP488" s="12"/>
      <c r="CQ488" s="12"/>
    </row>
    <row r="489" spans="2:95" s="32" customFormat="1" x14ac:dyDescent="0.25">
      <c r="B489" s="33"/>
      <c r="C489" s="34"/>
      <c r="D489" s="35"/>
      <c r="E489" s="66"/>
      <c r="F489" s="36"/>
      <c r="G489" s="37"/>
      <c r="H489" s="37"/>
      <c r="I489" s="31"/>
      <c r="J489" s="31"/>
      <c r="K489" s="31"/>
      <c r="L489" s="31"/>
      <c r="M489" s="31"/>
      <c r="N489" s="31"/>
      <c r="O489" s="31"/>
      <c r="P489" s="31"/>
      <c r="Q489" s="31"/>
      <c r="R489" s="31"/>
      <c r="S489" s="31"/>
      <c r="T489" s="31"/>
      <c r="U489" s="31"/>
      <c r="V489" s="31"/>
      <c r="W489" s="31"/>
      <c r="X489" s="31"/>
      <c r="Y489" s="31"/>
      <c r="Z489" s="31"/>
      <c r="AA489" s="31"/>
      <c r="AB489" s="31"/>
      <c r="AC489" s="31"/>
      <c r="AD489" s="31"/>
      <c r="AE489" s="31"/>
      <c r="AF489" s="31"/>
      <c r="AG489" s="31"/>
      <c r="AH489" s="31"/>
      <c r="AI489" s="31"/>
      <c r="AJ489" s="31"/>
      <c r="AK489" s="31"/>
      <c r="AL489" s="31"/>
      <c r="AM489" s="31"/>
      <c r="AN489" s="31"/>
      <c r="AQ489" s="12"/>
      <c r="AR489" s="12"/>
      <c r="AS489" s="12"/>
      <c r="AT489" s="12"/>
      <c r="AU489" s="12"/>
      <c r="AV489" s="12"/>
      <c r="AW489" s="12"/>
      <c r="AX489" s="12"/>
      <c r="AY489" s="12"/>
      <c r="AZ489" s="12"/>
      <c r="BA489" s="12"/>
      <c r="BB489" s="12"/>
      <c r="BC489" s="12"/>
      <c r="BD489" s="12"/>
      <c r="BE489" s="12"/>
      <c r="BF489" s="12"/>
      <c r="BG489" s="12"/>
      <c r="BH489" s="12"/>
      <c r="BI489" s="12"/>
      <c r="BJ489" s="12"/>
      <c r="BK489" s="12"/>
      <c r="BL489" s="12"/>
      <c r="BM489" s="12"/>
      <c r="BN489" s="12"/>
      <c r="BO489" s="12"/>
      <c r="BP489" s="12"/>
      <c r="BQ489" s="12"/>
      <c r="BR489" s="12"/>
      <c r="BS489" s="12"/>
      <c r="BT489" s="12"/>
      <c r="BU489" s="12"/>
      <c r="BV489" s="12"/>
      <c r="BW489" s="12"/>
      <c r="BX489" s="12"/>
      <c r="BY489" s="12"/>
      <c r="BZ489" s="12"/>
      <c r="CA489" s="12"/>
      <c r="CB489" s="12"/>
      <c r="CC489" s="12"/>
      <c r="CD489" s="12"/>
      <c r="CE489" s="12"/>
      <c r="CF489" s="12"/>
      <c r="CG489" s="12"/>
      <c r="CH489" s="12"/>
      <c r="CI489" s="12"/>
      <c r="CJ489" s="12"/>
      <c r="CK489" s="12"/>
      <c r="CL489" s="12"/>
      <c r="CM489" s="12"/>
      <c r="CN489" s="12"/>
      <c r="CO489" s="12"/>
      <c r="CP489" s="12"/>
      <c r="CQ489" s="12"/>
    </row>
    <row r="490" spans="2:95" s="32" customFormat="1" x14ac:dyDescent="0.25">
      <c r="B490" s="33"/>
      <c r="C490" s="34"/>
      <c r="D490" s="35"/>
      <c r="E490" s="66"/>
      <c r="F490" s="36"/>
      <c r="G490" s="37"/>
      <c r="H490" s="37"/>
      <c r="I490" s="31"/>
      <c r="J490" s="31"/>
      <c r="K490" s="31"/>
      <c r="L490" s="31"/>
      <c r="M490" s="31"/>
      <c r="N490" s="31"/>
      <c r="O490" s="31"/>
      <c r="P490" s="31"/>
      <c r="Q490" s="31"/>
      <c r="R490" s="31"/>
      <c r="S490" s="31"/>
      <c r="T490" s="31"/>
      <c r="U490" s="31"/>
      <c r="V490" s="31"/>
      <c r="W490" s="31"/>
      <c r="X490" s="31"/>
      <c r="Y490" s="31"/>
      <c r="Z490" s="31"/>
      <c r="AA490" s="31"/>
      <c r="AB490" s="31"/>
      <c r="AC490" s="31"/>
      <c r="AD490" s="31"/>
      <c r="AE490" s="31"/>
      <c r="AF490" s="31"/>
      <c r="AG490" s="31"/>
      <c r="AH490" s="31"/>
      <c r="AI490" s="31"/>
      <c r="AJ490" s="31"/>
      <c r="AK490" s="31"/>
      <c r="AL490" s="31"/>
      <c r="AM490" s="31"/>
      <c r="AN490" s="31"/>
      <c r="AQ490" s="12"/>
      <c r="AR490" s="12"/>
      <c r="AS490" s="12"/>
      <c r="AT490" s="12"/>
      <c r="AU490" s="12"/>
      <c r="AV490" s="12"/>
      <c r="AW490" s="12"/>
      <c r="AX490" s="12"/>
      <c r="AY490" s="12"/>
      <c r="AZ490" s="12"/>
      <c r="BA490" s="12"/>
      <c r="BB490" s="12"/>
      <c r="BC490" s="12"/>
      <c r="BD490" s="12"/>
      <c r="BE490" s="12"/>
      <c r="BF490" s="12"/>
      <c r="BG490" s="12"/>
      <c r="BH490" s="12"/>
      <c r="BI490" s="12"/>
      <c r="BJ490" s="12"/>
      <c r="BK490" s="12"/>
      <c r="BL490" s="12"/>
      <c r="BM490" s="12"/>
      <c r="BN490" s="12"/>
      <c r="BO490" s="12"/>
      <c r="BP490" s="12"/>
      <c r="BQ490" s="12"/>
      <c r="BR490" s="12"/>
      <c r="BS490" s="12"/>
      <c r="BT490" s="12"/>
      <c r="BU490" s="12"/>
      <c r="BV490" s="12"/>
      <c r="BW490" s="12"/>
      <c r="BX490" s="12"/>
      <c r="BY490" s="12"/>
      <c r="BZ490" s="12"/>
      <c r="CA490" s="12"/>
      <c r="CB490" s="12"/>
      <c r="CC490" s="12"/>
      <c r="CD490" s="12"/>
      <c r="CE490" s="12"/>
      <c r="CF490" s="12"/>
      <c r="CG490" s="12"/>
      <c r="CH490" s="12"/>
      <c r="CI490" s="12"/>
      <c r="CJ490" s="12"/>
      <c r="CK490" s="12"/>
      <c r="CL490" s="12"/>
      <c r="CM490" s="12"/>
      <c r="CN490" s="12"/>
      <c r="CO490" s="12"/>
      <c r="CP490" s="12"/>
      <c r="CQ490" s="12"/>
    </row>
    <row r="491" spans="2:95" s="32" customFormat="1" x14ac:dyDescent="0.25">
      <c r="B491" s="33"/>
      <c r="C491" s="34"/>
      <c r="D491" s="35"/>
      <c r="E491" s="66"/>
      <c r="F491" s="36"/>
      <c r="G491" s="37"/>
      <c r="H491" s="37"/>
      <c r="I491" s="31"/>
      <c r="J491" s="31"/>
      <c r="K491" s="31"/>
      <c r="L491" s="31"/>
      <c r="M491" s="31"/>
      <c r="N491" s="31"/>
      <c r="O491" s="31"/>
      <c r="P491" s="31"/>
      <c r="Q491" s="31"/>
      <c r="R491" s="31"/>
      <c r="S491" s="31"/>
      <c r="T491" s="31"/>
      <c r="U491" s="31"/>
      <c r="V491" s="31"/>
      <c r="W491" s="31"/>
      <c r="X491" s="31"/>
      <c r="Y491" s="31"/>
      <c r="Z491" s="31"/>
      <c r="AA491" s="31"/>
      <c r="AB491" s="31"/>
      <c r="AC491" s="31"/>
      <c r="AD491" s="31"/>
      <c r="AE491" s="31"/>
      <c r="AF491" s="31"/>
      <c r="AG491" s="31"/>
      <c r="AH491" s="31"/>
      <c r="AI491" s="31"/>
      <c r="AJ491" s="31"/>
      <c r="AK491" s="31"/>
      <c r="AL491" s="31"/>
      <c r="AM491" s="31"/>
      <c r="AN491" s="31"/>
      <c r="AQ491" s="12"/>
      <c r="AR491" s="12"/>
      <c r="AS491" s="12"/>
      <c r="AT491" s="12"/>
      <c r="AU491" s="12"/>
      <c r="AV491" s="12"/>
      <c r="AW491" s="12"/>
      <c r="AX491" s="12"/>
      <c r="AY491" s="12"/>
      <c r="AZ491" s="12"/>
      <c r="BA491" s="12"/>
      <c r="BB491" s="12"/>
      <c r="BC491" s="12"/>
      <c r="BD491" s="12"/>
      <c r="BE491" s="12"/>
      <c r="BF491" s="12"/>
      <c r="BG491" s="12"/>
      <c r="BH491" s="12"/>
      <c r="BI491" s="12"/>
      <c r="BJ491" s="12"/>
      <c r="BK491" s="12"/>
      <c r="BL491" s="12"/>
      <c r="BM491" s="12"/>
      <c r="BN491" s="12"/>
      <c r="BO491" s="12"/>
      <c r="BP491" s="12"/>
      <c r="BQ491" s="12"/>
      <c r="BR491" s="12"/>
      <c r="BS491" s="12"/>
      <c r="BT491" s="12"/>
      <c r="BU491" s="12"/>
      <c r="BV491" s="12"/>
      <c r="BW491" s="12"/>
      <c r="BX491" s="12"/>
      <c r="BY491" s="12"/>
      <c r="BZ491" s="12"/>
      <c r="CA491" s="12"/>
      <c r="CB491" s="12"/>
      <c r="CC491" s="12"/>
      <c r="CD491" s="12"/>
      <c r="CE491" s="12"/>
      <c r="CF491" s="12"/>
      <c r="CG491" s="12"/>
      <c r="CH491" s="12"/>
      <c r="CI491" s="12"/>
      <c r="CJ491" s="12"/>
      <c r="CK491" s="12"/>
      <c r="CL491" s="12"/>
      <c r="CM491" s="12"/>
      <c r="CN491" s="12"/>
      <c r="CO491" s="12"/>
      <c r="CP491" s="12"/>
      <c r="CQ491" s="12"/>
    </row>
    <row r="492" spans="2:95" s="32" customFormat="1" x14ac:dyDescent="0.25">
      <c r="B492" s="33"/>
      <c r="C492" s="34"/>
      <c r="D492" s="35"/>
      <c r="E492" s="66"/>
      <c r="F492" s="36"/>
      <c r="G492" s="37"/>
      <c r="H492" s="37"/>
      <c r="I492" s="31"/>
      <c r="J492" s="31"/>
      <c r="K492" s="31"/>
      <c r="L492" s="31"/>
      <c r="M492" s="31"/>
      <c r="N492" s="31"/>
      <c r="O492" s="31"/>
      <c r="P492" s="31"/>
      <c r="Q492" s="31"/>
      <c r="R492" s="31"/>
      <c r="S492" s="31"/>
      <c r="T492" s="31"/>
      <c r="U492" s="31"/>
      <c r="V492" s="31"/>
      <c r="W492" s="31"/>
      <c r="X492" s="31"/>
      <c r="Y492" s="31"/>
      <c r="Z492" s="31"/>
      <c r="AA492" s="31"/>
      <c r="AB492" s="31"/>
      <c r="AC492" s="31"/>
      <c r="AD492" s="31"/>
      <c r="AE492" s="31"/>
      <c r="AF492" s="31"/>
      <c r="AG492" s="31"/>
      <c r="AH492" s="31"/>
      <c r="AI492" s="31"/>
      <c r="AJ492" s="31"/>
      <c r="AK492" s="31"/>
      <c r="AL492" s="31"/>
      <c r="AM492" s="31"/>
      <c r="AN492" s="31"/>
      <c r="AQ492" s="12"/>
      <c r="AR492" s="12"/>
      <c r="AS492" s="12"/>
      <c r="AT492" s="12"/>
      <c r="AU492" s="12"/>
      <c r="AV492" s="12"/>
      <c r="AW492" s="12"/>
      <c r="AX492" s="12"/>
      <c r="AY492" s="12"/>
      <c r="AZ492" s="12"/>
      <c r="BA492" s="12"/>
      <c r="BB492" s="12"/>
      <c r="BC492" s="12"/>
      <c r="BD492" s="12"/>
      <c r="BE492" s="12"/>
      <c r="BF492" s="12"/>
      <c r="BG492" s="12"/>
      <c r="BH492" s="12"/>
      <c r="BI492" s="12"/>
      <c r="BJ492" s="12"/>
      <c r="BK492" s="12"/>
      <c r="BL492" s="12"/>
      <c r="BM492" s="12"/>
      <c r="BN492" s="12"/>
      <c r="BO492" s="12"/>
      <c r="BP492" s="12"/>
      <c r="BQ492" s="12"/>
      <c r="BR492" s="12"/>
      <c r="BS492" s="12"/>
      <c r="BT492" s="12"/>
      <c r="BU492" s="12"/>
      <c r="BV492" s="12"/>
      <c r="BW492" s="12"/>
      <c r="BX492" s="12"/>
      <c r="BY492" s="12"/>
      <c r="BZ492" s="12"/>
      <c r="CA492" s="12"/>
      <c r="CB492" s="12"/>
      <c r="CC492" s="12"/>
      <c r="CD492" s="12"/>
      <c r="CE492" s="12"/>
      <c r="CF492" s="12"/>
      <c r="CG492" s="12"/>
      <c r="CH492" s="12"/>
      <c r="CI492" s="12"/>
      <c r="CJ492" s="12"/>
      <c r="CK492" s="12"/>
      <c r="CL492" s="12"/>
      <c r="CM492" s="12"/>
      <c r="CN492" s="12"/>
      <c r="CO492" s="12"/>
      <c r="CP492" s="12"/>
      <c r="CQ492" s="12"/>
    </row>
    <row r="493" spans="2:95" s="32" customFormat="1" x14ac:dyDescent="0.25">
      <c r="B493" s="33"/>
      <c r="C493" s="34"/>
      <c r="D493" s="35"/>
      <c r="E493" s="66"/>
      <c r="F493" s="36"/>
      <c r="G493" s="37"/>
      <c r="H493" s="37"/>
      <c r="I493" s="31"/>
      <c r="J493" s="31"/>
      <c r="K493" s="31"/>
      <c r="L493" s="31"/>
      <c r="M493" s="31"/>
      <c r="N493" s="31"/>
      <c r="O493" s="31"/>
      <c r="P493" s="31"/>
      <c r="Q493" s="31"/>
      <c r="R493" s="31"/>
      <c r="S493" s="31"/>
      <c r="T493" s="31"/>
      <c r="U493" s="31"/>
      <c r="V493" s="31"/>
      <c r="W493" s="31"/>
      <c r="X493" s="31"/>
      <c r="Y493" s="31"/>
      <c r="Z493" s="31"/>
      <c r="AA493" s="31"/>
      <c r="AB493" s="31"/>
      <c r="AC493" s="31"/>
      <c r="AD493" s="31"/>
      <c r="AE493" s="31"/>
      <c r="AF493" s="31"/>
      <c r="AG493" s="31"/>
      <c r="AH493" s="31"/>
      <c r="AI493" s="31"/>
      <c r="AJ493" s="31"/>
      <c r="AK493" s="31"/>
      <c r="AL493" s="31"/>
      <c r="AM493" s="31"/>
      <c r="AN493" s="31"/>
      <c r="AQ493" s="12"/>
      <c r="AR493" s="12"/>
      <c r="AS493" s="12"/>
      <c r="AT493" s="12"/>
      <c r="AU493" s="12"/>
      <c r="AV493" s="12"/>
      <c r="AW493" s="12"/>
      <c r="AX493" s="12"/>
      <c r="AY493" s="12"/>
      <c r="AZ493" s="12"/>
      <c r="BA493" s="12"/>
      <c r="BB493" s="12"/>
      <c r="BC493" s="12"/>
      <c r="BD493" s="12"/>
      <c r="BE493" s="12"/>
      <c r="BF493" s="12"/>
      <c r="BG493" s="12"/>
      <c r="BH493" s="12"/>
      <c r="BI493" s="12"/>
      <c r="BJ493" s="12"/>
      <c r="BK493" s="12"/>
      <c r="BL493" s="12"/>
      <c r="BM493" s="12"/>
      <c r="BN493" s="12"/>
      <c r="BO493" s="12"/>
      <c r="BP493" s="12"/>
      <c r="BQ493" s="12"/>
      <c r="BR493" s="12"/>
      <c r="BS493" s="12"/>
      <c r="BT493" s="12"/>
      <c r="BU493" s="12"/>
      <c r="BV493" s="12"/>
      <c r="BW493" s="12"/>
      <c r="BX493" s="12"/>
      <c r="BY493" s="12"/>
      <c r="BZ493" s="12"/>
      <c r="CA493" s="12"/>
      <c r="CB493" s="12"/>
      <c r="CC493" s="12"/>
      <c r="CD493" s="12"/>
      <c r="CE493" s="12"/>
      <c r="CF493" s="12"/>
      <c r="CG493" s="12"/>
      <c r="CH493" s="12"/>
      <c r="CI493" s="12"/>
      <c r="CJ493" s="12"/>
      <c r="CK493" s="12"/>
      <c r="CL493" s="12"/>
      <c r="CM493" s="12"/>
      <c r="CN493" s="12"/>
      <c r="CO493" s="12"/>
      <c r="CP493" s="12"/>
      <c r="CQ493" s="12"/>
    </row>
    <row r="494" spans="2:95" s="32" customFormat="1" x14ac:dyDescent="0.25">
      <c r="B494" s="33"/>
      <c r="C494" s="34"/>
      <c r="D494" s="35"/>
      <c r="E494" s="66"/>
      <c r="F494" s="36"/>
      <c r="G494" s="37"/>
      <c r="H494" s="37"/>
      <c r="I494" s="31"/>
      <c r="J494" s="31"/>
      <c r="K494" s="31"/>
      <c r="L494" s="31"/>
      <c r="M494" s="31"/>
      <c r="N494" s="31"/>
      <c r="O494" s="31"/>
      <c r="P494" s="31"/>
      <c r="Q494" s="31"/>
      <c r="R494" s="31"/>
      <c r="S494" s="31"/>
      <c r="T494" s="31"/>
      <c r="U494" s="31"/>
      <c r="V494" s="31"/>
      <c r="W494" s="31"/>
      <c r="X494" s="31"/>
      <c r="Y494" s="31"/>
      <c r="Z494" s="31"/>
      <c r="AA494" s="31"/>
      <c r="AB494" s="31"/>
      <c r="AC494" s="31"/>
      <c r="AD494" s="31"/>
      <c r="AE494" s="31"/>
      <c r="AF494" s="31"/>
      <c r="AG494" s="31"/>
      <c r="AH494" s="31"/>
      <c r="AI494" s="31"/>
      <c r="AJ494" s="31"/>
      <c r="AK494" s="31"/>
      <c r="AL494" s="31"/>
      <c r="AM494" s="31"/>
      <c r="AN494" s="31"/>
      <c r="AQ494" s="12"/>
      <c r="AR494" s="12"/>
      <c r="AS494" s="12"/>
      <c r="AT494" s="12"/>
      <c r="AU494" s="12"/>
      <c r="AV494" s="12"/>
      <c r="AW494" s="12"/>
      <c r="AX494" s="12"/>
      <c r="AY494" s="12"/>
      <c r="AZ494" s="12"/>
      <c r="BA494" s="12"/>
      <c r="BB494" s="12"/>
      <c r="BC494" s="12"/>
      <c r="BD494" s="12"/>
      <c r="BE494" s="12"/>
      <c r="BF494" s="12"/>
      <c r="BG494" s="12"/>
      <c r="BH494" s="12"/>
      <c r="BI494" s="12"/>
      <c r="BJ494" s="12"/>
      <c r="BK494" s="12"/>
      <c r="BL494" s="12"/>
      <c r="BM494" s="12"/>
      <c r="BN494" s="12"/>
      <c r="BO494" s="12"/>
      <c r="BP494" s="12"/>
      <c r="BQ494" s="12"/>
      <c r="BR494" s="12"/>
      <c r="BS494" s="12"/>
      <c r="BT494" s="12"/>
      <c r="BU494" s="12"/>
      <c r="BV494" s="12"/>
      <c r="BW494" s="12"/>
      <c r="BX494" s="12"/>
      <c r="BY494" s="12"/>
      <c r="BZ494" s="12"/>
      <c r="CA494" s="12"/>
      <c r="CB494" s="12"/>
      <c r="CC494" s="12"/>
      <c r="CD494" s="12"/>
      <c r="CE494" s="12"/>
      <c r="CF494" s="12"/>
      <c r="CG494" s="12"/>
      <c r="CH494" s="12"/>
      <c r="CI494" s="12"/>
      <c r="CJ494" s="12"/>
      <c r="CK494" s="12"/>
      <c r="CL494" s="12"/>
      <c r="CM494" s="12"/>
      <c r="CN494" s="12"/>
      <c r="CO494" s="12"/>
      <c r="CP494" s="12"/>
      <c r="CQ494" s="12"/>
    </row>
    <row r="495" spans="2:95" s="32" customFormat="1" x14ac:dyDescent="0.25">
      <c r="B495" s="33"/>
      <c r="C495" s="34"/>
      <c r="D495" s="35"/>
      <c r="E495" s="66"/>
      <c r="F495" s="36"/>
      <c r="G495" s="37"/>
      <c r="H495" s="37"/>
      <c r="I495" s="31"/>
      <c r="J495" s="31"/>
      <c r="K495" s="31"/>
      <c r="L495" s="31"/>
      <c r="M495" s="31"/>
      <c r="N495" s="31"/>
      <c r="O495" s="31"/>
      <c r="P495" s="31"/>
      <c r="Q495" s="31"/>
      <c r="R495" s="31"/>
      <c r="S495" s="31"/>
      <c r="T495" s="31"/>
      <c r="U495" s="31"/>
      <c r="V495" s="31"/>
      <c r="W495" s="31"/>
      <c r="X495" s="31"/>
      <c r="Y495" s="31"/>
      <c r="Z495" s="31"/>
      <c r="AA495" s="31"/>
      <c r="AB495" s="31"/>
      <c r="AC495" s="31"/>
      <c r="AD495" s="31"/>
      <c r="AE495" s="31"/>
      <c r="AF495" s="31"/>
      <c r="AG495" s="31"/>
      <c r="AH495" s="31"/>
      <c r="AI495" s="31"/>
      <c r="AJ495" s="31"/>
      <c r="AK495" s="31"/>
      <c r="AL495" s="31"/>
      <c r="AM495" s="31"/>
      <c r="AN495" s="31"/>
      <c r="AQ495" s="12"/>
      <c r="AR495" s="12"/>
      <c r="AS495" s="12"/>
      <c r="AT495" s="12"/>
      <c r="AU495" s="12"/>
      <c r="AV495" s="12"/>
      <c r="AW495" s="12"/>
      <c r="AX495" s="12"/>
      <c r="AY495" s="12"/>
      <c r="AZ495" s="12"/>
      <c r="BA495" s="12"/>
      <c r="BB495" s="12"/>
      <c r="BC495" s="12"/>
      <c r="BD495" s="12"/>
      <c r="BE495" s="12"/>
      <c r="BF495" s="12"/>
      <c r="BG495" s="12"/>
      <c r="BH495" s="12"/>
      <c r="BI495" s="12"/>
      <c r="BJ495" s="12"/>
      <c r="BK495" s="12"/>
      <c r="BL495" s="12"/>
      <c r="BM495" s="12"/>
      <c r="BN495" s="12"/>
      <c r="BO495" s="12"/>
      <c r="BP495" s="12"/>
      <c r="BQ495" s="12"/>
      <c r="BR495" s="12"/>
      <c r="BS495" s="12"/>
      <c r="BT495" s="12"/>
      <c r="BU495" s="12"/>
      <c r="BV495" s="12"/>
      <c r="BW495" s="12"/>
      <c r="BX495" s="12"/>
      <c r="BY495" s="12"/>
      <c r="BZ495" s="12"/>
      <c r="CA495" s="12"/>
      <c r="CB495" s="12"/>
      <c r="CC495" s="12"/>
      <c r="CD495" s="12"/>
      <c r="CE495" s="12"/>
      <c r="CF495" s="12"/>
      <c r="CG495" s="12"/>
      <c r="CH495" s="12"/>
      <c r="CI495" s="12"/>
      <c r="CJ495" s="12"/>
      <c r="CK495" s="12"/>
      <c r="CL495" s="12"/>
      <c r="CM495" s="12"/>
      <c r="CN495" s="12"/>
      <c r="CO495" s="12"/>
      <c r="CP495" s="12"/>
      <c r="CQ495" s="12"/>
    </row>
    <row r="496" spans="2:95" s="32" customFormat="1" x14ac:dyDescent="0.25">
      <c r="B496" s="33"/>
      <c r="C496" s="34"/>
      <c r="D496" s="35"/>
      <c r="E496" s="66"/>
      <c r="F496" s="36"/>
      <c r="G496" s="37"/>
      <c r="H496" s="37"/>
      <c r="I496" s="31"/>
      <c r="J496" s="31"/>
      <c r="K496" s="31"/>
      <c r="L496" s="31"/>
      <c r="M496" s="31"/>
      <c r="N496" s="31"/>
      <c r="O496" s="31"/>
      <c r="P496" s="31"/>
      <c r="Q496" s="31"/>
      <c r="R496" s="31"/>
      <c r="S496" s="31"/>
      <c r="T496" s="31"/>
      <c r="U496" s="31"/>
      <c r="V496" s="31"/>
      <c r="W496" s="31"/>
      <c r="X496" s="31"/>
      <c r="Y496" s="31"/>
      <c r="Z496" s="31"/>
      <c r="AA496" s="31"/>
      <c r="AB496" s="31"/>
      <c r="AC496" s="31"/>
      <c r="AD496" s="31"/>
      <c r="AE496" s="31"/>
      <c r="AF496" s="31"/>
      <c r="AG496" s="31"/>
      <c r="AH496" s="31"/>
      <c r="AI496" s="31"/>
      <c r="AJ496" s="31"/>
      <c r="AK496" s="31"/>
      <c r="AL496" s="31"/>
      <c r="AM496" s="31"/>
      <c r="AN496" s="31"/>
      <c r="AQ496" s="12"/>
      <c r="AR496" s="12"/>
      <c r="AS496" s="12"/>
      <c r="AT496" s="12"/>
      <c r="AU496" s="12"/>
      <c r="AV496" s="12"/>
      <c r="AW496" s="12"/>
      <c r="AX496" s="12"/>
      <c r="AY496" s="12"/>
      <c r="AZ496" s="12"/>
      <c r="BA496" s="12"/>
      <c r="BB496" s="12"/>
      <c r="BC496" s="12"/>
      <c r="BD496" s="12"/>
      <c r="BE496" s="12"/>
      <c r="BF496" s="12"/>
      <c r="BG496" s="12"/>
      <c r="BH496" s="12"/>
      <c r="BI496" s="12"/>
      <c r="BJ496" s="12"/>
      <c r="BK496" s="12"/>
      <c r="BL496" s="12"/>
      <c r="BM496" s="12"/>
      <c r="BN496" s="12"/>
      <c r="BO496" s="12"/>
      <c r="BP496" s="12"/>
      <c r="BQ496" s="12"/>
      <c r="BR496" s="12"/>
      <c r="BS496" s="12"/>
      <c r="BT496" s="12"/>
      <c r="BU496" s="12"/>
      <c r="BV496" s="12"/>
      <c r="BW496" s="12"/>
      <c r="BX496" s="12"/>
      <c r="BY496" s="12"/>
      <c r="BZ496" s="12"/>
      <c r="CA496" s="12"/>
      <c r="CB496" s="12"/>
      <c r="CC496" s="12"/>
      <c r="CD496" s="12"/>
      <c r="CE496" s="12"/>
      <c r="CF496" s="12"/>
      <c r="CG496" s="12"/>
      <c r="CH496" s="12"/>
      <c r="CI496" s="12"/>
      <c r="CJ496" s="12"/>
      <c r="CK496" s="12"/>
      <c r="CL496" s="12"/>
      <c r="CM496" s="12"/>
      <c r="CN496" s="12"/>
      <c r="CO496" s="12"/>
      <c r="CP496" s="12"/>
      <c r="CQ496" s="12"/>
    </row>
    <row r="497" spans="2:95" s="32" customFormat="1" x14ac:dyDescent="0.25">
      <c r="B497" s="33"/>
      <c r="C497" s="34"/>
      <c r="D497" s="35"/>
      <c r="E497" s="66"/>
      <c r="F497" s="36"/>
      <c r="G497" s="37"/>
      <c r="H497" s="37"/>
      <c r="I497" s="31"/>
      <c r="J497" s="31"/>
      <c r="K497" s="31"/>
      <c r="L497" s="31"/>
      <c r="M497" s="31"/>
      <c r="N497" s="31"/>
      <c r="O497" s="31"/>
      <c r="P497" s="31"/>
      <c r="Q497" s="31"/>
      <c r="R497" s="31"/>
      <c r="S497" s="31"/>
      <c r="T497" s="31"/>
      <c r="U497" s="31"/>
      <c r="V497" s="31"/>
      <c r="W497" s="31"/>
      <c r="X497" s="31"/>
      <c r="Y497" s="31"/>
      <c r="Z497" s="31"/>
      <c r="AA497" s="31"/>
      <c r="AB497" s="31"/>
      <c r="AC497" s="31"/>
      <c r="AD497" s="31"/>
      <c r="AE497" s="31"/>
      <c r="AF497" s="31"/>
      <c r="AG497" s="31"/>
      <c r="AH497" s="31"/>
      <c r="AI497" s="31"/>
      <c r="AJ497" s="31"/>
      <c r="AK497" s="31"/>
      <c r="AL497" s="31"/>
      <c r="AM497" s="31"/>
      <c r="AN497" s="31"/>
      <c r="AQ497" s="12"/>
      <c r="AR497" s="12"/>
      <c r="AS497" s="12"/>
      <c r="AT497" s="12"/>
      <c r="AU497" s="12"/>
      <c r="AV497" s="12"/>
      <c r="AW497" s="12"/>
      <c r="AX497" s="12"/>
      <c r="AY497" s="12"/>
      <c r="AZ497" s="12"/>
      <c r="BA497" s="12"/>
      <c r="BB497" s="12"/>
      <c r="BC497" s="12"/>
      <c r="BD497" s="12"/>
      <c r="BE497" s="12"/>
      <c r="BF497" s="12"/>
      <c r="BG497" s="12"/>
      <c r="BH497" s="12"/>
      <c r="BI497" s="12"/>
      <c r="BJ497" s="12"/>
      <c r="BK497" s="12"/>
      <c r="BL497" s="12"/>
      <c r="BM497" s="12"/>
      <c r="BN497" s="12"/>
      <c r="BO497" s="12"/>
      <c r="BP497" s="12"/>
      <c r="BQ497" s="12"/>
      <c r="BR497" s="12"/>
      <c r="BS497" s="12"/>
      <c r="BT497" s="12"/>
      <c r="BU497" s="12"/>
      <c r="BV497" s="12"/>
      <c r="BW497" s="12"/>
      <c r="BX497" s="12"/>
      <c r="BY497" s="12"/>
      <c r="BZ497" s="12"/>
      <c r="CA497" s="12"/>
      <c r="CB497" s="12"/>
      <c r="CC497" s="12"/>
      <c r="CD497" s="12"/>
      <c r="CE497" s="12"/>
      <c r="CF497" s="12"/>
      <c r="CG497" s="12"/>
      <c r="CH497" s="12"/>
      <c r="CI497" s="12"/>
      <c r="CJ497" s="12"/>
      <c r="CK497" s="12"/>
      <c r="CL497" s="12"/>
      <c r="CM497" s="12"/>
      <c r="CN497" s="12"/>
      <c r="CO497" s="12"/>
      <c r="CP497" s="12"/>
      <c r="CQ497" s="12"/>
    </row>
    <row r="498" spans="2:95" s="32" customFormat="1" x14ac:dyDescent="0.25">
      <c r="B498" s="33"/>
      <c r="C498" s="34"/>
      <c r="D498" s="35"/>
      <c r="E498" s="66"/>
      <c r="F498" s="36"/>
      <c r="G498" s="37"/>
      <c r="H498" s="37"/>
      <c r="I498" s="31"/>
      <c r="J498" s="31"/>
      <c r="K498" s="31"/>
      <c r="L498" s="31"/>
      <c r="M498" s="31"/>
      <c r="N498" s="31"/>
      <c r="O498" s="31"/>
      <c r="P498" s="31"/>
      <c r="Q498" s="31"/>
      <c r="R498" s="31"/>
      <c r="S498" s="31"/>
      <c r="T498" s="31"/>
      <c r="U498" s="31"/>
      <c r="V498" s="31"/>
      <c r="W498" s="31"/>
      <c r="X498" s="31"/>
      <c r="Y498" s="31"/>
      <c r="Z498" s="31"/>
      <c r="AA498" s="31"/>
      <c r="AB498" s="31"/>
      <c r="AC498" s="31"/>
      <c r="AD498" s="31"/>
      <c r="AE498" s="31"/>
      <c r="AF498" s="31"/>
      <c r="AG498" s="31"/>
      <c r="AH498" s="31"/>
      <c r="AI498" s="31"/>
      <c r="AJ498" s="31"/>
      <c r="AK498" s="31"/>
      <c r="AL498" s="31"/>
      <c r="AM498" s="31"/>
      <c r="AN498" s="31"/>
      <c r="AQ498" s="12"/>
      <c r="AR498" s="12"/>
      <c r="AS498" s="12"/>
      <c r="AT498" s="12"/>
      <c r="AU498" s="12"/>
      <c r="AV498" s="12"/>
      <c r="AW498" s="12"/>
      <c r="AX498" s="12"/>
      <c r="AY498" s="12"/>
      <c r="AZ498" s="12"/>
      <c r="BA498" s="12"/>
      <c r="BB498" s="12"/>
      <c r="BC498" s="12"/>
      <c r="BD498" s="12"/>
      <c r="BE498" s="12"/>
      <c r="BF498" s="12"/>
      <c r="BG498" s="12"/>
      <c r="BH498" s="12"/>
      <c r="BI498" s="12"/>
      <c r="BJ498" s="12"/>
      <c r="BK498" s="12"/>
      <c r="BL498" s="12"/>
      <c r="BM498" s="12"/>
      <c r="BN498" s="12"/>
      <c r="BO498" s="12"/>
      <c r="BP498" s="12"/>
      <c r="BQ498" s="12"/>
      <c r="BR498" s="12"/>
      <c r="BS498" s="12"/>
      <c r="BT498" s="12"/>
      <c r="BU498" s="12"/>
      <c r="BV498" s="12"/>
      <c r="BW498" s="12"/>
      <c r="BX498" s="12"/>
      <c r="BY498" s="12"/>
      <c r="BZ498" s="12"/>
      <c r="CA498" s="12"/>
      <c r="CB498" s="12"/>
      <c r="CC498" s="12"/>
      <c r="CD498" s="12"/>
      <c r="CE498" s="12"/>
      <c r="CF498" s="12"/>
      <c r="CG498" s="12"/>
      <c r="CH498" s="12"/>
      <c r="CI498" s="12"/>
      <c r="CJ498" s="12"/>
      <c r="CK498" s="12"/>
      <c r="CL498" s="12"/>
      <c r="CM498" s="12"/>
      <c r="CN498" s="12"/>
      <c r="CO498" s="12"/>
      <c r="CP498" s="12"/>
      <c r="CQ498" s="12"/>
    </row>
    <row r="499" spans="2:95" s="32" customFormat="1" x14ac:dyDescent="0.25">
      <c r="B499" s="33"/>
      <c r="C499" s="34"/>
      <c r="D499" s="35"/>
      <c r="E499" s="66"/>
      <c r="F499" s="36"/>
      <c r="G499" s="37"/>
      <c r="H499" s="37"/>
      <c r="I499" s="31"/>
      <c r="J499" s="31"/>
      <c r="K499" s="31"/>
      <c r="L499" s="31"/>
      <c r="M499" s="31"/>
      <c r="N499" s="31"/>
      <c r="O499" s="31"/>
      <c r="P499" s="31"/>
      <c r="Q499" s="31"/>
      <c r="R499" s="31"/>
      <c r="S499" s="31"/>
      <c r="T499" s="31"/>
      <c r="U499" s="31"/>
      <c r="V499" s="31"/>
      <c r="W499" s="31"/>
      <c r="X499" s="31"/>
      <c r="Y499" s="31"/>
      <c r="Z499" s="31"/>
      <c r="AA499" s="31"/>
      <c r="AB499" s="31"/>
      <c r="AC499" s="31"/>
      <c r="AD499" s="31"/>
      <c r="AE499" s="31"/>
      <c r="AF499" s="31"/>
      <c r="AG499" s="31"/>
      <c r="AH499" s="31"/>
      <c r="AI499" s="31"/>
      <c r="AJ499" s="31"/>
      <c r="AK499" s="31"/>
      <c r="AL499" s="31"/>
      <c r="AM499" s="31"/>
      <c r="AN499" s="31"/>
      <c r="AQ499" s="12"/>
      <c r="AR499" s="12"/>
      <c r="AS499" s="12"/>
      <c r="AT499" s="12"/>
      <c r="AU499" s="12"/>
      <c r="AV499" s="12"/>
      <c r="AW499" s="12"/>
      <c r="AX499" s="12"/>
      <c r="AY499" s="12"/>
      <c r="AZ499" s="12"/>
      <c r="BA499" s="12"/>
      <c r="BB499" s="12"/>
      <c r="BC499" s="12"/>
      <c r="BD499" s="12"/>
      <c r="BE499" s="12"/>
      <c r="BF499" s="12"/>
      <c r="BG499" s="12"/>
      <c r="BH499" s="12"/>
      <c r="BI499" s="12"/>
      <c r="BJ499" s="12"/>
      <c r="BK499" s="12"/>
      <c r="BL499" s="12"/>
      <c r="BM499" s="12"/>
      <c r="BN499" s="12"/>
      <c r="BO499" s="12"/>
      <c r="BP499" s="12"/>
      <c r="BQ499" s="12"/>
      <c r="BR499" s="12"/>
      <c r="BS499" s="12"/>
      <c r="BT499" s="12"/>
      <c r="BU499" s="12"/>
      <c r="BV499" s="12"/>
      <c r="BW499" s="12"/>
      <c r="BX499" s="12"/>
      <c r="BY499" s="12"/>
      <c r="BZ499" s="12"/>
      <c r="CA499" s="12"/>
      <c r="CB499" s="12"/>
      <c r="CC499" s="12"/>
      <c r="CD499" s="12"/>
      <c r="CE499" s="12"/>
      <c r="CF499" s="12"/>
      <c r="CG499" s="12"/>
      <c r="CH499" s="12"/>
      <c r="CI499" s="12"/>
      <c r="CJ499" s="12"/>
      <c r="CK499" s="12"/>
      <c r="CL499" s="12"/>
      <c r="CM499" s="12"/>
      <c r="CN499" s="12"/>
      <c r="CO499" s="12"/>
      <c r="CP499" s="12"/>
      <c r="CQ499" s="12"/>
    </row>
    <row r="500" spans="2:95" s="32" customFormat="1" x14ac:dyDescent="0.25">
      <c r="B500" s="33"/>
      <c r="C500" s="34"/>
      <c r="D500" s="35"/>
      <c r="E500" s="66"/>
      <c r="F500" s="36"/>
      <c r="G500" s="37"/>
      <c r="H500" s="37"/>
      <c r="I500" s="31"/>
      <c r="J500" s="31"/>
      <c r="K500" s="31"/>
      <c r="L500" s="31"/>
      <c r="M500" s="31"/>
      <c r="N500" s="31"/>
      <c r="O500" s="31"/>
      <c r="P500" s="31"/>
      <c r="Q500" s="31"/>
      <c r="R500" s="31"/>
      <c r="S500" s="31"/>
      <c r="T500" s="31"/>
      <c r="U500" s="31"/>
      <c r="V500" s="31"/>
      <c r="W500" s="31"/>
      <c r="X500" s="31"/>
      <c r="Y500" s="31"/>
      <c r="Z500" s="31"/>
      <c r="AA500" s="31"/>
      <c r="AB500" s="31"/>
      <c r="AC500" s="31"/>
      <c r="AD500" s="31"/>
      <c r="AE500" s="31"/>
      <c r="AF500" s="31"/>
      <c r="AG500" s="31"/>
      <c r="AH500" s="31"/>
      <c r="AI500" s="31"/>
      <c r="AJ500" s="31"/>
      <c r="AK500" s="31"/>
      <c r="AL500" s="31"/>
      <c r="AM500" s="31"/>
      <c r="AN500" s="31"/>
      <c r="AQ500" s="12"/>
      <c r="AR500" s="12"/>
      <c r="AS500" s="12"/>
      <c r="AT500" s="12"/>
      <c r="AU500" s="12"/>
      <c r="AV500" s="12"/>
      <c r="AW500" s="12"/>
      <c r="AX500" s="12"/>
      <c r="AY500" s="12"/>
      <c r="AZ500" s="12"/>
      <c r="BA500" s="12"/>
      <c r="BB500" s="12"/>
      <c r="BC500" s="12"/>
      <c r="BD500" s="12"/>
      <c r="BE500" s="12"/>
      <c r="BF500" s="12"/>
      <c r="BG500" s="12"/>
      <c r="BH500" s="12"/>
      <c r="BI500" s="12"/>
      <c r="BJ500" s="12"/>
      <c r="BK500" s="12"/>
      <c r="BL500" s="12"/>
      <c r="BM500" s="12"/>
      <c r="BN500" s="12"/>
      <c r="BO500" s="12"/>
      <c r="BP500" s="12"/>
      <c r="BQ500" s="12"/>
      <c r="BR500" s="12"/>
      <c r="BS500" s="12"/>
      <c r="BT500" s="12"/>
      <c r="BU500" s="12"/>
      <c r="BV500" s="12"/>
      <c r="BW500" s="12"/>
      <c r="BX500" s="12"/>
      <c r="BY500" s="12"/>
      <c r="BZ500" s="12"/>
      <c r="CA500" s="12"/>
      <c r="CB500" s="12"/>
      <c r="CC500" s="12"/>
      <c r="CD500" s="12"/>
      <c r="CE500" s="12"/>
      <c r="CF500" s="12"/>
      <c r="CG500" s="12"/>
      <c r="CH500" s="12"/>
      <c r="CI500" s="12"/>
      <c r="CJ500" s="12"/>
      <c r="CK500" s="12"/>
      <c r="CL500" s="12"/>
      <c r="CM500" s="12"/>
      <c r="CN500" s="12"/>
      <c r="CO500" s="12"/>
      <c r="CP500" s="12"/>
      <c r="CQ500" s="12"/>
    </row>
    <row r="501" spans="2:95" s="32" customFormat="1" x14ac:dyDescent="0.25">
      <c r="B501" s="33"/>
      <c r="C501" s="34"/>
      <c r="D501" s="35"/>
      <c r="E501" s="66"/>
      <c r="F501" s="36"/>
      <c r="G501" s="37"/>
      <c r="H501" s="37"/>
      <c r="I501" s="31"/>
      <c r="J501" s="31"/>
      <c r="K501" s="31"/>
      <c r="L501" s="31"/>
      <c r="M501" s="31"/>
      <c r="N501" s="31"/>
      <c r="O501" s="31"/>
      <c r="P501" s="31"/>
      <c r="Q501" s="31"/>
      <c r="R501" s="31"/>
      <c r="S501" s="31"/>
      <c r="T501" s="31"/>
      <c r="U501" s="31"/>
      <c r="V501" s="31"/>
      <c r="W501" s="31"/>
      <c r="X501" s="31"/>
      <c r="Y501" s="31"/>
      <c r="Z501" s="31"/>
      <c r="AA501" s="31"/>
      <c r="AB501" s="31"/>
      <c r="AC501" s="31"/>
      <c r="AD501" s="31"/>
      <c r="AE501" s="31"/>
      <c r="AF501" s="31"/>
      <c r="AG501" s="31"/>
      <c r="AH501" s="31"/>
      <c r="AI501" s="31"/>
      <c r="AJ501" s="31"/>
      <c r="AK501" s="31"/>
      <c r="AL501" s="31"/>
      <c r="AM501" s="31"/>
      <c r="AN501" s="31"/>
      <c r="AQ501" s="12"/>
      <c r="AR501" s="12"/>
      <c r="AS501" s="12"/>
      <c r="AT501" s="12"/>
      <c r="AU501" s="12"/>
      <c r="AV501" s="12"/>
      <c r="AW501" s="12"/>
      <c r="AX501" s="12"/>
      <c r="AY501" s="12"/>
      <c r="AZ501" s="12"/>
      <c r="BA501" s="12"/>
      <c r="BB501" s="12"/>
      <c r="BC501" s="12"/>
      <c r="BD501" s="12"/>
      <c r="BE501" s="12"/>
      <c r="BF501" s="12"/>
      <c r="BG501" s="12"/>
      <c r="BH501" s="12"/>
      <c r="BI501" s="12"/>
      <c r="BJ501" s="12"/>
      <c r="BK501" s="12"/>
      <c r="BL501" s="12"/>
      <c r="BM501" s="12"/>
      <c r="BN501" s="12"/>
      <c r="BO501" s="12"/>
      <c r="BP501" s="12"/>
      <c r="BQ501" s="12"/>
      <c r="BR501" s="12"/>
      <c r="BS501" s="12"/>
      <c r="BT501" s="12"/>
      <c r="BU501" s="12"/>
      <c r="BV501" s="12"/>
      <c r="BW501" s="12"/>
      <c r="BX501" s="12"/>
      <c r="BY501" s="12"/>
      <c r="BZ501" s="12"/>
      <c r="CA501" s="12"/>
      <c r="CB501" s="12"/>
      <c r="CC501" s="12"/>
      <c r="CD501" s="12"/>
      <c r="CE501" s="12"/>
      <c r="CF501" s="12"/>
      <c r="CG501" s="12"/>
      <c r="CH501" s="12"/>
      <c r="CI501" s="12"/>
      <c r="CJ501" s="12"/>
      <c r="CK501" s="12"/>
      <c r="CL501" s="12"/>
      <c r="CM501" s="12"/>
      <c r="CN501" s="12"/>
      <c r="CO501" s="12"/>
      <c r="CP501" s="12"/>
      <c r="CQ501" s="12"/>
    </row>
    <row r="502" spans="2:95" s="32" customFormat="1" x14ac:dyDescent="0.25">
      <c r="B502" s="33"/>
      <c r="C502" s="34"/>
      <c r="D502" s="35"/>
      <c r="E502" s="66"/>
      <c r="F502" s="36"/>
      <c r="G502" s="37"/>
      <c r="H502" s="37"/>
      <c r="I502" s="31"/>
      <c r="J502" s="31"/>
      <c r="K502" s="31"/>
      <c r="L502" s="31"/>
      <c r="M502" s="31"/>
      <c r="N502" s="31"/>
      <c r="O502" s="31"/>
      <c r="P502" s="31"/>
      <c r="Q502" s="31"/>
      <c r="R502" s="31"/>
      <c r="S502" s="31"/>
      <c r="T502" s="31"/>
      <c r="U502" s="31"/>
      <c r="V502" s="31"/>
      <c r="W502" s="31"/>
      <c r="X502" s="31"/>
      <c r="Y502" s="31"/>
      <c r="Z502" s="31"/>
      <c r="AA502" s="31"/>
      <c r="AB502" s="31"/>
      <c r="AC502" s="31"/>
      <c r="AD502" s="31"/>
      <c r="AE502" s="31"/>
      <c r="AF502" s="31"/>
      <c r="AG502" s="31"/>
      <c r="AH502" s="31"/>
      <c r="AI502" s="31"/>
      <c r="AJ502" s="31"/>
      <c r="AK502" s="31"/>
      <c r="AL502" s="31"/>
      <c r="AM502" s="31"/>
      <c r="AN502" s="31"/>
      <c r="AQ502" s="12"/>
      <c r="AR502" s="12"/>
      <c r="AS502" s="12"/>
      <c r="AT502" s="12"/>
      <c r="AU502" s="12"/>
      <c r="AV502" s="12"/>
      <c r="AW502" s="12"/>
      <c r="AX502" s="12"/>
      <c r="AY502" s="12"/>
      <c r="AZ502" s="12"/>
      <c r="BA502" s="12"/>
      <c r="BB502" s="12"/>
      <c r="BC502" s="12"/>
      <c r="BD502" s="12"/>
      <c r="BE502" s="12"/>
      <c r="BF502" s="12"/>
      <c r="BG502" s="12"/>
      <c r="BH502" s="12"/>
      <c r="BI502" s="12"/>
      <c r="BJ502" s="12"/>
      <c r="BK502" s="12"/>
      <c r="BL502" s="12"/>
      <c r="BM502" s="12"/>
      <c r="BN502" s="12"/>
      <c r="BO502" s="12"/>
      <c r="BP502" s="12"/>
      <c r="BQ502" s="12"/>
      <c r="BR502" s="12"/>
      <c r="BS502" s="12"/>
      <c r="BT502" s="12"/>
      <c r="BU502" s="12"/>
      <c r="BV502" s="12"/>
      <c r="BW502" s="12"/>
      <c r="BX502" s="12"/>
      <c r="BY502" s="12"/>
      <c r="BZ502" s="12"/>
      <c r="CA502" s="12"/>
      <c r="CB502" s="12"/>
      <c r="CC502" s="12"/>
      <c r="CD502" s="12"/>
      <c r="CE502" s="12"/>
      <c r="CF502" s="12"/>
      <c r="CG502" s="12"/>
      <c r="CH502" s="12"/>
      <c r="CI502" s="12"/>
      <c r="CJ502" s="12"/>
      <c r="CK502" s="12"/>
      <c r="CL502" s="12"/>
      <c r="CM502" s="12"/>
      <c r="CN502" s="12"/>
      <c r="CO502" s="12"/>
      <c r="CP502" s="12"/>
      <c r="CQ502" s="12"/>
    </row>
    <row r="503" spans="2:95" s="32" customFormat="1" x14ac:dyDescent="0.25">
      <c r="B503" s="33"/>
      <c r="C503" s="34"/>
      <c r="D503" s="35"/>
      <c r="E503" s="66"/>
      <c r="F503" s="36"/>
      <c r="G503" s="37"/>
      <c r="H503" s="37"/>
      <c r="I503" s="31"/>
      <c r="J503" s="31"/>
      <c r="K503" s="31"/>
      <c r="L503" s="31"/>
      <c r="M503" s="31"/>
      <c r="N503" s="31"/>
      <c r="O503" s="31"/>
      <c r="P503" s="31"/>
      <c r="Q503" s="31"/>
      <c r="R503" s="31"/>
      <c r="S503" s="31"/>
      <c r="T503" s="31"/>
      <c r="U503" s="31"/>
      <c r="V503" s="31"/>
      <c r="W503" s="31"/>
      <c r="X503" s="31"/>
      <c r="Y503" s="31"/>
      <c r="Z503" s="31"/>
      <c r="AA503" s="31"/>
      <c r="AB503" s="31"/>
      <c r="AC503" s="31"/>
      <c r="AD503" s="31"/>
      <c r="AE503" s="31"/>
      <c r="AF503" s="31"/>
      <c r="AG503" s="31"/>
      <c r="AH503" s="31"/>
      <c r="AI503" s="31"/>
      <c r="AJ503" s="31"/>
      <c r="AK503" s="31"/>
      <c r="AL503" s="31"/>
      <c r="AM503" s="31"/>
      <c r="AN503" s="31"/>
      <c r="AQ503" s="12"/>
      <c r="AR503" s="12"/>
      <c r="AS503" s="12"/>
      <c r="AT503" s="12"/>
      <c r="AU503" s="12"/>
      <c r="AV503" s="12"/>
      <c r="AW503" s="12"/>
      <c r="AX503" s="12"/>
      <c r="AY503" s="12"/>
      <c r="AZ503" s="12"/>
      <c r="BA503" s="12"/>
      <c r="BB503" s="12"/>
      <c r="BC503" s="12"/>
      <c r="BD503" s="12"/>
      <c r="BE503" s="12"/>
      <c r="BF503" s="12"/>
      <c r="BG503" s="12"/>
      <c r="BH503" s="12"/>
      <c r="BI503" s="12"/>
      <c r="BJ503" s="12"/>
      <c r="BK503" s="12"/>
      <c r="BL503" s="12"/>
      <c r="BM503" s="12"/>
      <c r="BN503" s="12"/>
      <c r="BO503" s="12"/>
      <c r="BP503" s="12"/>
      <c r="BQ503" s="12"/>
      <c r="BR503" s="12"/>
      <c r="BS503" s="12"/>
      <c r="BT503" s="12"/>
      <c r="BU503" s="12"/>
      <c r="BV503" s="12"/>
      <c r="BW503" s="12"/>
      <c r="BX503" s="12"/>
      <c r="BY503" s="12"/>
      <c r="BZ503" s="12"/>
      <c r="CA503" s="12"/>
      <c r="CB503" s="12"/>
      <c r="CC503" s="12"/>
      <c r="CD503" s="12"/>
      <c r="CE503" s="12"/>
      <c r="CF503" s="12"/>
      <c r="CG503" s="12"/>
      <c r="CH503" s="12"/>
      <c r="CI503" s="12"/>
      <c r="CJ503" s="12"/>
      <c r="CK503" s="12"/>
      <c r="CL503" s="12"/>
      <c r="CM503" s="12"/>
      <c r="CN503" s="12"/>
      <c r="CO503" s="12"/>
      <c r="CP503" s="12"/>
      <c r="CQ503" s="12"/>
    </row>
    <row r="504" spans="2:95" s="32" customFormat="1" x14ac:dyDescent="0.25">
      <c r="B504" s="33"/>
      <c r="C504" s="34"/>
      <c r="D504" s="35"/>
      <c r="E504" s="66"/>
      <c r="F504" s="36"/>
      <c r="G504" s="37"/>
      <c r="H504" s="37"/>
      <c r="I504" s="31"/>
      <c r="J504" s="31"/>
      <c r="K504" s="31"/>
      <c r="L504" s="31"/>
      <c r="M504" s="31"/>
      <c r="N504" s="31"/>
      <c r="O504" s="31"/>
      <c r="P504" s="31"/>
      <c r="Q504" s="31"/>
      <c r="R504" s="31"/>
      <c r="S504" s="31"/>
      <c r="T504" s="31"/>
      <c r="U504" s="31"/>
      <c r="V504" s="31"/>
      <c r="W504" s="31"/>
      <c r="X504" s="31"/>
      <c r="Y504" s="31"/>
      <c r="Z504" s="31"/>
      <c r="AA504" s="31"/>
      <c r="AB504" s="31"/>
      <c r="AC504" s="31"/>
      <c r="AD504" s="31"/>
      <c r="AE504" s="31"/>
      <c r="AF504" s="31"/>
      <c r="AG504" s="31"/>
      <c r="AH504" s="31"/>
      <c r="AI504" s="31"/>
      <c r="AJ504" s="31"/>
      <c r="AK504" s="31"/>
      <c r="AL504" s="31"/>
      <c r="AM504" s="31"/>
      <c r="AN504" s="31"/>
      <c r="AQ504" s="12"/>
      <c r="AR504" s="12"/>
      <c r="AS504" s="12"/>
      <c r="AT504" s="12"/>
      <c r="AU504" s="12"/>
      <c r="AV504" s="12"/>
      <c r="AW504" s="12"/>
      <c r="AX504" s="12"/>
      <c r="AY504" s="12"/>
      <c r="AZ504" s="12"/>
      <c r="BA504" s="12"/>
      <c r="BB504" s="12"/>
      <c r="BC504" s="12"/>
      <c r="BD504" s="12"/>
      <c r="BE504" s="12"/>
      <c r="BF504" s="12"/>
      <c r="BG504" s="12"/>
      <c r="BH504" s="12"/>
      <c r="BI504" s="12"/>
      <c r="BJ504" s="12"/>
      <c r="BK504" s="12"/>
      <c r="BL504" s="12"/>
      <c r="BM504" s="12"/>
      <c r="BN504" s="12"/>
      <c r="BO504" s="12"/>
      <c r="BP504" s="12"/>
      <c r="BQ504" s="12"/>
      <c r="BR504" s="12"/>
      <c r="BS504" s="12"/>
      <c r="BT504" s="12"/>
      <c r="BU504" s="12"/>
      <c r="BV504" s="12"/>
      <c r="BW504" s="12"/>
      <c r="BX504" s="12"/>
      <c r="BY504" s="12"/>
      <c r="BZ504" s="12"/>
      <c r="CA504" s="12"/>
      <c r="CB504" s="12"/>
      <c r="CC504" s="12"/>
      <c r="CD504" s="12"/>
      <c r="CE504" s="12"/>
      <c r="CF504" s="12"/>
      <c r="CG504" s="12"/>
      <c r="CH504" s="12"/>
      <c r="CI504" s="12"/>
      <c r="CJ504" s="12"/>
      <c r="CK504" s="12"/>
      <c r="CL504" s="12"/>
      <c r="CM504" s="12"/>
      <c r="CN504" s="12"/>
      <c r="CO504" s="12"/>
      <c r="CP504" s="12"/>
      <c r="CQ504" s="12"/>
    </row>
    <row r="505" spans="2:95" s="32" customFormat="1" x14ac:dyDescent="0.25">
      <c r="B505" s="33"/>
      <c r="C505" s="34"/>
      <c r="D505" s="35"/>
      <c r="E505" s="66"/>
      <c r="F505" s="36"/>
      <c r="G505" s="37"/>
      <c r="H505" s="37"/>
      <c r="I505" s="31"/>
      <c r="J505" s="31"/>
      <c r="K505" s="31"/>
      <c r="L505" s="31"/>
      <c r="M505" s="31"/>
      <c r="N505" s="31"/>
      <c r="O505" s="31"/>
      <c r="P505" s="31"/>
      <c r="Q505" s="31"/>
      <c r="R505" s="31"/>
      <c r="S505" s="31"/>
      <c r="T505" s="31"/>
      <c r="U505" s="31"/>
      <c r="V505" s="31"/>
      <c r="W505" s="31"/>
      <c r="X505" s="31"/>
      <c r="Y505" s="31"/>
      <c r="Z505" s="31"/>
      <c r="AA505" s="31"/>
      <c r="AB505" s="31"/>
      <c r="AC505" s="31"/>
      <c r="AD505" s="31"/>
      <c r="AE505" s="31"/>
      <c r="AF505" s="31"/>
      <c r="AG505" s="31"/>
      <c r="AH505" s="31"/>
      <c r="AI505" s="31"/>
      <c r="AJ505" s="31"/>
      <c r="AK505" s="31"/>
      <c r="AL505" s="31"/>
      <c r="AM505" s="31"/>
      <c r="AN505" s="31"/>
      <c r="AQ505" s="12"/>
      <c r="AR505" s="12"/>
      <c r="AS505" s="12"/>
      <c r="AT505" s="12"/>
      <c r="AU505" s="12"/>
      <c r="AV505" s="12"/>
      <c r="AW505" s="12"/>
      <c r="AX505" s="12"/>
      <c r="AY505" s="12"/>
      <c r="AZ505" s="12"/>
      <c r="BA505" s="12"/>
      <c r="BB505" s="12"/>
      <c r="BC505" s="12"/>
      <c r="BD505" s="12"/>
      <c r="BE505" s="12"/>
      <c r="BF505" s="12"/>
      <c r="BG505" s="12"/>
      <c r="BH505" s="12"/>
      <c r="BI505" s="12"/>
      <c r="BJ505" s="12"/>
      <c r="BK505" s="12"/>
      <c r="BL505" s="12"/>
      <c r="BM505" s="12"/>
      <c r="BN505" s="12"/>
      <c r="BO505" s="12"/>
      <c r="BP505" s="12"/>
      <c r="BQ505" s="12"/>
      <c r="BR505" s="12"/>
      <c r="BS505" s="12"/>
      <c r="BT505" s="12"/>
      <c r="BU505" s="12"/>
      <c r="BV505" s="12"/>
      <c r="BW505" s="12"/>
      <c r="BX505" s="12"/>
      <c r="BY505" s="12"/>
      <c r="BZ505" s="12"/>
      <c r="CA505" s="12"/>
      <c r="CB505" s="12"/>
      <c r="CC505" s="12"/>
      <c r="CD505" s="12"/>
      <c r="CE505" s="12"/>
      <c r="CF505" s="12"/>
      <c r="CG505" s="12"/>
      <c r="CH505" s="12"/>
      <c r="CI505" s="12"/>
      <c r="CJ505" s="12"/>
      <c r="CK505" s="12"/>
      <c r="CL505" s="12"/>
      <c r="CM505" s="12"/>
      <c r="CN505" s="12"/>
      <c r="CO505" s="12"/>
      <c r="CP505" s="12"/>
      <c r="CQ505" s="12"/>
    </row>
    <row r="506" spans="2:95" s="32" customFormat="1" x14ac:dyDescent="0.25">
      <c r="B506" s="33"/>
      <c r="C506" s="34"/>
      <c r="D506" s="35"/>
      <c r="E506" s="66"/>
      <c r="F506" s="36"/>
      <c r="G506" s="37"/>
      <c r="H506" s="37"/>
      <c r="I506" s="31"/>
      <c r="J506" s="31"/>
      <c r="K506" s="31"/>
      <c r="L506" s="31"/>
      <c r="M506" s="31"/>
      <c r="N506" s="31"/>
      <c r="O506" s="31"/>
      <c r="P506" s="31"/>
      <c r="Q506" s="31"/>
      <c r="R506" s="31"/>
      <c r="S506" s="31"/>
      <c r="T506" s="31"/>
      <c r="U506" s="31"/>
      <c r="V506" s="31"/>
      <c r="W506" s="31"/>
      <c r="X506" s="31"/>
      <c r="Y506" s="31"/>
      <c r="Z506" s="31"/>
      <c r="AA506" s="31"/>
      <c r="AB506" s="31"/>
      <c r="AC506" s="31"/>
      <c r="AD506" s="31"/>
      <c r="AE506" s="31"/>
      <c r="AF506" s="31"/>
      <c r="AG506" s="31"/>
      <c r="AH506" s="31"/>
      <c r="AI506" s="31"/>
      <c r="AJ506" s="31"/>
      <c r="AK506" s="31"/>
      <c r="AL506" s="31"/>
      <c r="AM506" s="31"/>
      <c r="AN506" s="31"/>
      <c r="AQ506" s="12"/>
      <c r="AR506" s="12"/>
      <c r="AS506" s="12"/>
      <c r="AT506" s="12"/>
      <c r="AU506" s="12"/>
      <c r="AV506" s="12"/>
      <c r="AW506" s="12"/>
      <c r="AX506" s="12"/>
      <c r="AY506" s="12"/>
      <c r="AZ506" s="12"/>
      <c r="BA506" s="12"/>
      <c r="BB506" s="12"/>
      <c r="BC506" s="12"/>
      <c r="BD506" s="12"/>
      <c r="BE506" s="12"/>
      <c r="BF506" s="12"/>
      <c r="BG506" s="12"/>
      <c r="BH506" s="12"/>
      <c r="BI506" s="12"/>
      <c r="BJ506" s="12"/>
      <c r="BK506" s="12"/>
      <c r="BL506" s="12"/>
      <c r="BM506" s="12"/>
      <c r="BN506" s="12"/>
      <c r="BO506" s="12"/>
      <c r="BP506" s="12"/>
      <c r="BQ506" s="12"/>
      <c r="BR506" s="12"/>
      <c r="BS506" s="12"/>
      <c r="BT506" s="12"/>
      <c r="BU506" s="12"/>
      <c r="BV506" s="12"/>
      <c r="BW506" s="12"/>
      <c r="BX506" s="12"/>
      <c r="BY506" s="12"/>
      <c r="BZ506" s="12"/>
      <c r="CA506" s="12"/>
      <c r="CB506" s="12"/>
      <c r="CC506" s="12"/>
      <c r="CD506" s="12"/>
      <c r="CE506" s="12"/>
      <c r="CF506" s="12"/>
      <c r="CG506" s="12"/>
      <c r="CH506" s="12"/>
      <c r="CI506" s="12"/>
      <c r="CJ506" s="12"/>
      <c r="CK506" s="12"/>
      <c r="CL506" s="12"/>
      <c r="CM506" s="12"/>
      <c r="CN506" s="12"/>
      <c r="CO506" s="12"/>
      <c r="CP506" s="12"/>
      <c r="CQ506" s="12"/>
    </row>
    <row r="507" spans="2:95" s="32" customFormat="1" x14ac:dyDescent="0.25">
      <c r="B507" s="33"/>
      <c r="C507" s="34"/>
      <c r="D507" s="35"/>
      <c r="E507" s="66"/>
      <c r="F507" s="36"/>
      <c r="G507" s="37"/>
      <c r="H507" s="37"/>
      <c r="I507" s="31"/>
      <c r="J507" s="31"/>
      <c r="K507" s="31"/>
      <c r="L507" s="31"/>
      <c r="M507" s="31"/>
      <c r="N507" s="31"/>
      <c r="O507" s="31"/>
      <c r="P507" s="31"/>
      <c r="Q507" s="31"/>
      <c r="R507" s="31"/>
      <c r="S507" s="31"/>
      <c r="T507" s="31"/>
      <c r="U507" s="31"/>
      <c r="V507" s="31"/>
      <c r="W507" s="31"/>
      <c r="X507" s="31"/>
      <c r="Y507" s="31"/>
      <c r="Z507" s="31"/>
      <c r="AA507" s="31"/>
      <c r="AB507" s="31"/>
      <c r="AC507" s="31"/>
      <c r="AD507" s="31"/>
      <c r="AE507" s="31"/>
      <c r="AF507" s="31"/>
      <c r="AG507" s="31"/>
      <c r="AH507" s="31"/>
      <c r="AI507" s="31"/>
      <c r="AJ507" s="31"/>
      <c r="AK507" s="31"/>
      <c r="AL507" s="31"/>
      <c r="AM507" s="31"/>
      <c r="AN507" s="31"/>
      <c r="AQ507" s="12"/>
      <c r="AR507" s="12"/>
      <c r="AS507" s="12"/>
      <c r="AT507" s="12"/>
      <c r="AU507" s="12"/>
      <c r="AV507" s="12"/>
      <c r="AW507" s="12"/>
      <c r="AX507" s="12"/>
      <c r="AY507" s="12"/>
      <c r="AZ507" s="12"/>
      <c r="BA507" s="12"/>
      <c r="BB507" s="12"/>
      <c r="BC507" s="12"/>
      <c r="BD507" s="12"/>
      <c r="BE507" s="12"/>
      <c r="BF507" s="12"/>
      <c r="BG507" s="12"/>
      <c r="BH507" s="12"/>
      <c r="BI507" s="12"/>
      <c r="BJ507" s="12"/>
      <c r="BK507" s="12"/>
      <c r="BL507" s="12"/>
      <c r="BM507" s="12"/>
      <c r="BN507" s="12"/>
      <c r="BO507" s="12"/>
      <c r="BP507" s="12"/>
      <c r="BQ507" s="12"/>
      <c r="BR507" s="12"/>
      <c r="BS507" s="12"/>
      <c r="BT507" s="12"/>
      <c r="BU507" s="12"/>
      <c r="BV507" s="12"/>
      <c r="BW507" s="12"/>
      <c r="BX507" s="12"/>
      <c r="BY507" s="12"/>
      <c r="BZ507" s="12"/>
      <c r="CA507" s="12"/>
      <c r="CB507" s="12"/>
      <c r="CC507" s="12"/>
      <c r="CD507" s="12"/>
      <c r="CE507" s="12"/>
      <c r="CF507" s="12"/>
      <c r="CG507" s="12"/>
      <c r="CH507" s="12"/>
      <c r="CI507" s="12"/>
      <c r="CJ507" s="12"/>
      <c r="CK507" s="12"/>
      <c r="CL507" s="12"/>
      <c r="CM507" s="12"/>
      <c r="CN507" s="12"/>
      <c r="CO507" s="12"/>
      <c r="CP507" s="12"/>
      <c r="CQ507" s="12"/>
    </row>
    <row r="508" spans="2:95" s="32" customFormat="1" x14ac:dyDescent="0.25">
      <c r="B508" s="33"/>
      <c r="C508" s="34"/>
      <c r="D508" s="35"/>
      <c r="E508" s="66"/>
      <c r="F508" s="36"/>
      <c r="G508" s="37"/>
      <c r="H508" s="37"/>
      <c r="I508" s="31"/>
      <c r="J508" s="31"/>
      <c r="K508" s="31"/>
      <c r="L508" s="31"/>
      <c r="M508" s="31"/>
      <c r="N508" s="31"/>
      <c r="O508" s="31"/>
      <c r="P508" s="31"/>
      <c r="Q508" s="31"/>
      <c r="R508" s="31"/>
      <c r="S508" s="31"/>
      <c r="T508" s="31"/>
      <c r="U508" s="31"/>
      <c r="V508" s="31"/>
      <c r="W508" s="31"/>
      <c r="X508" s="31"/>
      <c r="Y508" s="31"/>
      <c r="Z508" s="31"/>
      <c r="AA508" s="31"/>
      <c r="AB508" s="31"/>
      <c r="AC508" s="31"/>
      <c r="AD508" s="31"/>
      <c r="AE508" s="31"/>
      <c r="AF508" s="31"/>
      <c r="AG508" s="31"/>
      <c r="AH508" s="31"/>
      <c r="AI508" s="31"/>
      <c r="AJ508" s="31"/>
      <c r="AK508" s="31"/>
      <c r="AL508" s="31"/>
      <c r="AM508" s="31"/>
      <c r="AN508" s="31"/>
      <c r="AQ508" s="12"/>
      <c r="AR508" s="12"/>
      <c r="AS508" s="12"/>
      <c r="AT508" s="12"/>
      <c r="AU508" s="12"/>
      <c r="AV508" s="12"/>
      <c r="AW508" s="12"/>
      <c r="AX508" s="12"/>
      <c r="AY508" s="12"/>
      <c r="AZ508" s="12"/>
      <c r="BA508" s="12"/>
      <c r="BB508" s="12"/>
      <c r="BC508" s="12"/>
      <c r="BD508" s="12"/>
      <c r="BE508" s="12"/>
      <c r="BF508" s="12"/>
      <c r="BG508" s="12"/>
      <c r="BH508" s="12"/>
      <c r="BI508" s="12"/>
      <c r="BJ508" s="12"/>
      <c r="BK508" s="12"/>
      <c r="BL508" s="12"/>
      <c r="BM508" s="12"/>
      <c r="BN508" s="12"/>
      <c r="BO508" s="12"/>
      <c r="BP508" s="12"/>
      <c r="BQ508" s="12"/>
      <c r="BR508" s="12"/>
      <c r="BS508" s="12"/>
      <c r="BT508" s="12"/>
      <c r="BU508" s="12"/>
      <c r="BV508" s="12"/>
      <c r="BW508" s="12"/>
      <c r="BX508" s="12"/>
      <c r="BY508" s="12"/>
      <c r="BZ508" s="12"/>
      <c r="CA508" s="12"/>
      <c r="CB508" s="12"/>
      <c r="CC508" s="12"/>
      <c r="CD508" s="12"/>
      <c r="CE508" s="12"/>
      <c r="CF508" s="12"/>
      <c r="CG508" s="12"/>
      <c r="CH508" s="12"/>
      <c r="CI508" s="12"/>
      <c r="CJ508" s="12"/>
      <c r="CK508" s="12"/>
      <c r="CL508" s="12"/>
      <c r="CM508" s="12"/>
      <c r="CN508" s="12"/>
      <c r="CO508" s="12"/>
      <c r="CP508" s="12"/>
      <c r="CQ508" s="12"/>
    </row>
    <row r="509" spans="2:95" s="32" customFormat="1" x14ac:dyDescent="0.25">
      <c r="B509" s="33"/>
      <c r="C509" s="34"/>
      <c r="D509" s="35"/>
      <c r="E509" s="66"/>
      <c r="F509" s="36"/>
      <c r="G509" s="37"/>
      <c r="H509" s="37"/>
      <c r="I509" s="31"/>
      <c r="J509" s="31"/>
      <c r="K509" s="31"/>
      <c r="L509" s="31"/>
      <c r="M509" s="31"/>
      <c r="N509" s="31"/>
      <c r="O509" s="31"/>
      <c r="P509" s="31"/>
      <c r="Q509" s="31"/>
      <c r="R509" s="31"/>
      <c r="S509" s="31"/>
      <c r="T509" s="31"/>
      <c r="U509" s="31"/>
      <c r="V509" s="31"/>
      <c r="W509" s="31"/>
      <c r="X509" s="31"/>
      <c r="Y509" s="31"/>
      <c r="Z509" s="31"/>
      <c r="AA509" s="31"/>
      <c r="AB509" s="31"/>
      <c r="AC509" s="31"/>
      <c r="AD509" s="31"/>
      <c r="AE509" s="31"/>
      <c r="AF509" s="31"/>
      <c r="AG509" s="31"/>
      <c r="AH509" s="31"/>
      <c r="AI509" s="31"/>
      <c r="AJ509" s="31"/>
      <c r="AK509" s="31"/>
      <c r="AL509" s="31"/>
      <c r="AM509" s="31"/>
      <c r="AN509" s="31"/>
      <c r="AQ509" s="12"/>
      <c r="AR509" s="12"/>
      <c r="AS509" s="12"/>
      <c r="AT509" s="12"/>
      <c r="AU509" s="12"/>
      <c r="AV509" s="12"/>
      <c r="AW509" s="12"/>
      <c r="AX509" s="12"/>
      <c r="AY509" s="12"/>
      <c r="AZ509" s="12"/>
      <c r="BA509" s="12"/>
      <c r="BB509" s="12"/>
      <c r="BC509" s="12"/>
      <c r="BD509" s="12"/>
      <c r="BE509" s="12"/>
      <c r="BF509" s="12"/>
      <c r="BG509" s="12"/>
      <c r="BH509" s="12"/>
      <c r="BI509" s="12"/>
      <c r="BJ509" s="12"/>
      <c r="BK509" s="12"/>
      <c r="BL509" s="12"/>
      <c r="BM509" s="12"/>
      <c r="BN509" s="12"/>
      <c r="BO509" s="12"/>
      <c r="BP509" s="12"/>
      <c r="BQ509" s="12"/>
      <c r="BR509" s="12"/>
      <c r="BS509" s="12"/>
      <c r="BT509" s="12"/>
      <c r="BU509" s="12"/>
      <c r="BV509" s="12"/>
      <c r="BW509" s="12"/>
      <c r="BX509" s="12"/>
      <c r="BY509" s="12"/>
      <c r="BZ509" s="12"/>
      <c r="CA509" s="12"/>
      <c r="CB509" s="12"/>
      <c r="CC509" s="12"/>
      <c r="CD509" s="12"/>
      <c r="CE509" s="12"/>
      <c r="CF509" s="12"/>
      <c r="CG509" s="12"/>
      <c r="CH509" s="12"/>
      <c r="CI509" s="12"/>
      <c r="CJ509" s="12"/>
      <c r="CK509" s="12"/>
      <c r="CL509" s="12"/>
      <c r="CM509" s="12"/>
      <c r="CN509" s="12"/>
      <c r="CO509" s="12"/>
      <c r="CP509" s="12"/>
      <c r="CQ509" s="12"/>
    </row>
    <row r="510" spans="2:95" s="32" customFormat="1" x14ac:dyDescent="0.25">
      <c r="B510" s="33"/>
      <c r="C510" s="34"/>
      <c r="D510" s="35"/>
      <c r="E510" s="66"/>
      <c r="F510" s="36"/>
      <c r="G510" s="37"/>
      <c r="H510" s="37"/>
      <c r="I510" s="31"/>
      <c r="J510" s="31"/>
      <c r="K510" s="31"/>
      <c r="L510" s="31"/>
      <c r="M510" s="31"/>
      <c r="N510" s="31"/>
      <c r="O510" s="31"/>
      <c r="P510" s="31"/>
      <c r="Q510" s="31"/>
      <c r="R510" s="31"/>
      <c r="S510" s="31"/>
      <c r="T510" s="31"/>
      <c r="U510" s="31"/>
      <c r="V510" s="31"/>
      <c r="W510" s="31"/>
      <c r="X510" s="31"/>
      <c r="Y510" s="31"/>
      <c r="Z510" s="31"/>
      <c r="AA510" s="31"/>
      <c r="AB510" s="31"/>
      <c r="AC510" s="31"/>
      <c r="AD510" s="31"/>
      <c r="AE510" s="31"/>
      <c r="AF510" s="31"/>
      <c r="AG510" s="31"/>
      <c r="AH510" s="31"/>
      <c r="AI510" s="31"/>
      <c r="AJ510" s="31"/>
      <c r="AK510" s="31"/>
      <c r="AL510" s="31"/>
      <c r="AM510" s="31"/>
      <c r="AN510" s="31"/>
      <c r="AQ510" s="12"/>
      <c r="AR510" s="12"/>
      <c r="AS510" s="12"/>
      <c r="AT510" s="12"/>
      <c r="AU510" s="12"/>
      <c r="AV510" s="12"/>
      <c r="AW510" s="12"/>
      <c r="AX510" s="12"/>
      <c r="AY510" s="12"/>
      <c r="AZ510" s="12"/>
      <c r="BA510" s="12"/>
      <c r="BB510" s="12"/>
      <c r="BC510" s="12"/>
      <c r="BD510" s="12"/>
      <c r="BE510" s="12"/>
      <c r="BF510" s="12"/>
      <c r="BG510" s="12"/>
      <c r="BH510" s="12"/>
      <c r="BI510" s="12"/>
      <c r="BJ510" s="12"/>
      <c r="BK510" s="12"/>
      <c r="BL510" s="12"/>
      <c r="BM510" s="12"/>
      <c r="BN510" s="12"/>
      <c r="BO510" s="12"/>
      <c r="BP510" s="12"/>
      <c r="BQ510" s="12"/>
      <c r="BR510" s="12"/>
      <c r="BS510" s="12"/>
      <c r="BT510" s="12"/>
      <c r="BU510" s="12"/>
      <c r="BV510" s="12"/>
      <c r="BW510" s="12"/>
      <c r="BX510" s="12"/>
      <c r="BY510" s="12"/>
      <c r="BZ510" s="12"/>
      <c r="CA510" s="12"/>
      <c r="CB510" s="12"/>
      <c r="CC510" s="12"/>
      <c r="CD510" s="12"/>
      <c r="CE510" s="12"/>
      <c r="CF510" s="12"/>
      <c r="CG510" s="12"/>
      <c r="CH510" s="12"/>
      <c r="CI510" s="12"/>
      <c r="CJ510" s="12"/>
      <c r="CK510" s="12"/>
      <c r="CL510" s="12"/>
      <c r="CM510" s="12"/>
      <c r="CN510" s="12"/>
      <c r="CO510" s="12"/>
      <c r="CP510" s="12"/>
      <c r="CQ510" s="12"/>
    </row>
    <row r="511" spans="2:95" s="32" customFormat="1" x14ac:dyDescent="0.25">
      <c r="B511" s="33"/>
      <c r="C511" s="34"/>
      <c r="D511" s="35"/>
      <c r="E511" s="66"/>
      <c r="F511" s="36"/>
      <c r="G511" s="37"/>
      <c r="H511" s="37"/>
      <c r="I511" s="31"/>
      <c r="J511" s="31"/>
      <c r="K511" s="31"/>
      <c r="L511" s="31"/>
      <c r="M511" s="31"/>
      <c r="N511" s="31"/>
      <c r="O511" s="31"/>
      <c r="P511" s="31"/>
      <c r="Q511" s="31"/>
      <c r="R511" s="31"/>
      <c r="S511" s="31"/>
      <c r="T511" s="31"/>
      <c r="U511" s="31"/>
      <c r="V511" s="31"/>
      <c r="W511" s="31"/>
      <c r="X511" s="31"/>
      <c r="Y511" s="31"/>
      <c r="Z511" s="31"/>
      <c r="AA511" s="31"/>
      <c r="AB511" s="31"/>
      <c r="AC511" s="31"/>
      <c r="AD511" s="31"/>
      <c r="AE511" s="31"/>
      <c r="AF511" s="31"/>
      <c r="AG511" s="31"/>
      <c r="AH511" s="31"/>
      <c r="AI511" s="31"/>
      <c r="AJ511" s="31"/>
      <c r="AK511" s="31"/>
      <c r="AL511" s="31"/>
      <c r="AM511" s="31"/>
      <c r="AN511" s="31"/>
      <c r="AQ511" s="12"/>
      <c r="AR511" s="12"/>
      <c r="AS511" s="12"/>
      <c r="AT511" s="12"/>
      <c r="AU511" s="12"/>
      <c r="AV511" s="12"/>
      <c r="AW511" s="12"/>
      <c r="AX511" s="12"/>
      <c r="AY511" s="12"/>
      <c r="AZ511" s="12"/>
      <c r="BA511" s="12"/>
      <c r="BB511" s="12"/>
      <c r="BC511" s="12"/>
      <c r="BD511" s="12"/>
      <c r="BE511" s="12"/>
      <c r="BF511" s="12"/>
      <c r="BG511" s="12"/>
      <c r="BH511" s="12"/>
      <c r="BI511" s="12"/>
      <c r="BJ511" s="12"/>
      <c r="BK511" s="12"/>
      <c r="BL511" s="12"/>
      <c r="BM511" s="12"/>
      <c r="BN511" s="12"/>
      <c r="BO511" s="12"/>
      <c r="BP511" s="12"/>
      <c r="BQ511" s="12"/>
      <c r="BR511" s="12"/>
      <c r="BS511" s="12"/>
      <c r="BT511" s="12"/>
      <c r="BU511" s="12"/>
      <c r="BV511" s="12"/>
      <c r="BW511" s="12"/>
      <c r="BX511" s="12"/>
      <c r="BY511" s="12"/>
      <c r="BZ511" s="12"/>
      <c r="CA511" s="12"/>
      <c r="CB511" s="12"/>
      <c r="CC511" s="12"/>
      <c r="CD511" s="12"/>
      <c r="CE511" s="12"/>
      <c r="CF511" s="12"/>
      <c r="CG511" s="12"/>
      <c r="CH511" s="12"/>
      <c r="CI511" s="12"/>
      <c r="CJ511" s="12"/>
      <c r="CK511" s="12"/>
      <c r="CL511" s="12"/>
      <c r="CM511" s="12"/>
      <c r="CN511" s="12"/>
      <c r="CO511" s="12"/>
      <c r="CP511" s="12"/>
      <c r="CQ511" s="12"/>
    </row>
    <row r="512" spans="2:95" s="32" customFormat="1" x14ac:dyDescent="0.25">
      <c r="B512" s="33"/>
      <c r="C512" s="34"/>
      <c r="D512" s="35"/>
      <c r="E512" s="66"/>
      <c r="F512" s="36"/>
      <c r="G512" s="37"/>
      <c r="H512" s="37"/>
      <c r="I512" s="31"/>
      <c r="J512" s="31"/>
      <c r="K512" s="31"/>
      <c r="L512" s="31"/>
      <c r="M512" s="31"/>
      <c r="N512" s="31"/>
      <c r="O512" s="31"/>
      <c r="P512" s="31"/>
      <c r="Q512" s="31"/>
      <c r="R512" s="31"/>
      <c r="S512" s="31"/>
      <c r="T512" s="31"/>
      <c r="U512" s="31"/>
      <c r="V512" s="31"/>
      <c r="W512" s="31"/>
      <c r="X512" s="31"/>
      <c r="Y512" s="31"/>
      <c r="Z512" s="31"/>
      <c r="AA512" s="31"/>
      <c r="AB512" s="31"/>
      <c r="AC512" s="31"/>
      <c r="AD512" s="31"/>
      <c r="AE512" s="31"/>
      <c r="AF512" s="31"/>
      <c r="AG512" s="31"/>
      <c r="AH512" s="31"/>
      <c r="AI512" s="31"/>
      <c r="AJ512" s="31"/>
      <c r="AK512" s="31"/>
      <c r="AL512" s="31"/>
      <c r="AM512" s="31"/>
      <c r="AN512" s="31"/>
      <c r="AQ512" s="12"/>
      <c r="AR512" s="12"/>
      <c r="AS512" s="12"/>
      <c r="AT512" s="12"/>
      <c r="AU512" s="12"/>
      <c r="AV512" s="12"/>
      <c r="AW512" s="12"/>
      <c r="AX512" s="12"/>
      <c r="AY512" s="12"/>
      <c r="AZ512" s="12"/>
      <c r="BA512" s="12"/>
      <c r="BB512" s="12"/>
      <c r="BC512" s="12"/>
      <c r="BD512" s="12"/>
      <c r="BE512" s="12"/>
      <c r="BF512" s="12"/>
      <c r="BG512" s="12"/>
      <c r="BH512" s="12"/>
      <c r="BI512" s="12"/>
      <c r="BJ512" s="12"/>
      <c r="BK512" s="12"/>
      <c r="BL512" s="12"/>
      <c r="BM512" s="12"/>
      <c r="BN512" s="12"/>
      <c r="BO512" s="12"/>
      <c r="BP512" s="12"/>
      <c r="BQ512" s="12"/>
      <c r="BR512" s="12"/>
      <c r="BS512" s="12"/>
      <c r="BT512" s="12"/>
      <c r="BU512" s="12"/>
      <c r="BV512" s="12"/>
      <c r="BW512" s="12"/>
      <c r="BX512" s="12"/>
      <c r="BY512" s="12"/>
      <c r="BZ512" s="12"/>
      <c r="CA512" s="12"/>
      <c r="CB512" s="12"/>
      <c r="CC512" s="12"/>
      <c r="CD512" s="12"/>
      <c r="CE512" s="12"/>
      <c r="CF512" s="12"/>
      <c r="CG512" s="12"/>
      <c r="CH512" s="12"/>
      <c r="CI512" s="12"/>
      <c r="CJ512" s="12"/>
      <c r="CK512" s="12"/>
      <c r="CL512" s="12"/>
      <c r="CM512" s="12"/>
      <c r="CN512" s="12"/>
      <c r="CO512" s="12"/>
      <c r="CP512" s="12"/>
      <c r="CQ512" s="12"/>
    </row>
    <row r="513" spans="2:95" s="32" customFormat="1" x14ac:dyDescent="0.25">
      <c r="B513" s="33"/>
      <c r="C513" s="34"/>
      <c r="D513" s="35"/>
      <c r="E513" s="66"/>
      <c r="F513" s="36"/>
      <c r="G513" s="37"/>
      <c r="H513" s="37"/>
      <c r="I513" s="31"/>
      <c r="J513" s="31"/>
      <c r="K513" s="31"/>
      <c r="L513" s="31"/>
      <c r="M513" s="31"/>
      <c r="N513" s="31"/>
      <c r="O513" s="31"/>
      <c r="P513" s="31"/>
      <c r="Q513" s="31"/>
      <c r="R513" s="31"/>
      <c r="S513" s="31"/>
      <c r="T513" s="31"/>
      <c r="U513" s="31"/>
      <c r="V513" s="31"/>
      <c r="W513" s="31"/>
      <c r="X513" s="31"/>
      <c r="Y513" s="31"/>
      <c r="Z513" s="31"/>
      <c r="AA513" s="31"/>
      <c r="AB513" s="31"/>
      <c r="AC513" s="31"/>
      <c r="AD513" s="31"/>
      <c r="AE513" s="31"/>
      <c r="AF513" s="31"/>
      <c r="AG513" s="31"/>
      <c r="AH513" s="31"/>
      <c r="AI513" s="31"/>
      <c r="AJ513" s="31"/>
      <c r="AK513" s="31"/>
      <c r="AL513" s="31"/>
      <c r="AM513" s="31"/>
      <c r="AN513" s="31"/>
      <c r="AQ513" s="12"/>
      <c r="AR513" s="12"/>
      <c r="AS513" s="12"/>
      <c r="AT513" s="12"/>
      <c r="AU513" s="12"/>
      <c r="AV513" s="12"/>
      <c r="AW513" s="12"/>
      <c r="AX513" s="12"/>
      <c r="AY513" s="12"/>
      <c r="AZ513" s="12"/>
      <c r="BA513" s="12"/>
      <c r="BB513" s="12"/>
      <c r="BC513" s="12"/>
      <c r="BD513" s="12"/>
      <c r="BE513" s="12"/>
      <c r="BF513" s="12"/>
      <c r="BG513" s="12"/>
      <c r="BH513" s="12"/>
      <c r="BI513" s="12"/>
      <c r="BJ513" s="12"/>
      <c r="BK513" s="12"/>
      <c r="BL513" s="12"/>
      <c r="BM513" s="12"/>
      <c r="BN513" s="12"/>
      <c r="BO513" s="12"/>
      <c r="BP513" s="12"/>
      <c r="BQ513" s="12"/>
      <c r="BR513" s="12"/>
      <c r="BS513" s="12"/>
      <c r="BT513" s="12"/>
      <c r="BU513" s="12"/>
      <c r="BV513" s="12"/>
      <c r="BW513" s="12"/>
      <c r="BX513" s="12"/>
      <c r="BY513" s="12"/>
      <c r="BZ513" s="12"/>
      <c r="CA513" s="12"/>
      <c r="CB513" s="12"/>
      <c r="CC513" s="12"/>
      <c r="CD513" s="12"/>
      <c r="CE513" s="12"/>
      <c r="CF513" s="12"/>
      <c r="CG513" s="12"/>
      <c r="CH513" s="12"/>
      <c r="CI513" s="12"/>
      <c r="CJ513" s="12"/>
      <c r="CK513" s="12"/>
      <c r="CL513" s="12"/>
      <c r="CM513" s="12"/>
      <c r="CN513" s="12"/>
      <c r="CO513" s="12"/>
      <c r="CP513" s="12"/>
      <c r="CQ513" s="12"/>
    </row>
    <row r="514" spans="2:95" s="32" customFormat="1" x14ac:dyDescent="0.25">
      <c r="B514" s="33"/>
      <c r="C514" s="34"/>
      <c r="D514" s="35"/>
      <c r="E514" s="66"/>
      <c r="F514" s="36"/>
      <c r="G514" s="37"/>
      <c r="H514" s="37"/>
      <c r="I514" s="31"/>
      <c r="J514" s="31"/>
      <c r="K514" s="31"/>
      <c r="L514" s="31"/>
      <c r="M514" s="31"/>
      <c r="N514" s="31"/>
      <c r="O514" s="31"/>
      <c r="P514" s="31"/>
      <c r="Q514" s="31"/>
      <c r="R514" s="31"/>
      <c r="S514" s="31"/>
      <c r="T514" s="31"/>
      <c r="U514" s="31"/>
      <c r="V514" s="31"/>
      <c r="W514" s="31"/>
      <c r="X514" s="31"/>
      <c r="Y514" s="31"/>
      <c r="Z514" s="31"/>
      <c r="AA514" s="31"/>
      <c r="AB514" s="31"/>
      <c r="AC514" s="31"/>
      <c r="AD514" s="31"/>
      <c r="AE514" s="31"/>
      <c r="AF514" s="31"/>
      <c r="AG514" s="31"/>
      <c r="AH514" s="31"/>
      <c r="AI514" s="31"/>
      <c r="AJ514" s="31"/>
      <c r="AK514" s="31"/>
      <c r="AL514" s="31"/>
      <c r="AM514" s="31"/>
      <c r="AN514" s="31"/>
      <c r="AQ514" s="12"/>
      <c r="AR514" s="12"/>
      <c r="AS514" s="12"/>
      <c r="AT514" s="12"/>
      <c r="AU514" s="12"/>
      <c r="AV514" s="12"/>
      <c r="AW514" s="12"/>
      <c r="AX514" s="12"/>
      <c r="AY514" s="12"/>
      <c r="AZ514" s="12"/>
      <c r="BA514" s="12"/>
      <c r="BB514" s="12"/>
      <c r="BC514" s="12"/>
      <c r="BD514" s="12"/>
      <c r="BE514" s="12"/>
      <c r="BF514" s="12"/>
      <c r="BG514" s="12"/>
      <c r="BH514" s="12"/>
      <c r="BI514" s="12"/>
      <c r="BJ514" s="12"/>
      <c r="BK514" s="12"/>
      <c r="BL514" s="12"/>
      <c r="BM514" s="12"/>
      <c r="BN514" s="12"/>
      <c r="BO514" s="12"/>
      <c r="BP514" s="12"/>
      <c r="BQ514" s="12"/>
      <c r="BR514" s="12"/>
      <c r="BS514" s="12"/>
      <c r="BT514" s="12"/>
      <c r="BU514" s="12"/>
      <c r="BV514" s="12"/>
      <c r="BW514" s="12"/>
      <c r="BX514" s="12"/>
      <c r="BY514" s="12"/>
      <c r="BZ514" s="12"/>
      <c r="CA514" s="12"/>
      <c r="CB514" s="12"/>
      <c r="CC514" s="12"/>
      <c r="CD514" s="12"/>
      <c r="CE514" s="12"/>
      <c r="CF514" s="12"/>
      <c r="CG514" s="12"/>
      <c r="CH514" s="12"/>
      <c r="CI514" s="12"/>
      <c r="CJ514" s="12"/>
      <c r="CK514" s="12"/>
      <c r="CL514" s="12"/>
      <c r="CM514" s="12"/>
      <c r="CN514" s="12"/>
      <c r="CO514" s="12"/>
      <c r="CP514" s="12"/>
      <c r="CQ514" s="12"/>
    </row>
    <row r="515" spans="2:95" s="32" customFormat="1" x14ac:dyDescent="0.25">
      <c r="B515" s="33"/>
      <c r="C515" s="34"/>
      <c r="D515" s="35"/>
      <c r="E515" s="66"/>
      <c r="F515" s="36"/>
      <c r="G515" s="37"/>
      <c r="H515" s="37"/>
      <c r="I515" s="31"/>
      <c r="J515" s="31"/>
      <c r="K515" s="31"/>
      <c r="L515" s="31"/>
      <c r="M515" s="31"/>
      <c r="N515" s="31"/>
      <c r="O515" s="31"/>
      <c r="P515" s="31"/>
      <c r="Q515" s="31"/>
      <c r="R515" s="31"/>
      <c r="S515" s="31"/>
      <c r="T515" s="31"/>
      <c r="U515" s="31"/>
      <c r="V515" s="31"/>
      <c r="W515" s="31"/>
      <c r="X515" s="31"/>
      <c r="Y515" s="31"/>
      <c r="Z515" s="31"/>
      <c r="AA515" s="31"/>
      <c r="AB515" s="31"/>
      <c r="AC515" s="31"/>
      <c r="AD515" s="31"/>
      <c r="AE515" s="31"/>
      <c r="AF515" s="31"/>
      <c r="AG515" s="31"/>
      <c r="AH515" s="31"/>
      <c r="AI515" s="31"/>
      <c r="AJ515" s="31"/>
      <c r="AK515" s="31"/>
      <c r="AL515" s="31"/>
      <c r="AM515" s="31"/>
      <c r="AN515" s="31"/>
      <c r="AQ515" s="12"/>
      <c r="AR515" s="12"/>
      <c r="AS515" s="12"/>
      <c r="AT515" s="12"/>
      <c r="AU515" s="12"/>
      <c r="AV515" s="12"/>
      <c r="AW515" s="12"/>
      <c r="AX515" s="12"/>
      <c r="AY515" s="12"/>
      <c r="AZ515" s="12"/>
      <c r="BA515" s="12"/>
      <c r="BB515" s="12"/>
      <c r="BC515" s="12"/>
      <c r="BD515" s="12"/>
      <c r="BE515" s="12"/>
      <c r="BF515" s="12"/>
      <c r="BG515" s="12"/>
      <c r="BH515" s="12"/>
      <c r="BI515" s="12"/>
      <c r="BJ515" s="12"/>
      <c r="BK515" s="12"/>
      <c r="BL515" s="12"/>
      <c r="BM515" s="12"/>
      <c r="BN515" s="12"/>
      <c r="BO515" s="12"/>
      <c r="BP515" s="12"/>
      <c r="BQ515" s="12"/>
      <c r="BR515" s="12"/>
      <c r="BS515" s="12"/>
      <c r="BT515" s="12"/>
      <c r="BU515" s="12"/>
      <c r="BV515" s="12"/>
      <c r="BW515" s="12"/>
      <c r="BX515" s="12"/>
      <c r="BY515" s="12"/>
      <c r="BZ515" s="12"/>
      <c r="CA515" s="12"/>
      <c r="CB515" s="12"/>
      <c r="CC515" s="12"/>
      <c r="CD515" s="12"/>
      <c r="CE515" s="12"/>
      <c r="CF515" s="12"/>
      <c r="CG515" s="12"/>
      <c r="CH515" s="12"/>
      <c r="CI515" s="12"/>
      <c r="CJ515" s="12"/>
      <c r="CK515" s="12"/>
      <c r="CL515" s="12"/>
      <c r="CM515" s="12"/>
      <c r="CN515" s="12"/>
      <c r="CO515" s="12"/>
      <c r="CP515" s="12"/>
      <c r="CQ515" s="12"/>
    </row>
    <row r="516" spans="2:95" s="32" customFormat="1" x14ac:dyDescent="0.25">
      <c r="B516" s="33"/>
      <c r="C516" s="34"/>
      <c r="D516" s="35"/>
      <c r="E516" s="66"/>
      <c r="F516" s="36"/>
      <c r="G516" s="37"/>
      <c r="H516" s="37"/>
      <c r="I516" s="31"/>
      <c r="J516" s="31"/>
      <c r="K516" s="31"/>
      <c r="L516" s="31"/>
      <c r="M516" s="31"/>
      <c r="N516" s="31"/>
      <c r="O516" s="31"/>
      <c r="P516" s="31"/>
      <c r="Q516" s="31"/>
      <c r="R516" s="31"/>
      <c r="S516" s="31"/>
      <c r="T516" s="31"/>
      <c r="U516" s="31"/>
      <c r="V516" s="31"/>
      <c r="W516" s="31"/>
      <c r="X516" s="31"/>
      <c r="Y516" s="31"/>
      <c r="Z516" s="31"/>
      <c r="AA516" s="31"/>
      <c r="AB516" s="31"/>
      <c r="AC516" s="31"/>
      <c r="AD516" s="31"/>
      <c r="AE516" s="31"/>
      <c r="AF516" s="31"/>
      <c r="AG516" s="31"/>
      <c r="AH516" s="31"/>
      <c r="AI516" s="31"/>
      <c r="AJ516" s="31"/>
      <c r="AK516" s="31"/>
      <c r="AL516" s="31"/>
      <c r="AM516" s="31"/>
      <c r="AN516" s="31"/>
      <c r="AQ516" s="12"/>
      <c r="AR516" s="12"/>
      <c r="AS516" s="12"/>
      <c r="AT516" s="12"/>
      <c r="AU516" s="12"/>
      <c r="AV516" s="12"/>
      <c r="AW516" s="12"/>
      <c r="AX516" s="12"/>
      <c r="AY516" s="12"/>
      <c r="AZ516" s="12"/>
      <c r="BA516" s="12"/>
      <c r="BB516" s="12"/>
      <c r="BC516" s="12"/>
      <c r="BD516" s="12"/>
      <c r="BE516" s="12"/>
      <c r="BF516" s="12"/>
      <c r="BG516" s="12"/>
      <c r="BH516" s="12"/>
      <c r="BI516" s="12"/>
      <c r="BJ516" s="12"/>
      <c r="BK516" s="12"/>
      <c r="BL516" s="12"/>
      <c r="BM516" s="12"/>
      <c r="BN516" s="12"/>
      <c r="BO516" s="12"/>
      <c r="BP516" s="12"/>
      <c r="BQ516" s="12"/>
      <c r="BR516" s="12"/>
      <c r="BS516" s="12"/>
      <c r="BT516" s="12"/>
      <c r="BU516" s="12"/>
      <c r="BV516" s="12"/>
      <c r="BW516" s="12"/>
      <c r="BX516" s="12"/>
      <c r="BY516" s="12"/>
      <c r="BZ516" s="12"/>
      <c r="CA516" s="12"/>
      <c r="CB516" s="12"/>
      <c r="CC516" s="12"/>
      <c r="CD516" s="12"/>
      <c r="CE516" s="12"/>
      <c r="CF516" s="12"/>
      <c r="CG516" s="12"/>
      <c r="CH516" s="12"/>
      <c r="CI516" s="12"/>
      <c r="CJ516" s="12"/>
      <c r="CK516" s="12"/>
      <c r="CL516" s="12"/>
      <c r="CM516" s="12"/>
      <c r="CN516" s="12"/>
      <c r="CO516" s="12"/>
      <c r="CP516" s="12"/>
      <c r="CQ516" s="12"/>
    </row>
    <row r="517" spans="2:95" s="32" customFormat="1" x14ac:dyDescent="0.25">
      <c r="B517" s="33"/>
      <c r="C517" s="34"/>
      <c r="D517" s="35"/>
      <c r="E517" s="66"/>
      <c r="F517" s="36"/>
      <c r="G517" s="37"/>
      <c r="H517" s="37"/>
      <c r="I517" s="31"/>
      <c r="J517" s="31"/>
      <c r="K517" s="31"/>
      <c r="L517" s="31"/>
      <c r="M517" s="31"/>
      <c r="N517" s="31"/>
      <c r="O517" s="31"/>
      <c r="P517" s="31"/>
      <c r="Q517" s="31"/>
      <c r="R517" s="31"/>
      <c r="S517" s="31"/>
      <c r="T517" s="31"/>
      <c r="U517" s="31"/>
      <c r="V517" s="31"/>
      <c r="W517" s="31"/>
      <c r="X517" s="31"/>
      <c r="Y517" s="31"/>
      <c r="Z517" s="31"/>
      <c r="AA517" s="31"/>
      <c r="AB517" s="31"/>
      <c r="AC517" s="31"/>
      <c r="AD517" s="31"/>
      <c r="AE517" s="31"/>
      <c r="AF517" s="31"/>
      <c r="AG517" s="31"/>
      <c r="AH517" s="31"/>
      <c r="AI517" s="31"/>
      <c r="AJ517" s="31"/>
      <c r="AK517" s="31"/>
      <c r="AL517" s="31"/>
      <c r="AM517" s="31"/>
      <c r="AN517" s="31"/>
      <c r="AQ517" s="12"/>
      <c r="AR517" s="12"/>
      <c r="AS517" s="12"/>
      <c r="AT517" s="12"/>
      <c r="AU517" s="12"/>
      <c r="AV517" s="12"/>
      <c r="AW517" s="12"/>
      <c r="AX517" s="12"/>
      <c r="AY517" s="12"/>
      <c r="AZ517" s="12"/>
      <c r="BA517" s="12"/>
      <c r="BB517" s="12"/>
      <c r="BC517" s="12"/>
      <c r="BD517" s="12"/>
      <c r="BE517" s="12"/>
      <c r="BF517" s="12"/>
      <c r="BG517" s="12"/>
      <c r="BH517" s="12"/>
      <c r="BI517" s="12"/>
      <c r="BJ517" s="12"/>
      <c r="BK517" s="12"/>
      <c r="BL517" s="12"/>
      <c r="BM517" s="12"/>
      <c r="BN517" s="12"/>
      <c r="BO517" s="12"/>
      <c r="BP517" s="12"/>
      <c r="BQ517" s="12"/>
      <c r="BR517" s="12"/>
      <c r="BS517" s="12"/>
      <c r="BT517" s="12"/>
      <c r="BU517" s="12"/>
      <c r="BV517" s="12"/>
      <c r="BW517" s="12"/>
      <c r="BX517" s="12"/>
      <c r="BY517" s="12"/>
      <c r="BZ517" s="12"/>
      <c r="CA517" s="12"/>
      <c r="CB517" s="12"/>
      <c r="CC517" s="12"/>
      <c r="CD517" s="12"/>
      <c r="CE517" s="12"/>
      <c r="CF517" s="12"/>
      <c r="CG517" s="12"/>
      <c r="CH517" s="12"/>
      <c r="CI517" s="12"/>
      <c r="CJ517" s="12"/>
      <c r="CK517" s="12"/>
      <c r="CL517" s="12"/>
      <c r="CM517" s="12"/>
      <c r="CN517" s="12"/>
      <c r="CO517" s="12"/>
      <c r="CP517" s="12"/>
      <c r="CQ517" s="12"/>
    </row>
    <row r="518" spans="2:95" s="32" customFormat="1" x14ac:dyDescent="0.25">
      <c r="B518" s="33"/>
      <c r="C518" s="34"/>
      <c r="D518" s="35"/>
      <c r="E518" s="66"/>
      <c r="F518" s="36"/>
      <c r="G518" s="37"/>
      <c r="H518" s="37"/>
      <c r="I518" s="31"/>
      <c r="J518" s="31"/>
      <c r="K518" s="31"/>
      <c r="L518" s="31"/>
      <c r="M518" s="31"/>
      <c r="N518" s="31"/>
      <c r="O518" s="31"/>
      <c r="P518" s="31"/>
      <c r="Q518" s="31"/>
      <c r="R518" s="31"/>
      <c r="S518" s="31"/>
      <c r="T518" s="31"/>
      <c r="U518" s="31"/>
      <c r="V518" s="31"/>
      <c r="W518" s="31"/>
      <c r="X518" s="31"/>
      <c r="Y518" s="31"/>
      <c r="Z518" s="31"/>
      <c r="AA518" s="31"/>
      <c r="AB518" s="31"/>
      <c r="AC518" s="31"/>
      <c r="AD518" s="31"/>
      <c r="AE518" s="31"/>
      <c r="AF518" s="31"/>
      <c r="AG518" s="31"/>
      <c r="AH518" s="31"/>
      <c r="AI518" s="31"/>
      <c r="AJ518" s="31"/>
      <c r="AK518" s="31"/>
      <c r="AL518" s="31"/>
      <c r="AM518" s="31"/>
      <c r="AN518" s="31"/>
      <c r="AQ518" s="12"/>
      <c r="AR518" s="12"/>
      <c r="AS518" s="12"/>
      <c r="AT518" s="12"/>
      <c r="AU518" s="12"/>
      <c r="AV518" s="12"/>
      <c r="AW518" s="12"/>
      <c r="AX518" s="12"/>
      <c r="AY518" s="12"/>
      <c r="AZ518" s="12"/>
      <c r="BA518" s="12"/>
      <c r="BB518" s="12"/>
      <c r="BC518" s="12"/>
      <c r="BD518" s="12"/>
      <c r="BE518" s="12"/>
      <c r="BF518" s="12"/>
      <c r="BG518" s="12"/>
      <c r="BH518" s="12"/>
      <c r="BI518" s="12"/>
      <c r="BJ518" s="12"/>
      <c r="BK518" s="12"/>
      <c r="BL518" s="12"/>
      <c r="BM518" s="12"/>
      <c r="BN518" s="12"/>
      <c r="BO518" s="12"/>
      <c r="BP518" s="12"/>
      <c r="BQ518" s="12"/>
      <c r="BR518" s="12"/>
      <c r="BS518" s="12"/>
      <c r="BT518" s="12"/>
      <c r="BU518" s="12"/>
      <c r="BV518" s="12"/>
      <c r="BW518" s="12"/>
      <c r="BX518" s="12"/>
      <c r="BY518" s="12"/>
      <c r="BZ518" s="12"/>
      <c r="CA518" s="12"/>
      <c r="CB518" s="12"/>
      <c r="CC518" s="12"/>
      <c r="CD518" s="12"/>
      <c r="CE518" s="12"/>
      <c r="CF518" s="12"/>
      <c r="CG518" s="12"/>
      <c r="CH518" s="12"/>
      <c r="CI518" s="12"/>
      <c r="CJ518" s="12"/>
      <c r="CK518" s="12"/>
      <c r="CL518" s="12"/>
      <c r="CM518" s="12"/>
      <c r="CN518" s="12"/>
      <c r="CO518" s="12"/>
      <c r="CP518" s="12"/>
      <c r="CQ518" s="12"/>
    </row>
    <row r="519" spans="2:95" s="32" customFormat="1" x14ac:dyDescent="0.25">
      <c r="B519" s="33"/>
      <c r="C519" s="34"/>
      <c r="D519" s="35"/>
      <c r="E519" s="66"/>
      <c r="F519" s="36"/>
      <c r="G519" s="37"/>
      <c r="H519" s="37"/>
      <c r="I519" s="31"/>
      <c r="J519" s="31"/>
      <c r="K519" s="31"/>
      <c r="L519" s="31"/>
      <c r="M519" s="31"/>
      <c r="N519" s="31"/>
      <c r="O519" s="31"/>
      <c r="P519" s="31"/>
      <c r="Q519" s="31"/>
      <c r="R519" s="31"/>
      <c r="S519" s="31"/>
      <c r="T519" s="31"/>
      <c r="U519" s="31"/>
      <c r="V519" s="31"/>
      <c r="W519" s="31"/>
      <c r="X519" s="31"/>
      <c r="Y519" s="31"/>
      <c r="Z519" s="31"/>
      <c r="AA519" s="31"/>
      <c r="AB519" s="31"/>
      <c r="AC519" s="31"/>
      <c r="AD519" s="31"/>
      <c r="AE519" s="31"/>
      <c r="AF519" s="31"/>
      <c r="AG519" s="31"/>
      <c r="AH519" s="31"/>
      <c r="AI519" s="31"/>
      <c r="AJ519" s="31"/>
      <c r="AK519" s="31"/>
      <c r="AL519" s="31"/>
      <c r="AM519" s="31"/>
      <c r="AN519" s="31"/>
      <c r="AQ519" s="12"/>
      <c r="AR519" s="12"/>
      <c r="AS519" s="12"/>
      <c r="AT519" s="12"/>
      <c r="AU519" s="12"/>
      <c r="AV519" s="12"/>
      <c r="AW519" s="12"/>
      <c r="AX519" s="12"/>
      <c r="AY519" s="12"/>
      <c r="AZ519" s="12"/>
      <c r="BA519" s="12"/>
      <c r="BB519" s="12"/>
      <c r="BC519" s="12"/>
      <c r="BD519" s="12"/>
      <c r="BE519" s="12"/>
      <c r="BF519" s="12"/>
      <c r="BG519" s="12"/>
      <c r="BH519" s="12"/>
      <c r="BI519" s="12"/>
      <c r="BJ519" s="12"/>
      <c r="BK519" s="12"/>
      <c r="BL519" s="12"/>
      <c r="BM519" s="12"/>
      <c r="BN519" s="12"/>
      <c r="BO519" s="12"/>
      <c r="BP519" s="12"/>
      <c r="BQ519" s="12"/>
      <c r="BR519" s="12"/>
      <c r="BS519" s="12"/>
      <c r="BT519" s="12"/>
      <c r="BU519" s="12"/>
      <c r="BV519" s="12"/>
      <c r="BW519" s="12"/>
      <c r="BX519" s="12"/>
      <c r="BY519" s="12"/>
      <c r="BZ519" s="12"/>
      <c r="CA519" s="12"/>
      <c r="CB519" s="12"/>
      <c r="CC519" s="12"/>
      <c r="CD519" s="12"/>
      <c r="CE519" s="12"/>
      <c r="CF519" s="12"/>
      <c r="CG519" s="12"/>
      <c r="CH519" s="12"/>
      <c r="CI519" s="12"/>
      <c r="CJ519" s="12"/>
      <c r="CK519" s="12"/>
      <c r="CL519" s="12"/>
      <c r="CM519" s="12"/>
      <c r="CN519" s="12"/>
      <c r="CO519" s="12"/>
      <c r="CP519" s="12"/>
      <c r="CQ519" s="12"/>
    </row>
    <row r="520" spans="2:95" s="32" customFormat="1" x14ac:dyDescent="0.25">
      <c r="B520" s="33"/>
      <c r="C520" s="34"/>
      <c r="D520" s="35"/>
      <c r="E520" s="66"/>
      <c r="F520" s="36"/>
      <c r="G520" s="37"/>
      <c r="H520" s="37"/>
      <c r="I520" s="31"/>
      <c r="J520" s="31"/>
      <c r="K520" s="31"/>
      <c r="L520" s="31"/>
      <c r="M520" s="31"/>
      <c r="N520" s="31"/>
      <c r="O520" s="31"/>
      <c r="P520" s="31"/>
      <c r="Q520" s="31"/>
      <c r="R520" s="31"/>
      <c r="S520" s="31"/>
      <c r="T520" s="31"/>
      <c r="U520" s="31"/>
      <c r="V520" s="31"/>
      <c r="W520" s="31"/>
      <c r="X520" s="31"/>
      <c r="Y520" s="31"/>
      <c r="Z520" s="31"/>
      <c r="AA520" s="31"/>
      <c r="AB520" s="31"/>
      <c r="AC520" s="31"/>
      <c r="AD520" s="31"/>
      <c r="AE520" s="31"/>
      <c r="AF520" s="31"/>
      <c r="AG520" s="31"/>
      <c r="AH520" s="31"/>
      <c r="AI520" s="31"/>
      <c r="AJ520" s="31"/>
      <c r="AK520" s="31"/>
      <c r="AL520" s="31"/>
      <c r="AM520" s="31"/>
      <c r="AN520" s="31"/>
      <c r="AQ520" s="12"/>
      <c r="AR520" s="12"/>
      <c r="AS520" s="12"/>
      <c r="AT520" s="12"/>
      <c r="AU520" s="12"/>
      <c r="AV520" s="12"/>
      <c r="AW520" s="12"/>
      <c r="AX520" s="12"/>
      <c r="AY520" s="12"/>
      <c r="AZ520" s="12"/>
      <c r="BA520" s="12"/>
      <c r="BB520" s="12"/>
      <c r="BC520" s="12"/>
      <c r="BD520" s="12"/>
      <c r="BE520" s="12"/>
      <c r="BF520" s="12"/>
      <c r="BG520" s="12"/>
      <c r="BH520" s="12"/>
      <c r="BI520" s="12"/>
      <c r="BJ520" s="12"/>
      <c r="BK520" s="12"/>
      <c r="BL520" s="12"/>
      <c r="BM520" s="12"/>
      <c r="BN520" s="12"/>
      <c r="BO520" s="12"/>
      <c r="BP520" s="12"/>
      <c r="BQ520" s="12"/>
      <c r="BR520" s="12"/>
      <c r="BS520" s="12"/>
      <c r="BT520" s="12"/>
      <c r="BU520" s="12"/>
      <c r="BV520" s="12"/>
      <c r="BW520" s="12"/>
      <c r="BX520" s="12"/>
      <c r="BY520" s="12"/>
      <c r="BZ520" s="12"/>
      <c r="CA520" s="12"/>
      <c r="CB520" s="12"/>
      <c r="CC520" s="12"/>
      <c r="CD520" s="12"/>
      <c r="CE520" s="12"/>
      <c r="CF520" s="12"/>
      <c r="CG520" s="12"/>
      <c r="CH520" s="12"/>
      <c r="CI520" s="12"/>
      <c r="CJ520" s="12"/>
      <c r="CK520" s="12"/>
      <c r="CL520" s="12"/>
      <c r="CM520" s="12"/>
      <c r="CN520" s="12"/>
      <c r="CO520" s="12"/>
      <c r="CP520" s="12"/>
      <c r="CQ520" s="12"/>
    </row>
    <row r="521" spans="2:95" s="32" customFormat="1" x14ac:dyDescent="0.25">
      <c r="B521" s="33"/>
      <c r="C521" s="34"/>
      <c r="D521" s="35"/>
      <c r="E521" s="66"/>
      <c r="F521" s="36"/>
      <c r="G521" s="37"/>
      <c r="H521" s="37"/>
      <c r="I521" s="31"/>
      <c r="J521" s="31"/>
      <c r="K521" s="31"/>
      <c r="L521" s="31"/>
      <c r="M521" s="31"/>
      <c r="N521" s="31"/>
      <c r="O521" s="31"/>
      <c r="P521" s="31"/>
      <c r="Q521" s="31"/>
      <c r="R521" s="31"/>
      <c r="S521" s="31"/>
      <c r="T521" s="31"/>
      <c r="U521" s="31"/>
      <c r="V521" s="31"/>
      <c r="W521" s="31"/>
      <c r="X521" s="31"/>
      <c r="Y521" s="31"/>
      <c r="Z521" s="31"/>
      <c r="AA521" s="31"/>
      <c r="AB521" s="31"/>
      <c r="AC521" s="31"/>
      <c r="AD521" s="31"/>
      <c r="AE521" s="31"/>
      <c r="AF521" s="31"/>
      <c r="AG521" s="31"/>
      <c r="AH521" s="31"/>
      <c r="AI521" s="31"/>
      <c r="AJ521" s="31"/>
      <c r="AK521" s="31"/>
      <c r="AL521" s="31"/>
      <c r="AM521" s="31"/>
      <c r="AN521" s="31"/>
      <c r="AQ521" s="12"/>
      <c r="AR521" s="12"/>
      <c r="AS521" s="12"/>
      <c r="AT521" s="12"/>
      <c r="AU521" s="12"/>
      <c r="AV521" s="12"/>
      <c r="AW521" s="12"/>
      <c r="AX521" s="12"/>
      <c r="AY521" s="12"/>
      <c r="AZ521" s="12"/>
      <c r="BA521" s="12"/>
      <c r="BB521" s="12"/>
      <c r="BC521" s="12"/>
      <c r="BD521" s="12"/>
      <c r="BE521" s="12"/>
      <c r="BF521" s="12"/>
      <c r="BG521" s="12"/>
      <c r="BH521" s="12"/>
      <c r="BI521" s="12"/>
      <c r="BJ521" s="12"/>
      <c r="BK521" s="12"/>
      <c r="BL521" s="12"/>
      <c r="BM521" s="12"/>
      <c r="BN521" s="12"/>
      <c r="BO521" s="12"/>
      <c r="BP521" s="12"/>
      <c r="BQ521" s="12"/>
      <c r="BR521" s="12"/>
      <c r="BS521" s="12"/>
      <c r="BT521" s="12"/>
      <c r="BU521" s="12"/>
      <c r="BV521" s="12"/>
      <c r="BW521" s="12"/>
      <c r="BX521" s="12"/>
      <c r="BY521" s="12"/>
      <c r="BZ521" s="12"/>
      <c r="CA521" s="12"/>
      <c r="CB521" s="12"/>
      <c r="CC521" s="12"/>
      <c r="CD521" s="12"/>
      <c r="CE521" s="12"/>
      <c r="CF521" s="12"/>
      <c r="CG521" s="12"/>
      <c r="CH521" s="12"/>
      <c r="CI521" s="12"/>
      <c r="CJ521" s="12"/>
      <c r="CK521" s="12"/>
      <c r="CL521" s="12"/>
      <c r="CM521" s="12"/>
      <c r="CN521" s="12"/>
      <c r="CO521" s="12"/>
      <c r="CP521" s="12"/>
      <c r="CQ521" s="12"/>
    </row>
    <row r="522" spans="2:95" s="32" customFormat="1" x14ac:dyDescent="0.25">
      <c r="B522" s="33"/>
      <c r="C522" s="34"/>
      <c r="D522" s="35"/>
      <c r="E522" s="66"/>
      <c r="F522" s="36"/>
      <c r="G522" s="37"/>
      <c r="H522" s="37"/>
      <c r="I522" s="31"/>
      <c r="J522" s="31"/>
      <c r="K522" s="31"/>
      <c r="L522" s="31"/>
      <c r="M522" s="31"/>
      <c r="N522" s="31"/>
      <c r="O522" s="31"/>
      <c r="P522" s="31"/>
      <c r="Q522" s="31"/>
      <c r="R522" s="31"/>
      <c r="S522" s="31"/>
      <c r="T522" s="31"/>
      <c r="U522" s="31"/>
      <c r="V522" s="31"/>
      <c r="W522" s="31"/>
      <c r="X522" s="31"/>
      <c r="Y522" s="31"/>
      <c r="Z522" s="31"/>
      <c r="AA522" s="31"/>
      <c r="AB522" s="31"/>
      <c r="AC522" s="31"/>
      <c r="AD522" s="31"/>
      <c r="AE522" s="31"/>
      <c r="AF522" s="31"/>
      <c r="AG522" s="31"/>
      <c r="AH522" s="31"/>
      <c r="AI522" s="31"/>
      <c r="AJ522" s="31"/>
      <c r="AK522" s="31"/>
      <c r="AL522" s="31"/>
      <c r="AM522" s="31"/>
      <c r="AN522" s="31"/>
      <c r="AQ522" s="12"/>
      <c r="AR522" s="12"/>
      <c r="AS522" s="12"/>
      <c r="AT522" s="12"/>
      <c r="AU522" s="12"/>
      <c r="AV522" s="12"/>
      <c r="AW522" s="12"/>
      <c r="AX522" s="12"/>
      <c r="AY522" s="12"/>
      <c r="AZ522" s="12"/>
      <c r="BA522" s="12"/>
      <c r="BB522" s="12"/>
      <c r="BC522" s="12"/>
      <c r="BD522" s="12"/>
      <c r="BE522" s="12"/>
      <c r="BF522" s="12"/>
      <c r="BG522" s="12"/>
      <c r="BH522" s="12"/>
      <c r="BI522" s="12"/>
      <c r="BJ522" s="12"/>
      <c r="BK522" s="12"/>
      <c r="BL522" s="12"/>
      <c r="BM522" s="12"/>
      <c r="BN522" s="12"/>
      <c r="BO522" s="12"/>
      <c r="BP522" s="12"/>
      <c r="BQ522" s="12"/>
      <c r="BR522" s="12"/>
      <c r="BS522" s="12"/>
      <c r="BT522" s="12"/>
      <c r="BU522" s="12"/>
      <c r="BV522" s="12"/>
      <c r="BW522" s="12"/>
      <c r="BX522" s="12"/>
      <c r="BY522" s="12"/>
      <c r="BZ522" s="12"/>
      <c r="CA522" s="12"/>
      <c r="CB522" s="12"/>
      <c r="CC522" s="12"/>
      <c r="CD522" s="12"/>
      <c r="CE522" s="12"/>
      <c r="CF522" s="12"/>
      <c r="CG522" s="12"/>
      <c r="CH522" s="12"/>
      <c r="CI522" s="12"/>
      <c r="CJ522" s="12"/>
      <c r="CK522" s="12"/>
      <c r="CL522" s="12"/>
      <c r="CM522" s="12"/>
      <c r="CN522" s="12"/>
      <c r="CO522" s="12"/>
      <c r="CP522" s="12"/>
      <c r="CQ522" s="12"/>
    </row>
    <row r="523" spans="2:95" s="32" customFormat="1" x14ac:dyDescent="0.25">
      <c r="B523" s="33"/>
      <c r="C523" s="34"/>
      <c r="D523" s="35"/>
      <c r="E523" s="66"/>
      <c r="F523" s="36"/>
      <c r="G523" s="37"/>
      <c r="H523" s="37"/>
      <c r="I523" s="31"/>
      <c r="J523" s="31"/>
      <c r="K523" s="31"/>
      <c r="L523" s="31"/>
      <c r="M523" s="31"/>
      <c r="N523" s="31"/>
      <c r="O523" s="31"/>
      <c r="P523" s="31"/>
      <c r="Q523" s="31"/>
      <c r="R523" s="31"/>
      <c r="S523" s="31"/>
      <c r="T523" s="31"/>
      <c r="U523" s="31"/>
      <c r="V523" s="31"/>
      <c r="W523" s="31"/>
      <c r="X523" s="31"/>
      <c r="Y523" s="31"/>
      <c r="Z523" s="31"/>
      <c r="AA523" s="31"/>
      <c r="AB523" s="31"/>
      <c r="AC523" s="31"/>
      <c r="AD523" s="31"/>
      <c r="AE523" s="31"/>
      <c r="AF523" s="31"/>
      <c r="AG523" s="31"/>
      <c r="AH523" s="31"/>
      <c r="AI523" s="31"/>
      <c r="AJ523" s="31"/>
      <c r="AK523" s="31"/>
      <c r="AL523" s="31"/>
      <c r="AM523" s="31"/>
      <c r="AN523" s="31"/>
      <c r="AQ523" s="12"/>
      <c r="AR523" s="12"/>
      <c r="AS523" s="12"/>
      <c r="AT523" s="12"/>
      <c r="AU523" s="12"/>
      <c r="AV523" s="12"/>
      <c r="AW523" s="12"/>
      <c r="AX523" s="12"/>
      <c r="AY523" s="12"/>
      <c r="AZ523" s="12"/>
      <c r="BA523" s="12"/>
      <c r="BB523" s="12"/>
      <c r="BC523" s="12"/>
      <c r="BD523" s="12"/>
      <c r="BE523" s="12"/>
      <c r="BF523" s="12"/>
      <c r="BG523" s="12"/>
      <c r="BH523" s="12"/>
      <c r="BI523" s="12"/>
      <c r="BJ523" s="12"/>
      <c r="BK523" s="12"/>
      <c r="BL523" s="12"/>
      <c r="BM523" s="12"/>
      <c r="BN523" s="12"/>
      <c r="BO523" s="12"/>
      <c r="BP523" s="12"/>
      <c r="BQ523" s="12"/>
      <c r="BR523" s="12"/>
      <c r="BS523" s="12"/>
      <c r="BT523" s="12"/>
      <c r="BU523" s="12"/>
      <c r="BV523" s="12"/>
      <c r="BW523" s="12"/>
      <c r="BX523" s="12"/>
      <c r="BY523" s="12"/>
      <c r="BZ523" s="12"/>
      <c r="CA523" s="12"/>
      <c r="CB523" s="12"/>
      <c r="CC523" s="12"/>
      <c r="CD523" s="12"/>
      <c r="CE523" s="12"/>
      <c r="CF523" s="12"/>
      <c r="CG523" s="12"/>
      <c r="CH523" s="12"/>
      <c r="CI523" s="12"/>
      <c r="CJ523" s="12"/>
      <c r="CK523" s="12"/>
      <c r="CL523" s="12"/>
      <c r="CM523" s="12"/>
      <c r="CN523" s="12"/>
      <c r="CO523" s="12"/>
      <c r="CP523" s="12"/>
      <c r="CQ523" s="12"/>
    </row>
    <row r="524" spans="2:95" s="32" customFormat="1" x14ac:dyDescent="0.25">
      <c r="B524" s="33"/>
      <c r="C524" s="34"/>
      <c r="D524" s="35"/>
      <c r="E524" s="66"/>
      <c r="F524" s="36"/>
      <c r="G524" s="37"/>
      <c r="H524" s="37"/>
      <c r="I524" s="31"/>
      <c r="J524" s="31"/>
      <c r="K524" s="31"/>
      <c r="L524" s="31"/>
      <c r="M524" s="31"/>
      <c r="N524" s="31"/>
      <c r="O524" s="31"/>
      <c r="P524" s="31"/>
      <c r="Q524" s="31"/>
      <c r="R524" s="31"/>
      <c r="S524" s="31"/>
      <c r="T524" s="31"/>
      <c r="U524" s="31"/>
      <c r="V524" s="31"/>
      <c r="W524" s="31"/>
      <c r="X524" s="31"/>
      <c r="Y524" s="31"/>
      <c r="Z524" s="31"/>
      <c r="AA524" s="31"/>
      <c r="AB524" s="31"/>
      <c r="AC524" s="31"/>
      <c r="AD524" s="31"/>
      <c r="AE524" s="31"/>
      <c r="AF524" s="31"/>
      <c r="AG524" s="31"/>
      <c r="AH524" s="31"/>
      <c r="AI524" s="31"/>
      <c r="AJ524" s="31"/>
      <c r="AK524" s="31"/>
      <c r="AL524" s="31"/>
      <c r="AM524" s="31"/>
      <c r="AN524" s="31"/>
      <c r="AQ524" s="12"/>
      <c r="AR524" s="12"/>
      <c r="AS524" s="12"/>
      <c r="AT524" s="12"/>
      <c r="AU524" s="12"/>
      <c r="AV524" s="12"/>
      <c r="AW524" s="12"/>
      <c r="AX524" s="12"/>
      <c r="AY524" s="12"/>
      <c r="AZ524" s="12"/>
      <c r="BA524" s="12"/>
      <c r="BB524" s="12"/>
      <c r="BC524" s="12"/>
      <c r="BD524" s="12"/>
      <c r="BE524" s="12"/>
      <c r="BF524" s="12"/>
      <c r="BG524" s="12"/>
      <c r="BH524" s="12"/>
      <c r="BI524" s="12"/>
      <c r="BJ524" s="12"/>
      <c r="BK524" s="12"/>
      <c r="BL524" s="12"/>
      <c r="BM524" s="12"/>
      <c r="BN524" s="12"/>
      <c r="BO524" s="12"/>
      <c r="BP524" s="12"/>
      <c r="BQ524" s="12"/>
      <c r="BR524" s="12"/>
      <c r="BS524" s="12"/>
      <c r="BT524" s="12"/>
      <c r="BU524" s="12"/>
      <c r="BV524" s="12"/>
      <c r="BW524" s="12"/>
      <c r="BX524" s="12"/>
      <c r="BY524" s="12"/>
      <c r="BZ524" s="12"/>
      <c r="CA524" s="12"/>
      <c r="CB524" s="12"/>
      <c r="CC524" s="12"/>
      <c r="CD524" s="12"/>
      <c r="CE524" s="12"/>
      <c r="CF524" s="12"/>
      <c r="CG524" s="12"/>
      <c r="CH524" s="12"/>
      <c r="CI524" s="12"/>
      <c r="CJ524" s="12"/>
      <c r="CK524" s="12"/>
      <c r="CL524" s="12"/>
      <c r="CM524" s="12"/>
      <c r="CN524" s="12"/>
      <c r="CO524" s="12"/>
      <c r="CP524" s="12"/>
      <c r="CQ524" s="12"/>
    </row>
    <row r="525" spans="2:95" s="32" customFormat="1" x14ac:dyDescent="0.25">
      <c r="B525" s="33"/>
      <c r="C525" s="34"/>
      <c r="D525" s="35"/>
      <c r="E525" s="66"/>
      <c r="F525" s="36"/>
      <c r="G525" s="37"/>
      <c r="H525" s="37"/>
      <c r="I525" s="31"/>
      <c r="J525" s="31"/>
      <c r="K525" s="31"/>
      <c r="L525" s="31"/>
      <c r="M525" s="31"/>
      <c r="N525" s="31"/>
      <c r="O525" s="31"/>
      <c r="P525" s="31"/>
      <c r="Q525" s="31"/>
      <c r="R525" s="31"/>
      <c r="S525" s="31"/>
      <c r="T525" s="31"/>
      <c r="U525" s="31"/>
      <c r="V525" s="31"/>
      <c r="W525" s="31"/>
      <c r="X525" s="31"/>
      <c r="Y525" s="31"/>
      <c r="Z525" s="31"/>
      <c r="AA525" s="31"/>
      <c r="AB525" s="31"/>
      <c r="AC525" s="31"/>
      <c r="AD525" s="31"/>
      <c r="AE525" s="31"/>
      <c r="AF525" s="31"/>
      <c r="AG525" s="31"/>
      <c r="AH525" s="31"/>
      <c r="AI525" s="31"/>
      <c r="AJ525" s="31"/>
      <c r="AK525" s="31"/>
      <c r="AL525" s="31"/>
      <c r="AM525" s="31"/>
      <c r="AN525" s="31"/>
      <c r="AQ525" s="12"/>
      <c r="AR525" s="12"/>
      <c r="AS525" s="12"/>
      <c r="AT525" s="12"/>
      <c r="AU525" s="12"/>
      <c r="AV525" s="12"/>
      <c r="AW525" s="12"/>
      <c r="AX525" s="12"/>
      <c r="AY525" s="12"/>
      <c r="AZ525" s="12"/>
      <c r="BA525" s="12"/>
      <c r="BB525" s="12"/>
      <c r="BC525" s="12"/>
      <c r="BD525" s="12"/>
      <c r="BE525" s="12"/>
      <c r="BF525" s="12"/>
      <c r="BG525" s="12"/>
      <c r="BH525" s="12"/>
      <c r="BI525" s="12"/>
      <c r="BJ525" s="12"/>
      <c r="BK525" s="12"/>
      <c r="BL525" s="12"/>
      <c r="BM525" s="12"/>
      <c r="BN525" s="12"/>
      <c r="BO525" s="12"/>
      <c r="BP525" s="12"/>
      <c r="BQ525" s="12"/>
      <c r="BR525" s="12"/>
      <c r="BS525" s="12"/>
      <c r="BT525" s="12"/>
      <c r="BU525" s="12"/>
      <c r="BV525" s="12"/>
      <c r="BW525" s="12"/>
      <c r="BX525" s="12"/>
      <c r="BY525" s="12"/>
      <c r="BZ525" s="12"/>
      <c r="CA525" s="12"/>
      <c r="CB525" s="12"/>
      <c r="CC525" s="12"/>
      <c r="CD525" s="12"/>
      <c r="CE525" s="12"/>
      <c r="CF525" s="12"/>
      <c r="CG525" s="12"/>
      <c r="CH525" s="12"/>
      <c r="CI525" s="12"/>
      <c r="CJ525" s="12"/>
      <c r="CK525" s="12"/>
      <c r="CL525" s="12"/>
      <c r="CM525" s="12"/>
      <c r="CN525" s="12"/>
      <c r="CO525" s="12"/>
      <c r="CP525" s="12"/>
      <c r="CQ525" s="12"/>
    </row>
    <row r="526" spans="2:95" s="32" customFormat="1" x14ac:dyDescent="0.25">
      <c r="B526" s="33"/>
      <c r="C526" s="34"/>
      <c r="D526" s="35"/>
      <c r="E526" s="66"/>
      <c r="F526" s="36"/>
      <c r="G526" s="37"/>
      <c r="H526" s="37"/>
      <c r="I526" s="31"/>
      <c r="J526" s="31"/>
      <c r="K526" s="31"/>
      <c r="L526" s="31"/>
      <c r="M526" s="31"/>
      <c r="N526" s="31"/>
      <c r="O526" s="31"/>
      <c r="P526" s="31"/>
      <c r="Q526" s="31"/>
      <c r="R526" s="31"/>
      <c r="S526" s="31"/>
      <c r="T526" s="31"/>
      <c r="U526" s="31"/>
      <c r="V526" s="31"/>
      <c r="W526" s="31"/>
      <c r="X526" s="31"/>
      <c r="Y526" s="31"/>
      <c r="Z526" s="31"/>
      <c r="AA526" s="31"/>
      <c r="AB526" s="31"/>
      <c r="AC526" s="31"/>
      <c r="AD526" s="31"/>
      <c r="AE526" s="31"/>
      <c r="AF526" s="31"/>
      <c r="AG526" s="31"/>
      <c r="AH526" s="31"/>
      <c r="AI526" s="31"/>
      <c r="AJ526" s="31"/>
      <c r="AK526" s="31"/>
      <c r="AL526" s="31"/>
      <c r="AM526" s="31"/>
      <c r="AN526" s="31"/>
      <c r="AQ526" s="12"/>
      <c r="AR526" s="12"/>
      <c r="AS526" s="12"/>
      <c r="AT526" s="12"/>
      <c r="AU526" s="12"/>
      <c r="AV526" s="12"/>
      <c r="AW526" s="12"/>
      <c r="AX526" s="12"/>
      <c r="AY526" s="12"/>
      <c r="AZ526" s="12"/>
      <c r="BA526" s="12"/>
      <c r="BB526" s="12"/>
      <c r="BC526" s="12"/>
      <c r="BD526" s="12"/>
      <c r="BE526" s="12"/>
      <c r="BF526" s="12"/>
      <c r="BG526" s="12"/>
      <c r="BH526" s="12"/>
      <c r="BI526" s="12"/>
      <c r="BJ526" s="12"/>
      <c r="BK526" s="12"/>
      <c r="BL526" s="12"/>
      <c r="BM526" s="12"/>
      <c r="BN526" s="12"/>
      <c r="BO526" s="12"/>
      <c r="BP526" s="12"/>
      <c r="BQ526" s="12"/>
      <c r="BR526" s="12"/>
      <c r="BS526" s="12"/>
      <c r="BT526" s="12"/>
      <c r="BU526" s="12"/>
      <c r="BV526" s="12"/>
      <c r="BW526" s="12"/>
      <c r="BX526" s="12"/>
      <c r="BY526" s="12"/>
      <c r="BZ526" s="12"/>
      <c r="CA526" s="12"/>
      <c r="CB526" s="12"/>
      <c r="CC526" s="12"/>
      <c r="CD526" s="12"/>
      <c r="CE526" s="12"/>
      <c r="CF526" s="12"/>
      <c r="CG526" s="12"/>
      <c r="CH526" s="12"/>
      <c r="CI526" s="12"/>
      <c r="CJ526" s="12"/>
      <c r="CK526" s="12"/>
      <c r="CL526" s="12"/>
      <c r="CM526" s="12"/>
      <c r="CN526" s="12"/>
      <c r="CO526" s="12"/>
      <c r="CP526" s="12"/>
      <c r="CQ526" s="12"/>
    </row>
    <row r="527" spans="2:95" s="32" customFormat="1" x14ac:dyDescent="0.25">
      <c r="B527" s="33"/>
      <c r="C527" s="34"/>
      <c r="D527" s="35"/>
      <c r="E527" s="66"/>
      <c r="F527" s="36"/>
      <c r="G527" s="37"/>
      <c r="H527" s="37"/>
      <c r="I527" s="31"/>
      <c r="J527" s="31"/>
      <c r="K527" s="31"/>
      <c r="L527" s="31"/>
      <c r="M527" s="31"/>
      <c r="N527" s="31"/>
      <c r="O527" s="31"/>
      <c r="P527" s="31"/>
      <c r="Q527" s="31"/>
      <c r="R527" s="31"/>
      <c r="S527" s="31"/>
      <c r="T527" s="31"/>
      <c r="U527" s="31"/>
      <c r="V527" s="31"/>
      <c r="W527" s="31"/>
      <c r="X527" s="31"/>
      <c r="Y527" s="31"/>
      <c r="Z527" s="31"/>
      <c r="AA527" s="31"/>
      <c r="AB527" s="31"/>
      <c r="AC527" s="31"/>
      <c r="AD527" s="31"/>
      <c r="AE527" s="31"/>
      <c r="AF527" s="31"/>
      <c r="AG527" s="31"/>
      <c r="AH527" s="31"/>
      <c r="AI527" s="31"/>
      <c r="AJ527" s="31"/>
      <c r="AK527" s="31"/>
      <c r="AL527" s="31"/>
      <c r="AM527" s="31"/>
      <c r="AN527" s="31"/>
      <c r="AQ527" s="12"/>
      <c r="AR527" s="12"/>
      <c r="AS527" s="12"/>
      <c r="AT527" s="12"/>
      <c r="AU527" s="12"/>
      <c r="AV527" s="12"/>
      <c r="AW527" s="12"/>
      <c r="AX527" s="12"/>
      <c r="AY527" s="12"/>
      <c r="AZ527" s="12"/>
      <c r="BA527" s="12"/>
      <c r="BB527" s="12"/>
      <c r="BC527" s="12"/>
      <c r="BD527" s="12"/>
      <c r="BE527" s="12"/>
      <c r="BF527" s="12"/>
      <c r="BG527" s="12"/>
      <c r="BH527" s="12"/>
      <c r="BI527" s="12"/>
      <c r="BJ527" s="12"/>
      <c r="BK527" s="12"/>
      <c r="BL527" s="12"/>
      <c r="BM527" s="12"/>
      <c r="BN527" s="12"/>
      <c r="BO527" s="12"/>
      <c r="BP527" s="12"/>
      <c r="BQ527" s="12"/>
      <c r="BR527" s="12"/>
      <c r="BS527" s="12"/>
      <c r="BT527" s="12"/>
      <c r="BU527" s="12"/>
      <c r="BV527" s="12"/>
      <c r="BW527" s="12"/>
      <c r="BX527" s="12"/>
      <c r="BY527" s="12"/>
      <c r="BZ527" s="12"/>
      <c r="CA527" s="12"/>
      <c r="CB527" s="12"/>
      <c r="CC527" s="12"/>
      <c r="CD527" s="12"/>
      <c r="CE527" s="12"/>
      <c r="CF527" s="12"/>
      <c r="CG527" s="12"/>
      <c r="CH527" s="12"/>
      <c r="CI527" s="12"/>
      <c r="CJ527" s="12"/>
      <c r="CK527" s="12"/>
      <c r="CL527" s="12"/>
      <c r="CM527" s="12"/>
      <c r="CN527" s="12"/>
      <c r="CO527" s="12"/>
      <c r="CP527" s="12"/>
      <c r="CQ527" s="12"/>
    </row>
    <row r="528" spans="2:95" s="32" customFormat="1" x14ac:dyDescent="0.25">
      <c r="B528" s="33"/>
      <c r="C528" s="34"/>
      <c r="D528" s="35"/>
      <c r="E528" s="66"/>
      <c r="F528" s="36"/>
      <c r="G528" s="37"/>
      <c r="H528" s="37"/>
      <c r="I528" s="31"/>
      <c r="J528" s="31"/>
      <c r="K528" s="31"/>
      <c r="L528" s="31"/>
      <c r="M528" s="31"/>
      <c r="N528" s="31"/>
      <c r="O528" s="31"/>
      <c r="P528" s="31"/>
      <c r="Q528" s="31"/>
      <c r="R528" s="31"/>
      <c r="S528" s="31"/>
      <c r="T528" s="31"/>
      <c r="U528" s="31"/>
      <c r="V528" s="31"/>
      <c r="W528" s="31"/>
      <c r="X528" s="31"/>
      <c r="Y528" s="31"/>
      <c r="Z528" s="31"/>
      <c r="AA528" s="31"/>
      <c r="AB528" s="31"/>
      <c r="AC528" s="31"/>
      <c r="AD528" s="31"/>
      <c r="AE528" s="31"/>
      <c r="AF528" s="31"/>
      <c r="AG528" s="31"/>
      <c r="AH528" s="31"/>
      <c r="AI528" s="31"/>
      <c r="AJ528" s="31"/>
      <c r="AK528" s="31"/>
      <c r="AL528" s="31"/>
      <c r="AM528" s="31"/>
      <c r="AN528" s="31"/>
      <c r="AQ528" s="12"/>
      <c r="AR528" s="12"/>
      <c r="AS528" s="12"/>
      <c r="AT528" s="12"/>
      <c r="AU528" s="12"/>
      <c r="AV528" s="12"/>
      <c r="AW528" s="12"/>
      <c r="AX528" s="12"/>
      <c r="AY528" s="12"/>
      <c r="AZ528" s="12"/>
      <c r="BA528" s="12"/>
      <c r="BB528" s="12"/>
      <c r="BC528" s="12"/>
      <c r="BD528" s="12"/>
      <c r="BE528" s="12"/>
      <c r="BF528" s="12"/>
      <c r="BG528" s="12"/>
      <c r="BH528" s="12"/>
      <c r="BI528" s="12"/>
      <c r="BJ528" s="12"/>
      <c r="BK528" s="12"/>
      <c r="BL528" s="12"/>
      <c r="BM528" s="12"/>
      <c r="BN528" s="12"/>
      <c r="BO528" s="12"/>
      <c r="BP528" s="12"/>
      <c r="BQ528" s="12"/>
      <c r="BR528" s="12"/>
      <c r="BS528" s="12"/>
      <c r="BT528" s="12"/>
      <c r="BU528" s="12"/>
      <c r="BV528" s="12"/>
      <c r="BW528" s="12"/>
      <c r="BX528" s="12"/>
      <c r="BY528" s="12"/>
      <c r="BZ528" s="12"/>
      <c r="CA528" s="12"/>
      <c r="CB528" s="12"/>
      <c r="CC528" s="12"/>
      <c r="CD528" s="12"/>
      <c r="CE528" s="12"/>
      <c r="CF528" s="12"/>
      <c r="CG528" s="12"/>
      <c r="CH528" s="12"/>
      <c r="CI528" s="12"/>
      <c r="CJ528" s="12"/>
      <c r="CK528" s="12"/>
      <c r="CL528" s="12"/>
      <c r="CM528" s="12"/>
      <c r="CN528" s="12"/>
      <c r="CO528" s="12"/>
      <c r="CP528" s="12"/>
      <c r="CQ528" s="12"/>
    </row>
    <row r="529" spans="2:95" s="32" customFormat="1" x14ac:dyDescent="0.25">
      <c r="B529" s="33"/>
      <c r="C529" s="34"/>
      <c r="D529" s="35"/>
      <c r="E529" s="66"/>
      <c r="F529" s="36"/>
      <c r="G529" s="37"/>
      <c r="H529" s="37"/>
      <c r="I529" s="31"/>
      <c r="J529" s="31"/>
      <c r="K529" s="31"/>
      <c r="L529" s="31"/>
      <c r="M529" s="31"/>
      <c r="N529" s="31"/>
      <c r="O529" s="31"/>
      <c r="P529" s="31"/>
      <c r="Q529" s="31"/>
      <c r="R529" s="31"/>
      <c r="S529" s="31"/>
      <c r="T529" s="31"/>
      <c r="U529" s="31"/>
      <c r="V529" s="31"/>
      <c r="W529" s="31"/>
      <c r="X529" s="31"/>
      <c r="Y529" s="31"/>
      <c r="Z529" s="31"/>
      <c r="AA529" s="31"/>
      <c r="AB529" s="31"/>
      <c r="AC529" s="31"/>
      <c r="AD529" s="31"/>
      <c r="AE529" s="31"/>
      <c r="AF529" s="31"/>
      <c r="AG529" s="31"/>
      <c r="AH529" s="31"/>
      <c r="AI529" s="31"/>
      <c r="AJ529" s="31"/>
      <c r="AK529" s="31"/>
      <c r="AL529" s="31"/>
      <c r="AM529" s="31"/>
      <c r="AN529" s="31"/>
      <c r="AQ529" s="12"/>
      <c r="AR529" s="12"/>
      <c r="AS529" s="12"/>
      <c r="AT529" s="12"/>
      <c r="AU529" s="12"/>
      <c r="AV529" s="12"/>
      <c r="AW529" s="12"/>
      <c r="AX529" s="12"/>
      <c r="AY529" s="12"/>
      <c r="AZ529" s="12"/>
      <c r="BA529" s="12"/>
      <c r="BB529" s="12"/>
      <c r="BC529" s="12"/>
      <c r="BD529" s="12"/>
      <c r="BE529" s="12"/>
      <c r="BF529" s="12"/>
      <c r="BG529" s="12"/>
      <c r="BH529" s="12"/>
      <c r="BI529" s="12"/>
      <c r="BJ529" s="12"/>
      <c r="BK529" s="12"/>
      <c r="BL529" s="12"/>
      <c r="BM529" s="12"/>
      <c r="BN529" s="12"/>
      <c r="BO529" s="12"/>
      <c r="BP529" s="12"/>
      <c r="BQ529" s="12"/>
      <c r="BR529" s="12"/>
      <c r="BS529" s="12"/>
      <c r="BT529" s="12"/>
      <c r="BU529" s="12"/>
      <c r="BV529" s="12"/>
      <c r="BW529" s="12"/>
      <c r="BX529" s="12"/>
      <c r="BY529" s="12"/>
      <c r="BZ529" s="12"/>
      <c r="CA529" s="12"/>
      <c r="CB529" s="12"/>
      <c r="CC529" s="12"/>
      <c r="CD529" s="12"/>
      <c r="CE529" s="12"/>
      <c r="CF529" s="12"/>
      <c r="CG529" s="12"/>
      <c r="CH529" s="12"/>
      <c r="CI529" s="12"/>
      <c r="CJ529" s="12"/>
      <c r="CK529" s="12"/>
      <c r="CL529" s="12"/>
      <c r="CM529" s="12"/>
      <c r="CN529" s="12"/>
      <c r="CO529" s="12"/>
      <c r="CP529" s="12"/>
      <c r="CQ529" s="12"/>
    </row>
    <row r="530" spans="2:95" s="32" customFormat="1" x14ac:dyDescent="0.25">
      <c r="B530" s="33"/>
      <c r="C530" s="34"/>
      <c r="D530" s="35"/>
      <c r="E530" s="66"/>
      <c r="F530" s="36"/>
      <c r="G530" s="37"/>
      <c r="H530" s="37"/>
      <c r="I530" s="31"/>
      <c r="J530" s="31"/>
      <c r="K530" s="31"/>
      <c r="L530" s="31"/>
      <c r="M530" s="31"/>
      <c r="N530" s="31"/>
      <c r="O530" s="31"/>
      <c r="P530" s="31"/>
      <c r="Q530" s="31"/>
      <c r="R530" s="31"/>
      <c r="S530" s="31"/>
      <c r="T530" s="31"/>
      <c r="U530" s="31"/>
      <c r="V530" s="31"/>
      <c r="W530" s="31"/>
      <c r="X530" s="31"/>
      <c r="Y530" s="31"/>
      <c r="Z530" s="31"/>
      <c r="AA530" s="31"/>
      <c r="AB530" s="31"/>
      <c r="AC530" s="31"/>
      <c r="AD530" s="31"/>
      <c r="AE530" s="31"/>
      <c r="AF530" s="31"/>
      <c r="AG530" s="31"/>
      <c r="AH530" s="31"/>
      <c r="AI530" s="31"/>
      <c r="AJ530" s="31"/>
      <c r="AK530" s="31"/>
      <c r="AL530" s="31"/>
      <c r="AM530" s="31"/>
      <c r="AN530" s="31"/>
      <c r="AQ530" s="12"/>
      <c r="AR530" s="12"/>
      <c r="AS530" s="12"/>
      <c r="AT530" s="12"/>
      <c r="AU530" s="12"/>
      <c r="AV530" s="12"/>
      <c r="AW530" s="12"/>
      <c r="AX530" s="12"/>
      <c r="AY530" s="12"/>
      <c r="AZ530" s="12"/>
      <c r="BA530" s="12"/>
      <c r="BB530" s="12"/>
      <c r="BC530" s="12"/>
      <c r="BD530" s="12"/>
      <c r="BE530" s="12"/>
      <c r="BF530" s="12"/>
      <c r="BG530" s="12"/>
      <c r="BH530" s="12"/>
      <c r="BI530" s="12"/>
      <c r="BJ530" s="12"/>
      <c r="BK530" s="12"/>
      <c r="BL530" s="12"/>
      <c r="BM530" s="12"/>
      <c r="BN530" s="12"/>
      <c r="BO530" s="12"/>
      <c r="BP530" s="12"/>
      <c r="BQ530" s="12"/>
      <c r="BR530" s="12"/>
      <c r="BS530" s="12"/>
      <c r="BT530" s="12"/>
      <c r="BU530" s="12"/>
      <c r="BV530" s="12"/>
      <c r="BW530" s="12"/>
      <c r="BX530" s="12"/>
      <c r="BY530" s="12"/>
      <c r="BZ530" s="12"/>
      <c r="CA530" s="12"/>
      <c r="CB530" s="12"/>
      <c r="CC530" s="12"/>
      <c r="CD530" s="12"/>
      <c r="CE530" s="12"/>
      <c r="CF530" s="12"/>
      <c r="CG530" s="12"/>
      <c r="CH530" s="12"/>
      <c r="CI530" s="12"/>
      <c r="CJ530" s="12"/>
      <c r="CK530" s="12"/>
      <c r="CL530" s="12"/>
      <c r="CM530" s="12"/>
      <c r="CN530" s="12"/>
      <c r="CO530" s="12"/>
      <c r="CP530" s="12"/>
      <c r="CQ530" s="12"/>
    </row>
    <row r="531" spans="2:95" s="32" customFormat="1" x14ac:dyDescent="0.25">
      <c r="B531" s="33"/>
      <c r="C531" s="34"/>
      <c r="D531" s="35"/>
      <c r="E531" s="66"/>
      <c r="F531" s="36"/>
      <c r="G531" s="37"/>
      <c r="H531" s="37"/>
      <c r="I531" s="31"/>
      <c r="J531" s="31"/>
      <c r="K531" s="31"/>
      <c r="L531" s="31"/>
      <c r="M531" s="31"/>
      <c r="N531" s="31"/>
      <c r="O531" s="31"/>
      <c r="P531" s="31"/>
      <c r="Q531" s="31"/>
      <c r="R531" s="31"/>
      <c r="S531" s="31"/>
      <c r="T531" s="31"/>
      <c r="U531" s="31"/>
      <c r="V531" s="31"/>
      <c r="W531" s="31"/>
      <c r="X531" s="31"/>
      <c r="Y531" s="31"/>
      <c r="Z531" s="31"/>
      <c r="AA531" s="31"/>
      <c r="AB531" s="31"/>
      <c r="AC531" s="31"/>
      <c r="AD531" s="31"/>
      <c r="AE531" s="31"/>
      <c r="AF531" s="31"/>
      <c r="AG531" s="31"/>
      <c r="AH531" s="31"/>
      <c r="AI531" s="31"/>
      <c r="AJ531" s="31"/>
      <c r="AK531" s="31"/>
      <c r="AL531" s="31"/>
      <c r="AM531" s="31"/>
      <c r="AN531" s="31"/>
      <c r="AQ531" s="12"/>
      <c r="AR531" s="12"/>
      <c r="AS531" s="12"/>
      <c r="AT531" s="12"/>
      <c r="AU531" s="12"/>
      <c r="AV531" s="12"/>
      <c r="AW531" s="12"/>
      <c r="AX531" s="12"/>
      <c r="AY531" s="12"/>
      <c r="AZ531" s="12"/>
      <c r="BA531" s="12"/>
      <c r="BB531" s="12"/>
      <c r="BC531" s="12"/>
      <c r="BD531" s="12"/>
      <c r="BE531" s="12"/>
      <c r="BF531" s="12"/>
      <c r="BG531" s="12"/>
      <c r="BH531" s="12"/>
      <c r="BI531" s="12"/>
      <c r="BJ531" s="12"/>
      <c r="BK531" s="12"/>
      <c r="BL531" s="12"/>
      <c r="BM531" s="12"/>
      <c r="BN531" s="12"/>
      <c r="BO531" s="12"/>
      <c r="BP531" s="12"/>
      <c r="BQ531" s="12"/>
      <c r="BR531" s="12"/>
      <c r="BS531" s="12"/>
      <c r="BT531" s="12"/>
      <c r="BU531" s="12"/>
      <c r="BV531" s="12"/>
      <c r="BW531" s="12"/>
      <c r="BX531" s="12"/>
      <c r="BY531" s="12"/>
      <c r="BZ531" s="12"/>
      <c r="CA531" s="12"/>
      <c r="CB531" s="12"/>
      <c r="CC531" s="12"/>
      <c r="CD531" s="12"/>
      <c r="CE531" s="12"/>
      <c r="CF531" s="12"/>
      <c r="CG531" s="12"/>
      <c r="CH531" s="12"/>
      <c r="CI531" s="12"/>
      <c r="CJ531" s="12"/>
      <c r="CK531" s="12"/>
      <c r="CL531" s="12"/>
      <c r="CM531" s="12"/>
      <c r="CN531" s="12"/>
      <c r="CO531" s="12"/>
      <c r="CP531" s="12"/>
      <c r="CQ531" s="12"/>
    </row>
    <row r="532" spans="2:95" s="32" customFormat="1" x14ac:dyDescent="0.25">
      <c r="B532" s="33"/>
      <c r="C532" s="34"/>
      <c r="D532" s="35"/>
      <c r="E532" s="66"/>
      <c r="F532" s="36"/>
      <c r="G532" s="37"/>
      <c r="H532" s="37"/>
      <c r="I532" s="31"/>
      <c r="J532" s="31"/>
      <c r="K532" s="31"/>
      <c r="L532" s="31"/>
      <c r="M532" s="31"/>
      <c r="N532" s="31"/>
      <c r="O532" s="31"/>
      <c r="P532" s="31"/>
      <c r="Q532" s="31"/>
      <c r="R532" s="31"/>
      <c r="S532" s="31"/>
      <c r="T532" s="31"/>
      <c r="U532" s="31"/>
      <c r="V532" s="31"/>
      <c r="W532" s="31"/>
      <c r="X532" s="31"/>
      <c r="Y532" s="31"/>
      <c r="Z532" s="31"/>
      <c r="AA532" s="31"/>
      <c r="AB532" s="31"/>
      <c r="AC532" s="31"/>
      <c r="AD532" s="31"/>
      <c r="AE532" s="31"/>
      <c r="AF532" s="31"/>
      <c r="AG532" s="31"/>
      <c r="AH532" s="31"/>
      <c r="AI532" s="31"/>
      <c r="AJ532" s="31"/>
      <c r="AK532" s="31"/>
      <c r="AL532" s="31"/>
      <c r="AM532" s="31"/>
      <c r="AN532" s="31"/>
      <c r="AQ532" s="12"/>
      <c r="AR532" s="12"/>
      <c r="AS532" s="12"/>
      <c r="AT532" s="12"/>
      <c r="AU532" s="12"/>
      <c r="AV532" s="12"/>
      <c r="AW532" s="12"/>
      <c r="AX532" s="12"/>
      <c r="AY532" s="12"/>
      <c r="AZ532" s="12"/>
      <c r="BA532" s="12"/>
      <c r="BB532" s="12"/>
      <c r="BC532" s="12"/>
      <c r="BD532" s="12"/>
      <c r="BE532" s="12"/>
      <c r="BF532" s="12"/>
      <c r="BG532" s="12"/>
      <c r="BH532" s="12"/>
      <c r="BI532" s="12"/>
      <c r="BJ532" s="12"/>
      <c r="BK532" s="12"/>
      <c r="BL532" s="12"/>
      <c r="BM532" s="12"/>
      <c r="BN532" s="12"/>
      <c r="BO532" s="12"/>
      <c r="BP532" s="12"/>
      <c r="BQ532" s="12"/>
      <c r="BR532" s="12"/>
      <c r="BS532" s="12"/>
      <c r="BT532" s="12"/>
      <c r="BU532" s="12"/>
      <c r="BV532" s="12"/>
      <c r="BW532" s="12"/>
      <c r="BX532" s="12"/>
      <c r="BY532" s="12"/>
      <c r="BZ532" s="12"/>
      <c r="CA532" s="12"/>
      <c r="CB532" s="12"/>
      <c r="CC532" s="12"/>
      <c r="CD532" s="12"/>
      <c r="CE532" s="12"/>
      <c r="CF532" s="12"/>
      <c r="CG532" s="12"/>
      <c r="CH532" s="12"/>
      <c r="CI532" s="12"/>
      <c r="CJ532" s="12"/>
      <c r="CK532" s="12"/>
      <c r="CL532" s="12"/>
      <c r="CM532" s="12"/>
      <c r="CN532" s="12"/>
      <c r="CO532" s="12"/>
      <c r="CP532" s="12"/>
      <c r="CQ532" s="12"/>
    </row>
    <row r="533" spans="2:95" s="32" customFormat="1" x14ac:dyDescent="0.25">
      <c r="B533" s="33"/>
      <c r="C533" s="34"/>
      <c r="D533" s="35"/>
      <c r="E533" s="66"/>
      <c r="F533" s="36"/>
      <c r="G533" s="37"/>
      <c r="H533" s="37"/>
      <c r="I533" s="31"/>
      <c r="J533" s="31"/>
      <c r="K533" s="31"/>
      <c r="L533" s="31"/>
      <c r="M533" s="31"/>
      <c r="N533" s="31"/>
      <c r="O533" s="31"/>
      <c r="P533" s="31"/>
      <c r="Q533" s="31"/>
      <c r="R533" s="31"/>
      <c r="S533" s="31"/>
      <c r="T533" s="31"/>
      <c r="U533" s="31"/>
      <c r="V533" s="31"/>
      <c r="W533" s="31"/>
      <c r="X533" s="31"/>
      <c r="Y533" s="31"/>
      <c r="Z533" s="31"/>
      <c r="AA533" s="31"/>
      <c r="AB533" s="31"/>
      <c r="AC533" s="31"/>
      <c r="AD533" s="31"/>
      <c r="AE533" s="31"/>
      <c r="AF533" s="31"/>
      <c r="AG533" s="31"/>
      <c r="AH533" s="31"/>
      <c r="AI533" s="31"/>
      <c r="AJ533" s="31"/>
      <c r="AK533" s="31"/>
      <c r="AL533" s="31"/>
      <c r="AM533" s="31"/>
      <c r="AN533" s="31"/>
      <c r="AQ533" s="12"/>
      <c r="AR533" s="12"/>
      <c r="AS533" s="12"/>
      <c r="AT533" s="12"/>
      <c r="AU533" s="12"/>
      <c r="AV533" s="12"/>
      <c r="AW533" s="12"/>
      <c r="AX533" s="12"/>
      <c r="AY533" s="12"/>
      <c r="AZ533" s="12"/>
      <c r="BA533" s="12"/>
      <c r="BB533" s="12"/>
      <c r="BC533" s="12"/>
      <c r="BD533" s="12"/>
      <c r="BE533" s="12"/>
      <c r="BF533" s="12"/>
      <c r="BG533" s="12"/>
      <c r="BH533" s="12"/>
      <c r="BI533" s="12"/>
      <c r="BJ533" s="12"/>
      <c r="BK533" s="12"/>
      <c r="BL533" s="12"/>
      <c r="BM533" s="12"/>
      <c r="BN533" s="12"/>
      <c r="BO533" s="12"/>
      <c r="BP533" s="12"/>
      <c r="BQ533" s="12"/>
      <c r="BR533" s="12"/>
      <c r="BS533" s="12"/>
      <c r="BT533" s="12"/>
      <c r="BU533" s="12"/>
      <c r="BV533" s="12"/>
      <c r="BW533" s="12"/>
      <c r="BX533" s="12"/>
      <c r="BY533" s="12"/>
      <c r="BZ533" s="12"/>
      <c r="CA533" s="12"/>
      <c r="CB533" s="12"/>
      <c r="CC533" s="12"/>
      <c r="CD533" s="12"/>
      <c r="CE533" s="12"/>
      <c r="CF533" s="12"/>
      <c r="CG533" s="12"/>
      <c r="CH533" s="12"/>
      <c r="CI533" s="12"/>
      <c r="CJ533" s="12"/>
      <c r="CK533" s="12"/>
      <c r="CL533" s="12"/>
      <c r="CM533" s="12"/>
      <c r="CN533" s="12"/>
      <c r="CO533" s="12"/>
      <c r="CP533" s="12"/>
      <c r="CQ533" s="12"/>
    </row>
    <row r="534" spans="2:95" s="32" customFormat="1" x14ac:dyDescent="0.25">
      <c r="B534" s="33"/>
      <c r="C534" s="34"/>
      <c r="D534" s="35"/>
      <c r="E534" s="66"/>
      <c r="F534" s="36"/>
      <c r="G534" s="37"/>
      <c r="H534" s="37"/>
      <c r="I534" s="31"/>
      <c r="J534" s="31"/>
      <c r="K534" s="31"/>
      <c r="L534" s="31"/>
      <c r="M534" s="31"/>
      <c r="N534" s="31"/>
      <c r="O534" s="31"/>
      <c r="P534" s="31"/>
      <c r="Q534" s="31"/>
      <c r="R534" s="31"/>
      <c r="S534" s="31"/>
      <c r="T534" s="31"/>
      <c r="U534" s="31"/>
      <c r="V534" s="31"/>
      <c r="W534" s="31"/>
      <c r="X534" s="31"/>
      <c r="Y534" s="31"/>
      <c r="Z534" s="31"/>
      <c r="AA534" s="31"/>
      <c r="AB534" s="31"/>
      <c r="AC534" s="31"/>
      <c r="AD534" s="31"/>
      <c r="AE534" s="31"/>
      <c r="AF534" s="31"/>
      <c r="AG534" s="31"/>
      <c r="AH534" s="31"/>
      <c r="AI534" s="31"/>
      <c r="AJ534" s="31"/>
      <c r="AK534" s="31"/>
      <c r="AL534" s="31"/>
      <c r="AM534" s="31"/>
      <c r="AN534" s="31"/>
      <c r="AQ534" s="12"/>
      <c r="AR534" s="12"/>
      <c r="AS534" s="12"/>
      <c r="AT534" s="12"/>
      <c r="AU534" s="12"/>
      <c r="AV534" s="12"/>
      <c r="AW534" s="12"/>
      <c r="AX534" s="12"/>
      <c r="AY534" s="12"/>
      <c r="AZ534" s="12"/>
      <c r="BA534" s="12"/>
      <c r="BB534" s="12"/>
      <c r="BC534" s="12"/>
      <c r="BD534" s="12"/>
      <c r="BE534" s="12"/>
      <c r="BF534" s="12"/>
      <c r="BG534" s="12"/>
      <c r="BH534" s="12"/>
      <c r="BI534" s="12"/>
      <c r="BJ534" s="12"/>
      <c r="BK534" s="12"/>
      <c r="BL534" s="12"/>
      <c r="BM534" s="12"/>
      <c r="BN534" s="12"/>
      <c r="BO534" s="12"/>
      <c r="BP534" s="12"/>
      <c r="BQ534" s="12"/>
      <c r="BR534" s="12"/>
      <c r="BS534" s="12"/>
      <c r="BT534" s="12"/>
      <c r="BU534" s="12"/>
      <c r="BV534" s="12"/>
      <c r="BW534" s="12"/>
      <c r="BX534" s="12"/>
      <c r="BY534" s="12"/>
      <c r="BZ534" s="12"/>
      <c r="CA534" s="12"/>
      <c r="CB534" s="12"/>
      <c r="CC534" s="12"/>
      <c r="CD534" s="12"/>
      <c r="CE534" s="12"/>
      <c r="CF534" s="12"/>
      <c r="CG534" s="12"/>
      <c r="CH534" s="12"/>
      <c r="CI534" s="12"/>
      <c r="CJ534" s="12"/>
      <c r="CK534" s="12"/>
      <c r="CL534" s="12"/>
      <c r="CM534" s="12"/>
      <c r="CN534" s="12"/>
      <c r="CO534" s="12"/>
      <c r="CP534" s="12"/>
      <c r="CQ534" s="12"/>
    </row>
    <row r="535" spans="2:95" s="32" customFormat="1" ht="15" customHeight="1" x14ac:dyDescent="0.25">
      <c r="B535" s="33"/>
      <c r="C535" s="34"/>
      <c r="D535" s="35"/>
      <c r="E535" s="66"/>
      <c r="F535" s="36"/>
      <c r="G535" s="37"/>
      <c r="H535" s="37"/>
      <c r="I535" s="31"/>
      <c r="J535" s="31"/>
      <c r="K535" s="31"/>
      <c r="L535" s="31"/>
      <c r="M535" s="31"/>
      <c r="N535" s="31"/>
      <c r="O535" s="31"/>
      <c r="P535" s="31"/>
      <c r="Q535" s="31"/>
      <c r="R535" s="31"/>
      <c r="S535" s="31"/>
      <c r="T535" s="31"/>
      <c r="U535" s="31"/>
      <c r="V535" s="31"/>
      <c r="W535" s="31"/>
      <c r="X535" s="31"/>
      <c r="Y535" s="31"/>
      <c r="Z535" s="31"/>
      <c r="AA535" s="31"/>
      <c r="AB535" s="31"/>
      <c r="AC535" s="31"/>
      <c r="AD535" s="31"/>
      <c r="AE535" s="31"/>
      <c r="AF535" s="31"/>
      <c r="AG535" s="31"/>
      <c r="AH535" s="31"/>
      <c r="AI535" s="31"/>
      <c r="AJ535" s="31"/>
      <c r="AK535" s="31"/>
      <c r="AL535" s="31"/>
      <c r="AM535" s="31"/>
      <c r="AN535" s="31"/>
      <c r="AQ535" s="12"/>
      <c r="AR535" s="12"/>
      <c r="AS535" s="12"/>
      <c r="AT535" s="12"/>
      <c r="AU535" s="12"/>
      <c r="AV535" s="12"/>
      <c r="AW535" s="12"/>
      <c r="AX535" s="12"/>
      <c r="AY535" s="12"/>
      <c r="AZ535" s="12"/>
      <c r="BA535" s="12"/>
      <c r="BB535" s="12"/>
      <c r="BC535" s="12"/>
      <c r="BD535" s="12"/>
      <c r="BE535" s="12"/>
      <c r="BF535" s="12"/>
      <c r="BG535" s="12"/>
      <c r="BH535" s="12"/>
      <c r="BI535" s="12"/>
      <c r="BJ535" s="12"/>
      <c r="BK535" s="12"/>
      <c r="BL535" s="12"/>
      <c r="BM535" s="12"/>
      <c r="BN535" s="12"/>
      <c r="BO535" s="12"/>
      <c r="BP535" s="12"/>
      <c r="BQ535" s="12"/>
      <c r="BR535" s="12"/>
      <c r="BS535" s="12"/>
      <c r="BT535" s="12"/>
      <c r="BU535" s="12"/>
      <c r="BV535" s="12"/>
      <c r="BW535" s="12"/>
      <c r="BX535" s="12"/>
      <c r="BY535" s="12"/>
      <c r="BZ535" s="12"/>
      <c r="CA535" s="12"/>
      <c r="CB535" s="12"/>
      <c r="CC535" s="12"/>
      <c r="CD535" s="12"/>
      <c r="CE535" s="12"/>
      <c r="CF535" s="12"/>
      <c r="CG535" s="12"/>
      <c r="CH535" s="12"/>
      <c r="CI535" s="12"/>
      <c r="CJ535" s="12"/>
      <c r="CK535" s="12"/>
      <c r="CL535" s="12"/>
      <c r="CM535" s="12"/>
      <c r="CN535" s="12"/>
      <c r="CO535" s="12"/>
      <c r="CP535" s="12"/>
      <c r="CQ535" s="12"/>
    </row>
    <row r="536" spans="2:95" s="32" customFormat="1" x14ac:dyDescent="0.25">
      <c r="B536" s="33"/>
      <c r="C536" s="34"/>
      <c r="D536" s="35"/>
      <c r="E536" s="66"/>
      <c r="F536" s="36"/>
      <c r="G536" s="37"/>
      <c r="H536" s="37"/>
      <c r="I536" s="31"/>
      <c r="J536" s="31"/>
      <c r="K536" s="31"/>
      <c r="L536" s="31"/>
      <c r="M536" s="31"/>
      <c r="N536" s="31"/>
      <c r="O536" s="31"/>
      <c r="P536" s="31"/>
      <c r="Q536" s="31"/>
      <c r="R536" s="31"/>
      <c r="S536" s="31"/>
      <c r="T536" s="31"/>
      <c r="U536" s="31"/>
      <c r="V536" s="31"/>
      <c r="W536" s="31"/>
      <c r="X536" s="31"/>
      <c r="Y536" s="31"/>
      <c r="Z536" s="31"/>
      <c r="AA536" s="31"/>
      <c r="AB536" s="31"/>
      <c r="AC536" s="31"/>
      <c r="AD536" s="31"/>
      <c r="AE536" s="31"/>
      <c r="AF536" s="31"/>
      <c r="AG536" s="31"/>
      <c r="AH536" s="31"/>
      <c r="AI536" s="31"/>
      <c r="AJ536" s="31"/>
      <c r="AK536" s="31"/>
      <c r="AL536" s="31"/>
      <c r="AM536" s="31"/>
      <c r="AN536" s="31"/>
      <c r="AQ536" s="12"/>
      <c r="AR536" s="12"/>
      <c r="AS536" s="12"/>
      <c r="AT536" s="12"/>
      <c r="AU536" s="12"/>
      <c r="AV536" s="12"/>
      <c r="AW536" s="12"/>
      <c r="AX536" s="12"/>
      <c r="AY536" s="12"/>
      <c r="AZ536" s="12"/>
      <c r="BA536" s="12"/>
      <c r="BB536" s="12"/>
      <c r="BC536" s="12"/>
      <c r="BD536" s="12"/>
      <c r="BE536" s="12"/>
      <c r="BF536" s="12"/>
      <c r="BG536" s="12"/>
      <c r="BH536" s="12"/>
      <c r="BI536" s="12"/>
      <c r="BJ536" s="12"/>
      <c r="BK536" s="12"/>
      <c r="BL536" s="12"/>
      <c r="BM536" s="12"/>
      <c r="BN536" s="12"/>
      <c r="BO536" s="12"/>
      <c r="BP536" s="12"/>
      <c r="BQ536" s="12"/>
      <c r="BR536" s="12"/>
      <c r="BS536" s="12"/>
      <c r="BT536" s="12"/>
      <c r="BU536" s="12"/>
      <c r="BV536" s="12"/>
      <c r="BW536" s="12"/>
      <c r="BX536" s="12"/>
      <c r="BY536" s="12"/>
      <c r="BZ536" s="12"/>
      <c r="CA536" s="12"/>
      <c r="CB536" s="12"/>
      <c r="CC536" s="12"/>
      <c r="CD536" s="12"/>
      <c r="CE536" s="12"/>
      <c r="CF536" s="12"/>
      <c r="CG536" s="12"/>
      <c r="CH536" s="12"/>
      <c r="CI536" s="12"/>
      <c r="CJ536" s="12"/>
      <c r="CK536" s="12"/>
      <c r="CL536" s="12"/>
      <c r="CM536" s="12"/>
      <c r="CN536" s="12"/>
      <c r="CO536" s="12"/>
      <c r="CP536" s="12"/>
      <c r="CQ536" s="12"/>
    </row>
    <row r="537" spans="2:95" s="32" customFormat="1" x14ac:dyDescent="0.25">
      <c r="B537" s="33"/>
      <c r="C537" s="34"/>
      <c r="D537" s="35"/>
      <c r="E537" s="66"/>
      <c r="F537" s="36"/>
      <c r="G537" s="37"/>
      <c r="H537" s="37"/>
      <c r="I537" s="31"/>
      <c r="J537" s="31"/>
      <c r="K537" s="31"/>
      <c r="L537" s="31"/>
      <c r="M537" s="31"/>
      <c r="N537" s="31"/>
      <c r="O537" s="31"/>
      <c r="P537" s="31"/>
      <c r="Q537" s="31"/>
      <c r="R537" s="31"/>
      <c r="S537" s="31"/>
      <c r="T537" s="31"/>
      <c r="U537" s="31"/>
      <c r="V537" s="31"/>
      <c r="W537" s="31"/>
      <c r="X537" s="31"/>
      <c r="Y537" s="31"/>
      <c r="Z537" s="31"/>
      <c r="AA537" s="31"/>
      <c r="AB537" s="31"/>
      <c r="AC537" s="31"/>
      <c r="AD537" s="31"/>
      <c r="AE537" s="31"/>
      <c r="AF537" s="31"/>
      <c r="AG537" s="31"/>
      <c r="AH537" s="31"/>
      <c r="AI537" s="31"/>
      <c r="AJ537" s="31"/>
      <c r="AK537" s="31"/>
      <c r="AL537" s="31"/>
      <c r="AM537" s="31"/>
      <c r="AN537" s="31"/>
      <c r="AQ537" s="12"/>
      <c r="AR537" s="12"/>
      <c r="AS537" s="12"/>
      <c r="AT537" s="12"/>
      <c r="AU537" s="12"/>
      <c r="AV537" s="12"/>
      <c r="AW537" s="12"/>
      <c r="AX537" s="12"/>
      <c r="AY537" s="12"/>
      <c r="AZ537" s="12"/>
      <c r="BA537" s="12"/>
      <c r="BB537" s="12"/>
      <c r="BC537" s="12"/>
      <c r="BD537" s="12"/>
      <c r="BE537" s="12"/>
      <c r="BF537" s="12"/>
      <c r="BG537" s="12"/>
      <c r="BH537" s="12"/>
      <c r="BI537" s="12"/>
      <c r="BJ537" s="12"/>
      <c r="BK537" s="12"/>
      <c r="BL537" s="12"/>
      <c r="BM537" s="12"/>
      <c r="BN537" s="12"/>
      <c r="BO537" s="12"/>
      <c r="BP537" s="12"/>
      <c r="BQ537" s="12"/>
      <c r="BR537" s="12"/>
      <c r="BS537" s="12"/>
      <c r="BT537" s="12"/>
      <c r="BU537" s="12"/>
      <c r="BV537" s="12"/>
      <c r="BW537" s="12"/>
      <c r="BX537" s="12"/>
      <c r="BY537" s="12"/>
      <c r="BZ537" s="12"/>
      <c r="CA537" s="12"/>
      <c r="CB537" s="12"/>
      <c r="CC537" s="12"/>
      <c r="CD537" s="12"/>
      <c r="CE537" s="12"/>
      <c r="CF537" s="12"/>
      <c r="CG537" s="12"/>
      <c r="CH537" s="12"/>
      <c r="CI537" s="12"/>
      <c r="CJ537" s="12"/>
      <c r="CK537" s="12"/>
      <c r="CL537" s="12"/>
      <c r="CM537" s="12"/>
      <c r="CN537" s="12"/>
      <c r="CO537" s="12"/>
      <c r="CP537" s="12"/>
      <c r="CQ537" s="12"/>
    </row>
    <row r="538" spans="2:95" s="32" customFormat="1" x14ac:dyDescent="0.25">
      <c r="B538" s="33"/>
      <c r="C538" s="34"/>
      <c r="D538" s="35"/>
      <c r="E538" s="66"/>
      <c r="F538" s="36"/>
      <c r="G538" s="37"/>
      <c r="H538" s="37"/>
      <c r="I538" s="31"/>
      <c r="J538" s="31"/>
      <c r="K538" s="31"/>
      <c r="L538" s="31"/>
      <c r="M538" s="31"/>
      <c r="N538" s="31"/>
      <c r="O538" s="31"/>
      <c r="P538" s="31"/>
      <c r="Q538" s="31"/>
      <c r="R538" s="31"/>
      <c r="S538" s="31"/>
      <c r="T538" s="31"/>
      <c r="U538" s="31"/>
      <c r="V538" s="31"/>
      <c r="W538" s="31"/>
      <c r="X538" s="31"/>
      <c r="Y538" s="31"/>
      <c r="Z538" s="31"/>
      <c r="AA538" s="31"/>
      <c r="AB538" s="31"/>
      <c r="AC538" s="31"/>
      <c r="AD538" s="31"/>
      <c r="AE538" s="31"/>
      <c r="AF538" s="31"/>
      <c r="AG538" s="31"/>
      <c r="AH538" s="31"/>
      <c r="AI538" s="31"/>
      <c r="AJ538" s="31"/>
      <c r="AK538" s="31"/>
      <c r="AL538" s="31"/>
      <c r="AM538" s="31"/>
      <c r="AN538" s="31"/>
      <c r="AQ538" s="12"/>
      <c r="AR538" s="12"/>
      <c r="AS538" s="12"/>
      <c r="AT538" s="12"/>
      <c r="AU538" s="12"/>
      <c r="AV538" s="12"/>
      <c r="AW538" s="12"/>
      <c r="AX538" s="12"/>
      <c r="AY538" s="12"/>
      <c r="AZ538" s="12"/>
      <c r="BA538" s="12"/>
      <c r="BB538" s="12"/>
      <c r="BC538" s="12"/>
      <c r="BD538" s="12"/>
      <c r="BE538" s="12"/>
      <c r="BF538" s="12"/>
      <c r="BG538" s="12"/>
      <c r="BH538" s="12"/>
      <c r="BI538" s="12"/>
      <c r="BJ538" s="12"/>
      <c r="BK538" s="12"/>
      <c r="BL538" s="12"/>
      <c r="BM538" s="12"/>
      <c r="BN538" s="12"/>
      <c r="BO538" s="12"/>
      <c r="BP538" s="12"/>
      <c r="BQ538" s="12"/>
      <c r="BR538" s="12"/>
      <c r="BS538" s="12"/>
      <c r="BT538" s="12"/>
      <c r="BU538" s="12"/>
      <c r="BV538" s="12"/>
      <c r="BW538" s="12"/>
      <c r="BX538" s="12"/>
      <c r="BY538" s="12"/>
      <c r="BZ538" s="12"/>
      <c r="CA538" s="12"/>
      <c r="CB538" s="12"/>
      <c r="CC538" s="12"/>
      <c r="CD538" s="12"/>
      <c r="CE538" s="12"/>
      <c r="CF538" s="12"/>
      <c r="CG538" s="12"/>
      <c r="CH538" s="12"/>
      <c r="CI538" s="12"/>
      <c r="CJ538" s="12"/>
      <c r="CK538" s="12"/>
      <c r="CL538" s="12"/>
      <c r="CM538" s="12"/>
      <c r="CN538" s="12"/>
      <c r="CO538" s="12"/>
      <c r="CP538" s="12"/>
      <c r="CQ538" s="12"/>
    </row>
    <row r="539" spans="2:95" s="32" customFormat="1" x14ac:dyDescent="0.25">
      <c r="B539" s="33"/>
      <c r="C539" s="34"/>
      <c r="D539" s="35"/>
      <c r="E539" s="66"/>
      <c r="F539" s="36"/>
      <c r="G539" s="37"/>
      <c r="H539" s="37"/>
      <c r="I539" s="31"/>
      <c r="J539" s="31"/>
      <c r="K539" s="31"/>
      <c r="L539" s="31"/>
      <c r="M539" s="31"/>
      <c r="N539" s="31"/>
      <c r="O539" s="31"/>
      <c r="P539" s="31"/>
      <c r="Q539" s="31"/>
      <c r="R539" s="31"/>
      <c r="S539" s="31"/>
      <c r="T539" s="31"/>
      <c r="U539" s="31"/>
      <c r="V539" s="31"/>
      <c r="W539" s="31"/>
      <c r="X539" s="31"/>
      <c r="Y539" s="31"/>
      <c r="Z539" s="31"/>
      <c r="AA539" s="31"/>
      <c r="AB539" s="31"/>
      <c r="AC539" s="31"/>
      <c r="AD539" s="31"/>
      <c r="AE539" s="31"/>
      <c r="AF539" s="31"/>
      <c r="AG539" s="31"/>
      <c r="AH539" s="31"/>
      <c r="AI539" s="31"/>
      <c r="AJ539" s="31"/>
      <c r="AK539" s="31"/>
      <c r="AL539" s="31"/>
      <c r="AM539" s="31"/>
      <c r="AN539" s="31"/>
      <c r="AQ539" s="12"/>
      <c r="AR539" s="12"/>
      <c r="AS539" s="12"/>
      <c r="AT539" s="12"/>
      <c r="AU539" s="12"/>
      <c r="AV539" s="12"/>
      <c r="AW539" s="12"/>
      <c r="AX539" s="12"/>
      <c r="AY539" s="12"/>
      <c r="AZ539" s="12"/>
      <c r="BA539" s="12"/>
      <c r="BB539" s="12"/>
      <c r="BC539" s="12"/>
      <c r="BD539" s="12"/>
      <c r="BE539" s="12"/>
      <c r="BF539" s="12"/>
      <c r="BG539" s="12"/>
      <c r="BH539" s="12"/>
      <c r="BI539" s="12"/>
      <c r="BJ539" s="12"/>
      <c r="BK539" s="12"/>
      <c r="BL539" s="12"/>
      <c r="BM539" s="12"/>
      <c r="BN539" s="12"/>
      <c r="BO539" s="12"/>
      <c r="BP539" s="12"/>
      <c r="BQ539" s="12"/>
      <c r="BR539" s="12"/>
      <c r="BS539" s="12"/>
      <c r="BT539" s="12"/>
      <c r="BU539" s="12"/>
      <c r="BV539" s="12"/>
      <c r="BW539" s="12"/>
      <c r="BX539" s="12"/>
      <c r="BY539" s="12"/>
      <c r="BZ539" s="12"/>
      <c r="CA539" s="12"/>
      <c r="CB539" s="12"/>
      <c r="CC539" s="12"/>
      <c r="CD539" s="12"/>
      <c r="CE539" s="12"/>
      <c r="CF539" s="12"/>
      <c r="CG539" s="12"/>
      <c r="CH539" s="12"/>
      <c r="CI539" s="12"/>
      <c r="CJ539" s="12"/>
      <c r="CK539" s="12"/>
      <c r="CL539" s="12"/>
      <c r="CM539" s="12"/>
      <c r="CN539" s="12"/>
      <c r="CO539" s="12"/>
      <c r="CP539" s="12"/>
      <c r="CQ539" s="12"/>
    </row>
    <row r="540" spans="2:95" s="32" customFormat="1" x14ac:dyDescent="0.25">
      <c r="B540" s="33"/>
      <c r="C540" s="34"/>
      <c r="D540" s="35"/>
      <c r="E540" s="66"/>
      <c r="F540" s="36"/>
      <c r="G540" s="37"/>
      <c r="H540" s="37"/>
      <c r="I540" s="31"/>
      <c r="J540" s="31"/>
      <c r="K540" s="31"/>
      <c r="L540" s="31"/>
      <c r="M540" s="31"/>
      <c r="N540" s="31"/>
      <c r="O540" s="31"/>
      <c r="P540" s="31"/>
      <c r="Q540" s="31"/>
      <c r="R540" s="31"/>
      <c r="S540" s="31"/>
      <c r="T540" s="31"/>
      <c r="U540" s="31"/>
      <c r="V540" s="31"/>
      <c r="W540" s="31"/>
      <c r="X540" s="31"/>
      <c r="Y540" s="31"/>
      <c r="Z540" s="31"/>
      <c r="AA540" s="31"/>
      <c r="AB540" s="31"/>
      <c r="AC540" s="31"/>
      <c r="AD540" s="31"/>
      <c r="AE540" s="31"/>
      <c r="AF540" s="31"/>
      <c r="AG540" s="31"/>
      <c r="AH540" s="31"/>
      <c r="AI540" s="31"/>
      <c r="AJ540" s="31"/>
      <c r="AK540" s="31"/>
      <c r="AL540" s="31"/>
      <c r="AM540" s="31"/>
      <c r="AN540" s="31"/>
      <c r="AQ540" s="12"/>
      <c r="AR540" s="12"/>
      <c r="AS540" s="12"/>
      <c r="AT540" s="12"/>
      <c r="AU540" s="12"/>
      <c r="AV540" s="12"/>
      <c r="AW540" s="12"/>
      <c r="AX540" s="12"/>
      <c r="AY540" s="12"/>
      <c r="AZ540" s="12"/>
      <c r="BA540" s="12"/>
      <c r="BB540" s="12"/>
      <c r="BC540" s="12"/>
      <c r="BD540" s="12"/>
      <c r="BE540" s="12"/>
      <c r="BF540" s="12"/>
      <c r="BG540" s="12"/>
      <c r="BH540" s="12"/>
      <c r="BI540" s="12"/>
      <c r="BJ540" s="12"/>
      <c r="BK540" s="12"/>
      <c r="BL540" s="12"/>
      <c r="BM540" s="12"/>
      <c r="BN540" s="12"/>
      <c r="BO540" s="12"/>
      <c r="BP540" s="12"/>
      <c r="BQ540" s="12"/>
      <c r="BR540" s="12"/>
      <c r="BS540" s="12"/>
      <c r="BT540" s="12"/>
      <c r="BU540" s="12"/>
      <c r="BV540" s="12"/>
      <c r="BW540" s="12"/>
      <c r="BX540" s="12"/>
      <c r="BY540" s="12"/>
      <c r="BZ540" s="12"/>
      <c r="CA540" s="12"/>
      <c r="CB540" s="12"/>
      <c r="CC540" s="12"/>
      <c r="CD540" s="12"/>
      <c r="CE540" s="12"/>
      <c r="CF540" s="12"/>
      <c r="CG540" s="12"/>
      <c r="CH540" s="12"/>
      <c r="CI540" s="12"/>
      <c r="CJ540" s="12"/>
      <c r="CK540" s="12"/>
      <c r="CL540" s="12"/>
      <c r="CM540" s="12"/>
      <c r="CN540" s="12"/>
      <c r="CO540" s="12"/>
      <c r="CP540" s="12"/>
      <c r="CQ540" s="12"/>
    </row>
    <row r="541" spans="2:95" s="32" customFormat="1" x14ac:dyDescent="0.25">
      <c r="B541" s="33"/>
      <c r="C541" s="34"/>
      <c r="D541" s="35"/>
      <c r="E541" s="66"/>
      <c r="F541" s="36"/>
      <c r="G541" s="37"/>
      <c r="H541" s="37"/>
      <c r="I541" s="31"/>
      <c r="J541" s="31"/>
      <c r="K541" s="31"/>
      <c r="L541" s="31"/>
      <c r="M541" s="31"/>
      <c r="N541" s="31"/>
      <c r="O541" s="31"/>
      <c r="P541" s="31"/>
      <c r="Q541" s="31"/>
      <c r="R541" s="31"/>
      <c r="S541" s="31"/>
      <c r="T541" s="31"/>
      <c r="U541" s="31"/>
      <c r="V541" s="31"/>
      <c r="W541" s="31"/>
      <c r="X541" s="31"/>
      <c r="Y541" s="31"/>
      <c r="Z541" s="31"/>
      <c r="AA541" s="31"/>
      <c r="AB541" s="31"/>
      <c r="AC541" s="31"/>
      <c r="AD541" s="31"/>
      <c r="AE541" s="31"/>
      <c r="AF541" s="31"/>
      <c r="AG541" s="31"/>
      <c r="AH541" s="31"/>
      <c r="AI541" s="31"/>
      <c r="AJ541" s="31"/>
      <c r="AK541" s="31"/>
      <c r="AL541" s="31"/>
      <c r="AM541" s="31"/>
      <c r="AN541" s="31"/>
      <c r="AQ541" s="12"/>
      <c r="AR541" s="12"/>
      <c r="AS541" s="12"/>
      <c r="AT541" s="12"/>
      <c r="AU541" s="12"/>
      <c r="AV541" s="12"/>
      <c r="AW541" s="12"/>
      <c r="AX541" s="12"/>
      <c r="AY541" s="12"/>
      <c r="AZ541" s="12"/>
      <c r="BA541" s="12"/>
      <c r="BB541" s="12"/>
      <c r="BC541" s="12"/>
      <c r="BD541" s="12"/>
      <c r="BE541" s="12"/>
      <c r="BF541" s="12"/>
      <c r="BG541" s="12"/>
      <c r="BH541" s="12"/>
      <c r="BI541" s="12"/>
      <c r="BJ541" s="12"/>
      <c r="BK541" s="12"/>
      <c r="BL541" s="12"/>
      <c r="BM541" s="12"/>
      <c r="BN541" s="12"/>
      <c r="BO541" s="12"/>
      <c r="BP541" s="12"/>
      <c r="BQ541" s="12"/>
      <c r="BR541" s="12"/>
      <c r="BS541" s="12"/>
      <c r="BT541" s="12"/>
      <c r="BU541" s="12"/>
      <c r="BV541" s="12"/>
      <c r="BW541" s="12"/>
      <c r="BX541" s="12"/>
      <c r="BY541" s="12"/>
      <c r="BZ541" s="12"/>
      <c r="CA541" s="12"/>
      <c r="CB541" s="12"/>
      <c r="CC541" s="12"/>
      <c r="CD541" s="12"/>
      <c r="CE541" s="12"/>
      <c r="CF541" s="12"/>
      <c r="CG541" s="12"/>
      <c r="CH541" s="12"/>
      <c r="CI541" s="12"/>
      <c r="CJ541" s="12"/>
      <c r="CK541" s="12"/>
      <c r="CL541" s="12"/>
      <c r="CM541" s="12"/>
      <c r="CN541" s="12"/>
      <c r="CO541" s="12"/>
      <c r="CP541" s="12"/>
      <c r="CQ541" s="12"/>
    </row>
    <row r="542" spans="2:95" s="32" customFormat="1" x14ac:dyDescent="0.25">
      <c r="B542" s="33"/>
      <c r="C542" s="34"/>
      <c r="D542" s="35"/>
      <c r="E542" s="66"/>
      <c r="F542" s="36"/>
      <c r="G542" s="37"/>
      <c r="H542" s="37"/>
      <c r="I542" s="31"/>
      <c r="J542" s="31"/>
      <c r="K542" s="31"/>
      <c r="L542" s="31"/>
      <c r="M542" s="31"/>
      <c r="N542" s="31"/>
      <c r="O542" s="31"/>
      <c r="P542" s="31"/>
      <c r="Q542" s="31"/>
      <c r="R542" s="31"/>
      <c r="S542" s="31"/>
      <c r="T542" s="31"/>
      <c r="U542" s="31"/>
      <c r="V542" s="31"/>
      <c r="W542" s="31"/>
      <c r="X542" s="31"/>
      <c r="Y542" s="31"/>
      <c r="Z542" s="31"/>
      <c r="AA542" s="31"/>
      <c r="AB542" s="31"/>
      <c r="AC542" s="31"/>
      <c r="AD542" s="31"/>
      <c r="AE542" s="31"/>
      <c r="AF542" s="31"/>
      <c r="AG542" s="31"/>
      <c r="AH542" s="31"/>
      <c r="AI542" s="31"/>
      <c r="AJ542" s="31"/>
      <c r="AK542" s="31"/>
      <c r="AL542" s="31"/>
      <c r="AM542" s="31"/>
      <c r="AN542" s="31"/>
      <c r="AQ542" s="12"/>
      <c r="AR542" s="12"/>
      <c r="AS542" s="12"/>
      <c r="AT542" s="12"/>
      <c r="AU542" s="12"/>
      <c r="AV542" s="12"/>
      <c r="AW542" s="12"/>
      <c r="AX542" s="12"/>
      <c r="AY542" s="12"/>
      <c r="AZ542" s="12"/>
      <c r="BA542" s="12"/>
      <c r="BB542" s="12"/>
      <c r="BC542" s="12"/>
      <c r="BD542" s="12"/>
      <c r="BE542" s="12"/>
      <c r="BF542" s="12"/>
      <c r="BG542" s="12"/>
      <c r="BH542" s="12"/>
      <c r="BI542" s="12"/>
      <c r="BJ542" s="12"/>
      <c r="BK542" s="12"/>
      <c r="BL542" s="12"/>
      <c r="BM542" s="12"/>
      <c r="BN542" s="12"/>
      <c r="BO542" s="12"/>
      <c r="BP542" s="12"/>
      <c r="BQ542" s="12"/>
      <c r="BR542" s="12"/>
      <c r="BS542" s="12"/>
      <c r="BT542" s="12"/>
      <c r="BU542" s="12"/>
      <c r="BV542" s="12"/>
      <c r="BW542" s="12"/>
      <c r="BX542" s="12"/>
      <c r="BY542" s="12"/>
      <c r="BZ542" s="12"/>
      <c r="CA542" s="12"/>
      <c r="CB542" s="12"/>
      <c r="CC542" s="12"/>
      <c r="CD542" s="12"/>
      <c r="CE542" s="12"/>
      <c r="CF542" s="12"/>
      <c r="CG542" s="12"/>
      <c r="CH542" s="12"/>
      <c r="CI542" s="12"/>
      <c r="CJ542" s="12"/>
      <c r="CK542" s="12"/>
      <c r="CL542" s="12"/>
      <c r="CM542" s="12"/>
      <c r="CN542" s="12"/>
      <c r="CO542" s="12"/>
      <c r="CP542" s="12"/>
      <c r="CQ542" s="12"/>
    </row>
    <row r="543" spans="2:95" s="32" customFormat="1" x14ac:dyDescent="0.25">
      <c r="B543" s="33"/>
      <c r="C543" s="34"/>
      <c r="D543" s="35"/>
      <c r="E543" s="66"/>
      <c r="F543" s="36"/>
      <c r="G543" s="37"/>
      <c r="H543" s="37"/>
      <c r="I543" s="31"/>
      <c r="J543" s="31"/>
      <c r="K543" s="31"/>
      <c r="L543" s="31"/>
      <c r="M543" s="31"/>
      <c r="N543" s="31"/>
      <c r="O543" s="31"/>
      <c r="P543" s="31"/>
      <c r="Q543" s="31"/>
      <c r="R543" s="31"/>
      <c r="S543" s="31"/>
      <c r="T543" s="31"/>
      <c r="U543" s="31"/>
      <c r="V543" s="31"/>
      <c r="W543" s="31"/>
      <c r="X543" s="31"/>
      <c r="Y543" s="31"/>
      <c r="Z543" s="31"/>
      <c r="AA543" s="31"/>
      <c r="AB543" s="31"/>
      <c r="AC543" s="31"/>
      <c r="AD543" s="31"/>
      <c r="AE543" s="31"/>
      <c r="AF543" s="31"/>
      <c r="AG543" s="31"/>
      <c r="AH543" s="31"/>
      <c r="AI543" s="31"/>
      <c r="AJ543" s="31"/>
      <c r="AK543" s="31"/>
      <c r="AL543" s="31"/>
      <c r="AM543" s="31"/>
      <c r="AN543" s="31"/>
      <c r="AQ543" s="12"/>
      <c r="AR543" s="12"/>
      <c r="AS543" s="12"/>
      <c r="AT543" s="12"/>
      <c r="AU543" s="12"/>
      <c r="AV543" s="12"/>
      <c r="AW543" s="12"/>
      <c r="AX543" s="12"/>
      <c r="AY543" s="12"/>
      <c r="AZ543" s="12"/>
      <c r="BA543" s="12"/>
      <c r="BB543" s="12"/>
      <c r="BC543" s="12"/>
      <c r="BD543" s="12"/>
      <c r="BE543" s="12"/>
      <c r="BF543" s="12"/>
      <c r="BG543" s="12"/>
      <c r="BH543" s="12"/>
      <c r="BI543" s="12"/>
      <c r="BJ543" s="12"/>
      <c r="BK543" s="12"/>
      <c r="BL543" s="12"/>
      <c r="BM543" s="12"/>
      <c r="BN543" s="12"/>
      <c r="BO543" s="12"/>
      <c r="BP543" s="12"/>
      <c r="BQ543" s="12"/>
      <c r="BR543" s="12"/>
      <c r="BS543" s="12"/>
      <c r="BT543" s="12"/>
      <c r="BU543" s="12"/>
      <c r="BV543" s="12"/>
      <c r="BW543" s="12"/>
      <c r="BX543" s="12"/>
      <c r="BY543" s="12"/>
      <c r="BZ543" s="12"/>
      <c r="CA543" s="12"/>
      <c r="CB543" s="12"/>
      <c r="CC543" s="12"/>
      <c r="CD543" s="12"/>
      <c r="CE543" s="12"/>
      <c r="CF543" s="12"/>
      <c r="CG543" s="12"/>
      <c r="CH543" s="12"/>
      <c r="CI543" s="12"/>
      <c r="CJ543" s="12"/>
      <c r="CK543" s="12"/>
      <c r="CL543" s="12"/>
      <c r="CM543" s="12"/>
      <c r="CN543" s="12"/>
      <c r="CO543" s="12"/>
      <c r="CP543" s="12"/>
      <c r="CQ543" s="12"/>
    </row>
    <row r="544" spans="2:95" s="32" customFormat="1" x14ac:dyDescent="0.25">
      <c r="B544" s="33"/>
      <c r="C544" s="34"/>
      <c r="D544" s="35"/>
      <c r="E544" s="66"/>
      <c r="F544" s="36"/>
      <c r="G544" s="37"/>
      <c r="H544" s="37"/>
      <c r="I544" s="31"/>
      <c r="J544" s="31"/>
      <c r="K544" s="31"/>
      <c r="L544" s="31"/>
      <c r="M544" s="31"/>
      <c r="N544" s="31"/>
      <c r="O544" s="31"/>
      <c r="P544" s="31"/>
      <c r="Q544" s="31"/>
      <c r="R544" s="31"/>
      <c r="S544" s="31"/>
      <c r="T544" s="31"/>
      <c r="U544" s="31"/>
      <c r="V544" s="31"/>
      <c r="W544" s="31"/>
      <c r="X544" s="31"/>
      <c r="Y544" s="31"/>
      <c r="Z544" s="31"/>
      <c r="AA544" s="31"/>
      <c r="AB544" s="31"/>
      <c r="AC544" s="31"/>
      <c r="AD544" s="31"/>
      <c r="AE544" s="31"/>
      <c r="AF544" s="31"/>
      <c r="AG544" s="31"/>
      <c r="AH544" s="31"/>
      <c r="AI544" s="31"/>
      <c r="AJ544" s="31"/>
      <c r="AK544" s="31"/>
      <c r="AL544" s="31"/>
      <c r="AM544" s="31"/>
      <c r="AN544" s="31"/>
      <c r="AQ544" s="12"/>
      <c r="AR544" s="12"/>
      <c r="AS544" s="12"/>
      <c r="AT544" s="12"/>
      <c r="AU544" s="12"/>
      <c r="AV544" s="12"/>
      <c r="AW544" s="12"/>
      <c r="AX544" s="12"/>
      <c r="AY544" s="12"/>
      <c r="AZ544" s="12"/>
      <c r="BA544" s="12"/>
      <c r="BB544" s="12"/>
      <c r="BC544" s="12"/>
      <c r="BD544" s="12"/>
      <c r="BE544" s="12"/>
      <c r="BF544" s="12"/>
      <c r="BG544" s="12"/>
      <c r="BH544" s="12"/>
      <c r="BI544" s="12"/>
      <c r="BJ544" s="12"/>
      <c r="BK544" s="12"/>
      <c r="BL544" s="12"/>
      <c r="BM544" s="12"/>
      <c r="BN544" s="12"/>
      <c r="BO544" s="12"/>
      <c r="BP544" s="12"/>
      <c r="BQ544" s="12"/>
      <c r="BR544" s="12"/>
      <c r="BS544" s="12"/>
      <c r="BT544" s="12"/>
      <c r="BU544" s="12"/>
      <c r="BV544" s="12"/>
      <c r="BW544" s="12"/>
      <c r="BX544" s="12"/>
      <c r="BY544" s="12"/>
      <c r="BZ544" s="12"/>
      <c r="CA544" s="12"/>
      <c r="CB544" s="12"/>
      <c r="CC544" s="12"/>
      <c r="CD544" s="12"/>
      <c r="CE544" s="12"/>
      <c r="CF544" s="12"/>
      <c r="CG544" s="12"/>
      <c r="CH544" s="12"/>
      <c r="CI544" s="12"/>
      <c r="CJ544" s="12"/>
      <c r="CK544" s="12"/>
      <c r="CL544" s="12"/>
      <c r="CM544" s="12"/>
      <c r="CN544" s="12"/>
      <c r="CO544" s="12"/>
      <c r="CP544" s="12"/>
      <c r="CQ544" s="12"/>
    </row>
    <row r="545" spans="2:95" s="32" customFormat="1" x14ac:dyDescent="0.25">
      <c r="B545" s="33"/>
      <c r="C545" s="34"/>
      <c r="D545" s="35"/>
      <c r="E545" s="66"/>
      <c r="F545" s="36"/>
      <c r="G545" s="37"/>
      <c r="H545" s="37"/>
      <c r="I545" s="31"/>
      <c r="J545" s="31"/>
      <c r="K545" s="31"/>
      <c r="L545" s="31"/>
      <c r="M545" s="31"/>
      <c r="N545" s="31"/>
      <c r="O545" s="31"/>
      <c r="P545" s="31"/>
      <c r="Q545" s="31"/>
      <c r="R545" s="31"/>
      <c r="S545" s="31"/>
      <c r="T545" s="31"/>
      <c r="U545" s="31"/>
      <c r="V545" s="31"/>
      <c r="W545" s="31"/>
      <c r="X545" s="31"/>
      <c r="Y545" s="31"/>
      <c r="Z545" s="31"/>
      <c r="AA545" s="31"/>
      <c r="AB545" s="31"/>
      <c r="AC545" s="31"/>
      <c r="AD545" s="31"/>
      <c r="AE545" s="31"/>
      <c r="AF545" s="31"/>
      <c r="AG545" s="31"/>
      <c r="AH545" s="31"/>
      <c r="AI545" s="31"/>
      <c r="AJ545" s="31"/>
      <c r="AK545" s="31"/>
      <c r="AL545" s="31"/>
      <c r="AM545" s="31"/>
      <c r="AN545" s="31"/>
      <c r="AQ545" s="12"/>
      <c r="AR545" s="12"/>
      <c r="AS545" s="12"/>
      <c r="AT545" s="12"/>
      <c r="AU545" s="12"/>
      <c r="AV545" s="12"/>
      <c r="AW545" s="12"/>
      <c r="AX545" s="12"/>
      <c r="AY545" s="12"/>
      <c r="AZ545" s="12"/>
      <c r="BA545" s="12"/>
      <c r="BB545" s="12"/>
      <c r="BC545" s="12"/>
      <c r="BD545" s="12"/>
      <c r="BE545" s="12"/>
      <c r="BF545" s="12"/>
      <c r="BG545" s="12"/>
      <c r="BH545" s="12"/>
      <c r="BI545" s="12"/>
      <c r="BJ545" s="12"/>
      <c r="BK545" s="12"/>
      <c r="BL545" s="12"/>
      <c r="BM545" s="12"/>
      <c r="BN545" s="12"/>
      <c r="BO545" s="12"/>
      <c r="BP545" s="12"/>
      <c r="BQ545" s="12"/>
      <c r="BR545" s="12"/>
      <c r="BS545" s="12"/>
      <c r="BT545" s="12"/>
      <c r="BU545" s="12"/>
      <c r="BV545" s="12"/>
      <c r="BW545" s="12"/>
      <c r="BX545" s="12"/>
      <c r="BY545" s="12"/>
      <c r="BZ545" s="12"/>
      <c r="CA545" s="12"/>
      <c r="CB545" s="12"/>
      <c r="CC545" s="12"/>
      <c r="CD545" s="12"/>
      <c r="CE545" s="12"/>
      <c r="CF545" s="12"/>
      <c r="CG545" s="12"/>
      <c r="CH545" s="12"/>
      <c r="CI545" s="12"/>
      <c r="CJ545" s="12"/>
      <c r="CK545" s="12"/>
      <c r="CL545" s="12"/>
      <c r="CM545" s="12"/>
      <c r="CN545" s="12"/>
      <c r="CO545" s="12"/>
      <c r="CP545" s="12"/>
      <c r="CQ545" s="12"/>
    </row>
    <row r="546" spans="2:95" s="32" customFormat="1" x14ac:dyDescent="0.25">
      <c r="B546" s="33"/>
      <c r="C546" s="34"/>
      <c r="D546" s="35"/>
      <c r="E546" s="66"/>
      <c r="F546" s="36"/>
      <c r="G546" s="37"/>
      <c r="H546" s="37"/>
      <c r="I546" s="31"/>
      <c r="J546" s="31"/>
      <c r="K546" s="31"/>
      <c r="L546" s="31"/>
      <c r="M546" s="31"/>
      <c r="N546" s="31"/>
      <c r="O546" s="31"/>
      <c r="P546" s="31"/>
      <c r="Q546" s="31"/>
      <c r="R546" s="31"/>
      <c r="S546" s="31"/>
      <c r="T546" s="31"/>
      <c r="U546" s="31"/>
      <c r="V546" s="31"/>
      <c r="W546" s="31"/>
      <c r="X546" s="31"/>
      <c r="Y546" s="31"/>
      <c r="Z546" s="31"/>
      <c r="AA546" s="31"/>
      <c r="AB546" s="31"/>
      <c r="AC546" s="31"/>
      <c r="AD546" s="31"/>
      <c r="AE546" s="31"/>
      <c r="AF546" s="31"/>
      <c r="AG546" s="31"/>
      <c r="AH546" s="31"/>
      <c r="AI546" s="31"/>
      <c r="AJ546" s="31"/>
      <c r="AK546" s="31"/>
      <c r="AL546" s="31"/>
      <c r="AM546" s="31"/>
      <c r="AN546" s="31"/>
      <c r="AQ546" s="12"/>
      <c r="AR546" s="12"/>
      <c r="AS546" s="12"/>
      <c r="AT546" s="12"/>
      <c r="AU546" s="12"/>
      <c r="AV546" s="12"/>
      <c r="AW546" s="12"/>
      <c r="AX546" s="12"/>
      <c r="AY546" s="12"/>
      <c r="AZ546" s="12"/>
      <c r="BA546" s="12"/>
      <c r="BB546" s="12"/>
      <c r="BC546" s="12"/>
      <c r="BD546" s="12"/>
      <c r="BE546" s="12"/>
      <c r="BF546" s="12"/>
      <c r="BG546" s="12"/>
      <c r="BH546" s="12"/>
      <c r="BI546" s="12"/>
      <c r="BJ546" s="12"/>
      <c r="BK546" s="12"/>
      <c r="BL546" s="12"/>
      <c r="BM546" s="12"/>
      <c r="BN546" s="12"/>
      <c r="BO546" s="12"/>
      <c r="BP546" s="12"/>
      <c r="BQ546" s="12"/>
      <c r="BR546" s="12"/>
      <c r="BS546" s="12"/>
      <c r="BT546" s="12"/>
      <c r="BU546" s="12"/>
      <c r="BV546" s="12"/>
      <c r="BW546" s="12"/>
      <c r="BX546" s="12"/>
      <c r="BY546" s="12"/>
      <c r="BZ546" s="12"/>
      <c r="CA546" s="12"/>
      <c r="CB546" s="12"/>
      <c r="CC546" s="12"/>
      <c r="CD546" s="12"/>
      <c r="CE546" s="12"/>
      <c r="CF546" s="12"/>
      <c r="CG546" s="12"/>
      <c r="CH546" s="12"/>
      <c r="CI546" s="12"/>
      <c r="CJ546" s="12"/>
      <c r="CK546" s="12"/>
      <c r="CL546" s="12"/>
      <c r="CM546" s="12"/>
      <c r="CN546" s="12"/>
      <c r="CO546" s="12"/>
      <c r="CP546" s="12"/>
      <c r="CQ546" s="12"/>
    </row>
    <row r="547" spans="2:95" s="32" customFormat="1" x14ac:dyDescent="0.25">
      <c r="B547" s="33"/>
      <c r="C547" s="34"/>
      <c r="D547" s="35"/>
      <c r="E547" s="66"/>
      <c r="F547" s="36"/>
      <c r="G547" s="37"/>
      <c r="H547" s="37"/>
      <c r="I547" s="31"/>
      <c r="J547" s="31"/>
      <c r="K547" s="31"/>
      <c r="L547" s="31"/>
      <c r="M547" s="31"/>
      <c r="N547" s="31"/>
      <c r="O547" s="31"/>
      <c r="P547" s="31"/>
      <c r="Q547" s="31"/>
      <c r="R547" s="31"/>
      <c r="S547" s="31"/>
      <c r="T547" s="31"/>
      <c r="U547" s="31"/>
      <c r="V547" s="31"/>
      <c r="W547" s="31"/>
      <c r="X547" s="31"/>
      <c r="Y547" s="31"/>
      <c r="Z547" s="31"/>
      <c r="AA547" s="31"/>
      <c r="AB547" s="31"/>
      <c r="AC547" s="31"/>
      <c r="AD547" s="31"/>
      <c r="AE547" s="31"/>
      <c r="AF547" s="31"/>
      <c r="AG547" s="31"/>
      <c r="AH547" s="31"/>
      <c r="AI547" s="31"/>
      <c r="AJ547" s="31"/>
      <c r="AK547" s="31"/>
      <c r="AL547" s="31"/>
      <c r="AM547" s="31"/>
      <c r="AN547" s="31"/>
      <c r="AQ547" s="12"/>
      <c r="AR547" s="12"/>
      <c r="AS547" s="12"/>
      <c r="AT547" s="12"/>
      <c r="AU547" s="12"/>
      <c r="AV547" s="12"/>
      <c r="AW547" s="12"/>
      <c r="AX547" s="12"/>
      <c r="AY547" s="12"/>
      <c r="AZ547" s="12"/>
      <c r="BA547" s="12"/>
      <c r="BB547" s="12"/>
      <c r="BC547" s="12"/>
      <c r="BD547" s="12"/>
      <c r="BE547" s="12"/>
      <c r="BF547" s="12"/>
      <c r="BG547" s="12"/>
      <c r="BH547" s="12"/>
      <c r="BI547" s="12"/>
      <c r="BJ547" s="12"/>
      <c r="BK547" s="12"/>
      <c r="BL547" s="12"/>
      <c r="BM547" s="12"/>
      <c r="BN547" s="12"/>
      <c r="BO547" s="12"/>
      <c r="BP547" s="12"/>
      <c r="BQ547" s="12"/>
      <c r="BR547" s="12"/>
      <c r="BS547" s="12"/>
      <c r="BT547" s="12"/>
      <c r="BU547" s="12"/>
      <c r="BV547" s="12"/>
      <c r="BW547" s="12"/>
      <c r="BX547" s="12"/>
      <c r="BY547" s="12"/>
      <c r="BZ547" s="12"/>
      <c r="CA547" s="12"/>
      <c r="CB547" s="12"/>
      <c r="CC547" s="12"/>
      <c r="CD547" s="12"/>
      <c r="CE547" s="12"/>
      <c r="CF547" s="12"/>
      <c r="CG547" s="12"/>
      <c r="CH547" s="12"/>
      <c r="CI547" s="12"/>
      <c r="CJ547" s="12"/>
      <c r="CK547" s="12"/>
      <c r="CL547" s="12"/>
      <c r="CM547" s="12"/>
      <c r="CN547" s="12"/>
      <c r="CO547" s="12"/>
      <c r="CP547" s="12"/>
      <c r="CQ547" s="12"/>
    </row>
    <row r="548" spans="2:95" s="32" customFormat="1" x14ac:dyDescent="0.25">
      <c r="B548" s="33"/>
      <c r="C548" s="34"/>
      <c r="D548" s="35"/>
      <c r="E548" s="66"/>
      <c r="F548" s="36"/>
      <c r="G548" s="37"/>
      <c r="H548" s="37"/>
      <c r="I548" s="31"/>
      <c r="J548" s="31"/>
      <c r="K548" s="31"/>
      <c r="L548" s="31"/>
      <c r="M548" s="31"/>
      <c r="N548" s="31"/>
      <c r="O548" s="31"/>
      <c r="P548" s="31"/>
      <c r="Q548" s="31"/>
      <c r="R548" s="31"/>
      <c r="S548" s="31"/>
      <c r="T548" s="31"/>
      <c r="U548" s="31"/>
      <c r="V548" s="31"/>
      <c r="W548" s="31"/>
      <c r="X548" s="31"/>
      <c r="Y548" s="31"/>
      <c r="Z548" s="31"/>
      <c r="AA548" s="31"/>
      <c r="AB548" s="31"/>
      <c r="AC548" s="31"/>
      <c r="AD548" s="31"/>
      <c r="AE548" s="31"/>
      <c r="AF548" s="31"/>
      <c r="AG548" s="31"/>
      <c r="AH548" s="31"/>
      <c r="AI548" s="31"/>
      <c r="AJ548" s="31"/>
      <c r="AK548" s="31"/>
      <c r="AL548" s="31"/>
      <c r="AM548" s="31"/>
      <c r="AN548" s="31"/>
      <c r="AQ548" s="12"/>
      <c r="AR548" s="12"/>
      <c r="AS548" s="12"/>
      <c r="AT548" s="12"/>
      <c r="AU548" s="12"/>
      <c r="AV548" s="12"/>
      <c r="AW548" s="12"/>
      <c r="AX548" s="12"/>
      <c r="AY548" s="12"/>
      <c r="AZ548" s="12"/>
      <c r="BA548" s="12"/>
      <c r="BB548" s="12"/>
      <c r="BC548" s="12"/>
      <c r="BD548" s="12"/>
      <c r="BE548" s="12"/>
      <c r="BF548" s="12"/>
      <c r="BG548" s="12"/>
      <c r="BH548" s="12"/>
      <c r="BI548" s="12"/>
      <c r="BJ548" s="12"/>
      <c r="BK548" s="12"/>
      <c r="BL548" s="12"/>
      <c r="BM548" s="12"/>
      <c r="BN548" s="12"/>
      <c r="BO548" s="12"/>
      <c r="BP548" s="12"/>
      <c r="BQ548" s="12"/>
      <c r="BR548" s="12"/>
      <c r="BS548" s="12"/>
      <c r="BT548" s="12"/>
      <c r="BU548" s="12"/>
      <c r="BV548" s="12"/>
      <c r="BW548" s="12"/>
      <c r="BX548" s="12"/>
      <c r="BY548" s="12"/>
      <c r="BZ548" s="12"/>
      <c r="CA548" s="12"/>
      <c r="CB548" s="12"/>
      <c r="CC548" s="12"/>
      <c r="CD548" s="12"/>
      <c r="CE548" s="12"/>
      <c r="CF548" s="12"/>
      <c r="CG548" s="12"/>
      <c r="CH548" s="12"/>
      <c r="CI548" s="12"/>
      <c r="CJ548" s="12"/>
      <c r="CK548" s="12"/>
      <c r="CL548" s="12"/>
      <c r="CM548" s="12"/>
      <c r="CN548" s="12"/>
      <c r="CO548" s="12"/>
      <c r="CP548" s="12"/>
      <c r="CQ548" s="12"/>
    </row>
    <row r="549" spans="2:95" s="32" customFormat="1" x14ac:dyDescent="0.25">
      <c r="B549" s="33"/>
      <c r="C549" s="34"/>
      <c r="D549" s="35"/>
      <c r="E549" s="66"/>
      <c r="F549" s="36"/>
      <c r="G549" s="37"/>
      <c r="H549" s="37"/>
      <c r="I549" s="31"/>
      <c r="J549" s="31"/>
      <c r="K549" s="31"/>
      <c r="L549" s="31"/>
      <c r="M549" s="31"/>
      <c r="N549" s="31"/>
      <c r="O549" s="31"/>
      <c r="P549" s="31"/>
      <c r="Q549" s="31"/>
      <c r="R549" s="31"/>
      <c r="S549" s="31"/>
      <c r="T549" s="31"/>
      <c r="U549" s="31"/>
      <c r="V549" s="31"/>
      <c r="W549" s="31"/>
      <c r="X549" s="31"/>
      <c r="Y549" s="31"/>
      <c r="Z549" s="31"/>
      <c r="AA549" s="31"/>
      <c r="AB549" s="31"/>
      <c r="AC549" s="31"/>
      <c r="AD549" s="31"/>
      <c r="AE549" s="31"/>
      <c r="AF549" s="31"/>
      <c r="AG549" s="31"/>
      <c r="AH549" s="31"/>
      <c r="AI549" s="31"/>
      <c r="AJ549" s="31"/>
      <c r="AK549" s="31"/>
      <c r="AL549" s="31"/>
      <c r="AM549" s="31"/>
      <c r="AN549" s="31"/>
      <c r="AQ549" s="12"/>
      <c r="AR549" s="12"/>
      <c r="AS549" s="12"/>
      <c r="AT549" s="12"/>
      <c r="AU549" s="12"/>
      <c r="AV549" s="12"/>
      <c r="AW549" s="12"/>
      <c r="AX549" s="12"/>
      <c r="AY549" s="12"/>
      <c r="AZ549" s="12"/>
      <c r="BA549" s="12"/>
      <c r="BB549" s="12"/>
      <c r="BC549" s="12"/>
      <c r="BD549" s="12"/>
      <c r="BE549" s="12"/>
      <c r="BF549" s="12"/>
      <c r="BG549" s="12"/>
      <c r="BH549" s="12"/>
      <c r="BI549" s="12"/>
      <c r="BJ549" s="12"/>
      <c r="BK549" s="12"/>
      <c r="BL549" s="12"/>
      <c r="BM549" s="12"/>
      <c r="BN549" s="12"/>
      <c r="BO549" s="12"/>
      <c r="BP549" s="12"/>
      <c r="BQ549" s="12"/>
      <c r="BR549" s="12"/>
      <c r="BS549" s="12"/>
      <c r="BT549" s="12"/>
      <c r="BU549" s="12"/>
      <c r="BV549" s="12"/>
      <c r="BW549" s="12"/>
      <c r="BX549" s="12"/>
      <c r="BY549" s="12"/>
      <c r="BZ549" s="12"/>
      <c r="CA549" s="12"/>
      <c r="CB549" s="12"/>
      <c r="CC549" s="12"/>
      <c r="CD549" s="12"/>
      <c r="CE549" s="12"/>
      <c r="CF549" s="12"/>
      <c r="CG549" s="12"/>
      <c r="CH549" s="12"/>
      <c r="CI549" s="12"/>
      <c r="CJ549" s="12"/>
      <c r="CK549" s="12"/>
      <c r="CL549" s="12"/>
      <c r="CM549" s="12"/>
      <c r="CN549" s="12"/>
      <c r="CO549" s="12"/>
      <c r="CP549" s="12"/>
      <c r="CQ549" s="12"/>
    </row>
    <row r="550" spans="2:95" s="32" customFormat="1" x14ac:dyDescent="0.25">
      <c r="B550" s="33"/>
      <c r="C550" s="34"/>
      <c r="D550" s="35"/>
      <c r="E550" s="66"/>
      <c r="F550" s="36"/>
      <c r="G550" s="37"/>
      <c r="H550" s="37"/>
      <c r="I550" s="31"/>
      <c r="J550" s="31"/>
      <c r="K550" s="31"/>
      <c r="L550" s="31"/>
      <c r="M550" s="31"/>
      <c r="N550" s="31"/>
      <c r="O550" s="31"/>
      <c r="P550" s="31"/>
      <c r="Q550" s="31"/>
      <c r="R550" s="31"/>
      <c r="S550" s="31"/>
      <c r="T550" s="31"/>
      <c r="U550" s="31"/>
      <c r="V550" s="31"/>
      <c r="W550" s="31"/>
      <c r="X550" s="31"/>
      <c r="Y550" s="31"/>
      <c r="Z550" s="31"/>
      <c r="AA550" s="31"/>
      <c r="AB550" s="31"/>
      <c r="AC550" s="31"/>
      <c r="AD550" s="31"/>
      <c r="AE550" s="31"/>
      <c r="AF550" s="31"/>
      <c r="AG550" s="31"/>
      <c r="AH550" s="31"/>
      <c r="AI550" s="31"/>
      <c r="AJ550" s="31"/>
      <c r="AK550" s="31"/>
      <c r="AL550" s="31"/>
      <c r="AM550" s="31"/>
      <c r="AN550" s="31"/>
      <c r="AQ550" s="12"/>
      <c r="AR550" s="12"/>
      <c r="AS550" s="12"/>
      <c r="AT550" s="12"/>
      <c r="AU550" s="12"/>
      <c r="AV550" s="12"/>
      <c r="AW550" s="12"/>
      <c r="AX550" s="12"/>
      <c r="AY550" s="12"/>
      <c r="AZ550" s="12"/>
      <c r="BA550" s="12"/>
      <c r="BB550" s="12"/>
      <c r="BC550" s="12"/>
      <c r="BD550" s="12"/>
      <c r="BE550" s="12"/>
      <c r="BF550" s="12"/>
      <c r="BG550" s="12"/>
      <c r="BH550" s="12"/>
      <c r="BI550" s="12"/>
      <c r="BJ550" s="12"/>
      <c r="BK550" s="12"/>
      <c r="BL550" s="12"/>
      <c r="BM550" s="12"/>
      <c r="BN550" s="12"/>
      <c r="BO550" s="12"/>
      <c r="BP550" s="12"/>
      <c r="BQ550" s="12"/>
      <c r="BR550" s="12"/>
      <c r="BS550" s="12"/>
      <c r="BT550" s="12"/>
      <c r="BU550" s="12"/>
      <c r="BV550" s="12"/>
      <c r="BW550" s="12"/>
      <c r="BX550" s="12"/>
      <c r="BY550" s="12"/>
      <c r="BZ550" s="12"/>
      <c r="CA550" s="12"/>
      <c r="CB550" s="12"/>
      <c r="CC550" s="12"/>
      <c r="CD550" s="12"/>
      <c r="CE550" s="12"/>
      <c r="CF550" s="12"/>
      <c r="CG550" s="12"/>
      <c r="CH550" s="12"/>
      <c r="CI550" s="12"/>
      <c r="CJ550" s="12"/>
      <c r="CK550" s="12"/>
      <c r="CL550" s="12"/>
      <c r="CM550" s="12"/>
      <c r="CN550" s="12"/>
      <c r="CO550" s="12"/>
      <c r="CP550" s="12"/>
      <c r="CQ550" s="12"/>
    </row>
    <row r="551" spans="2:95" s="32" customFormat="1" x14ac:dyDescent="0.25">
      <c r="B551" s="33"/>
      <c r="C551" s="34"/>
      <c r="D551" s="35"/>
      <c r="E551" s="66"/>
      <c r="F551" s="36"/>
      <c r="G551" s="37"/>
      <c r="H551" s="37"/>
      <c r="I551" s="31"/>
      <c r="J551" s="31"/>
      <c r="K551" s="31"/>
      <c r="L551" s="31"/>
      <c r="M551" s="31"/>
      <c r="N551" s="31"/>
      <c r="O551" s="31"/>
      <c r="P551" s="31"/>
      <c r="Q551" s="31"/>
      <c r="R551" s="31"/>
      <c r="S551" s="31"/>
      <c r="T551" s="31"/>
      <c r="U551" s="31"/>
      <c r="V551" s="31"/>
      <c r="W551" s="31"/>
      <c r="X551" s="31"/>
      <c r="Y551" s="31"/>
      <c r="Z551" s="31"/>
      <c r="AA551" s="31"/>
      <c r="AB551" s="31"/>
      <c r="AC551" s="31"/>
      <c r="AD551" s="31"/>
      <c r="AE551" s="31"/>
      <c r="AF551" s="31"/>
      <c r="AG551" s="31"/>
      <c r="AH551" s="31"/>
      <c r="AI551" s="31"/>
      <c r="AJ551" s="31"/>
      <c r="AK551" s="31"/>
      <c r="AL551" s="31"/>
      <c r="AM551" s="31"/>
      <c r="AN551" s="31"/>
      <c r="AQ551" s="12"/>
      <c r="AR551" s="12"/>
      <c r="AS551" s="12"/>
      <c r="AT551" s="12"/>
      <c r="AU551" s="12"/>
      <c r="AV551" s="12"/>
      <c r="AW551" s="12"/>
      <c r="AX551" s="12"/>
      <c r="AY551" s="12"/>
      <c r="AZ551" s="12"/>
      <c r="BA551" s="12"/>
      <c r="BB551" s="12"/>
      <c r="BC551" s="12"/>
      <c r="BD551" s="12"/>
      <c r="BE551" s="12"/>
      <c r="BF551" s="12"/>
      <c r="BG551" s="12"/>
      <c r="BH551" s="12"/>
      <c r="BI551" s="12"/>
      <c r="BJ551" s="12"/>
      <c r="BK551" s="12"/>
      <c r="BL551" s="12"/>
      <c r="BM551" s="12"/>
      <c r="BN551" s="12"/>
      <c r="BO551" s="12"/>
      <c r="BP551" s="12"/>
      <c r="BQ551" s="12"/>
      <c r="BR551" s="12"/>
      <c r="BS551" s="12"/>
      <c r="BT551" s="12"/>
      <c r="BU551" s="12"/>
      <c r="BV551" s="12"/>
      <c r="BW551" s="12"/>
      <c r="BX551" s="12"/>
      <c r="BY551" s="12"/>
      <c r="BZ551" s="12"/>
      <c r="CA551" s="12"/>
      <c r="CB551" s="12"/>
      <c r="CC551" s="12"/>
      <c r="CD551" s="12"/>
      <c r="CE551" s="12"/>
      <c r="CF551" s="12"/>
      <c r="CG551" s="12"/>
      <c r="CH551" s="12"/>
      <c r="CI551" s="12"/>
      <c r="CJ551" s="12"/>
      <c r="CK551" s="12"/>
      <c r="CL551" s="12"/>
      <c r="CM551" s="12"/>
      <c r="CN551" s="12"/>
      <c r="CO551" s="12"/>
      <c r="CP551" s="12"/>
      <c r="CQ551" s="12"/>
    </row>
    <row r="552" spans="2:95" s="32" customFormat="1" x14ac:dyDescent="0.25">
      <c r="B552" s="33"/>
      <c r="C552" s="34"/>
      <c r="D552" s="35"/>
      <c r="E552" s="66"/>
      <c r="F552" s="36"/>
      <c r="G552" s="37"/>
      <c r="H552" s="37"/>
      <c r="I552" s="31"/>
      <c r="J552" s="31"/>
      <c r="K552" s="31"/>
      <c r="L552" s="31"/>
      <c r="M552" s="31"/>
      <c r="N552" s="31"/>
      <c r="O552" s="31"/>
      <c r="P552" s="31"/>
      <c r="Q552" s="31"/>
      <c r="R552" s="31"/>
      <c r="S552" s="31"/>
      <c r="T552" s="31"/>
      <c r="U552" s="31"/>
      <c r="V552" s="31"/>
      <c r="W552" s="31"/>
      <c r="X552" s="31"/>
      <c r="Y552" s="31"/>
      <c r="Z552" s="31"/>
      <c r="AA552" s="31"/>
      <c r="AB552" s="31"/>
      <c r="AC552" s="31"/>
      <c r="AD552" s="31"/>
      <c r="AE552" s="31"/>
      <c r="AF552" s="31"/>
      <c r="AG552" s="31"/>
      <c r="AH552" s="31"/>
      <c r="AI552" s="31"/>
      <c r="AJ552" s="31"/>
      <c r="AK552" s="31"/>
      <c r="AL552" s="31"/>
      <c r="AM552" s="31"/>
      <c r="AN552" s="31"/>
      <c r="AQ552" s="12"/>
      <c r="AR552" s="12"/>
      <c r="AS552" s="12"/>
      <c r="AT552" s="12"/>
      <c r="AU552" s="12"/>
      <c r="AV552" s="12"/>
      <c r="AW552" s="12"/>
      <c r="AX552" s="12"/>
      <c r="AY552" s="12"/>
      <c r="AZ552" s="12"/>
      <c r="BA552" s="12"/>
      <c r="BB552" s="12"/>
      <c r="BC552" s="12"/>
      <c r="BD552" s="12"/>
      <c r="BE552" s="12"/>
      <c r="BF552" s="12"/>
      <c r="BG552" s="12"/>
      <c r="BH552" s="12"/>
      <c r="BI552" s="12"/>
      <c r="BJ552" s="12"/>
      <c r="BK552" s="12"/>
      <c r="BL552" s="12"/>
      <c r="BM552" s="12"/>
      <c r="BN552" s="12"/>
      <c r="BO552" s="12"/>
      <c r="BP552" s="12"/>
      <c r="BQ552" s="12"/>
      <c r="BR552" s="12"/>
      <c r="BS552" s="12"/>
      <c r="BT552" s="12"/>
      <c r="BU552" s="12"/>
      <c r="BV552" s="12"/>
      <c r="BW552" s="12"/>
      <c r="BX552" s="12"/>
      <c r="BY552" s="12"/>
      <c r="BZ552" s="12"/>
      <c r="CA552" s="12"/>
      <c r="CB552" s="12"/>
      <c r="CC552" s="12"/>
      <c r="CD552" s="12"/>
      <c r="CE552" s="12"/>
      <c r="CF552" s="12"/>
      <c r="CG552" s="12"/>
      <c r="CH552" s="12"/>
      <c r="CI552" s="12"/>
      <c r="CJ552" s="12"/>
      <c r="CK552" s="12"/>
      <c r="CL552" s="12"/>
      <c r="CM552" s="12"/>
      <c r="CN552" s="12"/>
      <c r="CO552" s="12"/>
      <c r="CP552" s="12"/>
      <c r="CQ552" s="12"/>
    </row>
    <row r="553" spans="2:95" s="32" customFormat="1" x14ac:dyDescent="0.25">
      <c r="B553" s="33"/>
      <c r="C553" s="34"/>
      <c r="D553" s="35"/>
      <c r="E553" s="66"/>
      <c r="F553" s="36"/>
      <c r="G553" s="37"/>
      <c r="H553" s="37"/>
      <c r="I553" s="31"/>
      <c r="J553" s="31"/>
      <c r="K553" s="31"/>
      <c r="L553" s="31"/>
      <c r="M553" s="31"/>
      <c r="N553" s="31"/>
      <c r="O553" s="31"/>
      <c r="P553" s="31"/>
      <c r="Q553" s="31"/>
      <c r="R553" s="31"/>
      <c r="S553" s="31"/>
      <c r="T553" s="31"/>
      <c r="U553" s="31"/>
      <c r="V553" s="31"/>
      <c r="W553" s="31"/>
      <c r="X553" s="31"/>
      <c r="Y553" s="31"/>
      <c r="Z553" s="31"/>
      <c r="AA553" s="31"/>
      <c r="AB553" s="31"/>
      <c r="AC553" s="31"/>
      <c r="AD553" s="31"/>
      <c r="AE553" s="31"/>
      <c r="AF553" s="31"/>
      <c r="AG553" s="31"/>
      <c r="AH553" s="31"/>
      <c r="AI553" s="31"/>
      <c r="AJ553" s="31"/>
      <c r="AK553" s="31"/>
      <c r="AL553" s="31"/>
      <c r="AM553" s="31"/>
      <c r="AN553" s="31"/>
      <c r="AQ553" s="12"/>
      <c r="AR553" s="12"/>
      <c r="AS553" s="12"/>
      <c r="AT553" s="12"/>
      <c r="AU553" s="12"/>
      <c r="AV553" s="12"/>
      <c r="AW553" s="12"/>
      <c r="AX553" s="12"/>
      <c r="AY553" s="12"/>
      <c r="AZ553" s="12"/>
      <c r="BA553" s="12"/>
      <c r="BB553" s="12"/>
      <c r="BC553" s="12"/>
      <c r="BD553" s="12"/>
      <c r="BE553" s="12"/>
      <c r="BF553" s="12"/>
      <c r="BG553" s="12"/>
      <c r="BH553" s="12"/>
      <c r="BI553" s="12"/>
      <c r="BJ553" s="12"/>
      <c r="BK553" s="12"/>
      <c r="BL553" s="12"/>
      <c r="BM553" s="12"/>
      <c r="BN553" s="12"/>
      <c r="BO553" s="12"/>
      <c r="BP553" s="12"/>
      <c r="BQ553" s="12"/>
      <c r="BR553" s="12"/>
      <c r="BS553" s="12"/>
      <c r="BT553" s="12"/>
      <c r="BU553" s="12"/>
      <c r="BV553" s="12"/>
      <c r="BW553" s="12"/>
      <c r="BX553" s="12"/>
      <c r="BY553" s="12"/>
      <c r="BZ553" s="12"/>
      <c r="CA553" s="12"/>
      <c r="CB553" s="12"/>
      <c r="CC553" s="12"/>
      <c r="CD553" s="12"/>
      <c r="CE553" s="12"/>
      <c r="CF553" s="12"/>
      <c r="CG553" s="12"/>
      <c r="CH553" s="12"/>
      <c r="CI553" s="12"/>
      <c r="CJ553" s="12"/>
      <c r="CK553" s="12"/>
      <c r="CL553" s="12"/>
      <c r="CM553" s="12"/>
      <c r="CN553" s="12"/>
      <c r="CO553" s="12"/>
      <c r="CP553" s="12"/>
      <c r="CQ553" s="12"/>
    </row>
    <row r="554" spans="2:95" s="32" customFormat="1" x14ac:dyDescent="0.25">
      <c r="B554" s="33"/>
      <c r="C554" s="34"/>
      <c r="D554" s="35"/>
      <c r="E554" s="66"/>
      <c r="F554" s="36"/>
      <c r="G554" s="37"/>
      <c r="H554" s="37"/>
      <c r="I554" s="31"/>
      <c r="J554" s="31"/>
      <c r="K554" s="31"/>
      <c r="L554" s="31"/>
      <c r="M554" s="31"/>
      <c r="N554" s="31"/>
      <c r="O554" s="31"/>
      <c r="P554" s="31"/>
      <c r="Q554" s="31"/>
      <c r="R554" s="31"/>
      <c r="S554" s="31"/>
      <c r="T554" s="31"/>
      <c r="U554" s="31"/>
      <c r="V554" s="31"/>
      <c r="W554" s="31"/>
      <c r="X554" s="31"/>
      <c r="Y554" s="31"/>
      <c r="Z554" s="31"/>
      <c r="AA554" s="31"/>
      <c r="AB554" s="31"/>
      <c r="AC554" s="31"/>
      <c r="AD554" s="31"/>
      <c r="AE554" s="31"/>
      <c r="AF554" s="31"/>
      <c r="AG554" s="31"/>
      <c r="AH554" s="31"/>
      <c r="AI554" s="31"/>
      <c r="AJ554" s="31"/>
      <c r="AK554" s="31"/>
      <c r="AL554" s="31"/>
      <c r="AM554" s="31"/>
      <c r="AN554" s="31"/>
      <c r="AQ554" s="12"/>
      <c r="AR554" s="12"/>
      <c r="AS554" s="12"/>
      <c r="AT554" s="12"/>
      <c r="AU554" s="12"/>
      <c r="AV554" s="12"/>
      <c r="AW554" s="12"/>
      <c r="AX554" s="12"/>
      <c r="AY554" s="12"/>
      <c r="AZ554" s="12"/>
      <c r="BA554" s="12"/>
      <c r="BB554" s="12"/>
      <c r="BC554" s="12"/>
      <c r="BD554" s="12"/>
      <c r="BE554" s="12"/>
      <c r="BF554" s="12"/>
      <c r="BG554" s="12"/>
      <c r="BH554" s="12"/>
      <c r="BI554" s="12"/>
      <c r="BJ554" s="12"/>
      <c r="BK554" s="12"/>
      <c r="BL554" s="12"/>
      <c r="BM554" s="12"/>
      <c r="BN554" s="12"/>
      <c r="BO554" s="12"/>
      <c r="BP554" s="12"/>
      <c r="BQ554" s="12"/>
      <c r="BR554" s="12"/>
      <c r="BS554" s="12"/>
      <c r="BT554" s="12"/>
      <c r="BU554" s="12"/>
      <c r="BV554" s="12"/>
      <c r="BW554" s="12"/>
      <c r="BX554" s="12"/>
      <c r="BY554" s="12"/>
      <c r="BZ554" s="12"/>
      <c r="CA554" s="12"/>
      <c r="CB554" s="12"/>
      <c r="CC554" s="12"/>
      <c r="CD554" s="12"/>
      <c r="CE554" s="12"/>
      <c r="CF554" s="12"/>
      <c r="CG554" s="12"/>
      <c r="CH554" s="12"/>
      <c r="CI554" s="12"/>
      <c r="CJ554" s="12"/>
      <c r="CK554" s="12"/>
      <c r="CL554" s="12"/>
      <c r="CM554" s="12"/>
      <c r="CN554" s="12"/>
      <c r="CO554" s="12"/>
      <c r="CP554" s="12"/>
      <c r="CQ554" s="12"/>
    </row>
    <row r="555" spans="2:95" s="32" customFormat="1" x14ac:dyDescent="0.25">
      <c r="B555" s="33"/>
      <c r="C555" s="34"/>
      <c r="D555" s="35"/>
      <c r="E555" s="66"/>
      <c r="F555" s="36"/>
      <c r="G555" s="37"/>
      <c r="H555" s="37"/>
      <c r="I555" s="31"/>
      <c r="J555" s="31"/>
      <c r="K555" s="31"/>
      <c r="L555" s="31"/>
      <c r="M555" s="31"/>
      <c r="N555" s="31"/>
      <c r="O555" s="31"/>
      <c r="P555" s="31"/>
      <c r="Q555" s="31"/>
      <c r="R555" s="31"/>
      <c r="S555" s="31"/>
      <c r="T555" s="31"/>
      <c r="U555" s="31"/>
      <c r="V555" s="31"/>
      <c r="W555" s="31"/>
      <c r="X555" s="31"/>
      <c r="Y555" s="31"/>
      <c r="Z555" s="31"/>
      <c r="AA555" s="31"/>
      <c r="AB555" s="31"/>
      <c r="AC555" s="31"/>
      <c r="AD555" s="31"/>
      <c r="AE555" s="31"/>
      <c r="AF555" s="31"/>
      <c r="AG555" s="31"/>
      <c r="AH555" s="31"/>
      <c r="AI555" s="31"/>
      <c r="AJ555" s="31"/>
      <c r="AK555" s="31"/>
      <c r="AL555" s="31"/>
      <c r="AM555" s="31"/>
      <c r="AN555" s="31"/>
      <c r="AQ555" s="12"/>
      <c r="AR555" s="12"/>
      <c r="AS555" s="12"/>
      <c r="AT555" s="12"/>
      <c r="AU555" s="12"/>
      <c r="AV555" s="12"/>
      <c r="AW555" s="12"/>
      <c r="AX555" s="12"/>
      <c r="AY555" s="12"/>
      <c r="AZ555" s="12"/>
      <c r="BA555" s="12"/>
      <c r="BB555" s="12"/>
      <c r="BC555" s="12"/>
      <c r="BD555" s="12"/>
      <c r="BE555" s="12"/>
      <c r="BF555" s="12"/>
      <c r="BG555" s="12"/>
      <c r="BH555" s="12"/>
      <c r="BI555" s="12"/>
      <c r="BJ555" s="12"/>
      <c r="BK555" s="12"/>
      <c r="BL555" s="12"/>
      <c r="BM555" s="12"/>
      <c r="BN555" s="12"/>
      <c r="BO555" s="12"/>
      <c r="BP555" s="12"/>
      <c r="BQ555" s="12"/>
      <c r="BR555" s="12"/>
      <c r="BS555" s="12"/>
      <c r="BT555" s="12"/>
      <c r="BU555" s="12"/>
      <c r="BV555" s="12"/>
      <c r="BW555" s="12"/>
      <c r="BX555" s="12"/>
      <c r="BY555" s="12"/>
      <c r="BZ555" s="12"/>
      <c r="CA555" s="12"/>
      <c r="CB555" s="12"/>
      <c r="CC555" s="12"/>
      <c r="CD555" s="12"/>
      <c r="CE555" s="12"/>
      <c r="CF555" s="12"/>
      <c r="CG555" s="12"/>
      <c r="CH555" s="12"/>
      <c r="CI555" s="12"/>
      <c r="CJ555" s="12"/>
      <c r="CK555" s="12"/>
      <c r="CL555" s="12"/>
      <c r="CM555" s="12"/>
      <c r="CN555" s="12"/>
      <c r="CO555" s="12"/>
      <c r="CP555" s="12"/>
      <c r="CQ555" s="12"/>
    </row>
    <row r="556" spans="2:95" s="32" customFormat="1" x14ac:dyDescent="0.25">
      <c r="B556" s="33"/>
      <c r="C556" s="34"/>
      <c r="D556" s="35"/>
      <c r="E556" s="66"/>
      <c r="F556" s="36"/>
      <c r="G556" s="37"/>
      <c r="H556" s="37"/>
      <c r="I556" s="31"/>
      <c r="J556" s="31"/>
      <c r="K556" s="31"/>
      <c r="L556" s="31"/>
      <c r="M556" s="31"/>
      <c r="N556" s="31"/>
      <c r="O556" s="31"/>
      <c r="P556" s="31"/>
      <c r="Q556" s="31"/>
      <c r="R556" s="31"/>
      <c r="S556" s="31"/>
      <c r="T556" s="31"/>
      <c r="U556" s="31"/>
      <c r="V556" s="31"/>
      <c r="W556" s="31"/>
      <c r="X556" s="31"/>
      <c r="Y556" s="31"/>
      <c r="Z556" s="31"/>
      <c r="AA556" s="31"/>
      <c r="AB556" s="31"/>
      <c r="AC556" s="31"/>
      <c r="AD556" s="31"/>
      <c r="AE556" s="31"/>
      <c r="AF556" s="31"/>
      <c r="AG556" s="31"/>
      <c r="AH556" s="31"/>
      <c r="AI556" s="31"/>
      <c r="AJ556" s="31"/>
      <c r="AK556" s="31"/>
      <c r="AL556" s="31"/>
      <c r="AM556" s="31"/>
      <c r="AN556" s="31"/>
      <c r="AQ556" s="12"/>
      <c r="AR556" s="12"/>
      <c r="AS556" s="12"/>
      <c r="AT556" s="12"/>
      <c r="AU556" s="12"/>
      <c r="AV556" s="12"/>
      <c r="AW556" s="12"/>
      <c r="AX556" s="12"/>
      <c r="AY556" s="12"/>
      <c r="AZ556" s="12"/>
      <c r="BA556" s="12"/>
      <c r="BB556" s="12"/>
      <c r="BC556" s="12"/>
      <c r="BD556" s="12"/>
      <c r="BE556" s="12"/>
      <c r="BF556" s="12"/>
      <c r="BG556" s="12"/>
      <c r="BH556" s="12"/>
      <c r="BI556" s="12"/>
      <c r="BJ556" s="12"/>
      <c r="BK556" s="12"/>
      <c r="BL556" s="12"/>
      <c r="BM556" s="12"/>
      <c r="BN556" s="12"/>
      <c r="BO556" s="12"/>
      <c r="BP556" s="12"/>
      <c r="BQ556" s="12"/>
      <c r="BR556" s="12"/>
      <c r="BS556" s="12"/>
      <c r="BT556" s="12"/>
      <c r="BU556" s="12"/>
      <c r="BV556" s="12"/>
      <c r="BW556" s="12"/>
      <c r="BX556" s="12"/>
      <c r="BY556" s="12"/>
      <c r="BZ556" s="12"/>
      <c r="CA556" s="12"/>
      <c r="CB556" s="12"/>
      <c r="CC556" s="12"/>
      <c r="CD556" s="12"/>
      <c r="CE556" s="12"/>
      <c r="CF556" s="12"/>
      <c r="CG556" s="12"/>
      <c r="CH556" s="12"/>
      <c r="CI556" s="12"/>
      <c r="CJ556" s="12"/>
      <c r="CK556" s="12"/>
      <c r="CL556" s="12"/>
      <c r="CM556" s="12"/>
      <c r="CN556" s="12"/>
      <c r="CO556" s="12"/>
      <c r="CP556" s="12"/>
      <c r="CQ556" s="12"/>
    </row>
    <row r="557" spans="2:95" s="32" customFormat="1" x14ac:dyDescent="0.25">
      <c r="B557" s="33"/>
      <c r="C557" s="34"/>
      <c r="D557" s="35"/>
      <c r="E557" s="66"/>
      <c r="F557" s="36"/>
      <c r="G557" s="37"/>
      <c r="H557" s="37"/>
      <c r="I557" s="31"/>
      <c r="J557" s="31"/>
      <c r="K557" s="31"/>
      <c r="L557" s="31"/>
      <c r="M557" s="31"/>
      <c r="N557" s="31"/>
      <c r="O557" s="31"/>
      <c r="P557" s="31"/>
      <c r="Q557" s="31"/>
      <c r="R557" s="31"/>
      <c r="S557" s="31"/>
      <c r="T557" s="31"/>
      <c r="U557" s="31"/>
      <c r="V557" s="31"/>
      <c r="W557" s="31"/>
      <c r="X557" s="31"/>
      <c r="Y557" s="31"/>
      <c r="Z557" s="31"/>
      <c r="AA557" s="31"/>
      <c r="AB557" s="31"/>
      <c r="AC557" s="31"/>
      <c r="AD557" s="31"/>
      <c r="AE557" s="31"/>
      <c r="AF557" s="31"/>
      <c r="AG557" s="31"/>
      <c r="AH557" s="31"/>
      <c r="AI557" s="31"/>
      <c r="AJ557" s="31"/>
      <c r="AK557" s="31"/>
      <c r="AL557" s="31"/>
      <c r="AM557" s="31"/>
      <c r="AN557" s="31"/>
      <c r="AQ557" s="12"/>
      <c r="AR557" s="12"/>
      <c r="AS557" s="12"/>
      <c r="AT557" s="12"/>
      <c r="AU557" s="12"/>
      <c r="AV557" s="12"/>
      <c r="AW557" s="12"/>
      <c r="AX557" s="12"/>
      <c r="AY557" s="12"/>
      <c r="AZ557" s="12"/>
      <c r="BA557" s="12"/>
      <c r="BB557" s="12"/>
      <c r="BC557" s="12"/>
      <c r="BD557" s="12"/>
      <c r="BE557" s="12"/>
      <c r="BF557" s="12"/>
      <c r="BG557" s="12"/>
      <c r="BH557" s="12"/>
      <c r="BI557" s="12"/>
      <c r="BJ557" s="12"/>
      <c r="BK557" s="12"/>
      <c r="BL557" s="12"/>
      <c r="BM557" s="12"/>
      <c r="BN557" s="12"/>
      <c r="BO557" s="12"/>
      <c r="BP557" s="12"/>
      <c r="BQ557" s="12"/>
      <c r="BR557" s="12"/>
      <c r="BS557" s="12"/>
      <c r="BT557" s="12"/>
      <c r="BU557" s="12"/>
      <c r="BV557" s="12"/>
      <c r="BW557" s="12"/>
      <c r="BX557" s="12"/>
      <c r="BY557" s="12"/>
      <c r="BZ557" s="12"/>
      <c r="CA557" s="12"/>
      <c r="CB557" s="12"/>
      <c r="CC557" s="12"/>
      <c r="CD557" s="12"/>
      <c r="CE557" s="12"/>
      <c r="CF557" s="12"/>
      <c r="CG557" s="12"/>
      <c r="CH557" s="12"/>
      <c r="CI557" s="12"/>
      <c r="CJ557" s="12"/>
      <c r="CK557" s="12"/>
      <c r="CL557" s="12"/>
      <c r="CM557" s="12"/>
      <c r="CN557" s="12"/>
      <c r="CO557" s="12"/>
      <c r="CP557" s="12"/>
      <c r="CQ557" s="12"/>
    </row>
    <row r="558" spans="2:95" s="32" customFormat="1" x14ac:dyDescent="0.25">
      <c r="B558" s="33"/>
      <c r="C558" s="34"/>
      <c r="D558" s="35"/>
      <c r="E558" s="66"/>
      <c r="F558" s="36"/>
      <c r="G558" s="37"/>
      <c r="H558" s="37"/>
      <c r="I558" s="31"/>
      <c r="J558" s="31"/>
      <c r="K558" s="31"/>
      <c r="L558" s="31"/>
      <c r="M558" s="31"/>
      <c r="N558" s="31"/>
      <c r="O558" s="31"/>
      <c r="P558" s="31"/>
      <c r="Q558" s="31"/>
      <c r="R558" s="31"/>
      <c r="S558" s="31"/>
      <c r="T558" s="31"/>
      <c r="U558" s="31"/>
      <c r="V558" s="31"/>
      <c r="W558" s="31"/>
      <c r="X558" s="31"/>
      <c r="Y558" s="31"/>
      <c r="Z558" s="31"/>
      <c r="AA558" s="31"/>
      <c r="AB558" s="31"/>
      <c r="AC558" s="31"/>
      <c r="AD558" s="31"/>
      <c r="AE558" s="31"/>
      <c r="AF558" s="31"/>
      <c r="AG558" s="31"/>
      <c r="AH558" s="31"/>
      <c r="AI558" s="31"/>
      <c r="AJ558" s="31"/>
      <c r="AK558" s="31"/>
      <c r="AL558" s="31"/>
      <c r="AM558" s="31"/>
      <c r="AN558" s="31"/>
      <c r="AQ558" s="12"/>
      <c r="AR558" s="12"/>
      <c r="AS558" s="12"/>
      <c r="AT558" s="12"/>
      <c r="AU558" s="12"/>
      <c r="AV558" s="12"/>
      <c r="AW558" s="12"/>
      <c r="AX558" s="12"/>
      <c r="AY558" s="12"/>
      <c r="AZ558" s="12"/>
      <c r="BA558" s="12"/>
      <c r="BB558" s="12"/>
      <c r="BC558" s="12"/>
      <c r="BD558" s="12"/>
      <c r="BE558" s="12"/>
      <c r="BF558" s="12"/>
      <c r="BG558" s="12"/>
      <c r="BH558" s="12"/>
      <c r="BI558" s="12"/>
      <c r="BJ558" s="12"/>
      <c r="BK558" s="12"/>
      <c r="BL558" s="12"/>
      <c r="BM558" s="12"/>
      <c r="BN558" s="12"/>
      <c r="BO558" s="12"/>
      <c r="BP558" s="12"/>
      <c r="BQ558" s="12"/>
      <c r="BR558" s="12"/>
      <c r="BS558" s="12"/>
      <c r="BT558" s="12"/>
      <c r="BU558" s="12"/>
      <c r="BV558" s="12"/>
      <c r="BW558" s="12"/>
      <c r="BX558" s="12"/>
      <c r="BY558" s="12"/>
      <c r="BZ558" s="12"/>
      <c r="CA558" s="12"/>
      <c r="CB558" s="12"/>
      <c r="CC558" s="12"/>
      <c r="CD558" s="12"/>
      <c r="CE558" s="12"/>
      <c r="CF558" s="12"/>
      <c r="CG558" s="12"/>
      <c r="CH558" s="12"/>
      <c r="CI558" s="12"/>
      <c r="CJ558" s="12"/>
      <c r="CK558" s="12"/>
      <c r="CL558" s="12"/>
      <c r="CM558" s="12"/>
      <c r="CN558" s="12"/>
      <c r="CO558" s="12"/>
      <c r="CP558" s="12"/>
      <c r="CQ558" s="12"/>
    </row>
    <row r="559" spans="2:95" s="32" customFormat="1" x14ac:dyDescent="0.25">
      <c r="B559" s="33"/>
      <c r="C559" s="34"/>
      <c r="D559" s="35"/>
      <c r="E559" s="66"/>
      <c r="F559" s="36"/>
      <c r="G559" s="37"/>
      <c r="H559" s="37"/>
      <c r="I559" s="31"/>
      <c r="J559" s="31"/>
      <c r="K559" s="31"/>
      <c r="L559" s="31"/>
      <c r="M559" s="31"/>
      <c r="N559" s="31"/>
      <c r="O559" s="31"/>
      <c r="P559" s="31"/>
      <c r="Q559" s="31"/>
      <c r="R559" s="31"/>
      <c r="S559" s="31"/>
      <c r="T559" s="31"/>
      <c r="U559" s="31"/>
      <c r="V559" s="31"/>
      <c r="W559" s="31"/>
      <c r="X559" s="31"/>
      <c r="Y559" s="31"/>
      <c r="Z559" s="31"/>
      <c r="AA559" s="31"/>
      <c r="AB559" s="31"/>
      <c r="AC559" s="31"/>
      <c r="AD559" s="31"/>
      <c r="AE559" s="31"/>
      <c r="AF559" s="31"/>
      <c r="AG559" s="31"/>
      <c r="AH559" s="31"/>
      <c r="AI559" s="31"/>
      <c r="AJ559" s="31"/>
      <c r="AK559" s="31"/>
      <c r="AL559" s="31"/>
      <c r="AM559" s="31"/>
      <c r="AN559" s="31"/>
      <c r="AQ559" s="12"/>
      <c r="AR559" s="12"/>
      <c r="AS559" s="12"/>
      <c r="AT559" s="12"/>
      <c r="AU559" s="12"/>
      <c r="AV559" s="12"/>
      <c r="AW559" s="12"/>
      <c r="AX559" s="12"/>
      <c r="AY559" s="12"/>
      <c r="AZ559" s="12"/>
      <c r="BA559" s="12"/>
      <c r="BB559" s="12"/>
      <c r="BC559" s="12"/>
      <c r="BD559" s="12"/>
      <c r="BE559" s="12"/>
      <c r="BF559" s="12"/>
      <c r="BG559" s="12"/>
      <c r="BH559" s="12"/>
      <c r="BI559" s="12"/>
      <c r="BJ559" s="12"/>
      <c r="BK559" s="12"/>
      <c r="BL559" s="12"/>
      <c r="BM559" s="12"/>
      <c r="BN559" s="12"/>
      <c r="BO559" s="12"/>
      <c r="BP559" s="12"/>
      <c r="BQ559" s="12"/>
      <c r="BR559" s="12"/>
      <c r="BS559" s="12"/>
      <c r="BT559" s="12"/>
      <c r="BU559" s="12"/>
      <c r="BV559" s="12"/>
      <c r="BW559" s="12"/>
      <c r="BX559" s="12"/>
      <c r="BY559" s="12"/>
      <c r="BZ559" s="12"/>
      <c r="CA559" s="12"/>
      <c r="CB559" s="12"/>
      <c r="CC559" s="12"/>
      <c r="CD559" s="12"/>
      <c r="CE559" s="12"/>
      <c r="CF559" s="12"/>
      <c r="CG559" s="12"/>
      <c r="CH559" s="12"/>
      <c r="CI559" s="12"/>
      <c r="CJ559" s="12"/>
      <c r="CK559" s="12"/>
      <c r="CL559" s="12"/>
      <c r="CM559" s="12"/>
      <c r="CN559" s="12"/>
      <c r="CO559" s="12"/>
      <c r="CP559" s="12"/>
      <c r="CQ559" s="12"/>
    </row>
    <row r="560" spans="2:95" s="32" customFormat="1" x14ac:dyDescent="0.25">
      <c r="B560" s="33"/>
      <c r="C560" s="34"/>
      <c r="D560" s="35"/>
      <c r="E560" s="66"/>
      <c r="F560" s="36"/>
      <c r="G560" s="37"/>
      <c r="H560" s="37"/>
      <c r="I560" s="31"/>
      <c r="J560" s="31"/>
      <c r="K560" s="31"/>
      <c r="L560" s="31"/>
      <c r="M560" s="31"/>
      <c r="N560" s="31"/>
      <c r="O560" s="31"/>
      <c r="P560" s="31"/>
      <c r="Q560" s="31"/>
      <c r="R560" s="31"/>
      <c r="S560" s="31"/>
      <c r="T560" s="31"/>
      <c r="U560" s="31"/>
      <c r="V560" s="31"/>
      <c r="W560" s="31"/>
      <c r="X560" s="31"/>
      <c r="Y560" s="31"/>
      <c r="Z560" s="31"/>
      <c r="AA560" s="31"/>
      <c r="AB560" s="31"/>
      <c r="AC560" s="31"/>
      <c r="AD560" s="31"/>
      <c r="AE560" s="31"/>
      <c r="AF560" s="31"/>
      <c r="AG560" s="31"/>
      <c r="AH560" s="31"/>
      <c r="AI560" s="31"/>
      <c r="AJ560" s="31"/>
      <c r="AK560" s="31"/>
      <c r="AL560" s="31"/>
      <c r="AM560" s="31"/>
      <c r="AN560" s="31"/>
      <c r="AQ560" s="12"/>
      <c r="AR560" s="12"/>
      <c r="AS560" s="12"/>
      <c r="AT560" s="12"/>
      <c r="AU560" s="12"/>
      <c r="AV560" s="12"/>
      <c r="AW560" s="12"/>
      <c r="AX560" s="12"/>
      <c r="AY560" s="12"/>
      <c r="AZ560" s="12"/>
      <c r="BA560" s="12"/>
      <c r="BB560" s="12"/>
      <c r="BC560" s="12"/>
      <c r="BD560" s="12"/>
      <c r="BE560" s="12"/>
      <c r="BF560" s="12"/>
      <c r="BG560" s="12"/>
      <c r="BH560" s="12"/>
      <c r="BI560" s="12"/>
      <c r="BJ560" s="12"/>
      <c r="BK560" s="12"/>
      <c r="BL560" s="12"/>
      <c r="BM560" s="12"/>
      <c r="BN560" s="12"/>
      <c r="BO560" s="12"/>
      <c r="BP560" s="12"/>
      <c r="BQ560" s="12"/>
      <c r="BR560" s="12"/>
      <c r="BS560" s="12"/>
      <c r="BT560" s="12"/>
      <c r="BU560" s="12"/>
      <c r="BV560" s="12"/>
      <c r="BW560" s="12"/>
      <c r="BX560" s="12"/>
      <c r="BY560" s="12"/>
      <c r="BZ560" s="12"/>
      <c r="CA560" s="12"/>
      <c r="CB560" s="12"/>
      <c r="CC560" s="12"/>
      <c r="CD560" s="12"/>
      <c r="CE560" s="12"/>
      <c r="CF560" s="12"/>
      <c r="CG560" s="12"/>
      <c r="CH560" s="12"/>
      <c r="CI560" s="12"/>
      <c r="CJ560" s="12"/>
      <c r="CK560" s="12"/>
      <c r="CL560" s="12"/>
      <c r="CM560" s="12"/>
      <c r="CN560" s="12"/>
      <c r="CO560" s="12"/>
      <c r="CP560" s="12"/>
      <c r="CQ560" s="12"/>
    </row>
    <row r="561" spans="2:95" s="32" customFormat="1" x14ac:dyDescent="0.25">
      <c r="B561" s="33"/>
      <c r="C561" s="34"/>
      <c r="D561" s="35"/>
      <c r="E561" s="66"/>
      <c r="F561" s="36"/>
      <c r="G561" s="37"/>
      <c r="H561" s="37"/>
      <c r="I561" s="31"/>
      <c r="J561" s="31"/>
      <c r="K561" s="31"/>
      <c r="L561" s="31"/>
      <c r="M561" s="31"/>
      <c r="N561" s="31"/>
      <c r="O561" s="31"/>
      <c r="P561" s="31"/>
      <c r="Q561" s="31"/>
      <c r="R561" s="31"/>
      <c r="S561" s="31"/>
      <c r="T561" s="31"/>
      <c r="U561" s="31"/>
      <c r="V561" s="31"/>
      <c r="W561" s="31"/>
      <c r="X561" s="31"/>
      <c r="Y561" s="31"/>
      <c r="Z561" s="31"/>
      <c r="AA561" s="31"/>
      <c r="AB561" s="31"/>
      <c r="AC561" s="31"/>
      <c r="AD561" s="31"/>
      <c r="AE561" s="31"/>
      <c r="AF561" s="31"/>
      <c r="AG561" s="31"/>
      <c r="AH561" s="31"/>
      <c r="AI561" s="31"/>
      <c r="AJ561" s="31"/>
      <c r="AK561" s="31"/>
      <c r="AL561" s="31"/>
      <c r="AM561" s="31"/>
      <c r="AN561" s="31"/>
      <c r="AQ561" s="12"/>
      <c r="AR561" s="12"/>
      <c r="AS561" s="12"/>
      <c r="AT561" s="12"/>
      <c r="AU561" s="12"/>
      <c r="AV561" s="12"/>
      <c r="AW561" s="12"/>
      <c r="AX561" s="12"/>
      <c r="AY561" s="12"/>
      <c r="AZ561" s="12"/>
      <c r="BA561" s="12"/>
      <c r="BB561" s="12"/>
      <c r="BC561" s="12"/>
      <c r="BD561" s="12"/>
      <c r="BE561" s="12"/>
      <c r="BF561" s="12"/>
      <c r="BG561" s="12"/>
      <c r="BH561" s="12"/>
      <c r="BI561" s="12"/>
      <c r="BJ561" s="12"/>
      <c r="BK561" s="12"/>
      <c r="BL561" s="12"/>
      <c r="BM561" s="12"/>
      <c r="BN561" s="12"/>
      <c r="BO561" s="12"/>
      <c r="BP561" s="12"/>
      <c r="BQ561" s="12"/>
      <c r="BR561" s="12"/>
      <c r="BS561" s="12"/>
      <c r="BT561" s="12"/>
      <c r="BU561" s="12"/>
      <c r="BV561" s="12"/>
      <c r="BW561" s="12"/>
      <c r="BX561" s="12"/>
      <c r="BY561" s="12"/>
      <c r="BZ561" s="12"/>
      <c r="CA561" s="12"/>
      <c r="CB561" s="12"/>
      <c r="CC561" s="12"/>
      <c r="CD561" s="12"/>
      <c r="CE561" s="12"/>
      <c r="CF561" s="12"/>
      <c r="CG561" s="12"/>
      <c r="CH561" s="12"/>
      <c r="CI561" s="12"/>
      <c r="CJ561" s="12"/>
      <c r="CK561" s="12"/>
      <c r="CL561" s="12"/>
      <c r="CM561" s="12"/>
      <c r="CN561" s="12"/>
      <c r="CO561" s="12"/>
      <c r="CP561" s="12"/>
      <c r="CQ561" s="12"/>
    </row>
    <row r="562" spans="2:95" s="32" customFormat="1" x14ac:dyDescent="0.25">
      <c r="B562" s="33"/>
      <c r="C562" s="34"/>
      <c r="D562" s="35"/>
      <c r="E562" s="66"/>
      <c r="F562" s="36"/>
      <c r="G562" s="37"/>
      <c r="H562" s="37"/>
      <c r="I562" s="31"/>
      <c r="J562" s="31"/>
      <c r="K562" s="31"/>
      <c r="L562" s="31"/>
      <c r="M562" s="31"/>
      <c r="N562" s="31"/>
      <c r="O562" s="31"/>
      <c r="P562" s="31"/>
      <c r="Q562" s="31"/>
      <c r="R562" s="31"/>
      <c r="S562" s="31"/>
      <c r="T562" s="31"/>
      <c r="U562" s="31"/>
      <c r="V562" s="31"/>
      <c r="W562" s="31"/>
      <c r="X562" s="31"/>
      <c r="Y562" s="31"/>
      <c r="Z562" s="31"/>
      <c r="AA562" s="31"/>
      <c r="AB562" s="31"/>
      <c r="AC562" s="31"/>
      <c r="AD562" s="31"/>
      <c r="AE562" s="31"/>
      <c r="AF562" s="31"/>
      <c r="AG562" s="31"/>
      <c r="AH562" s="31"/>
      <c r="AI562" s="31"/>
      <c r="AJ562" s="31"/>
      <c r="AK562" s="31"/>
      <c r="AL562" s="31"/>
      <c r="AM562" s="31"/>
      <c r="AN562" s="31"/>
      <c r="AQ562" s="12"/>
      <c r="AR562" s="12"/>
      <c r="AS562" s="12"/>
      <c r="AT562" s="12"/>
      <c r="AU562" s="12"/>
      <c r="AV562" s="12"/>
      <c r="AW562" s="12"/>
      <c r="AX562" s="12"/>
      <c r="AY562" s="12"/>
      <c r="AZ562" s="12"/>
      <c r="BA562" s="12"/>
      <c r="BB562" s="12"/>
      <c r="BC562" s="12"/>
      <c r="BD562" s="12"/>
      <c r="BE562" s="12"/>
      <c r="BF562" s="12"/>
      <c r="BG562" s="12"/>
      <c r="BH562" s="12"/>
      <c r="BI562" s="12"/>
      <c r="BJ562" s="12"/>
      <c r="BK562" s="12"/>
      <c r="BL562" s="12"/>
      <c r="BM562" s="12"/>
      <c r="BN562" s="12"/>
      <c r="BO562" s="12"/>
      <c r="BP562" s="12"/>
      <c r="BQ562" s="12"/>
      <c r="BR562" s="12"/>
      <c r="BS562" s="12"/>
      <c r="BT562" s="12"/>
      <c r="BU562" s="12"/>
      <c r="BV562" s="12"/>
      <c r="BW562" s="12"/>
      <c r="BX562" s="12"/>
      <c r="BY562" s="12"/>
      <c r="BZ562" s="12"/>
      <c r="CA562" s="12"/>
      <c r="CB562" s="12"/>
      <c r="CC562" s="12"/>
      <c r="CD562" s="12"/>
      <c r="CE562" s="12"/>
      <c r="CF562" s="12"/>
      <c r="CG562" s="12"/>
      <c r="CH562" s="12"/>
      <c r="CI562" s="12"/>
      <c r="CJ562" s="12"/>
      <c r="CK562" s="12"/>
      <c r="CL562" s="12"/>
      <c r="CM562" s="12"/>
      <c r="CN562" s="12"/>
      <c r="CO562" s="12"/>
      <c r="CP562" s="12"/>
      <c r="CQ562" s="12"/>
    </row>
    <row r="563" spans="2:95" s="32" customFormat="1" x14ac:dyDescent="0.25">
      <c r="B563" s="33"/>
      <c r="C563" s="34"/>
      <c r="D563" s="35"/>
      <c r="E563" s="66"/>
      <c r="F563" s="36"/>
      <c r="G563" s="37"/>
      <c r="H563" s="37"/>
      <c r="I563" s="31"/>
      <c r="J563" s="31"/>
      <c r="K563" s="31"/>
      <c r="L563" s="31"/>
      <c r="M563" s="31"/>
      <c r="N563" s="31"/>
      <c r="O563" s="31"/>
      <c r="P563" s="31"/>
      <c r="Q563" s="31"/>
      <c r="R563" s="31"/>
      <c r="S563" s="31"/>
      <c r="T563" s="31"/>
      <c r="U563" s="31"/>
      <c r="V563" s="31"/>
      <c r="W563" s="31"/>
      <c r="X563" s="31"/>
      <c r="Y563" s="31"/>
      <c r="Z563" s="31"/>
      <c r="AA563" s="31"/>
      <c r="AB563" s="31"/>
      <c r="AC563" s="31"/>
      <c r="AD563" s="31"/>
      <c r="AE563" s="31"/>
      <c r="AF563" s="31"/>
      <c r="AG563" s="31"/>
      <c r="AH563" s="31"/>
      <c r="AI563" s="31"/>
      <c r="AJ563" s="31"/>
      <c r="AK563" s="31"/>
      <c r="AL563" s="31"/>
      <c r="AM563" s="31"/>
      <c r="AN563" s="31"/>
      <c r="AQ563" s="12"/>
      <c r="AR563" s="12"/>
      <c r="AS563" s="12"/>
      <c r="AT563" s="12"/>
      <c r="AU563" s="12"/>
      <c r="AV563" s="12"/>
      <c r="AW563" s="12"/>
      <c r="AX563" s="12"/>
      <c r="AY563" s="12"/>
      <c r="AZ563" s="12"/>
      <c r="BA563" s="12"/>
      <c r="BB563" s="12"/>
      <c r="BC563" s="12"/>
      <c r="BD563" s="12"/>
      <c r="BE563" s="12"/>
      <c r="BF563" s="12"/>
      <c r="BG563" s="12"/>
      <c r="BH563" s="12"/>
      <c r="BI563" s="12"/>
      <c r="BJ563" s="12"/>
      <c r="BK563" s="12"/>
      <c r="BL563" s="12"/>
      <c r="BM563" s="12"/>
      <c r="BN563" s="12"/>
      <c r="BO563" s="12"/>
      <c r="BP563" s="12"/>
      <c r="BQ563" s="12"/>
      <c r="BR563" s="12"/>
      <c r="BS563" s="12"/>
      <c r="BT563" s="12"/>
      <c r="BU563" s="12"/>
      <c r="BV563" s="12"/>
      <c r="BW563" s="12"/>
      <c r="BX563" s="12"/>
      <c r="BY563" s="12"/>
      <c r="BZ563" s="12"/>
      <c r="CA563" s="12"/>
      <c r="CB563" s="12"/>
      <c r="CC563" s="12"/>
      <c r="CD563" s="12"/>
      <c r="CE563" s="12"/>
      <c r="CF563" s="12"/>
      <c r="CG563" s="12"/>
      <c r="CH563" s="12"/>
      <c r="CI563" s="12"/>
      <c r="CJ563" s="12"/>
      <c r="CK563" s="12"/>
      <c r="CL563" s="12"/>
      <c r="CM563" s="12"/>
      <c r="CN563" s="12"/>
      <c r="CO563" s="12"/>
      <c r="CP563" s="12"/>
      <c r="CQ563" s="12"/>
    </row>
    <row r="564" spans="2:95" s="32" customFormat="1" x14ac:dyDescent="0.25">
      <c r="B564" s="33"/>
      <c r="C564" s="34"/>
      <c r="D564" s="35"/>
      <c r="E564" s="66"/>
      <c r="F564" s="36"/>
      <c r="G564" s="37"/>
      <c r="H564" s="37"/>
      <c r="I564" s="31"/>
      <c r="J564" s="31"/>
      <c r="K564" s="31"/>
      <c r="L564" s="31"/>
      <c r="M564" s="31"/>
      <c r="N564" s="31"/>
      <c r="O564" s="31"/>
      <c r="P564" s="31"/>
      <c r="Q564" s="31"/>
      <c r="R564" s="31"/>
      <c r="S564" s="31"/>
      <c r="T564" s="31"/>
      <c r="U564" s="31"/>
      <c r="V564" s="31"/>
      <c r="W564" s="31"/>
      <c r="X564" s="31"/>
      <c r="Y564" s="31"/>
      <c r="Z564" s="31"/>
      <c r="AA564" s="31"/>
      <c r="AB564" s="31"/>
      <c r="AC564" s="31"/>
      <c r="AD564" s="31"/>
      <c r="AE564" s="31"/>
      <c r="AF564" s="31"/>
      <c r="AG564" s="31"/>
      <c r="AH564" s="31"/>
      <c r="AI564" s="31"/>
      <c r="AJ564" s="31"/>
      <c r="AK564" s="31"/>
      <c r="AL564" s="31"/>
      <c r="AM564" s="31"/>
      <c r="AN564" s="31"/>
      <c r="AQ564" s="12"/>
      <c r="AR564" s="12"/>
      <c r="AS564" s="12"/>
      <c r="AT564" s="12"/>
      <c r="AU564" s="12"/>
      <c r="AV564" s="12"/>
      <c r="AW564" s="12"/>
      <c r="AX564" s="12"/>
      <c r="AY564" s="12"/>
      <c r="AZ564" s="12"/>
      <c r="BA564" s="12"/>
      <c r="BB564" s="12"/>
      <c r="BC564" s="12"/>
      <c r="BD564" s="12"/>
      <c r="BE564" s="12"/>
      <c r="BF564" s="12"/>
      <c r="BG564" s="12"/>
      <c r="BH564" s="12"/>
      <c r="BI564" s="12"/>
      <c r="BJ564" s="12"/>
      <c r="BK564" s="12"/>
      <c r="BL564" s="12"/>
      <c r="BM564" s="12"/>
      <c r="BN564" s="12"/>
      <c r="BO564" s="12"/>
      <c r="BP564" s="12"/>
      <c r="BQ564" s="12"/>
      <c r="BR564" s="12"/>
      <c r="BS564" s="12"/>
      <c r="BT564" s="12"/>
      <c r="BU564" s="12"/>
      <c r="BV564" s="12"/>
      <c r="BW564" s="12"/>
      <c r="BX564" s="12"/>
      <c r="BY564" s="12"/>
      <c r="BZ564" s="12"/>
      <c r="CA564" s="12"/>
      <c r="CB564" s="12"/>
      <c r="CC564" s="12"/>
      <c r="CD564" s="12"/>
      <c r="CE564" s="12"/>
      <c r="CF564" s="12"/>
      <c r="CG564" s="12"/>
      <c r="CH564" s="12"/>
      <c r="CI564" s="12"/>
      <c r="CJ564" s="12"/>
      <c r="CK564" s="12"/>
      <c r="CL564" s="12"/>
      <c r="CM564" s="12"/>
      <c r="CN564" s="12"/>
      <c r="CO564" s="12"/>
      <c r="CP564" s="12"/>
      <c r="CQ564" s="12"/>
    </row>
    <row r="565" spans="2:95" s="32" customFormat="1" x14ac:dyDescent="0.25">
      <c r="B565" s="33"/>
      <c r="C565" s="34"/>
      <c r="D565" s="35"/>
      <c r="E565" s="66"/>
      <c r="F565" s="36"/>
      <c r="G565" s="37"/>
      <c r="H565" s="37"/>
      <c r="I565" s="31"/>
      <c r="J565" s="31"/>
      <c r="K565" s="31"/>
      <c r="L565" s="31"/>
      <c r="M565" s="31"/>
      <c r="N565" s="31"/>
      <c r="O565" s="31"/>
      <c r="P565" s="31"/>
      <c r="Q565" s="31"/>
      <c r="R565" s="31"/>
      <c r="S565" s="31"/>
      <c r="T565" s="31"/>
      <c r="U565" s="31"/>
      <c r="V565" s="31"/>
      <c r="W565" s="31"/>
      <c r="X565" s="31"/>
      <c r="Y565" s="31"/>
      <c r="Z565" s="31"/>
      <c r="AA565" s="31"/>
      <c r="AB565" s="31"/>
      <c r="AC565" s="31"/>
      <c r="AD565" s="31"/>
      <c r="AE565" s="31"/>
      <c r="AF565" s="31"/>
      <c r="AG565" s="31"/>
      <c r="AH565" s="31"/>
      <c r="AI565" s="31"/>
      <c r="AJ565" s="31"/>
      <c r="AK565" s="31"/>
      <c r="AL565" s="31"/>
      <c r="AM565" s="31"/>
      <c r="AN565" s="31"/>
      <c r="AQ565" s="12"/>
      <c r="AR565" s="12"/>
      <c r="AS565" s="12"/>
      <c r="AT565" s="12"/>
      <c r="AU565" s="12"/>
      <c r="AV565" s="12"/>
      <c r="AW565" s="12"/>
      <c r="AX565" s="12"/>
      <c r="AY565" s="12"/>
      <c r="AZ565" s="12"/>
      <c r="BA565" s="12"/>
      <c r="BB565" s="12"/>
      <c r="BC565" s="12"/>
      <c r="BD565" s="12"/>
      <c r="BE565" s="12"/>
      <c r="BF565" s="12"/>
      <c r="BG565" s="12"/>
      <c r="BH565" s="12"/>
      <c r="BI565" s="12"/>
      <c r="BJ565" s="12"/>
      <c r="BK565" s="12"/>
      <c r="BL565" s="12"/>
      <c r="BM565" s="12"/>
      <c r="BN565" s="12"/>
      <c r="BO565" s="12"/>
      <c r="BP565" s="12"/>
      <c r="BQ565" s="12"/>
      <c r="BR565" s="12"/>
      <c r="BS565" s="12"/>
      <c r="BT565" s="12"/>
      <c r="BU565" s="12"/>
      <c r="BV565" s="12"/>
      <c r="BW565" s="12"/>
      <c r="BX565" s="12"/>
      <c r="BY565" s="12"/>
      <c r="BZ565" s="12"/>
      <c r="CA565" s="12"/>
      <c r="CB565" s="12"/>
      <c r="CC565" s="12"/>
      <c r="CD565" s="12"/>
      <c r="CE565" s="12"/>
      <c r="CF565" s="12"/>
      <c r="CG565" s="12"/>
      <c r="CH565" s="12"/>
      <c r="CI565" s="12"/>
      <c r="CJ565" s="12"/>
      <c r="CK565" s="12"/>
      <c r="CL565" s="12"/>
      <c r="CM565" s="12"/>
      <c r="CN565" s="12"/>
      <c r="CO565" s="12"/>
      <c r="CP565" s="12"/>
      <c r="CQ565" s="12"/>
    </row>
    <row r="566" spans="2:95" s="32" customFormat="1" x14ac:dyDescent="0.25">
      <c r="B566" s="33"/>
      <c r="C566" s="34"/>
      <c r="D566" s="35"/>
      <c r="E566" s="66"/>
      <c r="F566" s="36"/>
      <c r="G566" s="37"/>
      <c r="H566" s="37"/>
      <c r="I566" s="31"/>
      <c r="J566" s="31"/>
      <c r="K566" s="31"/>
      <c r="L566" s="31"/>
      <c r="M566" s="31"/>
      <c r="N566" s="31"/>
      <c r="O566" s="31"/>
      <c r="P566" s="31"/>
      <c r="Q566" s="31"/>
      <c r="R566" s="31"/>
      <c r="S566" s="31"/>
      <c r="T566" s="31"/>
      <c r="U566" s="31"/>
      <c r="V566" s="31"/>
      <c r="W566" s="31"/>
      <c r="X566" s="31"/>
      <c r="Y566" s="31"/>
      <c r="Z566" s="31"/>
      <c r="AA566" s="31"/>
      <c r="AB566" s="31"/>
      <c r="AC566" s="31"/>
      <c r="AD566" s="31"/>
      <c r="AE566" s="31"/>
      <c r="AF566" s="31"/>
      <c r="AG566" s="31"/>
      <c r="AH566" s="31"/>
      <c r="AI566" s="31"/>
      <c r="AJ566" s="31"/>
      <c r="AK566" s="31"/>
      <c r="AL566" s="31"/>
      <c r="AM566" s="31"/>
      <c r="AN566" s="31"/>
      <c r="AQ566" s="12"/>
      <c r="AR566" s="12"/>
      <c r="AS566" s="12"/>
      <c r="AT566" s="12"/>
      <c r="AU566" s="12"/>
      <c r="AV566" s="12"/>
      <c r="AW566" s="12"/>
      <c r="AX566" s="12"/>
      <c r="AY566" s="12"/>
      <c r="AZ566" s="12"/>
      <c r="BA566" s="12"/>
      <c r="BB566" s="12"/>
      <c r="BC566" s="12"/>
      <c r="BD566" s="12"/>
      <c r="BE566" s="12"/>
      <c r="BF566" s="12"/>
      <c r="BG566" s="12"/>
      <c r="BH566" s="12"/>
      <c r="BI566" s="12"/>
      <c r="BJ566" s="12"/>
      <c r="BK566" s="12"/>
      <c r="BL566" s="12"/>
      <c r="BM566" s="12"/>
      <c r="BN566" s="12"/>
      <c r="BO566" s="12"/>
      <c r="BP566" s="12"/>
      <c r="BQ566" s="12"/>
      <c r="BR566" s="12"/>
      <c r="BS566" s="12"/>
      <c r="BT566" s="12"/>
      <c r="BU566" s="12"/>
      <c r="BV566" s="12"/>
      <c r="BW566" s="12"/>
      <c r="BX566" s="12"/>
      <c r="BY566" s="12"/>
      <c r="BZ566" s="12"/>
      <c r="CA566" s="12"/>
      <c r="CB566" s="12"/>
      <c r="CC566" s="12"/>
      <c r="CD566" s="12"/>
      <c r="CE566" s="12"/>
      <c r="CF566" s="12"/>
      <c r="CG566" s="12"/>
      <c r="CH566" s="12"/>
      <c r="CI566" s="12"/>
      <c r="CJ566" s="12"/>
      <c r="CK566" s="12"/>
      <c r="CL566" s="12"/>
      <c r="CM566" s="12"/>
      <c r="CN566" s="12"/>
      <c r="CO566" s="12"/>
      <c r="CP566" s="12"/>
      <c r="CQ566" s="12"/>
    </row>
    <row r="567" spans="2:95" s="32" customFormat="1" x14ac:dyDescent="0.25">
      <c r="B567" s="33"/>
      <c r="C567" s="34"/>
      <c r="D567" s="35"/>
      <c r="E567" s="66"/>
      <c r="F567" s="36"/>
      <c r="G567" s="37"/>
      <c r="H567" s="37"/>
      <c r="I567" s="31"/>
      <c r="J567" s="31"/>
      <c r="K567" s="31"/>
      <c r="L567" s="31"/>
      <c r="M567" s="31"/>
      <c r="N567" s="31"/>
      <c r="O567" s="31"/>
      <c r="P567" s="31"/>
      <c r="Q567" s="31"/>
      <c r="R567" s="31"/>
      <c r="S567" s="31"/>
      <c r="T567" s="31"/>
      <c r="U567" s="31"/>
      <c r="V567" s="31"/>
      <c r="W567" s="31"/>
      <c r="X567" s="31"/>
      <c r="Y567" s="31"/>
      <c r="Z567" s="31"/>
      <c r="AA567" s="31"/>
      <c r="AB567" s="31"/>
      <c r="AC567" s="31"/>
      <c r="AD567" s="31"/>
      <c r="AE567" s="31"/>
      <c r="AF567" s="31"/>
      <c r="AG567" s="31"/>
      <c r="AH567" s="31"/>
      <c r="AI567" s="31"/>
      <c r="AJ567" s="31"/>
      <c r="AK567" s="31"/>
      <c r="AL567" s="31"/>
      <c r="AM567" s="31"/>
      <c r="AN567" s="31"/>
      <c r="AQ567" s="12"/>
      <c r="AR567" s="12"/>
      <c r="AS567" s="12"/>
      <c r="AT567" s="12"/>
      <c r="AU567" s="12"/>
      <c r="AV567" s="12"/>
      <c r="AW567" s="12"/>
      <c r="AX567" s="12"/>
      <c r="AY567" s="12"/>
      <c r="AZ567" s="12"/>
      <c r="BA567" s="12"/>
      <c r="BB567" s="12"/>
      <c r="BC567" s="12"/>
      <c r="BD567" s="12"/>
      <c r="BE567" s="12"/>
      <c r="BF567" s="12"/>
      <c r="BG567" s="12"/>
      <c r="BH567" s="12"/>
      <c r="BI567" s="12"/>
      <c r="BJ567" s="12"/>
      <c r="BK567" s="12"/>
      <c r="BL567" s="12"/>
      <c r="BM567" s="12"/>
      <c r="BN567" s="12"/>
      <c r="BO567" s="12"/>
      <c r="BP567" s="12"/>
      <c r="BQ567" s="12"/>
      <c r="BR567" s="12"/>
      <c r="BS567" s="12"/>
      <c r="BT567" s="12"/>
      <c r="BU567" s="12"/>
      <c r="BV567" s="12"/>
      <c r="BW567" s="12"/>
      <c r="BX567" s="12"/>
      <c r="BY567" s="12"/>
      <c r="BZ567" s="12"/>
      <c r="CA567" s="12"/>
      <c r="CB567" s="12"/>
      <c r="CC567" s="12"/>
      <c r="CD567" s="12"/>
      <c r="CE567" s="12"/>
      <c r="CF567" s="12"/>
      <c r="CG567" s="12"/>
      <c r="CH567" s="12"/>
      <c r="CI567" s="12"/>
      <c r="CJ567" s="12"/>
      <c r="CK567" s="12"/>
      <c r="CL567" s="12"/>
      <c r="CM567" s="12"/>
      <c r="CN567" s="12"/>
      <c r="CO567" s="12"/>
      <c r="CP567" s="12"/>
      <c r="CQ567" s="12"/>
    </row>
    <row r="568" spans="2:95" s="32" customFormat="1" x14ac:dyDescent="0.25">
      <c r="B568" s="33"/>
      <c r="C568" s="34"/>
      <c r="D568" s="35"/>
      <c r="E568" s="66"/>
      <c r="F568" s="36"/>
      <c r="G568" s="37"/>
      <c r="H568" s="37"/>
      <c r="I568" s="31"/>
      <c r="J568" s="31"/>
      <c r="K568" s="31"/>
      <c r="L568" s="31"/>
      <c r="M568" s="31"/>
      <c r="N568" s="31"/>
      <c r="O568" s="31"/>
      <c r="P568" s="31"/>
      <c r="Q568" s="31"/>
      <c r="R568" s="31"/>
      <c r="S568" s="31"/>
      <c r="T568" s="31"/>
      <c r="U568" s="31"/>
      <c r="V568" s="31"/>
      <c r="W568" s="31"/>
      <c r="X568" s="31"/>
      <c r="Y568" s="31"/>
      <c r="Z568" s="31"/>
      <c r="AA568" s="31"/>
      <c r="AB568" s="31"/>
      <c r="AC568" s="31"/>
      <c r="AD568" s="31"/>
      <c r="AE568" s="31"/>
      <c r="AF568" s="31"/>
      <c r="AG568" s="31"/>
      <c r="AH568" s="31"/>
      <c r="AI568" s="31"/>
      <c r="AJ568" s="31"/>
      <c r="AK568" s="31"/>
      <c r="AL568" s="31"/>
      <c r="AM568" s="31"/>
      <c r="AN568" s="31"/>
      <c r="AQ568" s="12"/>
      <c r="AR568" s="12"/>
      <c r="AS568" s="12"/>
      <c r="AT568" s="12"/>
      <c r="AU568" s="12"/>
      <c r="AV568" s="12"/>
      <c r="AW568" s="12"/>
      <c r="AX568" s="12"/>
      <c r="AY568" s="12"/>
      <c r="AZ568" s="12"/>
      <c r="BA568" s="12"/>
      <c r="BB568" s="12"/>
      <c r="BC568" s="12"/>
      <c r="BD568" s="12"/>
      <c r="BE568" s="12"/>
      <c r="BF568" s="12"/>
      <c r="BG568" s="12"/>
      <c r="BH568" s="12"/>
      <c r="BI568" s="12"/>
      <c r="BJ568" s="12"/>
      <c r="BK568" s="12"/>
      <c r="BL568" s="12"/>
      <c r="BM568" s="12"/>
      <c r="BN568" s="12"/>
      <c r="BO568" s="12"/>
      <c r="BP568" s="12"/>
      <c r="BQ568" s="12"/>
      <c r="BR568" s="12"/>
      <c r="BS568" s="12"/>
      <c r="BT568" s="12"/>
      <c r="BU568" s="12"/>
      <c r="BV568" s="12"/>
      <c r="BW568" s="12"/>
      <c r="BX568" s="12"/>
      <c r="BY568" s="12"/>
      <c r="BZ568" s="12"/>
      <c r="CA568" s="12"/>
      <c r="CB568" s="12"/>
      <c r="CC568" s="12"/>
      <c r="CD568" s="12"/>
      <c r="CE568" s="12"/>
      <c r="CF568" s="12"/>
      <c r="CG568" s="12"/>
      <c r="CH568" s="12"/>
      <c r="CI568" s="12"/>
      <c r="CJ568" s="12"/>
      <c r="CK568" s="12"/>
      <c r="CL568" s="12"/>
      <c r="CM568" s="12"/>
      <c r="CN568" s="12"/>
      <c r="CO568" s="12"/>
      <c r="CP568" s="12"/>
      <c r="CQ568" s="12"/>
    </row>
    <row r="569" spans="2:95" s="32" customFormat="1" x14ac:dyDescent="0.25">
      <c r="B569" s="33"/>
      <c r="C569" s="34"/>
      <c r="D569" s="35"/>
      <c r="E569" s="66"/>
      <c r="F569" s="36"/>
      <c r="G569" s="37"/>
      <c r="H569" s="37"/>
      <c r="I569" s="31"/>
      <c r="J569" s="31"/>
      <c r="K569" s="31"/>
      <c r="L569" s="31"/>
      <c r="M569" s="31"/>
      <c r="N569" s="31"/>
      <c r="O569" s="31"/>
      <c r="P569" s="31"/>
      <c r="Q569" s="31"/>
      <c r="R569" s="31"/>
      <c r="S569" s="31"/>
      <c r="T569" s="31"/>
      <c r="U569" s="31"/>
      <c r="V569" s="31"/>
      <c r="W569" s="31"/>
      <c r="X569" s="31"/>
      <c r="Y569" s="31"/>
      <c r="Z569" s="31"/>
      <c r="AA569" s="31"/>
      <c r="AB569" s="31"/>
      <c r="AC569" s="31"/>
      <c r="AD569" s="31"/>
      <c r="AE569" s="31"/>
      <c r="AF569" s="31"/>
      <c r="AG569" s="31"/>
      <c r="AH569" s="31"/>
      <c r="AI569" s="31"/>
      <c r="AJ569" s="31"/>
      <c r="AK569" s="31"/>
      <c r="AL569" s="31"/>
      <c r="AM569" s="31"/>
      <c r="AN569" s="31"/>
      <c r="AQ569" s="12"/>
      <c r="AR569" s="12"/>
      <c r="AS569" s="12"/>
      <c r="AT569" s="12"/>
      <c r="AU569" s="12"/>
      <c r="AV569" s="12"/>
      <c r="AW569" s="12"/>
      <c r="AX569" s="12"/>
      <c r="AY569" s="12"/>
      <c r="AZ569" s="12"/>
      <c r="BA569" s="12"/>
      <c r="BB569" s="12"/>
      <c r="BC569" s="12"/>
      <c r="BD569" s="12"/>
      <c r="BE569" s="12"/>
      <c r="BF569" s="12"/>
      <c r="BG569" s="12"/>
      <c r="BH569" s="12"/>
      <c r="BI569" s="12"/>
      <c r="BJ569" s="12"/>
      <c r="BK569" s="12"/>
      <c r="BL569" s="12"/>
      <c r="BM569" s="12"/>
      <c r="BN569" s="12"/>
      <c r="BO569" s="12"/>
      <c r="BP569" s="12"/>
      <c r="BQ569" s="12"/>
      <c r="BR569" s="12"/>
      <c r="BS569" s="12"/>
      <c r="BT569" s="12"/>
      <c r="BU569" s="12"/>
      <c r="BV569" s="12"/>
      <c r="BW569" s="12"/>
      <c r="BX569" s="12"/>
      <c r="BY569" s="12"/>
      <c r="BZ569" s="12"/>
      <c r="CA569" s="12"/>
      <c r="CB569" s="12"/>
      <c r="CC569" s="12"/>
      <c r="CD569" s="12"/>
      <c r="CE569" s="12"/>
      <c r="CF569" s="12"/>
      <c r="CG569" s="12"/>
      <c r="CH569" s="12"/>
      <c r="CI569" s="12"/>
      <c r="CJ569" s="12"/>
      <c r="CK569" s="12"/>
      <c r="CL569" s="12"/>
      <c r="CM569" s="12"/>
      <c r="CN569" s="12"/>
      <c r="CO569" s="12"/>
      <c r="CP569" s="12"/>
      <c r="CQ569" s="12"/>
    </row>
    <row r="570" spans="2:95" s="32" customFormat="1" x14ac:dyDescent="0.25">
      <c r="B570" s="33"/>
      <c r="C570" s="34"/>
      <c r="D570" s="35"/>
      <c r="E570" s="66"/>
      <c r="F570" s="36"/>
      <c r="G570" s="37"/>
      <c r="H570" s="37"/>
      <c r="I570" s="31"/>
      <c r="J570" s="31"/>
      <c r="K570" s="31"/>
      <c r="L570" s="31"/>
      <c r="M570" s="31"/>
      <c r="N570" s="31"/>
      <c r="O570" s="31"/>
      <c r="P570" s="31"/>
      <c r="Q570" s="31"/>
      <c r="R570" s="31"/>
      <c r="S570" s="31"/>
      <c r="T570" s="31"/>
      <c r="U570" s="31"/>
      <c r="V570" s="31"/>
      <c r="W570" s="31"/>
      <c r="X570" s="31"/>
      <c r="Y570" s="31"/>
      <c r="Z570" s="31"/>
      <c r="AA570" s="31"/>
      <c r="AB570" s="31"/>
      <c r="AC570" s="31"/>
      <c r="AD570" s="31"/>
      <c r="AE570" s="31"/>
      <c r="AF570" s="31"/>
      <c r="AG570" s="31"/>
      <c r="AH570" s="31"/>
      <c r="AI570" s="31"/>
      <c r="AJ570" s="31"/>
      <c r="AK570" s="31"/>
      <c r="AL570" s="31"/>
      <c r="AM570" s="31"/>
      <c r="AN570" s="31"/>
      <c r="AQ570" s="12"/>
      <c r="AR570" s="12"/>
      <c r="AS570" s="12"/>
      <c r="AT570" s="12"/>
      <c r="AU570" s="12"/>
      <c r="AV570" s="12"/>
      <c r="AW570" s="12"/>
      <c r="AX570" s="12"/>
      <c r="AY570" s="12"/>
      <c r="AZ570" s="12"/>
      <c r="BA570" s="12"/>
      <c r="BB570" s="12"/>
      <c r="BC570" s="12"/>
      <c r="BD570" s="12"/>
      <c r="BE570" s="12"/>
      <c r="BF570" s="12"/>
      <c r="BG570" s="12"/>
      <c r="BH570" s="12"/>
      <c r="BI570" s="12"/>
      <c r="BJ570" s="12"/>
      <c r="BK570" s="12"/>
      <c r="BL570" s="12"/>
      <c r="BM570" s="12"/>
      <c r="BN570" s="12"/>
      <c r="BO570" s="12"/>
      <c r="BP570" s="12"/>
      <c r="BQ570" s="12"/>
      <c r="BR570" s="12"/>
      <c r="BS570" s="12"/>
      <c r="BT570" s="12"/>
      <c r="BU570" s="12"/>
      <c r="BV570" s="12"/>
      <c r="BW570" s="12"/>
      <c r="BX570" s="12"/>
      <c r="BY570" s="12"/>
      <c r="BZ570" s="12"/>
      <c r="CA570" s="12"/>
      <c r="CB570" s="12"/>
      <c r="CC570" s="12"/>
      <c r="CD570" s="12"/>
      <c r="CE570" s="12"/>
      <c r="CF570" s="12"/>
      <c r="CG570" s="12"/>
      <c r="CH570" s="12"/>
      <c r="CI570" s="12"/>
      <c r="CJ570" s="12"/>
      <c r="CK570" s="12"/>
      <c r="CL570" s="12"/>
      <c r="CM570" s="12"/>
      <c r="CN570" s="12"/>
      <c r="CO570" s="12"/>
      <c r="CP570" s="12"/>
      <c r="CQ570" s="12"/>
    </row>
    <row r="571" spans="2:95" s="32" customFormat="1" x14ac:dyDescent="0.25">
      <c r="B571" s="33"/>
      <c r="C571" s="34"/>
      <c r="D571" s="35"/>
      <c r="E571" s="66"/>
      <c r="F571" s="36"/>
      <c r="G571" s="37"/>
      <c r="H571" s="37"/>
      <c r="I571" s="31"/>
      <c r="J571" s="31"/>
      <c r="K571" s="31"/>
      <c r="L571" s="31"/>
      <c r="M571" s="31"/>
      <c r="N571" s="31"/>
      <c r="O571" s="31"/>
      <c r="P571" s="31"/>
      <c r="Q571" s="31"/>
      <c r="R571" s="31"/>
      <c r="S571" s="31"/>
      <c r="T571" s="31"/>
      <c r="U571" s="31"/>
      <c r="V571" s="31"/>
      <c r="W571" s="31"/>
      <c r="X571" s="31"/>
      <c r="Y571" s="31"/>
      <c r="Z571" s="31"/>
      <c r="AA571" s="31"/>
      <c r="AB571" s="31"/>
      <c r="AC571" s="31"/>
      <c r="AD571" s="31"/>
      <c r="AE571" s="31"/>
      <c r="AF571" s="31"/>
      <c r="AG571" s="31"/>
      <c r="AH571" s="31"/>
      <c r="AI571" s="31"/>
      <c r="AJ571" s="31"/>
      <c r="AK571" s="31"/>
      <c r="AL571" s="31"/>
      <c r="AM571" s="31"/>
      <c r="AN571" s="31"/>
      <c r="AQ571" s="12"/>
      <c r="AR571" s="12"/>
      <c r="AS571" s="12"/>
      <c r="AT571" s="12"/>
      <c r="AU571" s="12"/>
      <c r="AV571" s="12"/>
      <c r="AW571" s="12"/>
      <c r="AX571" s="12"/>
      <c r="AY571" s="12"/>
      <c r="AZ571" s="12"/>
      <c r="BA571" s="12"/>
      <c r="BB571" s="12"/>
      <c r="BC571" s="12"/>
      <c r="BD571" s="12"/>
      <c r="BE571" s="12"/>
      <c r="BF571" s="12"/>
      <c r="BG571" s="12"/>
      <c r="BH571" s="12"/>
      <c r="BI571" s="12"/>
      <c r="BJ571" s="12"/>
      <c r="BK571" s="12"/>
      <c r="BL571" s="12"/>
      <c r="BM571" s="12"/>
      <c r="BN571" s="12"/>
      <c r="BO571" s="12"/>
      <c r="BP571" s="12"/>
      <c r="BQ571" s="12"/>
      <c r="BR571" s="12"/>
      <c r="BS571" s="12"/>
      <c r="BT571" s="12"/>
      <c r="BU571" s="12"/>
      <c r="BV571" s="12"/>
      <c r="BW571" s="12"/>
      <c r="BX571" s="12"/>
      <c r="BY571" s="12"/>
      <c r="BZ571" s="12"/>
      <c r="CA571" s="12"/>
      <c r="CB571" s="12"/>
      <c r="CC571" s="12"/>
      <c r="CD571" s="12"/>
      <c r="CE571" s="12"/>
      <c r="CF571" s="12"/>
      <c r="CG571" s="12"/>
      <c r="CH571" s="12"/>
      <c r="CI571" s="12"/>
      <c r="CJ571" s="12"/>
      <c r="CK571" s="12"/>
      <c r="CL571" s="12"/>
      <c r="CM571" s="12"/>
      <c r="CN571" s="12"/>
      <c r="CO571" s="12"/>
      <c r="CP571" s="12"/>
      <c r="CQ571" s="12"/>
    </row>
    <row r="572" spans="2:95" s="32" customFormat="1" x14ac:dyDescent="0.25">
      <c r="B572" s="33"/>
      <c r="C572" s="34"/>
      <c r="D572" s="35"/>
      <c r="E572" s="66"/>
      <c r="F572" s="36"/>
      <c r="G572" s="37"/>
      <c r="H572" s="37"/>
      <c r="I572" s="31"/>
      <c r="J572" s="31"/>
      <c r="K572" s="31"/>
      <c r="L572" s="31"/>
      <c r="M572" s="31"/>
      <c r="N572" s="31"/>
      <c r="O572" s="31"/>
      <c r="P572" s="31"/>
      <c r="Q572" s="31"/>
      <c r="R572" s="31"/>
      <c r="S572" s="31"/>
      <c r="T572" s="31"/>
      <c r="U572" s="31"/>
      <c r="V572" s="31"/>
      <c r="W572" s="31"/>
      <c r="X572" s="31"/>
      <c r="Y572" s="31"/>
      <c r="Z572" s="31"/>
      <c r="AA572" s="31"/>
      <c r="AB572" s="31"/>
      <c r="AC572" s="31"/>
      <c r="AD572" s="31"/>
      <c r="AE572" s="31"/>
      <c r="AF572" s="31"/>
      <c r="AG572" s="31"/>
      <c r="AH572" s="31"/>
      <c r="AI572" s="31"/>
      <c r="AJ572" s="31"/>
      <c r="AK572" s="31"/>
      <c r="AL572" s="31"/>
      <c r="AM572" s="31"/>
      <c r="AN572" s="31"/>
      <c r="AQ572" s="12"/>
      <c r="AR572" s="12"/>
      <c r="AS572" s="12"/>
      <c r="AT572" s="12"/>
      <c r="AU572" s="12"/>
      <c r="AV572" s="12"/>
      <c r="AW572" s="12"/>
      <c r="AX572" s="12"/>
      <c r="AY572" s="12"/>
      <c r="AZ572" s="12"/>
      <c r="BA572" s="12"/>
      <c r="BB572" s="12"/>
      <c r="BC572" s="12"/>
      <c r="BD572" s="12"/>
      <c r="BE572" s="12"/>
      <c r="BF572" s="12"/>
      <c r="BG572" s="12"/>
      <c r="BH572" s="12"/>
      <c r="BI572" s="12"/>
      <c r="BJ572" s="12"/>
      <c r="BK572" s="12"/>
      <c r="BL572" s="12"/>
      <c r="BM572" s="12"/>
      <c r="BN572" s="12"/>
      <c r="BO572" s="12"/>
      <c r="BP572" s="12"/>
      <c r="BQ572" s="12"/>
      <c r="BR572" s="12"/>
      <c r="BS572" s="12"/>
      <c r="BT572" s="12"/>
      <c r="BU572" s="12"/>
      <c r="BV572" s="12"/>
      <c r="BW572" s="12"/>
      <c r="BX572" s="12"/>
      <c r="BY572" s="12"/>
      <c r="BZ572" s="12"/>
      <c r="CA572" s="12"/>
      <c r="CB572" s="12"/>
      <c r="CC572" s="12"/>
      <c r="CD572" s="12"/>
      <c r="CE572" s="12"/>
      <c r="CF572" s="12"/>
      <c r="CG572" s="12"/>
      <c r="CH572" s="12"/>
      <c r="CI572" s="12"/>
      <c r="CJ572" s="12"/>
      <c r="CK572" s="12"/>
      <c r="CL572" s="12"/>
      <c r="CM572" s="12"/>
      <c r="CN572" s="12"/>
      <c r="CO572" s="12"/>
      <c r="CP572" s="12"/>
      <c r="CQ572" s="12"/>
    </row>
    <row r="573" spans="2:95" s="32" customFormat="1" x14ac:dyDescent="0.25">
      <c r="B573" s="33"/>
      <c r="C573" s="34"/>
      <c r="D573" s="35"/>
      <c r="E573" s="66"/>
      <c r="F573" s="36"/>
      <c r="G573" s="37"/>
      <c r="H573" s="37"/>
      <c r="I573" s="31"/>
      <c r="J573" s="31"/>
      <c r="K573" s="31"/>
      <c r="L573" s="31"/>
      <c r="M573" s="31"/>
      <c r="N573" s="31"/>
      <c r="O573" s="31"/>
      <c r="P573" s="31"/>
      <c r="Q573" s="31"/>
      <c r="R573" s="31"/>
      <c r="S573" s="31"/>
      <c r="T573" s="31"/>
      <c r="U573" s="31"/>
      <c r="V573" s="31"/>
      <c r="W573" s="31"/>
      <c r="X573" s="31"/>
      <c r="Y573" s="31"/>
      <c r="Z573" s="31"/>
      <c r="AA573" s="31"/>
      <c r="AB573" s="31"/>
      <c r="AC573" s="31"/>
      <c r="AD573" s="31"/>
      <c r="AE573" s="31"/>
      <c r="AF573" s="31"/>
      <c r="AG573" s="31"/>
      <c r="AH573" s="31"/>
      <c r="AI573" s="31"/>
      <c r="AJ573" s="31"/>
      <c r="AK573" s="31"/>
      <c r="AL573" s="31"/>
      <c r="AM573" s="31"/>
      <c r="AN573" s="31"/>
      <c r="AQ573" s="12"/>
      <c r="AR573" s="12"/>
      <c r="AS573" s="12"/>
      <c r="AT573" s="12"/>
      <c r="AU573" s="12"/>
      <c r="AV573" s="12"/>
      <c r="AW573" s="12"/>
      <c r="AX573" s="12"/>
      <c r="AY573" s="12"/>
      <c r="AZ573" s="12"/>
      <c r="BA573" s="12"/>
      <c r="BB573" s="12"/>
      <c r="BC573" s="12"/>
      <c r="BD573" s="12"/>
      <c r="BE573" s="12"/>
      <c r="BF573" s="12"/>
      <c r="BG573" s="12"/>
      <c r="BH573" s="12"/>
      <c r="BI573" s="12"/>
      <c r="BJ573" s="12"/>
      <c r="BK573" s="12"/>
      <c r="BL573" s="12"/>
      <c r="BM573" s="12"/>
      <c r="BN573" s="12"/>
      <c r="BO573" s="12"/>
      <c r="BP573" s="12"/>
      <c r="BQ573" s="12"/>
      <c r="BR573" s="12"/>
      <c r="BS573" s="12"/>
      <c r="BT573" s="12"/>
      <c r="BU573" s="12"/>
      <c r="BV573" s="12"/>
      <c r="BW573" s="12"/>
      <c r="BX573" s="12"/>
      <c r="BY573" s="12"/>
      <c r="BZ573" s="12"/>
      <c r="CA573" s="12"/>
      <c r="CB573" s="12"/>
      <c r="CC573" s="12"/>
      <c r="CD573" s="12"/>
      <c r="CE573" s="12"/>
      <c r="CF573" s="12"/>
      <c r="CG573" s="12"/>
      <c r="CH573" s="12"/>
      <c r="CI573" s="12"/>
      <c r="CJ573" s="12"/>
      <c r="CK573" s="12"/>
      <c r="CL573" s="12"/>
      <c r="CM573" s="12"/>
      <c r="CN573" s="12"/>
      <c r="CO573" s="12"/>
      <c r="CP573" s="12"/>
      <c r="CQ573" s="12"/>
    </row>
    <row r="574" spans="2:95" s="32" customFormat="1" x14ac:dyDescent="0.25">
      <c r="B574" s="33"/>
      <c r="C574" s="34"/>
      <c r="D574" s="35"/>
      <c r="E574" s="66"/>
      <c r="F574" s="36"/>
      <c r="G574" s="37"/>
      <c r="H574" s="37"/>
      <c r="I574" s="31"/>
      <c r="J574" s="31"/>
      <c r="K574" s="31"/>
      <c r="L574" s="31"/>
      <c r="M574" s="31"/>
      <c r="N574" s="31"/>
      <c r="O574" s="31"/>
      <c r="P574" s="31"/>
      <c r="Q574" s="31"/>
      <c r="R574" s="31"/>
      <c r="S574" s="31"/>
      <c r="T574" s="31"/>
      <c r="U574" s="31"/>
      <c r="V574" s="31"/>
      <c r="W574" s="31"/>
      <c r="X574" s="31"/>
      <c r="Y574" s="31"/>
      <c r="Z574" s="31"/>
      <c r="AA574" s="31"/>
      <c r="AB574" s="31"/>
      <c r="AC574" s="31"/>
      <c r="AD574" s="31"/>
      <c r="AE574" s="31"/>
      <c r="AF574" s="31"/>
      <c r="AG574" s="31"/>
      <c r="AH574" s="31"/>
      <c r="AI574" s="31"/>
      <c r="AJ574" s="31"/>
      <c r="AK574" s="31"/>
      <c r="AL574" s="31"/>
      <c r="AM574" s="31"/>
      <c r="AN574" s="31"/>
      <c r="AQ574" s="12"/>
      <c r="AR574" s="12"/>
      <c r="AS574" s="12"/>
      <c r="AT574" s="12"/>
      <c r="AU574" s="12"/>
      <c r="AV574" s="12"/>
      <c r="AW574" s="12"/>
      <c r="AX574" s="12"/>
      <c r="AY574" s="12"/>
      <c r="AZ574" s="12"/>
      <c r="BA574" s="12"/>
      <c r="BB574" s="12"/>
      <c r="BC574" s="12"/>
      <c r="BD574" s="12"/>
      <c r="BE574" s="12"/>
      <c r="BF574" s="12"/>
      <c r="BG574" s="12"/>
      <c r="BH574" s="12"/>
      <c r="BI574" s="12"/>
      <c r="BJ574" s="12"/>
      <c r="BK574" s="12"/>
      <c r="BL574" s="12"/>
      <c r="BM574" s="12"/>
      <c r="BN574" s="12"/>
      <c r="BO574" s="12"/>
      <c r="BP574" s="12"/>
      <c r="BQ574" s="12"/>
      <c r="BR574" s="12"/>
      <c r="BS574" s="12"/>
      <c r="BT574" s="12"/>
      <c r="BU574" s="12"/>
      <c r="BV574" s="12"/>
      <c r="BW574" s="12"/>
      <c r="BX574" s="12"/>
      <c r="BY574" s="12"/>
      <c r="BZ574" s="12"/>
      <c r="CA574" s="12"/>
      <c r="CB574" s="12"/>
      <c r="CC574" s="12"/>
      <c r="CD574" s="12"/>
      <c r="CE574" s="12"/>
      <c r="CF574" s="12"/>
      <c r="CG574" s="12"/>
      <c r="CH574" s="12"/>
      <c r="CI574" s="12"/>
      <c r="CJ574" s="12"/>
      <c r="CK574" s="12"/>
      <c r="CL574" s="12"/>
      <c r="CM574" s="12"/>
      <c r="CN574" s="12"/>
      <c r="CO574" s="12"/>
      <c r="CP574" s="12"/>
      <c r="CQ574" s="12"/>
    </row>
    <row r="575" spans="2:95" s="32" customFormat="1" x14ac:dyDescent="0.25">
      <c r="B575" s="33"/>
      <c r="C575" s="34"/>
      <c r="D575" s="35"/>
      <c r="E575" s="66"/>
      <c r="F575" s="36"/>
      <c r="G575" s="37"/>
      <c r="H575" s="37"/>
      <c r="I575" s="31"/>
      <c r="J575" s="31"/>
      <c r="K575" s="31"/>
      <c r="L575" s="31"/>
      <c r="M575" s="31"/>
      <c r="N575" s="31"/>
      <c r="O575" s="31"/>
      <c r="P575" s="31"/>
      <c r="Q575" s="31"/>
      <c r="R575" s="31"/>
      <c r="S575" s="31"/>
      <c r="T575" s="31"/>
      <c r="U575" s="31"/>
      <c r="V575" s="31"/>
      <c r="W575" s="31"/>
      <c r="X575" s="31"/>
      <c r="Y575" s="31"/>
      <c r="Z575" s="31"/>
      <c r="AA575" s="31"/>
      <c r="AB575" s="31"/>
      <c r="AC575" s="31"/>
      <c r="AD575" s="31"/>
      <c r="AE575" s="31"/>
      <c r="AF575" s="31"/>
      <c r="AG575" s="31"/>
      <c r="AH575" s="31"/>
      <c r="AI575" s="31"/>
      <c r="AJ575" s="31"/>
      <c r="AK575" s="31"/>
      <c r="AL575" s="31"/>
      <c r="AM575" s="31"/>
      <c r="AN575" s="31"/>
      <c r="AQ575" s="12"/>
      <c r="AR575" s="12"/>
      <c r="AS575" s="12"/>
      <c r="AT575" s="12"/>
      <c r="AU575" s="12"/>
      <c r="AV575" s="12"/>
      <c r="AW575" s="12"/>
      <c r="AX575" s="12"/>
      <c r="AY575" s="12"/>
      <c r="AZ575" s="12"/>
      <c r="BA575" s="12"/>
      <c r="BB575" s="12"/>
      <c r="BC575" s="12"/>
      <c r="BD575" s="12"/>
      <c r="BE575" s="12"/>
      <c r="BF575" s="12"/>
      <c r="BG575" s="12"/>
      <c r="BH575" s="12"/>
      <c r="BI575" s="12"/>
      <c r="BJ575" s="12"/>
      <c r="BK575" s="12"/>
      <c r="BL575" s="12"/>
      <c r="BM575" s="12"/>
      <c r="BN575" s="12"/>
      <c r="BO575" s="12"/>
      <c r="BP575" s="12"/>
      <c r="BQ575" s="12"/>
      <c r="BR575" s="12"/>
      <c r="BS575" s="12"/>
      <c r="BT575" s="12"/>
      <c r="BU575" s="12"/>
      <c r="BV575" s="12"/>
      <c r="BW575" s="12"/>
      <c r="BX575" s="12"/>
      <c r="BY575" s="12"/>
      <c r="BZ575" s="12"/>
      <c r="CA575" s="12"/>
      <c r="CB575" s="12"/>
      <c r="CC575" s="12"/>
      <c r="CD575" s="12"/>
      <c r="CE575" s="12"/>
      <c r="CF575" s="12"/>
      <c r="CG575" s="12"/>
      <c r="CH575" s="12"/>
      <c r="CI575" s="12"/>
      <c r="CJ575" s="12"/>
      <c r="CK575" s="12"/>
      <c r="CL575" s="12"/>
      <c r="CM575" s="12"/>
      <c r="CN575" s="12"/>
      <c r="CO575" s="12"/>
      <c r="CP575" s="12"/>
      <c r="CQ575" s="12"/>
    </row>
    <row r="576" spans="2:95" s="32" customFormat="1" x14ac:dyDescent="0.25">
      <c r="B576" s="33"/>
      <c r="C576" s="34"/>
      <c r="D576" s="35"/>
      <c r="E576" s="66"/>
      <c r="F576" s="36"/>
      <c r="G576" s="37"/>
      <c r="H576" s="37"/>
      <c r="I576" s="31"/>
      <c r="J576" s="31"/>
      <c r="K576" s="31"/>
      <c r="L576" s="31"/>
      <c r="M576" s="31"/>
      <c r="N576" s="31"/>
      <c r="O576" s="31"/>
      <c r="P576" s="31"/>
      <c r="Q576" s="31"/>
      <c r="R576" s="31"/>
      <c r="S576" s="31"/>
      <c r="T576" s="31"/>
      <c r="U576" s="31"/>
      <c r="V576" s="31"/>
      <c r="W576" s="31"/>
      <c r="X576" s="31"/>
      <c r="Y576" s="31"/>
      <c r="Z576" s="31"/>
      <c r="AA576" s="31"/>
      <c r="AB576" s="31"/>
      <c r="AC576" s="31"/>
      <c r="AD576" s="31"/>
      <c r="AE576" s="31"/>
      <c r="AF576" s="31"/>
      <c r="AG576" s="31"/>
      <c r="AH576" s="31"/>
      <c r="AI576" s="31"/>
      <c r="AJ576" s="31"/>
      <c r="AK576" s="31"/>
      <c r="AL576" s="31"/>
      <c r="AM576" s="31"/>
      <c r="AN576" s="31"/>
      <c r="AQ576" s="12"/>
      <c r="AR576" s="12"/>
      <c r="AS576" s="12"/>
      <c r="AT576" s="12"/>
      <c r="AU576" s="12"/>
      <c r="AV576" s="12"/>
      <c r="AW576" s="12"/>
      <c r="AX576" s="12"/>
      <c r="AY576" s="12"/>
      <c r="AZ576" s="12"/>
      <c r="BA576" s="12"/>
      <c r="BB576" s="12"/>
      <c r="BC576" s="12"/>
      <c r="BD576" s="12"/>
      <c r="BE576" s="12"/>
      <c r="BF576" s="12"/>
      <c r="BG576" s="12"/>
      <c r="BH576" s="12"/>
      <c r="BI576" s="12"/>
      <c r="BJ576" s="12"/>
      <c r="BK576" s="12"/>
      <c r="BL576" s="12"/>
      <c r="BM576" s="12"/>
      <c r="BN576" s="12"/>
      <c r="BO576" s="12"/>
      <c r="BP576" s="12"/>
      <c r="BQ576" s="12"/>
      <c r="BR576" s="12"/>
      <c r="BS576" s="12"/>
      <c r="BT576" s="12"/>
      <c r="BU576" s="12"/>
      <c r="BV576" s="12"/>
      <c r="BW576" s="12"/>
      <c r="BX576" s="12"/>
      <c r="BY576" s="12"/>
      <c r="BZ576" s="12"/>
      <c r="CA576" s="12"/>
      <c r="CB576" s="12"/>
      <c r="CC576" s="12"/>
      <c r="CD576" s="12"/>
      <c r="CE576" s="12"/>
      <c r="CF576" s="12"/>
      <c r="CG576" s="12"/>
      <c r="CH576" s="12"/>
      <c r="CI576" s="12"/>
      <c r="CJ576" s="12"/>
      <c r="CK576" s="12"/>
      <c r="CL576" s="12"/>
      <c r="CM576" s="12"/>
      <c r="CN576" s="12"/>
      <c r="CO576" s="12"/>
      <c r="CP576" s="12"/>
      <c r="CQ576" s="12"/>
    </row>
    <row r="577" spans="2:95" s="32" customFormat="1" x14ac:dyDescent="0.25">
      <c r="B577" s="33"/>
      <c r="C577" s="34"/>
      <c r="D577" s="35"/>
      <c r="E577" s="66"/>
      <c r="F577" s="36"/>
      <c r="G577" s="37"/>
      <c r="H577" s="37"/>
      <c r="I577" s="31"/>
      <c r="J577" s="31"/>
      <c r="K577" s="31"/>
      <c r="L577" s="31"/>
      <c r="M577" s="31"/>
      <c r="N577" s="31"/>
      <c r="O577" s="31"/>
      <c r="P577" s="31"/>
      <c r="Q577" s="31"/>
      <c r="R577" s="31"/>
      <c r="S577" s="31"/>
      <c r="T577" s="31"/>
      <c r="U577" s="31"/>
      <c r="V577" s="31"/>
      <c r="W577" s="31"/>
      <c r="X577" s="31"/>
      <c r="Y577" s="31"/>
      <c r="Z577" s="31"/>
      <c r="AA577" s="31"/>
      <c r="AB577" s="31"/>
      <c r="AC577" s="31"/>
      <c r="AD577" s="31"/>
      <c r="AE577" s="31"/>
      <c r="AF577" s="31"/>
      <c r="AG577" s="31"/>
      <c r="AH577" s="31"/>
      <c r="AI577" s="31"/>
      <c r="AJ577" s="31"/>
      <c r="AK577" s="31"/>
      <c r="AL577" s="31"/>
      <c r="AM577" s="31"/>
      <c r="AN577" s="31"/>
      <c r="AQ577" s="12"/>
      <c r="AR577" s="12"/>
      <c r="AS577" s="12"/>
      <c r="AT577" s="12"/>
      <c r="AU577" s="12"/>
      <c r="AV577" s="12"/>
      <c r="AW577" s="12"/>
      <c r="AX577" s="12"/>
      <c r="AY577" s="12"/>
      <c r="AZ577" s="12"/>
      <c r="BA577" s="12"/>
      <c r="BB577" s="12"/>
      <c r="BC577" s="12"/>
      <c r="BD577" s="12"/>
      <c r="BE577" s="12"/>
      <c r="BF577" s="12"/>
      <c r="BG577" s="12"/>
      <c r="BH577" s="12"/>
      <c r="BI577" s="12"/>
      <c r="BJ577" s="12"/>
      <c r="BK577" s="12"/>
      <c r="BL577" s="12"/>
      <c r="BM577" s="12"/>
      <c r="BN577" s="12"/>
      <c r="BO577" s="12"/>
      <c r="BP577" s="12"/>
      <c r="BQ577" s="12"/>
      <c r="BR577" s="12"/>
      <c r="BS577" s="12"/>
      <c r="BT577" s="12"/>
      <c r="BU577" s="12"/>
      <c r="BV577" s="12"/>
      <c r="BW577" s="12"/>
      <c r="BX577" s="12"/>
      <c r="BY577" s="12"/>
      <c r="BZ577" s="12"/>
      <c r="CA577" s="12"/>
      <c r="CB577" s="12"/>
      <c r="CC577" s="12"/>
      <c r="CD577" s="12"/>
      <c r="CE577" s="12"/>
      <c r="CF577" s="12"/>
      <c r="CG577" s="12"/>
      <c r="CH577" s="12"/>
      <c r="CI577" s="12"/>
      <c r="CJ577" s="12"/>
      <c r="CK577" s="12"/>
      <c r="CL577" s="12"/>
      <c r="CM577" s="12"/>
      <c r="CN577" s="12"/>
      <c r="CO577" s="12"/>
      <c r="CP577" s="12"/>
      <c r="CQ577" s="12"/>
    </row>
    <row r="578" spans="2:95" s="32" customFormat="1" x14ac:dyDescent="0.25">
      <c r="B578" s="33"/>
      <c r="C578" s="34"/>
      <c r="D578" s="35"/>
      <c r="E578" s="66"/>
      <c r="F578" s="36"/>
      <c r="G578" s="37"/>
      <c r="H578" s="37"/>
      <c r="I578" s="31"/>
      <c r="J578" s="31"/>
      <c r="K578" s="31"/>
      <c r="L578" s="31"/>
      <c r="M578" s="31"/>
      <c r="N578" s="31"/>
      <c r="O578" s="31"/>
      <c r="P578" s="31"/>
      <c r="Q578" s="31"/>
      <c r="R578" s="31"/>
      <c r="S578" s="31"/>
      <c r="T578" s="31"/>
      <c r="U578" s="31"/>
      <c r="V578" s="31"/>
      <c r="W578" s="31"/>
      <c r="X578" s="31"/>
      <c r="Y578" s="31"/>
      <c r="Z578" s="31"/>
      <c r="AA578" s="31"/>
      <c r="AB578" s="31"/>
      <c r="AC578" s="31"/>
      <c r="AD578" s="31"/>
      <c r="AE578" s="31"/>
      <c r="AF578" s="31"/>
      <c r="AG578" s="31"/>
      <c r="AH578" s="31"/>
      <c r="AI578" s="31"/>
      <c r="AJ578" s="31"/>
      <c r="AK578" s="31"/>
      <c r="AL578" s="31"/>
      <c r="AM578" s="31"/>
      <c r="AN578" s="31"/>
      <c r="AQ578" s="12"/>
      <c r="AR578" s="12"/>
      <c r="AS578" s="12"/>
      <c r="AT578" s="12"/>
      <c r="AU578" s="12"/>
      <c r="AV578" s="12"/>
      <c r="AW578" s="12"/>
      <c r="AX578" s="12"/>
      <c r="AY578" s="12"/>
      <c r="AZ578" s="12"/>
      <c r="BA578" s="12"/>
      <c r="BB578" s="12"/>
      <c r="BC578" s="12"/>
      <c r="BD578" s="12"/>
      <c r="BE578" s="12"/>
      <c r="BF578" s="12"/>
      <c r="BG578" s="12"/>
      <c r="BH578" s="12"/>
      <c r="BI578" s="12"/>
      <c r="BJ578" s="12"/>
      <c r="BK578" s="12"/>
      <c r="BL578" s="12"/>
      <c r="BM578" s="12"/>
      <c r="BN578" s="12"/>
      <c r="BO578" s="12"/>
      <c r="BP578" s="12"/>
      <c r="BQ578" s="12"/>
      <c r="BR578" s="12"/>
      <c r="BS578" s="12"/>
      <c r="BT578" s="12"/>
      <c r="BU578" s="12"/>
      <c r="BV578" s="12"/>
      <c r="BW578" s="12"/>
      <c r="BX578" s="12"/>
      <c r="BY578" s="12"/>
      <c r="BZ578" s="12"/>
      <c r="CA578" s="12"/>
      <c r="CB578" s="12"/>
      <c r="CC578" s="12"/>
      <c r="CD578" s="12"/>
      <c r="CE578" s="12"/>
      <c r="CF578" s="12"/>
      <c r="CG578" s="12"/>
      <c r="CH578" s="12"/>
      <c r="CI578" s="12"/>
      <c r="CJ578" s="12"/>
      <c r="CK578" s="12"/>
      <c r="CL578" s="12"/>
      <c r="CM578" s="12"/>
      <c r="CN578" s="12"/>
      <c r="CO578" s="12"/>
      <c r="CP578" s="12"/>
      <c r="CQ578" s="12"/>
    </row>
    <row r="579" spans="2:95" s="32" customFormat="1" x14ac:dyDescent="0.25">
      <c r="B579" s="33"/>
      <c r="C579" s="34"/>
      <c r="D579" s="35"/>
      <c r="E579" s="66"/>
      <c r="F579" s="36"/>
      <c r="G579" s="37"/>
      <c r="H579" s="37"/>
      <c r="I579" s="31"/>
      <c r="J579" s="31"/>
      <c r="K579" s="31"/>
      <c r="L579" s="31"/>
      <c r="M579" s="31"/>
      <c r="N579" s="31"/>
      <c r="O579" s="31"/>
      <c r="P579" s="31"/>
      <c r="Q579" s="31"/>
      <c r="R579" s="31"/>
      <c r="S579" s="31"/>
      <c r="T579" s="31"/>
      <c r="U579" s="31"/>
      <c r="V579" s="31"/>
      <c r="W579" s="31"/>
      <c r="X579" s="31"/>
      <c r="Y579" s="31"/>
      <c r="Z579" s="31"/>
      <c r="AA579" s="31"/>
      <c r="AB579" s="31"/>
      <c r="AC579" s="31"/>
      <c r="AD579" s="31"/>
      <c r="AE579" s="31"/>
      <c r="AF579" s="31"/>
      <c r="AG579" s="31"/>
      <c r="AH579" s="31"/>
      <c r="AI579" s="31"/>
      <c r="AJ579" s="31"/>
      <c r="AK579" s="31"/>
      <c r="AL579" s="31"/>
      <c r="AM579" s="31"/>
      <c r="AN579" s="31"/>
      <c r="AQ579" s="12"/>
      <c r="AR579" s="12"/>
      <c r="AS579" s="12"/>
      <c r="AT579" s="12"/>
      <c r="AU579" s="12"/>
      <c r="AV579" s="12"/>
      <c r="AW579" s="12"/>
      <c r="AX579" s="12"/>
      <c r="AY579" s="12"/>
      <c r="AZ579" s="12"/>
      <c r="BA579" s="12"/>
      <c r="BB579" s="12"/>
      <c r="BC579" s="12"/>
      <c r="BD579" s="12"/>
      <c r="BE579" s="12"/>
      <c r="BF579" s="12"/>
      <c r="BG579" s="12"/>
      <c r="BH579" s="12"/>
      <c r="BI579" s="12"/>
      <c r="BJ579" s="12"/>
      <c r="BK579" s="12"/>
      <c r="BL579" s="12"/>
      <c r="BM579" s="12"/>
      <c r="BN579" s="12"/>
      <c r="BO579" s="12"/>
      <c r="BP579" s="12"/>
      <c r="BQ579" s="12"/>
      <c r="BR579" s="12"/>
      <c r="BS579" s="12"/>
      <c r="BT579" s="12"/>
      <c r="BU579" s="12"/>
      <c r="BV579" s="12"/>
      <c r="BW579" s="12"/>
      <c r="BX579" s="12"/>
      <c r="BY579" s="12"/>
      <c r="BZ579" s="12"/>
      <c r="CA579" s="12"/>
      <c r="CB579" s="12"/>
      <c r="CC579" s="12"/>
      <c r="CD579" s="12"/>
      <c r="CE579" s="12"/>
      <c r="CF579" s="12"/>
      <c r="CG579" s="12"/>
      <c r="CH579" s="12"/>
      <c r="CI579" s="12"/>
      <c r="CJ579" s="12"/>
      <c r="CK579" s="12"/>
      <c r="CL579" s="12"/>
      <c r="CM579" s="12"/>
      <c r="CN579" s="12"/>
      <c r="CO579" s="12"/>
      <c r="CP579" s="12"/>
      <c r="CQ579" s="12"/>
    </row>
    <row r="580" spans="2:95" s="32" customFormat="1" x14ac:dyDescent="0.25">
      <c r="B580" s="33"/>
      <c r="C580" s="34"/>
      <c r="D580" s="35"/>
      <c r="E580" s="66"/>
      <c r="F580" s="36"/>
      <c r="G580" s="37"/>
      <c r="H580" s="37"/>
      <c r="I580" s="31"/>
      <c r="J580" s="31"/>
      <c r="K580" s="31"/>
      <c r="L580" s="31"/>
      <c r="M580" s="31"/>
      <c r="N580" s="31"/>
      <c r="O580" s="31"/>
      <c r="P580" s="31"/>
      <c r="Q580" s="31"/>
      <c r="R580" s="31"/>
      <c r="S580" s="31"/>
      <c r="T580" s="31"/>
      <c r="U580" s="31"/>
      <c r="V580" s="31"/>
      <c r="W580" s="31"/>
      <c r="X580" s="31"/>
      <c r="Y580" s="31"/>
      <c r="Z580" s="31"/>
      <c r="AA580" s="31"/>
      <c r="AB580" s="31"/>
      <c r="AC580" s="31"/>
      <c r="AD580" s="31"/>
      <c r="AE580" s="31"/>
      <c r="AF580" s="31"/>
      <c r="AG580" s="31"/>
      <c r="AH580" s="31"/>
      <c r="AI580" s="31"/>
      <c r="AJ580" s="31"/>
      <c r="AK580" s="31"/>
      <c r="AL580" s="31"/>
      <c r="AM580" s="31"/>
      <c r="AN580" s="31"/>
      <c r="AQ580" s="12"/>
      <c r="AR580" s="12"/>
      <c r="AS580" s="12"/>
      <c r="AT580" s="12"/>
      <c r="AU580" s="12"/>
      <c r="AV580" s="12"/>
      <c r="AW580" s="12"/>
      <c r="AX580" s="12"/>
      <c r="AY580" s="12"/>
      <c r="AZ580" s="12"/>
      <c r="BA580" s="12"/>
      <c r="BB580" s="12"/>
      <c r="BC580" s="12"/>
      <c r="BD580" s="12"/>
      <c r="BE580" s="12"/>
      <c r="BF580" s="12"/>
      <c r="BG580" s="12"/>
      <c r="BH580" s="12"/>
      <c r="BI580" s="12"/>
      <c r="BJ580" s="12"/>
      <c r="BK580" s="12"/>
      <c r="BL580" s="12"/>
      <c r="BM580" s="12"/>
      <c r="BN580" s="12"/>
      <c r="BO580" s="12"/>
      <c r="BP580" s="12"/>
      <c r="BQ580" s="12"/>
      <c r="BR580" s="12"/>
      <c r="BS580" s="12"/>
      <c r="BT580" s="12"/>
      <c r="BU580" s="12"/>
      <c r="BV580" s="12"/>
      <c r="BW580" s="12"/>
      <c r="BX580" s="12"/>
      <c r="BY580" s="12"/>
      <c r="BZ580" s="12"/>
      <c r="CA580" s="12"/>
      <c r="CB580" s="12"/>
      <c r="CC580" s="12"/>
      <c r="CD580" s="12"/>
      <c r="CE580" s="12"/>
      <c r="CF580" s="12"/>
      <c r="CG580" s="12"/>
      <c r="CH580" s="12"/>
      <c r="CI580" s="12"/>
      <c r="CJ580" s="12"/>
      <c r="CK580" s="12"/>
      <c r="CL580" s="12"/>
      <c r="CM580" s="12"/>
      <c r="CN580" s="12"/>
      <c r="CO580" s="12"/>
      <c r="CP580" s="12"/>
      <c r="CQ580" s="12"/>
    </row>
    <row r="581" spans="2:95" s="32" customFormat="1" x14ac:dyDescent="0.25">
      <c r="B581" s="33"/>
      <c r="C581" s="34"/>
      <c r="D581" s="35"/>
      <c r="E581" s="66"/>
      <c r="F581" s="36"/>
      <c r="G581" s="37"/>
      <c r="H581" s="37"/>
      <c r="I581" s="31"/>
      <c r="J581" s="31"/>
      <c r="K581" s="31"/>
      <c r="L581" s="31"/>
      <c r="M581" s="31"/>
      <c r="N581" s="31"/>
      <c r="O581" s="31"/>
      <c r="P581" s="31"/>
      <c r="Q581" s="31"/>
      <c r="R581" s="31"/>
      <c r="S581" s="31"/>
      <c r="T581" s="31"/>
      <c r="U581" s="31"/>
      <c r="V581" s="31"/>
      <c r="W581" s="31"/>
      <c r="X581" s="31"/>
      <c r="Y581" s="31"/>
      <c r="Z581" s="31"/>
      <c r="AA581" s="31"/>
      <c r="AB581" s="31"/>
      <c r="AC581" s="31"/>
      <c r="AD581" s="31"/>
      <c r="AE581" s="31"/>
      <c r="AF581" s="31"/>
      <c r="AG581" s="31"/>
      <c r="AH581" s="31"/>
      <c r="AI581" s="31"/>
      <c r="AJ581" s="31"/>
      <c r="AK581" s="31"/>
      <c r="AL581" s="31"/>
      <c r="AM581" s="31"/>
      <c r="AN581" s="31"/>
      <c r="AQ581" s="12"/>
      <c r="AR581" s="12"/>
      <c r="AS581" s="12"/>
      <c r="AT581" s="12"/>
      <c r="AU581" s="12"/>
      <c r="AV581" s="12"/>
      <c r="AW581" s="12"/>
      <c r="AX581" s="12"/>
      <c r="AY581" s="12"/>
      <c r="AZ581" s="12"/>
      <c r="BA581" s="12"/>
      <c r="BB581" s="12"/>
      <c r="BC581" s="12"/>
      <c r="BD581" s="12"/>
      <c r="BE581" s="12"/>
      <c r="BF581" s="12"/>
      <c r="BG581" s="12"/>
      <c r="BH581" s="12"/>
      <c r="BI581" s="12"/>
      <c r="BJ581" s="12"/>
      <c r="BK581" s="12"/>
      <c r="BL581" s="12"/>
      <c r="BM581" s="12"/>
      <c r="BN581" s="12"/>
      <c r="BO581" s="12"/>
      <c r="BP581" s="12"/>
      <c r="BQ581" s="12"/>
      <c r="BR581" s="12"/>
      <c r="BS581" s="12"/>
      <c r="BT581" s="12"/>
      <c r="BU581" s="12"/>
      <c r="BV581" s="12"/>
      <c r="BW581" s="12"/>
      <c r="BX581" s="12"/>
      <c r="BY581" s="12"/>
      <c r="BZ581" s="12"/>
      <c r="CA581" s="12"/>
      <c r="CB581" s="12"/>
      <c r="CC581" s="12"/>
      <c r="CD581" s="12"/>
      <c r="CE581" s="12"/>
      <c r="CF581" s="12"/>
      <c r="CG581" s="12"/>
      <c r="CH581" s="12"/>
      <c r="CI581" s="12"/>
      <c r="CJ581" s="12"/>
      <c r="CK581" s="12"/>
      <c r="CL581" s="12"/>
      <c r="CM581" s="12"/>
      <c r="CN581" s="12"/>
      <c r="CO581" s="12"/>
      <c r="CP581" s="12"/>
      <c r="CQ581" s="12"/>
    </row>
    <row r="582" spans="2:95" s="32" customFormat="1" x14ac:dyDescent="0.25">
      <c r="B582" s="33"/>
      <c r="C582" s="34"/>
      <c r="D582" s="35"/>
      <c r="E582" s="66"/>
      <c r="F582" s="36"/>
      <c r="G582" s="37"/>
      <c r="H582" s="37"/>
      <c r="I582" s="31"/>
      <c r="J582" s="31"/>
      <c r="K582" s="31"/>
      <c r="L582" s="31"/>
      <c r="M582" s="31"/>
      <c r="N582" s="31"/>
      <c r="O582" s="31"/>
      <c r="P582" s="31"/>
      <c r="Q582" s="31"/>
      <c r="R582" s="31"/>
      <c r="S582" s="31"/>
      <c r="T582" s="31"/>
      <c r="U582" s="31"/>
      <c r="V582" s="31"/>
      <c r="W582" s="31"/>
      <c r="X582" s="31"/>
      <c r="Y582" s="31"/>
      <c r="Z582" s="31"/>
      <c r="AA582" s="31"/>
      <c r="AB582" s="31"/>
      <c r="AC582" s="31"/>
      <c r="AD582" s="31"/>
      <c r="AE582" s="31"/>
      <c r="AF582" s="31"/>
      <c r="AG582" s="31"/>
      <c r="AH582" s="31"/>
      <c r="AI582" s="31"/>
      <c r="AJ582" s="31"/>
      <c r="AK582" s="31"/>
      <c r="AL582" s="31"/>
      <c r="AM582" s="31"/>
      <c r="AN582" s="31"/>
      <c r="AQ582" s="12"/>
      <c r="AR582" s="12"/>
      <c r="AS582" s="12"/>
      <c r="AT582" s="12"/>
      <c r="AU582" s="12"/>
      <c r="AV582" s="12"/>
      <c r="AW582" s="12"/>
      <c r="AX582" s="12"/>
      <c r="AY582" s="12"/>
      <c r="AZ582" s="12"/>
      <c r="BA582" s="12"/>
      <c r="BB582" s="12"/>
      <c r="BC582" s="12"/>
      <c r="BD582" s="12"/>
      <c r="BE582" s="12"/>
      <c r="BF582" s="12"/>
      <c r="BG582" s="12"/>
      <c r="BH582" s="12"/>
      <c r="BI582" s="12"/>
      <c r="BJ582" s="12"/>
      <c r="BK582" s="12"/>
      <c r="BL582" s="12"/>
      <c r="BM582" s="12"/>
      <c r="BN582" s="12"/>
      <c r="BO582" s="12"/>
      <c r="BP582" s="12"/>
      <c r="BQ582" s="12"/>
      <c r="BR582" s="12"/>
      <c r="BS582" s="12"/>
      <c r="BT582" s="12"/>
      <c r="BU582" s="12"/>
      <c r="BV582" s="12"/>
      <c r="BW582" s="12"/>
      <c r="BX582" s="12"/>
      <c r="BY582" s="12"/>
      <c r="BZ582" s="12"/>
      <c r="CA582" s="12"/>
      <c r="CB582" s="12"/>
      <c r="CC582" s="12"/>
      <c r="CD582" s="12"/>
      <c r="CE582" s="12"/>
      <c r="CF582" s="12"/>
      <c r="CG582" s="12"/>
      <c r="CH582" s="12"/>
      <c r="CI582" s="12"/>
      <c r="CJ582" s="12"/>
      <c r="CK582" s="12"/>
      <c r="CL582" s="12"/>
      <c r="CM582" s="12"/>
      <c r="CN582" s="12"/>
      <c r="CO582" s="12"/>
      <c r="CP582" s="12"/>
      <c r="CQ582" s="12"/>
    </row>
    <row r="583" spans="2:95" s="32" customFormat="1" x14ac:dyDescent="0.25">
      <c r="B583" s="33"/>
      <c r="C583" s="34"/>
      <c r="D583" s="35"/>
      <c r="E583" s="66"/>
      <c r="F583" s="36"/>
      <c r="G583" s="37"/>
      <c r="H583" s="37"/>
      <c r="I583" s="31"/>
      <c r="J583" s="31"/>
      <c r="K583" s="31"/>
      <c r="L583" s="31"/>
      <c r="M583" s="31"/>
      <c r="N583" s="31"/>
      <c r="O583" s="31"/>
      <c r="P583" s="31"/>
      <c r="Q583" s="31"/>
      <c r="R583" s="31"/>
      <c r="S583" s="31"/>
      <c r="T583" s="31"/>
      <c r="U583" s="31"/>
      <c r="V583" s="31"/>
      <c r="W583" s="31"/>
      <c r="X583" s="31"/>
      <c r="Y583" s="31"/>
      <c r="Z583" s="31"/>
      <c r="AA583" s="31"/>
      <c r="AB583" s="31"/>
      <c r="AC583" s="31"/>
      <c r="AD583" s="31"/>
      <c r="AE583" s="31"/>
      <c r="AF583" s="31"/>
      <c r="AG583" s="31"/>
      <c r="AH583" s="31"/>
      <c r="AI583" s="31"/>
      <c r="AJ583" s="31"/>
      <c r="AK583" s="31"/>
      <c r="AL583" s="31"/>
      <c r="AM583" s="31"/>
      <c r="AN583" s="31"/>
      <c r="AQ583" s="12"/>
      <c r="AR583" s="12"/>
      <c r="AS583" s="12"/>
      <c r="AT583" s="12"/>
      <c r="AU583" s="12"/>
      <c r="AV583" s="12"/>
      <c r="AW583" s="12"/>
      <c r="AX583" s="12"/>
      <c r="AY583" s="12"/>
      <c r="AZ583" s="12"/>
      <c r="BA583" s="12"/>
      <c r="BB583" s="12"/>
      <c r="BC583" s="12"/>
      <c r="BD583" s="12"/>
      <c r="BE583" s="12"/>
      <c r="BF583" s="12"/>
      <c r="BG583" s="12"/>
      <c r="BH583" s="12"/>
      <c r="BI583" s="12"/>
      <c r="BJ583" s="12"/>
      <c r="BK583" s="12"/>
      <c r="BL583" s="12"/>
      <c r="BM583" s="12"/>
      <c r="BN583" s="12"/>
      <c r="BO583" s="12"/>
      <c r="BP583" s="12"/>
      <c r="BQ583" s="12"/>
      <c r="BR583" s="12"/>
      <c r="BS583" s="12"/>
      <c r="BT583" s="12"/>
      <c r="BU583" s="12"/>
      <c r="BV583" s="12"/>
      <c r="BW583" s="12"/>
      <c r="BX583" s="12"/>
      <c r="BY583" s="12"/>
      <c r="BZ583" s="12"/>
      <c r="CA583" s="12"/>
      <c r="CB583" s="12"/>
      <c r="CC583" s="12"/>
      <c r="CD583" s="12"/>
      <c r="CE583" s="12"/>
      <c r="CF583" s="12"/>
      <c r="CG583" s="12"/>
      <c r="CH583" s="12"/>
      <c r="CI583" s="12"/>
      <c r="CJ583" s="12"/>
      <c r="CK583" s="12"/>
      <c r="CL583" s="12"/>
      <c r="CM583" s="12"/>
      <c r="CN583" s="12"/>
      <c r="CO583" s="12"/>
      <c r="CP583" s="12"/>
      <c r="CQ583" s="12"/>
    </row>
    <row r="584" spans="2:95" s="32" customFormat="1" x14ac:dyDescent="0.25">
      <c r="B584" s="33"/>
      <c r="C584" s="34"/>
      <c r="D584" s="35"/>
      <c r="E584" s="66"/>
      <c r="F584" s="36"/>
      <c r="G584" s="37"/>
      <c r="H584" s="37"/>
      <c r="I584" s="31"/>
      <c r="J584" s="31"/>
      <c r="K584" s="31"/>
      <c r="L584" s="31"/>
      <c r="M584" s="31"/>
      <c r="N584" s="31"/>
      <c r="O584" s="31"/>
      <c r="P584" s="31"/>
      <c r="Q584" s="31"/>
      <c r="R584" s="31"/>
      <c r="S584" s="31"/>
      <c r="T584" s="31"/>
      <c r="U584" s="31"/>
      <c r="V584" s="31"/>
      <c r="W584" s="31"/>
      <c r="X584" s="31"/>
      <c r="Y584" s="31"/>
      <c r="Z584" s="31"/>
      <c r="AA584" s="31"/>
      <c r="AB584" s="31"/>
      <c r="AC584" s="31"/>
      <c r="AD584" s="31"/>
      <c r="AE584" s="31"/>
      <c r="AF584" s="31"/>
      <c r="AG584" s="31"/>
      <c r="AH584" s="31"/>
      <c r="AI584" s="31"/>
      <c r="AJ584" s="31"/>
      <c r="AK584" s="31"/>
      <c r="AL584" s="31"/>
      <c r="AM584" s="31"/>
      <c r="AN584" s="31"/>
      <c r="AQ584" s="12"/>
      <c r="AR584" s="12"/>
      <c r="AS584" s="12"/>
      <c r="AT584" s="12"/>
      <c r="AU584" s="12"/>
      <c r="AV584" s="12"/>
      <c r="AW584" s="12"/>
      <c r="AX584" s="12"/>
      <c r="AY584" s="12"/>
      <c r="AZ584" s="12"/>
      <c r="BA584" s="12"/>
      <c r="BB584" s="12"/>
      <c r="BC584" s="12"/>
      <c r="BD584" s="12"/>
      <c r="BE584" s="12"/>
      <c r="BF584" s="12"/>
      <c r="BG584" s="12"/>
      <c r="BH584" s="12"/>
      <c r="BI584" s="12"/>
      <c r="BJ584" s="12"/>
      <c r="BK584" s="12"/>
      <c r="BL584" s="12"/>
      <c r="BM584" s="12"/>
      <c r="BN584" s="12"/>
      <c r="BO584" s="12"/>
      <c r="BP584" s="12"/>
      <c r="BQ584" s="12"/>
      <c r="BR584" s="12"/>
      <c r="BS584" s="12"/>
      <c r="BT584" s="12"/>
      <c r="BU584" s="12"/>
      <c r="BV584" s="12"/>
      <c r="BW584" s="12"/>
      <c r="BX584" s="12"/>
      <c r="BY584" s="12"/>
      <c r="BZ584" s="12"/>
      <c r="CA584" s="12"/>
      <c r="CB584" s="12"/>
      <c r="CC584" s="12"/>
      <c r="CD584" s="12"/>
      <c r="CE584" s="12"/>
      <c r="CF584" s="12"/>
      <c r="CG584" s="12"/>
      <c r="CH584" s="12"/>
      <c r="CI584" s="12"/>
      <c r="CJ584" s="12"/>
      <c r="CK584" s="12"/>
      <c r="CL584" s="12"/>
      <c r="CM584" s="12"/>
      <c r="CN584" s="12"/>
      <c r="CO584" s="12"/>
      <c r="CP584" s="12"/>
      <c r="CQ584" s="12"/>
    </row>
    <row r="585" spans="2:95" s="32" customFormat="1" x14ac:dyDescent="0.25">
      <c r="B585" s="33"/>
      <c r="C585" s="34"/>
      <c r="D585" s="35"/>
      <c r="E585" s="66"/>
      <c r="F585" s="36"/>
      <c r="G585" s="37"/>
      <c r="H585" s="37"/>
      <c r="I585" s="31"/>
      <c r="J585" s="31"/>
      <c r="K585" s="31"/>
      <c r="L585" s="31"/>
      <c r="M585" s="31"/>
      <c r="N585" s="31"/>
      <c r="O585" s="31"/>
      <c r="P585" s="31"/>
      <c r="Q585" s="31"/>
      <c r="R585" s="31"/>
      <c r="S585" s="31"/>
      <c r="T585" s="31"/>
      <c r="U585" s="31"/>
      <c r="V585" s="31"/>
      <c r="W585" s="31"/>
      <c r="X585" s="31"/>
      <c r="Y585" s="31"/>
      <c r="Z585" s="31"/>
      <c r="AA585" s="31"/>
      <c r="AB585" s="31"/>
      <c r="AC585" s="31"/>
      <c r="AD585" s="31"/>
      <c r="AE585" s="31"/>
      <c r="AF585" s="31"/>
      <c r="AG585" s="31"/>
      <c r="AH585" s="31"/>
      <c r="AI585" s="31"/>
      <c r="AJ585" s="31"/>
      <c r="AK585" s="31"/>
      <c r="AL585" s="31"/>
      <c r="AM585" s="31"/>
      <c r="AN585" s="31"/>
      <c r="AQ585" s="12"/>
      <c r="AR585" s="12"/>
      <c r="AS585" s="12"/>
      <c r="AT585" s="12"/>
      <c r="AU585" s="12"/>
      <c r="AV585" s="12"/>
      <c r="AW585" s="12"/>
      <c r="AX585" s="12"/>
      <c r="AY585" s="12"/>
      <c r="AZ585" s="12"/>
      <c r="BA585" s="12"/>
      <c r="BB585" s="12"/>
      <c r="BC585" s="12"/>
      <c r="BD585" s="12"/>
      <c r="BE585" s="12"/>
      <c r="BF585" s="12"/>
      <c r="BG585" s="12"/>
      <c r="BH585" s="12"/>
      <c r="BI585" s="12"/>
      <c r="BJ585" s="12"/>
      <c r="BK585" s="12"/>
      <c r="BL585" s="12"/>
      <c r="BM585" s="12"/>
      <c r="BN585" s="12"/>
      <c r="BO585" s="12"/>
      <c r="BP585" s="12"/>
      <c r="BQ585" s="12"/>
      <c r="BR585" s="12"/>
      <c r="BS585" s="12"/>
      <c r="BT585" s="12"/>
      <c r="BU585" s="12"/>
      <c r="BV585" s="12"/>
      <c r="BW585" s="12"/>
      <c r="BX585" s="12"/>
      <c r="BY585" s="12"/>
      <c r="BZ585" s="12"/>
      <c r="CA585" s="12"/>
      <c r="CB585" s="12"/>
      <c r="CC585" s="12"/>
      <c r="CD585" s="12"/>
      <c r="CE585" s="12"/>
      <c r="CF585" s="12"/>
      <c r="CG585" s="12"/>
      <c r="CH585" s="12"/>
      <c r="CI585" s="12"/>
      <c r="CJ585" s="12"/>
      <c r="CK585" s="12"/>
      <c r="CL585" s="12"/>
      <c r="CM585" s="12"/>
      <c r="CN585" s="12"/>
      <c r="CO585" s="12"/>
      <c r="CP585" s="12"/>
      <c r="CQ585" s="12"/>
    </row>
    <row r="586" spans="2:95" s="32" customFormat="1" x14ac:dyDescent="0.25">
      <c r="B586" s="33"/>
      <c r="C586" s="34"/>
      <c r="D586" s="35"/>
      <c r="E586" s="66"/>
      <c r="F586" s="36"/>
      <c r="G586" s="37"/>
      <c r="H586" s="37"/>
      <c r="I586" s="31"/>
      <c r="J586" s="31"/>
      <c r="K586" s="31"/>
      <c r="L586" s="31"/>
      <c r="M586" s="31"/>
      <c r="N586" s="31"/>
      <c r="O586" s="31"/>
      <c r="P586" s="31"/>
      <c r="Q586" s="31"/>
      <c r="R586" s="31"/>
      <c r="S586" s="31"/>
      <c r="T586" s="31"/>
      <c r="U586" s="31"/>
      <c r="V586" s="31"/>
      <c r="W586" s="31"/>
      <c r="X586" s="31"/>
      <c r="Y586" s="31"/>
      <c r="Z586" s="31"/>
      <c r="AA586" s="31"/>
      <c r="AB586" s="31"/>
      <c r="AC586" s="31"/>
      <c r="AD586" s="31"/>
      <c r="AE586" s="31"/>
      <c r="AF586" s="31"/>
      <c r="AG586" s="31"/>
      <c r="AH586" s="31"/>
      <c r="AI586" s="31"/>
      <c r="AJ586" s="31"/>
      <c r="AK586" s="31"/>
      <c r="AL586" s="31"/>
      <c r="AM586" s="31"/>
      <c r="AN586" s="31"/>
      <c r="AQ586" s="12"/>
      <c r="AR586" s="12"/>
      <c r="AS586" s="12"/>
      <c r="AT586" s="12"/>
      <c r="AU586" s="12"/>
      <c r="AV586" s="12"/>
      <c r="AW586" s="12"/>
      <c r="AX586" s="12"/>
      <c r="AY586" s="12"/>
      <c r="AZ586" s="12"/>
      <c r="BA586" s="12"/>
      <c r="BB586" s="12"/>
      <c r="BC586" s="12"/>
      <c r="BD586" s="12"/>
      <c r="BE586" s="12"/>
      <c r="BF586" s="12"/>
      <c r="BG586" s="12"/>
      <c r="BH586" s="12"/>
      <c r="BI586" s="12"/>
      <c r="BJ586" s="12"/>
      <c r="BK586" s="12"/>
      <c r="BL586" s="12"/>
      <c r="BM586" s="12"/>
      <c r="BN586" s="12"/>
      <c r="BO586" s="12"/>
      <c r="BP586" s="12"/>
      <c r="BQ586" s="12"/>
      <c r="BR586" s="12"/>
      <c r="BS586" s="12"/>
      <c r="BT586" s="12"/>
      <c r="BU586" s="12"/>
      <c r="BV586" s="12"/>
      <c r="BW586" s="12"/>
      <c r="BX586" s="12"/>
      <c r="BY586" s="12"/>
      <c r="BZ586" s="12"/>
      <c r="CA586" s="12"/>
      <c r="CB586" s="12"/>
      <c r="CC586" s="12"/>
      <c r="CD586" s="12"/>
      <c r="CE586" s="12"/>
      <c r="CF586" s="12"/>
      <c r="CG586" s="12"/>
      <c r="CH586" s="12"/>
      <c r="CI586" s="12"/>
      <c r="CJ586" s="12"/>
      <c r="CK586" s="12"/>
      <c r="CL586" s="12"/>
      <c r="CM586" s="12"/>
      <c r="CN586" s="12"/>
      <c r="CO586" s="12"/>
      <c r="CP586" s="12"/>
      <c r="CQ586" s="12"/>
    </row>
    <row r="587" spans="2:95" s="32" customFormat="1" x14ac:dyDescent="0.25">
      <c r="B587" s="33"/>
      <c r="C587" s="34"/>
      <c r="D587" s="35"/>
      <c r="E587" s="66"/>
      <c r="F587" s="36"/>
      <c r="G587" s="37"/>
      <c r="H587" s="37"/>
      <c r="I587" s="31"/>
      <c r="J587" s="31"/>
      <c r="K587" s="31"/>
      <c r="L587" s="31"/>
      <c r="M587" s="31"/>
      <c r="N587" s="31"/>
      <c r="O587" s="31"/>
      <c r="P587" s="31"/>
      <c r="Q587" s="31"/>
      <c r="R587" s="31"/>
      <c r="S587" s="31"/>
      <c r="T587" s="31"/>
      <c r="U587" s="31"/>
      <c r="V587" s="31"/>
      <c r="W587" s="31"/>
      <c r="X587" s="31"/>
      <c r="Y587" s="31"/>
      <c r="Z587" s="31"/>
      <c r="AA587" s="31"/>
      <c r="AB587" s="31"/>
      <c r="AC587" s="31"/>
      <c r="AD587" s="31"/>
      <c r="AE587" s="31"/>
      <c r="AF587" s="31"/>
      <c r="AG587" s="31"/>
      <c r="AH587" s="31"/>
      <c r="AI587" s="31"/>
      <c r="AJ587" s="31"/>
      <c r="AK587" s="31"/>
      <c r="AL587" s="31"/>
      <c r="AM587" s="31"/>
      <c r="AN587" s="31"/>
      <c r="AQ587" s="12"/>
      <c r="AR587" s="12"/>
      <c r="AS587" s="12"/>
      <c r="AT587" s="12"/>
      <c r="AU587" s="12"/>
      <c r="AV587" s="12"/>
      <c r="AW587" s="12"/>
      <c r="AX587" s="12"/>
      <c r="AY587" s="12"/>
      <c r="AZ587" s="12"/>
      <c r="BA587" s="12"/>
      <c r="BB587" s="12"/>
      <c r="BC587" s="12"/>
      <c r="BD587" s="12"/>
      <c r="BE587" s="12"/>
      <c r="BF587" s="12"/>
      <c r="BG587" s="12"/>
      <c r="BH587" s="12"/>
      <c r="BI587" s="12"/>
      <c r="BJ587" s="12"/>
      <c r="BK587" s="12"/>
      <c r="BL587" s="12"/>
      <c r="BM587" s="12"/>
      <c r="BN587" s="12"/>
      <c r="BO587" s="12"/>
      <c r="BP587" s="12"/>
      <c r="BQ587" s="12"/>
      <c r="BR587" s="12"/>
      <c r="BS587" s="12"/>
      <c r="BT587" s="12"/>
      <c r="BU587" s="12"/>
      <c r="BV587" s="12"/>
      <c r="BW587" s="12"/>
      <c r="BX587" s="12"/>
      <c r="BY587" s="12"/>
      <c r="BZ587" s="12"/>
      <c r="CA587" s="12"/>
      <c r="CB587" s="12"/>
      <c r="CC587" s="12"/>
      <c r="CD587" s="12"/>
      <c r="CE587" s="12"/>
      <c r="CF587" s="12"/>
      <c r="CG587" s="12"/>
      <c r="CH587" s="12"/>
      <c r="CI587" s="12"/>
      <c r="CJ587" s="12"/>
      <c r="CK587" s="12"/>
      <c r="CL587" s="12"/>
      <c r="CM587" s="12"/>
      <c r="CN587" s="12"/>
      <c r="CO587" s="12"/>
      <c r="CP587" s="12"/>
      <c r="CQ587" s="12"/>
    </row>
    <row r="588" spans="2:95" s="32" customFormat="1" x14ac:dyDescent="0.25">
      <c r="B588" s="33"/>
      <c r="C588" s="34"/>
      <c r="D588" s="35"/>
      <c r="E588" s="66"/>
      <c r="F588" s="36"/>
      <c r="G588" s="37"/>
      <c r="H588" s="37"/>
      <c r="I588" s="31"/>
      <c r="J588" s="31"/>
      <c r="K588" s="31"/>
      <c r="L588" s="31"/>
      <c r="M588" s="31"/>
      <c r="N588" s="31"/>
      <c r="O588" s="31"/>
      <c r="P588" s="31"/>
      <c r="Q588" s="31"/>
      <c r="R588" s="31"/>
      <c r="S588" s="31"/>
      <c r="T588" s="31"/>
      <c r="U588" s="31"/>
      <c r="V588" s="31"/>
      <c r="W588" s="31"/>
      <c r="X588" s="31"/>
      <c r="Y588" s="31"/>
      <c r="Z588" s="31"/>
      <c r="AA588" s="31"/>
      <c r="AB588" s="31"/>
      <c r="AC588" s="31"/>
      <c r="AD588" s="31"/>
      <c r="AE588" s="31"/>
      <c r="AF588" s="31"/>
      <c r="AG588" s="31"/>
      <c r="AH588" s="31"/>
      <c r="AI588" s="31"/>
      <c r="AJ588" s="31"/>
      <c r="AK588" s="31"/>
      <c r="AL588" s="31"/>
      <c r="AM588" s="31"/>
      <c r="AN588" s="31"/>
      <c r="AQ588" s="12"/>
      <c r="AR588" s="12"/>
      <c r="AS588" s="12"/>
      <c r="AT588" s="12"/>
      <c r="AU588" s="12"/>
      <c r="AV588" s="12"/>
      <c r="AW588" s="12"/>
      <c r="AX588" s="12"/>
      <c r="AY588" s="12"/>
      <c r="AZ588" s="12"/>
      <c r="BA588" s="12"/>
      <c r="BB588" s="12"/>
      <c r="BC588" s="12"/>
      <c r="BD588" s="12"/>
      <c r="BE588" s="12"/>
      <c r="BF588" s="12"/>
      <c r="BG588" s="12"/>
      <c r="BH588" s="12"/>
      <c r="BI588" s="12"/>
      <c r="BJ588" s="12"/>
      <c r="BK588" s="12"/>
      <c r="BL588" s="12"/>
      <c r="BM588" s="12"/>
      <c r="BN588" s="12"/>
      <c r="BO588" s="12"/>
      <c r="BP588" s="12"/>
      <c r="BQ588" s="12"/>
      <c r="BR588" s="12"/>
      <c r="BS588" s="12"/>
      <c r="BT588" s="12"/>
      <c r="BU588" s="12"/>
      <c r="BV588" s="12"/>
      <c r="BW588" s="12"/>
      <c r="BX588" s="12"/>
      <c r="BY588" s="12"/>
      <c r="BZ588" s="12"/>
      <c r="CA588" s="12"/>
      <c r="CB588" s="12"/>
      <c r="CC588" s="12"/>
      <c r="CD588" s="12"/>
      <c r="CE588" s="12"/>
      <c r="CF588" s="12"/>
      <c r="CG588" s="12"/>
      <c r="CH588" s="12"/>
      <c r="CI588" s="12"/>
      <c r="CJ588" s="12"/>
      <c r="CK588" s="12"/>
      <c r="CL588" s="12"/>
      <c r="CM588" s="12"/>
      <c r="CN588" s="12"/>
      <c r="CO588" s="12"/>
      <c r="CP588" s="12"/>
      <c r="CQ588" s="12"/>
    </row>
    <row r="589" spans="2:95" s="32" customFormat="1" x14ac:dyDescent="0.25">
      <c r="B589" s="33"/>
      <c r="C589" s="34"/>
      <c r="D589" s="35"/>
      <c r="E589" s="66"/>
      <c r="F589" s="36"/>
      <c r="G589" s="37"/>
      <c r="H589" s="37"/>
      <c r="I589" s="31"/>
      <c r="J589" s="31"/>
      <c r="K589" s="31"/>
      <c r="L589" s="31"/>
      <c r="M589" s="31"/>
      <c r="N589" s="31"/>
      <c r="O589" s="31"/>
      <c r="P589" s="31"/>
      <c r="Q589" s="31"/>
      <c r="R589" s="31"/>
      <c r="S589" s="31"/>
      <c r="T589" s="31"/>
      <c r="U589" s="31"/>
      <c r="V589" s="31"/>
      <c r="W589" s="31"/>
      <c r="X589" s="31"/>
      <c r="Y589" s="31"/>
      <c r="Z589" s="31"/>
      <c r="AA589" s="31"/>
      <c r="AB589" s="31"/>
      <c r="AC589" s="31"/>
      <c r="AD589" s="31"/>
      <c r="AE589" s="31"/>
      <c r="AF589" s="31"/>
      <c r="AG589" s="31"/>
      <c r="AH589" s="31"/>
      <c r="AI589" s="31"/>
      <c r="AJ589" s="31"/>
      <c r="AK589" s="31"/>
      <c r="AL589" s="31"/>
      <c r="AM589" s="31"/>
      <c r="AN589" s="31"/>
      <c r="AQ589" s="12"/>
      <c r="AR589" s="12"/>
      <c r="AS589" s="12"/>
      <c r="AT589" s="12"/>
      <c r="AU589" s="12"/>
      <c r="AV589" s="12"/>
      <c r="AW589" s="12"/>
      <c r="AX589" s="12"/>
      <c r="AY589" s="12"/>
      <c r="AZ589" s="12"/>
      <c r="BA589" s="12"/>
      <c r="BB589" s="12"/>
      <c r="BC589" s="12"/>
      <c r="BD589" s="12"/>
      <c r="BE589" s="12"/>
      <c r="BF589" s="12"/>
      <c r="BG589" s="12"/>
      <c r="BH589" s="12"/>
      <c r="BI589" s="12"/>
      <c r="BJ589" s="12"/>
      <c r="BK589" s="12"/>
      <c r="BL589" s="12"/>
      <c r="BM589" s="12"/>
      <c r="BN589" s="12"/>
      <c r="BO589" s="12"/>
      <c r="BP589" s="12"/>
      <c r="BQ589" s="12"/>
      <c r="BR589" s="12"/>
      <c r="BS589" s="12"/>
      <c r="BT589" s="12"/>
      <c r="BU589" s="12"/>
      <c r="BV589" s="12"/>
      <c r="BW589" s="12"/>
      <c r="BX589" s="12"/>
      <c r="BY589" s="12"/>
      <c r="BZ589" s="12"/>
      <c r="CA589" s="12"/>
      <c r="CB589" s="12"/>
      <c r="CC589" s="12"/>
      <c r="CD589" s="12"/>
      <c r="CE589" s="12"/>
      <c r="CF589" s="12"/>
      <c r="CG589" s="12"/>
      <c r="CH589" s="12"/>
      <c r="CI589" s="12"/>
      <c r="CJ589" s="12"/>
      <c r="CK589" s="12"/>
      <c r="CL589" s="12"/>
      <c r="CM589" s="12"/>
      <c r="CN589" s="12"/>
      <c r="CO589" s="12"/>
      <c r="CP589" s="12"/>
      <c r="CQ589" s="12"/>
    </row>
    <row r="590" spans="2:95" s="32" customFormat="1" x14ac:dyDescent="0.25">
      <c r="B590" s="33"/>
      <c r="C590" s="34"/>
      <c r="D590" s="35"/>
      <c r="E590" s="66"/>
      <c r="F590" s="36"/>
      <c r="G590" s="37"/>
      <c r="H590" s="37"/>
      <c r="I590" s="31"/>
      <c r="J590" s="31"/>
      <c r="K590" s="31"/>
      <c r="L590" s="31"/>
      <c r="M590" s="31"/>
      <c r="N590" s="31"/>
      <c r="O590" s="31"/>
      <c r="P590" s="31"/>
      <c r="Q590" s="31"/>
      <c r="R590" s="31"/>
      <c r="S590" s="31"/>
      <c r="T590" s="31"/>
      <c r="U590" s="31"/>
      <c r="V590" s="31"/>
      <c r="W590" s="31"/>
      <c r="X590" s="31"/>
      <c r="Y590" s="31"/>
      <c r="Z590" s="31"/>
      <c r="AA590" s="31"/>
      <c r="AB590" s="31"/>
      <c r="AC590" s="31"/>
      <c r="AD590" s="31"/>
      <c r="AE590" s="31"/>
      <c r="AF590" s="31"/>
      <c r="AG590" s="31"/>
      <c r="AH590" s="31"/>
      <c r="AI590" s="31"/>
      <c r="AJ590" s="31"/>
      <c r="AK590" s="31"/>
      <c r="AL590" s="31"/>
      <c r="AM590" s="31"/>
      <c r="AN590" s="31"/>
      <c r="AQ590" s="12"/>
      <c r="AR590" s="12"/>
      <c r="AS590" s="12"/>
      <c r="AT590" s="12"/>
      <c r="AU590" s="12"/>
      <c r="AV590" s="12"/>
      <c r="AW590" s="12"/>
      <c r="AX590" s="12"/>
      <c r="AY590" s="12"/>
      <c r="AZ590" s="12"/>
      <c r="BA590" s="12"/>
      <c r="BB590" s="12"/>
      <c r="BC590" s="12"/>
      <c r="BD590" s="12"/>
      <c r="BE590" s="12"/>
      <c r="BF590" s="12"/>
      <c r="BG590" s="12"/>
      <c r="BH590" s="12"/>
      <c r="BI590" s="12"/>
      <c r="BJ590" s="12"/>
      <c r="BK590" s="12"/>
      <c r="BL590" s="12"/>
      <c r="BM590" s="12"/>
      <c r="BN590" s="12"/>
      <c r="BO590" s="12"/>
      <c r="BP590" s="12"/>
      <c r="BQ590" s="12"/>
      <c r="BR590" s="12"/>
      <c r="BS590" s="12"/>
      <c r="BT590" s="12"/>
      <c r="BU590" s="12"/>
      <c r="BV590" s="12"/>
      <c r="BW590" s="12"/>
      <c r="BX590" s="12"/>
      <c r="BY590" s="12"/>
      <c r="BZ590" s="12"/>
      <c r="CA590" s="12"/>
      <c r="CB590" s="12"/>
      <c r="CC590" s="12"/>
      <c r="CD590" s="12"/>
      <c r="CE590" s="12"/>
      <c r="CF590" s="12"/>
      <c r="CG590" s="12"/>
      <c r="CH590" s="12"/>
      <c r="CI590" s="12"/>
      <c r="CJ590" s="12"/>
      <c r="CK590" s="12"/>
      <c r="CL590" s="12"/>
      <c r="CM590" s="12"/>
      <c r="CN590" s="12"/>
      <c r="CO590" s="12"/>
      <c r="CP590" s="12"/>
      <c r="CQ590" s="12"/>
    </row>
    <row r="591" spans="2:95" s="32" customFormat="1" x14ac:dyDescent="0.25">
      <c r="B591" s="33"/>
      <c r="C591" s="34"/>
      <c r="D591" s="35"/>
      <c r="E591" s="66"/>
      <c r="F591" s="36"/>
      <c r="G591" s="37"/>
      <c r="H591" s="37"/>
      <c r="I591" s="31"/>
      <c r="J591" s="31"/>
      <c r="K591" s="31"/>
      <c r="L591" s="31"/>
      <c r="M591" s="31"/>
      <c r="N591" s="31"/>
      <c r="O591" s="31"/>
      <c r="P591" s="31"/>
      <c r="Q591" s="31"/>
      <c r="R591" s="31"/>
      <c r="S591" s="31"/>
      <c r="T591" s="31"/>
      <c r="U591" s="31"/>
      <c r="V591" s="31"/>
      <c r="W591" s="31"/>
      <c r="X591" s="31"/>
      <c r="Y591" s="31"/>
      <c r="Z591" s="31"/>
      <c r="AA591" s="31"/>
      <c r="AB591" s="31"/>
      <c r="AC591" s="31"/>
      <c r="AD591" s="31"/>
      <c r="AE591" s="31"/>
      <c r="AF591" s="31"/>
      <c r="AG591" s="31"/>
      <c r="AH591" s="31"/>
      <c r="AI591" s="31"/>
      <c r="AJ591" s="31"/>
      <c r="AK591" s="31"/>
      <c r="AL591" s="31"/>
      <c r="AM591" s="31"/>
      <c r="AN591" s="31"/>
      <c r="AQ591" s="12"/>
      <c r="AR591" s="12"/>
      <c r="AS591" s="12"/>
      <c r="AT591" s="12"/>
      <c r="AU591" s="12"/>
      <c r="AV591" s="12"/>
      <c r="AW591" s="12"/>
      <c r="AX591" s="12"/>
      <c r="AY591" s="12"/>
      <c r="AZ591" s="12"/>
      <c r="BA591" s="12"/>
      <c r="BB591" s="12"/>
      <c r="BC591" s="12"/>
      <c r="BD591" s="12"/>
      <c r="BE591" s="12"/>
      <c r="BF591" s="12"/>
      <c r="BG591" s="12"/>
      <c r="BH591" s="12"/>
      <c r="BI591" s="12"/>
      <c r="BJ591" s="12"/>
      <c r="BK591" s="12"/>
      <c r="BL591" s="12"/>
      <c r="BM591" s="12"/>
      <c r="BN591" s="12"/>
      <c r="BO591" s="12"/>
      <c r="BP591" s="12"/>
      <c r="BQ591" s="12"/>
      <c r="BR591" s="12"/>
      <c r="BS591" s="12"/>
      <c r="BT591" s="12"/>
      <c r="BU591" s="12"/>
      <c r="BV591" s="12"/>
      <c r="BW591" s="12"/>
      <c r="BX591" s="12"/>
      <c r="BY591" s="12"/>
      <c r="BZ591" s="12"/>
      <c r="CA591" s="12"/>
      <c r="CB591" s="12"/>
      <c r="CC591" s="12"/>
      <c r="CD591" s="12"/>
      <c r="CE591" s="12"/>
      <c r="CF591" s="12"/>
      <c r="CG591" s="12"/>
      <c r="CH591" s="12"/>
      <c r="CI591" s="12"/>
      <c r="CJ591" s="12"/>
      <c r="CK591" s="12"/>
      <c r="CL591" s="12"/>
      <c r="CM591" s="12"/>
      <c r="CN591" s="12"/>
      <c r="CO591" s="12"/>
      <c r="CP591" s="12"/>
      <c r="CQ591" s="12"/>
    </row>
    <row r="592" spans="2:95" s="32" customFormat="1" x14ac:dyDescent="0.25">
      <c r="B592" s="33"/>
      <c r="C592" s="34"/>
      <c r="D592" s="35"/>
      <c r="E592" s="66"/>
      <c r="F592" s="36"/>
      <c r="G592" s="37"/>
      <c r="H592" s="37"/>
      <c r="I592" s="31"/>
      <c r="J592" s="31"/>
      <c r="K592" s="31"/>
      <c r="L592" s="31"/>
      <c r="M592" s="31"/>
      <c r="N592" s="31"/>
      <c r="O592" s="31"/>
      <c r="P592" s="31"/>
      <c r="Q592" s="31"/>
      <c r="R592" s="31"/>
      <c r="S592" s="31"/>
      <c r="T592" s="31"/>
      <c r="U592" s="31"/>
      <c r="V592" s="31"/>
      <c r="W592" s="31"/>
      <c r="X592" s="31"/>
      <c r="Y592" s="31"/>
      <c r="Z592" s="31"/>
      <c r="AA592" s="31"/>
      <c r="AB592" s="31"/>
      <c r="AC592" s="31"/>
      <c r="AD592" s="31"/>
      <c r="AE592" s="31"/>
      <c r="AF592" s="31"/>
      <c r="AG592" s="31"/>
      <c r="AH592" s="31"/>
      <c r="AI592" s="31"/>
      <c r="AJ592" s="31"/>
      <c r="AK592" s="31"/>
      <c r="AL592" s="31"/>
      <c r="AM592" s="31"/>
      <c r="AN592" s="31"/>
      <c r="AQ592" s="12"/>
      <c r="AR592" s="12"/>
      <c r="AS592" s="12"/>
      <c r="AT592" s="12"/>
      <c r="AU592" s="12"/>
      <c r="AV592" s="12"/>
      <c r="AW592" s="12"/>
      <c r="AX592" s="12"/>
      <c r="AY592" s="12"/>
      <c r="AZ592" s="12"/>
      <c r="BA592" s="12"/>
      <c r="BB592" s="12"/>
      <c r="BC592" s="12"/>
      <c r="BD592" s="12"/>
      <c r="BE592" s="12"/>
      <c r="BF592" s="12"/>
      <c r="BG592" s="12"/>
      <c r="BH592" s="12"/>
      <c r="BI592" s="12"/>
      <c r="BJ592" s="12"/>
      <c r="BK592" s="12"/>
      <c r="BL592" s="12"/>
      <c r="BM592" s="12"/>
      <c r="BN592" s="12"/>
      <c r="BO592" s="12"/>
      <c r="BP592" s="12"/>
      <c r="BQ592" s="12"/>
      <c r="BR592" s="12"/>
      <c r="BS592" s="12"/>
      <c r="BT592" s="12"/>
      <c r="BU592" s="12"/>
      <c r="BV592" s="12"/>
      <c r="BW592" s="12"/>
      <c r="BX592" s="12"/>
      <c r="BY592" s="12"/>
      <c r="BZ592" s="12"/>
      <c r="CA592" s="12"/>
      <c r="CB592" s="12"/>
      <c r="CC592" s="12"/>
      <c r="CD592" s="12"/>
      <c r="CE592" s="12"/>
      <c r="CF592" s="12"/>
      <c r="CG592" s="12"/>
      <c r="CH592" s="12"/>
      <c r="CI592" s="12"/>
      <c r="CJ592" s="12"/>
      <c r="CK592" s="12"/>
      <c r="CL592" s="12"/>
      <c r="CM592" s="12"/>
      <c r="CN592" s="12"/>
      <c r="CO592" s="12"/>
      <c r="CP592" s="12"/>
      <c r="CQ592" s="12"/>
    </row>
    <row r="593" spans="2:95" s="32" customFormat="1" x14ac:dyDescent="0.25">
      <c r="B593" s="33"/>
      <c r="C593" s="34"/>
      <c r="D593" s="35"/>
      <c r="E593" s="66"/>
      <c r="F593" s="36"/>
      <c r="G593" s="37"/>
      <c r="H593" s="37"/>
      <c r="I593" s="31"/>
      <c r="J593" s="31"/>
      <c r="K593" s="31"/>
      <c r="L593" s="31"/>
      <c r="M593" s="31"/>
      <c r="N593" s="31"/>
      <c r="O593" s="31"/>
      <c r="P593" s="31"/>
      <c r="Q593" s="31"/>
      <c r="R593" s="31"/>
      <c r="S593" s="31"/>
      <c r="T593" s="31"/>
      <c r="U593" s="31"/>
      <c r="V593" s="31"/>
      <c r="W593" s="31"/>
      <c r="X593" s="31"/>
      <c r="Y593" s="31"/>
      <c r="Z593" s="31"/>
      <c r="AA593" s="31"/>
      <c r="AB593" s="31"/>
      <c r="AC593" s="31"/>
      <c r="AD593" s="31"/>
      <c r="AE593" s="31"/>
      <c r="AF593" s="31"/>
      <c r="AG593" s="31"/>
      <c r="AH593" s="31"/>
      <c r="AI593" s="31"/>
      <c r="AJ593" s="31"/>
      <c r="AK593" s="31"/>
      <c r="AL593" s="31"/>
      <c r="AM593" s="31"/>
      <c r="AN593" s="31"/>
      <c r="AQ593" s="12"/>
      <c r="AR593" s="12"/>
      <c r="AS593" s="12"/>
      <c r="AT593" s="12"/>
      <c r="AU593" s="12"/>
      <c r="AV593" s="12"/>
      <c r="AW593" s="12"/>
      <c r="AX593" s="12"/>
      <c r="AY593" s="12"/>
      <c r="AZ593" s="12"/>
      <c r="BA593" s="12"/>
      <c r="BB593" s="12"/>
      <c r="BC593" s="12"/>
      <c r="BD593" s="12"/>
      <c r="BE593" s="12"/>
      <c r="BF593" s="12"/>
      <c r="BG593" s="12"/>
      <c r="BH593" s="12"/>
      <c r="BI593" s="12"/>
      <c r="BJ593" s="12"/>
      <c r="BK593" s="12"/>
      <c r="BL593" s="12"/>
      <c r="BM593" s="12"/>
      <c r="BN593" s="12"/>
      <c r="BO593" s="12"/>
      <c r="BP593" s="12"/>
      <c r="BQ593" s="12"/>
      <c r="BR593" s="12"/>
      <c r="BS593" s="12"/>
      <c r="BT593" s="12"/>
      <c r="BU593" s="12"/>
      <c r="BV593" s="12"/>
      <c r="BW593" s="12"/>
      <c r="BX593" s="12"/>
      <c r="BY593" s="12"/>
      <c r="BZ593" s="12"/>
      <c r="CA593" s="12"/>
      <c r="CB593" s="12"/>
      <c r="CC593" s="12"/>
      <c r="CD593" s="12"/>
      <c r="CE593" s="12"/>
      <c r="CF593" s="12"/>
      <c r="CG593" s="12"/>
      <c r="CH593" s="12"/>
      <c r="CI593" s="12"/>
      <c r="CJ593" s="12"/>
      <c r="CK593" s="12"/>
      <c r="CL593" s="12"/>
      <c r="CM593" s="12"/>
      <c r="CN593" s="12"/>
      <c r="CO593" s="12"/>
      <c r="CP593" s="12"/>
      <c r="CQ593" s="12"/>
    </row>
    <row r="594" spans="2:95" s="32" customFormat="1" x14ac:dyDescent="0.25">
      <c r="B594" s="33"/>
      <c r="C594" s="34"/>
      <c r="D594" s="35"/>
      <c r="E594" s="66"/>
      <c r="F594" s="36"/>
      <c r="G594" s="37"/>
      <c r="H594" s="37"/>
      <c r="I594" s="31"/>
      <c r="J594" s="31"/>
      <c r="K594" s="31"/>
      <c r="L594" s="31"/>
      <c r="M594" s="31"/>
      <c r="N594" s="31"/>
      <c r="O594" s="31"/>
      <c r="P594" s="31"/>
      <c r="Q594" s="31"/>
      <c r="R594" s="31"/>
      <c r="S594" s="31"/>
      <c r="T594" s="31"/>
      <c r="U594" s="31"/>
      <c r="V594" s="31"/>
      <c r="W594" s="31"/>
      <c r="X594" s="31"/>
      <c r="Y594" s="31"/>
      <c r="Z594" s="31"/>
      <c r="AA594" s="31"/>
      <c r="AB594" s="31"/>
      <c r="AC594" s="31"/>
      <c r="AD594" s="31"/>
      <c r="AE594" s="31"/>
      <c r="AF594" s="31"/>
      <c r="AG594" s="31"/>
      <c r="AH594" s="31"/>
      <c r="AI594" s="31"/>
      <c r="AJ594" s="31"/>
      <c r="AK594" s="31"/>
      <c r="AL594" s="31"/>
      <c r="AM594" s="31"/>
      <c r="AN594" s="31"/>
      <c r="AQ594" s="12"/>
      <c r="AR594" s="12"/>
      <c r="AS594" s="12"/>
      <c r="AT594" s="12"/>
      <c r="AU594" s="12"/>
      <c r="AV594" s="12"/>
      <c r="AW594" s="12"/>
      <c r="AX594" s="12"/>
      <c r="AY594" s="12"/>
      <c r="AZ594" s="12"/>
      <c r="BA594" s="12"/>
      <c r="BB594" s="12"/>
      <c r="BC594" s="12"/>
      <c r="BD594" s="12"/>
      <c r="BE594" s="12"/>
      <c r="BF594" s="12"/>
      <c r="BG594" s="12"/>
      <c r="BH594" s="12"/>
      <c r="BI594" s="12"/>
      <c r="BJ594" s="12"/>
      <c r="BK594" s="12"/>
      <c r="BL594" s="12"/>
      <c r="BM594" s="12"/>
      <c r="BN594" s="12"/>
      <c r="BO594" s="12"/>
      <c r="BP594" s="12"/>
      <c r="BQ594" s="12"/>
      <c r="BR594" s="12"/>
      <c r="BS594" s="12"/>
      <c r="BT594" s="12"/>
      <c r="BU594" s="12"/>
      <c r="BV594" s="12"/>
      <c r="BW594" s="12"/>
      <c r="BX594" s="12"/>
      <c r="BY594" s="12"/>
      <c r="BZ594" s="12"/>
      <c r="CA594" s="12"/>
      <c r="CB594" s="12"/>
      <c r="CC594" s="12"/>
      <c r="CD594" s="12"/>
      <c r="CE594" s="12"/>
      <c r="CF594" s="12"/>
      <c r="CG594" s="12"/>
      <c r="CH594" s="12"/>
      <c r="CI594" s="12"/>
      <c r="CJ594" s="12"/>
      <c r="CK594" s="12"/>
      <c r="CL594" s="12"/>
      <c r="CM594" s="12"/>
      <c r="CN594" s="12"/>
      <c r="CO594" s="12"/>
      <c r="CP594" s="12"/>
      <c r="CQ594" s="12"/>
    </row>
    <row r="595" spans="2:95" s="32" customFormat="1" x14ac:dyDescent="0.25">
      <c r="B595" s="33"/>
      <c r="C595" s="34"/>
      <c r="D595" s="35"/>
      <c r="E595" s="66"/>
      <c r="F595" s="36"/>
      <c r="G595" s="37"/>
      <c r="H595" s="37"/>
      <c r="I595" s="31"/>
      <c r="J595" s="31"/>
      <c r="K595" s="31"/>
      <c r="L595" s="31"/>
      <c r="M595" s="31"/>
      <c r="N595" s="31"/>
      <c r="O595" s="31"/>
      <c r="P595" s="31"/>
      <c r="Q595" s="31"/>
      <c r="R595" s="31"/>
      <c r="S595" s="31"/>
      <c r="T595" s="31"/>
      <c r="U595" s="31"/>
      <c r="V595" s="31"/>
      <c r="W595" s="31"/>
      <c r="X595" s="31"/>
      <c r="Y595" s="31"/>
      <c r="Z595" s="31"/>
      <c r="AA595" s="31"/>
      <c r="AB595" s="31"/>
      <c r="AC595" s="31"/>
      <c r="AD595" s="31"/>
      <c r="AE595" s="31"/>
      <c r="AF595" s="31"/>
      <c r="AG595" s="31"/>
      <c r="AH595" s="31"/>
      <c r="AI595" s="31"/>
      <c r="AJ595" s="31"/>
      <c r="AK595" s="31"/>
      <c r="AL595" s="31"/>
      <c r="AM595" s="31"/>
      <c r="AN595" s="31"/>
      <c r="AQ595" s="12"/>
      <c r="AR595" s="12"/>
      <c r="AS595" s="12"/>
      <c r="AT595" s="12"/>
      <c r="AU595" s="12"/>
      <c r="AV595" s="12"/>
      <c r="AW595" s="12"/>
      <c r="AX595" s="12"/>
      <c r="AY595" s="12"/>
      <c r="AZ595" s="12"/>
      <c r="BA595" s="12"/>
      <c r="BB595" s="12"/>
      <c r="BC595" s="12"/>
      <c r="BD595" s="12"/>
      <c r="BE595" s="12"/>
      <c r="BF595" s="12"/>
      <c r="BG595" s="12"/>
      <c r="BH595" s="12"/>
      <c r="BI595" s="12"/>
      <c r="BJ595" s="12"/>
      <c r="BK595" s="12"/>
      <c r="BL595" s="12"/>
      <c r="BM595" s="12"/>
      <c r="BN595" s="12"/>
      <c r="BO595" s="12"/>
      <c r="BP595" s="12"/>
      <c r="BQ595" s="12"/>
      <c r="BR595" s="12"/>
      <c r="BS595" s="12"/>
      <c r="BT595" s="12"/>
      <c r="BU595" s="12"/>
      <c r="BV595" s="12"/>
      <c r="BW595" s="12"/>
      <c r="BX595" s="12"/>
      <c r="BY595" s="12"/>
      <c r="BZ595" s="12"/>
      <c r="CA595" s="12"/>
      <c r="CB595" s="12"/>
      <c r="CC595" s="12"/>
      <c r="CD595" s="12"/>
      <c r="CE595" s="12"/>
      <c r="CF595" s="12"/>
      <c r="CG595" s="12"/>
      <c r="CH595" s="12"/>
      <c r="CI595" s="12"/>
      <c r="CJ595" s="12"/>
      <c r="CK595" s="12"/>
      <c r="CL595" s="12"/>
      <c r="CM595" s="12"/>
      <c r="CN595" s="12"/>
      <c r="CO595" s="12"/>
      <c r="CP595" s="12"/>
      <c r="CQ595" s="12"/>
    </row>
    <row r="596" spans="2:95" s="32" customFormat="1" x14ac:dyDescent="0.25">
      <c r="B596" s="33"/>
      <c r="C596" s="34"/>
      <c r="D596" s="35"/>
      <c r="E596" s="66"/>
      <c r="F596" s="36"/>
      <c r="G596" s="37"/>
      <c r="H596" s="37"/>
      <c r="I596" s="31"/>
      <c r="J596" s="31"/>
      <c r="K596" s="31"/>
      <c r="L596" s="31"/>
      <c r="M596" s="31"/>
      <c r="N596" s="31"/>
      <c r="O596" s="31"/>
      <c r="P596" s="31"/>
      <c r="Q596" s="31"/>
      <c r="R596" s="31"/>
      <c r="S596" s="31"/>
      <c r="T596" s="31"/>
      <c r="U596" s="31"/>
      <c r="V596" s="31"/>
      <c r="W596" s="31"/>
      <c r="X596" s="31"/>
      <c r="Y596" s="31"/>
      <c r="Z596" s="31"/>
      <c r="AA596" s="31"/>
      <c r="AB596" s="31"/>
      <c r="AC596" s="31"/>
      <c r="AD596" s="31"/>
      <c r="AE596" s="31"/>
      <c r="AF596" s="31"/>
      <c r="AG596" s="31"/>
      <c r="AH596" s="31"/>
      <c r="AI596" s="31"/>
      <c r="AJ596" s="31"/>
      <c r="AK596" s="31"/>
      <c r="AL596" s="31"/>
      <c r="AM596" s="31"/>
      <c r="AN596" s="31"/>
      <c r="AQ596" s="12"/>
      <c r="AR596" s="12"/>
      <c r="AS596" s="12"/>
      <c r="AT596" s="12"/>
      <c r="AU596" s="12"/>
      <c r="AV596" s="12"/>
      <c r="AW596" s="12"/>
      <c r="AX596" s="12"/>
      <c r="AY596" s="12"/>
      <c r="AZ596" s="12"/>
      <c r="BA596" s="12"/>
      <c r="BB596" s="12"/>
      <c r="BC596" s="12"/>
      <c r="BD596" s="12"/>
      <c r="BE596" s="12"/>
      <c r="BF596" s="12"/>
      <c r="BG596" s="12"/>
      <c r="BH596" s="12"/>
      <c r="BI596" s="12"/>
      <c r="BJ596" s="12"/>
      <c r="BK596" s="12"/>
      <c r="BL596" s="12"/>
      <c r="BM596" s="12"/>
      <c r="BN596" s="12"/>
      <c r="BO596" s="12"/>
      <c r="BP596" s="12"/>
      <c r="BQ596" s="12"/>
      <c r="BR596" s="12"/>
      <c r="BS596" s="12"/>
      <c r="BT596" s="12"/>
      <c r="BU596" s="12"/>
      <c r="BV596" s="12"/>
      <c r="BW596" s="12"/>
      <c r="BX596" s="12"/>
      <c r="BY596" s="12"/>
      <c r="BZ596" s="12"/>
      <c r="CA596" s="12"/>
      <c r="CB596" s="12"/>
      <c r="CC596" s="12"/>
      <c r="CD596" s="12"/>
      <c r="CE596" s="12"/>
      <c r="CF596" s="12"/>
      <c r="CG596" s="12"/>
      <c r="CH596" s="12"/>
      <c r="CI596" s="12"/>
      <c r="CJ596" s="12"/>
      <c r="CK596" s="12"/>
      <c r="CL596" s="12"/>
      <c r="CM596" s="12"/>
      <c r="CN596" s="12"/>
      <c r="CO596" s="12"/>
      <c r="CP596" s="12"/>
      <c r="CQ596" s="12"/>
    </row>
    <row r="597" spans="2:95" s="32" customFormat="1" x14ac:dyDescent="0.25">
      <c r="B597" s="33"/>
      <c r="C597" s="34"/>
      <c r="D597" s="35"/>
      <c r="E597" s="66"/>
      <c r="F597" s="36"/>
      <c r="G597" s="37"/>
      <c r="H597" s="37"/>
      <c r="I597" s="31"/>
      <c r="J597" s="31"/>
      <c r="K597" s="31"/>
      <c r="L597" s="31"/>
      <c r="M597" s="31"/>
      <c r="N597" s="31"/>
      <c r="O597" s="31"/>
      <c r="P597" s="31"/>
      <c r="Q597" s="31"/>
      <c r="R597" s="31"/>
      <c r="S597" s="31"/>
      <c r="T597" s="31"/>
      <c r="U597" s="31"/>
      <c r="V597" s="31"/>
      <c r="W597" s="31"/>
      <c r="X597" s="31"/>
      <c r="Y597" s="31"/>
      <c r="Z597" s="31"/>
      <c r="AA597" s="31"/>
      <c r="AB597" s="31"/>
      <c r="AC597" s="31"/>
      <c r="AD597" s="31"/>
      <c r="AE597" s="31"/>
      <c r="AF597" s="31"/>
      <c r="AG597" s="31"/>
      <c r="AH597" s="31"/>
      <c r="AI597" s="31"/>
      <c r="AJ597" s="31"/>
      <c r="AK597" s="31"/>
      <c r="AL597" s="31"/>
      <c r="AM597" s="31"/>
      <c r="AN597" s="31"/>
      <c r="AQ597" s="12"/>
      <c r="AR597" s="12"/>
      <c r="AS597" s="12"/>
      <c r="AT597" s="12"/>
      <c r="AU597" s="12"/>
      <c r="AV597" s="12"/>
      <c r="AW597" s="12"/>
      <c r="AX597" s="12"/>
      <c r="AY597" s="12"/>
      <c r="AZ597" s="12"/>
      <c r="BA597" s="12"/>
      <c r="BB597" s="12"/>
      <c r="BC597" s="12"/>
      <c r="BD597" s="12"/>
      <c r="BE597" s="12"/>
      <c r="BF597" s="12"/>
      <c r="BG597" s="12"/>
      <c r="BH597" s="12"/>
      <c r="BI597" s="12"/>
      <c r="BJ597" s="12"/>
      <c r="BK597" s="12"/>
      <c r="BL597" s="12"/>
      <c r="BM597" s="12"/>
      <c r="BN597" s="12"/>
      <c r="BO597" s="12"/>
      <c r="BP597" s="12"/>
      <c r="BQ597" s="12"/>
      <c r="BR597" s="12"/>
      <c r="BS597" s="12"/>
      <c r="BT597" s="12"/>
      <c r="BU597" s="12"/>
      <c r="BV597" s="12"/>
      <c r="BW597" s="12"/>
      <c r="BX597" s="12"/>
      <c r="BY597" s="12"/>
      <c r="BZ597" s="12"/>
      <c r="CA597" s="12"/>
      <c r="CB597" s="12"/>
      <c r="CC597" s="12"/>
      <c r="CD597" s="12"/>
      <c r="CE597" s="12"/>
      <c r="CF597" s="12"/>
      <c r="CG597" s="12"/>
      <c r="CH597" s="12"/>
      <c r="CI597" s="12"/>
      <c r="CJ597" s="12"/>
      <c r="CK597" s="12"/>
      <c r="CL597" s="12"/>
      <c r="CM597" s="12"/>
      <c r="CN597" s="12"/>
      <c r="CO597" s="12"/>
      <c r="CP597" s="12"/>
      <c r="CQ597" s="12"/>
    </row>
    <row r="598" spans="2:95" s="32" customFormat="1" x14ac:dyDescent="0.25">
      <c r="B598" s="33"/>
      <c r="C598" s="34"/>
      <c r="D598" s="35"/>
      <c r="E598" s="66"/>
      <c r="F598" s="36"/>
      <c r="G598" s="37"/>
      <c r="H598" s="37"/>
      <c r="I598" s="31"/>
      <c r="J598" s="31"/>
      <c r="K598" s="31"/>
      <c r="L598" s="31"/>
      <c r="M598" s="31"/>
      <c r="N598" s="31"/>
      <c r="O598" s="31"/>
      <c r="P598" s="31"/>
      <c r="Q598" s="31"/>
      <c r="R598" s="31"/>
      <c r="S598" s="31"/>
      <c r="T598" s="31"/>
      <c r="U598" s="31"/>
      <c r="V598" s="31"/>
      <c r="W598" s="31"/>
      <c r="X598" s="31"/>
      <c r="Y598" s="31"/>
      <c r="Z598" s="31"/>
      <c r="AA598" s="31"/>
      <c r="AB598" s="31"/>
      <c r="AC598" s="31"/>
      <c r="AD598" s="31"/>
      <c r="AE598" s="31"/>
      <c r="AF598" s="31"/>
      <c r="AG598" s="31"/>
      <c r="AH598" s="31"/>
      <c r="AI598" s="31"/>
      <c r="AJ598" s="31"/>
      <c r="AK598" s="31"/>
      <c r="AL598" s="31"/>
      <c r="AM598" s="31"/>
      <c r="AN598" s="31"/>
      <c r="AQ598" s="12"/>
      <c r="AR598" s="12"/>
      <c r="AS598" s="12"/>
      <c r="AT598" s="12"/>
      <c r="AU598" s="12"/>
      <c r="AV598" s="12"/>
      <c r="AW598" s="12"/>
      <c r="AX598" s="12"/>
      <c r="AY598" s="12"/>
      <c r="AZ598" s="12"/>
      <c r="BA598" s="12"/>
      <c r="BB598" s="12"/>
      <c r="BC598" s="12"/>
      <c r="BD598" s="12"/>
      <c r="BE598" s="12"/>
      <c r="BF598" s="12"/>
      <c r="BG598" s="12"/>
      <c r="BH598" s="12"/>
      <c r="BI598" s="12"/>
      <c r="BJ598" s="12"/>
      <c r="BK598" s="12"/>
      <c r="BL598" s="12"/>
      <c r="BM598" s="12"/>
      <c r="BN598" s="12"/>
      <c r="BO598" s="12"/>
      <c r="BP598" s="12"/>
      <c r="BQ598" s="12"/>
      <c r="BR598" s="12"/>
      <c r="BS598" s="12"/>
      <c r="BT598" s="12"/>
      <c r="BU598" s="12"/>
      <c r="BV598" s="12"/>
      <c r="BW598" s="12"/>
      <c r="BX598" s="12"/>
      <c r="BY598" s="12"/>
      <c r="BZ598" s="12"/>
      <c r="CA598" s="12"/>
      <c r="CB598" s="12"/>
      <c r="CC598" s="12"/>
      <c r="CD598" s="12"/>
      <c r="CE598" s="12"/>
      <c r="CF598" s="12"/>
      <c r="CG598" s="12"/>
      <c r="CH598" s="12"/>
      <c r="CI598" s="12"/>
      <c r="CJ598" s="12"/>
      <c r="CK598" s="12"/>
      <c r="CL598" s="12"/>
      <c r="CM598" s="12"/>
      <c r="CN598" s="12"/>
      <c r="CO598" s="12"/>
      <c r="CP598" s="12"/>
      <c r="CQ598" s="12"/>
    </row>
    <row r="599" spans="2:95" s="32" customFormat="1" x14ac:dyDescent="0.25">
      <c r="B599" s="33"/>
      <c r="C599" s="34"/>
      <c r="D599" s="35"/>
      <c r="E599" s="66"/>
      <c r="F599" s="36"/>
      <c r="G599" s="37"/>
      <c r="H599" s="37"/>
      <c r="I599" s="31"/>
      <c r="J599" s="31"/>
      <c r="K599" s="31"/>
      <c r="L599" s="31"/>
      <c r="M599" s="31"/>
      <c r="N599" s="31"/>
      <c r="O599" s="31"/>
      <c r="P599" s="31"/>
      <c r="Q599" s="31"/>
      <c r="R599" s="31"/>
      <c r="S599" s="31"/>
      <c r="T599" s="31"/>
      <c r="U599" s="31"/>
      <c r="V599" s="31"/>
      <c r="W599" s="31"/>
      <c r="X599" s="31"/>
      <c r="Y599" s="31"/>
      <c r="Z599" s="31"/>
      <c r="AA599" s="31"/>
      <c r="AB599" s="31"/>
      <c r="AC599" s="31"/>
      <c r="AD599" s="31"/>
      <c r="AE599" s="31"/>
      <c r="AF599" s="31"/>
      <c r="AG599" s="31"/>
      <c r="AH599" s="31"/>
      <c r="AI599" s="31"/>
      <c r="AJ599" s="31"/>
      <c r="AK599" s="31"/>
      <c r="AL599" s="31"/>
      <c r="AM599" s="31"/>
      <c r="AN599" s="31"/>
      <c r="AQ599" s="12"/>
      <c r="AR599" s="12"/>
      <c r="AS599" s="12"/>
      <c r="AT599" s="12"/>
      <c r="AU599" s="12"/>
      <c r="AV599" s="12"/>
      <c r="AW599" s="12"/>
      <c r="AX599" s="12"/>
      <c r="AY599" s="12"/>
      <c r="AZ599" s="12"/>
      <c r="BA599" s="12"/>
      <c r="BB599" s="12"/>
      <c r="BC599" s="12"/>
      <c r="BD599" s="12"/>
      <c r="BE599" s="12"/>
      <c r="BF599" s="12"/>
      <c r="BG599" s="12"/>
      <c r="BH599" s="12"/>
      <c r="BI599" s="12"/>
      <c r="BJ599" s="12"/>
      <c r="BK599" s="12"/>
      <c r="BL599" s="12"/>
      <c r="BM599" s="12"/>
      <c r="BN599" s="12"/>
      <c r="BO599" s="12"/>
      <c r="BP599" s="12"/>
      <c r="BQ599" s="12"/>
      <c r="BR599" s="12"/>
      <c r="BS599" s="12"/>
      <c r="BT599" s="12"/>
      <c r="BU599" s="12"/>
      <c r="BV599" s="12"/>
      <c r="BW599" s="12"/>
      <c r="BX599" s="12"/>
      <c r="BY599" s="12"/>
      <c r="BZ599" s="12"/>
      <c r="CA599" s="12"/>
      <c r="CB599" s="12"/>
      <c r="CC599" s="12"/>
      <c r="CD599" s="12"/>
      <c r="CE599" s="12"/>
      <c r="CF599" s="12"/>
      <c r="CG599" s="12"/>
      <c r="CH599" s="12"/>
      <c r="CI599" s="12"/>
      <c r="CJ599" s="12"/>
      <c r="CK599" s="12"/>
      <c r="CL599" s="12"/>
      <c r="CM599" s="12"/>
      <c r="CN599" s="12"/>
      <c r="CO599" s="12"/>
      <c r="CP599" s="12"/>
      <c r="CQ599" s="12"/>
    </row>
    <row r="600" spans="2:95" s="32" customFormat="1" x14ac:dyDescent="0.25">
      <c r="B600" s="33"/>
      <c r="C600" s="34"/>
      <c r="D600" s="35"/>
      <c r="E600" s="66"/>
      <c r="F600" s="36"/>
      <c r="G600" s="37"/>
      <c r="H600" s="37"/>
      <c r="I600" s="31"/>
      <c r="J600" s="31"/>
      <c r="K600" s="31"/>
      <c r="L600" s="31"/>
      <c r="M600" s="31"/>
      <c r="N600" s="31"/>
      <c r="O600" s="31"/>
      <c r="P600" s="31"/>
      <c r="Q600" s="31"/>
      <c r="R600" s="31"/>
      <c r="S600" s="31"/>
      <c r="T600" s="31"/>
      <c r="U600" s="31"/>
      <c r="V600" s="31"/>
      <c r="W600" s="31"/>
      <c r="X600" s="31"/>
      <c r="Y600" s="31"/>
      <c r="Z600" s="31"/>
      <c r="AA600" s="31"/>
      <c r="AB600" s="31"/>
      <c r="AC600" s="31"/>
      <c r="AD600" s="31"/>
      <c r="AE600" s="31"/>
      <c r="AF600" s="31"/>
      <c r="AG600" s="31"/>
      <c r="AH600" s="31"/>
      <c r="AI600" s="31"/>
      <c r="AJ600" s="31"/>
      <c r="AK600" s="31"/>
      <c r="AL600" s="31"/>
      <c r="AM600" s="31"/>
      <c r="AN600" s="31"/>
      <c r="AQ600" s="12"/>
      <c r="AR600" s="12"/>
      <c r="AS600" s="12"/>
      <c r="AT600" s="12"/>
      <c r="AU600" s="12"/>
      <c r="AV600" s="12"/>
      <c r="AW600" s="12"/>
      <c r="AX600" s="12"/>
      <c r="AY600" s="12"/>
      <c r="AZ600" s="12"/>
      <c r="BA600" s="12"/>
      <c r="BB600" s="12"/>
      <c r="BC600" s="12"/>
      <c r="BD600" s="12"/>
      <c r="BE600" s="12"/>
      <c r="BF600" s="12"/>
      <c r="BG600" s="12"/>
      <c r="BH600" s="12"/>
      <c r="BI600" s="12"/>
      <c r="BJ600" s="12"/>
      <c r="BK600" s="12"/>
      <c r="BL600" s="12"/>
      <c r="BM600" s="12"/>
      <c r="BN600" s="12"/>
      <c r="BO600" s="12"/>
      <c r="BP600" s="12"/>
      <c r="BQ600" s="12"/>
      <c r="BR600" s="12"/>
      <c r="BS600" s="12"/>
      <c r="BT600" s="12"/>
      <c r="BU600" s="12"/>
      <c r="BV600" s="12"/>
      <c r="BW600" s="12"/>
      <c r="BX600" s="12"/>
      <c r="BY600" s="12"/>
      <c r="BZ600" s="12"/>
      <c r="CA600" s="12"/>
      <c r="CB600" s="12"/>
      <c r="CC600" s="12"/>
      <c r="CD600" s="12"/>
      <c r="CE600" s="12"/>
      <c r="CF600" s="12"/>
      <c r="CG600" s="12"/>
      <c r="CH600" s="12"/>
      <c r="CI600" s="12"/>
      <c r="CJ600" s="12"/>
      <c r="CK600" s="12"/>
      <c r="CL600" s="12"/>
      <c r="CM600" s="12"/>
      <c r="CN600" s="12"/>
      <c r="CO600" s="12"/>
      <c r="CP600" s="12"/>
      <c r="CQ600" s="12"/>
    </row>
    <row r="601" spans="2:95" s="32" customFormat="1" x14ac:dyDescent="0.25">
      <c r="B601" s="33"/>
      <c r="C601" s="34"/>
      <c r="D601" s="35"/>
      <c r="E601" s="66"/>
      <c r="F601" s="36"/>
      <c r="G601" s="37"/>
      <c r="H601" s="37"/>
      <c r="I601" s="31"/>
      <c r="J601" s="31"/>
      <c r="K601" s="31"/>
      <c r="L601" s="31"/>
      <c r="M601" s="31"/>
      <c r="N601" s="31"/>
      <c r="O601" s="31"/>
      <c r="P601" s="31"/>
      <c r="Q601" s="31"/>
      <c r="R601" s="31"/>
      <c r="S601" s="31"/>
      <c r="T601" s="31"/>
      <c r="U601" s="31"/>
      <c r="V601" s="31"/>
      <c r="W601" s="31"/>
      <c r="X601" s="31"/>
      <c r="Y601" s="31"/>
      <c r="Z601" s="31"/>
      <c r="AA601" s="31"/>
      <c r="AB601" s="31"/>
      <c r="AC601" s="31"/>
      <c r="AD601" s="31"/>
      <c r="AE601" s="31"/>
      <c r="AF601" s="31"/>
      <c r="AG601" s="31"/>
      <c r="AH601" s="31"/>
      <c r="AI601" s="31"/>
      <c r="AJ601" s="31"/>
      <c r="AK601" s="31"/>
      <c r="AL601" s="31"/>
      <c r="AM601" s="31"/>
      <c r="AN601" s="31"/>
      <c r="AQ601" s="12"/>
      <c r="AR601" s="12"/>
      <c r="AS601" s="12"/>
      <c r="AT601" s="12"/>
      <c r="AU601" s="12"/>
      <c r="AV601" s="12"/>
      <c r="AW601" s="12"/>
      <c r="AX601" s="12"/>
      <c r="AY601" s="12"/>
      <c r="AZ601" s="12"/>
      <c r="BA601" s="12"/>
      <c r="BB601" s="12"/>
      <c r="BC601" s="12"/>
      <c r="BD601" s="12"/>
      <c r="BE601" s="12"/>
      <c r="BF601" s="12"/>
      <c r="BG601" s="12"/>
      <c r="BH601" s="12"/>
      <c r="BI601" s="12"/>
      <c r="BJ601" s="12"/>
      <c r="BK601" s="12"/>
      <c r="BL601" s="12"/>
      <c r="BM601" s="12"/>
      <c r="BN601" s="12"/>
      <c r="BO601" s="12"/>
      <c r="BP601" s="12"/>
      <c r="BQ601" s="12"/>
      <c r="BR601" s="12"/>
      <c r="BS601" s="12"/>
      <c r="BT601" s="12"/>
      <c r="BU601" s="12"/>
      <c r="BV601" s="12"/>
      <c r="BW601" s="12"/>
      <c r="BX601" s="12"/>
      <c r="BY601" s="12"/>
      <c r="BZ601" s="12"/>
      <c r="CA601" s="12"/>
      <c r="CB601" s="12"/>
      <c r="CC601" s="12"/>
      <c r="CD601" s="12"/>
      <c r="CE601" s="12"/>
      <c r="CF601" s="12"/>
      <c r="CG601" s="12"/>
      <c r="CH601" s="12"/>
      <c r="CI601" s="12"/>
      <c r="CJ601" s="12"/>
      <c r="CK601" s="12"/>
      <c r="CL601" s="12"/>
      <c r="CM601" s="12"/>
      <c r="CN601" s="12"/>
      <c r="CO601" s="12"/>
      <c r="CP601" s="12"/>
      <c r="CQ601" s="12"/>
    </row>
    <row r="602" spans="2:95" s="44" customFormat="1" x14ac:dyDescent="0.25">
      <c r="B602" s="33"/>
      <c r="C602" s="34"/>
      <c r="D602" s="40"/>
      <c r="E602" s="67"/>
      <c r="F602" s="41"/>
      <c r="G602" s="42"/>
      <c r="H602" s="42"/>
      <c r="I602" s="43"/>
      <c r="J602" s="43"/>
      <c r="K602" s="43"/>
      <c r="L602" s="43"/>
      <c r="M602" s="43"/>
      <c r="N602" s="43"/>
      <c r="O602" s="43"/>
      <c r="P602" s="43"/>
      <c r="Q602" s="43"/>
      <c r="R602" s="43"/>
      <c r="S602" s="43"/>
      <c r="T602" s="43"/>
      <c r="U602" s="43"/>
      <c r="V602" s="43"/>
      <c r="W602" s="43"/>
      <c r="X602" s="43"/>
      <c r="Y602" s="43"/>
      <c r="Z602" s="43"/>
      <c r="AA602" s="43"/>
      <c r="AB602" s="43"/>
      <c r="AC602" s="43"/>
      <c r="AD602" s="43"/>
      <c r="AE602" s="43"/>
      <c r="AF602" s="43"/>
      <c r="AG602" s="43"/>
      <c r="AH602" s="43"/>
      <c r="AI602" s="43"/>
      <c r="AJ602" s="43"/>
      <c r="AK602" s="43"/>
      <c r="AL602" s="43"/>
      <c r="AM602" s="43"/>
      <c r="AN602" s="43"/>
      <c r="AQ602" s="12"/>
      <c r="AR602" s="12"/>
      <c r="AS602" s="12"/>
      <c r="AT602" s="12"/>
      <c r="AU602" s="12"/>
      <c r="AV602" s="12"/>
      <c r="AW602" s="12"/>
      <c r="AX602" s="12"/>
      <c r="AY602" s="12"/>
      <c r="AZ602" s="12"/>
      <c r="BA602" s="12"/>
      <c r="BB602" s="12"/>
      <c r="BC602" s="12"/>
      <c r="BD602" s="12"/>
      <c r="BE602" s="12"/>
      <c r="BF602" s="12"/>
      <c r="BG602" s="12"/>
      <c r="BH602" s="12"/>
      <c r="BI602" s="12"/>
      <c r="BJ602" s="12"/>
      <c r="BK602" s="12"/>
      <c r="BL602" s="12"/>
      <c r="BM602" s="12"/>
      <c r="BN602" s="12"/>
      <c r="BO602" s="12"/>
      <c r="BP602" s="12"/>
      <c r="BQ602" s="12"/>
      <c r="BR602" s="12"/>
      <c r="BS602" s="12"/>
      <c r="BT602" s="12"/>
      <c r="BU602" s="12"/>
      <c r="BV602" s="12"/>
      <c r="BW602" s="12"/>
      <c r="BX602" s="12"/>
      <c r="BY602" s="12"/>
      <c r="BZ602" s="12"/>
      <c r="CA602" s="12"/>
      <c r="CB602" s="12"/>
      <c r="CC602" s="12"/>
      <c r="CD602" s="12"/>
      <c r="CE602" s="12"/>
      <c r="CF602" s="12"/>
      <c r="CG602" s="12"/>
      <c r="CH602" s="12"/>
      <c r="CI602" s="12"/>
      <c r="CJ602" s="12"/>
      <c r="CK602" s="12"/>
      <c r="CL602" s="12"/>
      <c r="CM602" s="12"/>
      <c r="CN602" s="12"/>
      <c r="CO602" s="12"/>
      <c r="CP602" s="12"/>
      <c r="CQ602" s="12"/>
    </row>
    <row r="603" spans="2:95" s="44" customFormat="1" x14ac:dyDescent="0.25">
      <c r="B603" s="33"/>
      <c r="C603" s="34"/>
      <c r="D603" s="40"/>
      <c r="E603" s="67"/>
      <c r="F603" s="41"/>
      <c r="G603" s="42"/>
      <c r="H603" s="42"/>
      <c r="I603" s="43"/>
      <c r="J603" s="43"/>
      <c r="K603" s="43"/>
      <c r="L603" s="43"/>
      <c r="M603" s="43"/>
      <c r="N603" s="43"/>
      <c r="O603" s="43"/>
      <c r="P603" s="43"/>
      <c r="Q603" s="43"/>
      <c r="R603" s="43"/>
      <c r="S603" s="43"/>
      <c r="T603" s="43"/>
      <c r="U603" s="43"/>
      <c r="V603" s="43"/>
      <c r="W603" s="43"/>
      <c r="X603" s="43"/>
      <c r="Y603" s="43"/>
      <c r="Z603" s="43"/>
      <c r="AA603" s="43"/>
      <c r="AB603" s="43"/>
      <c r="AC603" s="43"/>
      <c r="AD603" s="43"/>
      <c r="AE603" s="43"/>
      <c r="AF603" s="43"/>
      <c r="AG603" s="43"/>
      <c r="AH603" s="43"/>
      <c r="AI603" s="43"/>
      <c r="AJ603" s="43"/>
      <c r="AK603" s="43"/>
      <c r="AL603" s="43"/>
      <c r="AM603" s="43"/>
      <c r="AN603" s="43"/>
      <c r="AQ603" s="12"/>
      <c r="AR603" s="12"/>
      <c r="AS603" s="12"/>
      <c r="AT603" s="12"/>
      <c r="AU603" s="12"/>
      <c r="AV603" s="12"/>
      <c r="AW603" s="12"/>
      <c r="AX603" s="12"/>
      <c r="AY603" s="12"/>
      <c r="AZ603" s="12"/>
      <c r="BA603" s="12"/>
      <c r="BB603" s="12"/>
      <c r="BC603" s="12"/>
      <c r="BD603" s="12"/>
      <c r="BE603" s="12"/>
      <c r="BF603" s="12"/>
      <c r="BG603" s="12"/>
      <c r="BH603" s="12"/>
      <c r="BI603" s="12"/>
      <c r="BJ603" s="12"/>
      <c r="BK603" s="12"/>
      <c r="BL603" s="12"/>
      <c r="BM603" s="12"/>
      <c r="BN603" s="12"/>
      <c r="BO603" s="12"/>
      <c r="BP603" s="12"/>
      <c r="BQ603" s="12"/>
      <c r="BR603" s="12"/>
      <c r="BS603" s="12"/>
      <c r="BT603" s="12"/>
      <c r="BU603" s="12"/>
      <c r="BV603" s="12"/>
      <c r="BW603" s="12"/>
      <c r="BX603" s="12"/>
      <c r="BY603" s="12"/>
      <c r="BZ603" s="12"/>
      <c r="CA603" s="12"/>
      <c r="CB603" s="12"/>
      <c r="CC603" s="12"/>
      <c r="CD603" s="12"/>
      <c r="CE603" s="12"/>
      <c r="CF603" s="12"/>
      <c r="CG603" s="12"/>
      <c r="CH603" s="12"/>
      <c r="CI603" s="12"/>
      <c r="CJ603" s="12"/>
      <c r="CK603" s="12"/>
      <c r="CL603" s="12"/>
      <c r="CM603" s="12"/>
      <c r="CN603" s="12"/>
      <c r="CO603" s="12"/>
      <c r="CP603" s="12"/>
      <c r="CQ603" s="12"/>
    </row>
    <row r="604" spans="2:95" s="44" customFormat="1" x14ac:dyDescent="0.25">
      <c r="B604" s="33"/>
      <c r="C604" s="34"/>
      <c r="D604" s="40"/>
      <c r="E604" s="67"/>
      <c r="F604" s="41"/>
      <c r="G604" s="42"/>
      <c r="H604" s="42"/>
      <c r="I604" s="43"/>
      <c r="J604" s="43"/>
      <c r="K604" s="43"/>
      <c r="L604" s="43"/>
      <c r="M604" s="43"/>
      <c r="N604" s="43"/>
      <c r="O604" s="43"/>
      <c r="P604" s="43"/>
      <c r="Q604" s="43"/>
      <c r="R604" s="43"/>
      <c r="S604" s="43"/>
      <c r="T604" s="43"/>
      <c r="U604" s="43"/>
      <c r="V604" s="43"/>
      <c r="W604" s="43"/>
      <c r="X604" s="43"/>
      <c r="Y604" s="43"/>
      <c r="Z604" s="43"/>
      <c r="AA604" s="43"/>
      <c r="AB604" s="43"/>
      <c r="AC604" s="43"/>
      <c r="AD604" s="43"/>
      <c r="AE604" s="43"/>
      <c r="AF604" s="43"/>
      <c r="AG604" s="43"/>
      <c r="AH604" s="43"/>
      <c r="AI604" s="43"/>
      <c r="AJ604" s="43"/>
      <c r="AK604" s="43"/>
      <c r="AL604" s="43"/>
      <c r="AM604" s="43"/>
      <c r="AN604" s="43"/>
      <c r="AQ604" s="12"/>
      <c r="AR604" s="12"/>
      <c r="AS604" s="12"/>
      <c r="AT604" s="12"/>
      <c r="AU604" s="12"/>
      <c r="AV604" s="12"/>
      <c r="AW604" s="12"/>
      <c r="AX604" s="12"/>
      <c r="AY604" s="12"/>
      <c r="AZ604" s="12"/>
      <c r="BA604" s="12"/>
      <c r="BB604" s="12"/>
      <c r="BC604" s="12"/>
      <c r="BD604" s="12"/>
      <c r="BE604" s="12"/>
      <c r="BF604" s="12"/>
      <c r="BG604" s="12"/>
      <c r="BH604" s="12"/>
      <c r="BI604" s="12"/>
      <c r="BJ604" s="12"/>
      <c r="BK604" s="12"/>
      <c r="BL604" s="12"/>
      <c r="BM604" s="12"/>
      <c r="BN604" s="12"/>
      <c r="BO604" s="12"/>
      <c r="BP604" s="12"/>
      <c r="BQ604" s="12"/>
      <c r="BR604" s="12"/>
      <c r="BS604" s="12"/>
      <c r="BT604" s="12"/>
      <c r="BU604" s="12"/>
      <c r="BV604" s="12"/>
      <c r="BW604" s="12"/>
      <c r="BX604" s="12"/>
      <c r="BY604" s="12"/>
      <c r="BZ604" s="12"/>
      <c r="CA604" s="12"/>
      <c r="CB604" s="12"/>
      <c r="CC604" s="12"/>
      <c r="CD604" s="12"/>
      <c r="CE604" s="12"/>
      <c r="CF604" s="12"/>
      <c r="CG604" s="12"/>
      <c r="CH604" s="12"/>
      <c r="CI604" s="12"/>
      <c r="CJ604" s="12"/>
      <c r="CK604" s="12"/>
      <c r="CL604" s="12"/>
      <c r="CM604" s="12"/>
      <c r="CN604" s="12"/>
      <c r="CO604" s="12"/>
      <c r="CP604" s="12"/>
      <c r="CQ604" s="12"/>
    </row>
    <row r="605" spans="2:95" s="44" customFormat="1" x14ac:dyDescent="0.25">
      <c r="B605" s="33"/>
      <c r="C605" s="34"/>
      <c r="D605" s="40"/>
      <c r="E605" s="67"/>
      <c r="F605" s="41"/>
      <c r="G605" s="42"/>
      <c r="H605" s="42"/>
      <c r="I605" s="43"/>
      <c r="J605" s="43"/>
      <c r="K605" s="43"/>
      <c r="L605" s="43"/>
      <c r="M605" s="43"/>
      <c r="N605" s="43"/>
      <c r="O605" s="43"/>
      <c r="P605" s="43"/>
      <c r="Q605" s="43"/>
      <c r="R605" s="43"/>
      <c r="S605" s="43"/>
      <c r="T605" s="43"/>
      <c r="U605" s="43"/>
      <c r="V605" s="43"/>
      <c r="W605" s="43"/>
      <c r="X605" s="43"/>
      <c r="Y605" s="43"/>
      <c r="Z605" s="43"/>
      <c r="AA605" s="43"/>
      <c r="AB605" s="43"/>
      <c r="AC605" s="43"/>
      <c r="AD605" s="43"/>
      <c r="AE605" s="43"/>
      <c r="AF605" s="43"/>
      <c r="AG605" s="43"/>
      <c r="AH605" s="43"/>
      <c r="AI605" s="43"/>
      <c r="AJ605" s="43"/>
      <c r="AK605" s="43"/>
      <c r="AL605" s="43"/>
      <c r="AM605" s="43"/>
      <c r="AN605" s="43"/>
      <c r="AQ605" s="12"/>
      <c r="AR605" s="12"/>
      <c r="AS605" s="12"/>
      <c r="AT605" s="12"/>
      <c r="AU605" s="12"/>
      <c r="AV605" s="12"/>
      <c r="AW605" s="12"/>
      <c r="AX605" s="12"/>
      <c r="AY605" s="12"/>
      <c r="AZ605" s="12"/>
      <c r="BA605" s="12"/>
      <c r="BB605" s="12"/>
      <c r="BC605" s="12"/>
      <c r="BD605" s="12"/>
      <c r="BE605" s="12"/>
      <c r="BF605" s="12"/>
      <c r="BG605" s="12"/>
      <c r="BH605" s="12"/>
      <c r="BI605" s="12"/>
      <c r="BJ605" s="12"/>
      <c r="BK605" s="12"/>
      <c r="BL605" s="12"/>
      <c r="BM605" s="12"/>
      <c r="BN605" s="12"/>
      <c r="BO605" s="12"/>
      <c r="BP605" s="12"/>
      <c r="BQ605" s="12"/>
      <c r="BR605" s="12"/>
      <c r="BS605" s="12"/>
      <c r="BT605" s="12"/>
      <c r="BU605" s="12"/>
      <c r="BV605" s="12"/>
      <c r="BW605" s="12"/>
      <c r="BX605" s="12"/>
      <c r="BY605" s="12"/>
      <c r="BZ605" s="12"/>
      <c r="CA605" s="12"/>
      <c r="CB605" s="12"/>
      <c r="CC605" s="12"/>
      <c r="CD605" s="12"/>
      <c r="CE605" s="12"/>
      <c r="CF605" s="12"/>
      <c r="CG605" s="12"/>
      <c r="CH605" s="12"/>
      <c r="CI605" s="12"/>
      <c r="CJ605" s="12"/>
      <c r="CK605" s="12"/>
      <c r="CL605" s="12"/>
      <c r="CM605" s="12"/>
      <c r="CN605" s="12"/>
      <c r="CO605" s="12"/>
      <c r="CP605" s="12"/>
      <c r="CQ605" s="12"/>
    </row>
    <row r="606" spans="2:95" s="44" customFormat="1" x14ac:dyDescent="0.25">
      <c r="B606" s="38"/>
      <c r="C606" s="39"/>
      <c r="D606" s="40"/>
      <c r="E606" s="67"/>
      <c r="F606" s="41"/>
      <c r="G606" s="42"/>
      <c r="H606" s="42"/>
      <c r="I606" s="43"/>
      <c r="J606" s="43"/>
      <c r="K606" s="43"/>
      <c r="L606" s="43"/>
      <c r="M606" s="43"/>
      <c r="N606" s="43"/>
      <c r="O606" s="43"/>
      <c r="P606" s="43"/>
      <c r="Q606" s="43"/>
      <c r="R606" s="43"/>
      <c r="S606" s="43"/>
      <c r="T606" s="43"/>
      <c r="U606" s="43"/>
      <c r="V606" s="43"/>
      <c r="W606" s="43"/>
      <c r="X606" s="43"/>
      <c r="Y606" s="43"/>
      <c r="Z606" s="43"/>
      <c r="AA606" s="43"/>
      <c r="AB606" s="43"/>
      <c r="AC606" s="43"/>
      <c r="AD606" s="43"/>
      <c r="AE606" s="43"/>
      <c r="AF606" s="43"/>
      <c r="AG606" s="43"/>
      <c r="AH606" s="43"/>
      <c r="AI606" s="43"/>
      <c r="AJ606" s="43"/>
      <c r="AK606" s="43"/>
      <c r="AL606" s="43"/>
      <c r="AM606" s="43"/>
      <c r="AN606" s="43"/>
      <c r="AQ606" s="12"/>
      <c r="AR606" s="12"/>
      <c r="AS606" s="12"/>
      <c r="AT606" s="12"/>
      <c r="AU606" s="12"/>
      <c r="AV606" s="12"/>
      <c r="AW606" s="12"/>
      <c r="AX606" s="12"/>
      <c r="AY606" s="12"/>
      <c r="AZ606" s="12"/>
      <c r="BA606" s="12"/>
      <c r="BB606" s="12"/>
      <c r="BC606" s="12"/>
      <c r="BD606" s="12"/>
      <c r="BE606" s="12"/>
      <c r="BF606" s="12"/>
      <c r="BG606" s="12"/>
      <c r="BH606" s="12"/>
      <c r="BI606" s="12"/>
      <c r="BJ606" s="12"/>
      <c r="BK606" s="12"/>
      <c r="BL606" s="12"/>
      <c r="BM606" s="12"/>
      <c r="BN606" s="12"/>
      <c r="BO606" s="12"/>
      <c r="BP606" s="12"/>
      <c r="BQ606" s="12"/>
      <c r="BR606" s="12"/>
      <c r="BS606" s="12"/>
      <c r="BT606" s="12"/>
      <c r="BU606" s="12"/>
      <c r="BV606" s="12"/>
      <c r="BW606" s="12"/>
      <c r="BX606" s="12"/>
      <c r="BY606" s="12"/>
      <c r="BZ606" s="12"/>
      <c r="CA606" s="12"/>
      <c r="CB606" s="12"/>
      <c r="CC606" s="12"/>
      <c r="CD606" s="12"/>
      <c r="CE606" s="12"/>
      <c r="CF606" s="12"/>
      <c r="CG606" s="12"/>
      <c r="CH606" s="12"/>
      <c r="CI606" s="12"/>
      <c r="CJ606" s="12"/>
      <c r="CK606" s="12"/>
      <c r="CL606" s="12"/>
      <c r="CM606" s="12"/>
      <c r="CN606" s="12"/>
      <c r="CO606" s="12"/>
      <c r="CP606" s="12"/>
      <c r="CQ606" s="12"/>
    </row>
    <row r="607" spans="2:95" s="44" customFormat="1" x14ac:dyDescent="0.25">
      <c r="B607" s="38"/>
      <c r="C607" s="39"/>
      <c r="D607" s="40"/>
      <c r="E607" s="67"/>
      <c r="F607" s="41"/>
      <c r="G607" s="42"/>
      <c r="H607" s="42"/>
      <c r="I607" s="43"/>
      <c r="J607" s="43"/>
      <c r="K607" s="43"/>
      <c r="L607" s="43"/>
      <c r="M607" s="43"/>
      <c r="N607" s="43"/>
      <c r="O607" s="43"/>
      <c r="P607" s="43"/>
      <c r="Q607" s="43"/>
      <c r="R607" s="43"/>
      <c r="S607" s="43"/>
      <c r="T607" s="43"/>
      <c r="U607" s="43"/>
      <c r="V607" s="43"/>
      <c r="W607" s="43"/>
      <c r="X607" s="43"/>
      <c r="Y607" s="43"/>
      <c r="Z607" s="43"/>
      <c r="AA607" s="43"/>
      <c r="AB607" s="43"/>
      <c r="AC607" s="43"/>
      <c r="AD607" s="43"/>
      <c r="AE607" s="43"/>
      <c r="AF607" s="43"/>
      <c r="AG607" s="43"/>
      <c r="AH607" s="43"/>
      <c r="AI607" s="43"/>
      <c r="AJ607" s="43"/>
      <c r="AK607" s="43"/>
      <c r="AL607" s="43"/>
      <c r="AM607" s="43"/>
      <c r="AN607" s="43"/>
      <c r="AQ607" s="12"/>
      <c r="AR607" s="12"/>
      <c r="AS607" s="12"/>
      <c r="AT607" s="12"/>
      <c r="AU607" s="12"/>
      <c r="AV607" s="12"/>
      <c r="AW607" s="12"/>
      <c r="AX607" s="12"/>
      <c r="AY607" s="12"/>
      <c r="AZ607" s="12"/>
      <c r="BA607" s="12"/>
      <c r="BB607" s="12"/>
      <c r="BC607" s="12"/>
      <c r="BD607" s="12"/>
      <c r="BE607" s="12"/>
      <c r="BF607" s="12"/>
      <c r="BG607" s="12"/>
      <c r="BH607" s="12"/>
      <c r="BI607" s="12"/>
      <c r="BJ607" s="12"/>
      <c r="BK607" s="12"/>
      <c r="BL607" s="12"/>
      <c r="BM607" s="12"/>
      <c r="BN607" s="12"/>
      <c r="BO607" s="12"/>
      <c r="BP607" s="12"/>
      <c r="BQ607" s="12"/>
      <c r="BR607" s="12"/>
      <c r="BS607" s="12"/>
      <c r="BT607" s="12"/>
      <c r="BU607" s="12"/>
      <c r="BV607" s="12"/>
      <c r="BW607" s="12"/>
      <c r="BX607" s="12"/>
      <c r="BY607" s="12"/>
      <c r="BZ607" s="12"/>
      <c r="CA607" s="12"/>
      <c r="CB607" s="12"/>
      <c r="CC607" s="12"/>
      <c r="CD607" s="12"/>
      <c r="CE607" s="12"/>
      <c r="CF607" s="12"/>
      <c r="CG607" s="12"/>
      <c r="CH607" s="12"/>
      <c r="CI607" s="12"/>
      <c r="CJ607" s="12"/>
      <c r="CK607" s="12"/>
      <c r="CL607" s="12"/>
      <c r="CM607" s="12"/>
      <c r="CN607" s="12"/>
      <c r="CO607" s="12"/>
      <c r="CP607" s="12"/>
      <c r="CQ607" s="12"/>
    </row>
    <row r="608" spans="2:95" s="44" customFormat="1" x14ac:dyDescent="0.25">
      <c r="B608" s="38"/>
      <c r="C608" s="39"/>
      <c r="D608" s="40"/>
      <c r="E608" s="67"/>
      <c r="F608" s="41"/>
      <c r="G608" s="42"/>
      <c r="H608" s="42"/>
      <c r="I608" s="43"/>
      <c r="J608" s="43"/>
      <c r="K608" s="43"/>
      <c r="L608" s="43"/>
      <c r="M608" s="43"/>
      <c r="N608" s="43"/>
      <c r="O608" s="43"/>
      <c r="P608" s="43"/>
      <c r="Q608" s="43"/>
      <c r="R608" s="43"/>
      <c r="S608" s="43"/>
      <c r="T608" s="43"/>
      <c r="U608" s="43"/>
      <c r="V608" s="43"/>
      <c r="W608" s="43"/>
      <c r="X608" s="43"/>
      <c r="Y608" s="43"/>
      <c r="Z608" s="43"/>
      <c r="AA608" s="43"/>
      <c r="AB608" s="43"/>
      <c r="AC608" s="43"/>
      <c r="AD608" s="43"/>
      <c r="AE608" s="43"/>
      <c r="AF608" s="43"/>
      <c r="AG608" s="43"/>
      <c r="AH608" s="43"/>
      <c r="AI608" s="43"/>
      <c r="AJ608" s="43"/>
      <c r="AK608" s="43"/>
      <c r="AL608" s="43"/>
      <c r="AM608" s="43"/>
      <c r="AN608" s="43"/>
      <c r="AQ608" s="12"/>
      <c r="AR608" s="12"/>
      <c r="AS608" s="12"/>
      <c r="AT608" s="12"/>
      <c r="AU608" s="12"/>
      <c r="AV608" s="12"/>
      <c r="AW608" s="12"/>
      <c r="AX608" s="12"/>
      <c r="AY608" s="12"/>
      <c r="AZ608" s="12"/>
      <c r="BA608" s="12"/>
      <c r="BB608" s="12"/>
      <c r="BC608" s="12"/>
      <c r="BD608" s="12"/>
      <c r="BE608" s="12"/>
      <c r="BF608" s="12"/>
      <c r="BG608" s="12"/>
      <c r="BH608" s="12"/>
      <c r="BI608" s="12"/>
      <c r="BJ608" s="12"/>
      <c r="BK608" s="12"/>
      <c r="BL608" s="12"/>
      <c r="BM608" s="12"/>
      <c r="BN608" s="12"/>
      <c r="BO608" s="12"/>
      <c r="BP608" s="12"/>
      <c r="BQ608" s="12"/>
      <c r="BR608" s="12"/>
      <c r="BS608" s="12"/>
      <c r="BT608" s="12"/>
      <c r="BU608" s="12"/>
      <c r="BV608" s="12"/>
      <c r="BW608" s="12"/>
      <c r="BX608" s="12"/>
      <c r="BY608" s="12"/>
      <c r="BZ608" s="12"/>
      <c r="CA608" s="12"/>
      <c r="CB608" s="12"/>
      <c r="CC608" s="12"/>
      <c r="CD608" s="12"/>
      <c r="CE608" s="12"/>
      <c r="CF608" s="12"/>
      <c r="CG608" s="12"/>
      <c r="CH608" s="12"/>
      <c r="CI608" s="12"/>
      <c r="CJ608" s="12"/>
      <c r="CK608" s="12"/>
      <c r="CL608" s="12"/>
      <c r="CM608" s="12"/>
      <c r="CN608" s="12"/>
      <c r="CO608" s="12"/>
      <c r="CP608" s="12"/>
      <c r="CQ608" s="12"/>
    </row>
    <row r="609" spans="2:95" s="44" customFormat="1" x14ac:dyDescent="0.25">
      <c r="B609" s="38"/>
      <c r="C609" s="39"/>
      <c r="D609" s="40"/>
      <c r="E609" s="67"/>
      <c r="F609" s="41"/>
      <c r="G609" s="42"/>
      <c r="H609" s="42"/>
      <c r="I609" s="43"/>
      <c r="J609" s="43"/>
      <c r="K609" s="43"/>
      <c r="L609" s="43"/>
      <c r="M609" s="43"/>
      <c r="N609" s="43"/>
      <c r="O609" s="43"/>
      <c r="P609" s="43"/>
      <c r="Q609" s="43"/>
      <c r="R609" s="43"/>
      <c r="S609" s="43"/>
      <c r="T609" s="43"/>
      <c r="U609" s="43"/>
      <c r="V609" s="43"/>
      <c r="W609" s="43"/>
      <c r="X609" s="43"/>
      <c r="Y609" s="43"/>
      <c r="Z609" s="43"/>
      <c r="AA609" s="43"/>
      <c r="AB609" s="43"/>
      <c r="AC609" s="43"/>
      <c r="AD609" s="43"/>
      <c r="AE609" s="43"/>
      <c r="AF609" s="43"/>
      <c r="AG609" s="43"/>
      <c r="AH609" s="43"/>
      <c r="AI609" s="43"/>
      <c r="AJ609" s="43"/>
      <c r="AK609" s="43"/>
      <c r="AL609" s="43"/>
      <c r="AM609" s="43"/>
      <c r="AN609" s="43"/>
      <c r="AQ609" s="12"/>
      <c r="AR609" s="12"/>
      <c r="AS609" s="12"/>
      <c r="AT609" s="12"/>
      <c r="AU609" s="12"/>
      <c r="AV609" s="12"/>
      <c r="AW609" s="12"/>
      <c r="AX609" s="12"/>
      <c r="AY609" s="12"/>
      <c r="AZ609" s="12"/>
      <c r="BA609" s="12"/>
      <c r="BB609" s="12"/>
      <c r="BC609" s="12"/>
      <c r="BD609" s="12"/>
      <c r="BE609" s="12"/>
      <c r="BF609" s="12"/>
      <c r="BG609" s="12"/>
      <c r="BH609" s="12"/>
      <c r="BI609" s="12"/>
      <c r="BJ609" s="12"/>
      <c r="BK609" s="12"/>
      <c r="BL609" s="12"/>
      <c r="BM609" s="12"/>
      <c r="BN609" s="12"/>
      <c r="BO609" s="12"/>
      <c r="BP609" s="12"/>
      <c r="BQ609" s="12"/>
      <c r="BR609" s="12"/>
      <c r="BS609" s="12"/>
      <c r="BT609" s="12"/>
      <c r="BU609" s="12"/>
      <c r="BV609" s="12"/>
      <c r="BW609" s="12"/>
      <c r="BX609" s="12"/>
      <c r="BY609" s="12"/>
      <c r="BZ609" s="12"/>
      <c r="CA609" s="12"/>
      <c r="CB609" s="12"/>
      <c r="CC609" s="12"/>
      <c r="CD609" s="12"/>
      <c r="CE609" s="12"/>
      <c r="CF609" s="12"/>
      <c r="CG609" s="12"/>
      <c r="CH609" s="12"/>
      <c r="CI609" s="12"/>
      <c r="CJ609" s="12"/>
      <c r="CK609" s="12"/>
      <c r="CL609" s="12"/>
      <c r="CM609" s="12"/>
      <c r="CN609" s="12"/>
      <c r="CO609" s="12"/>
      <c r="CP609" s="12"/>
      <c r="CQ609" s="12"/>
    </row>
    <row r="610" spans="2:95" s="44" customFormat="1" x14ac:dyDescent="0.25">
      <c r="B610" s="38"/>
      <c r="C610" s="39"/>
      <c r="D610" s="40"/>
      <c r="E610" s="67"/>
      <c r="F610" s="41"/>
      <c r="G610" s="42"/>
      <c r="H610" s="42"/>
      <c r="I610" s="43"/>
      <c r="J610" s="43"/>
      <c r="K610" s="43"/>
      <c r="L610" s="43"/>
      <c r="M610" s="43"/>
      <c r="N610" s="43"/>
      <c r="O610" s="43"/>
      <c r="P610" s="43"/>
      <c r="Q610" s="43"/>
      <c r="R610" s="43"/>
      <c r="S610" s="43"/>
      <c r="T610" s="43"/>
      <c r="U610" s="43"/>
      <c r="V610" s="43"/>
      <c r="W610" s="43"/>
      <c r="X610" s="43"/>
      <c r="Y610" s="43"/>
      <c r="Z610" s="43"/>
      <c r="AA610" s="43"/>
      <c r="AB610" s="43"/>
      <c r="AC610" s="43"/>
      <c r="AD610" s="43"/>
      <c r="AE610" s="43"/>
      <c r="AF610" s="43"/>
      <c r="AG610" s="43"/>
      <c r="AH610" s="43"/>
      <c r="AI610" s="43"/>
      <c r="AJ610" s="43"/>
      <c r="AK610" s="43"/>
      <c r="AL610" s="43"/>
      <c r="AM610" s="43"/>
      <c r="AN610" s="43"/>
      <c r="AQ610" s="12"/>
      <c r="AR610" s="12"/>
      <c r="AS610" s="12"/>
      <c r="AT610" s="12"/>
      <c r="AU610" s="12"/>
      <c r="AV610" s="12"/>
      <c r="AW610" s="12"/>
      <c r="AX610" s="12"/>
      <c r="AY610" s="12"/>
      <c r="AZ610" s="12"/>
      <c r="BA610" s="12"/>
      <c r="BB610" s="12"/>
      <c r="BC610" s="12"/>
      <c r="BD610" s="12"/>
      <c r="BE610" s="12"/>
      <c r="BF610" s="12"/>
      <c r="BG610" s="12"/>
      <c r="BH610" s="12"/>
      <c r="BI610" s="12"/>
      <c r="BJ610" s="12"/>
      <c r="BK610" s="12"/>
      <c r="BL610" s="12"/>
      <c r="BM610" s="12"/>
      <c r="BN610" s="12"/>
      <c r="BO610" s="12"/>
      <c r="BP610" s="12"/>
      <c r="BQ610" s="12"/>
      <c r="BR610" s="12"/>
      <c r="BS610" s="12"/>
      <c r="BT610" s="12"/>
      <c r="BU610" s="12"/>
      <c r="BV610" s="12"/>
      <c r="BW610" s="12"/>
      <c r="BX610" s="12"/>
      <c r="BY610" s="12"/>
      <c r="BZ610" s="12"/>
      <c r="CA610" s="12"/>
      <c r="CB610" s="12"/>
      <c r="CC610" s="12"/>
      <c r="CD610" s="12"/>
      <c r="CE610" s="12"/>
      <c r="CF610" s="12"/>
      <c r="CG610" s="12"/>
      <c r="CH610" s="12"/>
      <c r="CI610" s="12"/>
      <c r="CJ610" s="12"/>
      <c r="CK610" s="12"/>
      <c r="CL610" s="12"/>
      <c r="CM610" s="12"/>
      <c r="CN610" s="12"/>
      <c r="CO610" s="12"/>
      <c r="CP610" s="12"/>
      <c r="CQ610" s="12"/>
    </row>
    <row r="611" spans="2:95" s="44" customFormat="1" x14ac:dyDescent="0.25">
      <c r="B611" s="38"/>
      <c r="C611" s="39"/>
      <c r="D611" s="40"/>
      <c r="E611" s="67"/>
      <c r="F611" s="41"/>
      <c r="G611" s="42"/>
      <c r="H611" s="42"/>
      <c r="I611" s="43"/>
      <c r="J611" s="43"/>
      <c r="K611" s="43"/>
      <c r="L611" s="43"/>
      <c r="M611" s="43"/>
      <c r="N611" s="43"/>
      <c r="O611" s="43"/>
      <c r="P611" s="43"/>
      <c r="Q611" s="43"/>
      <c r="R611" s="43"/>
      <c r="S611" s="43"/>
      <c r="T611" s="43"/>
      <c r="U611" s="43"/>
      <c r="V611" s="43"/>
      <c r="W611" s="43"/>
      <c r="X611" s="43"/>
      <c r="Y611" s="43"/>
      <c r="Z611" s="43"/>
      <c r="AA611" s="43"/>
      <c r="AB611" s="43"/>
      <c r="AC611" s="43"/>
      <c r="AD611" s="43"/>
      <c r="AE611" s="43"/>
      <c r="AF611" s="43"/>
      <c r="AG611" s="43"/>
      <c r="AH611" s="43"/>
      <c r="AI611" s="43"/>
      <c r="AJ611" s="43"/>
      <c r="AK611" s="43"/>
      <c r="AL611" s="43"/>
      <c r="AM611" s="43"/>
      <c r="AN611" s="43"/>
      <c r="AQ611" s="12"/>
      <c r="AR611" s="12"/>
      <c r="AS611" s="12"/>
      <c r="AT611" s="12"/>
      <c r="AU611" s="12"/>
      <c r="AV611" s="12"/>
      <c r="AW611" s="12"/>
      <c r="AX611" s="12"/>
      <c r="AY611" s="12"/>
      <c r="AZ611" s="12"/>
      <c r="BA611" s="12"/>
      <c r="BB611" s="12"/>
      <c r="BC611" s="12"/>
      <c r="BD611" s="12"/>
      <c r="BE611" s="12"/>
      <c r="BF611" s="12"/>
      <c r="BG611" s="12"/>
      <c r="BH611" s="12"/>
      <c r="BI611" s="12"/>
      <c r="BJ611" s="12"/>
      <c r="BK611" s="12"/>
      <c r="BL611" s="12"/>
      <c r="BM611" s="12"/>
      <c r="BN611" s="12"/>
      <c r="BO611" s="12"/>
      <c r="BP611" s="12"/>
      <c r="BQ611" s="12"/>
      <c r="BR611" s="12"/>
      <c r="BS611" s="12"/>
      <c r="BT611" s="12"/>
      <c r="BU611" s="12"/>
      <c r="BV611" s="12"/>
      <c r="BW611" s="12"/>
      <c r="BX611" s="12"/>
      <c r="BY611" s="12"/>
      <c r="BZ611" s="12"/>
      <c r="CA611" s="12"/>
      <c r="CB611" s="12"/>
      <c r="CC611" s="12"/>
      <c r="CD611" s="12"/>
      <c r="CE611" s="12"/>
      <c r="CF611" s="12"/>
      <c r="CG611" s="12"/>
      <c r="CH611" s="12"/>
      <c r="CI611" s="12"/>
      <c r="CJ611" s="12"/>
      <c r="CK611" s="12"/>
      <c r="CL611" s="12"/>
      <c r="CM611" s="12"/>
      <c r="CN611" s="12"/>
      <c r="CO611" s="12"/>
      <c r="CP611" s="12"/>
      <c r="CQ611" s="12"/>
    </row>
    <row r="612" spans="2:95" s="44" customFormat="1" x14ac:dyDescent="0.25">
      <c r="B612" s="38"/>
      <c r="C612" s="39"/>
      <c r="D612" s="40"/>
      <c r="E612" s="67"/>
      <c r="F612" s="41"/>
      <c r="G612" s="42"/>
      <c r="H612" s="42"/>
      <c r="I612" s="43"/>
      <c r="J612" s="43"/>
      <c r="K612" s="43"/>
      <c r="L612" s="43"/>
      <c r="M612" s="43"/>
      <c r="N612" s="43"/>
      <c r="O612" s="43"/>
      <c r="P612" s="43"/>
      <c r="Q612" s="43"/>
      <c r="R612" s="43"/>
      <c r="S612" s="43"/>
      <c r="T612" s="43"/>
      <c r="U612" s="43"/>
      <c r="V612" s="43"/>
      <c r="W612" s="43"/>
      <c r="X612" s="43"/>
      <c r="Y612" s="43"/>
      <c r="Z612" s="43"/>
      <c r="AA612" s="43"/>
      <c r="AB612" s="43"/>
      <c r="AC612" s="43"/>
      <c r="AD612" s="43"/>
      <c r="AE612" s="43"/>
      <c r="AF612" s="43"/>
      <c r="AG612" s="43"/>
      <c r="AH612" s="43"/>
      <c r="AI612" s="43"/>
      <c r="AJ612" s="43"/>
      <c r="AK612" s="43"/>
      <c r="AL612" s="43"/>
      <c r="AM612" s="43"/>
      <c r="AN612" s="43"/>
      <c r="AQ612" s="12"/>
      <c r="AR612" s="12"/>
      <c r="AS612" s="12"/>
      <c r="AT612" s="12"/>
      <c r="AU612" s="12"/>
      <c r="AV612" s="12"/>
      <c r="AW612" s="12"/>
      <c r="AX612" s="12"/>
      <c r="AY612" s="12"/>
      <c r="AZ612" s="12"/>
      <c r="BA612" s="12"/>
      <c r="BB612" s="12"/>
      <c r="BC612" s="12"/>
      <c r="BD612" s="12"/>
      <c r="BE612" s="12"/>
      <c r="BF612" s="12"/>
      <c r="BG612" s="12"/>
      <c r="BH612" s="12"/>
      <c r="BI612" s="12"/>
      <c r="BJ612" s="12"/>
      <c r="BK612" s="12"/>
      <c r="BL612" s="12"/>
      <c r="BM612" s="12"/>
      <c r="BN612" s="12"/>
      <c r="BO612" s="12"/>
      <c r="BP612" s="12"/>
      <c r="BQ612" s="12"/>
      <c r="BR612" s="12"/>
      <c r="BS612" s="12"/>
      <c r="BT612" s="12"/>
      <c r="BU612" s="12"/>
      <c r="BV612" s="12"/>
      <c r="BW612" s="12"/>
      <c r="BX612" s="12"/>
      <c r="BY612" s="12"/>
      <c r="BZ612" s="12"/>
      <c r="CA612" s="12"/>
      <c r="CB612" s="12"/>
      <c r="CC612" s="12"/>
      <c r="CD612" s="12"/>
      <c r="CE612" s="12"/>
      <c r="CF612" s="12"/>
      <c r="CG612" s="12"/>
      <c r="CH612" s="12"/>
      <c r="CI612" s="12"/>
      <c r="CJ612" s="12"/>
      <c r="CK612" s="12"/>
      <c r="CL612" s="12"/>
      <c r="CM612" s="12"/>
      <c r="CN612" s="12"/>
      <c r="CO612" s="12"/>
      <c r="CP612" s="12"/>
      <c r="CQ612" s="12"/>
    </row>
    <row r="613" spans="2:95" s="44" customFormat="1" x14ac:dyDescent="0.25">
      <c r="B613" s="38"/>
      <c r="C613" s="39"/>
      <c r="D613" s="40"/>
      <c r="E613" s="67"/>
      <c r="F613" s="41"/>
      <c r="G613" s="42"/>
      <c r="H613" s="42"/>
      <c r="I613" s="43"/>
      <c r="J613" s="43"/>
      <c r="K613" s="43"/>
      <c r="L613" s="43"/>
      <c r="M613" s="43"/>
      <c r="N613" s="43"/>
      <c r="O613" s="43"/>
      <c r="P613" s="43"/>
      <c r="Q613" s="43"/>
      <c r="R613" s="43"/>
      <c r="S613" s="43"/>
      <c r="T613" s="43"/>
      <c r="U613" s="43"/>
      <c r="V613" s="43"/>
      <c r="W613" s="43"/>
      <c r="X613" s="43"/>
      <c r="Y613" s="43"/>
      <c r="Z613" s="43"/>
      <c r="AA613" s="43"/>
      <c r="AB613" s="43"/>
      <c r="AC613" s="43"/>
      <c r="AD613" s="43"/>
      <c r="AE613" s="43"/>
      <c r="AF613" s="43"/>
      <c r="AG613" s="43"/>
      <c r="AH613" s="43"/>
      <c r="AI613" s="43"/>
      <c r="AJ613" s="43"/>
      <c r="AK613" s="43"/>
      <c r="AL613" s="43"/>
      <c r="AM613" s="43"/>
      <c r="AN613" s="43"/>
      <c r="AQ613" s="12"/>
      <c r="AR613" s="12"/>
      <c r="AS613" s="12"/>
      <c r="AT613" s="12"/>
      <c r="AU613" s="12"/>
      <c r="AV613" s="12"/>
      <c r="AW613" s="12"/>
      <c r="AX613" s="12"/>
      <c r="AY613" s="12"/>
      <c r="AZ613" s="12"/>
      <c r="BA613" s="12"/>
      <c r="BB613" s="12"/>
      <c r="BC613" s="12"/>
      <c r="BD613" s="12"/>
      <c r="BE613" s="12"/>
      <c r="BF613" s="12"/>
      <c r="BG613" s="12"/>
      <c r="BH613" s="12"/>
      <c r="BI613" s="12"/>
      <c r="BJ613" s="12"/>
      <c r="BK613" s="12"/>
      <c r="BL613" s="12"/>
      <c r="BM613" s="12"/>
      <c r="BN613" s="12"/>
      <c r="BO613" s="12"/>
      <c r="BP613" s="12"/>
      <c r="BQ613" s="12"/>
      <c r="BR613" s="12"/>
      <c r="BS613" s="12"/>
      <c r="BT613" s="12"/>
      <c r="BU613" s="12"/>
      <c r="BV613" s="12"/>
      <c r="BW613" s="12"/>
      <c r="BX613" s="12"/>
      <c r="BY613" s="12"/>
      <c r="BZ613" s="12"/>
      <c r="CA613" s="12"/>
      <c r="CB613" s="12"/>
      <c r="CC613" s="12"/>
      <c r="CD613" s="12"/>
      <c r="CE613" s="12"/>
      <c r="CF613" s="12"/>
      <c r="CG613" s="12"/>
      <c r="CH613" s="12"/>
      <c r="CI613" s="12"/>
      <c r="CJ613" s="12"/>
      <c r="CK613" s="12"/>
      <c r="CL613" s="12"/>
      <c r="CM613" s="12"/>
      <c r="CN613" s="12"/>
      <c r="CO613" s="12"/>
      <c r="CP613" s="12"/>
      <c r="CQ613" s="12"/>
    </row>
    <row r="614" spans="2:95" s="44" customFormat="1" x14ac:dyDescent="0.25">
      <c r="B614" s="38"/>
      <c r="C614" s="39"/>
      <c r="D614" s="40"/>
      <c r="E614" s="67"/>
      <c r="F614" s="41"/>
      <c r="G614" s="42"/>
      <c r="H614" s="42"/>
      <c r="I614" s="43"/>
      <c r="J614" s="43"/>
      <c r="K614" s="43"/>
      <c r="L614" s="43"/>
      <c r="M614" s="43"/>
      <c r="N614" s="43"/>
      <c r="O614" s="43"/>
      <c r="P614" s="43"/>
      <c r="Q614" s="43"/>
      <c r="R614" s="43"/>
      <c r="S614" s="43"/>
      <c r="T614" s="43"/>
      <c r="U614" s="43"/>
      <c r="V614" s="43"/>
      <c r="W614" s="43"/>
      <c r="X614" s="43"/>
      <c r="Y614" s="43"/>
      <c r="Z614" s="43"/>
      <c r="AA614" s="43"/>
      <c r="AB614" s="43"/>
      <c r="AC614" s="43"/>
      <c r="AD614" s="43"/>
      <c r="AE614" s="43"/>
      <c r="AF614" s="43"/>
      <c r="AG614" s="43"/>
      <c r="AH614" s="43"/>
      <c r="AI614" s="43"/>
      <c r="AJ614" s="43"/>
      <c r="AK614" s="43"/>
      <c r="AL614" s="43"/>
      <c r="AM614" s="43"/>
      <c r="AN614" s="43"/>
      <c r="AQ614" s="12"/>
      <c r="AR614" s="12"/>
      <c r="AS614" s="12"/>
      <c r="AT614" s="12"/>
      <c r="AU614" s="12"/>
      <c r="AV614" s="12"/>
      <c r="AW614" s="12"/>
      <c r="AX614" s="12"/>
      <c r="AY614" s="12"/>
      <c r="AZ614" s="12"/>
      <c r="BA614" s="12"/>
      <c r="BB614" s="12"/>
      <c r="BC614" s="12"/>
      <c r="BD614" s="12"/>
      <c r="BE614" s="12"/>
      <c r="BF614" s="12"/>
      <c r="BG614" s="12"/>
      <c r="BH614" s="12"/>
      <c r="BI614" s="12"/>
      <c r="BJ614" s="12"/>
      <c r="BK614" s="12"/>
      <c r="BL614" s="12"/>
      <c r="BM614" s="12"/>
      <c r="BN614" s="12"/>
      <c r="BO614" s="12"/>
      <c r="BP614" s="12"/>
      <c r="BQ614" s="12"/>
      <c r="BR614" s="12"/>
      <c r="BS614" s="12"/>
      <c r="BT614" s="12"/>
      <c r="BU614" s="12"/>
      <c r="BV614" s="12"/>
      <c r="BW614" s="12"/>
      <c r="BX614" s="12"/>
      <c r="BY614" s="12"/>
      <c r="BZ614" s="12"/>
      <c r="CA614" s="12"/>
      <c r="CB614" s="12"/>
      <c r="CC614" s="12"/>
      <c r="CD614" s="12"/>
      <c r="CE614" s="12"/>
      <c r="CF614" s="12"/>
      <c r="CG614" s="12"/>
      <c r="CH614" s="12"/>
      <c r="CI614" s="12"/>
      <c r="CJ614" s="12"/>
      <c r="CK614" s="12"/>
      <c r="CL614" s="12"/>
      <c r="CM614" s="12"/>
      <c r="CN614" s="12"/>
      <c r="CO614" s="12"/>
      <c r="CP614" s="12"/>
      <c r="CQ614" s="12"/>
    </row>
    <row r="615" spans="2:95" s="44" customFormat="1" x14ac:dyDescent="0.25">
      <c r="B615" s="38"/>
      <c r="C615" s="39"/>
      <c r="D615" s="40"/>
      <c r="E615" s="67"/>
      <c r="F615" s="41"/>
      <c r="G615" s="42"/>
      <c r="H615" s="42"/>
      <c r="I615" s="43"/>
      <c r="J615" s="43"/>
      <c r="K615" s="43"/>
      <c r="L615" s="43"/>
      <c r="M615" s="43"/>
      <c r="N615" s="43"/>
      <c r="O615" s="43"/>
      <c r="P615" s="43"/>
      <c r="Q615" s="43"/>
      <c r="R615" s="43"/>
      <c r="S615" s="43"/>
      <c r="T615" s="43"/>
      <c r="U615" s="43"/>
      <c r="V615" s="43"/>
      <c r="W615" s="43"/>
      <c r="X615" s="43"/>
      <c r="Y615" s="43"/>
      <c r="Z615" s="43"/>
      <c r="AA615" s="43"/>
      <c r="AB615" s="43"/>
      <c r="AC615" s="43"/>
      <c r="AD615" s="43"/>
      <c r="AE615" s="43"/>
      <c r="AF615" s="43"/>
      <c r="AG615" s="43"/>
      <c r="AH615" s="43"/>
      <c r="AI615" s="43"/>
      <c r="AJ615" s="43"/>
      <c r="AK615" s="43"/>
      <c r="AL615" s="43"/>
      <c r="AM615" s="43"/>
      <c r="AN615" s="43"/>
      <c r="AQ615" s="12"/>
      <c r="AR615" s="12"/>
      <c r="AS615" s="12"/>
      <c r="AT615" s="12"/>
      <c r="AU615" s="12"/>
      <c r="AV615" s="12"/>
      <c r="AW615" s="12"/>
      <c r="AX615" s="12"/>
      <c r="AY615" s="12"/>
      <c r="AZ615" s="12"/>
      <c r="BA615" s="12"/>
      <c r="BB615" s="12"/>
      <c r="BC615" s="12"/>
      <c r="BD615" s="12"/>
      <c r="BE615" s="12"/>
      <c r="BF615" s="12"/>
      <c r="BG615" s="12"/>
      <c r="BH615" s="12"/>
      <c r="BI615" s="12"/>
      <c r="BJ615" s="12"/>
      <c r="BK615" s="12"/>
      <c r="BL615" s="12"/>
      <c r="BM615" s="12"/>
      <c r="BN615" s="12"/>
      <c r="BO615" s="12"/>
      <c r="BP615" s="12"/>
      <c r="BQ615" s="12"/>
      <c r="BR615" s="12"/>
      <c r="BS615" s="12"/>
      <c r="BT615" s="12"/>
      <c r="BU615" s="12"/>
      <c r="BV615" s="12"/>
      <c r="BW615" s="12"/>
      <c r="BX615" s="12"/>
      <c r="BY615" s="12"/>
      <c r="BZ615" s="12"/>
      <c r="CA615" s="12"/>
      <c r="CB615" s="12"/>
      <c r="CC615" s="12"/>
      <c r="CD615" s="12"/>
      <c r="CE615" s="12"/>
      <c r="CF615" s="12"/>
      <c r="CG615" s="12"/>
      <c r="CH615" s="12"/>
      <c r="CI615" s="12"/>
      <c r="CJ615" s="12"/>
      <c r="CK615" s="12"/>
      <c r="CL615" s="12"/>
      <c r="CM615" s="12"/>
      <c r="CN615" s="12"/>
      <c r="CO615" s="12"/>
      <c r="CP615" s="12"/>
      <c r="CQ615" s="12"/>
    </row>
    <row r="616" spans="2:95" s="44" customFormat="1" x14ac:dyDescent="0.25">
      <c r="B616" s="38"/>
      <c r="C616" s="39"/>
      <c r="D616" s="40"/>
      <c r="E616" s="67"/>
      <c r="F616" s="41"/>
      <c r="G616" s="42"/>
      <c r="H616" s="42"/>
      <c r="I616" s="43"/>
      <c r="J616" s="43"/>
      <c r="K616" s="43"/>
      <c r="L616" s="43"/>
      <c r="M616" s="43"/>
      <c r="N616" s="43"/>
      <c r="O616" s="43"/>
      <c r="P616" s="43"/>
      <c r="Q616" s="43"/>
      <c r="R616" s="43"/>
      <c r="S616" s="43"/>
      <c r="T616" s="43"/>
      <c r="U616" s="43"/>
      <c r="V616" s="43"/>
      <c r="W616" s="43"/>
      <c r="X616" s="43"/>
      <c r="Y616" s="43"/>
      <c r="Z616" s="43"/>
      <c r="AA616" s="43"/>
      <c r="AB616" s="43"/>
      <c r="AC616" s="43"/>
      <c r="AD616" s="43"/>
      <c r="AE616" s="43"/>
      <c r="AF616" s="43"/>
      <c r="AG616" s="43"/>
      <c r="AH616" s="43"/>
      <c r="AI616" s="43"/>
      <c r="AJ616" s="43"/>
      <c r="AK616" s="43"/>
      <c r="AL616" s="43"/>
      <c r="AM616" s="43"/>
      <c r="AN616" s="43"/>
      <c r="AQ616" s="12"/>
      <c r="AR616" s="12"/>
      <c r="AS616" s="12"/>
      <c r="AT616" s="12"/>
      <c r="AU616" s="12"/>
      <c r="AV616" s="12"/>
      <c r="AW616" s="12"/>
      <c r="AX616" s="12"/>
      <c r="AY616" s="12"/>
      <c r="AZ616" s="12"/>
      <c r="BA616" s="12"/>
      <c r="BB616" s="12"/>
      <c r="BC616" s="12"/>
      <c r="BD616" s="12"/>
      <c r="BE616" s="12"/>
      <c r="BF616" s="12"/>
      <c r="BG616" s="12"/>
      <c r="BH616" s="12"/>
      <c r="BI616" s="12"/>
      <c r="BJ616" s="12"/>
      <c r="BK616" s="12"/>
      <c r="BL616" s="12"/>
      <c r="BM616" s="12"/>
      <c r="BN616" s="12"/>
      <c r="BO616" s="12"/>
      <c r="BP616" s="12"/>
      <c r="BQ616" s="12"/>
      <c r="BR616" s="12"/>
      <c r="BS616" s="12"/>
      <c r="BT616" s="12"/>
      <c r="BU616" s="12"/>
      <c r="BV616" s="12"/>
      <c r="BW616" s="12"/>
      <c r="BX616" s="12"/>
      <c r="BY616" s="12"/>
      <c r="BZ616" s="12"/>
      <c r="CA616" s="12"/>
      <c r="CB616" s="12"/>
      <c r="CC616" s="12"/>
      <c r="CD616" s="12"/>
      <c r="CE616" s="12"/>
      <c r="CF616" s="12"/>
      <c r="CG616" s="12"/>
      <c r="CH616" s="12"/>
      <c r="CI616" s="12"/>
      <c r="CJ616" s="12"/>
      <c r="CK616" s="12"/>
      <c r="CL616" s="12"/>
      <c r="CM616" s="12"/>
      <c r="CN616" s="12"/>
      <c r="CO616" s="12"/>
      <c r="CP616" s="12"/>
      <c r="CQ616" s="12"/>
    </row>
    <row r="617" spans="2:95" s="44" customFormat="1" x14ac:dyDescent="0.25">
      <c r="B617" s="38"/>
      <c r="C617" s="39"/>
      <c r="D617" s="40"/>
      <c r="E617" s="67"/>
      <c r="F617" s="41"/>
      <c r="G617" s="42"/>
      <c r="H617" s="42"/>
      <c r="I617" s="43"/>
      <c r="J617" s="43"/>
      <c r="K617" s="43"/>
      <c r="L617" s="43"/>
      <c r="M617" s="43"/>
      <c r="N617" s="43"/>
      <c r="O617" s="43"/>
      <c r="P617" s="43"/>
      <c r="Q617" s="43"/>
      <c r="R617" s="43"/>
      <c r="S617" s="43"/>
      <c r="T617" s="43"/>
      <c r="U617" s="43"/>
      <c r="V617" s="43"/>
      <c r="W617" s="43"/>
      <c r="X617" s="43"/>
      <c r="Y617" s="43"/>
      <c r="Z617" s="43"/>
      <c r="AA617" s="43"/>
      <c r="AB617" s="43"/>
      <c r="AC617" s="43"/>
      <c r="AD617" s="43"/>
      <c r="AE617" s="43"/>
      <c r="AF617" s="43"/>
      <c r="AG617" s="43"/>
      <c r="AH617" s="43"/>
      <c r="AI617" s="43"/>
      <c r="AJ617" s="43"/>
      <c r="AK617" s="43"/>
      <c r="AL617" s="43"/>
      <c r="AM617" s="43"/>
      <c r="AN617" s="43"/>
      <c r="AQ617" s="12"/>
      <c r="AR617" s="12"/>
      <c r="AS617" s="12"/>
      <c r="AT617" s="12"/>
      <c r="AU617" s="12"/>
      <c r="AV617" s="12"/>
      <c r="AW617" s="12"/>
      <c r="AX617" s="12"/>
      <c r="AY617" s="12"/>
      <c r="AZ617" s="12"/>
      <c r="BA617" s="12"/>
      <c r="BB617" s="12"/>
      <c r="BC617" s="12"/>
      <c r="BD617" s="12"/>
      <c r="BE617" s="12"/>
      <c r="BF617" s="12"/>
      <c r="BG617" s="12"/>
      <c r="BH617" s="12"/>
      <c r="BI617" s="12"/>
      <c r="BJ617" s="12"/>
      <c r="BK617" s="12"/>
      <c r="BL617" s="12"/>
      <c r="BM617" s="12"/>
      <c r="BN617" s="12"/>
      <c r="BO617" s="12"/>
      <c r="BP617" s="12"/>
      <c r="BQ617" s="12"/>
      <c r="BR617" s="12"/>
      <c r="BS617" s="12"/>
      <c r="BT617" s="12"/>
      <c r="BU617" s="12"/>
      <c r="BV617" s="12"/>
      <c r="BW617" s="12"/>
      <c r="BX617" s="12"/>
      <c r="BY617" s="12"/>
      <c r="BZ617" s="12"/>
      <c r="CA617" s="12"/>
      <c r="CB617" s="12"/>
      <c r="CC617" s="12"/>
      <c r="CD617" s="12"/>
      <c r="CE617" s="12"/>
      <c r="CF617" s="12"/>
      <c r="CG617" s="12"/>
      <c r="CH617" s="12"/>
      <c r="CI617" s="12"/>
      <c r="CJ617" s="12"/>
      <c r="CK617" s="12"/>
      <c r="CL617" s="12"/>
      <c r="CM617" s="12"/>
      <c r="CN617" s="12"/>
      <c r="CO617" s="12"/>
      <c r="CP617" s="12"/>
      <c r="CQ617" s="12"/>
    </row>
    <row r="618" spans="2:95" s="44" customFormat="1" x14ac:dyDescent="0.25">
      <c r="B618" s="38"/>
      <c r="C618" s="39"/>
      <c r="D618" s="40"/>
      <c r="E618" s="67"/>
      <c r="F618" s="41"/>
      <c r="G618" s="42"/>
      <c r="H618" s="42"/>
      <c r="I618" s="43"/>
      <c r="J618" s="43"/>
      <c r="K618" s="43"/>
      <c r="L618" s="43"/>
      <c r="M618" s="43"/>
      <c r="N618" s="43"/>
      <c r="O618" s="43"/>
      <c r="P618" s="43"/>
      <c r="Q618" s="43"/>
      <c r="R618" s="43"/>
      <c r="S618" s="43"/>
      <c r="T618" s="43"/>
      <c r="U618" s="43"/>
      <c r="V618" s="43"/>
      <c r="W618" s="43"/>
      <c r="X618" s="43"/>
      <c r="Y618" s="43"/>
      <c r="Z618" s="43"/>
      <c r="AA618" s="43"/>
      <c r="AB618" s="43"/>
      <c r="AC618" s="43"/>
      <c r="AD618" s="43"/>
      <c r="AE618" s="43"/>
      <c r="AF618" s="43"/>
      <c r="AG618" s="43"/>
      <c r="AH618" s="43"/>
      <c r="AI618" s="43"/>
      <c r="AJ618" s="43"/>
      <c r="AK618" s="43"/>
      <c r="AL618" s="43"/>
      <c r="AM618" s="43"/>
      <c r="AN618" s="43"/>
      <c r="AQ618" s="12"/>
      <c r="AR618" s="12"/>
      <c r="AS618" s="12"/>
      <c r="AT618" s="12"/>
      <c r="AU618" s="12"/>
      <c r="AV618" s="12"/>
      <c r="AW618" s="12"/>
      <c r="AX618" s="12"/>
      <c r="AY618" s="12"/>
      <c r="AZ618" s="12"/>
      <c r="BA618" s="12"/>
      <c r="BB618" s="12"/>
      <c r="BC618" s="12"/>
      <c r="BD618" s="12"/>
      <c r="BE618" s="12"/>
      <c r="BF618" s="12"/>
      <c r="BG618" s="12"/>
      <c r="BH618" s="12"/>
      <c r="BI618" s="12"/>
      <c r="BJ618" s="12"/>
      <c r="BK618" s="12"/>
      <c r="BL618" s="12"/>
      <c r="BM618" s="12"/>
      <c r="BN618" s="12"/>
      <c r="BO618" s="12"/>
      <c r="BP618" s="12"/>
      <c r="BQ618" s="12"/>
      <c r="BR618" s="12"/>
      <c r="BS618" s="12"/>
      <c r="BT618" s="12"/>
      <c r="BU618" s="12"/>
      <c r="BV618" s="12"/>
      <c r="BW618" s="12"/>
      <c r="BX618" s="12"/>
      <c r="BY618" s="12"/>
      <c r="BZ618" s="12"/>
      <c r="CA618" s="12"/>
      <c r="CB618" s="12"/>
      <c r="CC618" s="12"/>
      <c r="CD618" s="12"/>
      <c r="CE618" s="12"/>
      <c r="CF618" s="12"/>
      <c r="CG618" s="12"/>
      <c r="CH618" s="12"/>
      <c r="CI618" s="12"/>
      <c r="CJ618" s="12"/>
      <c r="CK618" s="12"/>
      <c r="CL618" s="12"/>
      <c r="CM618" s="12"/>
      <c r="CN618" s="12"/>
      <c r="CO618" s="12"/>
      <c r="CP618" s="12"/>
      <c r="CQ618" s="12"/>
    </row>
    <row r="619" spans="2:95" s="44" customFormat="1" x14ac:dyDescent="0.25">
      <c r="B619" s="38"/>
      <c r="C619" s="39"/>
      <c r="D619" s="40"/>
      <c r="E619" s="67"/>
      <c r="F619" s="41"/>
      <c r="G619" s="42"/>
      <c r="H619" s="42"/>
      <c r="I619" s="43"/>
      <c r="J619" s="43"/>
      <c r="K619" s="43"/>
      <c r="L619" s="43"/>
      <c r="M619" s="43"/>
      <c r="N619" s="43"/>
      <c r="O619" s="43"/>
      <c r="P619" s="43"/>
      <c r="Q619" s="43"/>
      <c r="R619" s="43"/>
      <c r="S619" s="43"/>
      <c r="T619" s="43"/>
      <c r="U619" s="43"/>
      <c r="V619" s="43"/>
      <c r="W619" s="43"/>
      <c r="X619" s="43"/>
      <c r="Y619" s="43"/>
      <c r="Z619" s="43"/>
      <c r="AA619" s="43"/>
      <c r="AB619" s="43"/>
      <c r="AC619" s="43"/>
      <c r="AD619" s="43"/>
      <c r="AE619" s="43"/>
      <c r="AF619" s="43"/>
      <c r="AG619" s="43"/>
      <c r="AH619" s="43"/>
      <c r="AI619" s="43"/>
      <c r="AJ619" s="43"/>
      <c r="AK619" s="43"/>
      <c r="AL619" s="43"/>
      <c r="AM619" s="43"/>
      <c r="AN619" s="43"/>
      <c r="AQ619" s="12"/>
      <c r="AR619" s="12"/>
      <c r="AS619" s="12"/>
      <c r="AT619" s="12"/>
      <c r="AU619" s="12"/>
      <c r="AV619" s="12"/>
      <c r="AW619" s="12"/>
      <c r="AX619" s="12"/>
      <c r="AY619" s="12"/>
      <c r="AZ619" s="12"/>
      <c r="BA619" s="12"/>
      <c r="BB619" s="12"/>
      <c r="BC619" s="12"/>
      <c r="BD619" s="12"/>
      <c r="BE619" s="12"/>
      <c r="BF619" s="12"/>
      <c r="BG619" s="12"/>
      <c r="BH619" s="12"/>
      <c r="BI619" s="12"/>
      <c r="BJ619" s="12"/>
      <c r="BK619" s="12"/>
      <c r="BL619" s="12"/>
      <c r="BM619" s="12"/>
      <c r="BN619" s="12"/>
      <c r="BO619" s="12"/>
      <c r="BP619" s="12"/>
      <c r="BQ619" s="12"/>
      <c r="BR619" s="12"/>
      <c r="BS619" s="12"/>
      <c r="BT619" s="12"/>
      <c r="BU619" s="12"/>
      <c r="BV619" s="12"/>
      <c r="BW619" s="12"/>
      <c r="BX619" s="12"/>
      <c r="BY619" s="12"/>
      <c r="BZ619" s="12"/>
      <c r="CA619" s="12"/>
      <c r="CB619" s="12"/>
      <c r="CC619" s="12"/>
      <c r="CD619" s="12"/>
      <c r="CE619" s="12"/>
      <c r="CF619" s="12"/>
      <c r="CG619" s="12"/>
      <c r="CH619" s="12"/>
      <c r="CI619" s="12"/>
      <c r="CJ619" s="12"/>
      <c r="CK619" s="12"/>
      <c r="CL619" s="12"/>
      <c r="CM619" s="12"/>
      <c r="CN619" s="12"/>
      <c r="CO619" s="12"/>
      <c r="CP619" s="12"/>
      <c r="CQ619" s="12"/>
    </row>
    <row r="620" spans="2:95" s="44" customFormat="1" x14ac:dyDescent="0.25">
      <c r="B620" s="38"/>
      <c r="C620" s="39"/>
      <c r="D620" s="40"/>
      <c r="E620" s="67"/>
      <c r="F620" s="41"/>
      <c r="G620" s="42"/>
      <c r="H620" s="42"/>
      <c r="I620" s="43"/>
      <c r="J620" s="43"/>
      <c r="K620" s="43"/>
      <c r="L620" s="43"/>
      <c r="M620" s="43"/>
      <c r="N620" s="43"/>
      <c r="O620" s="43"/>
      <c r="P620" s="43"/>
      <c r="Q620" s="43"/>
      <c r="R620" s="43"/>
      <c r="S620" s="43"/>
      <c r="T620" s="43"/>
      <c r="U620" s="43"/>
      <c r="V620" s="43"/>
      <c r="W620" s="43"/>
      <c r="X620" s="43"/>
      <c r="Y620" s="43"/>
      <c r="Z620" s="43"/>
      <c r="AA620" s="43"/>
      <c r="AB620" s="43"/>
      <c r="AC620" s="43"/>
      <c r="AD620" s="43"/>
      <c r="AE620" s="43"/>
      <c r="AF620" s="43"/>
      <c r="AG620" s="43"/>
      <c r="AH620" s="43"/>
      <c r="AI620" s="43"/>
      <c r="AJ620" s="43"/>
      <c r="AK620" s="43"/>
      <c r="AL620" s="43"/>
      <c r="AM620" s="43"/>
      <c r="AN620" s="43"/>
      <c r="AQ620" s="12"/>
      <c r="AR620" s="12"/>
      <c r="AS620" s="12"/>
      <c r="AT620" s="12"/>
      <c r="AU620" s="12"/>
      <c r="AV620" s="12"/>
      <c r="AW620" s="12"/>
      <c r="AX620" s="12"/>
      <c r="AY620" s="12"/>
      <c r="AZ620" s="12"/>
      <c r="BA620" s="12"/>
      <c r="BB620" s="12"/>
      <c r="BC620" s="12"/>
      <c r="BD620" s="12"/>
      <c r="BE620" s="12"/>
      <c r="BF620" s="12"/>
      <c r="BG620" s="12"/>
      <c r="BH620" s="12"/>
      <c r="BI620" s="12"/>
      <c r="BJ620" s="12"/>
      <c r="BK620" s="12"/>
      <c r="BL620" s="12"/>
      <c r="BM620" s="12"/>
      <c r="BN620" s="12"/>
      <c r="BO620" s="12"/>
      <c r="BP620" s="12"/>
      <c r="BQ620" s="12"/>
      <c r="BR620" s="12"/>
      <c r="BS620" s="12"/>
      <c r="BT620" s="12"/>
      <c r="BU620" s="12"/>
      <c r="BV620" s="12"/>
      <c r="BW620" s="12"/>
      <c r="BX620" s="12"/>
      <c r="BY620" s="12"/>
      <c r="BZ620" s="12"/>
      <c r="CA620" s="12"/>
      <c r="CB620" s="12"/>
      <c r="CC620" s="12"/>
      <c r="CD620" s="12"/>
      <c r="CE620" s="12"/>
      <c r="CF620" s="12"/>
      <c r="CG620" s="12"/>
      <c r="CH620" s="12"/>
      <c r="CI620" s="12"/>
      <c r="CJ620" s="12"/>
      <c r="CK620" s="12"/>
      <c r="CL620" s="12"/>
      <c r="CM620" s="12"/>
      <c r="CN620" s="12"/>
      <c r="CO620" s="12"/>
      <c r="CP620" s="12"/>
      <c r="CQ620" s="12"/>
    </row>
    <row r="621" spans="2:95" s="44" customFormat="1" x14ac:dyDescent="0.25">
      <c r="B621" s="38"/>
      <c r="C621" s="39"/>
      <c r="D621" s="40"/>
      <c r="E621" s="67"/>
      <c r="F621" s="41"/>
      <c r="G621" s="42"/>
      <c r="H621" s="42"/>
      <c r="I621" s="43"/>
      <c r="J621" s="43"/>
      <c r="K621" s="43"/>
      <c r="L621" s="43"/>
      <c r="M621" s="43"/>
      <c r="N621" s="43"/>
      <c r="O621" s="43"/>
      <c r="P621" s="43"/>
      <c r="Q621" s="43"/>
      <c r="R621" s="43"/>
      <c r="S621" s="43"/>
      <c r="T621" s="43"/>
      <c r="U621" s="43"/>
      <c r="V621" s="43"/>
      <c r="W621" s="43"/>
      <c r="X621" s="43"/>
      <c r="Y621" s="43"/>
      <c r="Z621" s="43"/>
      <c r="AA621" s="43"/>
      <c r="AB621" s="43"/>
      <c r="AC621" s="43"/>
      <c r="AD621" s="43"/>
      <c r="AE621" s="43"/>
      <c r="AF621" s="43"/>
      <c r="AG621" s="43"/>
      <c r="AH621" s="43"/>
      <c r="AI621" s="43"/>
      <c r="AJ621" s="43"/>
      <c r="AK621" s="43"/>
      <c r="AL621" s="43"/>
      <c r="AM621" s="43"/>
      <c r="AN621" s="43"/>
      <c r="AQ621" s="12"/>
      <c r="AR621" s="12"/>
      <c r="AS621" s="12"/>
      <c r="AT621" s="12"/>
      <c r="AU621" s="12"/>
      <c r="AV621" s="12"/>
      <c r="AW621" s="12"/>
      <c r="AX621" s="12"/>
      <c r="AY621" s="12"/>
      <c r="AZ621" s="12"/>
      <c r="BA621" s="12"/>
      <c r="BB621" s="12"/>
      <c r="BC621" s="12"/>
      <c r="BD621" s="12"/>
      <c r="BE621" s="12"/>
      <c r="BF621" s="12"/>
      <c r="BG621" s="12"/>
      <c r="BH621" s="12"/>
      <c r="BI621" s="12"/>
      <c r="BJ621" s="12"/>
      <c r="BK621" s="12"/>
      <c r="BL621" s="12"/>
      <c r="BM621" s="12"/>
      <c r="BN621" s="12"/>
      <c r="BO621" s="12"/>
      <c r="BP621" s="12"/>
      <c r="BQ621" s="12"/>
      <c r="BR621" s="12"/>
      <c r="BS621" s="12"/>
      <c r="BT621" s="12"/>
      <c r="BU621" s="12"/>
      <c r="BV621" s="12"/>
      <c r="BW621" s="12"/>
      <c r="BX621" s="12"/>
      <c r="BY621" s="12"/>
      <c r="BZ621" s="12"/>
      <c r="CA621" s="12"/>
      <c r="CB621" s="12"/>
      <c r="CC621" s="12"/>
      <c r="CD621" s="12"/>
      <c r="CE621" s="12"/>
      <c r="CF621" s="12"/>
      <c r="CG621" s="12"/>
      <c r="CH621" s="12"/>
      <c r="CI621" s="12"/>
      <c r="CJ621" s="12"/>
      <c r="CK621" s="12"/>
      <c r="CL621" s="12"/>
      <c r="CM621" s="12"/>
      <c r="CN621" s="12"/>
      <c r="CO621" s="12"/>
      <c r="CP621" s="12"/>
      <c r="CQ621" s="12"/>
    </row>
    <row r="622" spans="2:95" s="44" customFormat="1" x14ac:dyDescent="0.25">
      <c r="B622" s="38"/>
      <c r="C622" s="39"/>
      <c r="D622" s="40"/>
      <c r="E622" s="67"/>
      <c r="F622" s="41"/>
      <c r="G622" s="42"/>
      <c r="H622" s="42"/>
      <c r="I622" s="43"/>
      <c r="J622" s="43"/>
      <c r="K622" s="43"/>
      <c r="L622" s="43"/>
      <c r="M622" s="43"/>
      <c r="N622" s="43"/>
      <c r="O622" s="43"/>
      <c r="P622" s="43"/>
      <c r="Q622" s="43"/>
      <c r="R622" s="43"/>
      <c r="S622" s="43"/>
      <c r="T622" s="43"/>
      <c r="U622" s="43"/>
      <c r="V622" s="43"/>
      <c r="W622" s="43"/>
      <c r="X622" s="43"/>
      <c r="Y622" s="43"/>
      <c r="Z622" s="43"/>
      <c r="AA622" s="43"/>
      <c r="AB622" s="43"/>
      <c r="AC622" s="43"/>
      <c r="AD622" s="43"/>
      <c r="AE622" s="43"/>
      <c r="AF622" s="43"/>
      <c r="AG622" s="43"/>
      <c r="AH622" s="43"/>
      <c r="AI622" s="43"/>
      <c r="AJ622" s="43"/>
      <c r="AK622" s="43"/>
      <c r="AL622" s="43"/>
      <c r="AM622" s="43"/>
      <c r="AN622" s="43"/>
      <c r="AQ622" s="12"/>
      <c r="AR622" s="12"/>
      <c r="AS622" s="12"/>
      <c r="AT622" s="12"/>
      <c r="AU622" s="12"/>
      <c r="AV622" s="12"/>
      <c r="AW622" s="12"/>
      <c r="AX622" s="12"/>
      <c r="AY622" s="12"/>
      <c r="AZ622" s="12"/>
      <c r="BA622" s="12"/>
      <c r="BB622" s="12"/>
      <c r="BC622" s="12"/>
      <c r="BD622" s="12"/>
      <c r="BE622" s="12"/>
      <c r="BF622" s="12"/>
      <c r="BG622" s="12"/>
      <c r="BH622" s="12"/>
      <c r="BI622" s="12"/>
      <c r="BJ622" s="12"/>
      <c r="BK622" s="12"/>
      <c r="BL622" s="12"/>
      <c r="BM622" s="12"/>
      <c r="BN622" s="12"/>
      <c r="BO622" s="12"/>
      <c r="BP622" s="12"/>
      <c r="BQ622" s="12"/>
      <c r="BR622" s="12"/>
      <c r="BS622" s="12"/>
      <c r="BT622" s="12"/>
      <c r="BU622" s="12"/>
      <c r="BV622" s="12"/>
      <c r="BW622" s="12"/>
      <c r="BX622" s="12"/>
      <c r="BY622" s="12"/>
      <c r="BZ622" s="12"/>
      <c r="CA622" s="12"/>
      <c r="CB622" s="12"/>
      <c r="CC622" s="12"/>
      <c r="CD622" s="12"/>
      <c r="CE622" s="12"/>
      <c r="CF622" s="12"/>
      <c r="CG622" s="12"/>
      <c r="CH622" s="12"/>
      <c r="CI622" s="12"/>
      <c r="CJ622" s="12"/>
      <c r="CK622" s="12"/>
      <c r="CL622" s="12"/>
      <c r="CM622" s="12"/>
      <c r="CN622" s="12"/>
      <c r="CO622" s="12"/>
      <c r="CP622" s="12"/>
      <c r="CQ622" s="12"/>
    </row>
    <row r="623" spans="2:95" s="44" customFormat="1" x14ac:dyDescent="0.25">
      <c r="B623" s="38"/>
      <c r="C623" s="39"/>
      <c r="D623" s="40"/>
      <c r="E623" s="67"/>
      <c r="F623" s="41"/>
      <c r="G623" s="42"/>
      <c r="H623" s="42"/>
      <c r="I623" s="43"/>
      <c r="J623" s="43"/>
      <c r="K623" s="43"/>
      <c r="L623" s="43"/>
      <c r="M623" s="43"/>
      <c r="N623" s="43"/>
      <c r="O623" s="43"/>
      <c r="P623" s="43"/>
      <c r="Q623" s="43"/>
      <c r="R623" s="43"/>
      <c r="S623" s="43"/>
      <c r="T623" s="43"/>
      <c r="U623" s="43"/>
      <c r="V623" s="43"/>
      <c r="W623" s="43"/>
      <c r="X623" s="43"/>
      <c r="Y623" s="43"/>
      <c r="Z623" s="43"/>
      <c r="AA623" s="43"/>
      <c r="AB623" s="43"/>
      <c r="AC623" s="43"/>
      <c r="AD623" s="43"/>
      <c r="AE623" s="43"/>
      <c r="AF623" s="43"/>
      <c r="AG623" s="43"/>
      <c r="AH623" s="43"/>
      <c r="AI623" s="43"/>
      <c r="AJ623" s="43"/>
      <c r="AK623" s="43"/>
      <c r="AL623" s="43"/>
      <c r="AM623" s="43"/>
      <c r="AN623" s="43"/>
      <c r="AQ623" s="12"/>
      <c r="AR623" s="12"/>
      <c r="AS623" s="12"/>
      <c r="AT623" s="12"/>
      <c r="AU623" s="12"/>
      <c r="AV623" s="12"/>
      <c r="AW623" s="12"/>
      <c r="AX623" s="12"/>
      <c r="AY623" s="12"/>
      <c r="AZ623" s="12"/>
      <c r="BA623" s="12"/>
      <c r="BB623" s="12"/>
      <c r="BC623" s="12"/>
      <c r="BD623" s="12"/>
      <c r="BE623" s="12"/>
      <c r="BF623" s="12"/>
      <c r="BG623" s="12"/>
      <c r="BH623" s="12"/>
      <c r="BI623" s="12"/>
      <c r="BJ623" s="12"/>
      <c r="BK623" s="12"/>
      <c r="BL623" s="12"/>
      <c r="BM623" s="12"/>
      <c r="BN623" s="12"/>
      <c r="BO623" s="12"/>
      <c r="BP623" s="12"/>
      <c r="BQ623" s="12"/>
      <c r="BR623" s="12"/>
      <c r="BS623" s="12"/>
      <c r="BT623" s="12"/>
      <c r="BU623" s="12"/>
      <c r="BV623" s="12"/>
      <c r="BW623" s="12"/>
      <c r="BX623" s="12"/>
      <c r="BY623" s="12"/>
      <c r="BZ623" s="12"/>
      <c r="CA623" s="12"/>
      <c r="CB623" s="12"/>
      <c r="CC623" s="12"/>
      <c r="CD623" s="12"/>
      <c r="CE623" s="12"/>
      <c r="CF623" s="12"/>
      <c r="CG623" s="12"/>
      <c r="CH623" s="12"/>
      <c r="CI623" s="12"/>
      <c r="CJ623" s="12"/>
      <c r="CK623" s="12"/>
      <c r="CL623" s="12"/>
      <c r="CM623" s="12"/>
      <c r="CN623" s="12"/>
      <c r="CO623" s="12"/>
      <c r="CP623" s="12"/>
      <c r="CQ623" s="12"/>
    </row>
    <row r="624" spans="2:95" s="44" customFormat="1" x14ac:dyDescent="0.25">
      <c r="B624" s="38"/>
      <c r="C624" s="39"/>
      <c r="D624" s="40"/>
      <c r="E624" s="67"/>
      <c r="F624" s="41"/>
      <c r="G624" s="42"/>
      <c r="H624" s="42"/>
      <c r="I624" s="43"/>
      <c r="J624" s="43"/>
      <c r="K624" s="43"/>
      <c r="L624" s="43"/>
      <c r="M624" s="43"/>
      <c r="N624" s="43"/>
      <c r="O624" s="43"/>
      <c r="P624" s="43"/>
      <c r="Q624" s="43"/>
      <c r="R624" s="43"/>
      <c r="S624" s="43"/>
      <c r="T624" s="43"/>
      <c r="U624" s="43"/>
      <c r="V624" s="43"/>
      <c r="W624" s="43"/>
      <c r="X624" s="43"/>
      <c r="Y624" s="43"/>
      <c r="Z624" s="43"/>
      <c r="AA624" s="43"/>
      <c r="AB624" s="43"/>
      <c r="AC624" s="43"/>
      <c r="AD624" s="43"/>
      <c r="AE624" s="43"/>
      <c r="AF624" s="43"/>
      <c r="AG624" s="43"/>
      <c r="AH624" s="43"/>
      <c r="AI624" s="43"/>
      <c r="AJ624" s="43"/>
      <c r="AK624" s="43"/>
      <c r="AL624" s="43"/>
      <c r="AM624" s="43"/>
      <c r="AN624" s="43"/>
      <c r="AQ624" s="12"/>
      <c r="AR624" s="12"/>
      <c r="AS624" s="12"/>
      <c r="AT624" s="12"/>
      <c r="AU624" s="12"/>
      <c r="AV624" s="12"/>
      <c r="AW624" s="12"/>
      <c r="AX624" s="12"/>
      <c r="AY624" s="12"/>
      <c r="AZ624" s="12"/>
      <c r="BA624" s="12"/>
      <c r="BB624" s="12"/>
      <c r="BC624" s="12"/>
      <c r="BD624" s="12"/>
      <c r="BE624" s="12"/>
      <c r="BF624" s="12"/>
      <c r="BG624" s="12"/>
      <c r="BH624" s="12"/>
      <c r="BI624" s="12"/>
      <c r="BJ624" s="12"/>
      <c r="BK624" s="12"/>
      <c r="BL624" s="12"/>
      <c r="BM624" s="12"/>
      <c r="BN624" s="12"/>
      <c r="BO624" s="12"/>
      <c r="BP624" s="12"/>
      <c r="BQ624" s="12"/>
      <c r="BR624" s="12"/>
      <c r="BS624" s="12"/>
      <c r="BT624" s="12"/>
      <c r="BU624" s="12"/>
      <c r="BV624" s="12"/>
      <c r="BW624" s="12"/>
      <c r="BX624" s="12"/>
      <c r="BY624" s="12"/>
      <c r="BZ624" s="12"/>
      <c r="CA624" s="12"/>
      <c r="CB624" s="12"/>
      <c r="CC624" s="12"/>
      <c r="CD624" s="12"/>
      <c r="CE624" s="12"/>
      <c r="CF624" s="12"/>
      <c r="CG624" s="12"/>
      <c r="CH624" s="12"/>
      <c r="CI624" s="12"/>
      <c r="CJ624" s="12"/>
      <c r="CK624" s="12"/>
      <c r="CL624" s="12"/>
      <c r="CM624" s="12"/>
      <c r="CN624" s="12"/>
      <c r="CO624" s="12"/>
      <c r="CP624" s="12"/>
      <c r="CQ624" s="12"/>
    </row>
    <row r="625" spans="2:95" s="44" customFormat="1" x14ac:dyDescent="0.25">
      <c r="B625" s="38"/>
      <c r="C625" s="39"/>
      <c r="D625" s="40"/>
      <c r="E625" s="67"/>
      <c r="F625" s="41"/>
      <c r="G625" s="42"/>
      <c r="H625" s="42"/>
      <c r="I625" s="43"/>
      <c r="J625" s="43"/>
      <c r="K625" s="43"/>
      <c r="L625" s="43"/>
      <c r="M625" s="43"/>
      <c r="N625" s="43"/>
      <c r="O625" s="43"/>
      <c r="P625" s="43"/>
      <c r="Q625" s="43"/>
      <c r="R625" s="43"/>
      <c r="S625" s="43"/>
      <c r="T625" s="43"/>
      <c r="U625" s="43"/>
      <c r="V625" s="43"/>
      <c r="W625" s="43"/>
      <c r="X625" s="43"/>
      <c r="Y625" s="43"/>
      <c r="Z625" s="43"/>
      <c r="AA625" s="43"/>
      <c r="AB625" s="43"/>
      <c r="AC625" s="43"/>
      <c r="AD625" s="43"/>
      <c r="AE625" s="43"/>
      <c r="AF625" s="43"/>
      <c r="AG625" s="43"/>
      <c r="AH625" s="43"/>
      <c r="AI625" s="43"/>
      <c r="AJ625" s="43"/>
      <c r="AK625" s="43"/>
      <c r="AL625" s="43"/>
      <c r="AM625" s="43"/>
      <c r="AN625" s="43"/>
      <c r="AQ625" s="12"/>
      <c r="AR625" s="12"/>
      <c r="AS625" s="12"/>
      <c r="AT625" s="12"/>
      <c r="AU625" s="12"/>
      <c r="AV625" s="12"/>
      <c r="AW625" s="12"/>
      <c r="AX625" s="12"/>
      <c r="AY625" s="12"/>
      <c r="AZ625" s="12"/>
      <c r="BA625" s="12"/>
      <c r="BB625" s="12"/>
      <c r="BC625" s="12"/>
      <c r="BD625" s="12"/>
      <c r="BE625" s="12"/>
      <c r="BF625" s="12"/>
      <c r="BG625" s="12"/>
      <c r="BH625" s="12"/>
      <c r="BI625" s="12"/>
      <c r="BJ625" s="12"/>
      <c r="BK625" s="12"/>
      <c r="BL625" s="12"/>
      <c r="BM625" s="12"/>
      <c r="BN625" s="12"/>
      <c r="BO625" s="12"/>
      <c r="BP625" s="12"/>
      <c r="BQ625" s="12"/>
      <c r="BR625" s="12"/>
      <c r="BS625" s="12"/>
      <c r="BT625" s="12"/>
      <c r="BU625" s="12"/>
      <c r="BV625" s="12"/>
      <c r="BW625" s="12"/>
      <c r="BX625" s="12"/>
      <c r="BY625" s="12"/>
      <c r="BZ625" s="12"/>
      <c r="CA625" s="12"/>
      <c r="CB625" s="12"/>
      <c r="CC625" s="12"/>
      <c r="CD625" s="12"/>
      <c r="CE625" s="12"/>
      <c r="CF625" s="12"/>
      <c r="CG625" s="12"/>
      <c r="CH625" s="12"/>
      <c r="CI625" s="12"/>
      <c r="CJ625" s="12"/>
      <c r="CK625" s="12"/>
      <c r="CL625" s="12"/>
      <c r="CM625" s="12"/>
      <c r="CN625" s="12"/>
      <c r="CO625" s="12"/>
      <c r="CP625" s="12"/>
      <c r="CQ625" s="12"/>
    </row>
    <row r="626" spans="2:95" s="44" customFormat="1" x14ac:dyDescent="0.25">
      <c r="B626" s="38"/>
      <c r="C626" s="39"/>
      <c r="D626" s="40"/>
      <c r="E626" s="67"/>
      <c r="F626" s="41"/>
      <c r="G626" s="42"/>
      <c r="H626" s="42"/>
      <c r="I626" s="43"/>
      <c r="J626" s="43"/>
      <c r="K626" s="43"/>
      <c r="L626" s="43"/>
      <c r="M626" s="43"/>
      <c r="N626" s="43"/>
      <c r="O626" s="43"/>
      <c r="P626" s="43"/>
      <c r="Q626" s="43"/>
      <c r="R626" s="43"/>
      <c r="S626" s="43"/>
      <c r="T626" s="43"/>
      <c r="U626" s="43"/>
      <c r="V626" s="43"/>
      <c r="W626" s="43"/>
      <c r="X626" s="43"/>
      <c r="Y626" s="43"/>
      <c r="Z626" s="43"/>
      <c r="AA626" s="43"/>
      <c r="AB626" s="43"/>
      <c r="AC626" s="43"/>
      <c r="AD626" s="43"/>
      <c r="AE626" s="43"/>
      <c r="AF626" s="43"/>
      <c r="AG626" s="43"/>
      <c r="AH626" s="43"/>
      <c r="AI626" s="43"/>
      <c r="AJ626" s="43"/>
      <c r="AK626" s="43"/>
      <c r="AL626" s="43"/>
      <c r="AM626" s="43"/>
      <c r="AN626" s="43"/>
      <c r="AQ626" s="12"/>
      <c r="AR626" s="12"/>
      <c r="AS626" s="12"/>
      <c r="AT626" s="12"/>
      <c r="AU626" s="12"/>
      <c r="AV626" s="12"/>
      <c r="AW626" s="12"/>
      <c r="AX626" s="12"/>
      <c r="AY626" s="12"/>
      <c r="AZ626" s="12"/>
      <c r="BA626" s="12"/>
      <c r="BB626" s="12"/>
      <c r="BC626" s="12"/>
      <c r="BD626" s="12"/>
      <c r="BE626" s="12"/>
      <c r="BF626" s="12"/>
      <c r="BG626" s="12"/>
      <c r="BH626" s="12"/>
      <c r="BI626" s="12"/>
      <c r="BJ626" s="12"/>
      <c r="BK626" s="12"/>
      <c r="BL626" s="12"/>
      <c r="BM626" s="12"/>
      <c r="BN626" s="12"/>
      <c r="BO626" s="12"/>
      <c r="BP626" s="12"/>
      <c r="BQ626" s="12"/>
      <c r="BR626" s="12"/>
      <c r="BS626" s="12"/>
      <c r="BT626" s="12"/>
      <c r="BU626" s="12"/>
      <c r="BV626" s="12"/>
      <c r="BW626" s="12"/>
      <c r="BX626" s="12"/>
      <c r="BY626" s="12"/>
      <c r="BZ626" s="12"/>
      <c r="CA626" s="12"/>
      <c r="CB626" s="12"/>
      <c r="CC626" s="12"/>
      <c r="CD626" s="12"/>
      <c r="CE626" s="12"/>
      <c r="CF626" s="12"/>
      <c r="CG626" s="12"/>
      <c r="CH626" s="12"/>
      <c r="CI626" s="12"/>
      <c r="CJ626" s="12"/>
      <c r="CK626" s="12"/>
      <c r="CL626" s="12"/>
      <c r="CM626" s="12"/>
      <c r="CN626" s="12"/>
      <c r="CO626" s="12"/>
      <c r="CP626" s="12"/>
      <c r="CQ626" s="12"/>
    </row>
    <row r="627" spans="2:95" s="44" customFormat="1" x14ac:dyDescent="0.25">
      <c r="B627" s="38"/>
      <c r="C627" s="39"/>
      <c r="D627" s="40"/>
      <c r="E627" s="67"/>
      <c r="F627" s="41"/>
      <c r="G627" s="42"/>
      <c r="H627" s="42"/>
      <c r="I627" s="43"/>
      <c r="J627" s="43"/>
      <c r="K627" s="43"/>
      <c r="L627" s="43"/>
      <c r="M627" s="43"/>
      <c r="N627" s="43"/>
      <c r="O627" s="43"/>
      <c r="P627" s="43"/>
      <c r="Q627" s="43"/>
      <c r="R627" s="43"/>
      <c r="S627" s="43"/>
      <c r="T627" s="43"/>
      <c r="U627" s="43"/>
      <c r="V627" s="43"/>
      <c r="W627" s="43"/>
      <c r="X627" s="43"/>
      <c r="Y627" s="43"/>
      <c r="Z627" s="43"/>
      <c r="AA627" s="43"/>
      <c r="AB627" s="43"/>
      <c r="AC627" s="43"/>
      <c r="AD627" s="43"/>
      <c r="AE627" s="43"/>
      <c r="AF627" s="43"/>
      <c r="AG627" s="43"/>
      <c r="AH627" s="43"/>
      <c r="AI627" s="43"/>
      <c r="AJ627" s="43"/>
      <c r="AK627" s="43"/>
      <c r="AL627" s="43"/>
      <c r="AM627" s="43"/>
      <c r="AN627" s="43"/>
      <c r="AQ627" s="12"/>
      <c r="AR627" s="12"/>
      <c r="AS627" s="12"/>
      <c r="AT627" s="12"/>
      <c r="AU627" s="12"/>
      <c r="AV627" s="12"/>
      <c r="AW627" s="12"/>
      <c r="AX627" s="12"/>
      <c r="AY627" s="12"/>
      <c r="AZ627" s="12"/>
      <c r="BA627" s="12"/>
      <c r="BB627" s="12"/>
      <c r="BC627" s="12"/>
      <c r="BD627" s="12"/>
      <c r="BE627" s="12"/>
      <c r="BF627" s="12"/>
      <c r="BG627" s="12"/>
      <c r="BH627" s="12"/>
      <c r="BI627" s="12"/>
      <c r="BJ627" s="12"/>
      <c r="BK627" s="12"/>
      <c r="BL627" s="12"/>
      <c r="BM627" s="12"/>
      <c r="BN627" s="12"/>
      <c r="BO627" s="12"/>
      <c r="BP627" s="12"/>
      <c r="BQ627" s="12"/>
      <c r="BR627" s="12"/>
      <c r="BS627" s="12"/>
      <c r="BT627" s="12"/>
      <c r="BU627" s="12"/>
      <c r="BV627" s="12"/>
      <c r="BW627" s="12"/>
      <c r="BX627" s="12"/>
      <c r="BY627" s="12"/>
      <c r="BZ627" s="12"/>
      <c r="CA627" s="12"/>
      <c r="CB627" s="12"/>
      <c r="CC627" s="12"/>
      <c r="CD627" s="12"/>
      <c r="CE627" s="12"/>
      <c r="CF627" s="12"/>
      <c r="CG627" s="12"/>
      <c r="CH627" s="12"/>
      <c r="CI627" s="12"/>
      <c r="CJ627" s="12"/>
      <c r="CK627" s="12"/>
      <c r="CL627" s="12"/>
      <c r="CM627" s="12"/>
      <c r="CN627" s="12"/>
      <c r="CO627" s="12"/>
      <c r="CP627" s="12"/>
      <c r="CQ627" s="12"/>
    </row>
    <row r="628" spans="2:95" s="44" customFormat="1" x14ac:dyDescent="0.25">
      <c r="B628" s="38"/>
      <c r="C628" s="39"/>
      <c r="D628" s="40"/>
      <c r="E628" s="67"/>
      <c r="F628" s="41"/>
      <c r="G628" s="42"/>
      <c r="H628" s="42"/>
      <c r="I628" s="43"/>
      <c r="J628" s="43"/>
      <c r="K628" s="43"/>
      <c r="L628" s="43"/>
      <c r="M628" s="43"/>
      <c r="N628" s="43"/>
      <c r="O628" s="43"/>
      <c r="P628" s="43"/>
      <c r="Q628" s="43"/>
      <c r="R628" s="43"/>
      <c r="S628" s="43"/>
      <c r="T628" s="43"/>
      <c r="U628" s="43"/>
      <c r="V628" s="43"/>
      <c r="W628" s="43"/>
      <c r="X628" s="43"/>
      <c r="Y628" s="43"/>
      <c r="Z628" s="43"/>
      <c r="AA628" s="43"/>
      <c r="AB628" s="43"/>
      <c r="AC628" s="43"/>
      <c r="AD628" s="43"/>
      <c r="AE628" s="43"/>
      <c r="AF628" s="43"/>
      <c r="AG628" s="43"/>
      <c r="AH628" s="43"/>
      <c r="AI628" s="43"/>
      <c r="AJ628" s="43"/>
      <c r="AK628" s="43"/>
      <c r="AL628" s="43"/>
      <c r="AM628" s="43"/>
      <c r="AN628" s="43"/>
      <c r="AQ628" s="12"/>
      <c r="AR628" s="12"/>
      <c r="AS628" s="12"/>
      <c r="AT628" s="12"/>
      <c r="AU628" s="12"/>
      <c r="AV628" s="12"/>
      <c r="AW628" s="12"/>
      <c r="AX628" s="12"/>
      <c r="AY628" s="12"/>
      <c r="AZ628" s="12"/>
      <c r="BA628" s="12"/>
      <c r="BB628" s="12"/>
      <c r="BC628" s="12"/>
      <c r="BD628" s="12"/>
      <c r="BE628" s="12"/>
      <c r="BF628" s="12"/>
      <c r="BG628" s="12"/>
      <c r="BH628" s="12"/>
      <c r="BI628" s="12"/>
      <c r="BJ628" s="12"/>
      <c r="BK628" s="12"/>
      <c r="BL628" s="12"/>
      <c r="BM628" s="12"/>
      <c r="BN628" s="12"/>
      <c r="BO628" s="12"/>
      <c r="BP628" s="12"/>
      <c r="BQ628" s="12"/>
      <c r="BR628" s="12"/>
      <c r="BS628" s="12"/>
      <c r="BT628" s="12"/>
      <c r="BU628" s="12"/>
      <c r="BV628" s="12"/>
      <c r="BW628" s="12"/>
      <c r="BX628" s="12"/>
      <c r="BY628" s="12"/>
      <c r="BZ628" s="12"/>
      <c r="CA628" s="12"/>
      <c r="CB628" s="12"/>
      <c r="CC628" s="12"/>
      <c r="CD628" s="12"/>
      <c r="CE628" s="12"/>
      <c r="CF628" s="12"/>
      <c r="CG628" s="12"/>
      <c r="CH628" s="12"/>
      <c r="CI628" s="12"/>
      <c r="CJ628" s="12"/>
      <c r="CK628" s="12"/>
      <c r="CL628" s="12"/>
      <c r="CM628" s="12"/>
      <c r="CN628" s="12"/>
      <c r="CO628" s="12"/>
      <c r="CP628" s="12"/>
      <c r="CQ628" s="12"/>
    </row>
    <row r="629" spans="2:95" s="44" customFormat="1" x14ac:dyDescent="0.25">
      <c r="B629" s="38"/>
      <c r="C629" s="39"/>
      <c r="D629" s="40"/>
      <c r="E629" s="67"/>
      <c r="F629" s="41"/>
      <c r="G629" s="42"/>
      <c r="H629" s="42"/>
      <c r="I629" s="43"/>
      <c r="J629" s="43"/>
      <c r="K629" s="43"/>
      <c r="L629" s="43"/>
      <c r="M629" s="43"/>
      <c r="N629" s="43"/>
      <c r="O629" s="43"/>
      <c r="P629" s="43"/>
      <c r="Q629" s="43"/>
      <c r="R629" s="43"/>
      <c r="S629" s="43"/>
      <c r="T629" s="43"/>
      <c r="U629" s="43"/>
      <c r="V629" s="43"/>
      <c r="W629" s="43"/>
      <c r="X629" s="43"/>
      <c r="Y629" s="43"/>
      <c r="Z629" s="43"/>
      <c r="AA629" s="43"/>
      <c r="AB629" s="43"/>
      <c r="AC629" s="43"/>
      <c r="AD629" s="43"/>
      <c r="AE629" s="43"/>
      <c r="AF629" s="43"/>
      <c r="AG629" s="43"/>
      <c r="AH629" s="43"/>
      <c r="AI629" s="43"/>
      <c r="AJ629" s="43"/>
      <c r="AK629" s="43"/>
      <c r="AL629" s="43"/>
      <c r="AM629" s="43"/>
      <c r="AN629" s="43"/>
      <c r="AQ629" s="12"/>
      <c r="AR629" s="12"/>
      <c r="AS629" s="12"/>
      <c r="AT629" s="12"/>
      <c r="AU629" s="12"/>
      <c r="AV629" s="12"/>
      <c r="AW629" s="12"/>
      <c r="AX629" s="12"/>
      <c r="AY629" s="12"/>
      <c r="AZ629" s="12"/>
      <c r="BA629" s="12"/>
      <c r="BB629" s="12"/>
      <c r="BC629" s="12"/>
      <c r="BD629" s="12"/>
      <c r="BE629" s="12"/>
      <c r="BF629" s="12"/>
      <c r="BG629" s="12"/>
      <c r="BH629" s="12"/>
      <c r="BI629" s="12"/>
      <c r="BJ629" s="12"/>
      <c r="BK629" s="12"/>
      <c r="BL629" s="12"/>
      <c r="BM629" s="12"/>
      <c r="BN629" s="12"/>
      <c r="BO629" s="12"/>
      <c r="BP629" s="12"/>
      <c r="BQ629" s="12"/>
      <c r="BR629" s="12"/>
      <c r="BS629" s="12"/>
      <c r="BT629" s="12"/>
      <c r="BU629" s="12"/>
      <c r="BV629" s="12"/>
      <c r="BW629" s="12"/>
      <c r="BX629" s="12"/>
      <c r="BY629" s="12"/>
      <c r="BZ629" s="12"/>
      <c r="CA629" s="12"/>
      <c r="CB629" s="12"/>
      <c r="CC629" s="12"/>
      <c r="CD629" s="12"/>
      <c r="CE629" s="12"/>
      <c r="CF629" s="12"/>
      <c r="CG629" s="12"/>
      <c r="CH629" s="12"/>
      <c r="CI629" s="12"/>
      <c r="CJ629" s="12"/>
      <c r="CK629" s="12"/>
      <c r="CL629" s="12"/>
      <c r="CM629" s="12"/>
      <c r="CN629" s="12"/>
      <c r="CO629" s="12"/>
      <c r="CP629" s="12"/>
      <c r="CQ629" s="12"/>
    </row>
    <row r="630" spans="2:95" s="44" customFormat="1" x14ac:dyDescent="0.25">
      <c r="B630" s="38"/>
      <c r="C630" s="39"/>
      <c r="D630" s="40"/>
      <c r="E630" s="67"/>
      <c r="F630" s="41"/>
      <c r="G630" s="42"/>
      <c r="H630" s="42"/>
      <c r="I630" s="43"/>
      <c r="J630" s="43"/>
      <c r="K630" s="43"/>
      <c r="L630" s="43"/>
      <c r="M630" s="43"/>
      <c r="N630" s="43"/>
      <c r="O630" s="43"/>
      <c r="P630" s="43"/>
      <c r="Q630" s="43"/>
      <c r="R630" s="43"/>
      <c r="S630" s="43"/>
      <c r="T630" s="43"/>
      <c r="U630" s="43"/>
      <c r="V630" s="43"/>
      <c r="W630" s="43"/>
      <c r="X630" s="43"/>
      <c r="Y630" s="43"/>
      <c r="Z630" s="43"/>
      <c r="AA630" s="43"/>
      <c r="AB630" s="43"/>
      <c r="AC630" s="43"/>
      <c r="AD630" s="43"/>
      <c r="AE630" s="43"/>
      <c r="AF630" s="43"/>
      <c r="AG630" s="43"/>
      <c r="AH630" s="43"/>
      <c r="AI630" s="43"/>
      <c r="AJ630" s="43"/>
      <c r="AK630" s="43"/>
      <c r="AL630" s="43"/>
      <c r="AM630" s="43"/>
      <c r="AN630" s="43"/>
      <c r="AQ630" s="12"/>
      <c r="AR630" s="12"/>
      <c r="AS630" s="12"/>
      <c r="AT630" s="12"/>
      <c r="AU630" s="12"/>
      <c r="AV630" s="12"/>
      <c r="AW630" s="12"/>
      <c r="AX630" s="12"/>
      <c r="AY630" s="12"/>
      <c r="AZ630" s="12"/>
      <c r="BA630" s="12"/>
      <c r="BB630" s="12"/>
      <c r="BC630" s="12"/>
      <c r="BD630" s="12"/>
      <c r="BE630" s="12"/>
      <c r="BF630" s="12"/>
      <c r="BG630" s="12"/>
      <c r="BH630" s="12"/>
      <c r="BI630" s="12"/>
      <c r="BJ630" s="12"/>
      <c r="BK630" s="12"/>
      <c r="BL630" s="12"/>
      <c r="BM630" s="12"/>
      <c r="BN630" s="12"/>
      <c r="BO630" s="12"/>
      <c r="BP630" s="12"/>
      <c r="BQ630" s="12"/>
      <c r="BR630" s="12"/>
      <c r="BS630" s="12"/>
      <c r="BT630" s="12"/>
      <c r="BU630" s="12"/>
      <c r="BV630" s="12"/>
      <c r="BW630" s="12"/>
      <c r="BX630" s="12"/>
      <c r="BY630" s="12"/>
      <c r="BZ630" s="12"/>
      <c r="CA630" s="12"/>
      <c r="CB630" s="12"/>
      <c r="CC630" s="12"/>
      <c r="CD630" s="12"/>
      <c r="CE630" s="12"/>
      <c r="CF630" s="12"/>
      <c r="CG630" s="12"/>
      <c r="CH630" s="12"/>
      <c r="CI630" s="12"/>
      <c r="CJ630" s="12"/>
      <c r="CK630" s="12"/>
      <c r="CL630" s="12"/>
      <c r="CM630" s="12"/>
      <c r="CN630" s="12"/>
      <c r="CO630" s="12"/>
      <c r="CP630" s="12"/>
      <c r="CQ630" s="12"/>
    </row>
    <row r="631" spans="2:95" s="44" customFormat="1" x14ac:dyDescent="0.25">
      <c r="B631" s="38"/>
      <c r="C631" s="39"/>
      <c r="D631" s="40"/>
      <c r="E631" s="67"/>
      <c r="F631" s="41"/>
      <c r="G631" s="42"/>
      <c r="H631" s="42"/>
      <c r="I631" s="43"/>
      <c r="J631" s="43"/>
      <c r="K631" s="43"/>
      <c r="L631" s="43"/>
      <c r="M631" s="43"/>
      <c r="N631" s="43"/>
      <c r="O631" s="43"/>
      <c r="P631" s="43"/>
      <c r="Q631" s="43"/>
      <c r="R631" s="43"/>
      <c r="S631" s="43"/>
      <c r="T631" s="43"/>
      <c r="U631" s="43"/>
      <c r="V631" s="43"/>
      <c r="W631" s="43"/>
      <c r="X631" s="43"/>
      <c r="Y631" s="43"/>
      <c r="Z631" s="43"/>
      <c r="AA631" s="43"/>
      <c r="AB631" s="43"/>
      <c r="AC631" s="43"/>
      <c r="AD631" s="43"/>
      <c r="AE631" s="43"/>
      <c r="AF631" s="43"/>
      <c r="AG631" s="43"/>
      <c r="AH631" s="43"/>
      <c r="AI631" s="43"/>
      <c r="AJ631" s="43"/>
      <c r="AK631" s="43"/>
      <c r="AL631" s="43"/>
      <c r="AM631" s="43"/>
      <c r="AN631" s="43"/>
      <c r="AQ631" s="12"/>
      <c r="AR631" s="12"/>
      <c r="AS631" s="12"/>
      <c r="AT631" s="12"/>
      <c r="AU631" s="12"/>
      <c r="AV631" s="12"/>
      <c r="AW631" s="12"/>
      <c r="AX631" s="12"/>
      <c r="AY631" s="12"/>
      <c r="AZ631" s="12"/>
      <c r="BA631" s="12"/>
      <c r="BB631" s="12"/>
      <c r="BC631" s="12"/>
      <c r="BD631" s="12"/>
      <c r="BE631" s="12"/>
      <c r="BF631" s="12"/>
      <c r="BG631" s="12"/>
      <c r="BH631" s="12"/>
      <c r="BI631" s="12"/>
      <c r="BJ631" s="12"/>
      <c r="BK631" s="12"/>
      <c r="BL631" s="12"/>
      <c r="BM631" s="12"/>
      <c r="BN631" s="12"/>
      <c r="BO631" s="12"/>
      <c r="BP631" s="12"/>
      <c r="BQ631" s="12"/>
      <c r="BR631" s="12"/>
      <c r="BS631" s="12"/>
      <c r="BT631" s="12"/>
      <c r="BU631" s="12"/>
      <c r="BV631" s="12"/>
      <c r="BW631" s="12"/>
      <c r="BX631" s="12"/>
      <c r="BY631" s="12"/>
      <c r="BZ631" s="12"/>
      <c r="CA631" s="12"/>
      <c r="CB631" s="12"/>
      <c r="CC631" s="12"/>
      <c r="CD631" s="12"/>
      <c r="CE631" s="12"/>
      <c r="CF631" s="12"/>
      <c r="CG631" s="12"/>
      <c r="CH631" s="12"/>
      <c r="CI631" s="12"/>
      <c r="CJ631" s="12"/>
      <c r="CK631" s="12"/>
      <c r="CL631" s="12"/>
      <c r="CM631" s="12"/>
      <c r="CN631" s="12"/>
      <c r="CO631" s="12"/>
      <c r="CP631" s="12"/>
      <c r="CQ631" s="12"/>
    </row>
    <row r="632" spans="2:95" s="44" customFormat="1" x14ac:dyDescent="0.25">
      <c r="B632" s="38"/>
      <c r="C632" s="39"/>
      <c r="D632" s="40"/>
      <c r="E632" s="67"/>
      <c r="F632" s="41"/>
      <c r="G632" s="42"/>
      <c r="H632" s="42"/>
      <c r="I632" s="43"/>
      <c r="J632" s="43"/>
      <c r="K632" s="43"/>
      <c r="L632" s="43"/>
      <c r="M632" s="43"/>
      <c r="N632" s="43"/>
      <c r="O632" s="43"/>
      <c r="P632" s="43"/>
      <c r="Q632" s="43"/>
      <c r="R632" s="43"/>
      <c r="S632" s="43"/>
      <c r="T632" s="43"/>
      <c r="U632" s="43"/>
      <c r="V632" s="43"/>
      <c r="W632" s="43"/>
      <c r="X632" s="43"/>
      <c r="Y632" s="43"/>
      <c r="Z632" s="43"/>
      <c r="AA632" s="43"/>
      <c r="AB632" s="43"/>
      <c r="AC632" s="43"/>
      <c r="AD632" s="43"/>
      <c r="AE632" s="43"/>
      <c r="AF632" s="43"/>
      <c r="AG632" s="43"/>
      <c r="AH632" s="43"/>
      <c r="AI632" s="43"/>
      <c r="AJ632" s="43"/>
      <c r="AK632" s="43"/>
      <c r="AL632" s="43"/>
      <c r="AM632" s="43"/>
      <c r="AN632" s="43"/>
      <c r="AQ632" s="12"/>
      <c r="AR632" s="12"/>
      <c r="AS632" s="12"/>
      <c r="AT632" s="12"/>
      <c r="AU632" s="12"/>
      <c r="AV632" s="12"/>
      <c r="AW632" s="12"/>
      <c r="AX632" s="12"/>
      <c r="AY632" s="12"/>
      <c r="AZ632" s="12"/>
      <c r="BA632" s="12"/>
      <c r="BB632" s="12"/>
      <c r="BC632" s="12"/>
      <c r="BD632" s="12"/>
      <c r="BE632" s="12"/>
      <c r="BF632" s="12"/>
      <c r="BG632" s="12"/>
      <c r="BH632" s="12"/>
      <c r="BI632" s="12"/>
      <c r="BJ632" s="12"/>
      <c r="BK632" s="12"/>
      <c r="BL632" s="12"/>
      <c r="BM632" s="12"/>
      <c r="BN632" s="12"/>
      <c r="BO632" s="12"/>
      <c r="BP632" s="12"/>
      <c r="BQ632" s="12"/>
      <c r="BR632" s="12"/>
      <c r="BS632" s="12"/>
      <c r="BT632" s="12"/>
      <c r="BU632" s="12"/>
      <c r="BV632" s="12"/>
      <c r="BW632" s="12"/>
      <c r="BX632" s="12"/>
      <c r="BY632" s="12"/>
      <c r="BZ632" s="12"/>
      <c r="CA632" s="12"/>
      <c r="CB632" s="12"/>
      <c r="CC632" s="12"/>
      <c r="CD632" s="12"/>
      <c r="CE632" s="12"/>
      <c r="CF632" s="12"/>
      <c r="CG632" s="12"/>
      <c r="CH632" s="12"/>
      <c r="CI632" s="12"/>
      <c r="CJ632" s="12"/>
      <c r="CK632" s="12"/>
      <c r="CL632" s="12"/>
      <c r="CM632" s="12"/>
      <c r="CN632" s="12"/>
      <c r="CO632" s="12"/>
      <c r="CP632" s="12"/>
      <c r="CQ632" s="12"/>
    </row>
    <row r="633" spans="2:95" s="44" customFormat="1" x14ac:dyDescent="0.25">
      <c r="B633" s="38"/>
      <c r="C633" s="39"/>
      <c r="D633" s="40"/>
      <c r="E633" s="67"/>
      <c r="F633" s="41"/>
      <c r="G633" s="42"/>
      <c r="H633" s="42"/>
      <c r="I633" s="43"/>
      <c r="J633" s="43"/>
      <c r="K633" s="43"/>
      <c r="L633" s="43"/>
      <c r="M633" s="43"/>
      <c r="N633" s="43"/>
      <c r="O633" s="43"/>
      <c r="P633" s="43"/>
      <c r="Q633" s="43"/>
      <c r="R633" s="43"/>
      <c r="S633" s="43"/>
      <c r="T633" s="43"/>
      <c r="U633" s="43"/>
      <c r="V633" s="43"/>
      <c r="W633" s="43"/>
      <c r="X633" s="43"/>
      <c r="Y633" s="43"/>
      <c r="Z633" s="43"/>
      <c r="AA633" s="43"/>
      <c r="AB633" s="43"/>
      <c r="AC633" s="43"/>
      <c r="AD633" s="43"/>
      <c r="AE633" s="43"/>
      <c r="AF633" s="43"/>
      <c r="AG633" s="43"/>
      <c r="AH633" s="43"/>
      <c r="AI633" s="43"/>
      <c r="AJ633" s="43"/>
      <c r="AK633" s="43"/>
      <c r="AL633" s="43"/>
      <c r="AM633" s="43"/>
      <c r="AN633" s="43"/>
      <c r="AQ633" s="12"/>
      <c r="AR633" s="12"/>
      <c r="AS633" s="12"/>
      <c r="AT633" s="12"/>
      <c r="AU633" s="12"/>
      <c r="AV633" s="12"/>
      <c r="AW633" s="12"/>
      <c r="AX633" s="12"/>
      <c r="AY633" s="12"/>
      <c r="AZ633" s="12"/>
      <c r="BA633" s="12"/>
      <c r="BB633" s="12"/>
      <c r="BC633" s="12"/>
      <c r="BD633" s="12"/>
      <c r="BE633" s="12"/>
      <c r="BF633" s="12"/>
      <c r="BG633" s="12"/>
      <c r="BH633" s="12"/>
      <c r="BI633" s="12"/>
      <c r="BJ633" s="12"/>
      <c r="BK633" s="12"/>
      <c r="BL633" s="12"/>
      <c r="BM633" s="12"/>
      <c r="BN633" s="12"/>
      <c r="BO633" s="12"/>
      <c r="BP633" s="12"/>
      <c r="BQ633" s="12"/>
      <c r="BR633" s="12"/>
      <c r="BS633" s="12"/>
      <c r="BT633" s="12"/>
      <c r="BU633" s="12"/>
      <c r="BV633" s="12"/>
      <c r="BW633" s="12"/>
      <c r="BX633" s="12"/>
      <c r="BY633" s="12"/>
      <c r="BZ633" s="12"/>
      <c r="CA633" s="12"/>
      <c r="CB633" s="12"/>
      <c r="CC633" s="12"/>
      <c r="CD633" s="12"/>
      <c r="CE633" s="12"/>
      <c r="CF633" s="12"/>
      <c r="CG633" s="12"/>
      <c r="CH633" s="12"/>
      <c r="CI633" s="12"/>
      <c r="CJ633" s="12"/>
      <c r="CK633" s="12"/>
      <c r="CL633" s="12"/>
      <c r="CM633" s="12"/>
      <c r="CN633" s="12"/>
      <c r="CO633" s="12"/>
      <c r="CP633" s="12"/>
      <c r="CQ633" s="12"/>
    </row>
    <row r="634" spans="2:95" s="44" customFormat="1" x14ac:dyDescent="0.25">
      <c r="B634" s="38"/>
      <c r="C634" s="39"/>
      <c r="D634" s="40"/>
      <c r="E634" s="67"/>
      <c r="F634" s="41"/>
      <c r="G634" s="42"/>
      <c r="H634" s="42"/>
      <c r="I634" s="43"/>
      <c r="J634" s="43"/>
      <c r="K634" s="43"/>
      <c r="L634" s="43"/>
      <c r="M634" s="43"/>
      <c r="N634" s="43"/>
      <c r="O634" s="43"/>
      <c r="P634" s="43"/>
      <c r="Q634" s="43"/>
      <c r="R634" s="43"/>
      <c r="S634" s="43"/>
      <c r="T634" s="43"/>
      <c r="U634" s="43"/>
      <c r="V634" s="43"/>
      <c r="W634" s="43"/>
      <c r="X634" s="43"/>
      <c r="Y634" s="43"/>
      <c r="Z634" s="43"/>
      <c r="AA634" s="43"/>
      <c r="AB634" s="43"/>
      <c r="AC634" s="43"/>
      <c r="AD634" s="43"/>
      <c r="AE634" s="43"/>
      <c r="AF634" s="43"/>
      <c r="AG634" s="43"/>
      <c r="AH634" s="43"/>
      <c r="AI634" s="43"/>
      <c r="AJ634" s="43"/>
      <c r="AK634" s="43"/>
      <c r="AL634" s="43"/>
      <c r="AM634" s="43"/>
      <c r="AN634" s="43"/>
      <c r="AQ634" s="12"/>
      <c r="AR634" s="12"/>
      <c r="AS634" s="12"/>
      <c r="AT634" s="12"/>
      <c r="AU634" s="12"/>
      <c r="AV634" s="12"/>
      <c r="AW634" s="12"/>
      <c r="AX634" s="12"/>
      <c r="AY634" s="12"/>
      <c r="AZ634" s="12"/>
      <c r="BA634" s="12"/>
      <c r="BB634" s="12"/>
      <c r="BC634" s="12"/>
      <c r="BD634" s="12"/>
      <c r="BE634" s="12"/>
      <c r="BF634" s="12"/>
      <c r="BG634" s="12"/>
      <c r="BH634" s="12"/>
      <c r="BI634" s="12"/>
      <c r="BJ634" s="12"/>
      <c r="BK634" s="12"/>
      <c r="BL634" s="12"/>
      <c r="BM634" s="12"/>
      <c r="BN634" s="12"/>
      <c r="BO634" s="12"/>
      <c r="BP634" s="12"/>
      <c r="BQ634" s="12"/>
      <c r="BR634" s="12"/>
      <c r="BS634" s="12"/>
      <c r="BT634" s="12"/>
      <c r="BU634" s="12"/>
      <c r="BV634" s="12"/>
      <c r="BW634" s="12"/>
      <c r="BX634" s="12"/>
      <c r="BY634" s="12"/>
      <c r="BZ634" s="12"/>
      <c r="CA634" s="12"/>
      <c r="CB634" s="12"/>
      <c r="CC634" s="12"/>
      <c r="CD634" s="12"/>
      <c r="CE634" s="12"/>
      <c r="CF634" s="12"/>
      <c r="CG634" s="12"/>
      <c r="CH634" s="12"/>
      <c r="CI634" s="12"/>
      <c r="CJ634" s="12"/>
      <c r="CK634" s="12"/>
      <c r="CL634" s="12"/>
      <c r="CM634" s="12"/>
      <c r="CN634" s="12"/>
      <c r="CO634" s="12"/>
      <c r="CP634" s="12"/>
      <c r="CQ634" s="12"/>
    </row>
    <row r="635" spans="2:95" s="44" customFormat="1" x14ac:dyDescent="0.25">
      <c r="B635" s="38"/>
      <c r="C635" s="39"/>
      <c r="D635" s="40"/>
      <c r="E635" s="67"/>
      <c r="F635" s="41"/>
      <c r="G635" s="42"/>
      <c r="H635" s="42"/>
      <c r="I635" s="43"/>
      <c r="J635" s="43"/>
      <c r="K635" s="43"/>
      <c r="L635" s="43"/>
      <c r="M635" s="43"/>
      <c r="N635" s="43"/>
      <c r="O635" s="43"/>
      <c r="P635" s="43"/>
      <c r="Q635" s="43"/>
      <c r="R635" s="43"/>
      <c r="S635" s="43"/>
      <c r="T635" s="43"/>
      <c r="U635" s="43"/>
      <c r="V635" s="43"/>
      <c r="W635" s="43"/>
      <c r="X635" s="43"/>
      <c r="Y635" s="43"/>
      <c r="Z635" s="43"/>
      <c r="AA635" s="43"/>
      <c r="AB635" s="43"/>
      <c r="AC635" s="43"/>
      <c r="AD635" s="43"/>
      <c r="AE635" s="43"/>
      <c r="AF635" s="43"/>
      <c r="AG635" s="43"/>
      <c r="AH635" s="43"/>
      <c r="AI635" s="43"/>
      <c r="AJ635" s="43"/>
      <c r="AK635" s="43"/>
      <c r="AL635" s="43"/>
      <c r="AM635" s="43"/>
      <c r="AN635" s="43"/>
      <c r="AQ635" s="12"/>
      <c r="AR635" s="12"/>
      <c r="AS635" s="12"/>
      <c r="AT635" s="12"/>
      <c r="AU635" s="12"/>
      <c r="AV635" s="12"/>
      <c r="AW635" s="12"/>
      <c r="AX635" s="12"/>
      <c r="AY635" s="12"/>
      <c r="AZ635" s="12"/>
      <c r="BA635" s="12"/>
      <c r="BB635" s="12"/>
      <c r="BC635" s="12"/>
      <c r="BD635" s="12"/>
      <c r="BE635" s="12"/>
      <c r="BF635" s="12"/>
      <c r="BG635" s="12"/>
      <c r="BH635" s="12"/>
      <c r="BI635" s="12"/>
      <c r="BJ635" s="12"/>
      <c r="BK635" s="12"/>
      <c r="BL635" s="12"/>
      <c r="BM635" s="12"/>
      <c r="BN635" s="12"/>
      <c r="BO635" s="12"/>
      <c r="BP635" s="12"/>
      <c r="BQ635" s="12"/>
      <c r="BR635" s="12"/>
      <c r="BS635" s="12"/>
      <c r="BT635" s="12"/>
      <c r="BU635" s="12"/>
      <c r="BV635" s="12"/>
      <c r="BW635" s="12"/>
      <c r="BX635" s="12"/>
      <c r="BY635" s="12"/>
      <c r="BZ635" s="12"/>
      <c r="CA635" s="12"/>
      <c r="CB635" s="12"/>
      <c r="CC635" s="12"/>
      <c r="CD635" s="12"/>
      <c r="CE635" s="12"/>
      <c r="CF635" s="12"/>
      <c r="CG635" s="12"/>
      <c r="CH635" s="12"/>
      <c r="CI635" s="12"/>
      <c r="CJ635" s="12"/>
      <c r="CK635" s="12"/>
      <c r="CL635" s="12"/>
      <c r="CM635" s="12"/>
      <c r="CN635" s="12"/>
      <c r="CO635" s="12"/>
      <c r="CP635" s="12"/>
      <c r="CQ635" s="12"/>
    </row>
    <row r="636" spans="2:95" s="44" customFormat="1" x14ac:dyDescent="0.25">
      <c r="B636" s="38"/>
      <c r="C636" s="39"/>
      <c r="D636" s="40"/>
      <c r="E636" s="67"/>
      <c r="F636" s="41"/>
      <c r="G636" s="42"/>
      <c r="H636" s="42"/>
      <c r="I636" s="43"/>
      <c r="J636" s="43"/>
      <c r="K636" s="43"/>
      <c r="L636" s="43"/>
      <c r="M636" s="43"/>
      <c r="N636" s="43"/>
      <c r="O636" s="43"/>
      <c r="P636" s="43"/>
      <c r="Q636" s="43"/>
      <c r="R636" s="43"/>
      <c r="S636" s="43"/>
      <c r="T636" s="43"/>
      <c r="U636" s="43"/>
      <c r="V636" s="43"/>
      <c r="W636" s="43"/>
      <c r="X636" s="43"/>
      <c r="Y636" s="43"/>
      <c r="Z636" s="43"/>
      <c r="AA636" s="43"/>
      <c r="AB636" s="43"/>
      <c r="AC636" s="43"/>
      <c r="AD636" s="43"/>
      <c r="AE636" s="43"/>
      <c r="AF636" s="43"/>
      <c r="AG636" s="43"/>
      <c r="AH636" s="43"/>
      <c r="AI636" s="43"/>
      <c r="AJ636" s="43"/>
      <c r="AK636" s="43"/>
      <c r="AL636" s="43"/>
      <c r="AM636" s="43"/>
      <c r="AN636" s="43"/>
      <c r="AQ636" s="12"/>
      <c r="AR636" s="12"/>
      <c r="AS636" s="12"/>
      <c r="AT636" s="12"/>
      <c r="AU636" s="12"/>
      <c r="AV636" s="12"/>
      <c r="AW636" s="12"/>
      <c r="AX636" s="12"/>
      <c r="AY636" s="12"/>
      <c r="AZ636" s="12"/>
      <c r="BA636" s="12"/>
      <c r="BB636" s="12"/>
      <c r="BC636" s="12"/>
      <c r="BD636" s="12"/>
      <c r="BE636" s="12"/>
      <c r="BF636" s="12"/>
      <c r="BG636" s="12"/>
      <c r="BH636" s="12"/>
      <c r="BI636" s="12"/>
      <c r="BJ636" s="12"/>
      <c r="BK636" s="12"/>
      <c r="BL636" s="12"/>
      <c r="BM636" s="12"/>
      <c r="BN636" s="12"/>
      <c r="BO636" s="12"/>
      <c r="BP636" s="12"/>
      <c r="BQ636" s="12"/>
      <c r="BR636" s="12"/>
      <c r="BS636" s="12"/>
      <c r="BT636" s="12"/>
      <c r="BU636" s="12"/>
      <c r="BV636" s="12"/>
      <c r="BW636" s="12"/>
      <c r="BX636" s="12"/>
      <c r="BY636" s="12"/>
      <c r="BZ636" s="12"/>
      <c r="CA636" s="12"/>
      <c r="CB636" s="12"/>
      <c r="CC636" s="12"/>
      <c r="CD636" s="12"/>
      <c r="CE636" s="12"/>
      <c r="CF636" s="12"/>
      <c r="CG636" s="12"/>
      <c r="CH636" s="12"/>
      <c r="CI636" s="12"/>
      <c r="CJ636" s="12"/>
      <c r="CK636" s="12"/>
      <c r="CL636" s="12"/>
      <c r="CM636" s="12"/>
      <c r="CN636" s="12"/>
      <c r="CO636" s="12"/>
      <c r="CP636" s="12"/>
      <c r="CQ636" s="12"/>
    </row>
    <row r="637" spans="2:95" s="44" customFormat="1" x14ac:dyDescent="0.25">
      <c r="B637" s="38"/>
      <c r="C637" s="39"/>
      <c r="D637" s="40"/>
      <c r="E637" s="67"/>
      <c r="F637" s="41"/>
      <c r="G637" s="42"/>
      <c r="H637" s="42"/>
      <c r="I637" s="43"/>
      <c r="J637" s="43"/>
      <c r="K637" s="43"/>
      <c r="L637" s="43"/>
      <c r="M637" s="43"/>
      <c r="N637" s="43"/>
      <c r="O637" s="43"/>
      <c r="P637" s="43"/>
      <c r="Q637" s="43"/>
      <c r="R637" s="43"/>
      <c r="S637" s="43"/>
      <c r="T637" s="43"/>
      <c r="U637" s="43"/>
      <c r="V637" s="43"/>
      <c r="W637" s="43"/>
      <c r="X637" s="43"/>
      <c r="Y637" s="43"/>
      <c r="Z637" s="43"/>
      <c r="AA637" s="43"/>
      <c r="AB637" s="43"/>
      <c r="AC637" s="43"/>
      <c r="AD637" s="43"/>
      <c r="AE637" s="43"/>
      <c r="AF637" s="43"/>
      <c r="AG637" s="43"/>
      <c r="AH637" s="43"/>
      <c r="AI637" s="43"/>
      <c r="AJ637" s="43"/>
      <c r="AK637" s="43"/>
      <c r="AL637" s="43"/>
      <c r="AM637" s="43"/>
      <c r="AN637" s="43"/>
      <c r="AQ637" s="12"/>
      <c r="AR637" s="12"/>
      <c r="AS637" s="12"/>
      <c r="AT637" s="12"/>
      <c r="AU637" s="12"/>
      <c r="AV637" s="12"/>
      <c r="AW637" s="12"/>
      <c r="AX637" s="12"/>
      <c r="AY637" s="12"/>
      <c r="AZ637" s="12"/>
      <c r="BA637" s="12"/>
      <c r="BB637" s="12"/>
      <c r="BC637" s="12"/>
      <c r="BD637" s="12"/>
      <c r="BE637" s="12"/>
      <c r="BF637" s="12"/>
      <c r="BG637" s="12"/>
      <c r="BH637" s="12"/>
      <c r="BI637" s="12"/>
      <c r="BJ637" s="12"/>
      <c r="BK637" s="12"/>
      <c r="BL637" s="12"/>
      <c r="BM637" s="12"/>
      <c r="BN637" s="12"/>
      <c r="BO637" s="12"/>
      <c r="BP637" s="12"/>
      <c r="BQ637" s="12"/>
      <c r="BR637" s="12"/>
      <c r="BS637" s="12"/>
      <c r="BT637" s="12"/>
      <c r="BU637" s="12"/>
      <c r="BV637" s="12"/>
      <c r="BW637" s="12"/>
      <c r="BX637" s="12"/>
      <c r="BY637" s="12"/>
      <c r="BZ637" s="12"/>
      <c r="CA637" s="12"/>
      <c r="CB637" s="12"/>
      <c r="CC637" s="12"/>
      <c r="CD637" s="12"/>
      <c r="CE637" s="12"/>
      <c r="CF637" s="12"/>
      <c r="CG637" s="12"/>
      <c r="CH637" s="12"/>
      <c r="CI637" s="12"/>
      <c r="CJ637" s="12"/>
      <c r="CK637" s="12"/>
      <c r="CL637" s="12"/>
      <c r="CM637" s="12"/>
      <c r="CN637" s="12"/>
      <c r="CO637" s="12"/>
      <c r="CP637" s="12"/>
      <c r="CQ637" s="12"/>
    </row>
    <row r="638" spans="2:95" s="44" customFormat="1" x14ac:dyDescent="0.25">
      <c r="B638" s="38"/>
      <c r="C638" s="39"/>
      <c r="D638" s="40"/>
      <c r="E638" s="67"/>
      <c r="F638" s="41"/>
      <c r="G638" s="42"/>
      <c r="H638" s="42"/>
      <c r="I638" s="43"/>
      <c r="J638" s="43"/>
      <c r="K638" s="43"/>
      <c r="L638" s="43"/>
      <c r="M638" s="43"/>
      <c r="N638" s="43"/>
      <c r="O638" s="43"/>
      <c r="P638" s="43"/>
      <c r="Q638" s="43"/>
      <c r="R638" s="43"/>
      <c r="S638" s="43"/>
      <c r="T638" s="43"/>
      <c r="U638" s="43"/>
      <c r="V638" s="43"/>
      <c r="W638" s="43"/>
      <c r="X638" s="43"/>
      <c r="Y638" s="43"/>
      <c r="Z638" s="43"/>
      <c r="AA638" s="43"/>
      <c r="AB638" s="43"/>
      <c r="AC638" s="43"/>
      <c r="AD638" s="43"/>
      <c r="AE638" s="43"/>
      <c r="AF638" s="43"/>
      <c r="AG638" s="43"/>
      <c r="AH638" s="43"/>
      <c r="AI638" s="43"/>
      <c r="AJ638" s="43"/>
      <c r="AK638" s="43"/>
      <c r="AL638" s="43"/>
      <c r="AM638" s="43"/>
      <c r="AN638" s="43"/>
      <c r="AQ638" s="12"/>
      <c r="AR638" s="12"/>
      <c r="AS638" s="12"/>
      <c r="AT638" s="12"/>
      <c r="AU638" s="12"/>
      <c r="AV638" s="12"/>
      <c r="AW638" s="12"/>
      <c r="AX638" s="12"/>
      <c r="AY638" s="12"/>
      <c r="AZ638" s="12"/>
      <c r="BA638" s="12"/>
      <c r="BB638" s="12"/>
      <c r="BC638" s="12"/>
      <c r="BD638" s="12"/>
      <c r="BE638" s="12"/>
      <c r="BF638" s="12"/>
      <c r="BG638" s="12"/>
      <c r="BH638" s="12"/>
      <c r="BI638" s="12"/>
      <c r="BJ638" s="12"/>
      <c r="BK638" s="12"/>
      <c r="BL638" s="12"/>
      <c r="BM638" s="12"/>
      <c r="BN638" s="12"/>
      <c r="BO638" s="12"/>
      <c r="BP638" s="12"/>
      <c r="BQ638" s="12"/>
      <c r="BR638" s="12"/>
      <c r="BS638" s="12"/>
      <c r="BT638" s="12"/>
      <c r="BU638" s="12"/>
      <c r="BV638" s="12"/>
      <c r="BW638" s="12"/>
      <c r="BX638" s="12"/>
      <c r="BY638" s="12"/>
      <c r="BZ638" s="12"/>
      <c r="CA638" s="12"/>
      <c r="CB638" s="12"/>
      <c r="CC638" s="12"/>
      <c r="CD638" s="12"/>
      <c r="CE638" s="12"/>
      <c r="CF638" s="12"/>
      <c r="CG638" s="12"/>
      <c r="CH638" s="12"/>
      <c r="CI638" s="12"/>
      <c r="CJ638" s="12"/>
      <c r="CK638" s="12"/>
      <c r="CL638" s="12"/>
      <c r="CM638" s="12"/>
      <c r="CN638" s="12"/>
      <c r="CO638" s="12"/>
      <c r="CP638" s="12"/>
      <c r="CQ638" s="12"/>
    </row>
    <row r="639" spans="2:95" s="44" customFormat="1" x14ac:dyDescent="0.25">
      <c r="B639" s="38"/>
      <c r="C639" s="39"/>
      <c r="D639" s="40"/>
      <c r="E639" s="67"/>
      <c r="F639" s="41"/>
      <c r="G639" s="42"/>
      <c r="H639" s="42"/>
      <c r="I639" s="43"/>
      <c r="J639" s="43"/>
      <c r="K639" s="43"/>
      <c r="L639" s="43"/>
      <c r="M639" s="43"/>
      <c r="N639" s="43"/>
      <c r="O639" s="43"/>
      <c r="P639" s="43"/>
      <c r="Q639" s="43"/>
      <c r="R639" s="43"/>
      <c r="S639" s="43"/>
      <c r="T639" s="43"/>
      <c r="U639" s="43"/>
      <c r="V639" s="43"/>
      <c r="W639" s="43"/>
      <c r="X639" s="43"/>
      <c r="Y639" s="43"/>
      <c r="Z639" s="43"/>
      <c r="AA639" s="43"/>
      <c r="AB639" s="43"/>
      <c r="AC639" s="43"/>
      <c r="AD639" s="43"/>
      <c r="AE639" s="43"/>
      <c r="AF639" s="43"/>
      <c r="AG639" s="43"/>
      <c r="AH639" s="43"/>
      <c r="AI639" s="43"/>
      <c r="AJ639" s="43"/>
      <c r="AK639" s="43"/>
      <c r="AL639" s="43"/>
      <c r="AM639" s="43"/>
      <c r="AN639" s="43"/>
      <c r="AQ639" s="12"/>
      <c r="AR639" s="12"/>
      <c r="AS639" s="12"/>
      <c r="AT639" s="12"/>
      <c r="AU639" s="12"/>
      <c r="AV639" s="12"/>
      <c r="AW639" s="12"/>
      <c r="AX639" s="12"/>
      <c r="AY639" s="12"/>
      <c r="AZ639" s="12"/>
      <c r="BA639" s="12"/>
      <c r="BB639" s="12"/>
      <c r="BC639" s="12"/>
      <c r="BD639" s="12"/>
      <c r="BE639" s="12"/>
      <c r="BF639" s="12"/>
      <c r="BG639" s="12"/>
      <c r="BH639" s="12"/>
      <c r="BI639" s="12"/>
      <c r="BJ639" s="12"/>
      <c r="BK639" s="12"/>
      <c r="BL639" s="12"/>
      <c r="BM639" s="12"/>
      <c r="BN639" s="12"/>
      <c r="BO639" s="12"/>
      <c r="BP639" s="12"/>
      <c r="BQ639" s="12"/>
      <c r="BR639" s="12"/>
      <c r="BS639" s="12"/>
      <c r="BT639" s="12"/>
      <c r="BU639" s="12"/>
      <c r="BV639" s="12"/>
      <c r="BW639" s="12"/>
      <c r="BX639" s="12"/>
      <c r="BY639" s="12"/>
      <c r="BZ639" s="12"/>
      <c r="CA639" s="12"/>
      <c r="CB639" s="12"/>
      <c r="CC639" s="12"/>
      <c r="CD639" s="12"/>
      <c r="CE639" s="12"/>
      <c r="CF639" s="12"/>
      <c r="CG639" s="12"/>
      <c r="CH639" s="12"/>
      <c r="CI639" s="12"/>
      <c r="CJ639" s="12"/>
      <c r="CK639" s="12"/>
      <c r="CL639" s="12"/>
      <c r="CM639" s="12"/>
      <c r="CN639" s="12"/>
      <c r="CO639" s="12"/>
      <c r="CP639" s="12"/>
      <c r="CQ639" s="12"/>
    </row>
    <row r="640" spans="2:95" s="44" customFormat="1" x14ac:dyDescent="0.25">
      <c r="B640" s="38"/>
      <c r="C640" s="39"/>
      <c r="D640" s="40"/>
      <c r="E640" s="67"/>
      <c r="F640" s="41"/>
      <c r="G640" s="42"/>
      <c r="H640" s="42"/>
      <c r="I640" s="43"/>
      <c r="J640" s="43"/>
      <c r="K640" s="43"/>
      <c r="L640" s="43"/>
      <c r="M640" s="43"/>
      <c r="N640" s="43"/>
      <c r="O640" s="43"/>
      <c r="P640" s="43"/>
      <c r="Q640" s="43"/>
      <c r="R640" s="43"/>
      <c r="S640" s="43"/>
      <c r="T640" s="43"/>
      <c r="U640" s="43"/>
      <c r="V640" s="43"/>
      <c r="W640" s="43"/>
      <c r="X640" s="43"/>
      <c r="Y640" s="43"/>
      <c r="Z640" s="43"/>
      <c r="AA640" s="43"/>
      <c r="AB640" s="43"/>
      <c r="AC640" s="43"/>
      <c r="AD640" s="43"/>
      <c r="AE640" s="43"/>
      <c r="AF640" s="43"/>
      <c r="AG640" s="43"/>
      <c r="AH640" s="43"/>
      <c r="AI640" s="43"/>
      <c r="AJ640" s="43"/>
      <c r="AK640" s="43"/>
      <c r="AL640" s="43"/>
      <c r="AM640" s="43"/>
      <c r="AN640" s="43"/>
      <c r="AQ640" s="12"/>
      <c r="AR640" s="12"/>
      <c r="AS640" s="12"/>
      <c r="AT640" s="12"/>
      <c r="AU640" s="12"/>
      <c r="AV640" s="12"/>
      <c r="AW640" s="12"/>
      <c r="AX640" s="12"/>
      <c r="AY640" s="12"/>
      <c r="AZ640" s="12"/>
      <c r="BA640" s="12"/>
      <c r="BB640" s="12"/>
      <c r="BC640" s="12"/>
      <c r="BD640" s="12"/>
      <c r="BE640" s="12"/>
      <c r="BF640" s="12"/>
      <c r="BG640" s="12"/>
      <c r="BH640" s="12"/>
      <c r="BI640" s="12"/>
      <c r="BJ640" s="12"/>
      <c r="BK640" s="12"/>
      <c r="BL640" s="12"/>
      <c r="BM640" s="12"/>
      <c r="BN640" s="12"/>
      <c r="BO640" s="12"/>
      <c r="BP640" s="12"/>
      <c r="BQ640" s="12"/>
      <c r="BR640" s="12"/>
      <c r="BS640" s="12"/>
      <c r="BT640" s="12"/>
      <c r="BU640" s="12"/>
      <c r="BV640" s="12"/>
      <c r="BW640" s="12"/>
      <c r="BX640" s="12"/>
      <c r="BY640" s="12"/>
      <c r="BZ640" s="12"/>
      <c r="CA640" s="12"/>
      <c r="CB640" s="12"/>
      <c r="CC640" s="12"/>
      <c r="CD640" s="12"/>
      <c r="CE640" s="12"/>
      <c r="CF640" s="12"/>
      <c r="CG640" s="12"/>
      <c r="CH640" s="12"/>
      <c r="CI640" s="12"/>
      <c r="CJ640" s="12"/>
      <c r="CK640" s="12"/>
      <c r="CL640" s="12"/>
      <c r="CM640" s="12"/>
      <c r="CN640" s="12"/>
      <c r="CO640" s="12"/>
      <c r="CP640" s="12"/>
      <c r="CQ640" s="12"/>
    </row>
    <row r="641" spans="2:95" s="44" customFormat="1" x14ac:dyDescent="0.25">
      <c r="B641" s="38"/>
      <c r="C641" s="39"/>
      <c r="D641" s="40"/>
      <c r="E641" s="67"/>
      <c r="F641" s="41"/>
      <c r="G641" s="42"/>
      <c r="H641" s="42"/>
      <c r="I641" s="43"/>
      <c r="J641" s="43"/>
      <c r="K641" s="43"/>
      <c r="L641" s="43"/>
      <c r="M641" s="43"/>
      <c r="N641" s="43"/>
      <c r="O641" s="43"/>
      <c r="P641" s="43"/>
      <c r="Q641" s="43"/>
      <c r="R641" s="43"/>
      <c r="S641" s="43"/>
      <c r="T641" s="43"/>
      <c r="U641" s="43"/>
      <c r="V641" s="43"/>
      <c r="W641" s="43"/>
      <c r="X641" s="43"/>
      <c r="Y641" s="43"/>
      <c r="Z641" s="43"/>
      <c r="AA641" s="43"/>
      <c r="AB641" s="43"/>
      <c r="AC641" s="43"/>
      <c r="AD641" s="43"/>
      <c r="AE641" s="43"/>
      <c r="AF641" s="43"/>
      <c r="AG641" s="43"/>
      <c r="AH641" s="43"/>
      <c r="AI641" s="43"/>
      <c r="AJ641" s="43"/>
      <c r="AK641" s="43"/>
      <c r="AL641" s="43"/>
      <c r="AM641" s="43"/>
      <c r="AN641" s="43"/>
      <c r="AQ641" s="12"/>
      <c r="AR641" s="12"/>
      <c r="AS641" s="12"/>
      <c r="AT641" s="12"/>
      <c r="AU641" s="12"/>
      <c r="AV641" s="12"/>
      <c r="AW641" s="12"/>
      <c r="AX641" s="12"/>
      <c r="AY641" s="12"/>
      <c r="AZ641" s="12"/>
      <c r="BA641" s="12"/>
      <c r="BB641" s="12"/>
      <c r="BC641" s="12"/>
      <c r="BD641" s="12"/>
      <c r="BE641" s="12"/>
      <c r="BF641" s="12"/>
      <c r="BG641" s="12"/>
      <c r="BH641" s="12"/>
      <c r="BI641" s="12"/>
      <c r="BJ641" s="12"/>
      <c r="BK641" s="12"/>
      <c r="BL641" s="12"/>
      <c r="BM641" s="12"/>
      <c r="BN641" s="12"/>
      <c r="BO641" s="12"/>
      <c r="BP641" s="12"/>
      <c r="BQ641" s="12"/>
      <c r="BR641" s="12"/>
      <c r="BS641" s="12"/>
      <c r="BT641" s="12"/>
      <c r="BU641" s="12"/>
      <c r="BV641" s="12"/>
      <c r="BW641" s="12"/>
      <c r="BX641" s="12"/>
      <c r="BY641" s="12"/>
      <c r="BZ641" s="12"/>
      <c r="CA641" s="12"/>
      <c r="CB641" s="12"/>
      <c r="CC641" s="12"/>
      <c r="CD641" s="12"/>
      <c r="CE641" s="12"/>
      <c r="CF641" s="12"/>
      <c r="CG641" s="12"/>
      <c r="CH641" s="12"/>
      <c r="CI641" s="12"/>
      <c r="CJ641" s="12"/>
      <c r="CK641" s="12"/>
      <c r="CL641" s="12"/>
      <c r="CM641" s="12"/>
      <c r="CN641" s="12"/>
      <c r="CO641" s="12"/>
      <c r="CP641" s="12"/>
      <c r="CQ641" s="12"/>
    </row>
    <row r="642" spans="2:95" s="44" customFormat="1" x14ac:dyDescent="0.25">
      <c r="B642" s="38"/>
      <c r="C642" s="39"/>
      <c r="D642" s="40"/>
      <c r="E642" s="67"/>
      <c r="F642" s="41"/>
      <c r="G642" s="42"/>
      <c r="H642" s="42"/>
      <c r="I642" s="43"/>
      <c r="J642" s="43"/>
      <c r="K642" s="43"/>
      <c r="L642" s="43"/>
      <c r="M642" s="43"/>
      <c r="N642" s="43"/>
      <c r="O642" s="43"/>
      <c r="P642" s="43"/>
      <c r="Q642" s="43"/>
      <c r="R642" s="43"/>
      <c r="S642" s="43"/>
      <c r="T642" s="43"/>
      <c r="U642" s="43"/>
      <c r="V642" s="43"/>
      <c r="W642" s="43"/>
      <c r="X642" s="43"/>
      <c r="Y642" s="43"/>
      <c r="Z642" s="43"/>
      <c r="AA642" s="43"/>
      <c r="AB642" s="43"/>
      <c r="AC642" s="43"/>
      <c r="AD642" s="43"/>
      <c r="AE642" s="43"/>
      <c r="AF642" s="43"/>
      <c r="AG642" s="43"/>
      <c r="AH642" s="43"/>
      <c r="AI642" s="43"/>
      <c r="AJ642" s="43"/>
      <c r="AK642" s="43"/>
      <c r="AL642" s="43"/>
      <c r="AM642" s="43"/>
      <c r="AN642" s="43"/>
      <c r="AQ642" s="12"/>
      <c r="AR642" s="12"/>
      <c r="AS642" s="12"/>
      <c r="AT642" s="12"/>
      <c r="AU642" s="12"/>
      <c r="AV642" s="12"/>
      <c r="AW642" s="12"/>
      <c r="AX642" s="12"/>
      <c r="AY642" s="12"/>
      <c r="AZ642" s="12"/>
      <c r="BA642" s="12"/>
      <c r="BB642" s="12"/>
      <c r="BC642" s="12"/>
      <c r="BD642" s="12"/>
      <c r="BE642" s="12"/>
      <c r="BF642" s="12"/>
      <c r="BG642" s="12"/>
      <c r="BH642" s="12"/>
      <c r="BI642" s="12"/>
      <c r="BJ642" s="12"/>
      <c r="BK642" s="12"/>
      <c r="BL642" s="12"/>
      <c r="BM642" s="12"/>
      <c r="BN642" s="12"/>
      <c r="BO642" s="12"/>
      <c r="BP642" s="12"/>
      <c r="BQ642" s="12"/>
      <c r="BR642" s="12"/>
      <c r="BS642" s="12"/>
      <c r="BT642" s="12"/>
      <c r="BU642" s="12"/>
      <c r="BV642" s="12"/>
      <c r="BW642" s="12"/>
      <c r="BX642" s="12"/>
      <c r="BY642" s="12"/>
      <c r="BZ642" s="12"/>
      <c r="CA642" s="12"/>
      <c r="CB642" s="12"/>
      <c r="CC642" s="12"/>
      <c r="CD642" s="12"/>
      <c r="CE642" s="12"/>
      <c r="CF642" s="12"/>
      <c r="CG642" s="12"/>
      <c r="CH642" s="12"/>
      <c r="CI642" s="12"/>
      <c r="CJ642" s="12"/>
      <c r="CK642" s="12"/>
      <c r="CL642" s="12"/>
      <c r="CM642" s="12"/>
      <c r="CN642" s="12"/>
      <c r="CO642" s="12"/>
      <c r="CP642" s="12"/>
      <c r="CQ642" s="12"/>
    </row>
    <row r="643" spans="2:95" s="44" customFormat="1" x14ac:dyDescent="0.25">
      <c r="B643" s="38"/>
      <c r="C643" s="39"/>
      <c r="D643" s="40"/>
      <c r="E643" s="67"/>
      <c r="F643" s="41"/>
      <c r="G643" s="42"/>
      <c r="H643" s="42"/>
      <c r="I643" s="43"/>
      <c r="J643" s="43"/>
      <c r="K643" s="43"/>
      <c r="L643" s="43"/>
      <c r="M643" s="43"/>
      <c r="N643" s="43"/>
      <c r="O643" s="43"/>
      <c r="P643" s="43"/>
      <c r="Q643" s="43"/>
      <c r="R643" s="43"/>
      <c r="S643" s="43"/>
      <c r="T643" s="43"/>
      <c r="U643" s="43"/>
      <c r="V643" s="43"/>
      <c r="W643" s="43"/>
      <c r="X643" s="43"/>
      <c r="Y643" s="43"/>
      <c r="Z643" s="43"/>
      <c r="AA643" s="43"/>
      <c r="AB643" s="43"/>
      <c r="AC643" s="43"/>
      <c r="AD643" s="43"/>
      <c r="AE643" s="43"/>
      <c r="AF643" s="43"/>
      <c r="AG643" s="43"/>
      <c r="AH643" s="43"/>
      <c r="AI643" s="43"/>
      <c r="AJ643" s="43"/>
      <c r="AK643" s="43"/>
      <c r="AL643" s="43"/>
      <c r="AM643" s="43"/>
      <c r="AN643" s="43"/>
      <c r="AQ643" s="12"/>
      <c r="AR643" s="12"/>
      <c r="AS643" s="12"/>
      <c r="AT643" s="12"/>
      <c r="AU643" s="12"/>
      <c r="AV643" s="12"/>
      <c r="AW643" s="12"/>
      <c r="AX643" s="12"/>
      <c r="AY643" s="12"/>
      <c r="AZ643" s="12"/>
      <c r="BA643" s="12"/>
      <c r="BB643" s="12"/>
      <c r="BC643" s="12"/>
      <c r="BD643" s="12"/>
      <c r="BE643" s="12"/>
      <c r="BF643" s="12"/>
      <c r="BG643" s="12"/>
      <c r="BH643" s="12"/>
      <c r="BI643" s="12"/>
      <c r="BJ643" s="12"/>
      <c r="BK643" s="12"/>
      <c r="BL643" s="12"/>
      <c r="BM643" s="12"/>
      <c r="BN643" s="12"/>
      <c r="BO643" s="12"/>
      <c r="BP643" s="12"/>
      <c r="BQ643" s="12"/>
      <c r="BR643" s="12"/>
      <c r="BS643" s="12"/>
      <c r="BT643" s="12"/>
      <c r="BU643" s="12"/>
      <c r="BV643" s="12"/>
      <c r="BW643" s="12"/>
      <c r="BX643" s="12"/>
      <c r="BY643" s="12"/>
      <c r="BZ643" s="12"/>
      <c r="CA643" s="12"/>
      <c r="CB643" s="12"/>
      <c r="CC643" s="12"/>
      <c r="CD643" s="12"/>
      <c r="CE643" s="12"/>
      <c r="CF643" s="12"/>
      <c r="CG643" s="12"/>
      <c r="CH643" s="12"/>
      <c r="CI643" s="12"/>
      <c r="CJ643" s="12"/>
      <c r="CK643" s="12"/>
      <c r="CL643" s="12"/>
      <c r="CM643" s="12"/>
      <c r="CN643" s="12"/>
      <c r="CO643" s="12"/>
      <c r="CP643" s="12"/>
      <c r="CQ643" s="12"/>
    </row>
    <row r="644" spans="2:95" s="44" customFormat="1" x14ac:dyDescent="0.25">
      <c r="B644" s="38"/>
      <c r="C644" s="39"/>
      <c r="D644" s="40"/>
      <c r="E644" s="67"/>
      <c r="F644" s="41"/>
      <c r="G644" s="42"/>
      <c r="H644" s="42"/>
      <c r="I644" s="43"/>
      <c r="J644" s="43"/>
      <c r="K644" s="43"/>
      <c r="L644" s="43"/>
      <c r="M644" s="43"/>
      <c r="N644" s="43"/>
      <c r="O644" s="43"/>
      <c r="P644" s="43"/>
      <c r="Q644" s="43"/>
      <c r="R644" s="43"/>
      <c r="S644" s="43"/>
      <c r="T644" s="43"/>
      <c r="U644" s="43"/>
      <c r="V644" s="43"/>
      <c r="W644" s="43"/>
      <c r="X644" s="43"/>
      <c r="Y644" s="43"/>
      <c r="Z644" s="43"/>
      <c r="AA644" s="43"/>
      <c r="AB644" s="43"/>
      <c r="AC644" s="43"/>
      <c r="AD644" s="43"/>
      <c r="AE644" s="43"/>
      <c r="AF644" s="43"/>
      <c r="AG644" s="43"/>
      <c r="AH644" s="43"/>
      <c r="AI644" s="43"/>
      <c r="AJ644" s="43"/>
      <c r="AK644" s="43"/>
      <c r="AL644" s="43"/>
      <c r="AM644" s="43"/>
      <c r="AN644" s="43"/>
      <c r="AQ644" s="12"/>
      <c r="AR644" s="12"/>
      <c r="AS644" s="12"/>
      <c r="AT644" s="12"/>
      <c r="AU644" s="12"/>
      <c r="AV644" s="12"/>
      <c r="AW644" s="12"/>
      <c r="AX644" s="12"/>
      <c r="AY644" s="12"/>
      <c r="AZ644" s="12"/>
      <c r="BA644" s="12"/>
      <c r="BB644" s="12"/>
      <c r="BC644" s="12"/>
      <c r="BD644" s="12"/>
      <c r="BE644" s="12"/>
      <c r="BF644" s="12"/>
      <c r="BG644" s="12"/>
      <c r="BH644" s="12"/>
      <c r="BI644" s="12"/>
      <c r="BJ644" s="12"/>
      <c r="BK644" s="12"/>
      <c r="BL644" s="12"/>
      <c r="BM644" s="12"/>
      <c r="BN644" s="12"/>
      <c r="BO644" s="12"/>
      <c r="BP644" s="12"/>
      <c r="BQ644" s="12"/>
      <c r="BR644" s="12"/>
      <c r="BS644" s="12"/>
      <c r="BT644" s="12"/>
      <c r="BU644" s="12"/>
      <c r="BV644" s="12"/>
      <c r="BW644" s="12"/>
      <c r="BX644" s="12"/>
      <c r="BY644" s="12"/>
      <c r="BZ644" s="12"/>
      <c r="CA644" s="12"/>
      <c r="CB644" s="12"/>
      <c r="CC644" s="12"/>
      <c r="CD644" s="12"/>
      <c r="CE644" s="12"/>
      <c r="CF644" s="12"/>
      <c r="CG644" s="12"/>
      <c r="CH644" s="12"/>
      <c r="CI644" s="12"/>
      <c r="CJ644" s="12"/>
      <c r="CK644" s="12"/>
      <c r="CL644" s="12"/>
      <c r="CM644" s="12"/>
      <c r="CN644" s="12"/>
      <c r="CO644" s="12"/>
      <c r="CP644" s="12"/>
      <c r="CQ644" s="12"/>
    </row>
    <row r="645" spans="2:95" s="44" customFormat="1" x14ac:dyDescent="0.25">
      <c r="B645" s="38"/>
      <c r="C645" s="39"/>
      <c r="D645" s="40"/>
      <c r="E645" s="67"/>
      <c r="F645" s="41"/>
      <c r="G645" s="42"/>
      <c r="H645" s="42"/>
      <c r="I645" s="43"/>
      <c r="J645" s="43"/>
      <c r="K645" s="43"/>
      <c r="L645" s="43"/>
      <c r="M645" s="43"/>
      <c r="N645" s="43"/>
      <c r="O645" s="43"/>
      <c r="P645" s="43"/>
      <c r="Q645" s="43"/>
      <c r="R645" s="43"/>
      <c r="S645" s="43"/>
      <c r="T645" s="43"/>
      <c r="U645" s="43"/>
      <c r="V645" s="43"/>
      <c r="W645" s="43"/>
      <c r="X645" s="43"/>
      <c r="Y645" s="43"/>
      <c r="Z645" s="43"/>
      <c r="AA645" s="43"/>
      <c r="AB645" s="43"/>
      <c r="AC645" s="43"/>
      <c r="AD645" s="43"/>
      <c r="AE645" s="43"/>
      <c r="AF645" s="43"/>
      <c r="AG645" s="43"/>
      <c r="AH645" s="43"/>
      <c r="AI645" s="43"/>
      <c r="AJ645" s="43"/>
      <c r="AK645" s="43"/>
      <c r="AL645" s="43"/>
      <c r="AM645" s="43"/>
      <c r="AN645" s="43"/>
      <c r="AQ645" s="12"/>
      <c r="AR645" s="12"/>
      <c r="AS645" s="12"/>
      <c r="AT645" s="12"/>
      <c r="AU645" s="12"/>
      <c r="AV645" s="12"/>
      <c r="AW645" s="12"/>
      <c r="AX645" s="12"/>
      <c r="AY645" s="12"/>
      <c r="AZ645" s="12"/>
      <c r="BA645" s="12"/>
      <c r="BB645" s="12"/>
      <c r="BC645" s="12"/>
      <c r="BD645" s="12"/>
      <c r="BE645" s="12"/>
      <c r="BF645" s="12"/>
      <c r="BG645" s="12"/>
      <c r="BH645" s="12"/>
      <c r="BI645" s="12"/>
      <c r="BJ645" s="12"/>
      <c r="BK645" s="12"/>
      <c r="BL645" s="12"/>
      <c r="BM645" s="12"/>
      <c r="BN645" s="12"/>
      <c r="BO645" s="12"/>
      <c r="BP645" s="12"/>
      <c r="BQ645" s="12"/>
      <c r="BR645" s="12"/>
      <c r="BS645" s="12"/>
      <c r="BT645" s="12"/>
      <c r="BU645" s="12"/>
      <c r="BV645" s="12"/>
      <c r="BW645" s="12"/>
      <c r="BX645" s="12"/>
      <c r="BY645" s="12"/>
      <c r="BZ645" s="12"/>
      <c r="CA645" s="12"/>
      <c r="CB645" s="12"/>
      <c r="CC645" s="12"/>
      <c r="CD645" s="12"/>
      <c r="CE645" s="12"/>
      <c r="CF645" s="12"/>
      <c r="CG645" s="12"/>
      <c r="CH645" s="12"/>
      <c r="CI645" s="12"/>
      <c r="CJ645" s="12"/>
      <c r="CK645" s="12"/>
      <c r="CL645" s="12"/>
      <c r="CM645" s="12"/>
      <c r="CN645" s="12"/>
      <c r="CO645" s="12"/>
      <c r="CP645" s="12"/>
      <c r="CQ645" s="12"/>
    </row>
    <row r="646" spans="2:95" s="44" customFormat="1" x14ac:dyDescent="0.25">
      <c r="B646" s="38"/>
      <c r="C646" s="39"/>
      <c r="D646" s="40"/>
      <c r="E646" s="67"/>
      <c r="F646" s="41"/>
      <c r="G646" s="42"/>
      <c r="H646" s="42"/>
      <c r="I646" s="43"/>
      <c r="J646" s="43"/>
      <c r="K646" s="43"/>
      <c r="L646" s="43"/>
      <c r="M646" s="43"/>
      <c r="N646" s="43"/>
      <c r="O646" s="43"/>
      <c r="P646" s="43"/>
      <c r="Q646" s="43"/>
      <c r="R646" s="43"/>
      <c r="S646" s="43"/>
      <c r="T646" s="43"/>
      <c r="U646" s="43"/>
      <c r="V646" s="43"/>
      <c r="W646" s="43"/>
      <c r="X646" s="43"/>
      <c r="Y646" s="43"/>
      <c r="Z646" s="43"/>
      <c r="AA646" s="43"/>
      <c r="AB646" s="43"/>
      <c r="AC646" s="43"/>
      <c r="AD646" s="43"/>
      <c r="AE646" s="43"/>
      <c r="AF646" s="43"/>
      <c r="AG646" s="43"/>
      <c r="AH646" s="43"/>
      <c r="AI646" s="43"/>
      <c r="AJ646" s="43"/>
      <c r="AK646" s="43"/>
      <c r="AL646" s="43"/>
      <c r="AM646" s="43"/>
      <c r="AN646" s="43"/>
      <c r="AQ646" s="12"/>
      <c r="AR646" s="12"/>
      <c r="AS646" s="12"/>
      <c r="AT646" s="12"/>
      <c r="AU646" s="12"/>
      <c r="AV646" s="12"/>
      <c r="AW646" s="12"/>
      <c r="AX646" s="12"/>
      <c r="AY646" s="12"/>
      <c r="AZ646" s="12"/>
      <c r="BA646" s="12"/>
      <c r="BB646" s="12"/>
      <c r="BC646" s="12"/>
      <c r="BD646" s="12"/>
      <c r="BE646" s="12"/>
      <c r="BF646" s="12"/>
      <c r="BG646" s="12"/>
      <c r="BH646" s="12"/>
      <c r="BI646" s="12"/>
      <c r="BJ646" s="12"/>
      <c r="BK646" s="12"/>
      <c r="BL646" s="12"/>
      <c r="BM646" s="12"/>
      <c r="BN646" s="12"/>
      <c r="BO646" s="12"/>
      <c r="BP646" s="12"/>
      <c r="BQ646" s="12"/>
      <c r="BR646" s="12"/>
      <c r="BS646" s="12"/>
      <c r="BT646" s="12"/>
      <c r="BU646" s="12"/>
      <c r="BV646" s="12"/>
      <c r="BW646" s="12"/>
      <c r="BX646" s="12"/>
      <c r="BY646" s="12"/>
      <c r="BZ646" s="12"/>
      <c r="CA646" s="12"/>
      <c r="CB646" s="12"/>
      <c r="CC646" s="12"/>
      <c r="CD646" s="12"/>
      <c r="CE646" s="12"/>
      <c r="CF646" s="12"/>
      <c r="CG646" s="12"/>
      <c r="CH646" s="12"/>
      <c r="CI646" s="12"/>
      <c r="CJ646" s="12"/>
      <c r="CK646" s="12"/>
      <c r="CL646" s="12"/>
      <c r="CM646" s="12"/>
      <c r="CN646" s="12"/>
      <c r="CO646" s="12"/>
      <c r="CP646" s="12"/>
      <c r="CQ646" s="12"/>
    </row>
    <row r="647" spans="2:95" s="44" customFormat="1" x14ac:dyDescent="0.25">
      <c r="B647" s="38"/>
      <c r="C647" s="39"/>
      <c r="D647" s="40"/>
      <c r="E647" s="67"/>
      <c r="F647" s="41"/>
      <c r="G647" s="42"/>
      <c r="H647" s="42"/>
      <c r="I647" s="43"/>
      <c r="J647" s="43"/>
      <c r="K647" s="43"/>
      <c r="L647" s="43"/>
      <c r="M647" s="43"/>
      <c r="N647" s="43"/>
      <c r="O647" s="43"/>
      <c r="P647" s="43"/>
      <c r="Q647" s="43"/>
      <c r="R647" s="43"/>
      <c r="S647" s="43"/>
      <c r="T647" s="43"/>
      <c r="U647" s="43"/>
      <c r="V647" s="43"/>
      <c r="W647" s="43"/>
      <c r="X647" s="43"/>
      <c r="Y647" s="43"/>
      <c r="Z647" s="43"/>
      <c r="AA647" s="43"/>
      <c r="AB647" s="43"/>
      <c r="AC647" s="43"/>
      <c r="AD647" s="43"/>
      <c r="AE647" s="43"/>
      <c r="AF647" s="43"/>
      <c r="AG647" s="43"/>
      <c r="AH647" s="43"/>
      <c r="AI647" s="43"/>
      <c r="AJ647" s="43"/>
      <c r="AK647" s="43"/>
      <c r="AL647" s="43"/>
      <c r="AM647" s="43"/>
      <c r="AN647" s="43"/>
      <c r="AQ647" s="12"/>
      <c r="AR647" s="12"/>
      <c r="AS647" s="12"/>
      <c r="AT647" s="12"/>
      <c r="AU647" s="12"/>
      <c r="AV647" s="12"/>
      <c r="AW647" s="12"/>
      <c r="AX647" s="12"/>
      <c r="AY647" s="12"/>
      <c r="AZ647" s="12"/>
      <c r="BA647" s="12"/>
      <c r="BB647" s="12"/>
      <c r="BC647" s="12"/>
      <c r="BD647" s="12"/>
      <c r="BE647" s="12"/>
      <c r="BF647" s="12"/>
      <c r="BG647" s="12"/>
      <c r="BH647" s="12"/>
      <c r="BI647" s="12"/>
      <c r="BJ647" s="12"/>
      <c r="BK647" s="12"/>
      <c r="BL647" s="12"/>
      <c r="BM647" s="12"/>
      <c r="BN647" s="12"/>
      <c r="BO647" s="12"/>
      <c r="BP647" s="12"/>
      <c r="BQ647" s="12"/>
      <c r="BR647" s="12"/>
      <c r="BS647" s="12"/>
      <c r="BT647" s="12"/>
      <c r="BU647" s="12"/>
      <c r="BV647" s="12"/>
      <c r="BW647" s="12"/>
      <c r="BX647" s="12"/>
      <c r="BY647" s="12"/>
      <c r="BZ647" s="12"/>
      <c r="CA647" s="12"/>
      <c r="CB647" s="12"/>
      <c r="CC647" s="12"/>
      <c r="CD647" s="12"/>
      <c r="CE647" s="12"/>
      <c r="CF647" s="12"/>
      <c r="CG647" s="12"/>
      <c r="CH647" s="12"/>
      <c r="CI647" s="12"/>
      <c r="CJ647" s="12"/>
      <c r="CK647" s="12"/>
      <c r="CL647" s="12"/>
      <c r="CM647" s="12"/>
      <c r="CN647" s="12"/>
      <c r="CO647" s="12"/>
      <c r="CP647" s="12"/>
      <c r="CQ647" s="12"/>
    </row>
    <row r="648" spans="2:95" s="44" customFormat="1" x14ac:dyDescent="0.25">
      <c r="B648" s="38"/>
      <c r="C648" s="39"/>
      <c r="D648" s="40"/>
      <c r="E648" s="67"/>
      <c r="F648" s="41"/>
      <c r="G648" s="42"/>
      <c r="H648" s="42"/>
      <c r="I648" s="43"/>
      <c r="J648" s="43"/>
      <c r="K648" s="43"/>
      <c r="L648" s="43"/>
      <c r="M648" s="43"/>
      <c r="N648" s="43"/>
      <c r="O648" s="43"/>
      <c r="P648" s="43"/>
      <c r="Q648" s="43"/>
      <c r="R648" s="43"/>
      <c r="S648" s="43"/>
      <c r="T648" s="43"/>
      <c r="U648" s="43"/>
      <c r="V648" s="43"/>
      <c r="W648" s="43"/>
      <c r="X648" s="43"/>
      <c r="Y648" s="43"/>
      <c r="Z648" s="43"/>
      <c r="AA648" s="43"/>
      <c r="AB648" s="43"/>
      <c r="AC648" s="43"/>
      <c r="AD648" s="43"/>
      <c r="AE648" s="43"/>
      <c r="AF648" s="43"/>
      <c r="AG648" s="43"/>
      <c r="AH648" s="43"/>
      <c r="AI648" s="43"/>
      <c r="AJ648" s="43"/>
      <c r="AK648" s="43"/>
      <c r="AL648" s="43"/>
      <c r="AM648" s="43"/>
      <c r="AN648" s="43"/>
      <c r="AQ648" s="12"/>
      <c r="AR648" s="12"/>
      <c r="AS648" s="12"/>
      <c r="AT648" s="12"/>
      <c r="AU648" s="12"/>
      <c r="AV648" s="12"/>
      <c r="AW648" s="12"/>
      <c r="AX648" s="12"/>
      <c r="AY648" s="12"/>
      <c r="AZ648" s="12"/>
      <c r="BA648" s="12"/>
      <c r="BB648" s="12"/>
      <c r="BC648" s="12"/>
      <c r="BD648" s="12"/>
      <c r="BE648" s="12"/>
      <c r="BF648" s="12"/>
      <c r="BG648" s="12"/>
      <c r="BH648" s="12"/>
      <c r="BI648" s="12"/>
      <c r="BJ648" s="12"/>
      <c r="BK648" s="12"/>
      <c r="BL648" s="12"/>
      <c r="BM648" s="12"/>
      <c r="BN648" s="12"/>
      <c r="BO648" s="12"/>
      <c r="BP648" s="12"/>
      <c r="BQ648" s="12"/>
      <c r="BR648" s="12"/>
      <c r="BS648" s="12"/>
      <c r="BT648" s="12"/>
      <c r="BU648" s="12"/>
      <c r="BV648" s="12"/>
      <c r="BW648" s="12"/>
      <c r="BX648" s="12"/>
      <c r="BY648" s="12"/>
      <c r="BZ648" s="12"/>
      <c r="CA648" s="12"/>
      <c r="CB648" s="12"/>
      <c r="CC648" s="12"/>
      <c r="CD648" s="12"/>
      <c r="CE648" s="12"/>
      <c r="CF648" s="12"/>
      <c r="CG648" s="12"/>
      <c r="CH648" s="12"/>
      <c r="CI648" s="12"/>
      <c r="CJ648" s="12"/>
      <c r="CK648" s="12"/>
      <c r="CL648" s="12"/>
      <c r="CM648" s="12"/>
      <c r="CN648" s="12"/>
      <c r="CO648" s="12"/>
      <c r="CP648" s="12"/>
      <c r="CQ648" s="12"/>
    </row>
    <row r="649" spans="2:95" s="44" customFormat="1" x14ac:dyDescent="0.25">
      <c r="B649" s="38"/>
      <c r="C649" s="39"/>
      <c r="D649" s="40"/>
      <c r="E649" s="67"/>
      <c r="F649" s="41"/>
      <c r="G649" s="42"/>
      <c r="H649" s="42"/>
      <c r="I649" s="43"/>
      <c r="J649" s="43"/>
      <c r="K649" s="43"/>
      <c r="L649" s="43"/>
      <c r="M649" s="43"/>
      <c r="N649" s="43"/>
      <c r="O649" s="43"/>
      <c r="P649" s="43"/>
      <c r="Q649" s="43"/>
      <c r="R649" s="43"/>
      <c r="S649" s="43"/>
      <c r="T649" s="43"/>
      <c r="U649" s="43"/>
      <c r="V649" s="43"/>
      <c r="W649" s="43"/>
      <c r="X649" s="43"/>
      <c r="Y649" s="43"/>
      <c r="Z649" s="43"/>
      <c r="AA649" s="43"/>
      <c r="AB649" s="43"/>
      <c r="AC649" s="43"/>
      <c r="AD649" s="43"/>
      <c r="AE649" s="43"/>
      <c r="AF649" s="43"/>
      <c r="AG649" s="43"/>
      <c r="AH649" s="43"/>
      <c r="AI649" s="43"/>
      <c r="AJ649" s="43"/>
      <c r="AK649" s="43"/>
      <c r="AL649" s="43"/>
      <c r="AM649" s="43"/>
      <c r="AN649" s="43"/>
      <c r="AQ649" s="12"/>
      <c r="AR649" s="12"/>
      <c r="AS649" s="12"/>
      <c r="AT649" s="12"/>
      <c r="AU649" s="12"/>
      <c r="AV649" s="12"/>
      <c r="AW649" s="12"/>
      <c r="AX649" s="12"/>
      <c r="AY649" s="12"/>
      <c r="AZ649" s="12"/>
      <c r="BA649" s="12"/>
      <c r="BB649" s="12"/>
      <c r="BC649" s="12"/>
      <c r="BD649" s="12"/>
      <c r="BE649" s="12"/>
      <c r="BF649" s="12"/>
      <c r="BG649" s="12"/>
      <c r="BH649" s="12"/>
      <c r="BI649" s="12"/>
      <c r="BJ649" s="12"/>
      <c r="BK649" s="12"/>
      <c r="BL649" s="12"/>
      <c r="BM649" s="12"/>
      <c r="BN649" s="12"/>
      <c r="BO649" s="12"/>
      <c r="BP649" s="12"/>
      <c r="BQ649" s="12"/>
      <c r="BR649" s="12"/>
      <c r="BS649" s="12"/>
      <c r="BT649" s="12"/>
      <c r="BU649" s="12"/>
      <c r="BV649" s="12"/>
      <c r="BW649" s="12"/>
      <c r="BX649" s="12"/>
      <c r="BY649" s="12"/>
      <c r="BZ649" s="12"/>
      <c r="CA649" s="12"/>
      <c r="CB649" s="12"/>
      <c r="CC649" s="12"/>
      <c r="CD649" s="12"/>
      <c r="CE649" s="12"/>
      <c r="CF649" s="12"/>
      <c r="CG649" s="12"/>
      <c r="CH649" s="12"/>
      <c r="CI649" s="12"/>
      <c r="CJ649" s="12"/>
      <c r="CK649" s="12"/>
      <c r="CL649" s="12"/>
      <c r="CM649" s="12"/>
      <c r="CN649" s="12"/>
      <c r="CO649" s="12"/>
      <c r="CP649" s="12"/>
      <c r="CQ649" s="12"/>
    </row>
    <row r="650" spans="2:95" s="44" customFormat="1" x14ac:dyDescent="0.25">
      <c r="B650" s="38"/>
      <c r="C650" s="39"/>
      <c r="D650" s="40"/>
      <c r="E650" s="67"/>
      <c r="F650" s="41"/>
      <c r="G650" s="42"/>
      <c r="H650" s="42"/>
      <c r="I650" s="43"/>
      <c r="J650" s="43"/>
      <c r="K650" s="43"/>
      <c r="L650" s="43"/>
      <c r="M650" s="43"/>
      <c r="N650" s="43"/>
      <c r="O650" s="43"/>
      <c r="P650" s="43"/>
      <c r="Q650" s="43"/>
      <c r="R650" s="43"/>
      <c r="S650" s="43"/>
      <c r="T650" s="43"/>
      <c r="U650" s="43"/>
      <c r="V650" s="43"/>
      <c r="W650" s="43"/>
      <c r="X650" s="43"/>
      <c r="Y650" s="43"/>
      <c r="Z650" s="43"/>
      <c r="AA650" s="43"/>
      <c r="AB650" s="43"/>
      <c r="AC650" s="43"/>
      <c r="AD650" s="43"/>
      <c r="AE650" s="43"/>
      <c r="AF650" s="43"/>
      <c r="AG650" s="43"/>
      <c r="AH650" s="43"/>
      <c r="AI650" s="43"/>
      <c r="AJ650" s="43"/>
      <c r="AK650" s="43"/>
      <c r="AL650" s="43"/>
      <c r="AM650" s="43"/>
      <c r="AN650" s="43"/>
      <c r="AQ650" s="12"/>
      <c r="AR650" s="12"/>
      <c r="AS650" s="12"/>
      <c r="AT650" s="12"/>
      <c r="AU650" s="12"/>
      <c r="AV650" s="12"/>
      <c r="AW650" s="12"/>
      <c r="AX650" s="12"/>
      <c r="AY650" s="12"/>
      <c r="AZ650" s="12"/>
      <c r="BA650" s="12"/>
      <c r="BB650" s="12"/>
      <c r="BC650" s="12"/>
      <c r="BD650" s="12"/>
      <c r="BE650" s="12"/>
      <c r="BF650" s="12"/>
      <c r="BG650" s="12"/>
      <c r="BH650" s="12"/>
      <c r="BI650" s="12"/>
      <c r="BJ650" s="12"/>
      <c r="BK650" s="12"/>
      <c r="BL650" s="12"/>
      <c r="BM650" s="12"/>
      <c r="BN650" s="12"/>
      <c r="BO650" s="12"/>
      <c r="BP650" s="12"/>
      <c r="BQ650" s="12"/>
      <c r="BR650" s="12"/>
      <c r="BS650" s="12"/>
      <c r="BT650" s="12"/>
      <c r="BU650" s="12"/>
      <c r="BV650" s="12"/>
      <c r="BW650" s="12"/>
      <c r="BX650" s="12"/>
      <c r="BY650" s="12"/>
      <c r="BZ650" s="12"/>
      <c r="CA650" s="12"/>
      <c r="CB650" s="12"/>
      <c r="CC650" s="12"/>
      <c r="CD650" s="12"/>
      <c r="CE650" s="12"/>
      <c r="CF650" s="12"/>
      <c r="CG650" s="12"/>
      <c r="CH650" s="12"/>
      <c r="CI650" s="12"/>
      <c r="CJ650" s="12"/>
      <c r="CK650" s="12"/>
      <c r="CL650" s="12"/>
      <c r="CM650" s="12"/>
      <c r="CN650" s="12"/>
      <c r="CO650" s="12"/>
      <c r="CP650" s="12"/>
      <c r="CQ650" s="12"/>
    </row>
    <row r="651" spans="2:95" s="44" customFormat="1" x14ac:dyDescent="0.25">
      <c r="B651" s="38"/>
      <c r="C651" s="39"/>
      <c r="D651" s="40"/>
      <c r="E651" s="67"/>
      <c r="F651" s="41"/>
      <c r="G651" s="42"/>
      <c r="H651" s="42"/>
      <c r="I651" s="43"/>
      <c r="J651" s="43"/>
      <c r="K651" s="43"/>
      <c r="L651" s="43"/>
      <c r="M651" s="43"/>
      <c r="N651" s="43"/>
      <c r="O651" s="43"/>
      <c r="P651" s="43"/>
      <c r="Q651" s="43"/>
      <c r="R651" s="43"/>
      <c r="S651" s="43"/>
      <c r="T651" s="43"/>
      <c r="U651" s="43"/>
      <c r="V651" s="43"/>
      <c r="W651" s="43"/>
      <c r="X651" s="43"/>
      <c r="Y651" s="43"/>
      <c r="Z651" s="43"/>
      <c r="AA651" s="43"/>
      <c r="AB651" s="43"/>
      <c r="AC651" s="43"/>
      <c r="AD651" s="43"/>
      <c r="AE651" s="43"/>
      <c r="AF651" s="43"/>
      <c r="AG651" s="43"/>
      <c r="AH651" s="43"/>
      <c r="AI651" s="43"/>
      <c r="AJ651" s="43"/>
      <c r="AK651" s="43"/>
      <c r="AL651" s="43"/>
      <c r="AM651" s="43"/>
      <c r="AN651" s="43"/>
      <c r="AQ651" s="12"/>
      <c r="AR651" s="12"/>
      <c r="AS651" s="12"/>
      <c r="AT651" s="12"/>
      <c r="AU651" s="12"/>
      <c r="AV651" s="12"/>
      <c r="AW651" s="12"/>
      <c r="AX651" s="12"/>
      <c r="AY651" s="12"/>
      <c r="AZ651" s="12"/>
      <c r="BA651" s="12"/>
      <c r="BB651" s="12"/>
      <c r="BC651" s="12"/>
      <c r="BD651" s="12"/>
      <c r="BE651" s="12"/>
      <c r="BF651" s="12"/>
      <c r="BG651" s="12"/>
      <c r="BH651" s="12"/>
      <c r="BI651" s="12"/>
      <c r="BJ651" s="12"/>
      <c r="BK651" s="12"/>
      <c r="BL651" s="12"/>
      <c r="BM651" s="12"/>
      <c r="BN651" s="12"/>
      <c r="BO651" s="12"/>
      <c r="BP651" s="12"/>
      <c r="BQ651" s="12"/>
      <c r="BR651" s="12"/>
      <c r="BS651" s="12"/>
      <c r="BT651" s="12"/>
      <c r="BU651" s="12"/>
      <c r="BV651" s="12"/>
      <c r="BW651" s="12"/>
      <c r="BX651" s="12"/>
      <c r="BY651" s="12"/>
      <c r="BZ651" s="12"/>
      <c r="CA651" s="12"/>
      <c r="CB651" s="12"/>
      <c r="CC651" s="12"/>
      <c r="CD651" s="12"/>
      <c r="CE651" s="12"/>
      <c r="CF651" s="12"/>
      <c r="CG651" s="12"/>
      <c r="CH651" s="12"/>
      <c r="CI651" s="12"/>
      <c r="CJ651" s="12"/>
      <c r="CK651" s="12"/>
      <c r="CL651" s="12"/>
      <c r="CM651" s="12"/>
      <c r="CN651" s="12"/>
      <c r="CO651" s="12"/>
      <c r="CP651" s="12"/>
      <c r="CQ651" s="12"/>
    </row>
    <row r="652" spans="2:95" s="44" customFormat="1" x14ac:dyDescent="0.25">
      <c r="B652" s="38"/>
      <c r="C652" s="39"/>
      <c r="D652" s="40"/>
      <c r="E652" s="67"/>
      <c r="F652" s="41"/>
      <c r="G652" s="42"/>
      <c r="H652" s="42"/>
      <c r="I652" s="43"/>
      <c r="J652" s="43"/>
      <c r="K652" s="43"/>
      <c r="L652" s="43"/>
      <c r="M652" s="43"/>
      <c r="N652" s="43"/>
      <c r="O652" s="43"/>
      <c r="P652" s="43"/>
      <c r="Q652" s="43"/>
      <c r="R652" s="43"/>
      <c r="S652" s="43"/>
      <c r="T652" s="43"/>
      <c r="U652" s="43"/>
      <c r="V652" s="43"/>
      <c r="W652" s="43"/>
      <c r="X652" s="43"/>
      <c r="Y652" s="43"/>
      <c r="Z652" s="43"/>
      <c r="AA652" s="43"/>
      <c r="AB652" s="43"/>
      <c r="AC652" s="43"/>
      <c r="AD652" s="43"/>
      <c r="AE652" s="43"/>
      <c r="AF652" s="43"/>
      <c r="AG652" s="43"/>
      <c r="AH652" s="43"/>
      <c r="AI652" s="43"/>
      <c r="AJ652" s="43"/>
      <c r="AK652" s="43"/>
      <c r="AL652" s="43"/>
      <c r="AM652" s="43"/>
      <c r="AN652" s="43"/>
      <c r="AQ652" s="12"/>
      <c r="AR652" s="12"/>
      <c r="AS652" s="12"/>
      <c r="AT652" s="12"/>
      <c r="AU652" s="12"/>
      <c r="AV652" s="12"/>
      <c r="AW652" s="12"/>
      <c r="AX652" s="12"/>
      <c r="AY652" s="12"/>
      <c r="AZ652" s="12"/>
      <c r="BA652" s="12"/>
      <c r="BB652" s="12"/>
      <c r="BC652" s="12"/>
      <c r="BD652" s="12"/>
      <c r="BE652" s="12"/>
      <c r="BF652" s="12"/>
      <c r="BG652" s="12"/>
      <c r="BH652" s="12"/>
      <c r="BI652" s="12"/>
      <c r="BJ652" s="12"/>
      <c r="BK652" s="12"/>
      <c r="BL652" s="12"/>
      <c r="BM652" s="12"/>
      <c r="BN652" s="12"/>
      <c r="BO652" s="12"/>
      <c r="BP652" s="12"/>
      <c r="BQ652" s="12"/>
      <c r="BR652" s="12"/>
      <c r="BS652" s="12"/>
      <c r="BT652" s="12"/>
      <c r="BU652" s="12"/>
      <c r="BV652" s="12"/>
      <c r="BW652" s="12"/>
      <c r="BX652" s="12"/>
      <c r="BY652" s="12"/>
      <c r="BZ652" s="12"/>
      <c r="CA652" s="12"/>
      <c r="CB652" s="12"/>
      <c r="CC652" s="12"/>
      <c r="CD652" s="12"/>
      <c r="CE652" s="12"/>
      <c r="CF652" s="12"/>
      <c r="CG652" s="12"/>
      <c r="CH652" s="12"/>
      <c r="CI652" s="12"/>
      <c r="CJ652" s="12"/>
      <c r="CK652" s="12"/>
      <c r="CL652" s="12"/>
      <c r="CM652" s="12"/>
      <c r="CN652" s="12"/>
      <c r="CO652" s="12"/>
      <c r="CP652" s="12"/>
      <c r="CQ652" s="12"/>
    </row>
    <row r="653" spans="2:95" s="44" customFormat="1" x14ac:dyDescent="0.25">
      <c r="B653" s="38"/>
      <c r="C653" s="39"/>
      <c r="D653" s="40"/>
      <c r="E653" s="67"/>
      <c r="F653" s="41"/>
      <c r="G653" s="42"/>
      <c r="H653" s="42"/>
      <c r="I653" s="43"/>
      <c r="J653" s="43"/>
      <c r="K653" s="43"/>
      <c r="L653" s="43"/>
      <c r="M653" s="43"/>
      <c r="N653" s="43"/>
      <c r="O653" s="43"/>
      <c r="P653" s="43"/>
      <c r="Q653" s="43"/>
      <c r="R653" s="43"/>
      <c r="S653" s="43"/>
      <c r="T653" s="43"/>
      <c r="U653" s="43"/>
      <c r="V653" s="43"/>
      <c r="W653" s="43"/>
      <c r="X653" s="43"/>
      <c r="Y653" s="43"/>
      <c r="Z653" s="43"/>
      <c r="AA653" s="43"/>
      <c r="AB653" s="43"/>
      <c r="AC653" s="43"/>
      <c r="AD653" s="43"/>
      <c r="AE653" s="43"/>
      <c r="AF653" s="43"/>
      <c r="AG653" s="43"/>
      <c r="AH653" s="43"/>
      <c r="AI653" s="43"/>
      <c r="AJ653" s="43"/>
      <c r="AK653" s="43"/>
      <c r="AL653" s="43"/>
      <c r="AM653" s="43"/>
      <c r="AN653" s="43"/>
      <c r="AQ653" s="12"/>
      <c r="AR653" s="12"/>
      <c r="AS653" s="12"/>
      <c r="AT653" s="12"/>
      <c r="AU653" s="12"/>
      <c r="AV653" s="12"/>
      <c r="AW653" s="12"/>
      <c r="AX653" s="12"/>
      <c r="AY653" s="12"/>
      <c r="AZ653" s="12"/>
      <c r="BA653" s="12"/>
      <c r="BB653" s="12"/>
      <c r="BC653" s="12"/>
      <c r="BD653" s="12"/>
      <c r="BE653" s="12"/>
      <c r="BF653" s="12"/>
      <c r="BG653" s="12"/>
      <c r="BH653" s="12"/>
      <c r="BI653" s="12"/>
      <c r="BJ653" s="12"/>
      <c r="BK653" s="12"/>
      <c r="BL653" s="12"/>
      <c r="BM653" s="12"/>
      <c r="BN653" s="12"/>
      <c r="BO653" s="12"/>
      <c r="BP653" s="12"/>
      <c r="BQ653" s="12"/>
      <c r="BR653" s="12"/>
      <c r="BS653" s="12"/>
      <c r="BT653" s="12"/>
      <c r="BU653" s="12"/>
      <c r="BV653" s="12"/>
      <c r="BW653" s="12"/>
      <c r="BX653" s="12"/>
      <c r="BY653" s="12"/>
      <c r="BZ653" s="12"/>
      <c r="CA653" s="12"/>
      <c r="CB653" s="12"/>
      <c r="CC653" s="12"/>
      <c r="CD653" s="12"/>
      <c r="CE653" s="12"/>
      <c r="CF653" s="12"/>
      <c r="CG653" s="12"/>
      <c r="CH653" s="12"/>
      <c r="CI653" s="12"/>
      <c r="CJ653" s="12"/>
      <c r="CK653" s="12"/>
      <c r="CL653" s="12"/>
      <c r="CM653" s="12"/>
      <c r="CN653" s="12"/>
      <c r="CO653" s="12"/>
      <c r="CP653" s="12"/>
      <c r="CQ653" s="12"/>
    </row>
    <row r="654" spans="2:95" s="44" customFormat="1" x14ac:dyDescent="0.25">
      <c r="B654" s="38"/>
      <c r="C654" s="39"/>
      <c r="D654" s="40"/>
      <c r="E654" s="67"/>
      <c r="F654" s="41"/>
      <c r="G654" s="42"/>
      <c r="H654" s="42"/>
      <c r="I654" s="43"/>
      <c r="J654" s="43"/>
      <c r="K654" s="43"/>
      <c r="L654" s="43"/>
      <c r="M654" s="43"/>
      <c r="N654" s="43"/>
      <c r="O654" s="43"/>
      <c r="P654" s="43"/>
      <c r="Q654" s="43"/>
      <c r="R654" s="43"/>
      <c r="S654" s="43"/>
      <c r="T654" s="43"/>
      <c r="U654" s="43"/>
      <c r="V654" s="43"/>
      <c r="W654" s="43"/>
      <c r="X654" s="43"/>
      <c r="Y654" s="43"/>
      <c r="Z654" s="43"/>
      <c r="AA654" s="43"/>
      <c r="AB654" s="43"/>
      <c r="AC654" s="43"/>
      <c r="AD654" s="43"/>
      <c r="AE654" s="43"/>
      <c r="AF654" s="43"/>
      <c r="AG654" s="43"/>
      <c r="AH654" s="43"/>
      <c r="AI654" s="43"/>
      <c r="AJ654" s="43"/>
      <c r="AK654" s="43"/>
      <c r="AL654" s="43"/>
      <c r="AM654" s="43"/>
      <c r="AN654" s="43"/>
      <c r="AQ654" s="12"/>
      <c r="AR654" s="12"/>
      <c r="AS654" s="12"/>
      <c r="AT654" s="12"/>
      <c r="AU654" s="12"/>
      <c r="AV654" s="12"/>
      <c r="AW654" s="12"/>
      <c r="AX654" s="12"/>
      <c r="AY654" s="12"/>
      <c r="AZ654" s="12"/>
      <c r="BA654" s="12"/>
      <c r="BB654" s="12"/>
      <c r="BC654" s="12"/>
      <c r="BD654" s="12"/>
      <c r="BE654" s="12"/>
      <c r="BF654" s="12"/>
      <c r="BG654" s="12"/>
      <c r="BH654" s="12"/>
      <c r="BI654" s="12"/>
      <c r="BJ654" s="12"/>
      <c r="BK654" s="12"/>
      <c r="BL654" s="12"/>
      <c r="BM654" s="12"/>
      <c r="BN654" s="12"/>
      <c r="BO654" s="12"/>
      <c r="BP654" s="12"/>
      <c r="BQ654" s="12"/>
      <c r="BR654" s="12"/>
      <c r="BS654" s="12"/>
      <c r="BT654" s="12"/>
      <c r="BU654" s="12"/>
      <c r="BV654" s="12"/>
      <c r="BW654" s="12"/>
      <c r="BX654" s="12"/>
      <c r="BY654" s="12"/>
      <c r="BZ654" s="12"/>
      <c r="CA654" s="12"/>
      <c r="CB654" s="12"/>
      <c r="CC654" s="12"/>
      <c r="CD654" s="12"/>
      <c r="CE654" s="12"/>
      <c r="CF654" s="12"/>
      <c r="CG654" s="12"/>
      <c r="CH654" s="12"/>
      <c r="CI654" s="12"/>
      <c r="CJ654" s="12"/>
      <c r="CK654" s="12"/>
      <c r="CL654" s="12"/>
      <c r="CM654" s="12"/>
      <c r="CN654" s="12"/>
      <c r="CO654" s="12"/>
      <c r="CP654" s="12"/>
      <c r="CQ654" s="12"/>
    </row>
    <row r="655" spans="2:95" s="44" customFormat="1" x14ac:dyDescent="0.25">
      <c r="B655" s="38"/>
      <c r="C655" s="39"/>
      <c r="D655" s="40"/>
      <c r="E655" s="67"/>
      <c r="F655" s="41"/>
      <c r="G655" s="42"/>
      <c r="H655" s="42"/>
      <c r="I655" s="43"/>
      <c r="J655" s="43"/>
      <c r="K655" s="43"/>
      <c r="L655" s="43"/>
      <c r="M655" s="43"/>
      <c r="N655" s="43"/>
      <c r="O655" s="43"/>
      <c r="P655" s="43"/>
      <c r="Q655" s="43"/>
      <c r="R655" s="43"/>
      <c r="S655" s="43"/>
      <c r="T655" s="43"/>
      <c r="U655" s="43"/>
      <c r="V655" s="43"/>
      <c r="W655" s="43"/>
      <c r="X655" s="43"/>
      <c r="Y655" s="43"/>
      <c r="Z655" s="43"/>
      <c r="AA655" s="43"/>
      <c r="AB655" s="43"/>
      <c r="AC655" s="43"/>
      <c r="AD655" s="43"/>
      <c r="AE655" s="43"/>
      <c r="AF655" s="43"/>
      <c r="AG655" s="43"/>
      <c r="AH655" s="43"/>
      <c r="AI655" s="43"/>
      <c r="AJ655" s="43"/>
      <c r="AK655" s="43"/>
      <c r="AL655" s="43"/>
      <c r="AM655" s="43"/>
      <c r="AN655" s="43"/>
      <c r="AQ655" s="12"/>
      <c r="AR655" s="12"/>
      <c r="AS655" s="12"/>
      <c r="AT655" s="12"/>
      <c r="AU655" s="12"/>
      <c r="AV655" s="12"/>
      <c r="AW655" s="12"/>
      <c r="AX655" s="12"/>
      <c r="AY655" s="12"/>
      <c r="AZ655" s="12"/>
      <c r="BA655" s="12"/>
      <c r="BB655" s="12"/>
      <c r="BC655" s="12"/>
      <c r="BD655" s="12"/>
      <c r="BE655" s="12"/>
      <c r="BF655" s="12"/>
      <c r="BG655" s="12"/>
      <c r="BH655" s="12"/>
      <c r="BI655" s="12"/>
      <c r="BJ655" s="12"/>
      <c r="BK655" s="12"/>
      <c r="BL655" s="12"/>
      <c r="BM655" s="12"/>
      <c r="BN655" s="12"/>
      <c r="BO655" s="12"/>
      <c r="BP655" s="12"/>
      <c r="BQ655" s="12"/>
      <c r="BR655" s="12"/>
      <c r="BS655" s="12"/>
      <c r="BT655" s="12"/>
      <c r="BU655" s="12"/>
      <c r="BV655" s="12"/>
      <c r="BW655" s="12"/>
      <c r="BX655" s="12"/>
      <c r="BY655" s="12"/>
      <c r="BZ655" s="12"/>
      <c r="CA655" s="12"/>
      <c r="CB655" s="12"/>
      <c r="CC655" s="12"/>
      <c r="CD655" s="12"/>
      <c r="CE655" s="12"/>
      <c r="CF655" s="12"/>
      <c r="CG655" s="12"/>
      <c r="CH655" s="12"/>
      <c r="CI655" s="12"/>
      <c r="CJ655" s="12"/>
      <c r="CK655" s="12"/>
      <c r="CL655" s="12"/>
      <c r="CM655" s="12"/>
      <c r="CN655" s="12"/>
      <c r="CO655" s="12"/>
      <c r="CP655" s="12"/>
      <c r="CQ655" s="12"/>
    </row>
    <row r="656" spans="2:95" s="44" customFormat="1" x14ac:dyDescent="0.25">
      <c r="B656" s="38"/>
      <c r="C656" s="39"/>
      <c r="D656" s="40"/>
      <c r="E656" s="67"/>
      <c r="F656" s="41"/>
      <c r="G656" s="42"/>
      <c r="H656" s="42"/>
      <c r="I656" s="43"/>
      <c r="J656" s="43"/>
      <c r="K656" s="43"/>
      <c r="L656" s="43"/>
      <c r="M656" s="43"/>
      <c r="N656" s="43"/>
      <c r="O656" s="43"/>
      <c r="P656" s="43"/>
      <c r="Q656" s="43"/>
      <c r="R656" s="43"/>
      <c r="S656" s="43"/>
      <c r="T656" s="43"/>
      <c r="U656" s="43"/>
      <c r="V656" s="43"/>
      <c r="W656" s="43"/>
      <c r="X656" s="43"/>
      <c r="Y656" s="43"/>
      <c r="Z656" s="43"/>
      <c r="AA656" s="43"/>
      <c r="AB656" s="43"/>
      <c r="AC656" s="43"/>
      <c r="AD656" s="43"/>
      <c r="AE656" s="43"/>
      <c r="AF656" s="43"/>
      <c r="AG656" s="43"/>
      <c r="AH656" s="43"/>
      <c r="AI656" s="43"/>
      <c r="AJ656" s="43"/>
      <c r="AK656" s="43"/>
      <c r="AL656" s="43"/>
      <c r="AM656" s="43"/>
      <c r="AN656" s="43"/>
      <c r="AQ656" s="12"/>
      <c r="AR656" s="12"/>
      <c r="AS656" s="12"/>
      <c r="AT656" s="12"/>
      <c r="AU656" s="12"/>
      <c r="AV656" s="12"/>
      <c r="AW656" s="12"/>
      <c r="AX656" s="12"/>
      <c r="AY656" s="12"/>
      <c r="AZ656" s="12"/>
      <c r="BA656" s="12"/>
      <c r="BB656" s="12"/>
      <c r="BC656" s="12"/>
      <c r="BD656" s="12"/>
      <c r="BE656" s="12"/>
      <c r="BF656" s="12"/>
      <c r="BG656" s="12"/>
      <c r="BH656" s="12"/>
      <c r="BI656" s="12"/>
      <c r="BJ656" s="12"/>
      <c r="BK656" s="12"/>
      <c r="BL656" s="12"/>
      <c r="BM656" s="12"/>
      <c r="BN656" s="12"/>
      <c r="BO656" s="12"/>
      <c r="BP656" s="12"/>
      <c r="BQ656" s="12"/>
      <c r="BR656" s="12"/>
      <c r="BS656" s="12"/>
      <c r="BT656" s="12"/>
      <c r="BU656" s="12"/>
      <c r="BV656" s="12"/>
      <c r="BW656" s="12"/>
      <c r="BX656" s="12"/>
      <c r="BY656" s="12"/>
      <c r="BZ656" s="12"/>
      <c r="CA656" s="12"/>
      <c r="CB656" s="12"/>
      <c r="CC656" s="12"/>
      <c r="CD656" s="12"/>
      <c r="CE656" s="12"/>
      <c r="CF656" s="12"/>
      <c r="CG656" s="12"/>
      <c r="CH656" s="12"/>
      <c r="CI656" s="12"/>
      <c r="CJ656" s="12"/>
      <c r="CK656" s="12"/>
      <c r="CL656" s="12"/>
      <c r="CM656" s="12"/>
      <c r="CN656" s="12"/>
      <c r="CO656" s="12"/>
      <c r="CP656" s="12"/>
      <c r="CQ656" s="12"/>
    </row>
    <row r="657" spans="2:95" s="44" customFormat="1" x14ac:dyDescent="0.25">
      <c r="B657" s="38"/>
      <c r="C657" s="39"/>
      <c r="D657" s="40"/>
      <c r="E657" s="67"/>
      <c r="F657" s="41"/>
      <c r="G657" s="42"/>
      <c r="H657" s="42"/>
      <c r="I657" s="43"/>
      <c r="J657" s="43"/>
      <c r="K657" s="43"/>
      <c r="L657" s="43"/>
      <c r="M657" s="43"/>
      <c r="N657" s="43"/>
      <c r="O657" s="43"/>
      <c r="P657" s="43"/>
      <c r="Q657" s="43"/>
      <c r="R657" s="43"/>
      <c r="S657" s="43"/>
      <c r="T657" s="43"/>
      <c r="U657" s="43"/>
      <c r="V657" s="43"/>
      <c r="W657" s="43"/>
      <c r="X657" s="43"/>
      <c r="Y657" s="43"/>
      <c r="Z657" s="43"/>
      <c r="AA657" s="43"/>
      <c r="AB657" s="43"/>
      <c r="AC657" s="43"/>
      <c r="AD657" s="43"/>
      <c r="AE657" s="43"/>
      <c r="AF657" s="43"/>
      <c r="AG657" s="43"/>
      <c r="AH657" s="43"/>
      <c r="AI657" s="43"/>
      <c r="AJ657" s="43"/>
      <c r="AK657" s="43"/>
      <c r="AL657" s="43"/>
      <c r="AM657" s="43"/>
      <c r="AN657" s="43"/>
      <c r="AQ657" s="12"/>
      <c r="AR657" s="12"/>
      <c r="AS657" s="12"/>
      <c r="AT657" s="12"/>
      <c r="AU657" s="12"/>
      <c r="AV657" s="12"/>
      <c r="AW657" s="12"/>
      <c r="AX657" s="12"/>
      <c r="AY657" s="12"/>
      <c r="AZ657" s="12"/>
      <c r="BA657" s="12"/>
      <c r="BB657" s="12"/>
      <c r="BC657" s="12"/>
      <c r="BD657" s="12"/>
      <c r="BE657" s="12"/>
      <c r="BF657" s="12"/>
      <c r="BG657" s="12"/>
      <c r="BH657" s="12"/>
      <c r="BI657" s="12"/>
      <c r="BJ657" s="12"/>
      <c r="BK657" s="12"/>
      <c r="BL657" s="12"/>
      <c r="BM657" s="12"/>
      <c r="BN657" s="12"/>
      <c r="BO657" s="12"/>
      <c r="BP657" s="12"/>
      <c r="BQ657" s="12"/>
      <c r="BR657" s="12"/>
      <c r="BS657" s="12"/>
      <c r="BT657" s="12"/>
      <c r="BU657" s="12"/>
      <c r="BV657" s="12"/>
      <c r="BW657" s="12"/>
      <c r="BX657" s="12"/>
      <c r="BY657" s="12"/>
      <c r="BZ657" s="12"/>
      <c r="CA657" s="12"/>
      <c r="CB657" s="12"/>
      <c r="CC657" s="12"/>
      <c r="CD657" s="12"/>
      <c r="CE657" s="12"/>
      <c r="CF657" s="12"/>
      <c r="CG657" s="12"/>
      <c r="CH657" s="12"/>
      <c r="CI657" s="12"/>
      <c r="CJ657" s="12"/>
      <c r="CK657" s="12"/>
      <c r="CL657" s="12"/>
      <c r="CM657" s="12"/>
      <c r="CN657" s="12"/>
      <c r="CO657" s="12"/>
      <c r="CP657" s="12"/>
      <c r="CQ657" s="12"/>
    </row>
    <row r="658" spans="2:95" s="44" customFormat="1" x14ac:dyDescent="0.25">
      <c r="B658" s="38"/>
      <c r="C658" s="39"/>
      <c r="D658" s="40"/>
      <c r="E658" s="67"/>
      <c r="F658" s="41"/>
      <c r="G658" s="42"/>
      <c r="H658" s="42"/>
      <c r="I658" s="43"/>
      <c r="J658" s="43"/>
      <c r="K658" s="43"/>
      <c r="L658" s="43"/>
      <c r="M658" s="43"/>
      <c r="N658" s="43"/>
      <c r="O658" s="43"/>
      <c r="P658" s="43"/>
      <c r="Q658" s="43"/>
      <c r="R658" s="43"/>
      <c r="S658" s="43"/>
      <c r="T658" s="43"/>
      <c r="U658" s="43"/>
      <c r="V658" s="43"/>
      <c r="W658" s="43"/>
      <c r="X658" s="43"/>
      <c r="Y658" s="43"/>
      <c r="Z658" s="43"/>
      <c r="AA658" s="43"/>
      <c r="AB658" s="43"/>
      <c r="AC658" s="43"/>
      <c r="AD658" s="43"/>
      <c r="AE658" s="43"/>
      <c r="AF658" s="43"/>
      <c r="AG658" s="43"/>
      <c r="AH658" s="43"/>
      <c r="AI658" s="43"/>
      <c r="AJ658" s="43"/>
      <c r="AK658" s="43"/>
      <c r="AL658" s="43"/>
      <c r="AM658" s="43"/>
      <c r="AN658" s="43"/>
      <c r="AQ658" s="12"/>
      <c r="AR658" s="12"/>
      <c r="AS658" s="12"/>
      <c r="AT658" s="12"/>
      <c r="AU658" s="12"/>
      <c r="AV658" s="12"/>
      <c r="AW658" s="12"/>
      <c r="AX658" s="12"/>
      <c r="AY658" s="12"/>
      <c r="AZ658" s="12"/>
      <c r="BA658" s="12"/>
      <c r="BB658" s="12"/>
      <c r="BC658" s="12"/>
      <c r="BD658" s="12"/>
      <c r="BE658" s="12"/>
      <c r="BF658" s="12"/>
      <c r="BG658" s="12"/>
      <c r="BH658" s="12"/>
      <c r="BI658" s="12"/>
      <c r="BJ658" s="12"/>
      <c r="BK658" s="12"/>
      <c r="BL658" s="12"/>
      <c r="BM658" s="12"/>
      <c r="BN658" s="12"/>
      <c r="BO658" s="12"/>
      <c r="BP658" s="12"/>
      <c r="BQ658" s="12"/>
      <c r="BR658" s="12"/>
      <c r="BS658" s="12"/>
      <c r="BT658" s="12"/>
      <c r="BU658" s="12"/>
      <c r="BV658" s="12"/>
      <c r="BW658" s="12"/>
      <c r="BX658" s="12"/>
      <c r="BY658" s="12"/>
      <c r="BZ658" s="12"/>
      <c r="CA658" s="12"/>
      <c r="CB658" s="12"/>
      <c r="CC658" s="12"/>
      <c r="CD658" s="12"/>
      <c r="CE658" s="12"/>
      <c r="CF658" s="12"/>
      <c r="CG658" s="12"/>
      <c r="CH658" s="12"/>
      <c r="CI658" s="12"/>
      <c r="CJ658" s="12"/>
      <c r="CK658" s="12"/>
      <c r="CL658" s="12"/>
      <c r="CM658" s="12"/>
      <c r="CN658" s="12"/>
      <c r="CO658" s="12"/>
      <c r="CP658" s="12"/>
      <c r="CQ658" s="12"/>
    </row>
    <row r="659" spans="2:95" s="44" customFormat="1" x14ac:dyDescent="0.25">
      <c r="B659" s="38"/>
      <c r="C659" s="39"/>
      <c r="D659" s="40"/>
      <c r="E659" s="67"/>
      <c r="F659" s="41"/>
      <c r="G659" s="42"/>
      <c r="H659" s="42"/>
      <c r="I659" s="43"/>
      <c r="J659" s="43"/>
      <c r="K659" s="43"/>
      <c r="L659" s="43"/>
      <c r="M659" s="43"/>
      <c r="N659" s="43"/>
      <c r="O659" s="43"/>
      <c r="P659" s="43"/>
      <c r="Q659" s="43"/>
      <c r="R659" s="43"/>
      <c r="S659" s="43"/>
      <c r="T659" s="43"/>
      <c r="U659" s="43"/>
      <c r="V659" s="43"/>
      <c r="W659" s="43"/>
      <c r="X659" s="43"/>
      <c r="Y659" s="43"/>
      <c r="Z659" s="43"/>
      <c r="AA659" s="43"/>
      <c r="AB659" s="43"/>
      <c r="AC659" s="43"/>
      <c r="AD659" s="43"/>
      <c r="AE659" s="43"/>
      <c r="AF659" s="43"/>
      <c r="AG659" s="43"/>
      <c r="AH659" s="43"/>
      <c r="AI659" s="43"/>
      <c r="AJ659" s="43"/>
      <c r="AK659" s="43"/>
      <c r="AL659" s="43"/>
      <c r="AM659" s="43"/>
      <c r="AN659" s="43"/>
      <c r="AQ659" s="12"/>
      <c r="AR659" s="12"/>
      <c r="AS659" s="12"/>
      <c r="AT659" s="12"/>
      <c r="AU659" s="12"/>
      <c r="AV659" s="12"/>
      <c r="AW659" s="12"/>
      <c r="AX659" s="12"/>
      <c r="AY659" s="12"/>
      <c r="AZ659" s="12"/>
      <c r="BA659" s="12"/>
      <c r="BB659" s="12"/>
      <c r="BC659" s="12"/>
      <c r="BD659" s="12"/>
      <c r="BE659" s="12"/>
      <c r="BF659" s="12"/>
      <c r="BG659" s="12"/>
      <c r="BH659" s="12"/>
      <c r="BI659" s="12"/>
      <c r="BJ659" s="12"/>
      <c r="BK659" s="12"/>
      <c r="BL659" s="12"/>
      <c r="BM659" s="12"/>
      <c r="BN659" s="12"/>
      <c r="BO659" s="12"/>
      <c r="BP659" s="12"/>
      <c r="BQ659" s="12"/>
      <c r="BR659" s="12"/>
      <c r="BS659" s="12"/>
      <c r="BT659" s="12"/>
      <c r="BU659" s="12"/>
      <c r="BV659" s="12"/>
      <c r="BW659" s="12"/>
      <c r="BX659" s="12"/>
      <c r="BY659" s="12"/>
      <c r="BZ659" s="12"/>
      <c r="CA659" s="12"/>
      <c r="CB659" s="12"/>
      <c r="CC659" s="12"/>
      <c r="CD659" s="12"/>
      <c r="CE659" s="12"/>
      <c r="CF659" s="12"/>
      <c r="CG659" s="12"/>
      <c r="CH659" s="12"/>
      <c r="CI659" s="12"/>
      <c r="CJ659" s="12"/>
      <c r="CK659" s="12"/>
      <c r="CL659" s="12"/>
      <c r="CM659" s="12"/>
      <c r="CN659" s="12"/>
      <c r="CO659" s="12"/>
      <c r="CP659" s="12"/>
      <c r="CQ659" s="12"/>
    </row>
    <row r="660" spans="2:95" s="44" customFormat="1" x14ac:dyDescent="0.25">
      <c r="B660" s="38"/>
      <c r="C660" s="39"/>
      <c r="D660" s="40"/>
      <c r="E660" s="67"/>
      <c r="F660" s="41"/>
      <c r="G660" s="42"/>
      <c r="H660" s="42"/>
      <c r="I660" s="43"/>
      <c r="J660" s="43"/>
      <c r="K660" s="43"/>
      <c r="L660" s="43"/>
      <c r="M660" s="43"/>
      <c r="N660" s="43"/>
      <c r="O660" s="43"/>
      <c r="P660" s="43"/>
      <c r="Q660" s="43"/>
      <c r="R660" s="43"/>
      <c r="S660" s="43"/>
      <c r="T660" s="43"/>
      <c r="U660" s="43"/>
      <c r="V660" s="43"/>
      <c r="W660" s="43"/>
      <c r="X660" s="43"/>
      <c r="Y660" s="43"/>
      <c r="Z660" s="43"/>
      <c r="AA660" s="43"/>
      <c r="AB660" s="43"/>
      <c r="AC660" s="43"/>
      <c r="AD660" s="43"/>
      <c r="AE660" s="43"/>
      <c r="AF660" s="43"/>
      <c r="AG660" s="43"/>
      <c r="AH660" s="43"/>
      <c r="AI660" s="43"/>
      <c r="AJ660" s="43"/>
      <c r="AK660" s="43"/>
      <c r="AL660" s="43"/>
      <c r="AM660" s="43"/>
      <c r="AN660" s="43"/>
      <c r="AQ660" s="12"/>
      <c r="AR660" s="12"/>
      <c r="AS660" s="12"/>
      <c r="AT660" s="12"/>
      <c r="AU660" s="12"/>
      <c r="AV660" s="12"/>
      <c r="AW660" s="12"/>
      <c r="AX660" s="12"/>
      <c r="AY660" s="12"/>
      <c r="AZ660" s="12"/>
      <c r="BA660" s="12"/>
      <c r="BB660" s="12"/>
      <c r="BC660" s="12"/>
      <c r="BD660" s="12"/>
      <c r="BE660" s="12"/>
      <c r="BF660" s="12"/>
      <c r="BG660" s="12"/>
      <c r="BH660" s="12"/>
      <c r="BI660" s="12"/>
      <c r="BJ660" s="12"/>
      <c r="BK660" s="12"/>
      <c r="BL660" s="12"/>
      <c r="BM660" s="12"/>
      <c r="BN660" s="12"/>
      <c r="BO660" s="12"/>
      <c r="BP660" s="12"/>
      <c r="BQ660" s="12"/>
      <c r="BR660" s="12"/>
      <c r="BS660" s="12"/>
      <c r="BT660" s="12"/>
      <c r="BU660" s="12"/>
      <c r="BV660" s="12"/>
      <c r="BW660" s="12"/>
      <c r="BX660" s="12"/>
      <c r="BY660" s="12"/>
      <c r="BZ660" s="12"/>
      <c r="CA660" s="12"/>
      <c r="CB660" s="12"/>
      <c r="CC660" s="12"/>
      <c r="CD660" s="12"/>
      <c r="CE660" s="12"/>
      <c r="CF660" s="12"/>
      <c r="CG660" s="12"/>
      <c r="CH660" s="12"/>
      <c r="CI660" s="12"/>
      <c r="CJ660" s="12"/>
      <c r="CK660" s="12"/>
      <c r="CL660" s="12"/>
      <c r="CM660" s="12"/>
      <c r="CN660" s="12"/>
      <c r="CO660" s="12"/>
      <c r="CP660" s="12"/>
      <c r="CQ660" s="12"/>
    </row>
    <row r="661" spans="2:95" s="44" customFormat="1" x14ac:dyDescent="0.25">
      <c r="B661" s="38"/>
      <c r="C661" s="39"/>
      <c r="D661" s="40"/>
      <c r="E661" s="67"/>
      <c r="F661" s="41"/>
      <c r="G661" s="42"/>
      <c r="H661" s="42"/>
      <c r="I661" s="43"/>
      <c r="J661" s="43"/>
      <c r="K661" s="43"/>
      <c r="L661" s="43"/>
      <c r="M661" s="43"/>
      <c r="N661" s="43"/>
      <c r="O661" s="43"/>
      <c r="P661" s="43"/>
      <c r="Q661" s="43"/>
      <c r="R661" s="43"/>
      <c r="S661" s="43"/>
      <c r="T661" s="43"/>
      <c r="U661" s="43"/>
      <c r="V661" s="43"/>
      <c r="W661" s="43"/>
      <c r="X661" s="43"/>
      <c r="Y661" s="43"/>
      <c r="Z661" s="43"/>
      <c r="AA661" s="43"/>
      <c r="AB661" s="43"/>
      <c r="AC661" s="43"/>
      <c r="AD661" s="43"/>
      <c r="AE661" s="43"/>
      <c r="AF661" s="43"/>
      <c r="AG661" s="43"/>
      <c r="AH661" s="43"/>
      <c r="AI661" s="43"/>
      <c r="AJ661" s="43"/>
      <c r="AK661" s="43"/>
      <c r="AL661" s="43"/>
      <c r="AM661" s="43"/>
      <c r="AN661" s="43"/>
      <c r="AQ661" s="12"/>
      <c r="AR661" s="12"/>
      <c r="AS661" s="12"/>
      <c r="AT661" s="12"/>
      <c r="AU661" s="12"/>
      <c r="AV661" s="12"/>
      <c r="AW661" s="12"/>
      <c r="AX661" s="12"/>
      <c r="AY661" s="12"/>
      <c r="AZ661" s="12"/>
      <c r="BA661" s="12"/>
      <c r="BB661" s="12"/>
      <c r="BC661" s="12"/>
      <c r="BD661" s="12"/>
      <c r="BE661" s="12"/>
      <c r="BF661" s="12"/>
      <c r="BG661" s="12"/>
      <c r="BH661" s="12"/>
      <c r="BI661" s="12"/>
      <c r="BJ661" s="12"/>
      <c r="BK661" s="12"/>
      <c r="BL661" s="12"/>
      <c r="BM661" s="12"/>
      <c r="BN661" s="12"/>
      <c r="BO661" s="12"/>
      <c r="BP661" s="12"/>
      <c r="BQ661" s="12"/>
      <c r="BR661" s="12"/>
      <c r="BS661" s="12"/>
      <c r="BT661" s="12"/>
      <c r="BU661" s="12"/>
      <c r="BV661" s="12"/>
      <c r="BW661" s="12"/>
      <c r="BX661" s="12"/>
      <c r="BY661" s="12"/>
      <c r="BZ661" s="12"/>
      <c r="CA661" s="12"/>
      <c r="CB661" s="12"/>
      <c r="CC661" s="12"/>
      <c r="CD661" s="12"/>
      <c r="CE661" s="12"/>
      <c r="CF661" s="12"/>
      <c r="CG661" s="12"/>
      <c r="CH661" s="12"/>
      <c r="CI661" s="12"/>
      <c r="CJ661" s="12"/>
      <c r="CK661" s="12"/>
      <c r="CL661" s="12"/>
      <c r="CM661" s="12"/>
      <c r="CN661" s="12"/>
      <c r="CO661" s="12"/>
      <c r="CP661" s="12"/>
      <c r="CQ661" s="12"/>
    </row>
    <row r="662" spans="2:95" s="44" customFormat="1" x14ac:dyDescent="0.25">
      <c r="B662" s="38"/>
      <c r="C662" s="39"/>
      <c r="D662" s="40"/>
      <c r="E662" s="67"/>
      <c r="F662" s="41"/>
      <c r="G662" s="42"/>
      <c r="H662" s="42"/>
      <c r="I662" s="43"/>
      <c r="J662" s="43"/>
      <c r="K662" s="43"/>
      <c r="L662" s="43"/>
      <c r="M662" s="43"/>
      <c r="N662" s="43"/>
      <c r="O662" s="43"/>
      <c r="P662" s="43"/>
      <c r="Q662" s="43"/>
      <c r="R662" s="43"/>
      <c r="S662" s="43"/>
      <c r="T662" s="43"/>
      <c r="U662" s="43"/>
      <c r="V662" s="43"/>
      <c r="W662" s="43"/>
      <c r="X662" s="43"/>
      <c r="Y662" s="43"/>
      <c r="Z662" s="43"/>
      <c r="AA662" s="43"/>
      <c r="AB662" s="43"/>
      <c r="AC662" s="43"/>
      <c r="AD662" s="43"/>
      <c r="AE662" s="43"/>
      <c r="AF662" s="43"/>
      <c r="AG662" s="43"/>
      <c r="AH662" s="43"/>
      <c r="AI662" s="43"/>
      <c r="AJ662" s="43"/>
      <c r="AK662" s="43"/>
      <c r="AL662" s="43"/>
      <c r="AM662" s="43"/>
      <c r="AN662" s="43"/>
      <c r="AQ662" s="12"/>
      <c r="AR662" s="12"/>
      <c r="AS662" s="12"/>
      <c r="AT662" s="12"/>
      <c r="AU662" s="12"/>
      <c r="AV662" s="12"/>
      <c r="AW662" s="12"/>
      <c r="AX662" s="12"/>
      <c r="AY662" s="12"/>
      <c r="AZ662" s="12"/>
      <c r="BA662" s="12"/>
      <c r="BB662" s="12"/>
      <c r="BC662" s="12"/>
      <c r="BD662" s="12"/>
      <c r="BE662" s="12"/>
      <c r="BF662" s="12"/>
      <c r="BG662" s="12"/>
      <c r="BH662" s="12"/>
      <c r="BI662" s="12"/>
      <c r="BJ662" s="12"/>
      <c r="BK662" s="12"/>
      <c r="BL662" s="12"/>
      <c r="BM662" s="12"/>
      <c r="BN662" s="12"/>
      <c r="BO662" s="12"/>
      <c r="BP662" s="12"/>
      <c r="BQ662" s="12"/>
      <c r="BR662" s="12"/>
      <c r="BS662" s="12"/>
      <c r="BT662" s="12"/>
      <c r="BU662" s="12"/>
      <c r="BV662" s="12"/>
      <c r="BW662" s="12"/>
      <c r="BX662" s="12"/>
      <c r="BY662" s="12"/>
      <c r="BZ662" s="12"/>
      <c r="CA662" s="12"/>
      <c r="CB662" s="12"/>
      <c r="CC662" s="12"/>
      <c r="CD662" s="12"/>
      <c r="CE662" s="12"/>
      <c r="CF662" s="12"/>
      <c r="CG662" s="12"/>
      <c r="CH662" s="12"/>
      <c r="CI662" s="12"/>
      <c r="CJ662" s="12"/>
      <c r="CK662" s="12"/>
      <c r="CL662" s="12"/>
      <c r="CM662" s="12"/>
      <c r="CN662" s="12"/>
      <c r="CO662" s="12"/>
      <c r="CP662" s="12"/>
      <c r="CQ662" s="12"/>
    </row>
    <row r="663" spans="2:95" s="44" customFormat="1" x14ac:dyDescent="0.25">
      <c r="B663" s="38"/>
      <c r="C663" s="39"/>
      <c r="D663" s="40"/>
      <c r="E663" s="67"/>
      <c r="F663" s="41"/>
      <c r="G663" s="42"/>
      <c r="H663" s="42"/>
      <c r="I663" s="43"/>
      <c r="J663" s="43"/>
      <c r="K663" s="43"/>
      <c r="L663" s="43"/>
      <c r="M663" s="43"/>
      <c r="N663" s="43"/>
      <c r="O663" s="43"/>
      <c r="P663" s="43"/>
      <c r="Q663" s="43"/>
      <c r="R663" s="43"/>
      <c r="S663" s="43"/>
      <c r="T663" s="43"/>
      <c r="U663" s="43"/>
      <c r="V663" s="43"/>
      <c r="W663" s="43"/>
      <c r="X663" s="43"/>
      <c r="Y663" s="43"/>
      <c r="Z663" s="43"/>
      <c r="AA663" s="43"/>
      <c r="AB663" s="43"/>
      <c r="AC663" s="43"/>
      <c r="AD663" s="43"/>
      <c r="AE663" s="43"/>
      <c r="AF663" s="43"/>
      <c r="AG663" s="43"/>
      <c r="AH663" s="43"/>
      <c r="AI663" s="43"/>
      <c r="AJ663" s="43"/>
      <c r="AK663" s="43"/>
      <c r="AL663" s="43"/>
      <c r="AM663" s="43"/>
      <c r="AN663" s="43"/>
      <c r="AQ663" s="12"/>
      <c r="AR663" s="12"/>
      <c r="AS663" s="12"/>
      <c r="AT663" s="12"/>
      <c r="AU663" s="12"/>
      <c r="AV663" s="12"/>
      <c r="AW663" s="12"/>
      <c r="AX663" s="12"/>
      <c r="AY663" s="12"/>
      <c r="AZ663" s="12"/>
      <c r="BA663" s="12"/>
      <c r="BB663" s="12"/>
      <c r="BC663" s="12"/>
      <c r="BD663" s="12"/>
      <c r="BE663" s="12"/>
      <c r="BF663" s="12"/>
      <c r="BG663" s="12"/>
      <c r="BH663" s="12"/>
      <c r="BI663" s="12"/>
      <c r="BJ663" s="12"/>
      <c r="BK663" s="12"/>
      <c r="BL663" s="12"/>
      <c r="BM663" s="12"/>
      <c r="BN663" s="12"/>
      <c r="BO663" s="12"/>
      <c r="BP663" s="12"/>
      <c r="BQ663" s="12"/>
      <c r="BR663" s="12"/>
      <c r="BS663" s="12"/>
      <c r="BT663" s="12"/>
      <c r="BU663" s="12"/>
      <c r="BV663" s="12"/>
      <c r="BW663" s="12"/>
      <c r="BX663" s="12"/>
      <c r="BY663" s="12"/>
      <c r="BZ663" s="12"/>
      <c r="CA663" s="12"/>
      <c r="CB663" s="12"/>
      <c r="CC663" s="12"/>
      <c r="CD663" s="12"/>
      <c r="CE663" s="12"/>
      <c r="CF663" s="12"/>
      <c r="CG663" s="12"/>
      <c r="CH663" s="12"/>
      <c r="CI663" s="12"/>
      <c r="CJ663" s="12"/>
      <c r="CK663" s="12"/>
      <c r="CL663" s="12"/>
      <c r="CM663" s="12"/>
      <c r="CN663" s="12"/>
      <c r="CO663" s="12"/>
      <c r="CP663" s="12"/>
      <c r="CQ663" s="12"/>
    </row>
    <row r="664" spans="2:95" s="44" customFormat="1" x14ac:dyDescent="0.25">
      <c r="B664" s="38"/>
      <c r="C664" s="39"/>
      <c r="D664" s="40"/>
      <c r="E664" s="67"/>
      <c r="F664" s="41"/>
      <c r="G664" s="42"/>
      <c r="H664" s="42"/>
      <c r="I664" s="43"/>
      <c r="J664" s="43"/>
      <c r="K664" s="43"/>
      <c r="L664" s="43"/>
      <c r="M664" s="43"/>
      <c r="N664" s="43"/>
      <c r="O664" s="43"/>
      <c r="P664" s="43"/>
      <c r="Q664" s="43"/>
      <c r="R664" s="43"/>
      <c r="S664" s="43"/>
      <c r="T664" s="43"/>
      <c r="U664" s="43"/>
      <c r="V664" s="43"/>
      <c r="W664" s="43"/>
      <c r="X664" s="43"/>
      <c r="Y664" s="43"/>
      <c r="Z664" s="43"/>
      <c r="AA664" s="43"/>
      <c r="AB664" s="43"/>
      <c r="AC664" s="43"/>
      <c r="AD664" s="43"/>
      <c r="AE664" s="43"/>
      <c r="AF664" s="43"/>
      <c r="AG664" s="43"/>
      <c r="AH664" s="43"/>
      <c r="AI664" s="43"/>
      <c r="AJ664" s="43"/>
      <c r="AK664" s="43"/>
      <c r="AL664" s="43"/>
      <c r="AM664" s="43"/>
      <c r="AN664" s="43"/>
      <c r="AQ664" s="12"/>
      <c r="AR664" s="12"/>
      <c r="AS664" s="12"/>
      <c r="AT664" s="12"/>
      <c r="AU664" s="12"/>
      <c r="AV664" s="12"/>
      <c r="AW664" s="12"/>
      <c r="AX664" s="12"/>
      <c r="AY664" s="12"/>
      <c r="AZ664" s="12"/>
      <c r="BA664" s="12"/>
      <c r="BB664" s="12"/>
      <c r="BC664" s="12"/>
      <c r="BD664" s="12"/>
      <c r="BE664" s="12"/>
      <c r="BF664" s="12"/>
      <c r="BG664" s="12"/>
      <c r="BH664" s="12"/>
      <c r="BI664" s="12"/>
      <c r="BJ664" s="12"/>
      <c r="BK664" s="12"/>
      <c r="BL664" s="12"/>
      <c r="BM664" s="12"/>
      <c r="BN664" s="12"/>
      <c r="BO664" s="12"/>
      <c r="BP664" s="12"/>
      <c r="BQ664" s="12"/>
      <c r="BR664" s="12"/>
      <c r="BS664" s="12"/>
      <c r="BT664" s="12"/>
      <c r="BU664" s="12"/>
      <c r="BV664" s="12"/>
      <c r="BW664" s="12"/>
      <c r="BX664" s="12"/>
      <c r="BY664" s="12"/>
      <c r="BZ664" s="12"/>
      <c r="CA664" s="12"/>
      <c r="CB664" s="12"/>
      <c r="CC664" s="12"/>
      <c r="CD664" s="12"/>
      <c r="CE664" s="12"/>
      <c r="CF664" s="12"/>
      <c r="CG664" s="12"/>
      <c r="CH664" s="12"/>
      <c r="CI664" s="12"/>
      <c r="CJ664" s="12"/>
      <c r="CK664" s="12"/>
      <c r="CL664" s="12"/>
      <c r="CM664" s="12"/>
      <c r="CN664" s="12"/>
      <c r="CO664" s="12"/>
      <c r="CP664" s="12"/>
      <c r="CQ664" s="12"/>
    </row>
    <row r="665" spans="2:95" s="44" customFormat="1" x14ac:dyDescent="0.25">
      <c r="B665" s="38"/>
      <c r="C665" s="39"/>
      <c r="D665" s="40"/>
      <c r="E665" s="67"/>
      <c r="F665" s="41"/>
      <c r="G665" s="42"/>
      <c r="H665" s="42"/>
      <c r="I665" s="43"/>
      <c r="J665" s="43"/>
      <c r="K665" s="43"/>
      <c r="L665" s="43"/>
      <c r="M665" s="43"/>
      <c r="N665" s="43"/>
      <c r="O665" s="43"/>
      <c r="P665" s="43"/>
      <c r="Q665" s="43"/>
      <c r="R665" s="43"/>
      <c r="S665" s="43"/>
      <c r="T665" s="43"/>
      <c r="U665" s="43"/>
      <c r="V665" s="43"/>
      <c r="W665" s="43"/>
      <c r="X665" s="43"/>
      <c r="Y665" s="43"/>
      <c r="Z665" s="43"/>
      <c r="AA665" s="43"/>
      <c r="AB665" s="43"/>
      <c r="AC665" s="43"/>
      <c r="AD665" s="43"/>
      <c r="AE665" s="43"/>
      <c r="AF665" s="43"/>
      <c r="AG665" s="43"/>
      <c r="AH665" s="43"/>
      <c r="AI665" s="43"/>
      <c r="AJ665" s="43"/>
      <c r="AK665" s="43"/>
      <c r="AL665" s="43"/>
      <c r="AM665" s="43"/>
      <c r="AN665" s="43"/>
      <c r="AQ665" s="12"/>
      <c r="AR665" s="12"/>
      <c r="AS665" s="12"/>
      <c r="AT665" s="12"/>
      <c r="AU665" s="12"/>
      <c r="AV665" s="12"/>
      <c r="AW665" s="12"/>
      <c r="AX665" s="12"/>
      <c r="AY665" s="12"/>
      <c r="AZ665" s="12"/>
      <c r="BA665" s="12"/>
      <c r="BB665" s="12"/>
      <c r="BC665" s="12"/>
      <c r="BD665" s="12"/>
      <c r="BE665" s="12"/>
      <c r="BF665" s="12"/>
      <c r="BG665" s="12"/>
      <c r="BH665" s="12"/>
      <c r="BI665" s="12"/>
      <c r="BJ665" s="12"/>
      <c r="BK665" s="12"/>
      <c r="BL665" s="12"/>
      <c r="BM665" s="12"/>
      <c r="BN665" s="12"/>
      <c r="BO665" s="12"/>
      <c r="BP665" s="12"/>
      <c r="BQ665" s="12"/>
      <c r="BR665" s="12"/>
      <c r="BS665" s="12"/>
      <c r="BT665" s="12"/>
      <c r="BU665" s="12"/>
      <c r="BV665" s="12"/>
      <c r="BW665" s="12"/>
      <c r="BX665" s="12"/>
      <c r="BY665" s="12"/>
      <c r="BZ665" s="12"/>
      <c r="CA665" s="12"/>
      <c r="CB665" s="12"/>
      <c r="CC665" s="12"/>
      <c r="CD665" s="12"/>
      <c r="CE665" s="12"/>
      <c r="CF665" s="12"/>
      <c r="CG665" s="12"/>
      <c r="CH665" s="12"/>
      <c r="CI665" s="12"/>
      <c r="CJ665" s="12"/>
      <c r="CK665" s="12"/>
      <c r="CL665" s="12"/>
      <c r="CM665" s="12"/>
      <c r="CN665" s="12"/>
      <c r="CO665" s="12"/>
      <c r="CP665" s="12"/>
      <c r="CQ665" s="12"/>
    </row>
    <row r="666" spans="2:95" s="44" customFormat="1" x14ac:dyDescent="0.25">
      <c r="B666" s="38"/>
      <c r="C666" s="39"/>
      <c r="D666" s="40"/>
      <c r="E666" s="67"/>
      <c r="F666" s="41"/>
      <c r="G666" s="42"/>
      <c r="H666" s="42"/>
      <c r="I666" s="43"/>
      <c r="J666" s="43"/>
      <c r="K666" s="43"/>
      <c r="L666" s="43"/>
      <c r="M666" s="43"/>
      <c r="N666" s="43"/>
      <c r="O666" s="43"/>
      <c r="P666" s="43"/>
      <c r="Q666" s="43"/>
      <c r="R666" s="43"/>
      <c r="S666" s="43"/>
      <c r="T666" s="43"/>
      <c r="U666" s="43"/>
      <c r="V666" s="43"/>
      <c r="W666" s="43"/>
      <c r="X666" s="43"/>
      <c r="Y666" s="43"/>
      <c r="Z666" s="43"/>
      <c r="AA666" s="43"/>
      <c r="AB666" s="43"/>
      <c r="AC666" s="43"/>
      <c r="AD666" s="43"/>
      <c r="AE666" s="43"/>
      <c r="AF666" s="43"/>
      <c r="AG666" s="43"/>
      <c r="AH666" s="43"/>
      <c r="AI666" s="43"/>
      <c r="AJ666" s="43"/>
      <c r="AK666" s="43"/>
      <c r="AL666" s="43"/>
      <c r="AM666" s="43"/>
      <c r="AN666" s="43"/>
      <c r="AQ666" s="12"/>
      <c r="AR666" s="12"/>
      <c r="AS666" s="12"/>
      <c r="AT666" s="12"/>
      <c r="AU666" s="12"/>
      <c r="AV666" s="12"/>
      <c r="AW666" s="12"/>
      <c r="AX666" s="12"/>
      <c r="AY666" s="12"/>
      <c r="AZ666" s="12"/>
      <c r="BA666" s="12"/>
      <c r="BB666" s="12"/>
      <c r="BC666" s="12"/>
      <c r="BD666" s="12"/>
      <c r="BE666" s="12"/>
      <c r="BF666" s="12"/>
      <c r="BG666" s="12"/>
      <c r="BH666" s="12"/>
      <c r="BI666" s="12"/>
      <c r="BJ666" s="12"/>
      <c r="BK666" s="12"/>
      <c r="BL666" s="12"/>
      <c r="BM666" s="12"/>
      <c r="BN666" s="12"/>
      <c r="BO666" s="12"/>
      <c r="BP666" s="12"/>
      <c r="BQ666" s="12"/>
      <c r="BR666" s="12"/>
      <c r="BS666" s="12"/>
      <c r="BT666" s="12"/>
      <c r="BU666" s="12"/>
      <c r="BV666" s="12"/>
      <c r="BW666" s="12"/>
      <c r="BX666" s="12"/>
      <c r="BY666" s="12"/>
      <c r="BZ666" s="12"/>
      <c r="CA666" s="12"/>
      <c r="CB666" s="12"/>
      <c r="CC666" s="12"/>
      <c r="CD666" s="12"/>
      <c r="CE666" s="12"/>
      <c r="CF666" s="12"/>
      <c r="CG666" s="12"/>
      <c r="CH666" s="12"/>
      <c r="CI666" s="12"/>
      <c r="CJ666" s="12"/>
      <c r="CK666" s="12"/>
      <c r="CL666" s="12"/>
      <c r="CM666" s="12"/>
      <c r="CN666" s="12"/>
      <c r="CO666" s="12"/>
      <c r="CP666" s="12"/>
      <c r="CQ666" s="12"/>
    </row>
    <row r="667" spans="2:95" s="44" customFormat="1" x14ac:dyDescent="0.25">
      <c r="B667" s="38"/>
      <c r="C667" s="39"/>
      <c r="D667" s="40"/>
      <c r="E667" s="67"/>
      <c r="F667" s="41"/>
      <c r="G667" s="42"/>
      <c r="H667" s="42"/>
      <c r="I667" s="43"/>
      <c r="J667" s="43"/>
      <c r="K667" s="43"/>
      <c r="L667" s="43"/>
      <c r="M667" s="43"/>
      <c r="N667" s="43"/>
      <c r="O667" s="43"/>
      <c r="P667" s="43"/>
      <c r="Q667" s="43"/>
      <c r="R667" s="43"/>
      <c r="S667" s="43"/>
      <c r="T667" s="43"/>
      <c r="U667" s="43"/>
      <c r="V667" s="43"/>
      <c r="W667" s="43"/>
      <c r="X667" s="43"/>
      <c r="Y667" s="43"/>
      <c r="Z667" s="43"/>
      <c r="AA667" s="43"/>
      <c r="AB667" s="43"/>
      <c r="AC667" s="43"/>
      <c r="AD667" s="43"/>
      <c r="AE667" s="43"/>
      <c r="AF667" s="43"/>
      <c r="AG667" s="43"/>
      <c r="AH667" s="43"/>
      <c r="AI667" s="43"/>
      <c r="AJ667" s="43"/>
      <c r="AK667" s="43"/>
      <c r="AL667" s="43"/>
      <c r="AM667" s="43"/>
      <c r="AN667" s="43"/>
      <c r="AQ667" s="12"/>
      <c r="AR667" s="12"/>
      <c r="AS667" s="12"/>
      <c r="AT667" s="12"/>
      <c r="AU667" s="12"/>
      <c r="AV667" s="12"/>
      <c r="AW667" s="12"/>
      <c r="AX667" s="12"/>
      <c r="AY667" s="12"/>
      <c r="AZ667" s="12"/>
      <c r="BA667" s="12"/>
      <c r="BB667" s="12"/>
      <c r="BC667" s="12"/>
      <c r="BD667" s="12"/>
      <c r="BE667" s="12"/>
      <c r="BF667" s="12"/>
      <c r="BG667" s="12"/>
      <c r="BH667" s="12"/>
      <c r="BI667" s="12"/>
      <c r="BJ667" s="12"/>
      <c r="BK667" s="12"/>
      <c r="BL667" s="12"/>
      <c r="BM667" s="12"/>
      <c r="BN667" s="12"/>
      <c r="BO667" s="12"/>
      <c r="BP667" s="12"/>
      <c r="BQ667" s="12"/>
      <c r="BR667" s="12"/>
      <c r="BS667" s="12"/>
      <c r="BT667" s="12"/>
      <c r="BU667" s="12"/>
      <c r="BV667" s="12"/>
      <c r="BW667" s="12"/>
      <c r="BX667" s="12"/>
      <c r="BY667" s="12"/>
      <c r="BZ667" s="12"/>
      <c r="CA667" s="12"/>
      <c r="CB667" s="12"/>
      <c r="CC667" s="12"/>
      <c r="CD667" s="12"/>
      <c r="CE667" s="12"/>
      <c r="CF667" s="12"/>
      <c r="CG667" s="12"/>
      <c r="CH667" s="12"/>
      <c r="CI667" s="12"/>
      <c r="CJ667" s="12"/>
      <c r="CK667" s="12"/>
      <c r="CL667" s="12"/>
      <c r="CM667" s="12"/>
      <c r="CN667" s="12"/>
      <c r="CO667" s="12"/>
      <c r="CP667" s="12"/>
      <c r="CQ667" s="12"/>
    </row>
    <row r="668" spans="2:95" s="44" customFormat="1" x14ac:dyDescent="0.25">
      <c r="B668" s="38"/>
      <c r="C668" s="39"/>
      <c r="D668" s="40"/>
      <c r="E668" s="67"/>
      <c r="F668" s="41"/>
      <c r="G668" s="42"/>
      <c r="H668" s="42"/>
      <c r="I668" s="43"/>
      <c r="J668" s="43"/>
      <c r="K668" s="43"/>
      <c r="L668" s="43"/>
      <c r="M668" s="43"/>
      <c r="N668" s="43"/>
      <c r="O668" s="43"/>
      <c r="P668" s="43"/>
      <c r="Q668" s="43"/>
      <c r="R668" s="43"/>
      <c r="S668" s="43"/>
      <c r="T668" s="43"/>
      <c r="U668" s="43"/>
      <c r="V668" s="43"/>
      <c r="W668" s="43"/>
      <c r="X668" s="43"/>
      <c r="Y668" s="43"/>
      <c r="Z668" s="43"/>
      <c r="AA668" s="43"/>
      <c r="AB668" s="43"/>
      <c r="AC668" s="43"/>
      <c r="AD668" s="43"/>
      <c r="AE668" s="43"/>
      <c r="AF668" s="43"/>
      <c r="AG668" s="43"/>
      <c r="AH668" s="43"/>
      <c r="AI668" s="43"/>
      <c r="AJ668" s="43"/>
      <c r="AK668" s="43"/>
      <c r="AL668" s="43"/>
      <c r="AM668" s="43"/>
      <c r="AN668" s="43"/>
      <c r="AQ668" s="12"/>
      <c r="AR668" s="12"/>
      <c r="AS668" s="12"/>
      <c r="AT668" s="12"/>
      <c r="AU668" s="12"/>
      <c r="AV668" s="12"/>
      <c r="AW668" s="12"/>
      <c r="AX668" s="12"/>
      <c r="AY668" s="12"/>
      <c r="AZ668" s="12"/>
      <c r="BA668" s="12"/>
      <c r="BB668" s="12"/>
      <c r="BC668" s="12"/>
      <c r="BD668" s="12"/>
      <c r="BE668" s="12"/>
      <c r="BF668" s="12"/>
      <c r="BG668" s="12"/>
      <c r="BH668" s="12"/>
      <c r="BI668" s="12"/>
      <c r="BJ668" s="12"/>
      <c r="BK668" s="12"/>
      <c r="BL668" s="12"/>
      <c r="BM668" s="12"/>
      <c r="BN668" s="12"/>
      <c r="BO668" s="12"/>
      <c r="BP668" s="12"/>
      <c r="BQ668" s="12"/>
      <c r="BR668" s="12"/>
      <c r="BS668" s="12"/>
      <c r="BT668" s="12"/>
      <c r="BU668" s="12"/>
      <c r="BV668" s="12"/>
      <c r="BW668" s="12"/>
      <c r="BX668" s="12"/>
      <c r="BY668" s="12"/>
      <c r="BZ668" s="12"/>
      <c r="CA668" s="12"/>
      <c r="CB668" s="12"/>
      <c r="CC668" s="12"/>
      <c r="CD668" s="12"/>
      <c r="CE668" s="12"/>
      <c r="CF668" s="12"/>
      <c r="CG668" s="12"/>
      <c r="CH668" s="12"/>
      <c r="CI668" s="12"/>
      <c r="CJ668" s="12"/>
      <c r="CK668" s="12"/>
      <c r="CL668" s="12"/>
      <c r="CM668" s="12"/>
      <c r="CN668" s="12"/>
      <c r="CO668" s="12"/>
      <c r="CP668" s="12"/>
      <c r="CQ668" s="12"/>
    </row>
    <row r="669" spans="2:95" s="44" customFormat="1" x14ac:dyDescent="0.25">
      <c r="B669" s="38"/>
      <c r="C669" s="39"/>
      <c r="D669" s="40"/>
      <c r="E669" s="67"/>
      <c r="F669" s="41"/>
      <c r="G669" s="42"/>
      <c r="H669" s="42"/>
      <c r="I669" s="43"/>
      <c r="J669" s="43"/>
      <c r="K669" s="43"/>
      <c r="L669" s="43"/>
      <c r="M669" s="43"/>
      <c r="N669" s="43"/>
      <c r="O669" s="43"/>
      <c r="P669" s="43"/>
      <c r="Q669" s="43"/>
      <c r="R669" s="43"/>
      <c r="S669" s="43"/>
      <c r="T669" s="43"/>
      <c r="U669" s="43"/>
      <c r="V669" s="43"/>
      <c r="W669" s="43"/>
      <c r="X669" s="43"/>
      <c r="Y669" s="43"/>
      <c r="Z669" s="43"/>
      <c r="AA669" s="43"/>
      <c r="AB669" s="43"/>
      <c r="AC669" s="43"/>
      <c r="AD669" s="43"/>
      <c r="AE669" s="43"/>
      <c r="AF669" s="43"/>
      <c r="AG669" s="43"/>
      <c r="AH669" s="43"/>
      <c r="AI669" s="43"/>
      <c r="AJ669" s="43"/>
      <c r="AK669" s="43"/>
      <c r="AL669" s="43"/>
      <c r="AM669" s="43"/>
      <c r="AN669" s="43"/>
      <c r="AQ669" s="12"/>
      <c r="AR669" s="12"/>
      <c r="AS669" s="12"/>
      <c r="AT669" s="12"/>
      <c r="AU669" s="12"/>
      <c r="AV669" s="12"/>
      <c r="AW669" s="12"/>
      <c r="AX669" s="12"/>
      <c r="AY669" s="12"/>
      <c r="AZ669" s="12"/>
      <c r="BA669" s="12"/>
      <c r="BB669" s="12"/>
      <c r="BC669" s="12"/>
      <c r="BD669" s="12"/>
      <c r="BE669" s="12"/>
      <c r="BF669" s="12"/>
      <c r="BG669" s="12"/>
      <c r="BH669" s="12"/>
      <c r="BI669" s="12"/>
      <c r="BJ669" s="12"/>
      <c r="BK669" s="12"/>
      <c r="BL669" s="12"/>
      <c r="BM669" s="12"/>
      <c r="BN669" s="12"/>
      <c r="BO669" s="12"/>
      <c r="BP669" s="12"/>
      <c r="BQ669" s="12"/>
      <c r="BR669" s="12"/>
      <c r="BS669" s="12"/>
      <c r="BT669" s="12"/>
      <c r="BU669" s="12"/>
      <c r="BV669" s="12"/>
      <c r="BW669" s="12"/>
      <c r="BX669" s="12"/>
      <c r="BY669" s="12"/>
      <c r="BZ669" s="12"/>
      <c r="CA669" s="12"/>
      <c r="CB669" s="12"/>
      <c r="CC669" s="12"/>
      <c r="CD669" s="12"/>
      <c r="CE669" s="12"/>
      <c r="CF669" s="12"/>
      <c r="CG669" s="12"/>
      <c r="CH669" s="12"/>
      <c r="CI669" s="12"/>
      <c r="CJ669" s="12"/>
      <c r="CK669" s="12"/>
      <c r="CL669" s="12"/>
      <c r="CM669" s="12"/>
      <c r="CN669" s="12"/>
      <c r="CO669" s="12"/>
      <c r="CP669" s="12"/>
      <c r="CQ669" s="12"/>
    </row>
    <row r="670" spans="2:95" s="44" customFormat="1" x14ac:dyDescent="0.25">
      <c r="B670" s="38"/>
      <c r="C670" s="39"/>
      <c r="D670" s="40"/>
      <c r="E670" s="67"/>
      <c r="F670" s="41"/>
      <c r="G670" s="42"/>
      <c r="H670" s="42"/>
      <c r="I670" s="43"/>
      <c r="J670" s="43"/>
      <c r="K670" s="43"/>
      <c r="L670" s="43"/>
      <c r="M670" s="43"/>
      <c r="N670" s="43"/>
      <c r="O670" s="43"/>
      <c r="P670" s="43"/>
      <c r="Q670" s="43"/>
      <c r="R670" s="43"/>
      <c r="S670" s="43"/>
      <c r="T670" s="43"/>
      <c r="U670" s="43"/>
      <c r="V670" s="43"/>
      <c r="W670" s="43"/>
      <c r="X670" s="43"/>
      <c r="Y670" s="43"/>
      <c r="Z670" s="43"/>
      <c r="AA670" s="43"/>
      <c r="AB670" s="43"/>
      <c r="AC670" s="43"/>
      <c r="AD670" s="43"/>
      <c r="AE670" s="43"/>
      <c r="AF670" s="43"/>
      <c r="AG670" s="43"/>
      <c r="AH670" s="43"/>
      <c r="AI670" s="43"/>
      <c r="AJ670" s="43"/>
      <c r="AK670" s="43"/>
      <c r="AL670" s="43"/>
      <c r="AM670" s="43"/>
      <c r="AN670" s="43"/>
      <c r="AQ670" s="12"/>
      <c r="AR670" s="12"/>
      <c r="AS670" s="12"/>
      <c r="AT670" s="12"/>
      <c r="AU670" s="12"/>
      <c r="AV670" s="12"/>
      <c r="AW670" s="12"/>
      <c r="AX670" s="12"/>
      <c r="AY670" s="12"/>
      <c r="AZ670" s="12"/>
      <c r="BA670" s="12"/>
      <c r="BB670" s="12"/>
      <c r="BC670" s="12"/>
      <c r="BD670" s="12"/>
      <c r="BE670" s="12"/>
      <c r="BF670" s="12"/>
      <c r="BG670" s="12"/>
      <c r="BH670" s="12"/>
      <c r="BI670" s="12"/>
      <c r="BJ670" s="12"/>
      <c r="BK670" s="12"/>
      <c r="BL670" s="12"/>
      <c r="BM670" s="12"/>
      <c r="BN670" s="12"/>
      <c r="BO670" s="12"/>
      <c r="BP670" s="12"/>
      <c r="BQ670" s="12"/>
      <c r="BR670" s="12"/>
      <c r="BS670" s="12"/>
      <c r="BT670" s="12"/>
      <c r="BU670" s="12"/>
      <c r="BV670" s="12"/>
      <c r="BW670" s="12"/>
      <c r="BX670" s="12"/>
      <c r="BY670" s="12"/>
      <c r="BZ670" s="12"/>
      <c r="CA670" s="12"/>
      <c r="CB670" s="12"/>
      <c r="CC670" s="12"/>
      <c r="CD670" s="12"/>
      <c r="CE670" s="12"/>
      <c r="CF670" s="12"/>
      <c r="CG670" s="12"/>
      <c r="CH670" s="12"/>
      <c r="CI670" s="12"/>
      <c r="CJ670" s="12"/>
      <c r="CK670" s="12"/>
      <c r="CL670" s="12"/>
      <c r="CM670" s="12"/>
      <c r="CN670" s="12"/>
      <c r="CO670" s="12"/>
      <c r="CP670" s="12"/>
      <c r="CQ670" s="12"/>
    </row>
    <row r="671" spans="2:95" s="44" customFormat="1" x14ac:dyDescent="0.25">
      <c r="B671" s="38"/>
      <c r="C671" s="39"/>
      <c r="D671" s="40"/>
      <c r="E671" s="67"/>
      <c r="F671" s="41"/>
      <c r="G671" s="42"/>
      <c r="H671" s="42"/>
      <c r="I671" s="43"/>
      <c r="J671" s="43"/>
      <c r="K671" s="43"/>
      <c r="L671" s="43"/>
      <c r="M671" s="43"/>
      <c r="N671" s="43"/>
      <c r="O671" s="43"/>
      <c r="P671" s="43"/>
      <c r="Q671" s="43"/>
      <c r="R671" s="43"/>
      <c r="S671" s="43"/>
      <c r="T671" s="43"/>
      <c r="U671" s="43"/>
      <c r="V671" s="43"/>
      <c r="W671" s="43"/>
      <c r="X671" s="43"/>
      <c r="Y671" s="43"/>
      <c r="Z671" s="43"/>
      <c r="AA671" s="43"/>
      <c r="AB671" s="43"/>
      <c r="AC671" s="43"/>
      <c r="AD671" s="43"/>
      <c r="AE671" s="43"/>
      <c r="AF671" s="43"/>
      <c r="AG671" s="43"/>
      <c r="AH671" s="43"/>
      <c r="AI671" s="43"/>
      <c r="AJ671" s="43"/>
      <c r="AK671" s="43"/>
      <c r="AL671" s="43"/>
      <c r="AM671" s="43"/>
      <c r="AN671" s="43"/>
      <c r="AQ671" s="12"/>
      <c r="AR671" s="12"/>
      <c r="AS671" s="12"/>
      <c r="AT671" s="12"/>
      <c r="AU671" s="12"/>
      <c r="AV671" s="12"/>
      <c r="AW671" s="12"/>
      <c r="AX671" s="12"/>
      <c r="AY671" s="12"/>
      <c r="AZ671" s="12"/>
      <c r="BA671" s="12"/>
      <c r="BB671" s="12"/>
      <c r="BC671" s="12"/>
      <c r="BD671" s="12"/>
      <c r="BE671" s="12"/>
      <c r="BF671" s="12"/>
      <c r="BG671" s="12"/>
      <c r="BH671" s="12"/>
      <c r="BI671" s="12"/>
      <c r="BJ671" s="12"/>
      <c r="BK671" s="12"/>
      <c r="BL671" s="12"/>
      <c r="BM671" s="12"/>
      <c r="BN671" s="12"/>
      <c r="BO671" s="12"/>
      <c r="BP671" s="12"/>
      <c r="BQ671" s="12"/>
      <c r="BR671" s="12"/>
      <c r="BS671" s="12"/>
      <c r="BT671" s="12"/>
      <c r="BU671" s="12"/>
      <c r="BV671" s="12"/>
      <c r="BW671" s="12"/>
      <c r="BX671" s="12"/>
      <c r="BY671" s="12"/>
      <c r="BZ671" s="12"/>
      <c r="CA671" s="12"/>
      <c r="CB671" s="12"/>
      <c r="CC671" s="12"/>
      <c r="CD671" s="12"/>
      <c r="CE671" s="12"/>
      <c r="CF671" s="12"/>
      <c r="CG671" s="12"/>
      <c r="CH671" s="12"/>
      <c r="CI671" s="12"/>
      <c r="CJ671" s="12"/>
      <c r="CK671" s="12"/>
      <c r="CL671" s="12"/>
      <c r="CM671" s="12"/>
      <c r="CN671" s="12"/>
      <c r="CO671" s="12"/>
      <c r="CP671" s="12"/>
      <c r="CQ671" s="12"/>
    </row>
    <row r="672" spans="2:95" s="44" customFormat="1" x14ac:dyDescent="0.25">
      <c r="B672" s="38"/>
      <c r="C672" s="39"/>
      <c r="D672" s="40"/>
      <c r="E672" s="67"/>
      <c r="F672" s="41"/>
      <c r="G672" s="42"/>
      <c r="H672" s="42"/>
      <c r="I672" s="43"/>
      <c r="J672" s="43"/>
      <c r="K672" s="43"/>
      <c r="L672" s="43"/>
      <c r="M672" s="43"/>
      <c r="N672" s="43"/>
      <c r="O672" s="43"/>
      <c r="P672" s="43"/>
      <c r="Q672" s="43"/>
      <c r="R672" s="43"/>
      <c r="S672" s="43"/>
      <c r="T672" s="43"/>
      <c r="U672" s="43"/>
      <c r="V672" s="43"/>
      <c r="W672" s="43"/>
      <c r="X672" s="43"/>
      <c r="Y672" s="43"/>
      <c r="Z672" s="43"/>
      <c r="AA672" s="43"/>
      <c r="AB672" s="43"/>
      <c r="AC672" s="43"/>
      <c r="AD672" s="43"/>
      <c r="AE672" s="43"/>
      <c r="AF672" s="43"/>
      <c r="AG672" s="43"/>
      <c r="AH672" s="43"/>
      <c r="AI672" s="43"/>
      <c r="AJ672" s="43"/>
      <c r="AK672" s="43"/>
      <c r="AL672" s="43"/>
      <c r="AM672" s="43"/>
      <c r="AN672" s="43"/>
      <c r="AQ672" s="12"/>
      <c r="AR672" s="12"/>
      <c r="AS672" s="12"/>
      <c r="AT672" s="12"/>
      <c r="AU672" s="12"/>
      <c r="AV672" s="12"/>
      <c r="AW672" s="12"/>
      <c r="AX672" s="12"/>
      <c r="AY672" s="12"/>
      <c r="AZ672" s="12"/>
      <c r="BA672" s="12"/>
      <c r="BB672" s="12"/>
      <c r="BC672" s="12"/>
      <c r="BD672" s="12"/>
      <c r="BE672" s="12"/>
      <c r="BF672" s="12"/>
      <c r="BG672" s="12"/>
      <c r="BH672" s="12"/>
      <c r="BI672" s="12"/>
      <c r="BJ672" s="12"/>
      <c r="BK672" s="12"/>
      <c r="BL672" s="12"/>
      <c r="BM672" s="12"/>
      <c r="BN672" s="12"/>
      <c r="BO672" s="12"/>
      <c r="BP672" s="12"/>
      <c r="BQ672" s="12"/>
      <c r="BR672" s="12"/>
      <c r="BS672" s="12"/>
      <c r="BT672" s="12"/>
      <c r="BU672" s="12"/>
      <c r="BV672" s="12"/>
      <c r="BW672" s="12"/>
      <c r="BX672" s="12"/>
      <c r="BY672" s="12"/>
      <c r="BZ672" s="12"/>
      <c r="CA672" s="12"/>
      <c r="CB672" s="12"/>
      <c r="CC672" s="12"/>
      <c r="CD672" s="12"/>
      <c r="CE672" s="12"/>
      <c r="CF672" s="12"/>
      <c r="CG672" s="12"/>
      <c r="CH672" s="12"/>
      <c r="CI672" s="12"/>
      <c r="CJ672" s="12"/>
      <c r="CK672" s="12"/>
      <c r="CL672" s="12"/>
      <c r="CM672" s="12"/>
      <c r="CN672" s="12"/>
      <c r="CO672" s="12"/>
      <c r="CP672" s="12"/>
      <c r="CQ672" s="12"/>
    </row>
    <row r="673" spans="2:95" s="44" customFormat="1" x14ac:dyDescent="0.25">
      <c r="B673" s="38"/>
      <c r="C673" s="39"/>
      <c r="D673" s="40"/>
      <c r="E673" s="67"/>
      <c r="F673" s="41"/>
      <c r="G673" s="42"/>
      <c r="H673" s="42"/>
      <c r="I673" s="43"/>
      <c r="J673" s="43"/>
      <c r="K673" s="43"/>
      <c r="L673" s="43"/>
      <c r="M673" s="43"/>
      <c r="N673" s="43"/>
      <c r="O673" s="43"/>
      <c r="P673" s="43"/>
      <c r="Q673" s="43"/>
      <c r="R673" s="43"/>
      <c r="S673" s="43"/>
      <c r="T673" s="43"/>
      <c r="U673" s="43"/>
      <c r="V673" s="43"/>
      <c r="W673" s="43"/>
      <c r="X673" s="43"/>
      <c r="Y673" s="43"/>
      <c r="Z673" s="43"/>
      <c r="AA673" s="43"/>
      <c r="AB673" s="43"/>
      <c r="AC673" s="43"/>
      <c r="AD673" s="43"/>
      <c r="AE673" s="43"/>
      <c r="AF673" s="43"/>
      <c r="AG673" s="43"/>
      <c r="AH673" s="43"/>
      <c r="AI673" s="43"/>
      <c r="AJ673" s="43"/>
      <c r="AK673" s="43"/>
      <c r="AL673" s="43"/>
      <c r="AM673" s="43"/>
      <c r="AN673" s="43"/>
      <c r="AQ673" s="12"/>
      <c r="AR673" s="12"/>
      <c r="AS673" s="12"/>
      <c r="AT673" s="12"/>
      <c r="AU673" s="12"/>
      <c r="AV673" s="12"/>
      <c r="AW673" s="12"/>
      <c r="AX673" s="12"/>
      <c r="AY673" s="12"/>
      <c r="AZ673" s="12"/>
      <c r="BA673" s="12"/>
      <c r="BB673" s="12"/>
      <c r="BC673" s="12"/>
      <c r="BD673" s="12"/>
      <c r="BE673" s="12"/>
      <c r="BF673" s="12"/>
      <c r="BG673" s="12"/>
      <c r="BH673" s="12"/>
      <c r="BI673" s="12"/>
      <c r="BJ673" s="12"/>
      <c r="BK673" s="12"/>
      <c r="BL673" s="12"/>
      <c r="BM673" s="12"/>
      <c r="BN673" s="12"/>
      <c r="BO673" s="12"/>
      <c r="BP673" s="12"/>
      <c r="BQ673" s="12"/>
      <c r="BR673" s="12"/>
      <c r="BS673" s="12"/>
      <c r="BT673" s="12"/>
      <c r="BU673" s="12"/>
      <c r="BV673" s="12"/>
      <c r="BW673" s="12"/>
      <c r="BX673" s="12"/>
      <c r="BY673" s="12"/>
      <c r="BZ673" s="12"/>
      <c r="CA673" s="12"/>
      <c r="CB673" s="12"/>
      <c r="CC673" s="12"/>
      <c r="CD673" s="12"/>
      <c r="CE673" s="12"/>
      <c r="CF673" s="12"/>
      <c r="CG673" s="12"/>
      <c r="CH673" s="12"/>
      <c r="CI673" s="12"/>
      <c r="CJ673" s="12"/>
      <c r="CK673" s="12"/>
      <c r="CL673" s="12"/>
      <c r="CM673" s="12"/>
      <c r="CN673" s="12"/>
      <c r="CO673" s="12"/>
      <c r="CP673" s="12"/>
      <c r="CQ673" s="12"/>
    </row>
    <row r="674" spans="2:95" s="44" customFormat="1" x14ac:dyDescent="0.25">
      <c r="B674" s="38"/>
      <c r="C674" s="39"/>
      <c r="D674" s="40"/>
      <c r="E674" s="67"/>
      <c r="F674" s="41"/>
      <c r="G674" s="42"/>
      <c r="H674" s="42"/>
      <c r="I674" s="43"/>
      <c r="J674" s="43"/>
      <c r="K674" s="43"/>
      <c r="L674" s="43"/>
      <c r="M674" s="43"/>
      <c r="N674" s="43"/>
      <c r="O674" s="43"/>
      <c r="P674" s="43"/>
      <c r="Q674" s="43"/>
      <c r="R674" s="43"/>
      <c r="S674" s="43"/>
      <c r="T674" s="43"/>
      <c r="U674" s="43"/>
      <c r="V674" s="43"/>
      <c r="W674" s="43"/>
      <c r="X674" s="43"/>
      <c r="Y674" s="43"/>
      <c r="Z674" s="43"/>
      <c r="AA674" s="43"/>
      <c r="AB674" s="43"/>
      <c r="AC674" s="43"/>
      <c r="AD674" s="43"/>
      <c r="AE674" s="43"/>
      <c r="AF674" s="43"/>
      <c r="AG674" s="43"/>
      <c r="AH674" s="43"/>
      <c r="AI674" s="43"/>
      <c r="AJ674" s="43"/>
      <c r="AK674" s="43"/>
      <c r="AL674" s="43"/>
      <c r="AM674" s="43"/>
      <c r="AN674" s="43"/>
      <c r="AQ674" s="12"/>
      <c r="AR674" s="12"/>
      <c r="AS674" s="12"/>
      <c r="AT674" s="12"/>
      <c r="AU674" s="12"/>
      <c r="AV674" s="12"/>
      <c r="AW674" s="12"/>
      <c r="AX674" s="12"/>
      <c r="AY674" s="12"/>
      <c r="AZ674" s="12"/>
      <c r="BA674" s="12"/>
      <c r="BB674" s="12"/>
      <c r="BC674" s="12"/>
      <c r="BD674" s="12"/>
      <c r="BE674" s="12"/>
      <c r="BF674" s="12"/>
      <c r="BG674" s="12"/>
      <c r="BH674" s="12"/>
      <c r="BI674" s="12"/>
      <c r="BJ674" s="12"/>
      <c r="BK674" s="12"/>
      <c r="BL674" s="12"/>
      <c r="BM674" s="12"/>
      <c r="BN674" s="12"/>
      <c r="BO674" s="12"/>
      <c r="BP674" s="12"/>
      <c r="BQ674" s="12"/>
      <c r="BR674" s="12"/>
      <c r="BS674" s="12"/>
      <c r="BT674" s="12"/>
      <c r="BU674" s="12"/>
      <c r="BV674" s="12"/>
      <c r="BW674" s="12"/>
      <c r="BX674" s="12"/>
      <c r="BY674" s="12"/>
      <c r="BZ674" s="12"/>
      <c r="CA674" s="12"/>
      <c r="CB674" s="12"/>
      <c r="CC674" s="12"/>
      <c r="CD674" s="12"/>
      <c r="CE674" s="12"/>
      <c r="CF674" s="12"/>
      <c r="CG674" s="12"/>
      <c r="CH674" s="12"/>
      <c r="CI674" s="12"/>
      <c r="CJ674" s="12"/>
      <c r="CK674" s="12"/>
      <c r="CL674" s="12"/>
      <c r="CM674" s="12"/>
      <c r="CN674" s="12"/>
      <c r="CO674" s="12"/>
      <c r="CP674" s="12"/>
      <c r="CQ674" s="12"/>
    </row>
    <row r="675" spans="2:95" s="44" customFormat="1" x14ac:dyDescent="0.25">
      <c r="B675" s="38"/>
      <c r="C675" s="39"/>
      <c r="D675" s="40"/>
      <c r="E675" s="67"/>
      <c r="F675" s="41"/>
      <c r="G675" s="42"/>
      <c r="H675" s="42"/>
      <c r="I675" s="43"/>
      <c r="J675" s="43"/>
      <c r="K675" s="43"/>
      <c r="L675" s="43"/>
      <c r="M675" s="43"/>
      <c r="N675" s="43"/>
      <c r="O675" s="43"/>
      <c r="P675" s="43"/>
      <c r="Q675" s="43"/>
      <c r="R675" s="43"/>
      <c r="S675" s="43"/>
      <c r="T675" s="43"/>
      <c r="U675" s="43"/>
      <c r="V675" s="43"/>
      <c r="W675" s="43"/>
      <c r="X675" s="43"/>
      <c r="Y675" s="43"/>
      <c r="Z675" s="43"/>
      <c r="AA675" s="43"/>
      <c r="AB675" s="43"/>
      <c r="AC675" s="43"/>
      <c r="AD675" s="43"/>
      <c r="AE675" s="43"/>
      <c r="AF675" s="43"/>
      <c r="AG675" s="43"/>
      <c r="AH675" s="43"/>
      <c r="AI675" s="43"/>
      <c r="AJ675" s="43"/>
      <c r="AK675" s="43"/>
      <c r="AL675" s="43"/>
      <c r="AM675" s="43"/>
      <c r="AN675" s="43"/>
      <c r="AQ675" s="12"/>
      <c r="AR675" s="12"/>
      <c r="AS675" s="12"/>
      <c r="AT675" s="12"/>
      <c r="AU675" s="12"/>
      <c r="AV675" s="12"/>
      <c r="AW675" s="12"/>
      <c r="AX675" s="12"/>
      <c r="AY675" s="12"/>
      <c r="AZ675" s="12"/>
      <c r="BA675" s="12"/>
      <c r="BB675" s="12"/>
      <c r="BC675" s="12"/>
      <c r="BD675" s="12"/>
      <c r="BE675" s="12"/>
      <c r="BF675" s="12"/>
      <c r="BG675" s="12"/>
      <c r="BH675" s="12"/>
      <c r="BI675" s="12"/>
      <c r="BJ675" s="12"/>
      <c r="BK675" s="12"/>
      <c r="BL675" s="12"/>
      <c r="BM675" s="12"/>
      <c r="BN675" s="12"/>
      <c r="BO675" s="12"/>
      <c r="BP675" s="12"/>
      <c r="BQ675" s="12"/>
      <c r="BR675" s="12"/>
      <c r="BS675" s="12"/>
      <c r="BT675" s="12"/>
      <c r="BU675" s="12"/>
      <c r="BV675" s="12"/>
      <c r="BW675" s="12"/>
      <c r="BX675" s="12"/>
      <c r="BY675" s="12"/>
      <c r="BZ675" s="12"/>
      <c r="CA675" s="12"/>
      <c r="CB675" s="12"/>
      <c r="CC675" s="12"/>
      <c r="CD675" s="12"/>
      <c r="CE675" s="12"/>
      <c r="CF675" s="12"/>
      <c r="CG675" s="12"/>
      <c r="CH675" s="12"/>
      <c r="CI675" s="12"/>
      <c r="CJ675" s="12"/>
      <c r="CK675" s="12"/>
      <c r="CL675" s="12"/>
      <c r="CM675" s="12"/>
      <c r="CN675" s="12"/>
      <c r="CO675" s="12"/>
      <c r="CP675" s="12"/>
      <c r="CQ675" s="12"/>
    </row>
    <row r="676" spans="2:95" s="44" customFormat="1" x14ac:dyDescent="0.25">
      <c r="B676" s="38"/>
      <c r="C676" s="39"/>
      <c r="D676" s="40"/>
      <c r="E676" s="67"/>
      <c r="F676" s="41"/>
      <c r="G676" s="42"/>
      <c r="H676" s="42"/>
      <c r="I676" s="43"/>
      <c r="J676" s="43"/>
      <c r="K676" s="43"/>
      <c r="L676" s="43"/>
      <c r="M676" s="43"/>
      <c r="N676" s="43"/>
      <c r="O676" s="43"/>
      <c r="P676" s="43"/>
      <c r="Q676" s="43"/>
      <c r="R676" s="43"/>
      <c r="S676" s="43"/>
      <c r="T676" s="43"/>
      <c r="U676" s="43"/>
      <c r="V676" s="43"/>
      <c r="W676" s="43"/>
      <c r="X676" s="43"/>
      <c r="Y676" s="43"/>
      <c r="Z676" s="43"/>
      <c r="AA676" s="43"/>
      <c r="AB676" s="43"/>
      <c r="AC676" s="43"/>
      <c r="AD676" s="43"/>
      <c r="AE676" s="43"/>
      <c r="AF676" s="43"/>
      <c r="AG676" s="43"/>
      <c r="AH676" s="43"/>
      <c r="AI676" s="43"/>
      <c r="AJ676" s="43"/>
      <c r="AK676" s="43"/>
      <c r="AL676" s="43"/>
      <c r="AM676" s="43"/>
      <c r="AN676" s="43"/>
      <c r="AQ676" s="12"/>
      <c r="AR676" s="12"/>
      <c r="AS676" s="12"/>
      <c r="AT676" s="12"/>
      <c r="AU676" s="12"/>
      <c r="AV676" s="12"/>
      <c r="AW676" s="12"/>
      <c r="AX676" s="12"/>
      <c r="AY676" s="12"/>
      <c r="AZ676" s="12"/>
      <c r="BA676" s="12"/>
      <c r="BB676" s="12"/>
      <c r="BC676" s="12"/>
      <c r="BD676" s="12"/>
      <c r="BE676" s="12"/>
      <c r="BF676" s="12"/>
      <c r="BG676" s="12"/>
      <c r="BH676" s="12"/>
      <c r="BI676" s="12"/>
      <c r="BJ676" s="12"/>
      <c r="BK676" s="12"/>
      <c r="BL676" s="12"/>
      <c r="BM676" s="12"/>
      <c r="BN676" s="12"/>
      <c r="BO676" s="12"/>
      <c r="BP676" s="12"/>
      <c r="BQ676" s="12"/>
      <c r="BR676" s="12"/>
      <c r="BS676" s="12"/>
      <c r="BT676" s="12"/>
      <c r="BU676" s="12"/>
      <c r="BV676" s="12"/>
      <c r="BW676" s="12"/>
      <c r="BX676" s="12"/>
      <c r="BY676" s="12"/>
      <c r="BZ676" s="12"/>
      <c r="CA676" s="12"/>
      <c r="CB676" s="12"/>
      <c r="CC676" s="12"/>
      <c r="CD676" s="12"/>
      <c r="CE676" s="12"/>
      <c r="CF676" s="12"/>
      <c r="CG676" s="12"/>
      <c r="CH676" s="12"/>
      <c r="CI676" s="12"/>
      <c r="CJ676" s="12"/>
      <c r="CK676" s="12"/>
      <c r="CL676" s="12"/>
      <c r="CM676" s="12"/>
      <c r="CN676" s="12"/>
      <c r="CO676" s="12"/>
      <c r="CP676" s="12"/>
      <c r="CQ676" s="12"/>
    </row>
    <row r="677" spans="2:95" s="44" customFormat="1" x14ac:dyDescent="0.25">
      <c r="B677" s="38"/>
      <c r="C677" s="39"/>
      <c r="D677" s="40"/>
      <c r="E677" s="67"/>
      <c r="F677" s="41"/>
      <c r="G677" s="42"/>
      <c r="H677" s="42"/>
      <c r="I677" s="43"/>
      <c r="J677" s="43"/>
      <c r="K677" s="43"/>
      <c r="L677" s="43"/>
      <c r="M677" s="43"/>
      <c r="N677" s="43"/>
      <c r="O677" s="43"/>
      <c r="P677" s="43"/>
      <c r="Q677" s="43"/>
      <c r="R677" s="43"/>
      <c r="S677" s="43"/>
      <c r="T677" s="43"/>
      <c r="U677" s="43"/>
      <c r="V677" s="43"/>
      <c r="W677" s="43"/>
      <c r="X677" s="43"/>
      <c r="Y677" s="43"/>
      <c r="Z677" s="43"/>
      <c r="AA677" s="43"/>
      <c r="AB677" s="43"/>
      <c r="AC677" s="43"/>
      <c r="AD677" s="43"/>
      <c r="AE677" s="43"/>
      <c r="AF677" s="43"/>
      <c r="AG677" s="43"/>
      <c r="AH677" s="43"/>
      <c r="AI677" s="43"/>
      <c r="AJ677" s="43"/>
      <c r="AK677" s="43"/>
      <c r="AL677" s="43"/>
      <c r="AM677" s="43"/>
      <c r="AN677" s="43"/>
      <c r="AQ677" s="12"/>
      <c r="AR677" s="12"/>
      <c r="AS677" s="12"/>
      <c r="AT677" s="12"/>
      <c r="AU677" s="12"/>
      <c r="AV677" s="12"/>
      <c r="AW677" s="12"/>
      <c r="AX677" s="12"/>
      <c r="AY677" s="12"/>
      <c r="AZ677" s="12"/>
      <c r="BA677" s="12"/>
      <c r="BB677" s="12"/>
      <c r="BC677" s="12"/>
      <c r="BD677" s="12"/>
      <c r="BE677" s="12"/>
      <c r="BF677" s="12"/>
      <c r="BG677" s="12"/>
      <c r="BH677" s="12"/>
      <c r="BI677" s="12"/>
      <c r="BJ677" s="12"/>
      <c r="BK677" s="12"/>
      <c r="BL677" s="12"/>
      <c r="BM677" s="12"/>
      <c r="BN677" s="12"/>
      <c r="BO677" s="12"/>
      <c r="BP677" s="12"/>
      <c r="BQ677" s="12"/>
      <c r="BR677" s="12"/>
      <c r="BS677" s="12"/>
      <c r="BT677" s="12"/>
      <c r="BU677" s="12"/>
      <c r="BV677" s="12"/>
      <c r="BW677" s="12"/>
      <c r="BX677" s="12"/>
      <c r="BY677" s="12"/>
      <c r="BZ677" s="12"/>
      <c r="CA677" s="12"/>
      <c r="CB677" s="12"/>
      <c r="CC677" s="12"/>
      <c r="CD677" s="12"/>
      <c r="CE677" s="12"/>
      <c r="CF677" s="12"/>
      <c r="CG677" s="12"/>
      <c r="CH677" s="12"/>
      <c r="CI677" s="12"/>
      <c r="CJ677" s="12"/>
      <c r="CK677" s="12"/>
      <c r="CL677" s="12"/>
      <c r="CM677" s="12"/>
      <c r="CN677" s="12"/>
      <c r="CO677" s="12"/>
      <c r="CP677" s="12"/>
      <c r="CQ677" s="12"/>
    </row>
    <row r="678" spans="2:95" s="44" customFormat="1" x14ac:dyDescent="0.25">
      <c r="B678" s="38"/>
      <c r="C678" s="39"/>
      <c r="D678" s="40"/>
      <c r="E678" s="67"/>
      <c r="F678" s="41"/>
      <c r="G678" s="42"/>
      <c r="H678" s="42"/>
      <c r="I678" s="43"/>
      <c r="J678" s="43"/>
      <c r="K678" s="43"/>
      <c r="L678" s="43"/>
      <c r="M678" s="43"/>
      <c r="N678" s="43"/>
      <c r="O678" s="43"/>
      <c r="P678" s="43"/>
      <c r="Q678" s="43"/>
      <c r="R678" s="43"/>
      <c r="S678" s="43"/>
      <c r="T678" s="43"/>
      <c r="U678" s="43"/>
      <c r="V678" s="43"/>
      <c r="W678" s="43"/>
      <c r="X678" s="43"/>
      <c r="Y678" s="43"/>
      <c r="Z678" s="43"/>
      <c r="AA678" s="43"/>
      <c r="AB678" s="43"/>
      <c r="AC678" s="43"/>
      <c r="AD678" s="43"/>
      <c r="AE678" s="43"/>
      <c r="AF678" s="43"/>
      <c r="AG678" s="43"/>
      <c r="AH678" s="43"/>
      <c r="AI678" s="43"/>
      <c r="AJ678" s="43"/>
      <c r="AK678" s="43"/>
      <c r="AL678" s="43"/>
      <c r="AM678" s="43"/>
      <c r="AN678" s="43"/>
      <c r="AQ678" s="12"/>
      <c r="AR678" s="12"/>
      <c r="AS678" s="12"/>
      <c r="AT678" s="12"/>
      <c r="AU678" s="12"/>
      <c r="AV678" s="12"/>
      <c r="AW678" s="12"/>
      <c r="AX678" s="12"/>
      <c r="AY678" s="12"/>
      <c r="AZ678" s="12"/>
      <c r="BA678" s="12"/>
      <c r="BB678" s="12"/>
      <c r="BC678" s="12"/>
      <c r="BD678" s="12"/>
      <c r="BE678" s="12"/>
      <c r="BF678" s="12"/>
      <c r="BG678" s="12"/>
      <c r="BH678" s="12"/>
      <c r="BI678" s="12"/>
      <c r="BJ678" s="12"/>
      <c r="BK678" s="12"/>
      <c r="BL678" s="12"/>
      <c r="BM678" s="12"/>
      <c r="BN678" s="12"/>
      <c r="BO678" s="12"/>
      <c r="BP678" s="12"/>
      <c r="BQ678" s="12"/>
      <c r="BR678" s="12"/>
      <c r="BS678" s="12"/>
      <c r="BT678" s="12"/>
      <c r="BU678" s="12"/>
      <c r="BV678" s="12"/>
      <c r="BW678" s="12"/>
      <c r="BX678" s="12"/>
      <c r="BY678" s="12"/>
      <c r="BZ678" s="12"/>
      <c r="CA678" s="12"/>
      <c r="CB678" s="12"/>
      <c r="CC678" s="12"/>
      <c r="CD678" s="12"/>
      <c r="CE678" s="12"/>
      <c r="CF678" s="12"/>
      <c r="CG678" s="12"/>
      <c r="CH678" s="12"/>
      <c r="CI678" s="12"/>
      <c r="CJ678" s="12"/>
      <c r="CK678" s="12"/>
      <c r="CL678" s="12"/>
      <c r="CM678" s="12"/>
      <c r="CN678" s="12"/>
      <c r="CO678" s="12"/>
      <c r="CP678" s="12"/>
      <c r="CQ678" s="12"/>
    </row>
    <row r="679" spans="2:95" s="44" customFormat="1" x14ac:dyDescent="0.25">
      <c r="B679" s="38"/>
      <c r="C679" s="39"/>
      <c r="D679" s="40"/>
      <c r="E679" s="67"/>
      <c r="F679" s="41"/>
      <c r="G679" s="42"/>
      <c r="H679" s="42"/>
      <c r="I679" s="43"/>
      <c r="J679" s="43"/>
      <c r="K679" s="43"/>
      <c r="L679" s="43"/>
      <c r="M679" s="43"/>
      <c r="N679" s="43"/>
      <c r="O679" s="43"/>
      <c r="P679" s="43"/>
      <c r="Q679" s="43"/>
      <c r="R679" s="43"/>
      <c r="S679" s="43"/>
      <c r="T679" s="43"/>
      <c r="U679" s="43"/>
      <c r="V679" s="43"/>
      <c r="W679" s="43"/>
      <c r="X679" s="43"/>
      <c r="Y679" s="43"/>
      <c r="Z679" s="43"/>
      <c r="AA679" s="43"/>
      <c r="AB679" s="43"/>
      <c r="AC679" s="43"/>
      <c r="AD679" s="43"/>
      <c r="AE679" s="43"/>
      <c r="AF679" s="43"/>
      <c r="AG679" s="43"/>
      <c r="AH679" s="43"/>
      <c r="AI679" s="43"/>
      <c r="AJ679" s="43"/>
      <c r="AK679" s="43"/>
      <c r="AL679" s="43"/>
      <c r="AM679" s="43"/>
      <c r="AN679" s="43"/>
      <c r="AQ679" s="12"/>
      <c r="AR679" s="12"/>
      <c r="AS679" s="12"/>
      <c r="AT679" s="12"/>
      <c r="AU679" s="12"/>
      <c r="AV679" s="12"/>
      <c r="AW679" s="12"/>
      <c r="AX679" s="12"/>
      <c r="AY679" s="12"/>
      <c r="AZ679" s="12"/>
      <c r="BA679" s="12"/>
      <c r="BB679" s="12"/>
      <c r="BC679" s="12"/>
      <c r="BD679" s="12"/>
      <c r="BE679" s="12"/>
      <c r="BF679" s="12"/>
      <c r="BG679" s="12"/>
      <c r="BH679" s="12"/>
      <c r="BI679" s="12"/>
      <c r="BJ679" s="12"/>
      <c r="BK679" s="12"/>
      <c r="BL679" s="12"/>
      <c r="BM679" s="12"/>
      <c r="BN679" s="12"/>
      <c r="BO679" s="12"/>
      <c r="BP679" s="12"/>
      <c r="BQ679" s="12"/>
      <c r="BR679" s="12"/>
      <c r="BS679" s="12"/>
      <c r="BT679" s="12"/>
      <c r="BU679" s="12"/>
      <c r="BV679" s="12"/>
      <c r="BW679" s="12"/>
      <c r="BX679" s="12"/>
      <c r="BY679" s="12"/>
      <c r="BZ679" s="12"/>
      <c r="CA679" s="12"/>
      <c r="CB679" s="12"/>
      <c r="CC679" s="12"/>
      <c r="CD679" s="12"/>
      <c r="CE679" s="12"/>
      <c r="CF679" s="12"/>
      <c r="CG679" s="12"/>
      <c r="CH679" s="12"/>
      <c r="CI679" s="12"/>
      <c r="CJ679" s="12"/>
      <c r="CK679" s="12"/>
      <c r="CL679" s="12"/>
      <c r="CM679" s="12"/>
      <c r="CN679" s="12"/>
      <c r="CO679" s="12"/>
      <c r="CP679" s="12"/>
      <c r="CQ679" s="12"/>
    </row>
    <row r="680" spans="2:95" s="44" customFormat="1" x14ac:dyDescent="0.25">
      <c r="B680" s="38"/>
      <c r="C680" s="39"/>
      <c r="D680" s="40"/>
      <c r="E680" s="67"/>
      <c r="F680" s="41"/>
      <c r="G680" s="42"/>
      <c r="H680" s="42"/>
      <c r="I680" s="43"/>
      <c r="J680" s="43"/>
      <c r="K680" s="43"/>
      <c r="L680" s="43"/>
      <c r="M680" s="43"/>
      <c r="N680" s="43"/>
      <c r="O680" s="43"/>
      <c r="P680" s="43"/>
      <c r="Q680" s="43"/>
      <c r="R680" s="43"/>
      <c r="S680" s="43"/>
      <c r="T680" s="43"/>
      <c r="U680" s="43"/>
      <c r="V680" s="43"/>
      <c r="W680" s="43"/>
      <c r="X680" s="43"/>
      <c r="Y680" s="43"/>
      <c r="Z680" s="43"/>
      <c r="AA680" s="43"/>
      <c r="AB680" s="43"/>
      <c r="AC680" s="43"/>
      <c r="AD680" s="43"/>
      <c r="AE680" s="43"/>
      <c r="AF680" s="43"/>
      <c r="AG680" s="43"/>
      <c r="AH680" s="43"/>
      <c r="AI680" s="43"/>
      <c r="AJ680" s="43"/>
      <c r="AK680" s="43"/>
      <c r="AL680" s="43"/>
      <c r="AM680" s="43"/>
      <c r="AN680" s="43"/>
      <c r="AQ680" s="12"/>
      <c r="AR680" s="12"/>
      <c r="AS680" s="12"/>
      <c r="AT680" s="12"/>
      <c r="AU680" s="12"/>
      <c r="AV680" s="12"/>
      <c r="AW680" s="12"/>
      <c r="AX680" s="12"/>
      <c r="AY680" s="12"/>
      <c r="AZ680" s="12"/>
      <c r="BA680" s="12"/>
      <c r="BB680" s="12"/>
      <c r="BC680" s="12"/>
      <c r="BD680" s="12"/>
      <c r="BE680" s="12"/>
      <c r="BF680" s="12"/>
      <c r="BG680" s="12"/>
      <c r="BH680" s="12"/>
      <c r="BI680" s="12"/>
      <c r="BJ680" s="12"/>
      <c r="BK680" s="12"/>
      <c r="BL680" s="12"/>
      <c r="BM680" s="12"/>
      <c r="BN680" s="12"/>
      <c r="BO680" s="12"/>
      <c r="BP680" s="12"/>
      <c r="BQ680" s="12"/>
      <c r="BR680" s="12"/>
      <c r="BS680" s="12"/>
      <c r="BT680" s="12"/>
      <c r="BU680" s="12"/>
      <c r="BV680" s="12"/>
      <c r="BW680" s="12"/>
      <c r="BX680" s="12"/>
      <c r="BY680" s="12"/>
      <c r="BZ680" s="12"/>
      <c r="CA680" s="12"/>
      <c r="CB680" s="12"/>
      <c r="CC680" s="12"/>
      <c r="CD680" s="12"/>
      <c r="CE680" s="12"/>
      <c r="CF680" s="12"/>
      <c r="CG680" s="12"/>
      <c r="CH680" s="12"/>
      <c r="CI680" s="12"/>
      <c r="CJ680" s="12"/>
      <c r="CK680" s="12"/>
      <c r="CL680" s="12"/>
      <c r="CM680" s="12"/>
      <c r="CN680" s="12"/>
      <c r="CO680" s="12"/>
      <c r="CP680" s="12"/>
      <c r="CQ680" s="12"/>
    </row>
    <row r="681" spans="2:95" s="44" customFormat="1" x14ac:dyDescent="0.25">
      <c r="B681" s="38"/>
      <c r="C681" s="39"/>
      <c r="D681" s="40"/>
      <c r="E681" s="67"/>
      <c r="F681" s="41"/>
      <c r="G681" s="42"/>
      <c r="H681" s="42"/>
      <c r="I681" s="43"/>
      <c r="J681" s="43"/>
      <c r="K681" s="43"/>
      <c r="L681" s="43"/>
      <c r="M681" s="43"/>
      <c r="N681" s="43"/>
      <c r="O681" s="43"/>
      <c r="P681" s="43"/>
      <c r="Q681" s="43"/>
      <c r="R681" s="43"/>
      <c r="S681" s="43"/>
      <c r="T681" s="43"/>
      <c r="U681" s="43"/>
      <c r="V681" s="43"/>
      <c r="W681" s="43"/>
      <c r="X681" s="43"/>
      <c r="Y681" s="43"/>
      <c r="Z681" s="43"/>
      <c r="AA681" s="43"/>
      <c r="AB681" s="43"/>
      <c r="AC681" s="43"/>
      <c r="AD681" s="43"/>
      <c r="AE681" s="43"/>
      <c r="AF681" s="43"/>
      <c r="AG681" s="43"/>
      <c r="AH681" s="43"/>
      <c r="AI681" s="43"/>
      <c r="AJ681" s="43"/>
      <c r="AK681" s="43"/>
      <c r="AL681" s="43"/>
      <c r="AM681" s="43"/>
      <c r="AN681" s="43"/>
      <c r="AQ681" s="12"/>
      <c r="AR681" s="12"/>
      <c r="AS681" s="12"/>
      <c r="AT681" s="12"/>
      <c r="AU681" s="12"/>
      <c r="AV681" s="12"/>
      <c r="AW681" s="12"/>
      <c r="AX681" s="12"/>
      <c r="AY681" s="12"/>
      <c r="AZ681" s="12"/>
      <c r="BA681" s="12"/>
      <c r="BB681" s="12"/>
      <c r="BC681" s="12"/>
      <c r="BD681" s="12"/>
      <c r="BE681" s="12"/>
      <c r="BF681" s="12"/>
      <c r="BG681" s="12"/>
      <c r="BH681" s="12"/>
      <c r="BI681" s="12"/>
      <c r="BJ681" s="12"/>
      <c r="BK681" s="12"/>
      <c r="BL681" s="12"/>
      <c r="BM681" s="12"/>
      <c r="BN681" s="12"/>
      <c r="BO681" s="12"/>
      <c r="BP681" s="12"/>
      <c r="BQ681" s="12"/>
      <c r="BR681" s="12"/>
      <c r="BS681" s="12"/>
      <c r="BT681" s="12"/>
      <c r="BU681" s="12"/>
      <c r="BV681" s="12"/>
      <c r="BW681" s="12"/>
      <c r="BX681" s="12"/>
      <c r="BY681" s="12"/>
      <c r="BZ681" s="12"/>
      <c r="CA681" s="12"/>
      <c r="CB681" s="12"/>
      <c r="CC681" s="12"/>
      <c r="CD681" s="12"/>
      <c r="CE681" s="12"/>
      <c r="CF681" s="12"/>
      <c r="CG681" s="12"/>
      <c r="CH681" s="12"/>
      <c r="CI681" s="12"/>
      <c r="CJ681" s="12"/>
      <c r="CK681" s="12"/>
      <c r="CL681" s="12"/>
      <c r="CM681" s="12"/>
      <c r="CN681" s="12"/>
      <c r="CO681" s="12"/>
      <c r="CP681" s="12"/>
      <c r="CQ681" s="12"/>
    </row>
    <row r="682" spans="2:95" s="44" customFormat="1" x14ac:dyDescent="0.25">
      <c r="B682" s="38"/>
      <c r="C682" s="39"/>
      <c r="D682" s="40"/>
      <c r="E682" s="67"/>
      <c r="F682" s="41"/>
      <c r="G682" s="42"/>
      <c r="H682" s="42"/>
      <c r="I682" s="43"/>
      <c r="J682" s="43"/>
      <c r="K682" s="43"/>
      <c r="L682" s="43"/>
      <c r="M682" s="43"/>
      <c r="N682" s="43"/>
      <c r="O682" s="43"/>
      <c r="P682" s="43"/>
      <c r="Q682" s="43"/>
      <c r="R682" s="43"/>
      <c r="S682" s="43"/>
      <c r="T682" s="43"/>
      <c r="U682" s="43"/>
      <c r="V682" s="43"/>
      <c r="W682" s="43"/>
      <c r="X682" s="43"/>
      <c r="Y682" s="43"/>
      <c r="Z682" s="43"/>
      <c r="AA682" s="43"/>
      <c r="AB682" s="43"/>
      <c r="AC682" s="43"/>
      <c r="AD682" s="43"/>
      <c r="AE682" s="43"/>
      <c r="AF682" s="43"/>
      <c r="AG682" s="43"/>
      <c r="AH682" s="43"/>
      <c r="AI682" s="43"/>
      <c r="AJ682" s="43"/>
      <c r="AK682" s="43"/>
      <c r="AL682" s="43"/>
      <c r="AM682" s="43"/>
      <c r="AN682" s="43"/>
      <c r="AQ682" s="12"/>
      <c r="AR682" s="12"/>
      <c r="AS682" s="12"/>
      <c r="AT682" s="12"/>
      <c r="AU682" s="12"/>
      <c r="AV682" s="12"/>
      <c r="AW682" s="12"/>
      <c r="AX682" s="12"/>
      <c r="AY682" s="12"/>
      <c r="AZ682" s="12"/>
      <c r="BA682" s="12"/>
      <c r="BB682" s="12"/>
      <c r="BC682" s="12"/>
      <c r="BD682" s="12"/>
      <c r="BE682" s="12"/>
      <c r="BF682" s="12"/>
      <c r="BG682" s="12"/>
      <c r="BH682" s="12"/>
      <c r="BI682" s="12"/>
      <c r="BJ682" s="12"/>
      <c r="BK682" s="12"/>
      <c r="BL682" s="12"/>
      <c r="BM682" s="12"/>
      <c r="BN682" s="12"/>
      <c r="BO682" s="12"/>
      <c r="BP682" s="12"/>
      <c r="BQ682" s="12"/>
      <c r="BR682" s="12"/>
      <c r="BS682" s="12"/>
      <c r="BT682" s="12"/>
      <c r="BU682" s="12"/>
      <c r="BV682" s="12"/>
      <c r="BW682" s="12"/>
      <c r="BX682" s="12"/>
      <c r="BY682" s="12"/>
      <c r="BZ682" s="12"/>
      <c r="CA682" s="12"/>
      <c r="CB682" s="12"/>
      <c r="CC682" s="12"/>
      <c r="CD682" s="12"/>
      <c r="CE682" s="12"/>
      <c r="CF682" s="12"/>
      <c r="CG682" s="12"/>
      <c r="CH682" s="12"/>
      <c r="CI682" s="12"/>
      <c r="CJ682" s="12"/>
      <c r="CK682" s="12"/>
      <c r="CL682" s="12"/>
      <c r="CM682" s="12"/>
      <c r="CN682" s="12"/>
      <c r="CO682" s="12"/>
      <c r="CP682" s="12"/>
      <c r="CQ682" s="12"/>
    </row>
    <row r="683" spans="2:95" s="44" customFormat="1" x14ac:dyDescent="0.25">
      <c r="B683" s="38"/>
      <c r="C683" s="39"/>
      <c r="D683" s="40"/>
      <c r="E683" s="67"/>
      <c r="F683" s="41"/>
      <c r="G683" s="42"/>
      <c r="H683" s="42"/>
      <c r="I683" s="43"/>
      <c r="J683" s="43"/>
      <c r="K683" s="43"/>
      <c r="L683" s="43"/>
      <c r="M683" s="43"/>
      <c r="N683" s="43"/>
      <c r="O683" s="43"/>
      <c r="P683" s="43"/>
      <c r="Q683" s="43"/>
      <c r="R683" s="43"/>
      <c r="S683" s="43"/>
      <c r="T683" s="43"/>
      <c r="U683" s="43"/>
      <c r="V683" s="43"/>
      <c r="W683" s="43"/>
      <c r="X683" s="43"/>
      <c r="Y683" s="43"/>
      <c r="Z683" s="43"/>
      <c r="AA683" s="43"/>
      <c r="AB683" s="43"/>
      <c r="AC683" s="43"/>
      <c r="AD683" s="43"/>
      <c r="AE683" s="43"/>
      <c r="AF683" s="43"/>
      <c r="AG683" s="43"/>
      <c r="AH683" s="43"/>
      <c r="AI683" s="43"/>
      <c r="AJ683" s="43"/>
      <c r="AK683" s="43"/>
      <c r="AL683" s="43"/>
      <c r="AM683" s="43"/>
      <c r="AN683" s="43"/>
      <c r="AQ683" s="12"/>
      <c r="AR683" s="12"/>
      <c r="AS683" s="12"/>
      <c r="AT683" s="12"/>
      <c r="AU683" s="12"/>
      <c r="AV683" s="12"/>
      <c r="AW683" s="12"/>
      <c r="AX683" s="12"/>
      <c r="AY683" s="12"/>
      <c r="AZ683" s="12"/>
      <c r="BA683" s="12"/>
      <c r="BB683" s="12"/>
      <c r="BC683" s="12"/>
      <c r="BD683" s="12"/>
      <c r="BE683" s="12"/>
      <c r="BF683" s="12"/>
      <c r="BG683" s="12"/>
      <c r="BH683" s="12"/>
      <c r="BI683" s="12"/>
      <c r="BJ683" s="12"/>
      <c r="BK683" s="12"/>
      <c r="BL683" s="12"/>
      <c r="BM683" s="12"/>
      <c r="BN683" s="12"/>
      <c r="BO683" s="12"/>
      <c r="BP683" s="12"/>
      <c r="BQ683" s="12"/>
      <c r="BR683" s="12"/>
      <c r="BS683" s="12"/>
      <c r="BT683" s="12"/>
      <c r="BU683" s="12"/>
      <c r="BV683" s="12"/>
      <c r="BW683" s="12"/>
      <c r="BX683" s="12"/>
      <c r="BY683" s="12"/>
      <c r="BZ683" s="12"/>
      <c r="CA683" s="12"/>
      <c r="CB683" s="12"/>
      <c r="CC683" s="12"/>
      <c r="CD683" s="12"/>
      <c r="CE683" s="12"/>
      <c r="CF683" s="12"/>
      <c r="CG683" s="12"/>
      <c r="CH683" s="12"/>
      <c r="CI683" s="12"/>
      <c r="CJ683" s="12"/>
      <c r="CK683" s="12"/>
      <c r="CL683" s="12"/>
      <c r="CM683" s="12"/>
      <c r="CN683" s="12"/>
      <c r="CO683" s="12"/>
      <c r="CP683" s="12"/>
      <c r="CQ683" s="12"/>
    </row>
    <row r="684" spans="2:95" s="44" customFormat="1" x14ac:dyDescent="0.25">
      <c r="B684" s="38"/>
      <c r="C684" s="39"/>
      <c r="D684" s="40"/>
      <c r="E684" s="67"/>
      <c r="F684" s="41"/>
      <c r="G684" s="42"/>
      <c r="H684" s="42"/>
      <c r="I684" s="43"/>
      <c r="J684" s="43"/>
      <c r="K684" s="43"/>
      <c r="L684" s="43"/>
      <c r="M684" s="43"/>
      <c r="N684" s="43"/>
      <c r="O684" s="43"/>
      <c r="P684" s="43"/>
      <c r="Q684" s="43"/>
      <c r="R684" s="43"/>
      <c r="S684" s="43"/>
      <c r="T684" s="43"/>
      <c r="U684" s="43"/>
      <c r="V684" s="43"/>
      <c r="W684" s="43"/>
      <c r="X684" s="43"/>
      <c r="Y684" s="43"/>
      <c r="Z684" s="43"/>
      <c r="AA684" s="43"/>
      <c r="AB684" s="43"/>
      <c r="AC684" s="43"/>
      <c r="AD684" s="43"/>
      <c r="AE684" s="43"/>
      <c r="AF684" s="43"/>
      <c r="AG684" s="43"/>
      <c r="AH684" s="43"/>
      <c r="AI684" s="43"/>
      <c r="AJ684" s="43"/>
      <c r="AK684" s="43"/>
      <c r="AL684" s="43"/>
      <c r="AM684" s="43"/>
      <c r="AN684" s="43"/>
      <c r="AQ684" s="12"/>
      <c r="AR684" s="12"/>
      <c r="AS684" s="12"/>
      <c r="AT684" s="12"/>
      <c r="AU684" s="12"/>
      <c r="AV684" s="12"/>
      <c r="AW684" s="12"/>
      <c r="AX684" s="12"/>
      <c r="AY684" s="12"/>
      <c r="AZ684" s="12"/>
      <c r="BA684" s="12"/>
      <c r="BB684" s="12"/>
      <c r="BC684" s="12"/>
      <c r="BD684" s="12"/>
      <c r="BE684" s="12"/>
      <c r="BF684" s="12"/>
      <c r="BG684" s="12"/>
      <c r="BH684" s="12"/>
      <c r="BI684" s="12"/>
      <c r="BJ684" s="12"/>
      <c r="BK684" s="12"/>
      <c r="BL684" s="12"/>
      <c r="BM684" s="12"/>
      <c r="BN684" s="12"/>
      <c r="BO684" s="12"/>
      <c r="BP684" s="12"/>
      <c r="BQ684" s="12"/>
      <c r="BR684" s="12"/>
      <c r="BS684" s="12"/>
      <c r="BT684" s="12"/>
      <c r="BU684" s="12"/>
      <c r="BV684" s="12"/>
      <c r="BW684" s="12"/>
      <c r="BX684" s="12"/>
      <c r="BY684" s="12"/>
      <c r="BZ684" s="12"/>
      <c r="CA684" s="12"/>
      <c r="CB684" s="12"/>
      <c r="CC684" s="12"/>
      <c r="CD684" s="12"/>
      <c r="CE684" s="12"/>
      <c r="CF684" s="12"/>
      <c r="CG684" s="12"/>
      <c r="CH684" s="12"/>
      <c r="CI684" s="12"/>
      <c r="CJ684" s="12"/>
      <c r="CK684" s="12"/>
      <c r="CL684" s="12"/>
      <c r="CM684" s="12"/>
      <c r="CN684" s="12"/>
      <c r="CO684" s="12"/>
      <c r="CP684" s="12"/>
      <c r="CQ684" s="12"/>
    </row>
    <row r="685" spans="2:95" s="44" customFormat="1" x14ac:dyDescent="0.25">
      <c r="B685" s="38"/>
      <c r="C685" s="39"/>
      <c r="D685" s="40"/>
      <c r="E685" s="67"/>
      <c r="F685" s="41"/>
      <c r="G685" s="42"/>
      <c r="H685" s="42"/>
      <c r="I685" s="43"/>
      <c r="J685" s="43"/>
      <c r="K685" s="43"/>
      <c r="L685" s="43"/>
      <c r="M685" s="43"/>
      <c r="N685" s="43"/>
      <c r="O685" s="43"/>
      <c r="P685" s="43"/>
      <c r="Q685" s="43"/>
      <c r="R685" s="43"/>
      <c r="S685" s="43"/>
      <c r="T685" s="43"/>
      <c r="U685" s="43"/>
      <c r="V685" s="43"/>
      <c r="W685" s="43"/>
      <c r="X685" s="43"/>
      <c r="Y685" s="43"/>
      <c r="Z685" s="43"/>
      <c r="AA685" s="43"/>
      <c r="AB685" s="43"/>
      <c r="AC685" s="43"/>
      <c r="AD685" s="43"/>
      <c r="AE685" s="43"/>
      <c r="AF685" s="43"/>
      <c r="AG685" s="43"/>
      <c r="AH685" s="43"/>
      <c r="AI685" s="43"/>
      <c r="AJ685" s="43"/>
      <c r="AK685" s="43"/>
      <c r="AL685" s="43"/>
      <c r="AM685" s="43"/>
      <c r="AN685" s="43"/>
      <c r="AQ685" s="12"/>
      <c r="AR685" s="12"/>
      <c r="AS685" s="12"/>
      <c r="AT685" s="12"/>
      <c r="AU685" s="12"/>
      <c r="AV685" s="12"/>
      <c r="AW685" s="12"/>
      <c r="AX685" s="12"/>
      <c r="AY685" s="12"/>
      <c r="AZ685" s="12"/>
      <c r="BA685" s="12"/>
      <c r="BB685" s="12"/>
      <c r="BC685" s="12"/>
      <c r="BD685" s="12"/>
      <c r="BE685" s="12"/>
      <c r="BF685" s="12"/>
      <c r="BG685" s="12"/>
      <c r="BH685" s="12"/>
      <c r="BI685" s="12"/>
      <c r="BJ685" s="12"/>
      <c r="BK685" s="12"/>
      <c r="BL685" s="12"/>
      <c r="BM685" s="12"/>
      <c r="BN685" s="12"/>
      <c r="BO685" s="12"/>
      <c r="BP685" s="12"/>
      <c r="BQ685" s="12"/>
      <c r="BR685" s="12"/>
      <c r="BS685" s="12"/>
      <c r="BT685" s="12"/>
      <c r="BU685" s="12"/>
      <c r="BV685" s="12"/>
      <c r="BW685" s="12"/>
      <c r="BX685" s="12"/>
      <c r="BY685" s="12"/>
      <c r="BZ685" s="12"/>
      <c r="CA685" s="12"/>
      <c r="CB685" s="12"/>
      <c r="CC685" s="12"/>
      <c r="CD685" s="12"/>
      <c r="CE685" s="12"/>
      <c r="CF685" s="12"/>
      <c r="CG685" s="12"/>
      <c r="CH685" s="12"/>
      <c r="CI685" s="12"/>
      <c r="CJ685" s="12"/>
      <c r="CK685" s="12"/>
      <c r="CL685" s="12"/>
      <c r="CM685" s="12"/>
      <c r="CN685" s="12"/>
      <c r="CO685" s="12"/>
      <c r="CP685" s="12"/>
      <c r="CQ685" s="12"/>
    </row>
    <row r="686" spans="2:95" s="44" customFormat="1" x14ac:dyDescent="0.25">
      <c r="B686" s="38"/>
      <c r="C686" s="39"/>
      <c r="D686" s="40"/>
      <c r="E686" s="67"/>
      <c r="F686" s="41"/>
      <c r="G686" s="42"/>
      <c r="H686" s="42"/>
      <c r="I686" s="43"/>
      <c r="J686" s="43"/>
      <c r="K686" s="43"/>
      <c r="L686" s="43"/>
      <c r="M686" s="43"/>
      <c r="N686" s="43"/>
      <c r="O686" s="43"/>
      <c r="P686" s="43"/>
      <c r="Q686" s="43"/>
      <c r="R686" s="43"/>
      <c r="S686" s="43"/>
      <c r="T686" s="43"/>
      <c r="U686" s="43"/>
      <c r="V686" s="43"/>
      <c r="W686" s="43"/>
      <c r="X686" s="43"/>
      <c r="Y686" s="43"/>
      <c r="Z686" s="43"/>
      <c r="AA686" s="43"/>
      <c r="AB686" s="43"/>
      <c r="AC686" s="43"/>
      <c r="AD686" s="43"/>
      <c r="AE686" s="43"/>
      <c r="AF686" s="43"/>
      <c r="AG686" s="43"/>
      <c r="AH686" s="43"/>
      <c r="AI686" s="43"/>
      <c r="AJ686" s="43"/>
      <c r="AK686" s="43"/>
      <c r="AL686" s="43"/>
      <c r="AM686" s="43"/>
      <c r="AN686" s="43"/>
      <c r="AQ686" s="12"/>
      <c r="AR686" s="12"/>
      <c r="AS686" s="12"/>
      <c r="AT686" s="12"/>
      <c r="AU686" s="12"/>
      <c r="AV686" s="12"/>
      <c r="AW686" s="12"/>
      <c r="AX686" s="12"/>
      <c r="AY686" s="12"/>
      <c r="AZ686" s="12"/>
      <c r="BA686" s="12"/>
      <c r="BB686" s="12"/>
      <c r="BC686" s="12"/>
      <c r="BD686" s="12"/>
      <c r="BE686" s="12"/>
      <c r="BF686" s="12"/>
      <c r="BG686" s="12"/>
      <c r="BH686" s="12"/>
      <c r="BI686" s="12"/>
      <c r="BJ686" s="12"/>
      <c r="BK686" s="12"/>
      <c r="BL686" s="12"/>
      <c r="BM686" s="12"/>
      <c r="BN686" s="12"/>
      <c r="BO686" s="12"/>
      <c r="BP686" s="12"/>
      <c r="BQ686" s="12"/>
      <c r="BR686" s="12"/>
      <c r="BS686" s="12"/>
      <c r="BT686" s="12"/>
      <c r="BU686" s="12"/>
      <c r="BV686" s="12"/>
      <c r="BW686" s="12"/>
      <c r="BX686" s="12"/>
      <c r="BY686" s="12"/>
      <c r="BZ686" s="12"/>
      <c r="CA686" s="12"/>
      <c r="CB686" s="12"/>
      <c r="CC686" s="12"/>
      <c r="CD686" s="12"/>
      <c r="CE686" s="12"/>
      <c r="CF686" s="12"/>
      <c r="CG686" s="12"/>
      <c r="CH686" s="12"/>
      <c r="CI686" s="12"/>
      <c r="CJ686" s="12"/>
      <c r="CK686" s="12"/>
      <c r="CL686" s="12"/>
      <c r="CM686" s="12"/>
      <c r="CN686" s="12"/>
      <c r="CO686" s="12"/>
      <c r="CP686" s="12"/>
      <c r="CQ686" s="12"/>
    </row>
    <row r="687" spans="2:95" s="44" customFormat="1" x14ac:dyDescent="0.25">
      <c r="B687" s="38"/>
      <c r="C687" s="39"/>
      <c r="D687" s="40"/>
      <c r="E687" s="67"/>
      <c r="F687" s="41"/>
      <c r="G687" s="42"/>
      <c r="H687" s="42"/>
      <c r="I687" s="43"/>
      <c r="J687" s="43"/>
      <c r="K687" s="43"/>
      <c r="L687" s="43"/>
      <c r="M687" s="43"/>
      <c r="N687" s="43"/>
      <c r="O687" s="43"/>
      <c r="P687" s="43"/>
      <c r="Q687" s="43"/>
      <c r="R687" s="43"/>
      <c r="S687" s="43"/>
      <c r="T687" s="43"/>
      <c r="U687" s="43"/>
      <c r="V687" s="43"/>
      <c r="W687" s="43"/>
      <c r="X687" s="43"/>
      <c r="Y687" s="43"/>
      <c r="Z687" s="43"/>
      <c r="AA687" s="43"/>
      <c r="AB687" s="43"/>
      <c r="AC687" s="43"/>
      <c r="AD687" s="43"/>
      <c r="AE687" s="43"/>
      <c r="AF687" s="43"/>
      <c r="AG687" s="43"/>
      <c r="AH687" s="43"/>
      <c r="AI687" s="43"/>
      <c r="AJ687" s="43"/>
      <c r="AK687" s="43"/>
      <c r="AL687" s="43"/>
      <c r="AM687" s="43"/>
      <c r="AN687" s="43"/>
      <c r="AQ687" s="12"/>
      <c r="AR687" s="12"/>
      <c r="AS687" s="12"/>
      <c r="AT687" s="12"/>
      <c r="AU687" s="12"/>
      <c r="AV687" s="12"/>
      <c r="AW687" s="12"/>
      <c r="AX687" s="12"/>
      <c r="AY687" s="12"/>
      <c r="AZ687" s="12"/>
      <c r="BA687" s="12"/>
      <c r="BB687" s="12"/>
      <c r="BC687" s="12"/>
      <c r="BD687" s="12"/>
      <c r="BE687" s="12"/>
      <c r="BF687" s="12"/>
      <c r="BG687" s="12"/>
      <c r="BH687" s="12"/>
      <c r="BI687" s="12"/>
      <c r="BJ687" s="12"/>
      <c r="BK687" s="12"/>
      <c r="BL687" s="12"/>
      <c r="BM687" s="12"/>
      <c r="BN687" s="12"/>
      <c r="BO687" s="12"/>
      <c r="BP687" s="12"/>
      <c r="BQ687" s="12"/>
      <c r="BR687" s="12"/>
      <c r="BS687" s="12"/>
      <c r="BT687" s="12"/>
      <c r="BU687" s="12"/>
      <c r="BV687" s="12"/>
      <c r="BW687" s="12"/>
      <c r="BX687" s="12"/>
      <c r="BY687" s="12"/>
      <c r="BZ687" s="12"/>
      <c r="CA687" s="12"/>
      <c r="CB687" s="12"/>
      <c r="CC687" s="12"/>
      <c r="CD687" s="12"/>
      <c r="CE687" s="12"/>
      <c r="CF687" s="12"/>
      <c r="CG687" s="12"/>
      <c r="CH687" s="12"/>
      <c r="CI687" s="12"/>
      <c r="CJ687" s="12"/>
      <c r="CK687" s="12"/>
      <c r="CL687" s="12"/>
      <c r="CM687" s="12"/>
      <c r="CN687" s="12"/>
      <c r="CO687" s="12"/>
      <c r="CP687" s="12"/>
      <c r="CQ687" s="12"/>
    </row>
    <row r="688" spans="2:95" s="44" customFormat="1" x14ac:dyDescent="0.25">
      <c r="B688" s="38"/>
      <c r="C688" s="39"/>
      <c r="D688" s="40"/>
      <c r="E688" s="67"/>
      <c r="F688" s="41"/>
      <c r="G688" s="42"/>
      <c r="H688" s="42"/>
      <c r="I688" s="43"/>
      <c r="J688" s="43"/>
      <c r="K688" s="43"/>
      <c r="L688" s="43"/>
      <c r="M688" s="43"/>
      <c r="N688" s="43"/>
      <c r="O688" s="43"/>
      <c r="P688" s="43"/>
      <c r="Q688" s="43"/>
      <c r="R688" s="43"/>
      <c r="S688" s="43"/>
      <c r="T688" s="43"/>
      <c r="U688" s="43"/>
      <c r="V688" s="43"/>
      <c r="W688" s="43"/>
      <c r="X688" s="43"/>
      <c r="Y688" s="43"/>
      <c r="Z688" s="43"/>
      <c r="AA688" s="43"/>
      <c r="AB688" s="43"/>
      <c r="AC688" s="43"/>
      <c r="AD688" s="43"/>
      <c r="AE688" s="43"/>
      <c r="AF688" s="43"/>
      <c r="AG688" s="43"/>
      <c r="AH688" s="43"/>
      <c r="AI688" s="43"/>
      <c r="AJ688" s="43"/>
      <c r="AK688" s="43"/>
      <c r="AL688" s="43"/>
      <c r="AM688" s="43"/>
      <c r="AN688" s="43"/>
      <c r="AQ688" s="12"/>
      <c r="AR688" s="12"/>
      <c r="AS688" s="12"/>
      <c r="AT688" s="12"/>
      <c r="AU688" s="12"/>
      <c r="AV688" s="12"/>
      <c r="AW688" s="12"/>
      <c r="AX688" s="12"/>
      <c r="AY688" s="12"/>
      <c r="AZ688" s="12"/>
      <c r="BA688" s="12"/>
      <c r="BB688" s="12"/>
      <c r="BC688" s="12"/>
      <c r="BD688" s="12"/>
      <c r="BE688" s="12"/>
      <c r="BF688" s="12"/>
      <c r="BG688" s="12"/>
      <c r="BH688" s="12"/>
      <c r="BI688" s="12"/>
      <c r="BJ688" s="12"/>
      <c r="BK688" s="12"/>
      <c r="BL688" s="12"/>
      <c r="BM688" s="12"/>
      <c r="BN688" s="12"/>
      <c r="BO688" s="12"/>
      <c r="BP688" s="12"/>
      <c r="BQ688" s="12"/>
      <c r="BR688" s="12"/>
      <c r="BS688" s="12"/>
      <c r="BT688" s="12"/>
      <c r="BU688" s="12"/>
      <c r="BV688" s="12"/>
      <c r="BW688" s="12"/>
      <c r="BX688" s="12"/>
      <c r="BY688" s="12"/>
      <c r="BZ688" s="12"/>
      <c r="CA688" s="12"/>
      <c r="CB688" s="12"/>
      <c r="CC688" s="12"/>
      <c r="CD688" s="12"/>
      <c r="CE688" s="12"/>
      <c r="CF688" s="12"/>
      <c r="CG688" s="12"/>
      <c r="CH688" s="12"/>
      <c r="CI688" s="12"/>
      <c r="CJ688" s="12"/>
      <c r="CK688" s="12"/>
      <c r="CL688" s="12"/>
      <c r="CM688" s="12"/>
      <c r="CN688" s="12"/>
      <c r="CO688" s="12"/>
      <c r="CP688" s="12"/>
      <c r="CQ688" s="12"/>
    </row>
    <row r="689" spans="2:95" s="44" customFormat="1" x14ac:dyDescent="0.25">
      <c r="B689" s="38"/>
      <c r="C689" s="39"/>
      <c r="D689" s="40"/>
      <c r="E689" s="67"/>
      <c r="F689" s="41"/>
      <c r="G689" s="42"/>
      <c r="H689" s="42"/>
      <c r="I689" s="43"/>
      <c r="J689" s="43"/>
      <c r="K689" s="43"/>
      <c r="L689" s="43"/>
      <c r="M689" s="43"/>
      <c r="N689" s="43"/>
      <c r="O689" s="43"/>
      <c r="P689" s="43"/>
      <c r="Q689" s="43"/>
      <c r="R689" s="43"/>
      <c r="S689" s="43"/>
      <c r="T689" s="43"/>
      <c r="U689" s="43"/>
      <c r="V689" s="43"/>
      <c r="W689" s="43"/>
      <c r="X689" s="43"/>
      <c r="Y689" s="43"/>
      <c r="Z689" s="43"/>
      <c r="AA689" s="43"/>
      <c r="AB689" s="43"/>
      <c r="AC689" s="43"/>
      <c r="AD689" s="43"/>
      <c r="AE689" s="43"/>
      <c r="AF689" s="43"/>
      <c r="AG689" s="43"/>
      <c r="AH689" s="43"/>
      <c r="AI689" s="43"/>
      <c r="AJ689" s="43"/>
      <c r="AK689" s="43"/>
      <c r="AL689" s="43"/>
      <c r="AM689" s="43"/>
      <c r="AN689" s="43"/>
      <c r="AQ689" s="12"/>
      <c r="AR689" s="12"/>
      <c r="AS689" s="12"/>
      <c r="AT689" s="12"/>
      <c r="AU689" s="12"/>
      <c r="AV689" s="12"/>
      <c r="AW689" s="12"/>
      <c r="AX689" s="12"/>
      <c r="AY689" s="12"/>
      <c r="AZ689" s="12"/>
      <c r="BA689" s="12"/>
      <c r="BB689" s="12"/>
      <c r="BC689" s="12"/>
      <c r="BD689" s="12"/>
      <c r="BE689" s="12"/>
      <c r="BF689" s="12"/>
      <c r="BG689" s="12"/>
      <c r="BH689" s="12"/>
      <c r="BI689" s="12"/>
      <c r="BJ689" s="12"/>
      <c r="BK689" s="12"/>
      <c r="BL689" s="12"/>
      <c r="BM689" s="12"/>
      <c r="BN689" s="12"/>
      <c r="BO689" s="12"/>
      <c r="BP689" s="12"/>
      <c r="BQ689" s="12"/>
      <c r="BR689" s="12"/>
      <c r="BS689" s="12"/>
      <c r="BT689" s="12"/>
      <c r="BU689" s="12"/>
      <c r="BV689" s="12"/>
      <c r="BW689" s="12"/>
      <c r="BX689" s="12"/>
      <c r="BY689" s="12"/>
      <c r="BZ689" s="12"/>
      <c r="CA689" s="12"/>
      <c r="CB689" s="12"/>
      <c r="CC689" s="12"/>
      <c r="CD689" s="12"/>
      <c r="CE689" s="12"/>
      <c r="CF689" s="12"/>
      <c r="CG689" s="12"/>
      <c r="CH689" s="12"/>
      <c r="CI689" s="12"/>
      <c r="CJ689" s="12"/>
      <c r="CK689" s="12"/>
      <c r="CL689" s="12"/>
      <c r="CM689" s="12"/>
      <c r="CN689" s="12"/>
      <c r="CO689" s="12"/>
      <c r="CP689" s="12"/>
      <c r="CQ689" s="12"/>
    </row>
    <row r="690" spans="2:95" s="44" customFormat="1" x14ac:dyDescent="0.25">
      <c r="B690" s="38"/>
      <c r="C690" s="39"/>
      <c r="D690" s="40"/>
      <c r="E690" s="67"/>
      <c r="F690" s="41"/>
      <c r="G690" s="42"/>
      <c r="H690" s="42"/>
      <c r="I690" s="43"/>
      <c r="J690" s="43"/>
      <c r="K690" s="43"/>
      <c r="L690" s="43"/>
      <c r="M690" s="43"/>
      <c r="N690" s="43"/>
      <c r="O690" s="43"/>
      <c r="P690" s="43"/>
      <c r="Q690" s="43"/>
      <c r="R690" s="43"/>
      <c r="S690" s="43"/>
      <c r="T690" s="43"/>
      <c r="U690" s="43"/>
      <c r="V690" s="43"/>
      <c r="W690" s="43"/>
      <c r="X690" s="43"/>
      <c r="Y690" s="43"/>
      <c r="Z690" s="43"/>
      <c r="AA690" s="43"/>
      <c r="AB690" s="43"/>
      <c r="AC690" s="43"/>
      <c r="AD690" s="43"/>
      <c r="AE690" s="43"/>
      <c r="AF690" s="43"/>
      <c r="AG690" s="43"/>
      <c r="AH690" s="43"/>
      <c r="AI690" s="43"/>
      <c r="AJ690" s="43"/>
      <c r="AK690" s="43"/>
      <c r="AL690" s="43"/>
      <c r="AM690" s="43"/>
      <c r="AN690" s="43"/>
      <c r="AQ690" s="12"/>
      <c r="AR690" s="12"/>
      <c r="AS690" s="12"/>
      <c r="AT690" s="12"/>
      <c r="AU690" s="12"/>
      <c r="AV690" s="12"/>
      <c r="AW690" s="12"/>
      <c r="AX690" s="12"/>
      <c r="AY690" s="12"/>
      <c r="AZ690" s="12"/>
      <c r="BA690" s="12"/>
      <c r="BB690" s="12"/>
      <c r="BC690" s="12"/>
      <c r="BD690" s="12"/>
      <c r="BE690" s="12"/>
      <c r="BF690" s="12"/>
      <c r="BG690" s="12"/>
      <c r="BH690" s="12"/>
      <c r="BI690" s="12"/>
      <c r="BJ690" s="12"/>
      <c r="BK690" s="12"/>
      <c r="BL690" s="12"/>
      <c r="BM690" s="12"/>
      <c r="BN690" s="12"/>
      <c r="BO690" s="12"/>
      <c r="BP690" s="12"/>
      <c r="BQ690" s="12"/>
      <c r="BR690" s="12"/>
      <c r="BS690" s="12"/>
      <c r="BT690" s="12"/>
      <c r="BU690" s="12"/>
      <c r="BV690" s="12"/>
      <c r="BW690" s="12"/>
      <c r="BX690" s="12"/>
      <c r="BY690" s="12"/>
      <c r="BZ690" s="12"/>
      <c r="CA690" s="12"/>
      <c r="CB690" s="12"/>
      <c r="CC690" s="12"/>
      <c r="CD690" s="12"/>
      <c r="CE690" s="12"/>
      <c r="CF690" s="12"/>
      <c r="CG690" s="12"/>
      <c r="CH690" s="12"/>
      <c r="CI690" s="12"/>
      <c r="CJ690" s="12"/>
      <c r="CK690" s="12"/>
      <c r="CL690" s="12"/>
      <c r="CM690" s="12"/>
      <c r="CN690" s="12"/>
      <c r="CO690" s="12"/>
      <c r="CP690" s="12"/>
      <c r="CQ690" s="12"/>
    </row>
    <row r="691" spans="2:95" s="44" customFormat="1" x14ac:dyDescent="0.25">
      <c r="B691" s="38"/>
      <c r="C691" s="39"/>
      <c r="D691" s="40"/>
      <c r="E691" s="67"/>
      <c r="F691" s="41"/>
      <c r="G691" s="42"/>
      <c r="H691" s="42"/>
      <c r="I691" s="43"/>
      <c r="J691" s="43"/>
      <c r="K691" s="43"/>
      <c r="L691" s="43"/>
      <c r="M691" s="43"/>
      <c r="N691" s="43"/>
      <c r="O691" s="43"/>
      <c r="P691" s="43"/>
      <c r="Q691" s="43"/>
      <c r="R691" s="43"/>
      <c r="S691" s="43"/>
      <c r="T691" s="43"/>
      <c r="U691" s="43"/>
      <c r="V691" s="43"/>
      <c r="W691" s="43"/>
      <c r="X691" s="43"/>
      <c r="Y691" s="43"/>
      <c r="Z691" s="43"/>
      <c r="AA691" s="43"/>
      <c r="AB691" s="43"/>
      <c r="AC691" s="43"/>
      <c r="AD691" s="43"/>
      <c r="AE691" s="43"/>
      <c r="AF691" s="43"/>
      <c r="AG691" s="43"/>
      <c r="AH691" s="43"/>
      <c r="AI691" s="43"/>
      <c r="AJ691" s="43"/>
      <c r="AK691" s="43"/>
      <c r="AL691" s="43"/>
      <c r="AM691" s="43"/>
      <c r="AN691" s="43"/>
      <c r="AQ691" s="12"/>
      <c r="AR691" s="12"/>
      <c r="AS691" s="12"/>
      <c r="AT691" s="12"/>
      <c r="AU691" s="12"/>
      <c r="AV691" s="12"/>
      <c r="AW691" s="12"/>
      <c r="AX691" s="12"/>
      <c r="AY691" s="12"/>
      <c r="AZ691" s="12"/>
      <c r="BA691" s="12"/>
      <c r="BB691" s="12"/>
      <c r="BC691" s="12"/>
      <c r="BD691" s="12"/>
      <c r="BE691" s="12"/>
      <c r="BF691" s="12"/>
      <c r="BG691" s="12"/>
      <c r="BH691" s="12"/>
      <c r="BI691" s="12"/>
      <c r="BJ691" s="12"/>
      <c r="BK691" s="12"/>
      <c r="BL691" s="12"/>
      <c r="BM691" s="12"/>
      <c r="BN691" s="12"/>
      <c r="BO691" s="12"/>
      <c r="BP691" s="12"/>
      <c r="BQ691" s="12"/>
      <c r="BR691" s="12"/>
      <c r="BS691" s="12"/>
      <c r="BT691" s="12"/>
      <c r="BU691" s="12"/>
      <c r="BV691" s="12"/>
      <c r="BW691" s="12"/>
      <c r="BX691" s="12"/>
      <c r="BY691" s="12"/>
      <c r="BZ691" s="12"/>
      <c r="CA691" s="12"/>
      <c r="CB691" s="12"/>
      <c r="CC691" s="12"/>
      <c r="CD691" s="12"/>
      <c r="CE691" s="12"/>
      <c r="CF691" s="12"/>
      <c r="CG691" s="12"/>
      <c r="CH691" s="12"/>
      <c r="CI691" s="12"/>
      <c r="CJ691" s="12"/>
      <c r="CK691" s="12"/>
      <c r="CL691" s="12"/>
      <c r="CM691" s="12"/>
      <c r="CN691" s="12"/>
      <c r="CO691" s="12"/>
      <c r="CP691" s="12"/>
      <c r="CQ691" s="12"/>
    </row>
    <row r="692" spans="2:95" s="44" customFormat="1" x14ac:dyDescent="0.25">
      <c r="B692" s="38"/>
      <c r="C692" s="39"/>
      <c r="D692" s="40"/>
      <c r="E692" s="67"/>
      <c r="F692" s="41"/>
      <c r="G692" s="42"/>
      <c r="H692" s="42"/>
      <c r="I692" s="43"/>
      <c r="J692" s="43"/>
      <c r="K692" s="43"/>
      <c r="L692" s="43"/>
      <c r="M692" s="43"/>
      <c r="N692" s="43"/>
      <c r="O692" s="43"/>
      <c r="P692" s="43"/>
      <c r="Q692" s="43"/>
      <c r="R692" s="43"/>
      <c r="S692" s="43"/>
      <c r="T692" s="43"/>
      <c r="U692" s="43"/>
      <c r="V692" s="43"/>
      <c r="W692" s="43"/>
      <c r="X692" s="43"/>
      <c r="Y692" s="43"/>
      <c r="Z692" s="43"/>
      <c r="AA692" s="43"/>
      <c r="AB692" s="43"/>
      <c r="AC692" s="43"/>
      <c r="AD692" s="43"/>
      <c r="AE692" s="43"/>
      <c r="AF692" s="43"/>
      <c r="AG692" s="43"/>
      <c r="AH692" s="43"/>
      <c r="AI692" s="43"/>
      <c r="AJ692" s="43"/>
      <c r="AK692" s="43"/>
      <c r="AL692" s="43"/>
      <c r="AM692" s="43"/>
      <c r="AN692" s="43"/>
      <c r="AQ692" s="12"/>
      <c r="AR692" s="12"/>
      <c r="AS692" s="12"/>
      <c r="AT692" s="12"/>
      <c r="AU692" s="12"/>
      <c r="AV692" s="12"/>
      <c r="AW692" s="12"/>
      <c r="AX692" s="12"/>
      <c r="AY692" s="12"/>
      <c r="AZ692" s="12"/>
      <c r="BA692" s="12"/>
      <c r="BB692" s="12"/>
      <c r="BC692" s="12"/>
      <c r="BD692" s="12"/>
      <c r="BE692" s="12"/>
      <c r="BF692" s="12"/>
      <c r="BG692" s="12"/>
      <c r="BH692" s="12"/>
      <c r="BI692" s="12"/>
      <c r="BJ692" s="12"/>
      <c r="BK692" s="12"/>
      <c r="BL692" s="12"/>
      <c r="BM692" s="12"/>
      <c r="BN692" s="12"/>
      <c r="BO692" s="12"/>
      <c r="BP692" s="12"/>
      <c r="BQ692" s="12"/>
      <c r="BR692" s="12"/>
      <c r="BS692" s="12"/>
      <c r="BT692" s="12"/>
      <c r="BU692" s="12"/>
      <c r="BV692" s="12"/>
      <c r="BW692" s="12"/>
      <c r="BX692" s="12"/>
      <c r="BY692" s="12"/>
      <c r="BZ692" s="12"/>
      <c r="CA692" s="12"/>
      <c r="CB692" s="12"/>
      <c r="CC692" s="12"/>
      <c r="CD692" s="12"/>
      <c r="CE692" s="12"/>
      <c r="CF692" s="12"/>
      <c r="CG692" s="12"/>
      <c r="CH692" s="12"/>
      <c r="CI692" s="12"/>
      <c r="CJ692" s="12"/>
      <c r="CK692" s="12"/>
      <c r="CL692" s="12"/>
      <c r="CM692" s="12"/>
      <c r="CN692" s="12"/>
      <c r="CO692" s="12"/>
      <c r="CP692" s="12"/>
      <c r="CQ692" s="12"/>
    </row>
    <row r="693" spans="2:95" s="44" customFormat="1" x14ac:dyDescent="0.25">
      <c r="B693" s="38"/>
      <c r="C693" s="39"/>
      <c r="D693" s="40"/>
      <c r="E693" s="67"/>
      <c r="F693" s="41"/>
      <c r="G693" s="42"/>
      <c r="H693" s="42"/>
      <c r="I693" s="43"/>
      <c r="J693" s="43"/>
      <c r="K693" s="43"/>
      <c r="L693" s="43"/>
      <c r="M693" s="43"/>
      <c r="N693" s="43"/>
      <c r="O693" s="43"/>
      <c r="P693" s="43"/>
      <c r="Q693" s="43"/>
      <c r="R693" s="43"/>
      <c r="S693" s="43"/>
      <c r="T693" s="43"/>
      <c r="U693" s="43"/>
      <c r="V693" s="43"/>
      <c r="W693" s="43"/>
      <c r="X693" s="43"/>
      <c r="Y693" s="43"/>
      <c r="Z693" s="43"/>
      <c r="AA693" s="43"/>
      <c r="AB693" s="43"/>
      <c r="AC693" s="43"/>
      <c r="AD693" s="43"/>
      <c r="AE693" s="43"/>
      <c r="AF693" s="43"/>
      <c r="AG693" s="43"/>
      <c r="AH693" s="43"/>
      <c r="AI693" s="43"/>
      <c r="AJ693" s="43"/>
      <c r="AK693" s="43"/>
      <c r="AL693" s="43"/>
      <c r="AM693" s="43"/>
      <c r="AN693" s="43"/>
      <c r="AQ693" s="12"/>
      <c r="AR693" s="12"/>
      <c r="AS693" s="12"/>
      <c r="AT693" s="12"/>
      <c r="AU693" s="12"/>
      <c r="AV693" s="12"/>
      <c r="AW693" s="12"/>
      <c r="AX693" s="12"/>
      <c r="AY693" s="12"/>
      <c r="AZ693" s="12"/>
      <c r="BA693" s="12"/>
      <c r="BB693" s="12"/>
      <c r="BC693" s="12"/>
      <c r="BD693" s="12"/>
      <c r="BE693" s="12"/>
      <c r="BF693" s="12"/>
      <c r="BG693" s="12"/>
      <c r="BH693" s="12"/>
      <c r="BI693" s="12"/>
      <c r="BJ693" s="12"/>
      <c r="BK693" s="12"/>
      <c r="BL693" s="12"/>
      <c r="BM693" s="12"/>
      <c r="BN693" s="12"/>
      <c r="BO693" s="12"/>
      <c r="BP693" s="12"/>
      <c r="BQ693" s="12"/>
      <c r="BR693" s="12"/>
      <c r="BS693" s="12"/>
      <c r="BT693" s="12"/>
      <c r="BU693" s="12"/>
      <c r="BV693" s="12"/>
      <c r="BW693" s="12"/>
      <c r="BX693" s="12"/>
      <c r="BY693" s="12"/>
      <c r="BZ693" s="12"/>
      <c r="CA693" s="12"/>
      <c r="CB693" s="12"/>
      <c r="CC693" s="12"/>
      <c r="CD693" s="12"/>
      <c r="CE693" s="12"/>
      <c r="CF693" s="12"/>
      <c r="CG693" s="12"/>
      <c r="CH693" s="12"/>
      <c r="CI693" s="12"/>
      <c r="CJ693" s="12"/>
      <c r="CK693" s="12"/>
      <c r="CL693" s="12"/>
      <c r="CM693" s="12"/>
      <c r="CN693" s="12"/>
      <c r="CO693" s="12"/>
      <c r="CP693" s="12"/>
      <c r="CQ693" s="12"/>
    </row>
    <row r="694" spans="2:95" s="44" customFormat="1" x14ac:dyDescent="0.25">
      <c r="B694" s="38"/>
      <c r="C694" s="39"/>
      <c r="D694" s="40"/>
      <c r="E694" s="67"/>
      <c r="F694" s="41"/>
      <c r="G694" s="42"/>
      <c r="H694" s="42"/>
      <c r="I694" s="43"/>
      <c r="J694" s="43"/>
      <c r="K694" s="43"/>
      <c r="L694" s="43"/>
      <c r="M694" s="43"/>
      <c r="N694" s="43"/>
      <c r="O694" s="43"/>
      <c r="P694" s="43"/>
      <c r="Q694" s="43"/>
      <c r="R694" s="43"/>
      <c r="S694" s="43"/>
      <c r="T694" s="43"/>
      <c r="U694" s="43"/>
      <c r="V694" s="43"/>
      <c r="W694" s="43"/>
      <c r="X694" s="43"/>
      <c r="Y694" s="43"/>
      <c r="Z694" s="43"/>
      <c r="AA694" s="43"/>
      <c r="AB694" s="43"/>
      <c r="AC694" s="43"/>
      <c r="AD694" s="43"/>
      <c r="AE694" s="43"/>
      <c r="AF694" s="43"/>
      <c r="AG694" s="43"/>
      <c r="AH694" s="43"/>
      <c r="AI694" s="43"/>
      <c r="AJ694" s="43"/>
      <c r="AK694" s="43"/>
      <c r="AL694" s="43"/>
      <c r="AM694" s="43"/>
      <c r="AN694" s="43"/>
      <c r="AQ694" s="12"/>
      <c r="AR694" s="12"/>
      <c r="AS694" s="12"/>
      <c r="AT694" s="12"/>
      <c r="AU694" s="12"/>
      <c r="AV694" s="12"/>
      <c r="AW694" s="12"/>
      <c r="AX694" s="12"/>
      <c r="AY694" s="12"/>
      <c r="AZ694" s="12"/>
      <c r="BA694" s="12"/>
      <c r="BB694" s="12"/>
      <c r="BC694" s="12"/>
      <c r="BD694" s="12"/>
      <c r="BE694" s="12"/>
      <c r="BF694" s="12"/>
      <c r="BG694" s="12"/>
      <c r="BH694" s="12"/>
      <c r="BI694" s="12"/>
      <c r="BJ694" s="12"/>
      <c r="BK694" s="12"/>
      <c r="BL694" s="12"/>
      <c r="BM694" s="12"/>
      <c r="BN694" s="12"/>
      <c r="BO694" s="12"/>
      <c r="BP694" s="12"/>
      <c r="BQ694" s="12"/>
      <c r="BR694" s="12"/>
      <c r="BS694" s="12"/>
      <c r="BT694" s="12"/>
      <c r="BU694" s="12"/>
      <c r="BV694" s="12"/>
      <c r="BW694" s="12"/>
      <c r="BX694" s="12"/>
      <c r="BY694" s="12"/>
      <c r="BZ694" s="12"/>
      <c r="CA694" s="12"/>
      <c r="CB694" s="12"/>
      <c r="CC694" s="12"/>
      <c r="CD694" s="12"/>
      <c r="CE694" s="12"/>
      <c r="CF694" s="12"/>
      <c r="CG694" s="12"/>
      <c r="CH694" s="12"/>
      <c r="CI694" s="12"/>
      <c r="CJ694" s="12"/>
      <c r="CK694" s="12"/>
      <c r="CL694" s="12"/>
      <c r="CM694" s="12"/>
      <c r="CN694" s="12"/>
      <c r="CO694" s="12"/>
      <c r="CP694" s="12"/>
      <c r="CQ694" s="12"/>
    </row>
    <row r="695" spans="2:95" s="44" customFormat="1" x14ac:dyDescent="0.25">
      <c r="B695" s="38"/>
      <c r="C695" s="39"/>
      <c r="D695" s="40"/>
      <c r="E695" s="67"/>
      <c r="F695" s="41"/>
      <c r="G695" s="42"/>
      <c r="H695" s="42"/>
      <c r="I695" s="43"/>
      <c r="J695" s="43"/>
      <c r="K695" s="43"/>
      <c r="L695" s="43"/>
      <c r="M695" s="43"/>
      <c r="N695" s="43"/>
      <c r="O695" s="43"/>
      <c r="P695" s="43"/>
      <c r="Q695" s="43"/>
      <c r="R695" s="43"/>
      <c r="S695" s="43"/>
      <c r="T695" s="43"/>
      <c r="U695" s="43"/>
      <c r="V695" s="43"/>
      <c r="W695" s="43"/>
      <c r="X695" s="43"/>
      <c r="Y695" s="43"/>
      <c r="Z695" s="43"/>
      <c r="AA695" s="43"/>
      <c r="AB695" s="43"/>
      <c r="AC695" s="43"/>
      <c r="AD695" s="43"/>
      <c r="AE695" s="43"/>
      <c r="AF695" s="43"/>
      <c r="AG695" s="43"/>
      <c r="AH695" s="43"/>
      <c r="AI695" s="43"/>
      <c r="AJ695" s="43"/>
      <c r="AK695" s="43"/>
      <c r="AL695" s="43"/>
      <c r="AM695" s="43"/>
      <c r="AN695" s="43"/>
      <c r="AQ695" s="12"/>
      <c r="AR695" s="12"/>
      <c r="AS695" s="12"/>
      <c r="AT695" s="12"/>
      <c r="AU695" s="12"/>
      <c r="AV695" s="12"/>
      <c r="AW695" s="12"/>
      <c r="AX695" s="12"/>
      <c r="AY695" s="12"/>
      <c r="AZ695" s="12"/>
      <c r="BA695" s="12"/>
      <c r="BB695" s="12"/>
      <c r="BC695" s="12"/>
      <c r="BD695" s="12"/>
      <c r="BE695" s="12"/>
      <c r="BF695" s="12"/>
      <c r="BG695" s="12"/>
      <c r="BH695" s="12"/>
      <c r="BI695" s="12"/>
      <c r="BJ695" s="12"/>
      <c r="BK695" s="12"/>
      <c r="BL695" s="12"/>
      <c r="BM695" s="12"/>
      <c r="BN695" s="12"/>
      <c r="BO695" s="12"/>
      <c r="BP695" s="12"/>
      <c r="BQ695" s="12"/>
      <c r="BR695" s="12"/>
      <c r="BS695" s="12"/>
      <c r="BT695" s="12"/>
      <c r="BU695" s="12"/>
      <c r="BV695" s="12"/>
      <c r="BW695" s="12"/>
      <c r="BX695" s="12"/>
      <c r="BY695" s="12"/>
      <c r="BZ695" s="12"/>
      <c r="CA695" s="12"/>
      <c r="CB695" s="12"/>
      <c r="CC695" s="12"/>
      <c r="CD695" s="12"/>
      <c r="CE695" s="12"/>
      <c r="CF695" s="12"/>
      <c r="CG695" s="12"/>
      <c r="CH695" s="12"/>
      <c r="CI695" s="12"/>
      <c r="CJ695" s="12"/>
      <c r="CK695" s="12"/>
      <c r="CL695" s="12"/>
      <c r="CM695" s="12"/>
      <c r="CN695" s="12"/>
      <c r="CO695" s="12"/>
      <c r="CP695" s="12"/>
      <c r="CQ695" s="12"/>
    </row>
    <row r="696" spans="2:95" s="44" customFormat="1" x14ac:dyDescent="0.25">
      <c r="B696" s="38"/>
      <c r="C696" s="39"/>
      <c r="D696" s="40"/>
      <c r="E696" s="67"/>
      <c r="F696" s="41"/>
      <c r="G696" s="42"/>
      <c r="H696" s="42"/>
      <c r="I696" s="43"/>
      <c r="J696" s="43"/>
      <c r="K696" s="43"/>
      <c r="L696" s="43"/>
      <c r="M696" s="43"/>
      <c r="N696" s="43"/>
      <c r="O696" s="43"/>
      <c r="P696" s="43"/>
      <c r="Q696" s="43"/>
      <c r="R696" s="43"/>
      <c r="S696" s="43"/>
      <c r="T696" s="43"/>
      <c r="U696" s="43"/>
      <c r="V696" s="43"/>
      <c r="W696" s="43"/>
      <c r="X696" s="43"/>
      <c r="Y696" s="43"/>
      <c r="Z696" s="43"/>
      <c r="AA696" s="43"/>
      <c r="AB696" s="43"/>
      <c r="AC696" s="43"/>
      <c r="AD696" s="43"/>
      <c r="AE696" s="43"/>
      <c r="AF696" s="43"/>
      <c r="AG696" s="43"/>
      <c r="AH696" s="43"/>
      <c r="AI696" s="43"/>
      <c r="AJ696" s="43"/>
      <c r="AK696" s="43"/>
      <c r="AL696" s="43"/>
      <c r="AM696" s="43"/>
      <c r="AN696" s="43"/>
      <c r="AQ696" s="12"/>
      <c r="AR696" s="12"/>
      <c r="AS696" s="12"/>
      <c r="AT696" s="12"/>
      <c r="AU696" s="12"/>
      <c r="AV696" s="12"/>
      <c r="AW696" s="12"/>
      <c r="AX696" s="12"/>
      <c r="AY696" s="12"/>
      <c r="AZ696" s="12"/>
      <c r="BA696" s="12"/>
      <c r="BB696" s="12"/>
      <c r="BC696" s="12"/>
      <c r="BD696" s="12"/>
      <c r="BE696" s="12"/>
      <c r="BF696" s="12"/>
      <c r="BG696" s="12"/>
      <c r="BH696" s="12"/>
      <c r="BI696" s="12"/>
      <c r="BJ696" s="12"/>
      <c r="BK696" s="12"/>
      <c r="BL696" s="12"/>
      <c r="BM696" s="12"/>
      <c r="BN696" s="12"/>
      <c r="BO696" s="12"/>
      <c r="BP696" s="12"/>
      <c r="BQ696" s="12"/>
      <c r="BR696" s="12"/>
      <c r="BS696" s="12"/>
      <c r="BT696" s="12"/>
      <c r="BU696" s="12"/>
      <c r="BV696" s="12"/>
      <c r="BW696" s="12"/>
      <c r="BX696" s="12"/>
      <c r="BY696" s="12"/>
      <c r="BZ696" s="12"/>
      <c r="CA696" s="12"/>
      <c r="CB696" s="12"/>
      <c r="CC696" s="12"/>
      <c r="CD696" s="12"/>
      <c r="CE696" s="12"/>
      <c r="CF696" s="12"/>
      <c r="CG696" s="12"/>
      <c r="CH696" s="12"/>
      <c r="CI696" s="12"/>
      <c r="CJ696" s="12"/>
      <c r="CK696" s="12"/>
      <c r="CL696" s="12"/>
      <c r="CM696" s="12"/>
      <c r="CN696" s="12"/>
      <c r="CO696" s="12"/>
      <c r="CP696" s="12"/>
      <c r="CQ696" s="12"/>
    </row>
    <row r="697" spans="2:95" s="44" customFormat="1" x14ac:dyDescent="0.25">
      <c r="B697" s="38"/>
      <c r="C697" s="39"/>
      <c r="D697" s="40"/>
      <c r="E697" s="67"/>
      <c r="F697" s="41"/>
      <c r="G697" s="42"/>
      <c r="H697" s="42"/>
      <c r="I697" s="43"/>
      <c r="J697" s="43"/>
      <c r="K697" s="43"/>
      <c r="L697" s="43"/>
      <c r="M697" s="43"/>
      <c r="N697" s="43"/>
      <c r="O697" s="43"/>
      <c r="P697" s="43"/>
      <c r="Q697" s="43"/>
      <c r="R697" s="43"/>
      <c r="S697" s="43"/>
      <c r="T697" s="43"/>
      <c r="U697" s="43"/>
      <c r="V697" s="43"/>
      <c r="W697" s="43"/>
      <c r="X697" s="43"/>
      <c r="Y697" s="43"/>
      <c r="Z697" s="43"/>
      <c r="AA697" s="43"/>
      <c r="AB697" s="43"/>
      <c r="AC697" s="43"/>
      <c r="AD697" s="43"/>
      <c r="AE697" s="43"/>
      <c r="AF697" s="43"/>
      <c r="AG697" s="43"/>
      <c r="AH697" s="43"/>
      <c r="AI697" s="43"/>
      <c r="AJ697" s="43"/>
      <c r="AK697" s="43"/>
      <c r="AL697" s="43"/>
      <c r="AM697" s="43"/>
      <c r="AN697" s="43"/>
      <c r="AQ697" s="12"/>
      <c r="AR697" s="12"/>
      <c r="AS697" s="12"/>
      <c r="AT697" s="12"/>
      <c r="AU697" s="12"/>
      <c r="AV697" s="12"/>
      <c r="AW697" s="12"/>
      <c r="AX697" s="12"/>
      <c r="AY697" s="12"/>
      <c r="AZ697" s="12"/>
      <c r="BA697" s="12"/>
      <c r="BB697" s="12"/>
      <c r="BC697" s="12"/>
      <c r="BD697" s="12"/>
      <c r="BE697" s="12"/>
      <c r="BF697" s="12"/>
      <c r="BG697" s="12"/>
      <c r="BH697" s="12"/>
      <c r="BI697" s="12"/>
      <c r="BJ697" s="12"/>
      <c r="BK697" s="12"/>
      <c r="BL697" s="12"/>
      <c r="BM697" s="12"/>
      <c r="BN697" s="12"/>
      <c r="BO697" s="12"/>
      <c r="BP697" s="12"/>
      <c r="BQ697" s="12"/>
      <c r="BR697" s="12"/>
      <c r="BS697" s="12"/>
      <c r="BT697" s="12"/>
      <c r="BU697" s="12"/>
      <c r="BV697" s="12"/>
      <c r="BW697" s="12"/>
      <c r="BX697" s="12"/>
      <c r="BY697" s="12"/>
      <c r="BZ697" s="12"/>
      <c r="CA697" s="12"/>
      <c r="CB697" s="12"/>
      <c r="CC697" s="12"/>
      <c r="CD697" s="12"/>
      <c r="CE697" s="12"/>
      <c r="CF697" s="12"/>
      <c r="CG697" s="12"/>
      <c r="CH697" s="12"/>
      <c r="CI697" s="12"/>
      <c r="CJ697" s="12"/>
      <c r="CK697" s="12"/>
      <c r="CL697" s="12"/>
      <c r="CM697" s="12"/>
      <c r="CN697" s="12"/>
      <c r="CO697" s="12"/>
      <c r="CP697" s="12"/>
      <c r="CQ697" s="12"/>
    </row>
    <row r="698" spans="2:95" s="44" customFormat="1" x14ac:dyDescent="0.25">
      <c r="B698" s="38"/>
      <c r="C698" s="39"/>
      <c r="D698" s="40"/>
      <c r="E698" s="67"/>
      <c r="F698" s="41"/>
      <c r="G698" s="42"/>
      <c r="H698" s="42"/>
      <c r="I698" s="43"/>
      <c r="J698" s="43"/>
      <c r="K698" s="43"/>
      <c r="L698" s="43"/>
      <c r="M698" s="43"/>
      <c r="N698" s="43"/>
      <c r="O698" s="43"/>
      <c r="P698" s="43"/>
      <c r="Q698" s="43"/>
      <c r="R698" s="43"/>
      <c r="S698" s="43"/>
      <c r="T698" s="43"/>
      <c r="U698" s="43"/>
      <c r="V698" s="43"/>
      <c r="W698" s="43"/>
      <c r="X698" s="43"/>
      <c r="Y698" s="43"/>
      <c r="Z698" s="43"/>
      <c r="AA698" s="43"/>
      <c r="AB698" s="43"/>
      <c r="AC698" s="43"/>
      <c r="AD698" s="43"/>
      <c r="AE698" s="43"/>
      <c r="AF698" s="43"/>
      <c r="AG698" s="43"/>
      <c r="AH698" s="43"/>
      <c r="AI698" s="43"/>
      <c r="AJ698" s="43"/>
      <c r="AK698" s="43"/>
      <c r="AL698" s="43"/>
      <c r="AM698" s="43"/>
      <c r="AN698" s="43"/>
      <c r="AQ698" s="12"/>
      <c r="AR698" s="12"/>
      <c r="AS698" s="12"/>
      <c r="AT698" s="12"/>
      <c r="AU698" s="12"/>
      <c r="AV698" s="12"/>
      <c r="AW698" s="12"/>
      <c r="AX698" s="12"/>
      <c r="AY698" s="12"/>
      <c r="AZ698" s="12"/>
      <c r="BA698" s="12"/>
      <c r="BB698" s="12"/>
      <c r="BC698" s="12"/>
      <c r="BD698" s="12"/>
      <c r="BE698" s="12"/>
      <c r="BF698" s="12"/>
      <c r="BG698" s="12"/>
      <c r="BH698" s="12"/>
      <c r="BI698" s="12"/>
      <c r="BJ698" s="12"/>
      <c r="BK698" s="12"/>
      <c r="BL698" s="12"/>
      <c r="BM698" s="12"/>
      <c r="BN698" s="12"/>
      <c r="BO698" s="12"/>
      <c r="BP698" s="12"/>
      <c r="BQ698" s="12"/>
      <c r="BR698" s="12"/>
      <c r="BS698" s="12"/>
      <c r="BT698" s="12"/>
      <c r="BU698" s="12"/>
      <c r="BV698" s="12"/>
      <c r="BW698" s="12"/>
      <c r="BX698" s="12"/>
      <c r="BY698" s="12"/>
      <c r="BZ698" s="12"/>
      <c r="CA698" s="12"/>
      <c r="CB698" s="12"/>
      <c r="CC698" s="12"/>
      <c r="CD698" s="12"/>
      <c r="CE698" s="12"/>
      <c r="CF698" s="12"/>
      <c r="CG698" s="12"/>
      <c r="CH698" s="12"/>
      <c r="CI698" s="12"/>
      <c r="CJ698" s="12"/>
      <c r="CK698" s="12"/>
      <c r="CL698" s="12"/>
      <c r="CM698" s="12"/>
      <c r="CN698" s="12"/>
      <c r="CO698" s="12"/>
      <c r="CP698" s="12"/>
      <c r="CQ698" s="12"/>
    </row>
    <row r="699" spans="2:95" s="44" customFormat="1" x14ac:dyDescent="0.25">
      <c r="B699" s="38"/>
      <c r="C699" s="39"/>
      <c r="D699" s="40"/>
      <c r="E699" s="67"/>
      <c r="F699" s="41"/>
      <c r="G699" s="42"/>
      <c r="H699" s="42"/>
      <c r="I699" s="43"/>
      <c r="J699" s="43"/>
      <c r="K699" s="43"/>
      <c r="L699" s="43"/>
      <c r="M699" s="43"/>
      <c r="N699" s="43"/>
      <c r="O699" s="43"/>
      <c r="P699" s="43"/>
      <c r="Q699" s="43"/>
      <c r="R699" s="43"/>
      <c r="S699" s="43"/>
      <c r="T699" s="43"/>
      <c r="U699" s="43"/>
      <c r="V699" s="43"/>
      <c r="W699" s="43"/>
      <c r="X699" s="43"/>
      <c r="Y699" s="43"/>
      <c r="Z699" s="43"/>
      <c r="AA699" s="43"/>
      <c r="AB699" s="43"/>
      <c r="AC699" s="43"/>
      <c r="AD699" s="43"/>
      <c r="AE699" s="43"/>
      <c r="AF699" s="43"/>
      <c r="AG699" s="43"/>
      <c r="AH699" s="43"/>
      <c r="AI699" s="43"/>
      <c r="AJ699" s="43"/>
      <c r="AK699" s="43"/>
      <c r="AL699" s="43"/>
      <c r="AM699" s="43"/>
      <c r="AN699" s="43"/>
      <c r="AQ699" s="12"/>
      <c r="AR699" s="12"/>
      <c r="AS699" s="12"/>
      <c r="AT699" s="12"/>
      <c r="AU699" s="12"/>
      <c r="AV699" s="12"/>
      <c r="AW699" s="12"/>
      <c r="AX699" s="12"/>
      <c r="AY699" s="12"/>
      <c r="AZ699" s="12"/>
      <c r="BA699" s="12"/>
      <c r="BB699" s="12"/>
      <c r="BC699" s="12"/>
      <c r="BD699" s="12"/>
      <c r="BE699" s="12"/>
      <c r="BF699" s="12"/>
      <c r="BG699" s="12"/>
      <c r="BH699" s="12"/>
      <c r="BI699" s="12"/>
      <c r="BJ699" s="12"/>
      <c r="BK699" s="12"/>
      <c r="BL699" s="12"/>
      <c r="BM699" s="12"/>
      <c r="BN699" s="12"/>
      <c r="BO699" s="12"/>
      <c r="BP699" s="12"/>
      <c r="BQ699" s="12"/>
      <c r="BR699" s="12"/>
      <c r="BS699" s="12"/>
      <c r="BT699" s="12"/>
      <c r="BU699" s="12"/>
      <c r="BV699" s="12"/>
      <c r="BW699" s="12"/>
      <c r="BX699" s="12"/>
      <c r="BY699" s="12"/>
      <c r="BZ699" s="12"/>
      <c r="CA699" s="12"/>
      <c r="CB699" s="12"/>
      <c r="CC699" s="12"/>
      <c r="CD699" s="12"/>
      <c r="CE699" s="12"/>
      <c r="CF699" s="12"/>
      <c r="CG699" s="12"/>
      <c r="CH699" s="12"/>
      <c r="CI699" s="12"/>
      <c r="CJ699" s="12"/>
      <c r="CK699" s="12"/>
      <c r="CL699" s="12"/>
      <c r="CM699" s="12"/>
      <c r="CN699" s="12"/>
      <c r="CO699" s="12"/>
      <c r="CP699" s="12"/>
      <c r="CQ699" s="12"/>
    </row>
    <row r="700" spans="2:95" s="44" customFormat="1" x14ac:dyDescent="0.25">
      <c r="B700" s="38"/>
      <c r="C700" s="39"/>
      <c r="D700" s="40"/>
      <c r="E700" s="67"/>
      <c r="F700" s="41"/>
      <c r="G700" s="42"/>
      <c r="H700" s="42"/>
      <c r="I700" s="43"/>
      <c r="J700" s="43"/>
      <c r="K700" s="43"/>
      <c r="L700" s="43"/>
      <c r="M700" s="43"/>
      <c r="N700" s="43"/>
      <c r="O700" s="43"/>
      <c r="P700" s="43"/>
      <c r="Q700" s="43"/>
      <c r="R700" s="43"/>
      <c r="S700" s="43"/>
      <c r="T700" s="43"/>
      <c r="U700" s="43"/>
      <c r="V700" s="43"/>
      <c r="W700" s="43"/>
      <c r="X700" s="43"/>
      <c r="Y700" s="43"/>
      <c r="Z700" s="43"/>
      <c r="AA700" s="43"/>
      <c r="AB700" s="43"/>
      <c r="AC700" s="43"/>
      <c r="AD700" s="43"/>
      <c r="AE700" s="43"/>
      <c r="AF700" s="43"/>
      <c r="AG700" s="43"/>
      <c r="AH700" s="43"/>
      <c r="AI700" s="43"/>
      <c r="AJ700" s="43"/>
      <c r="AK700" s="43"/>
      <c r="AL700" s="43"/>
      <c r="AM700" s="43"/>
      <c r="AN700" s="43"/>
      <c r="AQ700" s="12"/>
      <c r="AR700" s="12"/>
      <c r="AS700" s="12"/>
      <c r="AT700" s="12"/>
      <c r="AU700" s="12"/>
      <c r="AV700" s="12"/>
      <c r="AW700" s="12"/>
      <c r="AX700" s="12"/>
      <c r="AY700" s="12"/>
      <c r="AZ700" s="12"/>
      <c r="BA700" s="12"/>
      <c r="BB700" s="12"/>
      <c r="BC700" s="12"/>
      <c r="BD700" s="12"/>
      <c r="BE700" s="12"/>
      <c r="BF700" s="12"/>
      <c r="BG700" s="12"/>
      <c r="BH700" s="12"/>
      <c r="BI700" s="12"/>
      <c r="BJ700" s="12"/>
      <c r="BK700" s="12"/>
      <c r="BL700" s="12"/>
      <c r="BM700" s="12"/>
      <c r="BN700" s="12"/>
      <c r="BO700" s="12"/>
      <c r="BP700" s="12"/>
      <c r="BQ700" s="12"/>
      <c r="BR700" s="12"/>
      <c r="BS700" s="12"/>
      <c r="BT700" s="12"/>
      <c r="BU700" s="12"/>
      <c r="BV700" s="12"/>
      <c r="BW700" s="12"/>
      <c r="BX700" s="12"/>
      <c r="BY700" s="12"/>
      <c r="BZ700" s="12"/>
      <c r="CA700" s="12"/>
      <c r="CB700" s="12"/>
      <c r="CC700" s="12"/>
      <c r="CD700" s="12"/>
      <c r="CE700" s="12"/>
      <c r="CF700" s="12"/>
      <c r="CG700" s="12"/>
      <c r="CH700" s="12"/>
      <c r="CI700" s="12"/>
      <c r="CJ700" s="12"/>
      <c r="CK700" s="12"/>
      <c r="CL700" s="12"/>
      <c r="CM700" s="12"/>
      <c r="CN700" s="12"/>
      <c r="CO700" s="12"/>
      <c r="CP700" s="12"/>
      <c r="CQ700" s="12"/>
    </row>
    <row r="701" spans="2:95" s="44" customFormat="1" x14ac:dyDescent="0.25">
      <c r="B701" s="38"/>
      <c r="C701" s="39"/>
      <c r="D701" s="40"/>
      <c r="E701" s="67"/>
      <c r="F701" s="41"/>
      <c r="G701" s="42"/>
      <c r="H701" s="42"/>
      <c r="I701" s="43"/>
      <c r="J701" s="43"/>
      <c r="K701" s="43"/>
      <c r="L701" s="43"/>
      <c r="M701" s="43"/>
      <c r="N701" s="43"/>
      <c r="O701" s="43"/>
      <c r="P701" s="43"/>
      <c r="Q701" s="43"/>
      <c r="R701" s="43"/>
      <c r="S701" s="43"/>
      <c r="T701" s="43"/>
      <c r="U701" s="43"/>
      <c r="V701" s="43"/>
      <c r="W701" s="43"/>
      <c r="X701" s="43"/>
      <c r="Y701" s="43"/>
      <c r="Z701" s="43"/>
      <c r="AA701" s="43"/>
      <c r="AB701" s="43"/>
      <c r="AC701" s="43"/>
      <c r="AD701" s="43"/>
      <c r="AE701" s="43"/>
      <c r="AF701" s="43"/>
      <c r="AG701" s="43"/>
      <c r="AH701" s="43"/>
      <c r="AI701" s="43"/>
      <c r="AJ701" s="43"/>
      <c r="AK701" s="43"/>
      <c r="AL701" s="43"/>
      <c r="AM701" s="43"/>
      <c r="AN701" s="43"/>
      <c r="AQ701" s="12"/>
      <c r="AR701" s="12"/>
      <c r="AS701" s="12"/>
      <c r="AT701" s="12"/>
      <c r="AU701" s="12"/>
      <c r="AV701" s="12"/>
      <c r="AW701" s="12"/>
      <c r="AX701" s="12"/>
      <c r="AY701" s="12"/>
      <c r="AZ701" s="12"/>
      <c r="BA701" s="12"/>
      <c r="BB701" s="12"/>
      <c r="BC701" s="12"/>
      <c r="BD701" s="12"/>
      <c r="BE701" s="12"/>
      <c r="BF701" s="12"/>
      <c r="BG701" s="12"/>
      <c r="BH701" s="12"/>
      <c r="BI701" s="12"/>
      <c r="BJ701" s="12"/>
      <c r="BK701" s="12"/>
      <c r="BL701" s="12"/>
      <c r="BM701" s="12"/>
      <c r="BN701" s="12"/>
      <c r="BO701" s="12"/>
      <c r="BP701" s="12"/>
      <c r="BQ701" s="12"/>
      <c r="BR701" s="12"/>
      <c r="BS701" s="12"/>
      <c r="BT701" s="12"/>
      <c r="BU701" s="12"/>
      <c r="BV701" s="12"/>
      <c r="BW701" s="12"/>
      <c r="BX701" s="12"/>
      <c r="BY701" s="12"/>
      <c r="BZ701" s="12"/>
      <c r="CA701" s="12"/>
      <c r="CB701" s="12"/>
      <c r="CC701" s="12"/>
      <c r="CD701" s="12"/>
      <c r="CE701" s="12"/>
      <c r="CF701" s="12"/>
      <c r="CG701" s="12"/>
      <c r="CH701" s="12"/>
      <c r="CI701" s="12"/>
      <c r="CJ701" s="12"/>
      <c r="CK701" s="12"/>
      <c r="CL701" s="12"/>
      <c r="CM701" s="12"/>
      <c r="CN701" s="12"/>
      <c r="CO701" s="12"/>
      <c r="CP701" s="12"/>
      <c r="CQ701" s="12"/>
    </row>
    <row r="702" spans="2:95" s="44" customFormat="1" x14ac:dyDescent="0.25">
      <c r="B702" s="38"/>
      <c r="C702" s="39"/>
      <c r="D702" s="40"/>
      <c r="E702" s="67"/>
      <c r="F702" s="41"/>
      <c r="G702" s="42"/>
      <c r="H702" s="42"/>
      <c r="I702" s="43"/>
      <c r="J702" s="43"/>
      <c r="K702" s="43"/>
      <c r="L702" s="43"/>
      <c r="M702" s="43"/>
      <c r="N702" s="43"/>
      <c r="O702" s="43"/>
      <c r="P702" s="43"/>
      <c r="Q702" s="43"/>
      <c r="R702" s="43"/>
      <c r="S702" s="43"/>
      <c r="T702" s="43"/>
      <c r="U702" s="43"/>
      <c r="V702" s="43"/>
      <c r="W702" s="43"/>
      <c r="X702" s="43"/>
      <c r="Y702" s="43"/>
      <c r="Z702" s="43"/>
      <c r="AA702" s="43"/>
      <c r="AB702" s="43"/>
      <c r="AC702" s="43"/>
      <c r="AD702" s="43"/>
      <c r="AE702" s="43"/>
      <c r="AF702" s="43"/>
      <c r="AG702" s="43"/>
      <c r="AH702" s="43"/>
      <c r="AI702" s="43"/>
      <c r="AJ702" s="43"/>
      <c r="AK702" s="43"/>
      <c r="AL702" s="43"/>
      <c r="AM702" s="43"/>
      <c r="AN702" s="43"/>
      <c r="AQ702" s="12"/>
      <c r="AR702" s="12"/>
      <c r="AS702" s="12"/>
      <c r="AT702" s="12"/>
      <c r="AU702" s="12"/>
      <c r="AV702" s="12"/>
      <c r="AW702" s="12"/>
      <c r="AX702" s="12"/>
      <c r="AY702" s="12"/>
      <c r="AZ702" s="12"/>
      <c r="BA702" s="12"/>
      <c r="BB702" s="12"/>
      <c r="BC702" s="12"/>
      <c r="BD702" s="12"/>
      <c r="BE702" s="12"/>
      <c r="BF702" s="12"/>
      <c r="BG702" s="12"/>
      <c r="BH702" s="12"/>
      <c r="BI702" s="12"/>
      <c r="BJ702" s="12"/>
      <c r="BK702" s="12"/>
      <c r="BL702" s="12"/>
      <c r="BM702" s="12"/>
      <c r="BN702" s="12"/>
      <c r="BO702" s="12"/>
      <c r="BP702" s="12"/>
      <c r="BQ702" s="12"/>
      <c r="BR702" s="12"/>
      <c r="BS702" s="12"/>
      <c r="BT702" s="12"/>
      <c r="BU702" s="12"/>
      <c r="BV702" s="12"/>
      <c r="BW702" s="12"/>
      <c r="BX702" s="12"/>
      <c r="BY702" s="12"/>
      <c r="BZ702" s="12"/>
      <c r="CA702" s="12"/>
      <c r="CB702" s="12"/>
      <c r="CC702" s="12"/>
      <c r="CD702" s="12"/>
      <c r="CE702" s="12"/>
      <c r="CF702" s="12"/>
      <c r="CG702" s="12"/>
      <c r="CH702" s="12"/>
      <c r="CI702" s="12"/>
      <c r="CJ702" s="12"/>
      <c r="CK702" s="12"/>
      <c r="CL702" s="12"/>
      <c r="CM702" s="12"/>
      <c r="CN702" s="12"/>
      <c r="CO702" s="12"/>
      <c r="CP702" s="12"/>
      <c r="CQ702" s="12"/>
    </row>
    <row r="703" spans="2:95" s="44" customFormat="1" x14ac:dyDescent="0.25">
      <c r="B703" s="38"/>
      <c r="C703" s="39"/>
      <c r="D703" s="40"/>
      <c r="E703" s="67"/>
      <c r="F703" s="41"/>
      <c r="G703" s="42"/>
      <c r="H703" s="42"/>
      <c r="I703" s="43"/>
      <c r="J703" s="43"/>
      <c r="K703" s="43"/>
      <c r="L703" s="43"/>
      <c r="M703" s="43"/>
      <c r="N703" s="43"/>
      <c r="O703" s="43"/>
      <c r="P703" s="43"/>
      <c r="Q703" s="43"/>
      <c r="R703" s="43"/>
      <c r="S703" s="43"/>
      <c r="T703" s="43"/>
      <c r="U703" s="43"/>
      <c r="V703" s="43"/>
      <c r="W703" s="43"/>
      <c r="X703" s="43"/>
      <c r="Y703" s="43"/>
      <c r="Z703" s="43"/>
      <c r="AA703" s="43"/>
      <c r="AB703" s="43"/>
      <c r="AC703" s="43"/>
      <c r="AD703" s="43"/>
      <c r="AE703" s="43"/>
      <c r="AF703" s="43"/>
      <c r="AG703" s="43"/>
      <c r="AH703" s="43"/>
      <c r="AI703" s="43"/>
      <c r="AJ703" s="43"/>
      <c r="AK703" s="43"/>
      <c r="AL703" s="43"/>
      <c r="AM703" s="43"/>
      <c r="AN703" s="43"/>
      <c r="AQ703" s="12"/>
      <c r="AR703" s="12"/>
      <c r="AS703" s="12"/>
      <c r="AT703" s="12"/>
      <c r="AU703" s="12"/>
      <c r="AV703" s="12"/>
      <c r="AW703" s="12"/>
      <c r="AX703" s="12"/>
      <c r="AY703" s="12"/>
      <c r="AZ703" s="12"/>
      <c r="BA703" s="12"/>
      <c r="BB703" s="12"/>
      <c r="BC703" s="12"/>
      <c r="BD703" s="12"/>
      <c r="BE703" s="12"/>
      <c r="BF703" s="12"/>
      <c r="BG703" s="12"/>
      <c r="BH703" s="12"/>
      <c r="BI703" s="12"/>
      <c r="BJ703" s="12"/>
      <c r="BK703" s="12"/>
      <c r="BL703" s="12"/>
      <c r="BM703" s="12"/>
      <c r="BN703" s="12"/>
      <c r="BO703" s="12"/>
      <c r="BP703" s="12"/>
      <c r="BQ703" s="12"/>
      <c r="BR703" s="12"/>
      <c r="BS703" s="12"/>
      <c r="BT703" s="12"/>
      <c r="BU703" s="12"/>
      <c r="BV703" s="12"/>
      <c r="BW703" s="12"/>
      <c r="BX703" s="12"/>
      <c r="BY703" s="12"/>
      <c r="BZ703" s="12"/>
      <c r="CA703" s="12"/>
      <c r="CB703" s="12"/>
      <c r="CC703" s="12"/>
      <c r="CD703" s="12"/>
      <c r="CE703" s="12"/>
      <c r="CF703" s="12"/>
      <c r="CG703" s="12"/>
      <c r="CH703" s="12"/>
      <c r="CI703" s="12"/>
      <c r="CJ703" s="12"/>
      <c r="CK703" s="12"/>
      <c r="CL703" s="12"/>
      <c r="CM703" s="12"/>
      <c r="CN703" s="12"/>
      <c r="CO703" s="12"/>
      <c r="CP703" s="12"/>
      <c r="CQ703" s="12"/>
    </row>
    <row r="704" spans="2:95" s="44" customFormat="1" x14ac:dyDescent="0.25">
      <c r="B704" s="38"/>
      <c r="C704" s="39"/>
      <c r="D704" s="40"/>
      <c r="E704" s="67"/>
      <c r="F704" s="41"/>
      <c r="G704" s="42"/>
      <c r="H704" s="42"/>
      <c r="I704" s="43"/>
      <c r="J704" s="43"/>
      <c r="K704" s="43"/>
      <c r="L704" s="43"/>
      <c r="M704" s="43"/>
      <c r="N704" s="43"/>
      <c r="O704" s="43"/>
      <c r="P704" s="43"/>
      <c r="Q704" s="43"/>
      <c r="R704" s="43"/>
      <c r="S704" s="43"/>
      <c r="T704" s="43"/>
      <c r="U704" s="43"/>
      <c r="V704" s="43"/>
      <c r="W704" s="43"/>
      <c r="X704" s="43"/>
      <c r="Y704" s="43"/>
      <c r="Z704" s="43"/>
      <c r="AA704" s="43"/>
      <c r="AB704" s="43"/>
      <c r="AC704" s="43"/>
      <c r="AD704" s="43"/>
      <c r="AE704" s="43"/>
      <c r="AF704" s="43"/>
      <c r="AG704" s="43"/>
      <c r="AH704" s="43"/>
      <c r="AI704" s="43"/>
      <c r="AJ704" s="43"/>
      <c r="AK704" s="43"/>
      <c r="AL704" s="43"/>
      <c r="AM704" s="43"/>
      <c r="AN704" s="43"/>
      <c r="AQ704" s="12"/>
      <c r="AR704" s="12"/>
      <c r="AS704" s="12"/>
      <c r="AT704" s="12"/>
      <c r="AU704" s="12"/>
      <c r="AV704" s="12"/>
      <c r="AW704" s="12"/>
      <c r="AX704" s="12"/>
      <c r="AY704" s="12"/>
      <c r="AZ704" s="12"/>
      <c r="BA704" s="12"/>
      <c r="BB704" s="12"/>
      <c r="BC704" s="12"/>
      <c r="BD704" s="12"/>
      <c r="BE704" s="12"/>
      <c r="BF704" s="12"/>
      <c r="BG704" s="12"/>
      <c r="BH704" s="12"/>
      <c r="BI704" s="12"/>
      <c r="BJ704" s="12"/>
      <c r="BK704" s="12"/>
      <c r="BL704" s="12"/>
      <c r="BM704" s="12"/>
      <c r="BN704" s="12"/>
      <c r="BO704" s="12"/>
      <c r="BP704" s="12"/>
      <c r="BQ704" s="12"/>
      <c r="BR704" s="12"/>
      <c r="BS704" s="12"/>
      <c r="BT704" s="12"/>
      <c r="BU704" s="12"/>
      <c r="BV704" s="12"/>
      <c r="BW704" s="12"/>
      <c r="BX704" s="12"/>
      <c r="BY704" s="12"/>
      <c r="BZ704" s="12"/>
      <c r="CA704" s="12"/>
      <c r="CB704" s="12"/>
      <c r="CC704" s="12"/>
      <c r="CD704" s="12"/>
      <c r="CE704" s="12"/>
      <c r="CF704" s="12"/>
      <c r="CG704" s="12"/>
      <c r="CH704" s="12"/>
      <c r="CI704" s="12"/>
      <c r="CJ704" s="12"/>
      <c r="CK704" s="12"/>
      <c r="CL704" s="12"/>
      <c r="CM704" s="12"/>
      <c r="CN704" s="12"/>
      <c r="CO704" s="12"/>
      <c r="CP704" s="12"/>
      <c r="CQ704" s="12"/>
    </row>
    <row r="705" spans="2:95" s="44" customFormat="1" x14ac:dyDescent="0.25">
      <c r="B705" s="38"/>
      <c r="C705" s="39"/>
      <c r="D705" s="40"/>
      <c r="E705" s="67"/>
      <c r="F705" s="41"/>
      <c r="G705" s="42"/>
      <c r="H705" s="42"/>
      <c r="I705" s="43"/>
      <c r="J705" s="43"/>
      <c r="K705" s="43"/>
      <c r="L705" s="43"/>
      <c r="M705" s="43"/>
      <c r="N705" s="43"/>
      <c r="O705" s="43"/>
      <c r="P705" s="43"/>
      <c r="Q705" s="43"/>
      <c r="R705" s="43"/>
      <c r="S705" s="43"/>
      <c r="T705" s="43"/>
      <c r="U705" s="43"/>
      <c r="V705" s="43"/>
      <c r="W705" s="43"/>
      <c r="X705" s="43"/>
      <c r="Y705" s="43"/>
      <c r="Z705" s="43"/>
      <c r="AA705" s="43"/>
      <c r="AB705" s="43"/>
      <c r="AC705" s="43"/>
      <c r="AD705" s="43"/>
      <c r="AE705" s="43"/>
      <c r="AF705" s="43"/>
      <c r="AG705" s="43"/>
      <c r="AH705" s="43"/>
      <c r="AI705" s="43"/>
      <c r="AJ705" s="43"/>
      <c r="AK705" s="43"/>
      <c r="AL705" s="43"/>
      <c r="AM705" s="43"/>
      <c r="AN705" s="43"/>
      <c r="AQ705" s="12"/>
      <c r="AR705" s="12"/>
      <c r="AS705" s="12"/>
      <c r="AT705" s="12"/>
      <c r="AU705" s="12"/>
      <c r="AV705" s="12"/>
      <c r="AW705" s="12"/>
      <c r="AX705" s="12"/>
      <c r="AY705" s="12"/>
      <c r="AZ705" s="12"/>
      <c r="BA705" s="12"/>
      <c r="BB705" s="12"/>
      <c r="BC705" s="12"/>
      <c r="BD705" s="12"/>
      <c r="BE705" s="12"/>
      <c r="BF705" s="12"/>
      <c r="BG705" s="12"/>
      <c r="BH705" s="12"/>
      <c r="BI705" s="12"/>
      <c r="BJ705" s="12"/>
      <c r="BK705" s="12"/>
      <c r="BL705" s="12"/>
      <c r="BM705" s="12"/>
      <c r="BN705" s="12"/>
      <c r="BO705" s="12"/>
      <c r="BP705" s="12"/>
      <c r="BQ705" s="12"/>
      <c r="BR705" s="12"/>
      <c r="BS705" s="12"/>
      <c r="BT705" s="12"/>
      <c r="BU705" s="12"/>
      <c r="BV705" s="12"/>
      <c r="BW705" s="12"/>
      <c r="BX705" s="12"/>
      <c r="BY705" s="12"/>
      <c r="BZ705" s="12"/>
      <c r="CA705" s="12"/>
      <c r="CB705" s="12"/>
      <c r="CC705" s="12"/>
      <c r="CD705" s="12"/>
      <c r="CE705" s="12"/>
      <c r="CF705" s="12"/>
      <c r="CG705" s="12"/>
      <c r="CH705" s="12"/>
      <c r="CI705" s="12"/>
      <c r="CJ705" s="12"/>
      <c r="CK705" s="12"/>
      <c r="CL705" s="12"/>
      <c r="CM705" s="12"/>
      <c r="CN705" s="12"/>
      <c r="CO705" s="12"/>
      <c r="CP705" s="12"/>
      <c r="CQ705" s="12"/>
    </row>
    <row r="706" spans="2:95" s="44" customFormat="1" x14ac:dyDescent="0.25">
      <c r="B706" s="38"/>
      <c r="C706" s="39"/>
      <c r="D706" s="40"/>
      <c r="E706" s="67"/>
      <c r="F706" s="41"/>
      <c r="G706" s="42"/>
      <c r="H706" s="42"/>
      <c r="I706" s="43"/>
      <c r="J706" s="43"/>
      <c r="K706" s="43"/>
      <c r="L706" s="43"/>
      <c r="M706" s="43"/>
      <c r="N706" s="43"/>
      <c r="O706" s="43"/>
      <c r="P706" s="43"/>
      <c r="Q706" s="43"/>
      <c r="R706" s="43"/>
      <c r="S706" s="43"/>
      <c r="T706" s="43"/>
      <c r="U706" s="43"/>
      <c r="V706" s="43"/>
      <c r="W706" s="43"/>
      <c r="X706" s="43"/>
      <c r="Y706" s="43"/>
      <c r="Z706" s="43"/>
      <c r="AA706" s="43"/>
      <c r="AB706" s="43"/>
      <c r="AC706" s="43"/>
      <c r="AD706" s="43"/>
      <c r="AE706" s="43"/>
      <c r="AF706" s="43"/>
      <c r="AG706" s="43"/>
      <c r="AH706" s="43"/>
      <c r="AI706" s="43"/>
      <c r="AJ706" s="43"/>
      <c r="AK706" s="43"/>
      <c r="AL706" s="43"/>
      <c r="AM706" s="43"/>
      <c r="AN706" s="43"/>
      <c r="AQ706" s="12"/>
      <c r="AR706" s="12"/>
      <c r="AS706" s="12"/>
      <c r="AT706" s="12"/>
      <c r="AU706" s="12"/>
      <c r="AV706" s="12"/>
      <c r="AW706" s="12"/>
      <c r="AX706" s="12"/>
      <c r="AY706" s="12"/>
      <c r="AZ706" s="12"/>
      <c r="BA706" s="12"/>
      <c r="BB706" s="12"/>
      <c r="BC706" s="12"/>
      <c r="BD706" s="12"/>
      <c r="BE706" s="12"/>
      <c r="BF706" s="12"/>
      <c r="BG706" s="12"/>
      <c r="BH706" s="12"/>
      <c r="BI706" s="12"/>
      <c r="BJ706" s="12"/>
      <c r="BK706" s="12"/>
      <c r="BL706" s="12"/>
      <c r="BM706" s="12"/>
      <c r="BN706" s="12"/>
      <c r="BO706" s="12"/>
      <c r="BP706" s="12"/>
      <c r="BQ706" s="12"/>
      <c r="BR706" s="12"/>
      <c r="BS706" s="12"/>
      <c r="BT706" s="12"/>
      <c r="BU706" s="12"/>
      <c r="BV706" s="12"/>
      <c r="BW706" s="12"/>
      <c r="BX706" s="12"/>
      <c r="BY706" s="12"/>
      <c r="BZ706" s="12"/>
      <c r="CA706" s="12"/>
      <c r="CB706" s="12"/>
      <c r="CC706" s="12"/>
      <c r="CD706" s="12"/>
      <c r="CE706" s="12"/>
      <c r="CF706" s="12"/>
      <c r="CG706" s="12"/>
      <c r="CH706" s="12"/>
      <c r="CI706" s="12"/>
      <c r="CJ706" s="12"/>
      <c r="CK706" s="12"/>
      <c r="CL706" s="12"/>
      <c r="CM706" s="12"/>
      <c r="CN706" s="12"/>
      <c r="CO706" s="12"/>
      <c r="CP706" s="12"/>
      <c r="CQ706" s="12"/>
    </row>
    <row r="707" spans="2:95" s="44" customFormat="1" x14ac:dyDescent="0.25">
      <c r="B707" s="38"/>
      <c r="C707" s="39"/>
      <c r="D707" s="40"/>
      <c r="E707" s="67"/>
      <c r="F707" s="41"/>
      <c r="G707" s="42"/>
      <c r="H707" s="42"/>
      <c r="I707" s="43"/>
      <c r="J707" s="43"/>
      <c r="K707" s="43"/>
      <c r="L707" s="43"/>
      <c r="M707" s="43"/>
      <c r="N707" s="43"/>
      <c r="O707" s="43"/>
      <c r="P707" s="43"/>
      <c r="Q707" s="43"/>
      <c r="R707" s="43"/>
      <c r="S707" s="43"/>
      <c r="T707" s="43"/>
      <c r="U707" s="43"/>
      <c r="V707" s="43"/>
      <c r="W707" s="43"/>
      <c r="X707" s="43"/>
      <c r="Y707" s="43"/>
      <c r="Z707" s="43"/>
      <c r="AA707" s="43"/>
      <c r="AB707" s="43"/>
      <c r="AC707" s="43"/>
      <c r="AD707" s="43"/>
      <c r="AE707" s="43"/>
      <c r="AF707" s="43"/>
      <c r="AG707" s="43"/>
      <c r="AH707" s="43"/>
      <c r="AI707" s="43"/>
      <c r="AJ707" s="43"/>
      <c r="AK707" s="43"/>
      <c r="AL707" s="43"/>
      <c r="AM707" s="43"/>
      <c r="AN707" s="43"/>
      <c r="AQ707" s="12"/>
      <c r="AR707" s="12"/>
      <c r="AS707" s="12"/>
      <c r="AT707" s="12"/>
      <c r="AU707" s="12"/>
      <c r="AV707" s="12"/>
      <c r="AW707" s="12"/>
      <c r="AX707" s="12"/>
      <c r="AY707" s="12"/>
      <c r="AZ707" s="12"/>
      <c r="BA707" s="12"/>
      <c r="BB707" s="12"/>
      <c r="BC707" s="12"/>
      <c r="BD707" s="12"/>
      <c r="BE707" s="12"/>
      <c r="BF707" s="12"/>
      <c r="BG707" s="12"/>
      <c r="BH707" s="12"/>
      <c r="BI707" s="12"/>
      <c r="BJ707" s="12"/>
      <c r="BK707" s="12"/>
      <c r="BL707" s="12"/>
      <c r="BM707" s="12"/>
      <c r="BN707" s="12"/>
      <c r="BO707" s="12"/>
      <c r="BP707" s="12"/>
      <c r="BQ707" s="12"/>
      <c r="BR707" s="12"/>
      <c r="BS707" s="12"/>
      <c r="BT707" s="12"/>
      <c r="BU707" s="12"/>
      <c r="BV707" s="12"/>
      <c r="BW707" s="12"/>
      <c r="BX707" s="12"/>
      <c r="BY707" s="12"/>
      <c r="BZ707" s="12"/>
      <c r="CA707" s="12"/>
      <c r="CB707" s="12"/>
      <c r="CC707" s="12"/>
      <c r="CD707" s="12"/>
      <c r="CE707" s="12"/>
      <c r="CF707" s="12"/>
      <c r="CG707" s="12"/>
      <c r="CH707" s="12"/>
      <c r="CI707" s="12"/>
      <c r="CJ707" s="12"/>
      <c r="CK707" s="12"/>
      <c r="CL707" s="12"/>
      <c r="CM707" s="12"/>
      <c r="CN707" s="12"/>
      <c r="CO707" s="12"/>
      <c r="CP707" s="12"/>
      <c r="CQ707" s="12"/>
    </row>
    <row r="708" spans="2:95" s="44" customFormat="1" x14ac:dyDescent="0.25">
      <c r="B708" s="38"/>
      <c r="C708" s="39"/>
      <c r="D708" s="40"/>
      <c r="E708" s="67"/>
      <c r="F708" s="41"/>
      <c r="G708" s="42"/>
      <c r="H708" s="42"/>
      <c r="I708" s="43"/>
      <c r="J708" s="43"/>
      <c r="K708" s="43"/>
      <c r="L708" s="43"/>
      <c r="M708" s="43"/>
      <c r="N708" s="43"/>
      <c r="O708" s="43"/>
      <c r="P708" s="43"/>
      <c r="Q708" s="43"/>
      <c r="R708" s="43"/>
      <c r="S708" s="43"/>
      <c r="T708" s="43"/>
      <c r="U708" s="43"/>
      <c r="V708" s="43"/>
      <c r="W708" s="43"/>
      <c r="X708" s="43"/>
      <c r="Y708" s="43"/>
      <c r="Z708" s="43"/>
      <c r="AA708" s="43"/>
      <c r="AB708" s="43"/>
      <c r="AC708" s="43"/>
      <c r="AD708" s="43"/>
      <c r="AE708" s="43"/>
      <c r="AF708" s="43"/>
      <c r="AG708" s="43"/>
      <c r="AH708" s="43"/>
      <c r="AI708" s="43"/>
      <c r="AJ708" s="43"/>
      <c r="AK708" s="43"/>
      <c r="AL708" s="43"/>
      <c r="AM708" s="43"/>
      <c r="AN708" s="43"/>
      <c r="AQ708" s="12"/>
      <c r="AR708" s="12"/>
      <c r="AS708" s="12"/>
      <c r="AT708" s="12"/>
      <c r="AU708" s="12"/>
      <c r="AV708" s="12"/>
      <c r="AW708" s="12"/>
      <c r="AX708" s="12"/>
      <c r="AY708" s="12"/>
      <c r="AZ708" s="12"/>
      <c r="BA708" s="12"/>
      <c r="BB708" s="12"/>
      <c r="BC708" s="12"/>
      <c r="BD708" s="12"/>
      <c r="BE708" s="12"/>
      <c r="BF708" s="12"/>
      <c r="BG708" s="12"/>
      <c r="BH708" s="12"/>
      <c r="BI708" s="12"/>
      <c r="BJ708" s="12"/>
      <c r="BK708" s="12"/>
      <c r="BL708" s="12"/>
      <c r="BM708" s="12"/>
      <c r="BN708" s="12"/>
      <c r="BO708" s="12"/>
      <c r="BP708" s="12"/>
      <c r="BQ708" s="12"/>
      <c r="BR708" s="12"/>
      <c r="BS708" s="12"/>
      <c r="BT708" s="12"/>
      <c r="BU708" s="12"/>
      <c r="BV708" s="12"/>
      <c r="BW708" s="12"/>
      <c r="BX708" s="12"/>
      <c r="BY708" s="12"/>
      <c r="BZ708" s="12"/>
      <c r="CA708" s="12"/>
      <c r="CB708" s="12"/>
      <c r="CC708" s="12"/>
      <c r="CD708" s="12"/>
      <c r="CE708" s="12"/>
      <c r="CF708" s="12"/>
      <c r="CG708" s="12"/>
      <c r="CH708" s="12"/>
      <c r="CI708" s="12"/>
      <c r="CJ708" s="12"/>
      <c r="CK708" s="12"/>
      <c r="CL708" s="12"/>
      <c r="CM708" s="12"/>
      <c r="CN708" s="12"/>
      <c r="CO708" s="12"/>
      <c r="CP708" s="12"/>
      <c r="CQ708" s="12"/>
    </row>
    <row r="709" spans="2:95" s="44" customFormat="1" x14ac:dyDescent="0.25">
      <c r="B709" s="38"/>
      <c r="C709" s="39"/>
      <c r="D709" s="40"/>
      <c r="E709" s="67"/>
      <c r="F709" s="41"/>
      <c r="G709" s="42"/>
      <c r="H709" s="42"/>
      <c r="I709" s="43"/>
      <c r="J709" s="43"/>
      <c r="K709" s="43"/>
      <c r="L709" s="43"/>
      <c r="M709" s="43"/>
      <c r="N709" s="43"/>
      <c r="O709" s="43"/>
      <c r="P709" s="43"/>
      <c r="Q709" s="43"/>
      <c r="R709" s="43"/>
      <c r="S709" s="43"/>
      <c r="T709" s="43"/>
      <c r="U709" s="43"/>
      <c r="V709" s="43"/>
      <c r="W709" s="43"/>
      <c r="X709" s="43"/>
      <c r="Y709" s="43"/>
      <c r="Z709" s="43"/>
      <c r="AA709" s="43"/>
      <c r="AB709" s="43"/>
      <c r="AC709" s="43"/>
      <c r="AD709" s="43"/>
      <c r="AE709" s="43"/>
      <c r="AF709" s="43"/>
      <c r="AG709" s="43"/>
      <c r="AH709" s="43"/>
      <c r="AI709" s="43"/>
      <c r="AJ709" s="43"/>
      <c r="AK709" s="43"/>
      <c r="AL709" s="43"/>
      <c r="AM709" s="43"/>
      <c r="AN709" s="43"/>
      <c r="AQ709" s="12"/>
      <c r="AR709" s="12"/>
      <c r="AS709" s="12"/>
      <c r="AT709" s="12"/>
      <c r="AU709" s="12"/>
      <c r="AV709" s="12"/>
      <c r="AW709" s="12"/>
      <c r="AX709" s="12"/>
      <c r="AY709" s="12"/>
      <c r="AZ709" s="12"/>
      <c r="BA709" s="12"/>
      <c r="BB709" s="12"/>
      <c r="BC709" s="12"/>
      <c r="BD709" s="12"/>
      <c r="BE709" s="12"/>
      <c r="BF709" s="12"/>
      <c r="BG709" s="12"/>
      <c r="BH709" s="12"/>
      <c r="BI709" s="12"/>
      <c r="BJ709" s="12"/>
      <c r="BK709" s="12"/>
      <c r="BL709" s="12"/>
      <c r="BM709" s="12"/>
      <c r="BN709" s="12"/>
      <c r="BO709" s="12"/>
      <c r="BP709" s="12"/>
      <c r="BQ709" s="12"/>
      <c r="BR709" s="12"/>
      <c r="BS709" s="12"/>
      <c r="BT709" s="12"/>
      <c r="BU709" s="12"/>
      <c r="BV709" s="12"/>
      <c r="BW709" s="12"/>
      <c r="BX709" s="12"/>
      <c r="BY709" s="12"/>
      <c r="BZ709" s="12"/>
      <c r="CA709" s="12"/>
      <c r="CB709" s="12"/>
      <c r="CC709" s="12"/>
      <c r="CD709" s="12"/>
      <c r="CE709" s="12"/>
      <c r="CF709" s="12"/>
      <c r="CG709" s="12"/>
      <c r="CH709" s="12"/>
      <c r="CI709" s="12"/>
      <c r="CJ709" s="12"/>
      <c r="CK709" s="12"/>
      <c r="CL709" s="12"/>
      <c r="CM709" s="12"/>
      <c r="CN709" s="12"/>
      <c r="CO709" s="12"/>
      <c r="CP709" s="12"/>
      <c r="CQ709" s="12"/>
    </row>
    <row r="710" spans="2:95" s="44" customFormat="1" x14ac:dyDescent="0.25">
      <c r="B710" s="38"/>
      <c r="C710" s="39"/>
      <c r="D710" s="40"/>
      <c r="E710" s="67"/>
      <c r="F710" s="41"/>
      <c r="G710" s="42"/>
      <c r="H710" s="42"/>
      <c r="I710" s="43"/>
      <c r="J710" s="43"/>
      <c r="K710" s="43"/>
      <c r="L710" s="43"/>
      <c r="M710" s="43"/>
      <c r="N710" s="43"/>
      <c r="O710" s="43"/>
      <c r="P710" s="43"/>
      <c r="Q710" s="43"/>
      <c r="R710" s="43"/>
      <c r="S710" s="43"/>
      <c r="T710" s="43"/>
      <c r="U710" s="43"/>
      <c r="V710" s="43"/>
      <c r="W710" s="43"/>
      <c r="X710" s="43"/>
      <c r="Y710" s="43"/>
      <c r="Z710" s="43"/>
      <c r="AA710" s="43"/>
      <c r="AB710" s="43"/>
      <c r="AC710" s="43"/>
      <c r="AD710" s="43"/>
      <c r="AE710" s="43"/>
      <c r="AF710" s="43"/>
      <c r="AG710" s="43"/>
      <c r="AH710" s="43"/>
      <c r="AI710" s="43"/>
      <c r="AJ710" s="43"/>
      <c r="AK710" s="43"/>
      <c r="AL710" s="43"/>
      <c r="AM710" s="43"/>
      <c r="AN710" s="43"/>
      <c r="AQ710" s="12"/>
      <c r="AR710" s="12"/>
      <c r="AS710" s="12"/>
      <c r="AT710" s="12"/>
      <c r="AU710" s="12"/>
      <c r="AV710" s="12"/>
      <c r="AW710" s="12"/>
      <c r="AX710" s="12"/>
      <c r="AY710" s="12"/>
      <c r="AZ710" s="12"/>
      <c r="BA710" s="12"/>
      <c r="BB710" s="12"/>
      <c r="BC710" s="12"/>
      <c r="BD710" s="12"/>
      <c r="BE710" s="12"/>
      <c r="BF710" s="12"/>
      <c r="BG710" s="12"/>
      <c r="BH710" s="12"/>
      <c r="BI710" s="12"/>
      <c r="BJ710" s="12"/>
      <c r="BK710" s="12"/>
      <c r="BL710" s="12"/>
      <c r="BM710" s="12"/>
      <c r="BN710" s="12"/>
      <c r="BO710" s="12"/>
      <c r="BP710" s="12"/>
      <c r="BQ710" s="12"/>
      <c r="BR710" s="12"/>
      <c r="BS710" s="12"/>
      <c r="BT710" s="12"/>
      <c r="BU710" s="12"/>
      <c r="BV710" s="12"/>
      <c r="BW710" s="12"/>
      <c r="BX710" s="12"/>
      <c r="BY710" s="12"/>
      <c r="BZ710" s="12"/>
      <c r="CA710" s="12"/>
      <c r="CB710" s="12"/>
      <c r="CC710" s="12"/>
      <c r="CD710" s="12"/>
      <c r="CE710" s="12"/>
      <c r="CF710" s="12"/>
      <c r="CG710" s="12"/>
      <c r="CH710" s="12"/>
      <c r="CI710" s="12"/>
      <c r="CJ710" s="12"/>
      <c r="CK710" s="12"/>
      <c r="CL710" s="12"/>
      <c r="CM710" s="12"/>
      <c r="CN710" s="12"/>
      <c r="CO710" s="12"/>
      <c r="CP710" s="12"/>
      <c r="CQ710" s="12"/>
    </row>
    <row r="711" spans="2:95" s="44" customFormat="1" x14ac:dyDescent="0.25">
      <c r="B711" s="38"/>
      <c r="C711" s="39"/>
      <c r="D711" s="40"/>
      <c r="E711" s="67"/>
      <c r="F711" s="41"/>
      <c r="G711" s="42"/>
      <c r="H711" s="42"/>
      <c r="I711" s="43"/>
      <c r="J711" s="43"/>
      <c r="K711" s="43"/>
      <c r="L711" s="43"/>
      <c r="M711" s="43"/>
      <c r="N711" s="43"/>
      <c r="O711" s="43"/>
      <c r="P711" s="43"/>
      <c r="Q711" s="43"/>
      <c r="R711" s="43"/>
      <c r="S711" s="43"/>
      <c r="T711" s="43"/>
      <c r="U711" s="43"/>
      <c r="V711" s="43"/>
      <c r="W711" s="43"/>
      <c r="X711" s="43"/>
      <c r="Y711" s="43"/>
      <c r="Z711" s="43"/>
      <c r="AA711" s="43"/>
      <c r="AB711" s="43"/>
      <c r="AC711" s="43"/>
      <c r="AD711" s="43"/>
      <c r="AE711" s="43"/>
      <c r="AF711" s="43"/>
      <c r="AG711" s="43"/>
      <c r="AH711" s="43"/>
      <c r="AI711" s="43"/>
      <c r="AJ711" s="43"/>
      <c r="AK711" s="43"/>
      <c r="AL711" s="43"/>
      <c r="AM711" s="43"/>
      <c r="AN711" s="43"/>
      <c r="AQ711" s="12"/>
      <c r="AR711" s="12"/>
      <c r="AS711" s="12"/>
      <c r="AT711" s="12"/>
      <c r="AU711" s="12"/>
      <c r="AV711" s="12"/>
      <c r="AW711" s="12"/>
      <c r="AX711" s="12"/>
      <c r="AY711" s="12"/>
      <c r="AZ711" s="12"/>
      <c r="BA711" s="12"/>
      <c r="BB711" s="12"/>
      <c r="BC711" s="12"/>
      <c r="BD711" s="12"/>
      <c r="BE711" s="12"/>
      <c r="BF711" s="12"/>
      <c r="BG711" s="12"/>
      <c r="BH711" s="12"/>
      <c r="BI711" s="12"/>
      <c r="BJ711" s="12"/>
      <c r="BK711" s="12"/>
      <c r="BL711" s="12"/>
      <c r="BM711" s="12"/>
      <c r="BN711" s="12"/>
      <c r="BO711" s="12"/>
      <c r="BP711" s="12"/>
      <c r="BQ711" s="12"/>
      <c r="BR711" s="12"/>
      <c r="BS711" s="12"/>
      <c r="BT711" s="12"/>
      <c r="BU711" s="12"/>
      <c r="BV711" s="12"/>
      <c r="BW711" s="12"/>
      <c r="BX711" s="12"/>
      <c r="BY711" s="12"/>
      <c r="BZ711" s="12"/>
      <c r="CA711" s="12"/>
      <c r="CB711" s="12"/>
      <c r="CC711" s="12"/>
      <c r="CD711" s="12"/>
      <c r="CE711" s="12"/>
      <c r="CF711" s="12"/>
      <c r="CG711" s="12"/>
      <c r="CH711" s="12"/>
      <c r="CI711" s="12"/>
      <c r="CJ711" s="12"/>
      <c r="CK711" s="12"/>
      <c r="CL711" s="12"/>
      <c r="CM711" s="12"/>
      <c r="CN711" s="12"/>
      <c r="CO711" s="12"/>
      <c r="CP711" s="12"/>
      <c r="CQ711" s="12"/>
    </row>
    <row r="712" spans="2:95" s="44" customFormat="1" x14ac:dyDescent="0.25">
      <c r="B712" s="38"/>
      <c r="C712" s="39"/>
      <c r="D712" s="40"/>
      <c r="E712" s="67"/>
      <c r="F712" s="41"/>
      <c r="G712" s="42"/>
      <c r="H712" s="42"/>
      <c r="I712" s="43"/>
      <c r="J712" s="43"/>
      <c r="K712" s="43"/>
      <c r="L712" s="43"/>
      <c r="M712" s="43"/>
      <c r="N712" s="43"/>
      <c r="O712" s="43"/>
      <c r="P712" s="43"/>
      <c r="Q712" s="43"/>
      <c r="R712" s="43"/>
      <c r="S712" s="43"/>
      <c r="T712" s="43"/>
      <c r="U712" s="43"/>
      <c r="V712" s="43"/>
      <c r="W712" s="43"/>
      <c r="X712" s="43"/>
      <c r="Y712" s="43"/>
      <c r="Z712" s="43"/>
      <c r="AA712" s="43"/>
      <c r="AB712" s="43"/>
      <c r="AC712" s="43"/>
      <c r="AD712" s="43"/>
      <c r="AE712" s="43"/>
      <c r="AF712" s="43"/>
      <c r="AG712" s="43"/>
      <c r="AH712" s="43"/>
      <c r="AI712" s="43"/>
      <c r="AJ712" s="43"/>
      <c r="AK712" s="43"/>
      <c r="AL712" s="43"/>
      <c r="AM712" s="43"/>
      <c r="AN712" s="43"/>
      <c r="AQ712" s="12"/>
      <c r="AR712" s="12"/>
      <c r="AS712" s="12"/>
      <c r="AT712" s="12"/>
      <c r="AU712" s="12"/>
      <c r="AV712" s="12"/>
      <c r="AW712" s="12"/>
      <c r="AX712" s="12"/>
      <c r="AY712" s="12"/>
      <c r="AZ712" s="12"/>
      <c r="BA712" s="12"/>
      <c r="BB712" s="12"/>
      <c r="BC712" s="12"/>
      <c r="BD712" s="12"/>
      <c r="BE712" s="12"/>
      <c r="BF712" s="12"/>
      <c r="BG712" s="12"/>
      <c r="BH712" s="12"/>
      <c r="BI712" s="12"/>
      <c r="BJ712" s="12"/>
      <c r="BK712" s="12"/>
      <c r="BL712" s="12"/>
      <c r="BM712" s="12"/>
      <c r="BN712" s="12"/>
      <c r="BO712" s="12"/>
      <c r="BP712" s="12"/>
      <c r="BQ712" s="12"/>
      <c r="BR712" s="12"/>
      <c r="BS712" s="12"/>
      <c r="BT712" s="12"/>
      <c r="BU712" s="12"/>
      <c r="BV712" s="12"/>
      <c r="BW712" s="12"/>
      <c r="BX712" s="12"/>
      <c r="BY712" s="12"/>
      <c r="BZ712" s="12"/>
      <c r="CA712" s="12"/>
      <c r="CB712" s="12"/>
      <c r="CC712" s="12"/>
      <c r="CD712" s="12"/>
      <c r="CE712" s="12"/>
      <c r="CF712" s="12"/>
      <c r="CG712" s="12"/>
      <c r="CH712" s="12"/>
      <c r="CI712" s="12"/>
      <c r="CJ712" s="12"/>
      <c r="CK712" s="12"/>
      <c r="CL712" s="12"/>
      <c r="CM712" s="12"/>
      <c r="CN712" s="12"/>
      <c r="CO712" s="12"/>
      <c r="CP712" s="12"/>
      <c r="CQ712" s="12"/>
    </row>
    <row r="713" spans="2:95" s="44" customFormat="1" x14ac:dyDescent="0.25">
      <c r="B713" s="38"/>
      <c r="C713" s="39"/>
      <c r="D713" s="40"/>
      <c r="E713" s="67"/>
      <c r="F713" s="41"/>
      <c r="G713" s="42"/>
      <c r="H713" s="42"/>
      <c r="I713" s="43"/>
      <c r="J713" s="43"/>
      <c r="K713" s="43"/>
      <c r="L713" s="43"/>
      <c r="M713" s="43"/>
      <c r="N713" s="43"/>
      <c r="O713" s="43"/>
      <c r="P713" s="43"/>
      <c r="Q713" s="43"/>
      <c r="R713" s="43"/>
      <c r="S713" s="43"/>
      <c r="T713" s="43"/>
      <c r="U713" s="43"/>
      <c r="V713" s="43"/>
      <c r="W713" s="43"/>
      <c r="X713" s="43"/>
      <c r="Y713" s="43"/>
      <c r="Z713" s="43"/>
      <c r="AA713" s="43"/>
      <c r="AB713" s="43"/>
      <c r="AC713" s="43"/>
      <c r="AD713" s="43"/>
      <c r="AE713" s="43"/>
      <c r="AF713" s="43"/>
      <c r="AG713" s="43"/>
      <c r="AH713" s="43"/>
      <c r="AI713" s="43"/>
      <c r="AJ713" s="43"/>
      <c r="AK713" s="43"/>
      <c r="AL713" s="43"/>
      <c r="AM713" s="43"/>
      <c r="AN713" s="43"/>
      <c r="AQ713" s="12"/>
      <c r="AR713" s="12"/>
      <c r="AS713" s="12"/>
      <c r="AT713" s="12"/>
      <c r="AU713" s="12"/>
      <c r="AV713" s="12"/>
      <c r="AW713" s="12"/>
      <c r="AX713" s="12"/>
      <c r="AY713" s="12"/>
      <c r="AZ713" s="12"/>
      <c r="BA713" s="12"/>
      <c r="BB713" s="12"/>
      <c r="BC713" s="12"/>
      <c r="BD713" s="12"/>
      <c r="BE713" s="12"/>
      <c r="BF713" s="12"/>
      <c r="BG713" s="12"/>
      <c r="BH713" s="12"/>
      <c r="BI713" s="12"/>
      <c r="BJ713" s="12"/>
      <c r="BK713" s="12"/>
      <c r="BL713" s="12"/>
      <c r="BM713" s="12"/>
      <c r="BN713" s="12"/>
      <c r="BO713" s="12"/>
      <c r="BP713" s="12"/>
      <c r="BQ713" s="12"/>
      <c r="BR713" s="12"/>
      <c r="BS713" s="12"/>
      <c r="BT713" s="12"/>
      <c r="BU713" s="12"/>
      <c r="BV713" s="12"/>
      <c r="BW713" s="12"/>
      <c r="BX713" s="12"/>
      <c r="BY713" s="12"/>
      <c r="BZ713" s="12"/>
      <c r="CA713" s="12"/>
      <c r="CB713" s="12"/>
      <c r="CC713" s="12"/>
      <c r="CD713" s="12"/>
      <c r="CE713" s="12"/>
      <c r="CF713" s="12"/>
      <c r="CG713" s="12"/>
      <c r="CH713" s="12"/>
      <c r="CI713" s="12"/>
      <c r="CJ713" s="12"/>
      <c r="CK713" s="12"/>
      <c r="CL713" s="12"/>
      <c r="CM713" s="12"/>
      <c r="CN713" s="12"/>
      <c r="CO713" s="12"/>
      <c r="CP713" s="12"/>
      <c r="CQ713" s="12"/>
    </row>
    <row r="714" spans="2:95" s="44" customFormat="1" x14ac:dyDescent="0.25">
      <c r="B714" s="38"/>
      <c r="C714" s="39"/>
      <c r="D714" s="40"/>
      <c r="E714" s="67"/>
      <c r="F714" s="41"/>
      <c r="G714" s="42"/>
      <c r="H714" s="42"/>
      <c r="I714" s="43"/>
      <c r="J714" s="43"/>
      <c r="K714" s="43"/>
      <c r="L714" s="43"/>
      <c r="M714" s="43"/>
      <c r="N714" s="43"/>
      <c r="O714" s="43"/>
      <c r="P714" s="43"/>
      <c r="Q714" s="43"/>
      <c r="R714" s="43"/>
      <c r="S714" s="43"/>
      <c r="T714" s="43"/>
      <c r="U714" s="43"/>
      <c r="V714" s="43"/>
      <c r="W714" s="43"/>
      <c r="X714" s="43"/>
      <c r="Y714" s="43"/>
      <c r="Z714" s="43"/>
      <c r="AA714" s="43"/>
      <c r="AB714" s="43"/>
      <c r="AC714" s="43"/>
      <c r="AD714" s="43"/>
      <c r="AE714" s="43"/>
      <c r="AF714" s="43"/>
      <c r="AG714" s="43"/>
      <c r="AH714" s="43"/>
      <c r="AI714" s="43"/>
      <c r="AJ714" s="43"/>
      <c r="AK714" s="43"/>
      <c r="AL714" s="43"/>
      <c r="AM714" s="43"/>
      <c r="AN714" s="43"/>
      <c r="AQ714" s="12"/>
      <c r="AR714" s="12"/>
      <c r="AS714" s="12"/>
      <c r="AT714" s="12"/>
      <c r="AU714" s="12"/>
      <c r="AV714" s="12"/>
      <c r="AW714" s="12"/>
      <c r="AX714" s="12"/>
      <c r="AY714" s="12"/>
      <c r="AZ714" s="12"/>
      <c r="BA714" s="12"/>
      <c r="BB714" s="12"/>
      <c r="BC714" s="12"/>
      <c r="BD714" s="12"/>
      <c r="BE714" s="12"/>
      <c r="BF714" s="12"/>
      <c r="BG714" s="12"/>
      <c r="BH714" s="12"/>
      <c r="BI714" s="12"/>
      <c r="BJ714" s="12"/>
      <c r="BK714" s="12"/>
      <c r="BL714" s="12"/>
      <c r="BM714" s="12"/>
      <c r="BN714" s="12"/>
      <c r="BO714" s="12"/>
      <c r="BP714" s="12"/>
      <c r="BQ714" s="12"/>
      <c r="BR714" s="12"/>
      <c r="BS714" s="12"/>
      <c r="BT714" s="12"/>
      <c r="BU714" s="12"/>
      <c r="BV714" s="12"/>
      <c r="BW714" s="12"/>
      <c r="BX714" s="12"/>
      <c r="BY714" s="12"/>
      <c r="BZ714" s="12"/>
      <c r="CA714" s="12"/>
      <c r="CB714" s="12"/>
      <c r="CC714" s="12"/>
      <c r="CD714" s="12"/>
      <c r="CE714" s="12"/>
      <c r="CF714" s="12"/>
      <c r="CG714" s="12"/>
      <c r="CH714" s="12"/>
      <c r="CI714" s="12"/>
      <c r="CJ714" s="12"/>
      <c r="CK714" s="12"/>
      <c r="CL714" s="12"/>
      <c r="CM714" s="12"/>
      <c r="CN714" s="12"/>
      <c r="CO714" s="12"/>
      <c r="CP714" s="12"/>
      <c r="CQ714" s="12"/>
    </row>
    <row r="715" spans="2:95" s="44" customFormat="1" x14ac:dyDescent="0.25">
      <c r="B715" s="38"/>
      <c r="C715" s="39"/>
      <c r="D715" s="40"/>
      <c r="E715" s="67"/>
      <c r="F715" s="41"/>
      <c r="G715" s="42"/>
      <c r="H715" s="42"/>
      <c r="I715" s="43"/>
      <c r="J715" s="43"/>
      <c r="K715" s="43"/>
      <c r="L715" s="43"/>
      <c r="M715" s="43"/>
      <c r="N715" s="43"/>
      <c r="O715" s="43"/>
      <c r="P715" s="43"/>
      <c r="Q715" s="43"/>
      <c r="R715" s="43"/>
      <c r="S715" s="43"/>
      <c r="T715" s="43"/>
      <c r="U715" s="43"/>
      <c r="V715" s="43"/>
      <c r="W715" s="43"/>
      <c r="X715" s="43"/>
      <c r="Y715" s="43"/>
      <c r="Z715" s="43"/>
      <c r="AA715" s="43"/>
      <c r="AB715" s="43"/>
      <c r="AC715" s="43"/>
      <c r="AD715" s="43"/>
      <c r="AE715" s="43"/>
      <c r="AF715" s="43"/>
      <c r="AG715" s="43"/>
      <c r="AH715" s="43"/>
      <c r="AI715" s="43"/>
      <c r="AJ715" s="43"/>
      <c r="AK715" s="43"/>
      <c r="AL715" s="43"/>
      <c r="AM715" s="43"/>
      <c r="AN715" s="43"/>
      <c r="AQ715" s="12"/>
      <c r="AR715" s="12"/>
      <c r="AS715" s="12"/>
      <c r="AT715" s="12"/>
      <c r="AU715" s="12"/>
      <c r="AV715" s="12"/>
      <c r="AW715" s="12"/>
      <c r="AX715" s="12"/>
      <c r="AY715" s="12"/>
      <c r="AZ715" s="12"/>
      <c r="BA715" s="12"/>
      <c r="BB715" s="12"/>
      <c r="BC715" s="12"/>
      <c r="BD715" s="12"/>
      <c r="BE715" s="12"/>
      <c r="BF715" s="12"/>
      <c r="BG715" s="12"/>
      <c r="BH715" s="12"/>
      <c r="BI715" s="12"/>
      <c r="BJ715" s="12"/>
      <c r="BK715" s="12"/>
      <c r="BL715" s="12"/>
      <c r="BM715" s="12"/>
      <c r="BN715" s="12"/>
      <c r="BO715" s="12"/>
      <c r="BP715" s="12"/>
      <c r="BQ715" s="12"/>
      <c r="BR715" s="12"/>
      <c r="BS715" s="12"/>
      <c r="BT715" s="12"/>
      <c r="BU715" s="12"/>
      <c r="BV715" s="12"/>
      <c r="BW715" s="12"/>
      <c r="BX715" s="12"/>
      <c r="BY715" s="12"/>
      <c r="BZ715" s="12"/>
      <c r="CA715" s="12"/>
      <c r="CB715" s="12"/>
      <c r="CC715" s="12"/>
      <c r="CD715" s="12"/>
      <c r="CE715" s="12"/>
      <c r="CF715" s="12"/>
      <c r="CG715" s="12"/>
      <c r="CH715" s="12"/>
      <c r="CI715" s="12"/>
      <c r="CJ715" s="12"/>
      <c r="CK715" s="12"/>
      <c r="CL715" s="12"/>
      <c r="CM715" s="12"/>
      <c r="CN715" s="12"/>
      <c r="CO715" s="12"/>
      <c r="CP715" s="12"/>
      <c r="CQ715" s="12"/>
    </row>
    <row r="716" spans="2:95" s="44" customFormat="1" x14ac:dyDescent="0.25">
      <c r="B716" s="38"/>
      <c r="C716" s="39"/>
      <c r="D716" s="40"/>
      <c r="E716" s="67"/>
      <c r="F716" s="41"/>
      <c r="G716" s="42"/>
      <c r="H716" s="42"/>
      <c r="I716" s="43"/>
      <c r="J716" s="43"/>
      <c r="K716" s="43"/>
      <c r="L716" s="43"/>
      <c r="M716" s="43"/>
      <c r="N716" s="43"/>
      <c r="O716" s="43"/>
      <c r="P716" s="43"/>
      <c r="Q716" s="43"/>
      <c r="R716" s="43"/>
      <c r="S716" s="43"/>
      <c r="T716" s="43"/>
      <c r="U716" s="43"/>
      <c r="V716" s="43"/>
      <c r="W716" s="43"/>
      <c r="X716" s="43"/>
      <c r="Y716" s="43"/>
      <c r="Z716" s="43"/>
      <c r="AA716" s="43"/>
      <c r="AB716" s="43"/>
      <c r="AC716" s="43"/>
      <c r="AD716" s="43"/>
      <c r="AE716" s="43"/>
      <c r="AF716" s="43"/>
      <c r="AG716" s="43"/>
      <c r="AH716" s="43"/>
      <c r="AI716" s="43"/>
      <c r="AJ716" s="43"/>
      <c r="AK716" s="43"/>
      <c r="AL716" s="43"/>
      <c r="AM716" s="43"/>
      <c r="AN716" s="43"/>
      <c r="AQ716" s="12"/>
      <c r="AR716" s="12"/>
      <c r="AS716" s="12"/>
      <c r="AT716" s="12"/>
      <c r="AU716" s="12"/>
      <c r="AV716" s="12"/>
      <c r="AW716" s="12"/>
      <c r="AX716" s="12"/>
      <c r="AY716" s="12"/>
      <c r="AZ716" s="12"/>
      <c r="BA716" s="12"/>
      <c r="BB716" s="12"/>
      <c r="BC716" s="12"/>
      <c r="BD716" s="12"/>
      <c r="BE716" s="12"/>
      <c r="BF716" s="12"/>
      <c r="BG716" s="12"/>
      <c r="BH716" s="12"/>
      <c r="BI716" s="12"/>
      <c r="BJ716" s="12"/>
      <c r="BK716" s="12"/>
      <c r="BL716" s="12"/>
      <c r="BM716" s="12"/>
      <c r="BN716" s="12"/>
      <c r="BO716" s="12"/>
      <c r="BP716" s="12"/>
      <c r="BQ716" s="12"/>
      <c r="BR716" s="12"/>
      <c r="BS716" s="12"/>
      <c r="BT716" s="12"/>
      <c r="BU716" s="12"/>
      <c r="BV716" s="12"/>
      <c r="BW716" s="12"/>
      <c r="BX716" s="12"/>
      <c r="BY716" s="12"/>
      <c r="BZ716" s="12"/>
      <c r="CA716" s="12"/>
      <c r="CB716" s="12"/>
      <c r="CC716" s="12"/>
      <c r="CD716" s="12"/>
      <c r="CE716" s="12"/>
      <c r="CF716" s="12"/>
      <c r="CG716" s="12"/>
      <c r="CH716" s="12"/>
      <c r="CI716" s="12"/>
      <c r="CJ716" s="12"/>
      <c r="CK716" s="12"/>
      <c r="CL716" s="12"/>
      <c r="CM716" s="12"/>
      <c r="CN716" s="12"/>
      <c r="CO716" s="12"/>
      <c r="CP716" s="12"/>
      <c r="CQ716" s="12"/>
    </row>
    <row r="717" spans="2:95" s="44" customFormat="1" x14ac:dyDescent="0.25">
      <c r="B717" s="38"/>
      <c r="C717" s="39"/>
      <c r="D717" s="40"/>
      <c r="E717" s="67"/>
      <c r="F717" s="41"/>
      <c r="G717" s="42"/>
      <c r="H717" s="42"/>
      <c r="I717" s="43"/>
      <c r="J717" s="43"/>
      <c r="K717" s="43"/>
      <c r="L717" s="43"/>
      <c r="M717" s="43"/>
      <c r="N717" s="43"/>
      <c r="O717" s="43"/>
      <c r="P717" s="43"/>
      <c r="Q717" s="43"/>
      <c r="R717" s="43"/>
      <c r="S717" s="43"/>
      <c r="T717" s="43"/>
      <c r="U717" s="43"/>
      <c r="V717" s="43"/>
      <c r="W717" s="43"/>
      <c r="X717" s="43"/>
      <c r="Y717" s="43"/>
      <c r="Z717" s="43"/>
      <c r="AA717" s="43"/>
      <c r="AB717" s="43"/>
      <c r="AC717" s="43"/>
      <c r="AD717" s="43"/>
      <c r="AE717" s="43"/>
      <c r="AF717" s="43"/>
      <c r="AG717" s="43"/>
      <c r="AH717" s="43"/>
      <c r="AI717" s="43"/>
      <c r="AJ717" s="43"/>
      <c r="AK717" s="43"/>
      <c r="AL717" s="43"/>
      <c r="AM717" s="43"/>
      <c r="AN717" s="43"/>
      <c r="AQ717" s="12"/>
      <c r="AR717" s="12"/>
      <c r="AS717" s="12"/>
      <c r="AT717" s="12"/>
      <c r="AU717" s="12"/>
      <c r="AV717" s="12"/>
      <c r="AW717" s="12"/>
      <c r="AX717" s="12"/>
      <c r="AY717" s="12"/>
      <c r="AZ717" s="12"/>
      <c r="BA717" s="12"/>
      <c r="BB717" s="12"/>
      <c r="BC717" s="12"/>
      <c r="BD717" s="12"/>
      <c r="BE717" s="12"/>
      <c r="BF717" s="12"/>
      <c r="BG717" s="12"/>
      <c r="BH717" s="12"/>
      <c r="BI717" s="12"/>
      <c r="BJ717" s="12"/>
      <c r="BK717" s="12"/>
      <c r="BL717" s="12"/>
      <c r="BM717" s="12"/>
      <c r="BN717" s="12"/>
      <c r="BO717" s="12"/>
      <c r="BP717" s="12"/>
      <c r="BQ717" s="12"/>
      <c r="BR717" s="12"/>
      <c r="BS717" s="12"/>
      <c r="BT717" s="12"/>
      <c r="BU717" s="12"/>
      <c r="BV717" s="12"/>
      <c r="BW717" s="12"/>
      <c r="BX717" s="12"/>
      <c r="BY717" s="12"/>
      <c r="BZ717" s="12"/>
      <c r="CA717" s="12"/>
      <c r="CB717" s="12"/>
      <c r="CC717" s="12"/>
      <c r="CD717" s="12"/>
      <c r="CE717" s="12"/>
      <c r="CF717" s="12"/>
      <c r="CG717" s="12"/>
      <c r="CH717" s="12"/>
      <c r="CI717" s="12"/>
      <c r="CJ717" s="12"/>
      <c r="CK717" s="12"/>
      <c r="CL717" s="12"/>
      <c r="CM717" s="12"/>
      <c r="CN717" s="12"/>
      <c r="CO717" s="12"/>
      <c r="CP717" s="12"/>
      <c r="CQ717" s="12"/>
    </row>
    <row r="718" spans="2:95" s="44" customFormat="1" x14ac:dyDescent="0.25">
      <c r="B718" s="38"/>
      <c r="C718" s="39"/>
      <c r="D718" s="40"/>
      <c r="E718" s="67"/>
      <c r="F718" s="41"/>
      <c r="G718" s="42"/>
      <c r="H718" s="42"/>
      <c r="I718" s="43"/>
      <c r="J718" s="43"/>
      <c r="K718" s="43"/>
      <c r="L718" s="43"/>
      <c r="M718" s="43"/>
      <c r="N718" s="43"/>
      <c r="O718" s="43"/>
      <c r="P718" s="43"/>
      <c r="Q718" s="43"/>
      <c r="R718" s="43"/>
      <c r="S718" s="43"/>
      <c r="T718" s="43"/>
      <c r="U718" s="43"/>
      <c r="V718" s="43"/>
      <c r="W718" s="43"/>
      <c r="X718" s="43"/>
      <c r="Y718" s="43"/>
      <c r="Z718" s="43"/>
      <c r="AA718" s="43"/>
      <c r="AB718" s="43"/>
      <c r="AC718" s="43"/>
      <c r="AD718" s="43"/>
      <c r="AE718" s="43"/>
      <c r="AF718" s="43"/>
      <c r="AG718" s="43"/>
      <c r="AH718" s="43"/>
      <c r="AI718" s="43"/>
      <c r="AJ718" s="43"/>
      <c r="AK718" s="43"/>
      <c r="AL718" s="43"/>
      <c r="AM718" s="43"/>
      <c r="AN718" s="43"/>
      <c r="AQ718" s="12"/>
      <c r="AR718" s="12"/>
      <c r="AS718" s="12"/>
      <c r="AT718" s="12"/>
      <c r="AU718" s="12"/>
      <c r="AV718" s="12"/>
      <c r="AW718" s="12"/>
      <c r="AX718" s="12"/>
      <c r="AY718" s="12"/>
      <c r="AZ718" s="12"/>
      <c r="BA718" s="12"/>
      <c r="BB718" s="12"/>
      <c r="BC718" s="12"/>
      <c r="BD718" s="12"/>
      <c r="BE718" s="12"/>
      <c r="BF718" s="12"/>
      <c r="BG718" s="12"/>
      <c r="BH718" s="12"/>
      <c r="BI718" s="12"/>
      <c r="BJ718" s="12"/>
      <c r="BK718" s="12"/>
      <c r="BL718" s="12"/>
      <c r="BM718" s="12"/>
      <c r="BN718" s="12"/>
      <c r="BO718" s="12"/>
      <c r="BP718" s="12"/>
      <c r="BQ718" s="12"/>
      <c r="BR718" s="12"/>
      <c r="BS718" s="12"/>
      <c r="BT718" s="12"/>
      <c r="BU718" s="12"/>
      <c r="BV718" s="12"/>
      <c r="BW718" s="12"/>
      <c r="BX718" s="12"/>
      <c r="BY718" s="12"/>
      <c r="BZ718" s="12"/>
      <c r="CA718" s="12"/>
      <c r="CB718" s="12"/>
      <c r="CC718" s="12"/>
      <c r="CD718" s="12"/>
      <c r="CE718" s="12"/>
      <c r="CF718" s="12"/>
      <c r="CG718" s="12"/>
      <c r="CH718" s="12"/>
      <c r="CI718" s="12"/>
      <c r="CJ718" s="12"/>
      <c r="CK718" s="12"/>
      <c r="CL718" s="12"/>
      <c r="CM718" s="12"/>
      <c r="CN718" s="12"/>
      <c r="CO718" s="12"/>
      <c r="CP718" s="12"/>
      <c r="CQ718" s="12"/>
    </row>
    <row r="719" spans="2:95" s="44" customFormat="1" x14ac:dyDescent="0.25">
      <c r="B719" s="38"/>
      <c r="C719" s="39"/>
      <c r="D719" s="40"/>
      <c r="E719" s="67"/>
      <c r="F719" s="41"/>
      <c r="G719" s="42"/>
      <c r="H719" s="42"/>
      <c r="I719" s="43"/>
      <c r="J719" s="43"/>
      <c r="K719" s="43"/>
      <c r="L719" s="43"/>
      <c r="M719" s="43"/>
      <c r="N719" s="43"/>
      <c r="O719" s="43"/>
      <c r="P719" s="43"/>
      <c r="Q719" s="43"/>
      <c r="R719" s="43"/>
      <c r="S719" s="43"/>
      <c r="T719" s="43"/>
      <c r="U719" s="43"/>
      <c r="V719" s="43"/>
      <c r="W719" s="43"/>
      <c r="X719" s="43"/>
      <c r="Y719" s="43"/>
      <c r="Z719" s="43"/>
      <c r="AA719" s="43"/>
      <c r="AB719" s="43"/>
      <c r="AC719" s="43"/>
      <c r="AD719" s="43"/>
      <c r="AE719" s="43"/>
      <c r="AF719" s="43"/>
      <c r="AG719" s="43"/>
      <c r="AH719" s="43"/>
      <c r="AI719" s="43"/>
      <c r="AJ719" s="43"/>
      <c r="AK719" s="43"/>
      <c r="AL719" s="43"/>
      <c r="AM719" s="43"/>
      <c r="AN719" s="43"/>
      <c r="AQ719" s="12"/>
      <c r="AR719" s="12"/>
      <c r="AS719" s="12"/>
      <c r="AT719" s="12"/>
      <c r="AU719" s="12"/>
      <c r="AV719" s="12"/>
      <c r="AW719" s="12"/>
      <c r="AX719" s="12"/>
      <c r="AY719" s="12"/>
      <c r="AZ719" s="12"/>
      <c r="BA719" s="12"/>
      <c r="BB719" s="12"/>
      <c r="BC719" s="12"/>
      <c r="BD719" s="12"/>
      <c r="BE719" s="12"/>
      <c r="BF719" s="12"/>
      <c r="BG719" s="12"/>
      <c r="BH719" s="12"/>
      <c r="BI719" s="12"/>
      <c r="BJ719" s="12"/>
      <c r="BK719" s="12"/>
      <c r="BL719" s="12"/>
      <c r="BM719" s="12"/>
      <c r="BN719" s="12"/>
      <c r="BO719" s="12"/>
      <c r="BP719" s="12"/>
      <c r="BQ719" s="12"/>
      <c r="BR719" s="12"/>
      <c r="BS719" s="12"/>
      <c r="BT719" s="12"/>
      <c r="BU719" s="12"/>
      <c r="BV719" s="12"/>
      <c r="BW719" s="12"/>
      <c r="BX719" s="12"/>
      <c r="BY719" s="12"/>
      <c r="BZ719" s="12"/>
      <c r="CA719" s="12"/>
      <c r="CB719" s="12"/>
      <c r="CC719" s="12"/>
      <c r="CD719" s="12"/>
      <c r="CE719" s="12"/>
      <c r="CF719" s="12"/>
      <c r="CG719" s="12"/>
      <c r="CH719" s="12"/>
      <c r="CI719" s="12"/>
      <c r="CJ719" s="12"/>
      <c r="CK719" s="12"/>
      <c r="CL719" s="12"/>
      <c r="CM719" s="12"/>
      <c r="CN719" s="12"/>
      <c r="CO719" s="12"/>
      <c r="CP719" s="12"/>
      <c r="CQ719" s="12"/>
    </row>
    <row r="720" spans="2:95" s="44" customFormat="1" x14ac:dyDescent="0.25">
      <c r="B720" s="38"/>
      <c r="C720" s="39"/>
      <c r="D720" s="40"/>
      <c r="E720" s="67"/>
      <c r="F720" s="41"/>
      <c r="G720" s="42"/>
      <c r="H720" s="42"/>
      <c r="I720" s="43"/>
      <c r="J720" s="43"/>
      <c r="K720" s="43"/>
      <c r="L720" s="43"/>
      <c r="M720" s="43"/>
      <c r="N720" s="43"/>
      <c r="O720" s="43"/>
      <c r="P720" s="43"/>
      <c r="Q720" s="43"/>
      <c r="R720" s="43"/>
      <c r="S720" s="43"/>
      <c r="T720" s="43"/>
      <c r="U720" s="43"/>
      <c r="V720" s="43"/>
      <c r="W720" s="43"/>
      <c r="X720" s="43"/>
      <c r="Y720" s="43"/>
      <c r="Z720" s="43"/>
      <c r="AA720" s="43"/>
      <c r="AB720" s="43"/>
      <c r="AC720" s="43"/>
      <c r="AD720" s="43"/>
      <c r="AE720" s="43"/>
      <c r="AF720" s="43"/>
      <c r="AG720" s="43"/>
      <c r="AH720" s="43"/>
      <c r="AI720" s="43"/>
      <c r="AJ720" s="43"/>
      <c r="AK720" s="43"/>
      <c r="AL720" s="43"/>
      <c r="AM720" s="43"/>
      <c r="AN720" s="43"/>
      <c r="AQ720" s="12"/>
      <c r="AR720" s="12"/>
      <c r="AS720" s="12"/>
      <c r="AT720" s="12"/>
      <c r="AU720" s="12"/>
      <c r="AV720" s="12"/>
      <c r="AW720" s="12"/>
      <c r="AX720" s="12"/>
      <c r="AY720" s="12"/>
      <c r="AZ720" s="12"/>
      <c r="BA720" s="12"/>
      <c r="BB720" s="12"/>
      <c r="BC720" s="12"/>
      <c r="BD720" s="12"/>
      <c r="BE720" s="12"/>
      <c r="BF720" s="12"/>
      <c r="BG720" s="12"/>
      <c r="BH720" s="12"/>
      <c r="BI720" s="12"/>
      <c r="BJ720" s="12"/>
      <c r="BK720" s="12"/>
      <c r="BL720" s="12"/>
      <c r="BM720" s="12"/>
      <c r="BN720" s="12"/>
      <c r="BO720" s="12"/>
      <c r="BP720" s="12"/>
      <c r="BQ720" s="12"/>
      <c r="BR720" s="12"/>
      <c r="BS720" s="12"/>
      <c r="BT720" s="12"/>
      <c r="BU720" s="12"/>
      <c r="BV720" s="12"/>
      <c r="BW720" s="12"/>
      <c r="BX720" s="12"/>
      <c r="BY720" s="12"/>
      <c r="BZ720" s="12"/>
      <c r="CA720" s="12"/>
      <c r="CB720" s="12"/>
      <c r="CC720" s="12"/>
      <c r="CD720" s="12"/>
      <c r="CE720" s="12"/>
      <c r="CF720" s="12"/>
      <c r="CG720" s="12"/>
      <c r="CH720" s="12"/>
      <c r="CI720" s="12"/>
      <c r="CJ720" s="12"/>
      <c r="CK720" s="12"/>
      <c r="CL720" s="12"/>
      <c r="CM720" s="12"/>
      <c r="CN720" s="12"/>
      <c r="CO720" s="12"/>
      <c r="CP720" s="12"/>
      <c r="CQ720" s="12"/>
    </row>
    <row r="721" spans="2:95" s="44" customFormat="1" x14ac:dyDescent="0.25">
      <c r="B721" s="38"/>
      <c r="C721" s="39"/>
      <c r="D721" s="40"/>
      <c r="E721" s="67"/>
      <c r="F721" s="41"/>
      <c r="G721" s="42"/>
      <c r="H721" s="42"/>
      <c r="I721" s="43"/>
      <c r="J721" s="43"/>
      <c r="K721" s="43"/>
      <c r="L721" s="43"/>
      <c r="M721" s="43"/>
      <c r="N721" s="43"/>
      <c r="O721" s="43"/>
      <c r="P721" s="43"/>
      <c r="Q721" s="43"/>
      <c r="R721" s="43"/>
      <c r="S721" s="43"/>
      <c r="T721" s="43"/>
      <c r="U721" s="43"/>
      <c r="V721" s="43"/>
      <c r="W721" s="43"/>
      <c r="X721" s="43"/>
      <c r="Y721" s="43"/>
      <c r="Z721" s="43"/>
      <c r="AA721" s="43"/>
      <c r="AB721" s="43"/>
      <c r="AC721" s="43"/>
      <c r="AD721" s="43"/>
      <c r="AE721" s="43"/>
      <c r="AF721" s="43"/>
      <c r="AG721" s="43"/>
      <c r="AH721" s="43"/>
      <c r="AI721" s="43"/>
      <c r="AJ721" s="43"/>
      <c r="AK721" s="43"/>
      <c r="AL721" s="43"/>
      <c r="AM721" s="43"/>
      <c r="AN721" s="43"/>
      <c r="AQ721" s="12"/>
      <c r="AR721" s="12"/>
      <c r="AS721" s="12"/>
      <c r="AT721" s="12"/>
      <c r="AU721" s="12"/>
      <c r="AV721" s="12"/>
      <c r="AW721" s="12"/>
      <c r="AX721" s="12"/>
      <c r="AY721" s="12"/>
      <c r="AZ721" s="12"/>
      <c r="BA721" s="12"/>
      <c r="BB721" s="12"/>
      <c r="BC721" s="12"/>
      <c r="BD721" s="12"/>
      <c r="BE721" s="12"/>
      <c r="BF721" s="12"/>
      <c r="BG721" s="12"/>
      <c r="BH721" s="12"/>
      <c r="BI721" s="12"/>
      <c r="BJ721" s="12"/>
      <c r="BK721" s="12"/>
      <c r="BL721" s="12"/>
      <c r="BM721" s="12"/>
      <c r="BN721" s="12"/>
      <c r="BO721" s="12"/>
      <c r="BP721" s="12"/>
      <c r="BQ721" s="12"/>
      <c r="BR721" s="12"/>
      <c r="BS721" s="12"/>
      <c r="BT721" s="12"/>
      <c r="BU721" s="12"/>
      <c r="BV721" s="12"/>
      <c r="BW721" s="12"/>
      <c r="BX721" s="12"/>
      <c r="BY721" s="12"/>
      <c r="BZ721" s="12"/>
      <c r="CA721" s="12"/>
      <c r="CB721" s="12"/>
      <c r="CC721" s="12"/>
      <c r="CD721" s="12"/>
      <c r="CE721" s="12"/>
      <c r="CF721" s="12"/>
      <c r="CG721" s="12"/>
      <c r="CH721" s="12"/>
      <c r="CI721" s="12"/>
      <c r="CJ721" s="12"/>
      <c r="CK721" s="12"/>
      <c r="CL721" s="12"/>
      <c r="CM721" s="12"/>
      <c r="CN721" s="12"/>
      <c r="CO721" s="12"/>
      <c r="CP721" s="12"/>
      <c r="CQ721" s="12"/>
    </row>
    <row r="722" spans="2:95" s="44" customFormat="1" x14ac:dyDescent="0.25">
      <c r="B722" s="38"/>
      <c r="C722" s="39"/>
      <c r="D722" s="40"/>
      <c r="E722" s="67"/>
      <c r="F722" s="41"/>
      <c r="G722" s="42"/>
      <c r="H722" s="42"/>
      <c r="I722" s="43"/>
      <c r="J722" s="43"/>
      <c r="K722" s="43"/>
      <c r="L722" s="43"/>
      <c r="M722" s="43"/>
      <c r="N722" s="43"/>
      <c r="O722" s="43"/>
      <c r="P722" s="43"/>
      <c r="Q722" s="43"/>
      <c r="R722" s="43"/>
      <c r="S722" s="43"/>
      <c r="T722" s="43"/>
      <c r="U722" s="43"/>
      <c r="V722" s="43"/>
      <c r="W722" s="43"/>
      <c r="X722" s="43"/>
      <c r="Y722" s="43"/>
      <c r="Z722" s="43"/>
      <c r="AA722" s="43"/>
      <c r="AB722" s="43"/>
      <c r="AC722" s="43"/>
      <c r="AD722" s="43"/>
      <c r="AE722" s="43"/>
      <c r="AF722" s="43"/>
      <c r="AG722" s="43"/>
      <c r="AH722" s="43"/>
      <c r="AI722" s="43"/>
      <c r="AJ722" s="43"/>
      <c r="AK722" s="43"/>
      <c r="AL722" s="43"/>
      <c r="AM722" s="43"/>
      <c r="AN722" s="43"/>
      <c r="AQ722" s="12"/>
      <c r="AR722" s="12"/>
      <c r="AS722" s="12"/>
      <c r="AT722" s="12"/>
      <c r="AU722" s="12"/>
      <c r="AV722" s="12"/>
      <c r="AW722" s="12"/>
      <c r="AX722" s="12"/>
      <c r="AY722" s="12"/>
      <c r="AZ722" s="12"/>
      <c r="BA722" s="12"/>
      <c r="BB722" s="12"/>
      <c r="BC722" s="12"/>
      <c r="BD722" s="12"/>
      <c r="BE722" s="12"/>
      <c r="BF722" s="12"/>
      <c r="BG722" s="12"/>
      <c r="BH722" s="12"/>
      <c r="BI722" s="12"/>
      <c r="BJ722" s="12"/>
      <c r="BK722" s="12"/>
      <c r="BL722" s="12"/>
      <c r="BM722" s="12"/>
      <c r="BN722" s="12"/>
      <c r="BO722" s="12"/>
      <c r="BP722" s="12"/>
      <c r="BQ722" s="12"/>
      <c r="BR722" s="12"/>
      <c r="BS722" s="12"/>
      <c r="BT722" s="12"/>
      <c r="BU722" s="12"/>
      <c r="BV722" s="12"/>
      <c r="BW722" s="12"/>
      <c r="BX722" s="12"/>
      <c r="BY722" s="12"/>
      <c r="BZ722" s="12"/>
      <c r="CA722" s="12"/>
      <c r="CB722" s="12"/>
      <c r="CC722" s="12"/>
      <c r="CD722" s="12"/>
      <c r="CE722" s="12"/>
      <c r="CF722" s="12"/>
      <c r="CG722" s="12"/>
      <c r="CH722" s="12"/>
      <c r="CI722" s="12"/>
      <c r="CJ722" s="12"/>
      <c r="CK722" s="12"/>
      <c r="CL722" s="12"/>
      <c r="CM722" s="12"/>
      <c r="CN722" s="12"/>
      <c r="CO722" s="12"/>
      <c r="CP722" s="12"/>
      <c r="CQ722" s="12"/>
    </row>
    <row r="723" spans="2:95" s="44" customFormat="1" x14ac:dyDescent="0.25">
      <c r="B723" s="38"/>
      <c r="C723" s="39"/>
      <c r="D723" s="40"/>
      <c r="E723" s="67"/>
      <c r="F723" s="41"/>
      <c r="G723" s="42"/>
      <c r="H723" s="42"/>
      <c r="I723" s="43"/>
      <c r="J723" s="43"/>
      <c r="K723" s="43"/>
      <c r="L723" s="43"/>
      <c r="M723" s="43"/>
      <c r="N723" s="43"/>
      <c r="O723" s="43"/>
      <c r="P723" s="43"/>
      <c r="Q723" s="43"/>
      <c r="R723" s="43"/>
      <c r="S723" s="43"/>
      <c r="T723" s="43"/>
      <c r="U723" s="43"/>
      <c r="V723" s="43"/>
      <c r="W723" s="43"/>
      <c r="X723" s="43"/>
      <c r="Y723" s="43"/>
      <c r="Z723" s="43"/>
      <c r="AA723" s="43"/>
      <c r="AB723" s="43"/>
      <c r="AC723" s="43"/>
      <c r="AD723" s="43"/>
      <c r="AE723" s="43"/>
      <c r="AF723" s="43"/>
      <c r="AG723" s="43"/>
      <c r="AH723" s="43"/>
      <c r="AI723" s="43"/>
      <c r="AJ723" s="43"/>
      <c r="AK723" s="43"/>
      <c r="AL723" s="43"/>
      <c r="AM723" s="43"/>
      <c r="AN723" s="43"/>
      <c r="AQ723" s="12"/>
      <c r="AR723" s="12"/>
      <c r="AS723" s="12"/>
      <c r="AT723" s="12"/>
      <c r="AU723" s="12"/>
      <c r="AV723" s="12"/>
      <c r="AW723" s="12"/>
      <c r="AX723" s="12"/>
      <c r="AY723" s="12"/>
      <c r="AZ723" s="12"/>
      <c r="BA723" s="12"/>
      <c r="BB723" s="12"/>
      <c r="BC723" s="12"/>
      <c r="BD723" s="12"/>
      <c r="BE723" s="12"/>
      <c r="BF723" s="12"/>
      <c r="BG723" s="12"/>
      <c r="BH723" s="12"/>
      <c r="BI723" s="12"/>
      <c r="BJ723" s="12"/>
      <c r="BK723" s="12"/>
      <c r="BL723" s="12"/>
      <c r="BM723" s="12"/>
      <c r="BN723" s="12"/>
      <c r="BO723" s="12"/>
      <c r="BP723" s="12"/>
      <c r="BQ723" s="12"/>
      <c r="BR723" s="12"/>
      <c r="BS723" s="12"/>
      <c r="BT723" s="12"/>
      <c r="BU723" s="12"/>
      <c r="BV723" s="12"/>
      <c r="BW723" s="12"/>
      <c r="BX723" s="12"/>
      <c r="BY723" s="12"/>
      <c r="BZ723" s="12"/>
      <c r="CA723" s="12"/>
      <c r="CB723" s="12"/>
      <c r="CC723" s="12"/>
      <c r="CD723" s="12"/>
      <c r="CE723" s="12"/>
      <c r="CF723" s="12"/>
      <c r="CG723" s="12"/>
      <c r="CH723" s="12"/>
      <c r="CI723" s="12"/>
      <c r="CJ723" s="12"/>
      <c r="CK723" s="12"/>
      <c r="CL723" s="12"/>
      <c r="CM723" s="12"/>
      <c r="CN723" s="12"/>
      <c r="CO723" s="12"/>
      <c r="CP723" s="12"/>
      <c r="CQ723" s="12"/>
    </row>
    <row r="724" spans="2:95" s="44" customFormat="1" x14ac:dyDescent="0.25">
      <c r="B724" s="38"/>
      <c r="C724" s="39"/>
      <c r="D724" s="40"/>
      <c r="E724" s="67"/>
      <c r="F724" s="41"/>
      <c r="G724" s="42"/>
      <c r="H724" s="42"/>
      <c r="I724" s="43"/>
      <c r="J724" s="43"/>
      <c r="K724" s="43"/>
      <c r="L724" s="43"/>
      <c r="M724" s="43"/>
      <c r="N724" s="43"/>
      <c r="O724" s="43"/>
      <c r="P724" s="43"/>
      <c r="Q724" s="43"/>
      <c r="R724" s="43"/>
      <c r="S724" s="43"/>
      <c r="T724" s="43"/>
      <c r="U724" s="43"/>
      <c r="V724" s="43"/>
      <c r="W724" s="43"/>
      <c r="X724" s="43"/>
      <c r="Y724" s="43"/>
      <c r="Z724" s="43"/>
      <c r="AA724" s="43"/>
      <c r="AB724" s="43"/>
      <c r="AC724" s="43"/>
      <c r="AD724" s="43"/>
      <c r="AE724" s="43"/>
      <c r="AF724" s="43"/>
      <c r="AG724" s="43"/>
      <c r="AH724" s="43"/>
      <c r="AI724" s="43"/>
      <c r="AJ724" s="43"/>
      <c r="AK724" s="43"/>
      <c r="AL724" s="43"/>
      <c r="AM724" s="43"/>
      <c r="AN724" s="43"/>
      <c r="AQ724" s="12"/>
      <c r="AR724" s="12"/>
      <c r="AS724" s="12"/>
      <c r="AT724" s="12"/>
      <c r="AU724" s="12"/>
      <c r="AV724" s="12"/>
      <c r="AW724" s="12"/>
      <c r="AX724" s="12"/>
      <c r="AY724" s="12"/>
      <c r="AZ724" s="12"/>
      <c r="BA724" s="12"/>
      <c r="BB724" s="12"/>
      <c r="BC724" s="12"/>
      <c r="BD724" s="12"/>
      <c r="BE724" s="12"/>
      <c r="BF724" s="12"/>
      <c r="BG724" s="12"/>
      <c r="BH724" s="12"/>
      <c r="BI724" s="12"/>
      <c r="BJ724" s="12"/>
      <c r="BK724" s="12"/>
      <c r="BL724" s="12"/>
      <c r="BM724" s="12"/>
      <c r="BN724" s="12"/>
      <c r="BO724" s="12"/>
      <c r="BP724" s="12"/>
      <c r="BQ724" s="12"/>
      <c r="BR724" s="12"/>
      <c r="BS724" s="12"/>
      <c r="BT724" s="12"/>
      <c r="BU724" s="12"/>
      <c r="BV724" s="12"/>
      <c r="BW724" s="12"/>
      <c r="BX724" s="12"/>
      <c r="BY724" s="12"/>
      <c r="BZ724" s="12"/>
      <c r="CA724" s="12"/>
      <c r="CB724" s="12"/>
      <c r="CC724" s="12"/>
      <c r="CD724" s="12"/>
      <c r="CE724" s="12"/>
      <c r="CF724" s="12"/>
      <c r="CG724" s="12"/>
      <c r="CH724" s="12"/>
      <c r="CI724" s="12"/>
      <c r="CJ724" s="12"/>
      <c r="CK724" s="12"/>
      <c r="CL724" s="12"/>
      <c r="CM724" s="12"/>
      <c r="CN724" s="12"/>
      <c r="CO724" s="12"/>
      <c r="CP724" s="12"/>
      <c r="CQ724" s="12"/>
    </row>
    <row r="725" spans="2:95" s="44" customFormat="1" x14ac:dyDescent="0.25">
      <c r="B725" s="38"/>
      <c r="C725" s="39"/>
      <c r="D725" s="40"/>
      <c r="E725" s="67"/>
      <c r="F725" s="41"/>
      <c r="G725" s="42"/>
      <c r="H725" s="42"/>
      <c r="I725" s="43"/>
      <c r="J725" s="43"/>
      <c r="K725" s="43"/>
      <c r="L725" s="43"/>
      <c r="M725" s="43"/>
      <c r="N725" s="43"/>
      <c r="O725" s="43"/>
      <c r="P725" s="43"/>
      <c r="Q725" s="43"/>
      <c r="R725" s="43"/>
      <c r="S725" s="43"/>
      <c r="T725" s="43"/>
      <c r="U725" s="43"/>
      <c r="V725" s="43"/>
      <c r="W725" s="43"/>
      <c r="X725" s="43"/>
      <c r="Y725" s="43"/>
      <c r="Z725" s="43"/>
      <c r="AA725" s="43"/>
      <c r="AB725" s="43"/>
      <c r="AC725" s="43"/>
      <c r="AD725" s="43"/>
      <c r="AE725" s="43"/>
      <c r="AF725" s="43"/>
      <c r="AG725" s="43"/>
      <c r="AH725" s="43"/>
      <c r="AI725" s="43"/>
      <c r="AJ725" s="43"/>
      <c r="AK725" s="43"/>
      <c r="AL725" s="43"/>
      <c r="AM725" s="43"/>
      <c r="AN725" s="43"/>
      <c r="AQ725" s="12"/>
      <c r="AR725" s="12"/>
      <c r="AS725" s="12"/>
      <c r="AT725" s="12"/>
      <c r="AU725" s="12"/>
      <c r="AV725" s="12"/>
      <c r="AW725" s="12"/>
      <c r="AX725" s="12"/>
      <c r="AY725" s="12"/>
      <c r="AZ725" s="12"/>
      <c r="BA725" s="12"/>
      <c r="BB725" s="12"/>
      <c r="BC725" s="12"/>
      <c r="BD725" s="12"/>
      <c r="BE725" s="12"/>
      <c r="BF725" s="12"/>
      <c r="BG725" s="12"/>
      <c r="BH725" s="12"/>
      <c r="BI725" s="12"/>
      <c r="BJ725" s="12"/>
      <c r="BK725" s="12"/>
      <c r="BL725" s="12"/>
      <c r="BM725" s="12"/>
      <c r="BN725" s="12"/>
      <c r="BO725" s="12"/>
      <c r="BP725" s="12"/>
      <c r="BQ725" s="12"/>
      <c r="BR725" s="12"/>
      <c r="BS725" s="12"/>
      <c r="BT725" s="12"/>
      <c r="BU725" s="12"/>
      <c r="BV725" s="12"/>
      <c r="BW725" s="12"/>
      <c r="BX725" s="12"/>
      <c r="BY725" s="12"/>
      <c r="BZ725" s="12"/>
      <c r="CA725" s="12"/>
      <c r="CB725" s="12"/>
      <c r="CC725" s="12"/>
      <c r="CD725" s="12"/>
      <c r="CE725" s="12"/>
      <c r="CF725" s="12"/>
      <c r="CG725" s="12"/>
      <c r="CH725" s="12"/>
      <c r="CI725" s="12"/>
      <c r="CJ725" s="12"/>
      <c r="CK725" s="12"/>
      <c r="CL725" s="12"/>
      <c r="CM725" s="12"/>
      <c r="CN725" s="12"/>
      <c r="CO725" s="12"/>
      <c r="CP725" s="12"/>
      <c r="CQ725" s="12"/>
    </row>
    <row r="726" spans="2:95" s="44" customFormat="1" x14ac:dyDescent="0.25">
      <c r="B726" s="38"/>
      <c r="C726" s="39"/>
      <c r="D726" s="40"/>
      <c r="E726" s="67"/>
      <c r="F726" s="41"/>
      <c r="G726" s="42"/>
      <c r="H726" s="42"/>
      <c r="I726" s="43"/>
      <c r="J726" s="43"/>
      <c r="K726" s="43"/>
      <c r="L726" s="43"/>
      <c r="M726" s="43"/>
      <c r="N726" s="43"/>
      <c r="O726" s="43"/>
      <c r="P726" s="43"/>
      <c r="Q726" s="43"/>
      <c r="R726" s="43"/>
      <c r="S726" s="43"/>
      <c r="T726" s="43"/>
      <c r="U726" s="43"/>
      <c r="V726" s="43"/>
      <c r="W726" s="43"/>
      <c r="X726" s="43"/>
      <c r="Y726" s="43"/>
      <c r="Z726" s="43"/>
      <c r="AA726" s="43"/>
      <c r="AB726" s="43"/>
      <c r="AC726" s="43"/>
      <c r="AD726" s="43"/>
      <c r="AE726" s="43"/>
      <c r="AF726" s="43"/>
      <c r="AG726" s="43"/>
      <c r="AH726" s="43"/>
      <c r="AI726" s="43"/>
      <c r="AJ726" s="43"/>
      <c r="AK726" s="43"/>
      <c r="AL726" s="43"/>
      <c r="AM726" s="43"/>
      <c r="AN726" s="43"/>
      <c r="AQ726" s="12"/>
      <c r="AR726" s="12"/>
      <c r="AS726" s="12"/>
      <c r="AT726" s="12"/>
      <c r="AU726" s="12"/>
      <c r="AV726" s="12"/>
      <c r="AW726" s="12"/>
      <c r="AX726" s="12"/>
      <c r="AY726" s="12"/>
      <c r="AZ726" s="12"/>
      <c r="BA726" s="12"/>
      <c r="BB726" s="12"/>
      <c r="BC726" s="12"/>
      <c r="BD726" s="12"/>
      <c r="BE726" s="12"/>
      <c r="BF726" s="12"/>
      <c r="BG726" s="12"/>
      <c r="BH726" s="12"/>
      <c r="BI726" s="12"/>
      <c r="BJ726" s="12"/>
      <c r="BK726" s="12"/>
      <c r="BL726" s="12"/>
      <c r="BM726" s="12"/>
      <c r="BN726" s="12"/>
      <c r="BO726" s="12"/>
      <c r="BP726" s="12"/>
      <c r="BQ726" s="12"/>
      <c r="BR726" s="12"/>
      <c r="BS726" s="12"/>
      <c r="BT726" s="12"/>
      <c r="BU726" s="12"/>
      <c r="BV726" s="12"/>
      <c r="BW726" s="12"/>
      <c r="BX726" s="12"/>
      <c r="BY726" s="12"/>
      <c r="BZ726" s="12"/>
      <c r="CA726" s="12"/>
      <c r="CB726" s="12"/>
      <c r="CC726" s="12"/>
      <c r="CD726" s="12"/>
      <c r="CE726" s="12"/>
      <c r="CF726" s="12"/>
      <c r="CG726" s="12"/>
      <c r="CH726" s="12"/>
      <c r="CI726" s="12"/>
      <c r="CJ726" s="12"/>
      <c r="CK726" s="12"/>
      <c r="CL726" s="12"/>
      <c r="CM726" s="12"/>
      <c r="CN726" s="12"/>
      <c r="CO726" s="12"/>
      <c r="CP726" s="12"/>
      <c r="CQ726" s="12"/>
    </row>
    <row r="727" spans="2:95" s="44" customFormat="1" x14ac:dyDescent="0.25">
      <c r="B727" s="38"/>
      <c r="C727" s="39"/>
      <c r="D727" s="40"/>
      <c r="E727" s="67"/>
      <c r="F727" s="41"/>
      <c r="G727" s="42"/>
      <c r="H727" s="42"/>
      <c r="I727" s="43"/>
      <c r="J727" s="43"/>
      <c r="K727" s="43"/>
      <c r="L727" s="43"/>
      <c r="M727" s="43"/>
      <c r="N727" s="43"/>
      <c r="O727" s="43"/>
      <c r="P727" s="43"/>
      <c r="Q727" s="43"/>
      <c r="R727" s="43"/>
      <c r="S727" s="43"/>
      <c r="T727" s="43"/>
      <c r="U727" s="43"/>
      <c r="V727" s="43"/>
      <c r="W727" s="43"/>
      <c r="X727" s="43"/>
      <c r="Y727" s="43"/>
      <c r="Z727" s="43"/>
      <c r="AA727" s="43"/>
      <c r="AB727" s="43"/>
      <c r="AC727" s="43"/>
      <c r="AD727" s="43"/>
      <c r="AE727" s="43"/>
      <c r="AF727" s="43"/>
      <c r="AG727" s="43"/>
      <c r="AH727" s="43"/>
      <c r="AI727" s="43"/>
      <c r="AJ727" s="43"/>
      <c r="AK727" s="43"/>
      <c r="AL727" s="43"/>
      <c r="AM727" s="43"/>
      <c r="AN727" s="43"/>
      <c r="AQ727" s="12"/>
      <c r="AR727" s="12"/>
      <c r="AS727" s="12"/>
      <c r="AT727" s="12"/>
      <c r="AU727" s="12"/>
      <c r="AV727" s="12"/>
      <c r="AW727" s="12"/>
      <c r="AX727" s="12"/>
      <c r="AY727" s="12"/>
      <c r="AZ727" s="12"/>
      <c r="BA727" s="12"/>
      <c r="BB727" s="12"/>
      <c r="BC727" s="12"/>
      <c r="BD727" s="12"/>
      <c r="BE727" s="12"/>
      <c r="BF727" s="12"/>
      <c r="BG727" s="12"/>
      <c r="BH727" s="12"/>
      <c r="BI727" s="12"/>
      <c r="BJ727" s="12"/>
      <c r="BK727" s="12"/>
      <c r="BL727" s="12"/>
      <c r="BM727" s="12"/>
      <c r="BN727" s="12"/>
      <c r="BO727" s="12"/>
      <c r="BP727" s="12"/>
      <c r="BQ727" s="12"/>
      <c r="BR727" s="12"/>
      <c r="BS727" s="12"/>
      <c r="BT727" s="12"/>
      <c r="BU727" s="12"/>
      <c r="BV727" s="12"/>
      <c r="BW727" s="12"/>
      <c r="BX727" s="12"/>
      <c r="BY727" s="12"/>
      <c r="BZ727" s="12"/>
      <c r="CA727" s="12"/>
      <c r="CB727" s="12"/>
      <c r="CC727" s="12"/>
      <c r="CD727" s="12"/>
      <c r="CE727" s="12"/>
      <c r="CF727" s="12"/>
      <c r="CG727" s="12"/>
      <c r="CH727" s="12"/>
      <c r="CI727" s="12"/>
      <c r="CJ727" s="12"/>
      <c r="CK727" s="12"/>
      <c r="CL727" s="12"/>
      <c r="CM727" s="12"/>
      <c r="CN727" s="12"/>
      <c r="CO727" s="12"/>
      <c r="CP727" s="12"/>
      <c r="CQ727" s="12"/>
    </row>
    <row r="728" spans="2:95" s="44" customFormat="1" x14ac:dyDescent="0.25">
      <c r="B728" s="38"/>
      <c r="C728" s="39"/>
      <c r="D728" s="40"/>
      <c r="E728" s="67"/>
      <c r="F728" s="41"/>
      <c r="G728" s="42"/>
      <c r="H728" s="42"/>
      <c r="I728" s="43"/>
      <c r="J728" s="43"/>
      <c r="K728" s="43"/>
      <c r="L728" s="43"/>
      <c r="M728" s="43"/>
      <c r="N728" s="43"/>
      <c r="O728" s="43"/>
      <c r="P728" s="43"/>
      <c r="Q728" s="43"/>
      <c r="R728" s="43"/>
      <c r="S728" s="43"/>
      <c r="T728" s="43"/>
      <c r="U728" s="43"/>
      <c r="V728" s="43"/>
      <c r="W728" s="43"/>
      <c r="X728" s="43"/>
      <c r="Y728" s="43"/>
      <c r="Z728" s="43"/>
      <c r="AA728" s="43"/>
      <c r="AB728" s="43"/>
      <c r="AC728" s="43"/>
      <c r="AD728" s="43"/>
      <c r="AE728" s="43"/>
      <c r="AF728" s="43"/>
      <c r="AG728" s="43"/>
      <c r="AH728" s="43"/>
      <c r="AI728" s="43"/>
      <c r="AJ728" s="43"/>
      <c r="AK728" s="43"/>
      <c r="AL728" s="43"/>
      <c r="AM728" s="43"/>
      <c r="AN728" s="43"/>
      <c r="AQ728" s="12"/>
      <c r="AR728" s="12"/>
      <c r="AS728" s="12"/>
      <c r="AT728" s="12"/>
      <c r="AU728" s="12"/>
      <c r="AV728" s="12"/>
      <c r="AW728" s="12"/>
      <c r="AX728" s="12"/>
      <c r="AY728" s="12"/>
      <c r="AZ728" s="12"/>
      <c r="BA728" s="12"/>
      <c r="BB728" s="12"/>
      <c r="BC728" s="12"/>
      <c r="BD728" s="12"/>
      <c r="BE728" s="12"/>
      <c r="BF728" s="12"/>
      <c r="BG728" s="12"/>
      <c r="BH728" s="12"/>
      <c r="BI728" s="12"/>
      <c r="BJ728" s="12"/>
      <c r="BK728" s="12"/>
      <c r="BL728" s="12"/>
      <c r="BM728" s="12"/>
      <c r="BN728" s="12"/>
      <c r="BO728" s="12"/>
      <c r="BP728" s="12"/>
      <c r="BQ728" s="12"/>
      <c r="BR728" s="12"/>
      <c r="BS728" s="12"/>
      <c r="BT728" s="12"/>
      <c r="BU728" s="12"/>
      <c r="BV728" s="12"/>
      <c r="BW728" s="12"/>
      <c r="BX728" s="12"/>
      <c r="BY728" s="12"/>
      <c r="BZ728" s="12"/>
      <c r="CA728" s="12"/>
      <c r="CB728" s="12"/>
      <c r="CC728" s="12"/>
      <c r="CD728" s="12"/>
      <c r="CE728" s="12"/>
      <c r="CF728" s="12"/>
      <c r="CG728" s="12"/>
      <c r="CH728" s="12"/>
      <c r="CI728" s="12"/>
      <c r="CJ728" s="12"/>
      <c r="CK728" s="12"/>
      <c r="CL728" s="12"/>
      <c r="CM728" s="12"/>
      <c r="CN728" s="12"/>
      <c r="CO728" s="12"/>
      <c r="CP728" s="12"/>
      <c r="CQ728" s="12"/>
    </row>
    <row r="729" spans="2:95" s="44" customFormat="1" x14ac:dyDescent="0.25">
      <c r="B729" s="38"/>
      <c r="C729" s="39"/>
      <c r="D729" s="40"/>
      <c r="E729" s="67"/>
      <c r="F729" s="41"/>
      <c r="G729" s="42"/>
      <c r="H729" s="42"/>
      <c r="I729" s="43"/>
      <c r="J729" s="43"/>
      <c r="K729" s="43"/>
      <c r="L729" s="43"/>
      <c r="M729" s="43"/>
      <c r="N729" s="43"/>
      <c r="O729" s="43"/>
      <c r="P729" s="43"/>
      <c r="Q729" s="43"/>
      <c r="R729" s="43"/>
      <c r="S729" s="43"/>
      <c r="T729" s="43"/>
      <c r="U729" s="43"/>
      <c r="V729" s="43"/>
      <c r="W729" s="43"/>
      <c r="X729" s="43"/>
      <c r="Y729" s="43"/>
      <c r="Z729" s="43"/>
      <c r="AA729" s="43"/>
      <c r="AB729" s="43"/>
      <c r="AC729" s="43"/>
      <c r="AD729" s="43"/>
      <c r="AE729" s="43"/>
      <c r="AF729" s="43"/>
      <c r="AG729" s="43"/>
      <c r="AH729" s="43"/>
      <c r="AI729" s="43"/>
      <c r="AJ729" s="43"/>
      <c r="AK729" s="43"/>
      <c r="AL729" s="43"/>
      <c r="AM729" s="43"/>
      <c r="AN729" s="43"/>
      <c r="AQ729" s="12"/>
      <c r="AR729" s="12"/>
      <c r="AS729" s="12"/>
      <c r="AT729" s="12"/>
      <c r="AU729" s="12"/>
      <c r="AV729" s="12"/>
      <c r="AW729" s="12"/>
      <c r="AX729" s="12"/>
      <c r="AY729" s="12"/>
      <c r="AZ729" s="12"/>
      <c r="BA729" s="12"/>
      <c r="BB729" s="12"/>
      <c r="BC729" s="12"/>
      <c r="BD729" s="12"/>
      <c r="BE729" s="12"/>
      <c r="BF729" s="12"/>
      <c r="BG729" s="12"/>
      <c r="BH729" s="12"/>
      <c r="BI729" s="12"/>
      <c r="BJ729" s="12"/>
      <c r="BK729" s="12"/>
      <c r="BL729" s="12"/>
      <c r="BM729" s="12"/>
      <c r="BN729" s="12"/>
      <c r="BO729" s="12"/>
      <c r="BP729" s="12"/>
      <c r="BQ729" s="12"/>
      <c r="BR729" s="12"/>
      <c r="BS729" s="12"/>
      <c r="BT729" s="12"/>
      <c r="BU729" s="12"/>
      <c r="BV729" s="12"/>
      <c r="BW729" s="12"/>
      <c r="BX729" s="12"/>
      <c r="BY729" s="12"/>
      <c r="BZ729" s="12"/>
      <c r="CA729" s="12"/>
      <c r="CB729" s="12"/>
      <c r="CC729" s="12"/>
      <c r="CD729" s="12"/>
      <c r="CE729" s="12"/>
      <c r="CF729" s="12"/>
      <c r="CG729" s="12"/>
      <c r="CH729" s="12"/>
      <c r="CI729" s="12"/>
      <c r="CJ729" s="12"/>
      <c r="CK729" s="12"/>
      <c r="CL729" s="12"/>
      <c r="CM729" s="12"/>
      <c r="CN729" s="12"/>
      <c r="CO729" s="12"/>
      <c r="CP729" s="12"/>
      <c r="CQ729" s="12"/>
    </row>
    <row r="730" spans="2:95" s="44" customFormat="1" x14ac:dyDescent="0.25">
      <c r="B730" s="38"/>
      <c r="C730" s="39"/>
      <c r="D730" s="40"/>
      <c r="E730" s="67"/>
      <c r="F730" s="41"/>
      <c r="G730" s="42"/>
      <c r="H730" s="42"/>
      <c r="I730" s="43"/>
      <c r="J730" s="43"/>
      <c r="K730" s="43"/>
      <c r="L730" s="43"/>
      <c r="M730" s="43"/>
      <c r="N730" s="43"/>
      <c r="O730" s="43"/>
      <c r="P730" s="43"/>
      <c r="Q730" s="43"/>
      <c r="R730" s="43"/>
      <c r="S730" s="43"/>
      <c r="T730" s="43"/>
      <c r="U730" s="43"/>
      <c r="V730" s="43"/>
      <c r="W730" s="43"/>
      <c r="X730" s="43"/>
      <c r="Y730" s="43"/>
      <c r="Z730" s="43"/>
      <c r="AA730" s="43"/>
      <c r="AB730" s="43"/>
      <c r="AC730" s="43"/>
      <c r="AD730" s="43"/>
      <c r="AE730" s="43"/>
      <c r="AF730" s="43"/>
      <c r="AG730" s="43"/>
      <c r="AH730" s="43"/>
      <c r="AI730" s="43"/>
      <c r="AJ730" s="43"/>
      <c r="AK730" s="43"/>
      <c r="AL730" s="43"/>
      <c r="AM730" s="43"/>
      <c r="AN730" s="43"/>
      <c r="AQ730" s="12"/>
      <c r="AR730" s="12"/>
      <c r="AS730" s="12"/>
      <c r="AT730" s="12"/>
      <c r="AU730" s="12"/>
      <c r="AV730" s="12"/>
      <c r="AW730" s="12"/>
      <c r="AX730" s="12"/>
      <c r="AY730" s="12"/>
      <c r="AZ730" s="12"/>
      <c r="BA730" s="12"/>
      <c r="BB730" s="12"/>
      <c r="BC730" s="12"/>
      <c r="BD730" s="12"/>
      <c r="BE730" s="12"/>
      <c r="BF730" s="12"/>
      <c r="BG730" s="12"/>
      <c r="BH730" s="12"/>
      <c r="BI730" s="12"/>
      <c r="BJ730" s="12"/>
      <c r="BK730" s="12"/>
      <c r="BL730" s="12"/>
      <c r="BM730" s="12"/>
      <c r="BN730" s="12"/>
      <c r="BO730" s="12"/>
      <c r="BP730" s="12"/>
      <c r="BQ730" s="12"/>
      <c r="BR730" s="12"/>
      <c r="BS730" s="12"/>
      <c r="BT730" s="12"/>
      <c r="BU730" s="12"/>
      <c r="BV730" s="12"/>
      <c r="BW730" s="12"/>
      <c r="BX730" s="12"/>
      <c r="BY730" s="12"/>
      <c r="BZ730" s="12"/>
      <c r="CA730" s="12"/>
      <c r="CB730" s="12"/>
      <c r="CC730" s="12"/>
      <c r="CD730" s="12"/>
      <c r="CE730" s="12"/>
      <c r="CF730" s="12"/>
      <c r="CG730" s="12"/>
      <c r="CH730" s="12"/>
      <c r="CI730" s="12"/>
      <c r="CJ730" s="12"/>
      <c r="CK730" s="12"/>
      <c r="CL730" s="12"/>
      <c r="CM730" s="12"/>
      <c r="CN730" s="12"/>
      <c r="CO730" s="12"/>
      <c r="CP730" s="12"/>
      <c r="CQ730" s="12"/>
    </row>
    <row r="731" spans="2:95" s="44" customFormat="1" x14ac:dyDescent="0.25">
      <c r="B731" s="38"/>
      <c r="C731" s="39"/>
      <c r="D731" s="40"/>
      <c r="E731" s="67"/>
      <c r="F731" s="41"/>
      <c r="G731" s="42"/>
      <c r="H731" s="42"/>
      <c r="I731" s="43"/>
      <c r="J731" s="43"/>
      <c r="K731" s="43"/>
      <c r="L731" s="43"/>
      <c r="M731" s="43"/>
      <c r="N731" s="43"/>
      <c r="O731" s="43"/>
      <c r="P731" s="43"/>
      <c r="Q731" s="43"/>
      <c r="R731" s="43"/>
      <c r="S731" s="43"/>
      <c r="T731" s="43"/>
      <c r="U731" s="43"/>
      <c r="V731" s="43"/>
      <c r="W731" s="43"/>
      <c r="X731" s="43"/>
      <c r="Y731" s="43"/>
      <c r="Z731" s="43"/>
      <c r="AA731" s="43"/>
      <c r="AB731" s="43"/>
      <c r="AC731" s="43"/>
      <c r="AD731" s="43"/>
      <c r="AE731" s="43"/>
      <c r="AF731" s="43"/>
      <c r="AG731" s="43"/>
      <c r="AH731" s="43"/>
      <c r="AI731" s="43"/>
      <c r="AJ731" s="43"/>
      <c r="AK731" s="43"/>
      <c r="AL731" s="43"/>
      <c r="AM731" s="43"/>
      <c r="AN731" s="43"/>
      <c r="AQ731" s="12"/>
      <c r="AR731" s="12"/>
      <c r="AS731" s="12"/>
      <c r="AT731" s="12"/>
      <c r="AU731" s="12"/>
      <c r="AV731" s="12"/>
      <c r="AW731" s="12"/>
      <c r="AX731" s="12"/>
      <c r="AY731" s="12"/>
      <c r="AZ731" s="12"/>
      <c r="BA731" s="12"/>
      <c r="BB731" s="12"/>
      <c r="BC731" s="12"/>
      <c r="BD731" s="12"/>
      <c r="BE731" s="12"/>
      <c r="BF731" s="12"/>
      <c r="BG731" s="12"/>
      <c r="BH731" s="12"/>
      <c r="BI731" s="12"/>
      <c r="BJ731" s="12"/>
      <c r="BK731" s="12"/>
      <c r="BL731" s="12"/>
      <c r="BM731" s="12"/>
      <c r="BN731" s="12"/>
      <c r="BO731" s="12"/>
      <c r="BP731" s="12"/>
      <c r="BQ731" s="12"/>
      <c r="BR731" s="12"/>
      <c r="BS731" s="12"/>
      <c r="BT731" s="12"/>
      <c r="BU731" s="12"/>
      <c r="BV731" s="12"/>
      <c r="BW731" s="12"/>
      <c r="BX731" s="12"/>
      <c r="BY731" s="12"/>
      <c r="BZ731" s="12"/>
      <c r="CA731" s="12"/>
      <c r="CB731" s="12"/>
      <c r="CC731" s="12"/>
      <c r="CD731" s="12"/>
      <c r="CE731" s="12"/>
      <c r="CF731" s="12"/>
      <c r="CG731" s="12"/>
      <c r="CH731" s="12"/>
      <c r="CI731" s="12"/>
      <c r="CJ731" s="12"/>
      <c r="CK731" s="12"/>
      <c r="CL731" s="12"/>
      <c r="CM731" s="12"/>
      <c r="CN731" s="12"/>
      <c r="CO731" s="12"/>
      <c r="CP731" s="12"/>
      <c r="CQ731" s="12"/>
    </row>
    <row r="732" spans="2:95" s="44" customFormat="1" x14ac:dyDescent="0.25">
      <c r="B732" s="38"/>
      <c r="C732" s="39"/>
      <c r="D732" s="40"/>
      <c r="E732" s="67"/>
      <c r="F732" s="41"/>
      <c r="G732" s="42"/>
      <c r="H732" s="42"/>
      <c r="I732" s="43"/>
      <c r="J732" s="43"/>
      <c r="K732" s="43"/>
      <c r="L732" s="43"/>
      <c r="M732" s="43"/>
      <c r="N732" s="43"/>
      <c r="O732" s="43"/>
      <c r="P732" s="43"/>
      <c r="Q732" s="43"/>
      <c r="R732" s="43"/>
      <c r="S732" s="43"/>
      <c r="T732" s="43"/>
      <c r="U732" s="43"/>
      <c r="V732" s="43"/>
      <c r="W732" s="43"/>
      <c r="X732" s="43"/>
      <c r="Y732" s="43"/>
      <c r="Z732" s="43"/>
      <c r="AA732" s="43"/>
      <c r="AB732" s="43"/>
      <c r="AC732" s="43"/>
      <c r="AD732" s="43"/>
      <c r="AE732" s="43"/>
      <c r="AF732" s="43"/>
      <c r="AG732" s="43"/>
      <c r="AH732" s="43"/>
      <c r="AI732" s="43"/>
      <c r="AJ732" s="43"/>
      <c r="AK732" s="43"/>
      <c r="AL732" s="43"/>
      <c r="AM732" s="43"/>
      <c r="AN732" s="43"/>
      <c r="AQ732" s="12"/>
      <c r="AR732" s="12"/>
      <c r="AS732" s="12"/>
      <c r="AT732" s="12"/>
      <c r="AU732" s="12"/>
      <c r="AV732" s="12"/>
      <c r="AW732" s="12"/>
      <c r="AX732" s="12"/>
      <c r="AY732" s="12"/>
      <c r="AZ732" s="12"/>
      <c r="BA732" s="12"/>
      <c r="BB732" s="12"/>
      <c r="BC732" s="12"/>
      <c r="BD732" s="12"/>
      <c r="BE732" s="12"/>
      <c r="BF732" s="12"/>
      <c r="BG732" s="12"/>
      <c r="BH732" s="12"/>
      <c r="BI732" s="12"/>
      <c r="BJ732" s="12"/>
      <c r="BK732" s="12"/>
      <c r="BL732" s="12"/>
      <c r="BM732" s="12"/>
      <c r="BN732" s="12"/>
      <c r="BO732" s="12"/>
      <c r="BP732" s="12"/>
      <c r="BQ732" s="12"/>
      <c r="BR732" s="12"/>
      <c r="BS732" s="12"/>
      <c r="BT732" s="12"/>
      <c r="BU732" s="12"/>
      <c r="BV732" s="12"/>
      <c r="BW732" s="12"/>
      <c r="BX732" s="12"/>
      <c r="BY732" s="12"/>
      <c r="BZ732" s="12"/>
      <c r="CA732" s="12"/>
      <c r="CB732" s="12"/>
      <c r="CC732" s="12"/>
      <c r="CD732" s="12"/>
      <c r="CE732" s="12"/>
      <c r="CF732" s="12"/>
      <c r="CG732" s="12"/>
      <c r="CH732" s="12"/>
      <c r="CI732" s="12"/>
      <c r="CJ732" s="12"/>
      <c r="CK732" s="12"/>
      <c r="CL732" s="12"/>
      <c r="CM732" s="12"/>
      <c r="CN732" s="12"/>
      <c r="CO732" s="12"/>
      <c r="CP732" s="12"/>
      <c r="CQ732" s="12"/>
    </row>
    <row r="733" spans="2:95" s="44" customFormat="1" x14ac:dyDescent="0.25">
      <c r="B733" s="38"/>
      <c r="C733" s="39"/>
      <c r="D733" s="40"/>
      <c r="E733" s="67"/>
      <c r="F733" s="41"/>
      <c r="G733" s="42"/>
      <c r="H733" s="42"/>
      <c r="I733" s="43"/>
      <c r="J733" s="43"/>
      <c r="K733" s="43"/>
      <c r="L733" s="43"/>
      <c r="M733" s="43"/>
      <c r="N733" s="43"/>
      <c r="O733" s="43"/>
      <c r="P733" s="43"/>
      <c r="Q733" s="43"/>
      <c r="R733" s="43"/>
      <c r="S733" s="43"/>
      <c r="T733" s="43"/>
      <c r="U733" s="43"/>
      <c r="V733" s="43"/>
      <c r="W733" s="43"/>
      <c r="X733" s="43"/>
      <c r="Y733" s="43"/>
      <c r="Z733" s="43"/>
      <c r="AA733" s="43"/>
      <c r="AB733" s="43"/>
      <c r="AC733" s="43"/>
      <c r="AD733" s="43"/>
      <c r="AE733" s="43"/>
      <c r="AF733" s="43"/>
      <c r="AG733" s="43"/>
      <c r="AH733" s="43"/>
      <c r="AI733" s="43"/>
      <c r="AJ733" s="43"/>
      <c r="AK733" s="43"/>
      <c r="AL733" s="43"/>
      <c r="AM733" s="43"/>
      <c r="AN733" s="43"/>
      <c r="AQ733" s="12"/>
      <c r="AR733" s="12"/>
      <c r="AS733" s="12"/>
      <c r="AT733" s="12"/>
      <c r="AU733" s="12"/>
      <c r="AV733" s="12"/>
      <c r="AW733" s="12"/>
      <c r="AX733" s="12"/>
      <c r="AY733" s="12"/>
      <c r="AZ733" s="12"/>
      <c r="BA733" s="12"/>
      <c r="BB733" s="12"/>
      <c r="BC733" s="12"/>
      <c r="BD733" s="12"/>
      <c r="BE733" s="12"/>
      <c r="BF733" s="12"/>
      <c r="BG733" s="12"/>
      <c r="BH733" s="12"/>
      <c r="BI733" s="12"/>
      <c r="BJ733" s="12"/>
      <c r="BK733" s="12"/>
      <c r="BL733" s="12"/>
      <c r="BM733" s="12"/>
      <c r="BN733" s="12"/>
      <c r="BO733" s="12"/>
      <c r="BP733" s="12"/>
      <c r="BQ733" s="12"/>
      <c r="BR733" s="12"/>
      <c r="BS733" s="12"/>
      <c r="BT733" s="12"/>
      <c r="BU733" s="12"/>
      <c r="BV733" s="12"/>
      <c r="BW733" s="12"/>
      <c r="BX733" s="12"/>
      <c r="BY733" s="12"/>
      <c r="BZ733" s="12"/>
      <c r="CA733" s="12"/>
      <c r="CB733" s="12"/>
      <c r="CC733" s="12"/>
      <c r="CD733" s="12"/>
      <c r="CE733" s="12"/>
      <c r="CF733" s="12"/>
      <c r="CG733" s="12"/>
      <c r="CH733" s="12"/>
      <c r="CI733" s="12"/>
      <c r="CJ733" s="12"/>
      <c r="CK733" s="12"/>
      <c r="CL733" s="12"/>
      <c r="CM733" s="12"/>
      <c r="CN733" s="12"/>
      <c r="CO733" s="12"/>
      <c r="CP733" s="12"/>
      <c r="CQ733" s="12"/>
    </row>
    <row r="734" spans="2:95" s="44" customFormat="1" x14ac:dyDescent="0.25">
      <c r="B734" s="38"/>
      <c r="C734" s="39"/>
      <c r="D734" s="40"/>
      <c r="E734" s="67"/>
      <c r="F734" s="41"/>
      <c r="G734" s="42"/>
      <c r="H734" s="42"/>
      <c r="I734" s="43"/>
      <c r="J734" s="43"/>
      <c r="K734" s="43"/>
      <c r="L734" s="43"/>
      <c r="M734" s="43"/>
      <c r="N734" s="43"/>
      <c r="O734" s="43"/>
      <c r="P734" s="43"/>
      <c r="Q734" s="43"/>
      <c r="R734" s="43"/>
      <c r="S734" s="43"/>
      <c r="T734" s="43"/>
      <c r="U734" s="43"/>
      <c r="V734" s="43"/>
      <c r="W734" s="43"/>
      <c r="X734" s="43"/>
      <c r="Y734" s="43"/>
      <c r="Z734" s="43"/>
      <c r="AA734" s="43"/>
      <c r="AB734" s="43"/>
      <c r="AC734" s="43"/>
      <c r="AD734" s="43"/>
      <c r="AE734" s="43"/>
      <c r="AF734" s="43"/>
      <c r="AG734" s="43"/>
      <c r="AH734" s="43"/>
      <c r="AI734" s="43"/>
      <c r="AJ734" s="43"/>
      <c r="AK734" s="43"/>
      <c r="AL734" s="43"/>
      <c r="AM734" s="43"/>
      <c r="AN734" s="43"/>
      <c r="AQ734" s="12"/>
      <c r="AR734" s="12"/>
      <c r="AS734" s="12"/>
      <c r="AT734" s="12"/>
      <c r="AU734" s="12"/>
      <c r="AV734" s="12"/>
      <c r="AW734" s="12"/>
      <c r="AX734" s="12"/>
      <c r="AY734" s="12"/>
      <c r="AZ734" s="12"/>
      <c r="BA734" s="12"/>
      <c r="BB734" s="12"/>
      <c r="BC734" s="12"/>
      <c r="BD734" s="12"/>
      <c r="BE734" s="12"/>
      <c r="BF734" s="12"/>
      <c r="BG734" s="12"/>
      <c r="BH734" s="12"/>
      <c r="BI734" s="12"/>
      <c r="BJ734" s="12"/>
      <c r="BK734" s="12"/>
      <c r="BL734" s="12"/>
      <c r="BM734" s="12"/>
      <c r="BN734" s="12"/>
      <c r="BO734" s="12"/>
      <c r="BP734" s="12"/>
      <c r="BQ734" s="12"/>
      <c r="BR734" s="12"/>
      <c r="BS734" s="12"/>
      <c r="BT734" s="12"/>
      <c r="BU734" s="12"/>
      <c r="BV734" s="12"/>
      <c r="BW734" s="12"/>
      <c r="BX734" s="12"/>
      <c r="BY734" s="12"/>
      <c r="BZ734" s="12"/>
      <c r="CA734" s="12"/>
      <c r="CB734" s="12"/>
      <c r="CC734" s="12"/>
      <c r="CD734" s="12"/>
      <c r="CE734" s="12"/>
      <c r="CF734" s="12"/>
      <c r="CG734" s="12"/>
      <c r="CH734" s="12"/>
      <c r="CI734" s="12"/>
      <c r="CJ734" s="12"/>
      <c r="CK734" s="12"/>
      <c r="CL734" s="12"/>
      <c r="CM734" s="12"/>
      <c r="CN734" s="12"/>
      <c r="CO734" s="12"/>
      <c r="CP734" s="12"/>
      <c r="CQ734" s="12"/>
    </row>
    <row r="735" spans="2:95" s="44" customFormat="1" x14ac:dyDescent="0.25">
      <c r="B735" s="38"/>
      <c r="C735" s="39"/>
      <c r="D735" s="40"/>
      <c r="E735" s="67"/>
      <c r="F735" s="41"/>
      <c r="G735" s="42"/>
      <c r="H735" s="42"/>
      <c r="I735" s="43"/>
      <c r="J735" s="43"/>
      <c r="K735" s="43"/>
      <c r="L735" s="43"/>
      <c r="M735" s="43"/>
      <c r="N735" s="43"/>
      <c r="O735" s="43"/>
      <c r="P735" s="43"/>
      <c r="Q735" s="43"/>
      <c r="R735" s="43"/>
      <c r="S735" s="43"/>
      <c r="T735" s="43"/>
      <c r="U735" s="43"/>
      <c r="V735" s="43"/>
      <c r="W735" s="43"/>
      <c r="X735" s="43"/>
      <c r="Y735" s="43"/>
      <c r="Z735" s="43"/>
      <c r="AA735" s="43"/>
      <c r="AB735" s="43"/>
      <c r="AC735" s="43"/>
      <c r="AD735" s="43"/>
      <c r="AE735" s="43"/>
      <c r="AF735" s="43"/>
      <c r="AG735" s="43"/>
      <c r="AH735" s="43"/>
      <c r="AI735" s="43"/>
      <c r="AJ735" s="43"/>
      <c r="AK735" s="43"/>
      <c r="AL735" s="43"/>
      <c r="AM735" s="43"/>
      <c r="AN735" s="43"/>
      <c r="AQ735" s="12"/>
      <c r="AR735" s="12"/>
      <c r="AS735" s="12"/>
      <c r="AT735" s="12"/>
      <c r="AU735" s="12"/>
      <c r="AV735" s="12"/>
      <c r="AW735" s="12"/>
      <c r="AX735" s="12"/>
      <c r="AY735" s="12"/>
      <c r="AZ735" s="12"/>
      <c r="BA735" s="12"/>
      <c r="BB735" s="12"/>
      <c r="BC735" s="12"/>
      <c r="BD735" s="12"/>
      <c r="BE735" s="12"/>
      <c r="BF735" s="12"/>
      <c r="BG735" s="12"/>
      <c r="BH735" s="12"/>
      <c r="BI735" s="12"/>
      <c r="BJ735" s="12"/>
      <c r="BK735" s="12"/>
      <c r="BL735" s="12"/>
      <c r="BM735" s="12"/>
      <c r="BN735" s="12"/>
      <c r="BO735" s="12"/>
      <c r="BP735" s="12"/>
      <c r="BQ735" s="12"/>
      <c r="BR735" s="12"/>
      <c r="BS735" s="12"/>
      <c r="BT735" s="12"/>
      <c r="BU735" s="12"/>
      <c r="BV735" s="12"/>
      <c r="BW735" s="12"/>
      <c r="BX735" s="12"/>
      <c r="BY735" s="12"/>
      <c r="BZ735" s="12"/>
      <c r="CA735" s="12"/>
      <c r="CB735" s="12"/>
      <c r="CC735" s="12"/>
      <c r="CD735" s="12"/>
      <c r="CE735" s="12"/>
      <c r="CF735" s="12"/>
      <c r="CG735" s="12"/>
      <c r="CH735" s="12"/>
      <c r="CI735" s="12"/>
      <c r="CJ735" s="12"/>
      <c r="CK735" s="12"/>
      <c r="CL735" s="12"/>
      <c r="CM735" s="12"/>
      <c r="CN735" s="12"/>
      <c r="CO735" s="12"/>
      <c r="CP735" s="12"/>
      <c r="CQ735" s="12"/>
    </row>
    <row r="736" spans="2:95" s="44" customFormat="1" x14ac:dyDescent="0.25">
      <c r="B736" s="38"/>
      <c r="C736" s="39"/>
      <c r="D736" s="40"/>
      <c r="E736" s="67"/>
      <c r="F736" s="41"/>
      <c r="G736" s="42"/>
      <c r="H736" s="42"/>
      <c r="I736" s="43"/>
      <c r="J736" s="43"/>
      <c r="K736" s="43"/>
      <c r="L736" s="43"/>
      <c r="M736" s="43"/>
      <c r="N736" s="43"/>
      <c r="O736" s="43"/>
      <c r="P736" s="43"/>
      <c r="Q736" s="43"/>
      <c r="R736" s="43"/>
      <c r="S736" s="43"/>
      <c r="T736" s="43"/>
      <c r="U736" s="43"/>
      <c r="V736" s="43"/>
      <c r="W736" s="43"/>
      <c r="X736" s="43"/>
      <c r="Y736" s="43"/>
      <c r="Z736" s="43"/>
      <c r="AA736" s="43"/>
      <c r="AB736" s="43"/>
      <c r="AC736" s="43"/>
      <c r="AD736" s="43"/>
      <c r="AE736" s="43"/>
      <c r="AF736" s="43"/>
      <c r="AG736" s="43"/>
      <c r="AH736" s="43"/>
      <c r="AI736" s="43"/>
      <c r="AJ736" s="43"/>
      <c r="AK736" s="43"/>
      <c r="AL736" s="43"/>
      <c r="AM736" s="43"/>
      <c r="AN736" s="43"/>
      <c r="AQ736" s="12"/>
      <c r="AR736" s="12"/>
      <c r="AS736" s="12"/>
      <c r="AT736" s="12"/>
      <c r="AU736" s="12"/>
      <c r="AV736" s="12"/>
      <c r="AW736" s="12"/>
      <c r="AX736" s="12"/>
      <c r="AY736" s="12"/>
      <c r="AZ736" s="12"/>
      <c r="BA736" s="12"/>
      <c r="BB736" s="12"/>
      <c r="BC736" s="12"/>
      <c r="BD736" s="12"/>
      <c r="BE736" s="12"/>
      <c r="BF736" s="12"/>
      <c r="BG736" s="12"/>
      <c r="BH736" s="12"/>
      <c r="BI736" s="12"/>
      <c r="BJ736" s="12"/>
      <c r="BK736" s="12"/>
      <c r="BL736" s="12"/>
      <c r="BM736" s="12"/>
      <c r="BN736" s="12"/>
      <c r="BO736" s="12"/>
      <c r="BP736" s="12"/>
      <c r="BQ736" s="12"/>
      <c r="BR736" s="12"/>
      <c r="BS736" s="12"/>
      <c r="BT736" s="12"/>
      <c r="BU736" s="12"/>
      <c r="BV736" s="12"/>
      <c r="BW736" s="12"/>
      <c r="BX736" s="12"/>
      <c r="BY736" s="12"/>
      <c r="BZ736" s="12"/>
      <c r="CA736" s="12"/>
      <c r="CB736" s="12"/>
      <c r="CC736" s="12"/>
      <c r="CD736" s="12"/>
      <c r="CE736" s="12"/>
      <c r="CF736" s="12"/>
      <c r="CG736" s="12"/>
      <c r="CH736" s="12"/>
      <c r="CI736" s="12"/>
      <c r="CJ736" s="12"/>
      <c r="CK736" s="12"/>
      <c r="CL736" s="12"/>
      <c r="CM736" s="12"/>
      <c r="CN736" s="12"/>
      <c r="CO736" s="12"/>
      <c r="CP736" s="12"/>
      <c r="CQ736" s="12"/>
    </row>
    <row r="737" spans="2:95" s="44" customFormat="1" x14ac:dyDescent="0.25">
      <c r="B737" s="38"/>
      <c r="C737" s="39"/>
      <c r="D737" s="40"/>
      <c r="E737" s="67"/>
      <c r="F737" s="41"/>
      <c r="G737" s="42"/>
      <c r="H737" s="42"/>
      <c r="I737" s="43"/>
      <c r="J737" s="43"/>
      <c r="K737" s="43"/>
      <c r="L737" s="43"/>
      <c r="M737" s="43"/>
      <c r="N737" s="43"/>
      <c r="O737" s="43"/>
      <c r="P737" s="43"/>
      <c r="Q737" s="43"/>
      <c r="R737" s="43"/>
      <c r="S737" s="43"/>
      <c r="T737" s="43"/>
      <c r="U737" s="43"/>
      <c r="V737" s="43"/>
      <c r="W737" s="43"/>
      <c r="X737" s="43"/>
      <c r="Y737" s="43"/>
      <c r="Z737" s="43"/>
      <c r="AA737" s="43"/>
      <c r="AB737" s="43"/>
      <c r="AC737" s="43"/>
      <c r="AD737" s="43"/>
      <c r="AE737" s="43"/>
      <c r="AF737" s="43"/>
      <c r="AG737" s="43"/>
      <c r="AH737" s="43"/>
      <c r="AI737" s="43"/>
      <c r="AJ737" s="43"/>
      <c r="AK737" s="43"/>
      <c r="AL737" s="43"/>
      <c r="AM737" s="43"/>
      <c r="AN737" s="43"/>
      <c r="AQ737" s="12"/>
      <c r="AR737" s="12"/>
      <c r="AS737" s="12"/>
      <c r="AT737" s="12"/>
      <c r="AU737" s="12"/>
      <c r="AV737" s="12"/>
      <c r="AW737" s="12"/>
      <c r="AX737" s="12"/>
      <c r="AY737" s="12"/>
      <c r="AZ737" s="12"/>
      <c r="BA737" s="12"/>
      <c r="BB737" s="12"/>
      <c r="BC737" s="12"/>
      <c r="BD737" s="12"/>
      <c r="BE737" s="12"/>
      <c r="BF737" s="12"/>
      <c r="BG737" s="12"/>
      <c r="BH737" s="12"/>
      <c r="BI737" s="12"/>
      <c r="BJ737" s="12"/>
      <c r="BK737" s="12"/>
      <c r="BL737" s="12"/>
      <c r="BM737" s="12"/>
      <c r="BN737" s="12"/>
      <c r="BO737" s="12"/>
      <c r="BP737" s="12"/>
      <c r="BQ737" s="12"/>
      <c r="BR737" s="12"/>
      <c r="BS737" s="12"/>
      <c r="BT737" s="12"/>
      <c r="BU737" s="12"/>
      <c r="BV737" s="12"/>
      <c r="BW737" s="12"/>
      <c r="BX737" s="12"/>
      <c r="BY737" s="12"/>
      <c r="BZ737" s="12"/>
      <c r="CA737" s="12"/>
      <c r="CB737" s="12"/>
      <c r="CC737" s="12"/>
      <c r="CD737" s="12"/>
      <c r="CE737" s="12"/>
      <c r="CF737" s="12"/>
      <c r="CG737" s="12"/>
      <c r="CH737" s="12"/>
      <c r="CI737" s="12"/>
      <c r="CJ737" s="12"/>
      <c r="CK737" s="12"/>
      <c r="CL737" s="12"/>
      <c r="CM737" s="12"/>
      <c r="CN737" s="12"/>
      <c r="CO737" s="12"/>
      <c r="CP737" s="12"/>
      <c r="CQ737" s="12"/>
    </row>
    <row r="738" spans="2:95" s="44" customFormat="1" x14ac:dyDescent="0.25">
      <c r="B738" s="38"/>
      <c r="C738" s="39"/>
      <c r="D738" s="40"/>
      <c r="E738" s="67"/>
      <c r="F738" s="41"/>
      <c r="G738" s="42"/>
      <c r="H738" s="42"/>
      <c r="I738" s="43"/>
      <c r="J738" s="43"/>
      <c r="K738" s="43"/>
      <c r="L738" s="43"/>
      <c r="M738" s="43"/>
      <c r="N738" s="43"/>
      <c r="O738" s="43"/>
      <c r="P738" s="43"/>
      <c r="Q738" s="43"/>
      <c r="R738" s="43"/>
      <c r="S738" s="43"/>
      <c r="T738" s="43"/>
      <c r="U738" s="43"/>
      <c r="V738" s="43"/>
      <c r="W738" s="43"/>
      <c r="X738" s="43"/>
      <c r="Y738" s="43"/>
      <c r="Z738" s="43"/>
      <c r="AA738" s="43"/>
      <c r="AB738" s="43"/>
      <c r="AC738" s="43"/>
      <c r="AD738" s="43"/>
      <c r="AE738" s="43"/>
      <c r="AF738" s="43"/>
      <c r="AG738" s="43"/>
      <c r="AH738" s="43"/>
      <c r="AI738" s="43"/>
      <c r="AJ738" s="43"/>
      <c r="AK738" s="43"/>
      <c r="AL738" s="43"/>
      <c r="AM738" s="43"/>
      <c r="AN738" s="43"/>
      <c r="AQ738" s="12"/>
      <c r="AR738" s="12"/>
      <c r="AS738" s="12"/>
      <c r="AT738" s="12"/>
      <c r="AU738" s="12"/>
      <c r="AV738" s="12"/>
      <c r="AW738" s="12"/>
      <c r="AX738" s="12"/>
      <c r="AY738" s="12"/>
      <c r="AZ738" s="12"/>
      <c r="BA738" s="12"/>
      <c r="BB738" s="12"/>
      <c r="BC738" s="12"/>
      <c r="BD738" s="12"/>
      <c r="BE738" s="12"/>
      <c r="BF738" s="12"/>
      <c r="BG738" s="12"/>
      <c r="BH738" s="12"/>
      <c r="BI738" s="12"/>
      <c r="BJ738" s="12"/>
      <c r="BK738" s="12"/>
      <c r="BL738" s="12"/>
      <c r="BM738" s="12"/>
      <c r="BN738" s="12"/>
      <c r="BO738" s="12"/>
      <c r="BP738" s="12"/>
      <c r="BQ738" s="12"/>
      <c r="BR738" s="12"/>
      <c r="BS738" s="12"/>
      <c r="BT738" s="12"/>
      <c r="BU738" s="12"/>
      <c r="BV738" s="12"/>
      <c r="BW738" s="12"/>
      <c r="BX738" s="12"/>
      <c r="BY738" s="12"/>
      <c r="BZ738" s="12"/>
      <c r="CA738" s="12"/>
      <c r="CB738" s="12"/>
      <c r="CC738" s="12"/>
      <c r="CD738" s="12"/>
      <c r="CE738" s="12"/>
      <c r="CF738" s="12"/>
      <c r="CG738" s="12"/>
      <c r="CH738" s="12"/>
      <c r="CI738" s="12"/>
      <c r="CJ738" s="12"/>
      <c r="CK738" s="12"/>
      <c r="CL738" s="12"/>
      <c r="CM738" s="12"/>
      <c r="CN738" s="12"/>
      <c r="CO738" s="12"/>
      <c r="CP738" s="12"/>
      <c r="CQ738" s="12"/>
    </row>
    <row r="739" spans="2:95" s="44" customFormat="1" x14ac:dyDescent="0.25">
      <c r="B739" s="38"/>
      <c r="C739" s="39"/>
      <c r="D739" s="40"/>
      <c r="E739" s="67"/>
      <c r="F739" s="41"/>
      <c r="G739" s="42"/>
      <c r="H739" s="42"/>
      <c r="I739" s="43"/>
      <c r="J739" s="43"/>
      <c r="K739" s="43"/>
      <c r="L739" s="43"/>
      <c r="M739" s="43"/>
      <c r="N739" s="43"/>
      <c r="O739" s="43"/>
      <c r="P739" s="43"/>
      <c r="Q739" s="43"/>
      <c r="R739" s="43"/>
      <c r="S739" s="43"/>
      <c r="T739" s="43"/>
      <c r="U739" s="43"/>
      <c r="V739" s="43"/>
      <c r="W739" s="43"/>
      <c r="X739" s="43"/>
      <c r="Y739" s="43"/>
      <c r="Z739" s="43"/>
      <c r="AA739" s="43"/>
      <c r="AB739" s="43"/>
      <c r="AC739" s="43"/>
      <c r="AD739" s="43"/>
      <c r="AE739" s="43"/>
      <c r="AF739" s="43"/>
      <c r="AG739" s="43"/>
      <c r="AH739" s="43"/>
      <c r="AI739" s="43"/>
      <c r="AJ739" s="43"/>
      <c r="AK739" s="43"/>
      <c r="AL739" s="43"/>
      <c r="AM739" s="43"/>
      <c r="AN739" s="43"/>
      <c r="AQ739" s="12"/>
      <c r="AR739" s="12"/>
      <c r="AS739" s="12"/>
      <c r="AT739" s="12"/>
      <c r="AU739" s="12"/>
      <c r="AV739" s="12"/>
      <c r="AW739" s="12"/>
      <c r="AX739" s="12"/>
      <c r="AY739" s="12"/>
      <c r="AZ739" s="12"/>
      <c r="BA739" s="12"/>
      <c r="BB739" s="12"/>
      <c r="BC739" s="12"/>
      <c r="BD739" s="12"/>
      <c r="BE739" s="12"/>
      <c r="BF739" s="12"/>
      <c r="BG739" s="12"/>
      <c r="BH739" s="12"/>
      <c r="BI739" s="12"/>
      <c r="BJ739" s="12"/>
      <c r="BK739" s="12"/>
      <c r="BL739" s="12"/>
      <c r="BM739" s="12"/>
      <c r="BN739" s="12"/>
      <c r="BO739" s="12"/>
      <c r="BP739" s="12"/>
      <c r="BQ739" s="12"/>
      <c r="BR739" s="12"/>
      <c r="BS739" s="12"/>
      <c r="BT739" s="12"/>
      <c r="BU739" s="12"/>
      <c r="BV739" s="12"/>
      <c r="BW739" s="12"/>
      <c r="BX739" s="12"/>
      <c r="BY739" s="12"/>
      <c r="BZ739" s="12"/>
      <c r="CA739" s="12"/>
      <c r="CB739" s="12"/>
      <c r="CC739" s="12"/>
      <c r="CD739" s="12"/>
      <c r="CE739" s="12"/>
      <c r="CF739" s="12"/>
      <c r="CG739" s="12"/>
      <c r="CH739" s="12"/>
      <c r="CI739" s="12"/>
      <c r="CJ739" s="12"/>
      <c r="CK739" s="12"/>
      <c r="CL739" s="12"/>
      <c r="CM739" s="12"/>
      <c r="CN739" s="12"/>
      <c r="CO739" s="12"/>
      <c r="CP739" s="12"/>
      <c r="CQ739" s="12"/>
    </row>
    <row r="740" spans="2:95" s="44" customFormat="1" x14ac:dyDescent="0.25">
      <c r="B740" s="38"/>
      <c r="C740" s="39"/>
      <c r="D740" s="40"/>
      <c r="E740" s="67"/>
      <c r="F740" s="41"/>
      <c r="G740" s="42"/>
      <c r="H740" s="42"/>
      <c r="I740" s="43"/>
      <c r="J740" s="43"/>
      <c r="K740" s="43"/>
      <c r="L740" s="43"/>
      <c r="M740" s="43"/>
      <c r="N740" s="43"/>
      <c r="O740" s="43"/>
      <c r="P740" s="43"/>
      <c r="Q740" s="43"/>
      <c r="R740" s="43"/>
      <c r="S740" s="43"/>
      <c r="T740" s="43"/>
      <c r="U740" s="43"/>
      <c r="V740" s="43"/>
      <c r="W740" s="43"/>
      <c r="X740" s="43"/>
      <c r="Y740" s="43"/>
      <c r="Z740" s="43"/>
      <c r="AA740" s="43"/>
      <c r="AB740" s="43"/>
      <c r="AC740" s="43"/>
      <c r="AD740" s="43"/>
      <c r="AE740" s="43"/>
      <c r="AF740" s="43"/>
      <c r="AG740" s="43"/>
      <c r="AH740" s="43"/>
      <c r="AI740" s="43"/>
      <c r="AJ740" s="43"/>
      <c r="AK740" s="43"/>
      <c r="AL740" s="43"/>
      <c r="AM740" s="43"/>
      <c r="AN740" s="43"/>
      <c r="AQ740" s="12"/>
      <c r="AR740" s="12"/>
      <c r="AS740" s="12"/>
      <c r="AT740" s="12"/>
      <c r="AU740" s="12"/>
      <c r="AV740" s="12"/>
      <c r="AW740" s="12"/>
      <c r="AX740" s="12"/>
      <c r="AY740" s="12"/>
      <c r="AZ740" s="12"/>
      <c r="BA740" s="12"/>
      <c r="BB740" s="12"/>
      <c r="BC740" s="12"/>
      <c r="BD740" s="12"/>
      <c r="BE740" s="12"/>
      <c r="BF740" s="12"/>
      <c r="BG740" s="12"/>
      <c r="BH740" s="12"/>
      <c r="BI740" s="12"/>
      <c r="BJ740" s="12"/>
      <c r="BK740" s="12"/>
      <c r="BL740" s="12"/>
      <c r="BM740" s="12"/>
      <c r="BN740" s="12"/>
      <c r="BO740" s="12"/>
      <c r="BP740" s="12"/>
      <c r="BQ740" s="12"/>
      <c r="BR740" s="12"/>
      <c r="BS740" s="12"/>
      <c r="BT740" s="12"/>
      <c r="BU740" s="12"/>
      <c r="BV740" s="12"/>
      <c r="BW740" s="12"/>
      <c r="BX740" s="12"/>
      <c r="BY740" s="12"/>
      <c r="BZ740" s="12"/>
      <c r="CA740" s="12"/>
      <c r="CB740" s="12"/>
      <c r="CC740" s="12"/>
      <c r="CD740" s="12"/>
      <c r="CE740" s="12"/>
      <c r="CF740" s="12"/>
      <c r="CG740" s="12"/>
      <c r="CH740" s="12"/>
      <c r="CI740" s="12"/>
      <c r="CJ740" s="12"/>
      <c r="CK740" s="12"/>
      <c r="CL740" s="12"/>
      <c r="CM740" s="12"/>
      <c r="CN740" s="12"/>
      <c r="CO740" s="12"/>
      <c r="CP740" s="12"/>
      <c r="CQ740" s="12"/>
    </row>
    <row r="741" spans="2:95" s="44" customFormat="1" x14ac:dyDescent="0.25">
      <c r="B741" s="38"/>
      <c r="C741" s="39"/>
      <c r="D741" s="40"/>
      <c r="E741" s="67"/>
      <c r="F741" s="41"/>
      <c r="G741" s="42"/>
      <c r="H741" s="42"/>
      <c r="I741" s="43"/>
      <c r="J741" s="43"/>
      <c r="K741" s="43"/>
      <c r="L741" s="43"/>
      <c r="M741" s="43"/>
      <c r="N741" s="43"/>
      <c r="O741" s="43"/>
      <c r="P741" s="43"/>
      <c r="Q741" s="43"/>
      <c r="R741" s="43"/>
      <c r="S741" s="43"/>
      <c r="T741" s="43"/>
      <c r="U741" s="43"/>
      <c r="V741" s="43"/>
      <c r="W741" s="43"/>
      <c r="X741" s="43"/>
      <c r="Y741" s="43"/>
      <c r="Z741" s="43"/>
      <c r="AA741" s="43"/>
      <c r="AB741" s="43"/>
      <c r="AC741" s="43"/>
      <c r="AD741" s="43"/>
      <c r="AE741" s="43"/>
      <c r="AF741" s="43"/>
      <c r="AG741" s="43"/>
      <c r="AH741" s="43"/>
      <c r="AI741" s="43"/>
      <c r="AJ741" s="43"/>
      <c r="AK741" s="43"/>
      <c r="AL741" s="43"/>
      <c r="AM741" s="43"/>
      <c r="AN741" s="43"/>
      <c r="AQ741" s="12"/>
      <c r="AR741" s="12"/>
      <c r="AS741" s="12"/>
      <c r="AT741" s="12"/>
      <c r="AU741" s="12"/>
      <c r="AV741" s="12"/>
      <c r="AW741" s="12"/>
      <c r="AX741" s="12"/>
      <c r="AY741" s="12"/>
      <c r="AZ741" s="12"/>
      <c r="BA741" s="12"/>
      <c r="BB741" s="12"/>
      <c r="BC741" s="12"/>
      <c r="BD741" s="12"/>
      <c r="BE741" s="12"/>
      <c r="BF741" s="12"/>
      <c r="BG741" s="12"/>
      <c r="BH741" s="12"/>
      <c r="BI741" s="12"/>
      <c r="BJ741" s="12"/>
      <c r="BK741" s="12"/>
      <c r="BL741" s="12"/>
      <c r="BM741" s="12"/>
      <c r="BN741" s="12"/>
      <c r="BO741" s="12"/>
      <c r="BP741" s="12"/>
      <c r="BQ741" s="12"/>
      <c r="BR741" s="12"/>
      <c r="BS741" s="12"/>
      <c r="BT741" s="12"/>
      <c r="BU741" s="12"/>
      <c r="BV741" s="12"/>
      <c r="BW741" s="12"/>
      <c r="BX741" s="12"/>
      <c r="BY741" s="12"/>
      <c r="BZ741" s="12"/>
      <c r="CA741" s="12"/>
      <c r="CB741" s="12"/>
      <c r="CC741" s="12"/>
      <c r="CD741" s="12"/>
      <c r="CE741" s="12"/>
      <c r="CF741" s="12"/>
      <c r="CG741" s="12"/>
      <c r="CH741" s="12"/>
      <c r="CI741" s="12"/>
      <c r="CJ741" s="12"/>
      <c r="CK741" s="12"/>
      <c r="CL741" s="12"/>
      <c r="CM741" s="12"/>
      <c r="CN741" s="12"/>
      <c r="CO741" s="12"/>
      <c r="CP741" s="12"/>
      <c r="CQ741" s="12"/>
    </row>
    <row r="742" spans="2:95" s="44" customFormat="1" x14ac:dyDescent="0.25">
      <c r="B742" s="38"/>
      <c r="C742" s="39"/>
      <c r="D742" s="40"/>
      <c r="E742" s="67"/>
      <c r="F742" s="41"/>
      <c r="G742" s="42"/>
      <c r="H742" s="42"/>
      <c r="I742" s="43"/>
      <c r="J742" s="43"/>
      <c r="K742" s="43"/>
      <c r="L742" s="43"/>
      <c r="M742" s="43"/>
      <c r="N742" s="43"/>
      <c r="O742" s="43"/>
      <c r="P742" s="43"/>
      <c r="Q742" s="43"/>
      <c r="R742" s="43"/>
      <c r="S742" s="43"/>
      <c r="T742" s="43"/>
      <c r="U742" s="43"/>
      <c r="V742" s="43"/>
      <c r="W742" s="43"/>
      <c r="X742" s="43"/>
      <c r="Y742" s="43"/>
      <c r="Z742" s="43"/>
      <c r="AA742" s="43"/>
      <c r="AB742" s="43"/>
      <c r="AC742" s="43"/>
      <c r="AD742" s="43"/>
      <c r="AE742" s="43"/>
      <c r="AF742" s="43"/>
      <c r="AG742" s="43"/>
      <c r="AH742" s="43"/>
      <c r="AI742" s="43"/>
      <c r="AJ742" s="43"/>
      <c r="AK742" s="43"/>
      <c r="AL742" s="43"/>
      <c r="AM742" s="43"/>
      <c r="AN742" s="43"/>
      <c r="AQ742" s="12"/>
      <c r="AR742" s="12"/>
      <c r="AS742" s="12"/>
      <c r="AT742" s="12"/>
      <c r="AU742" s="12"/>
      <c r="AV742" s="12"/>
      <c r="AW742" s="12"/>
      <c r="AX742" s="12"/>
      <c r="AY742" s="12"/>
      <c r="AZ742" s="12"/>
      <c r="BA742" s="12"/>
      <c r="BB742" s="12"/>
      <c r="BC742" s="12"/>
      <c r="BD742" s="12"/>
      <c r="BE742" s="12"/>
      <c r="BF742" s="12"/>
      <c r="BG742" s="12"/>
      <c r="BH742" s="12"/>
      <c r="BI742" s="12"/>
      <c r="BJ742" s="12"/>
      <c r="BK742" s="12"/>
      <c r="BL742" s="12"/>
      <c r="BM742" s="12"/>
      <c r="BN742" s="12"/>
      <c r="BO742" s="12"/>
      <c r="BP742" s="12"/>
      <c r="BQ742" s="12"/>
      <c r="BR742" s="12"/>
      <c r="BS742" s="12"/>
      <c r="BT742" s="12"/>
      <c r="BU742" s="12"/>
      <c r="BV742" s="12"/>
      <c r="BW742" s="12"/>
      <c r="BX742" s="12"/>
      <c r="BY742" s="12"/>
      <c r="BZ742" s="12"/>
      <c r="CA742" s="12"/>
      <c r="CB742" s="12"/>
      <c r="CC742" s="12"/>
      <c r="CD742" s="12"/>
      <c r="CE742" s="12"/>
      <c r="CF742" s="12"/>
      <c r="CG742" s="12"/>
      <c r="CH742" s="12"/>
      <c r="CI742" s="12"/>
      <c r="CJ742" s="12"/>
      <c r="CK742" s="12"/>
      <c r="CL742" s="12"/>
      <c r="CM742" s="12"/>
      <c r="CN742" s="12"/>
      <c r="CO742" s="12"/>
      <c r="CP742" s="12"/>
      <c r="CQ742" s="12"/>
    </row>
    <row r="743" spans="2:95" s="44" customFormat="1" x14ac:dyDescent="0.25">
      <c r="B743" s="38"/>
      <c r="C743" s="39"/>
      <c r="D743" s="40"/>
      <c r="E743" s="67"/>
      <c r="F743" s="41"/>
      <c r="G743" s="42"/>
      <c r="H743" s="42"/>
      <c r="I743" s="43"/>
      <c r="J743" s="43"/>
      <c r="K743" s="43"/>
      <c r="L743" s="43"/>
      <c r="M743" s="43"/>
      <c r="N743" s="43"/>
      <c r="O743" s="43"/>
      <c r="P743" s="43"/>
      <c r="Q743" s="43"/>
      <c r="R743" s="43"/>
      <c r="S743" s="43"/>
      <c r="T743" s="43"/>
      <c r="U743" s="43"/>
      <c r="V743" s="43"/>
      <c r="W743" s="43"/>
      <c r="X743" s="43"/>
      <c r="Y743" s="43"/>
      <c r="Z743" s="43"/>
      <c r="AA743" s="43"/>
      <c r="AB743" s="43"/>
      <c r="AC743" s="43"/>
      <c r="AD743" s="43"/>
      <c r="AE743" s="43"/>
      <c r="AF743" s="43"/>
      <c r="AG743" s="43"/>
      <c r="AH743" s="43"/>
      <c r="AI743" s="43"/>
      <c r="AJ743" s="43"/>
      <c r="AK743" s="43"/>
      <c r="AL743" s="43"/>
      <c r="AM743" s="43"/>
      <c r="AN743" s="43"/>
      <c r="AQ743" s="12"/>
      <c r="AR743" s="12"/>
      <c r="AS743" s="12"/>
      <c r="AT743" s="12"/>
      <c r="AU743" s="12"/>
      <c r="AV743" s="12"/>
      <c r="AW743" s="12"/>
      <c r="AX743" s="12"/>
      <c r="AY743" s="12"/>
      <c r="AZ743" s="12"/>
      <c r="BA743" s="12"/>
      <c r="BB743" s="12"/>
      <c r="BC743" s="12"/>
      <c r="BD743" s="12"/>
      <c r="BE743" s="12"/>
      <c r="BF743" s="12"/>
      <c r="BG743" s="12"/>
      <c r="BH743" s="12"/>
      <c r="BI743" s="12"/>
      <c r="BJ743" s="12"/>
      <c r="BK743" s="12"/>
      <c r="BL743" s="12"/>
      <c r="BM743" s="12"/>
      <c r="BN743" s="12"/>
      <c r="BO743" s="12"/>
      <c r="BP743" s="12"/>
      <c r="BQ743" s="12"/>
      <c r="BR743" s="12"/>
      <c r="BS743" s="12"/>
      <c r="BT743" s="12"/>
      <c r="BU743" s="12"/>
      <c r="BV743" s="12"/>
      <c r="BW743" s="12"/>
      <c r="BX743" s="12"/>
      <c r="BY743" s="12"/>
      <c r="BZ743" s="12"/>
      <c r="CA743" s="12"/>
      <c r="CB743" s="12"/>
      <c r="CC743" s="12"/>
      <c r="CD743" s="12"/>
      <c r="CE743" s="12"/>
      <c r="CF743" s="12"/>
      <c r="CG743" s="12"/>
      <c r="CH743" s="12"/>
      <c r="CI743" s="12"/>
      <c r="CJ743" s="12"/>
      <c r="CK743" s="12"/>
      <c r="CL743" s="12"/>
      <c r="CM743" s="12"/>
      <c r="CN743" s="12"/>
      <c r="CO743" s="12"/>
      <c r="CP743" s="12"/>
      <c r="CQ743" s="12"/>
    </row>
    <row r="744" spans="2:95" s="44" customFormat="1" x14ac:dyDescent="0.25">
      <c r="B744" s="38"/>
      <c r="C744" s="39"/>
      <c r="D744" s="40"/>
      <c r="E744" s="67"/>
      <c r="F744" s="41"/>
      <c r="G744" s="42"/>
      <c r="H744" s="42"/>
      <c r="I744" s="43"/>
      <c r="J744" s="43"/>
      <c r="K744" s="43"/>
      <c r="L744" s="43"/>
      <c r="M744" s="43"/>
      <c r="N744" s="43"/>
      <c r="O744" s="43"/>
      <c r="P744" s="43"/>
      <c r="Q744" s="43"/>
      <c r="R744" s="43"/>
      <c r="S744" s="43"/>
      <c r="T744" s="43"/>
      <c r="U744" s="43"/>
      <c r="V744" s="43"/>
      <c r="W744" s="43"/>
      <c r="X744" s="43"/>
      <c r="Y744" s="43"/>
      <c r="Z744" s="43"/>
      <c r="AA744" s="43"/>
      <c r="AB744" s="43"/>
      <c r="AC744" s="43"/>
      <c r="AD744" s="43"/>
      <c r="AE744" s="43"/>
      <c r="AF744" s="43"/>
      <c r="AG744" s="43"/>
      <c r="AH744" s="43"/>
      <c r="AI744" s="43"/>
      <c r="AJ744" s="43"/>
      <c r="AK744" s="43"/>
      <c r="AL744" s="43"/>
      <c r="AM744" s="43"/>
      <c r="AN744" s="43"/>
      <c r="AQ744" s="12"/>
      <c r="AR744" s="12"/>
      <c r="AS744" s="12"/>
      <c r="AT744" s="12"/>
      <c r="AU744" s="12"/>
      <c r="AV744" s="12"/>
      <c r="AW744" s="12"/>
      <c r="AX744" s="12"/>
      <c r="AY744" s="12"/>
      <c r="AZ744" s="12"/>
      <c r="BA744" s="12"/>
      <c r="BB744" s="12"/>
      <c r="BC744" s="12"/>
      <c r="BD744" s="12"/>
      <c r="BE744" s="12"/>
      <c r="BF744" s="12"/>
      <c r="BG744" s="12"/>
      <c r="BH744" s="12"/>
      <c r="BI744" s="12"/>
      <c r="BJ744" s="12"/>
      <c r="BK744" s="12"/>
      <c r="BL744" s="12"/>
      <c r="BM744" s="12"/>
      <c r="BN744" s="12"/>
      <c r="BO744" s="12"/>
      <c r="BP744" s="12"/>
      <c r="BQ744" s="12"/>
      <c r="BR744" s="12"/>
      <c r="BS744" s="12"/>
      <c r="BT744" s="12"/>
      <c r="BU744" s="12"/>
      <c r="BV744" s="12"/>
      <c r="BW744" s="12"/>
      <c r="BX744" s="12"/>
      <c r="BY744" s="12"/>
      <c r="BZ744" s="12"/>
      <c r="CA744" s="12"/>
      <c r="CB744" s="12"/>
      <c r="CC744" s="12"/>
      <c r="CD744" s="12"/>
      <c r="CE744" s="12"/>
      <c r="CF744" s="12"/>
      <c r="CG744" s="12"/>
      <c r="CH744" s="12"/>
      <c r="CI744" s="12"/>
      <c r="CJ744" s="12"/>
      <c r="CK744" s="12"/>
      <c r="CL744" s="12"/>
      <c r="CM744" s="12"/>
      <c r="CN744" s="12"/>
      <c r="CO744" s="12"/>
      <c r="CP744" s="12"/>
      <c r="CQ744" s="12"/>
    </row>
    <row r="745" spans="2:95" s="44" customFormat="1" x14ac:dyDescent="0.25">
      <c r="B745" s="38"/>
      <c r="C745" s="39"/>
      <c r="D745" s="40"/>
      <c r="E745" s="67"/>
      <c r="F745" s="41"/>
      <c r="G745" s="42"/>
      <c r="H745" s="42"/>
      <c r="I745" s="43"/>
      <c r="J745" s="43"/>
      <c r="K745" s="43"/>
      <c r="L745" s="43"/>
      <c r="M745" s="43"/>
      <c r="N745" s="43"/>
      <c r="O745" s="43"/>
      <c r="P745" s="43"/>
      <c r="Q745" s="43"/>
      <c r="R745" s="43"/>
      <c r="S745" s="43"/>
      <c r="T745" s="43"/>
      <c r="U745" s="43"/>
      <c r="V745" s="43"/>
      <c r="W745" s="43"/>
      <c r="X745" s="43"/>
      <c r="Y745" s="43"/>
      <c r="Z745" s="43"/>
      <c r="AA745" s="43"/>
      <c r="AB745" s="43"/>
      <c r="AC745" s="43"/>
      <c r="AD745" s="43"/>
      <c r="AE745" s="43"/>
      <c r="AF745" s="43"/>
      <c r="AG745" s="43"/>
      <c r="AH745" s="43"/>
      <c r="AI745" s="43"/>
      <c r="AJ745" s="43"/>
      <c r="AK745" s="43"/>
      <c r="AL745" s="43"/>
      <c r="AM745" s="43"/>
      <c r="AN745" s="43"/>
      <c r="AQ745" s="12"/>
      <c r="AR745" s="12"/>
      <c r="AS745" s="12"/>
      <c r="AT745" s="12"/>
      <c r="AU745" s="12"/>
      <c r="AV745" s="12"/>
      <c r="AW745" s="12"/>
      <c r="AX745" s="12"/>
      <c r="AY745" s="12"/>
      <c r="AZ745" s="12"/>
      <c r="BA745" s="12"/>
      <c r="BB745" s="12"/>
      <c r="BC745" s="12"/>
      <c r="BD745" s="12"/>
      <c r="BE745" s="12"/>
      <c r="BF745" s="12"/>
      <c r="BG745" s="12"/>
      <c r="BH745" s="12"/>
      <c r="BI745" s="12"/>
      <c r="BJ745" s="12"/>
      <c r="BK745" s="12"/>
      <c r="BL745" s="12"/>
      <c r="BM745" s="12"/>
      <c r="BN745" s="12"/>
      <c r="BO745" s="12"/>
      <c r="BP745" s="12"/>
      <c r="BQ745" s="12"/>
      <c r="BR745" s="12"/>
      <c r="BS745" s="12"/>
      <c r="BT745" s="12"/>
      <c r="BU745" s="12"/>
      <c r="BV745" s="12"/>
      <c r="BW745" s="12"/>
      <c r="BX745" s="12"/>
      <c r="BY745" s="12"/>
      <c r="BZ745" s="12"/>
      <c r="CA745" s="12"/>
      <c r="CB745" s="12"/>
      <c r="CC745" s="12"/>
      <c r="CD745" s="12"/>
      <c r="CE745" s="12"/>
      <c r="CF745" s="12"/>
      <c r="CG745" s="12"/>
      <c r="CH745" s="12"/>
      <c r="CI745" s="12"/>
      <c r="CJ745" s="12"/>
      <c r="CK745" s="12"/>
      <c r="CL745" s="12"/>
      <c r="CM745" s="12"/>
      <c r="CN745" s="12"/>
      <c r="CO745" s="12"/>
      <c r="CP745" s="12"/>
      <c r="CQ745" s="12"/>
    </row>
    <row r="746" spans="2:95" s="44" customFormat="1" x14ac:dyDescent="0.25">
      <c r="B746" s="38"/>
      <c r="C746" s="39"/>
      <c r="D746" s="40"/>
      <c r="E746" s="67"/>
      <c r="F746" s="41"/>
      <c r="G746" s="42"/>
      <c r="H746" s="42"/>
      <c r="I746" s="43"/>
      <c r="J746" s="43"/>
      <c r="K746" s="43"/>
      <c r="L746" s="43"/>
      <c r="M746" s="43"/>
      <c r="N746" s="43"/>
      <c r="O746" s="43"/>
      <c r="P746" s="43"/>
      <c r="Q746" s="43"/>
      <c r="R746" s="43"/>
      <c r="S746" s="43"/>
      <c r="T746" s="43"/>
      <c r="U746" s="43"/>
      <c r="V746" s="43"/>
      <c r="W746" s="43"/>
      <c r="X746" s="43"/>
      <c r="Y746" s="43"/>
      <c r="Z746" s="43"/>
      <c r="AA746" s="43"/>
      <c r="AB746" s="43"/>
      <c r="AC746" s="43"/>
      <c r="AD746" s="43"/>
      <c r="AE746" s="43"/>
      <c r="AF746" s="43"/>
      <c r="AG746" s="43"/>
      <c r="AH746" s="43"/>
      <c r="AI746" s="43"/>
      <c r="AJ746" s="43"/>
      <c r="AK746" s="43"/>
      <c r="AL746" s="43"/>
      <c r="AM746" s="43"/>
      <c r="AN746" s="43"/>
      <c r="AQ746" s="12"/>
      <c r="AR746" s="12"/>
      <c r="AS746" s="12"/>
      <c r="AT746" s="12"/>
      <c r="AU746" s="12"/>
      <c r="AV746" s="12"/>
      <c r="AW746" s="12"/>
      <c r="AX746" s="12"/>
      <c r="AY746" s="12"/>
      <c r="AZ746" s="12"/>
      <c r="BA746" s="12"/>
      <c r="BB746" s="12"/>
      <c r="BC746" s="12"/>
      <c r="BD746" s="12"/>
      <c r="BE746" s="12"/>
      <c r="BF746" s="12"/>
      <c r="BG746" s="12"/>
      <c r="BH746" s="12"/>
      <c r="BI746" s="12"/>
      <c r="BJ746" s="12"/>
      <c r="BK746" s="12"/>
      <c r="BL746" s="12"/>
      <c r="BM746" s="12"/>
      <c r="BN746" s="12"/>
      <c r="BO746" s="12"/>
      <c r="BP746" s="12"/>
      <c r="BQ746" s="12"/>
      <c r="BR746" s="12"/>
      <c r="BS746" s="12"/>
      <c r="BT746" s="12"/>
      <c r="BU746" s="12"/>
      <c r="BV746" s="12"/>
      <c r="BW746" s="12"/>
      <c r="BX746" s="12"/>
      <c r="BY746" s="12"/>
      <c r="BZ746" s="12"/>
      <c r="CA746" s="12"/>
      <c r="CB746" s="12"/>
      <c r="CC746" s="12"/>
      <c r="CD746" s="12"/>
      <c r="CE746" s="12"/>
      <c r="CF746" s="12"/>
      <c r="CG746" s="12"/>
      <c r="CH746" s="12"/>
      <c r="CI746" s="12"/>
      <c r="CJ746" s="12"/>
      <c r="CK746" s="12"/>
      <c r="CL746" s="12"/>
      <c r="CM746" s="12"/>
      <c r="CN746" s="12"/>
      <c r="CO746" s="12"/>
      <c r="CP746" s="12"/>
      <c r="CQ746" s="12"/>
    </row>
    <row r="747" spans="2:95" s="44" customFormat="1" x14ac:dyDescent="0.25">
      <c r="B747" s="38"/>
      <c r="C747" s="39"/>
      <c r="D747" s="40"/>
      <c r="E747" s="67"/>
      <c r="F747" s="41"/>
      <c r="G747" s="42"/>
      <c r="H747" s="42"/>
      <c r="I747" s="43"/>
      <c r="J747" s="43"/>
      <c r="K747" s="43"/>
      <c r="L747" s="43"/>
      <c r="M747" s="43"/>
      <c r="N747" s="43"/>
      <c r="O747" s="43"/>
      <c r="P747" s="43"/>
      <c r="Q747" s="43"/>
      <c r="R747" s="43"/>
      <c r="S747" s="43"/>
      <c r="T747" s="43"/>
      <c r="U747" s="43"/>
      <c r="V747" s="43"/>
      <c r="W747" s="43"/>
      <c r="X747" s="43"/>
      <c r="Y747" s="43"/>
      <c r="Z747" s="43"/>
      <c r="AA747" s="43"/>
      <c r="AB747" s="43"/>
      <c r="AC747" s="43"/>
      <c r="AD747" s="43"/>
      <c r="AE747" s="43"/>
      <c r="AF747" s="43"/>
      <c r="AG747" s="43"/>
      <c r="AH747" s="43"/>
      <c r="AI747" s="43"/>
      <c r="AJ747" s="43"/>
      <c r="AK747" s="43"/>
      <c r="AL747" s="43"/>
      <c r="AM747" s="43"/>
      <c r="AN747" s="43"/>
      <c r="AQ747" s="12"/>
      <c r="AR747" s="12"/>
      <c r="AS747" s="12"/>
      <c r="AT747" s="12"/>
      <c r="AU747" s="12"/>
      <c r="AV747" s="12"/>
      <c r="AW747" s="12"/>
      <c r="AX747" s="12"/>
      <c r="AY747" s="12"/>
      <c r="AZ747" s="12"/>
      <c r="BA747" s="12"/>
      <c r="BB747" s="12"/>
      <c r="BC747" s="12"/>
      <c r="BD747" s="12"/>
      <c r="BE747" s="12"/>
      <c r="BF747" s="12"/>
      <c r="BG747" s="12"/>
      <c r="BH747" s="12"/>
      <c r="BI747" s="12"/>
      <c r="BJ747" s="12"/>
      <c r="BK747" s="12"/>
      <c r="BL747" s="12"/>
      <c r="BM747" s="12"/>
      <c r="BN747" s="12"/>
      <c r="BO747" s="12"/>
      <c r="BP747" s="12"/>
      <c r="BQ747" s="12"/>
      <c r="BR747" s="12"/>
      <c r="BS747" s="12"/>
      <c r="BT747" s="12"/>
      <c r="BU747" s="12"/>
      <c r="BV747" s="12"/>
      <c r="BW747" s="12"/>
      <c r="BX747" s="12"/>
      <c r="BY747" s="12"/>
      <c r="BZ747" s="12"/>
      <c r="CA747" s="12"/>
      <c r="CB747" s="12"/>
      <c r="CC747" s="12"/>
      <c r="CD747" s="12"/>
      <c r="CE747" s="12"/>
      <c r="CF747" s="12"/>
      <c r="CG747" s="12"/>
      <c r="CH747" s="12"/>
      <c r="CI747" s="12"/>
      <c r="CJ747" s="12"/>
      <c r="CK747" s="12"/>
      <c r="CL747" s="12"/>
      <c r="CM747" s="12"/>
      <c r="CN747" s="12"/>
      <c r="CO747" s="12"/>
      <c r="CP747" s="12"/>
      <c r="CQ747" s="12"/>
    </row>
    <row r="748" spans="2:95" s="44" customFormat="1" x14ac:dyDescent="0.25">
      <c r="B748" s="38"/>
      <c r="C748" s="39"/>
      <c r="D748" s="40"/>
      <c r="E748" s="67"/>
      <c r="F748" s="41"/>
      <c r="G748" s="42"/>
      <c r="H748" s="42"/>
      <c r="I748" s="43"/>
      <c r="J748" s="43"/>
      <c r="K748" s="43"/>
      <c r="L748" s="43"/>
      <c r="M748" s="43"/>
      <c r="N748" s="43"/>
      <c r="O748" s="43"/>
      <c r="P748" s="43"/>
      <c r="Q748" s="43"/>
      <c r="R748" s="43"/>
      <c r="S748" s="43"/>
      <c r="T748" s="43"/>
      <c r="U748" s="43"/>
      <c r="V748" s="43"/>
      <c r="W748" s="43"/>
      <c r="X748" s="43"/>
      <c r="Y748" s="43"/>
      <c r="Z748" s="43"/>
      <c r="AA748" s="43"/>
      <c r="AB748" s="43"/>
      <c r="AC748" s="43"/>
      <c r="AD748" s="43"/>
      <c r="AE748" s="43"/>
      <c r="AF748" s="43"/>
      <c r="AG748" s="43"/>
      <c r="AH748" s="43"/>
      <c r="AI748" s="43"/>
      <c r="AJ748" s="43"/>
      <c r="AK748" s="43"/>
      <c r="AL748" s="43"/>
      <c r="AM748" s="43"/>
      <c r="AN748" s="43"/>
      <c r="AQ748" s="12"/>
      <c r="AR748" s="12"/>
      <c r="AS748" s="12"/>
      <c r="AT748" s="12"/>
      <c r="AU748" s="12"/>
      <c r="AV748" s="12"/>
      <c r="AW748" s="12"/>
      <c r="AX748" s="12"/>
      <c r="AY748" s="12"/>
      <c r="AZ748" s="12"/>
      <c r="BA748" s="12"/>
      <c r="BB748" s="12"/>
      <c r="BC748" s="12"/>
      <c r="BD748" s="12"/>
      <c r="BE748" s="12"/>
      <c r="BF748" s="12"/>
      <c r="BG748" s="12"/>
      <c r="BH748" s="12"/>
      <c r="BI748" s="12"/>
      <c r="BJ748" s="12"/>
      <c r="BK748" s="12"/>
      <c r="BL748" s="12"/>
      <c r="BM748" s="12"/>
      <c r="BN748" s="12"/>
      <c r="BO748" s="12"/>
      <c r="BP748" s="12"/>
      <c r="BQ748" s="12"/>
      <c r="BR748" s="12"/>
      <c r="BS748" s="12"/>
      <c r="BT748" s="12"/>
      <c r="BU748" s="12"/>
      <c r="BV748" s="12"/>
      <c r="BW748" s="12"/>
      <c r="BX748" s="12"/>
      <c r="BY748" s="12"/>
      <c r="BZ748" s="12"/>
      <c r="CA748" s="12"/>
      <c r="CB748" s="12"/>
      <c r="CC748" s="12"/>
      <c r="CD748" s="12"/>
      <c r="CE748" s="12"/>
      <c r="CF748" s="12"/>
      <c r="CG748" s="12"/>
      <c r="CH748" s="12"/>
      <c r="CI748" s="12"/>
      <c r="CJ748" s="12"/>
      <c r="CK748" s="12"/>
      <c r="CL748" s="12"/>
      <c r="CM748" s="12"/>
      <c r="CN748" s="12"/>
      <c r="CO748" s="12"/>
      <c r="CP748" s="12"/>
      <c r="CQ748" s="12"/>
    </row>
    <row r="749" spans="2:95" s="44" customFormat="1" x14ac:dyDescent="0.25">
      <c r="B749" s="38"/>
      <c r="C749" s="39"/>
      <c r="D749" s="40"/>
      <c r="E749" s="67"/>
      <c r="F749" s="41"/>
      <c r="G749" s="42"/>
      <c r="H749" s="42"/>
      <c r="I749" s="43"/>
      <c r="J749" s="43"/>
      <c r="K749" s="43"/>
      <c r="L749" s="43"/>
      <c r="M749" s="43"/>
      <c r="N749" s="43"/>
      <c r="O749" s="43"/>
      <c r="P749" s="43"/>
      <c r="Q749" s="43"/>
      <c r="R749" s="43"/>
      <c r="S749" s="43"/>
      <c r="T749" s="43"/>
      <c r="U749" s="43"/>
      <c r="V749" s="43"/>
      <c r="W749" s="43"/>
      <c r="X749" s="43"/>
      <c r="Y749" s="43"/>
      <c r="Z749" s="43"/>
      <c r="AA749" s="43"/>
      <c r="AB749" s="43"/>
      <c r="AC749" s="43"/>
      <c r="AD749" s="43"/>
      <c r="AE749" s="43"/>
      <c r="AF749" s="43"/>
      <c r="AG749" s="43"/>
      <c r="AH749" s="43"/>
      <c r="AI749" s="43"/>
      <c r="AJ749" s="43"/>
      <c r="AK749" s="43"/>
      <c r="AL749" s="43"/>
      <c r="AM749" s="43"/>
      <c r="AN749" s="43"/>
      <c r="AQ749" s="12"/>
      <c r="AR749" s="12"/>
      <c r="AS749" s="12"/>
      <c r="AT749" s="12"/>
      <c r="AU749" s="12"/>
      <c r="AV749" s="12"/>
      <c r="AW749" s="12"/>
      <c r="AX749" s="12"/>
      <c r="AY749" s="12"/>
      <c r="AZ749" s="12"/>
      <c r="BA749" s="12"/>
      <c r="BB749" s="12"/>
      <c r="BC749" s="12"/>
      <c r="BD749" s="12"/>
      <c r="BE749" s="12"/>
      <c r="BF749" s="12"/>
      <c r="BG749" s="12"/>
      <c r="BH749" s="12"/>
      <c r="BI749" s="12"/>
      <c r="BJ749" s="12"/>
      <c r="BK749" s="12"/>
      <c r="BL749" s="12"/>
      <c r="BM749" s="12"/>
      <c r="BN749" s="12"/>
      <c r="BO749" s="12"/>
      <c r="BP749" s="12"/>
      <c r="BQ749" s="12"/>
      <c r="BR749" s="12"/>
      <c r="BS749" s="12"/>
      <c r="BT749" s="12"/>
      <c r="BU749" s="12"/>
      <c r="BV749" s="12"/>
      <c r="BW749" s="12"/>
      <c r="BX749" s="12"/>
      <c r="BY749" s="12"/>
      <c r="BZ749" s="12"/>
      <c r="CA749" s="12"/>
      <c r="CB749" s="12"/>
      <c r="CC749" s="12"/>
      <c r="CD749" s="12"/>
      <c r="CE749" s="12"/>
      <c r="CF749" s="12"/>
      <c r="CG749" s="12"/>
      <c r="CH749" s="12"/>
      <c r="CI749" s="12"/>
      <c r="CJ749" s="12"/>
      <c r="CK749" s="12"/>
      <c r="CL749" s="12"/>
      <c r="CM749" s="12"/>
      <c r="CN749" s="12"/>
      <c r="CO749" s="12"/>
      <c r="CP749" s="12"/>
      <c r="CQ749" s="12"/>
    </row>
    <row r="750" spans="2:95" s="44" customFormat="1" x14ac:dyDescent="0.25">
      <c r="B750" s="38"/>
      <c r="C750" s="39"/>
      <c r="D750" s="40"/>
      <c r="E750" s="67"/>
      <c r="F750" s="41"/>
      <c r="G750" s="42"/>
      <c r="H750" s="42"/>
      <c r="I750" s="43"/>
      <c r="J750" s="43"/>
      <c r="K750" s="43"/>
      <c r="L750" s="43"/>
      <c r="M750" s="43"/>
      <c r="N750" s="43"/>
      <c r="O750" s="43"/>
      <c r="P750" s="43"/>
      <c r="Q750" s="43"/>
      <c r="R750" s="43"/>
      <c r="S750" s="43"/>
      <c r="T750" s="43"/>
      <c r="U750" s="43"/>
      <c r="V750" s="43"/>
      <c r="W750" s="43"/>
      <c r="X750" s="43"/>
      <c r="Y750" s="43"/>
      <c r="Z750" s="43"/>
      <c r="AA750" s="43"/>
      <c r="AB750" s="43"/>
      <c r="AC750" s="43"/>
      <c r="AD750" s="43"/>
      <c r="AE750" s="43"/>
      <c r="AF750" s="43"/>
      <c r="AG750" s="43"/>
      <c r="AH750" s="43"/>
      <c r="AI750" s="43"/>
      <c r="AJ750" s="43"/>
      <c r="AK750" s="43"/>
      <c r="AL750" s="43"/>
      <c r="AM750" s="43"/>
      <c r="AN750" s="43"/>
      <c r="AQ750" s="12"/>
      <c r="AR750" s="12"/>
      <c r="AS750" s="12"/>
      <c r="AT750" s="12"/>
      <c r="AU750" s="12"/>
      <c r="AV750" s="12"/>
      <c r="AW750" s="12"/>
      <c r="AX750" s="12"/>
      <c r="AY750" s="12"/>
      <c r="AZ750" s="12"/>
      <c r="BA750" s="12"/>
      <c r="BB750" s="12"/>
      <c r="BC750" s="12"/>
      <c r="BD750" s="12"/>
      <c r="BE750" s="12"/>
      <c r="BF750" s="12"/>
      <c r="BG750" s="12"/>
      <c r="BH750" s="12"/>
      <c r="BI750" s="12"/>
      <c r="BJ750" s="12"/>
      <c r="BK750" s="12"/>
      <c r="BL750" s="12"/>
      <c r="BM750" s="12"/>
      <c r="BN750" s="12"/>
      <c r="BO750" s="12"/>
      <c r="BP750" s="12"/>
      <c r="BQ750" s="12"/>
      <c r="BR750" s="12"/>
      <c r="BS750" s="12"/>
      <c r="BT750" s="12"/>
      <c r="BU750" s="12"/>
      <c r="BV750" s="12"/>
      <c r="BW750" s="12"/>
      <c r="BX750" s="12"/>
      <c r="BY750" s="12"/>
      <c r="BZ750" s="12"/>
      <c r="CA750" s="12"/>
      <c r="CB750" s="12"/>
      <c r="CC750" s="12"/>
      <c r="CD750" s="12"/>
      <c r="CE750" s="12"/>
      <c r="CF750" s="12"/>
      <c r="CG750" s="12"/>
      <c r="CH750" s="12"/>
      <c r="CI750" s="12"/>
      <c r="CJ750" s="12"/>
      <c r="CK750" s="12"/>
      <c r="CL750" s="12"/>
      <c r="CM750" s="12"/>
      <c r="CN750" s="12"/>
      <c r="CO750" s="12"/>
      <c r="CP750" s="12"/>
      <c r="CQ750" s="12"/>
    </row>
    <row r="751" spans="2:95" s="44" customFormat="1" x14ac:dyDescent="0.25">
      <c r="B751" s="38"/>
      <c r="C751" s="39"/>
      <c r="D751" s="40"/>
      <c r="E751" s="67"/>
      <c r="F751" s="41"/>
      <c r="G751" s="42"/>
      <c r="H751" s="42"/>
      <c r="I751" s="43"/>
      <c r="J751" s="43"/>
      <c r="K751" s="43"/>
      <c r="L751" s="43"/>
      <c r="M751" s="43"/>
      <c r="N751" s="43"/>
      <c r="O751" s="43"/>
      <c r="P751" s="43"/>
      <c r="Q751" s="43"/>
      <c r="R751" s="43"/>
      <c r="S751" s="43"/>
      <c r="T751" s="43"/>
      <c r="U751" s="43"/>
      <c r="V751" s="43"/>
      <c r="W751" s="43"/>
      <c r="X751" s="43"/>
      <c r="Y751" s="43"/>
      <c r="Z751" s="43"/>
      <c r="AA751" s="43"/>
      <c r="AB751" s="43"/>
      <c r="AC751" s="43"/>
      <c r="AD751" s="43"/>
      <c r="AE751" s="43"/>
      <c r="AF751" s="43"/>
      <c r="AG751" s="43"/>
      <c r="AH751" s="43"/>
      <c r="AI751" s="43"/>
      <c r="AJ751" s="43"/>
      <c r="AK751" s="43"/>
      <c r="AL751" s="43"/>
      <c r="AM751" s="43"/>
      <c r="AN751" s="43"/>
      <c r="AQ751" s="12"/>
      <c r="AR751" s="12"/>
      <c r="AS751" s="12"/>
      <c r="AT751" s="12"/>
      <c r="AU751" s="12"/>
      <c r="AV751" s="12"/>
      <c r="AW751" s="12"/>
      <c r="AX751" s="12"/>
      <c r="AY751" s="12"/>
      <c r="AZ751" s="12"/>
      <c r="BA751" s="12"/>
      <c r="BB751" s="12"/>
      <c r="BC751" s="12"/>
      <c r="BD751" s="12"/>
      <c r="BE751" s="12"/>
      <c r="BF751" s="12"/>
      <c r="BG751" s="12"/>
      <c r="BH751" s="12"/>
      <c r="BI751" s="12"/>
      <c r="BJ751" s="12"/>
      <c r="BK751" s="12"/>
      <c r="BL751" s="12"/>
      <c r="BM751" s="12"/>
      <c r="BN751" s="12"/>
      <c r="BO751" s="12"/>
      <c r="BP751" s="12"/>
      <c r="BQ751" s="12"/>
      <c r="BR751" s="12"/>
      <c r="BS751" s="12"/>
      <c r="BT751" s="12"/>
      <c r="BU751" s="12"/>
      <c r="BV751" s="12"/>
      <c r="BW751" s="12"/>
      <c r="BX751" s="12"/>
      <c r="BY751" s="12"/>
      <c r="BZ751" s="12"/>
      <c r="CA751" s="12"/>
      <c r="CB751" s="12"/>
      <c r="CC751" s="12"/>
      <c r="CD751" s="12"/>
      <c r="CE751" s="12"/>
      <c r="CF751" s="12"/>
      <c r="CG751" s="12"/>
      <c r="CH751" s="12"/>
      <c r="CI751" s="12"/>
      <c r="CJ751" s="12"/>
      <c r="CK751" s="12"/>
      <c r="CL751" s="12"/>
      <c r="CM751" s="12"/>
      <c r="CN751" s="12"/>
      <c r="CO751" s="12"/>
      <c r="CP751" s="12"/>
      <c r="CQ751" s="12"/>
    </row>
    <row r="752" spans="2:95" s="44" customFormat="1" x14ac:dyDescent="0.25">
      <c r="B752" s="38"/>
      <c r="C752" s="39"/>
      <c r="D752" s="40"/>
      <c r="E752" s="67"/>
      <c r="F752" s="41"/>
      <c r="G752" s="42"/>
      <c r="H752" s="42"/>
      <c r="I752" s="43"/>
      <c r="J752" s="43"/>
      <c r="K752" s="43"/>
      <c r="L752" s="43"/>
      <c r="M752" s="43"/>
      <c r="N752" s="43"/>
      <c r="O752" s="43"/>
      <c r="P752" s="43"/>
      <c r="Q752" s="43"/>
      <c r="R752" s="43"/>
      <c r="S752" s="43"/>
      <c r="T752" s="43"/>
      <c r="U752" s="43"/>
      <c r="V752" s="43"/>
      <c r="W752" s="43"/>
      <c r="X752" s="43"/>
      <c r="Y752" s="43"/>
      <c r="Z752" s="43"/>
      <c r="AA752" s="43"/>
      <c r="AB752" s="43"/>
      <c r="AC752" s="43"/>
      <c r="AD752" s="43"/>
      <c r="AE752" s="43"/>
      <c r="AF752" s="43"/>
      <c r="AG752" s="43"/>
      <c r="AH752" s="43"/>
      <c r="AI752" s="43"/>
      <c r="AJ752" s="43"/>
      <c r="AK752" s="43"/>
      <c r="AL752" s="43"/>
      <c r="AM752" s="43"/>
      <c r="AN752" s="43"/>
      <c r="AQ752" s="12"/>
      <c r="AR752" s="12"/>
      <c r="AS752" s="12"/>
      <c r="AT752" s="12"/>
      <c r="AU752" s="12"/>
      <c r="AV752" s="12"/>
      <c r="AW752" s="12"/>
      <c r="AX752" s="12"/>
      <c r="AY752" s="12"/>
      <c r="AZ752" s="12"/>
      <c r="BA752" s="12"/>
      <c r="BB752" s="12"/>
      <c r="BC752" s="12"/>
      <c r="BD752" s="12"/>
      <c r="BE752" s="12"/>
      <c r="BF752" s="12"/>
      <c r="BG752" s="12"/>
      <c r="BH752" s="12"/>
      <c r="BI752" s="12"/>
      <c r="BJ752" s="12"/>
      <c r="BK752" s="12"/>
      <c r="BL752" s="12"/>
      <c r="BM752" s="12"/>
      <c r="BN752" s="12"/>
      <c r="BO752" s="12"/>
      <c r="BP752" s="12"/>
      <c r="BQ752" s="12"/>
      <c r="BR752" s="12"/>
      <c r="BS752" s="12"/>
      <c r="BT752" s="12"/>
      <c r="BU752" s="12"/>
      <c r="BV752" s="12"/>
      <c r="BW752" s="12"/>
      <c r="BX752" s="12"/>
      <c r="BY752" s="12"/>
      <c r="BZ752" s="12"/>
      <c r="CA752" s="12"/>
      <c r="CB752" s="12"/>
      <c r="CC752" s="12"/>
      <c r="CD752" s="12"/>
      <c r="CE752" s="12"/>
      <c r="CF752" s="12"/>
      <c r="CG752" s="12"/>
      <c r="CH752" s="12"/>
      <c r="CI752" s="12"/>
      <c r="CJ752" s="12"/>
      <c r="CK752" s="12"/>
      <c r="CL752" s="12"/>
      <c r="CM752" s="12"/>
      <c r="CN752" s="12"/>
      <c r="CO752" s="12"/>
      <c r="CP752" s="12"/>
      <c r="CQ752" s="12"/>
    </row>
    <row r="753" spans="2:95" s="44" customFormat="1" x14ac:dyDescent="0.25">
      <c r="B753" s="38"/>
      <c r="C753" s="39"/>
      <c r="D753" s="40"/>
      <c r="E753" s="67"/>
      <c r="F753" s="41"/>
      <c r="G753" s="42"/>
      <c r="H753" s="42"/>
      <c r="I753" s="43"/>
      <c r="J753" s="43"/>
      <c r="K753" s="43"/>
      <c r="L753" s="43"/>
      <c r="M753" s="43"/>
      <c r="N753" s="43"/>
      <c r="O753" s="43"/>
      <c r="P753" s="43"/>
      <c r="Q753" s="43"/>
      <c r="R753" s="43"/>
      <c r="S753" s="43"/>
      <c r="T753" s="43"/>
      <c r="U753" s="43"/>
      <c r="V753" s="43"/>
      <c r="W753" s="43"/>
      <c r="X753" s="43"/>
      <c r="Y753" s="43"/>
      <c r="Z753" s="43"/>
      <c r="AA753" s="43"/>
      <c r="AB753" s="43"/>
      <c r="AC753" s="43"/>
      <c r="AD753" s="43"/>
      <c r="AE753" s="43"/>
      <c r="AF753" s="43"/>
      <c r="AG753" s="43"/>
      <c r="AH753" s="43"/>
      <c r="AI753" s="43"/>
      <c r="AJ753" s="43"/>
      <c r="AK753" s="43"/>
      <c r="AL753" s="43"/>
      <c r="AM753" s="43"/>
      <c r="AN753" s="43"/>
      <c r="AQ753" s="12"/>
      <c r="AR753" s="12"/>
      <c r="AS753" s="12"/>
      <c r="AT753" s="12"/>
      <c r="AU753" s="12"/>
      <c r="AV753" s="12"/>
      <c r="AW753" s="12"/>
      <c r="AX753" s="12"/>
      <c r="AY753" s="12"/>
      <c r="AZ753" s="12"/>
      <c r="BA753" s="12"/>
      <c r="BB753" s="12"/>
      <c r="BC753" s="12"/>
      <c r="BD753" s="12"/>
      <c r="BE753" s="12"/>
      <c r="BF753" s="12"/>
      <c r="BG753" s="12"/>
      <c r="BH753" s="12"/>
      <c r="BI753" s="12"/>
      <c r="BJ753" s="12"/>
      <c r="BK753" s="12"/>
      <c r="BL753" s="12"/>
      <c r="BM753" s="12"/>
      <c r="BN753" s="12"/>
      <c r="BO753" s="12"/>
      <c r="BP753" s="12"/>
      <c r="BQ753" s="12"/>
      <c r="BR753" s="12"/>
      <c r="BS753" s="12"/>
      <c r="BT753" s="12"/>
      <c r="BU753" s="12"/>
      <c r="BV753" s="12"/>
      <c r="BW753" s="12"/>
      <c r="BX753" s="12"/>
      <c r="BY753" s="12"/>
      <c r="BZ753" s="12"/>
      <c r="CA753" s="12"/>
      <c r="CB753" s="12"/>
      <c r="CC753" s="12"/>
      <c r="CD753" s="12"/>
      <c r="CE753" s="12"/>
      <c r="CF753" s="12"/>
      <c r="CG753" s="12"/>
      <c r="CH753" s="12"/>
      <c r="CI753" s="12"/>
      <c r="CJ753" s="12"/>
      <c r="CK753" s="12"/>
      <c r="CL753" s="12"/>
      <c r="CM753" s="12"/>
      <c r="CN753" s="12"/>
      <c r="CO753" s="12"/>
      <c r="CP753" s="12"/>
      <c r="CQ753" s="12"/>
    </row>
    <row r="754" spans="2:95" s="44" customFormat="1" x14ac:dyDescent="0.25">
      <c r="B754" s="38"/>
      <c r="C754" s="39"/>
      <c r="D754" s="40"/>
      <c r="E754" s="67"/>
      <c r="F754" s="41"/>
      <c r="G754" s="42"/>
      <c r="H754" s="42"/>
      <c r="I754" s="43"/>
      <c r="J754" s="43"/>
      <c r="K754" s="43"/>
      <c r="L754" s="43"/>
      <c r="M754" s="43"/>
      <c r="N754" s="43"/>
      <c r="O754" s="43"/>
      <c r="P754" s="43"/>
      <c r="Q754" s="43"/>
      <c r="R754" s="43"/>
      <c r="S754" s="43"/>
      <c r="T754" s="43"/>
      <c r="U754" s="43"/>
      <c r="V754" s="43"/>
      <c r="W754" s="43"/>
      <c r="X754" s="43"/>
      <c r="Y754" s="43"/>
      <c r="Z754" s="43"/>
      <c r="AA754" s="43"/>
      <c r="AB754" s="43"/>
      <c r="AC754" s="43"/>
      <c r="AD754" s="43"/>
      <c r="AE754" s="43"/>
      <c r="AF754" s="43"/>
      <c r="AG754" s="43"/>
      <c r="AH754" s="43"/>
      <c r="AI754" s="43"/>
      <c r="AJ754" s="43"/>
      <c r="AK754" s="43"/>
      <c r="AL754" s="43"/>
      <c r="AM754" s="43"/>
      <c r="AN754" s="43"/>
      <c r="AQ754" s="12"/>
      <c r="AR754" s="12"/>
      <c r="AS754" s="12"/>
      <c r="AT754" s="12"/>
      <c r="AU754" s="12"/>
      <c r="AV754" s="12"/>
      <c r="AW754" s="12"/>
      <c r="AX754" s="12"/>
      <c r="AY754" s="12"/>
      <c r="AZ754" s="12"/>
      <c r="BA754" s="12"/>
      <c r="BB754" s="12"/>
      <c r="BC754" s="12"/>
      <c r="BD754" s="12"/>
      <c r="BE754" s="12"/>
      <c r="BF754" s="12"/>
      <c r="BG754" s="12"/>
      <c r="BH754" s="12"/>
      <c r="BI754" s="12"/>
      <c r="BJ754" s="12"/>
      <c r="BK754" s="12"/>
      <c r="BL754" s="12"/>
      <c r="BM754" s="12"/>
      <c r="BN754" s="12"/>
      <c r="BO754" s="12"/>
      <c r="BP754" s="12"/>
      <c r="BQ754" s="12"/>
      <c r="BR754" s="12"/>
      <c r="BS754" s="12"/>
      <c r="BT754" s="12"/>
      <c r="BU754" s="12"/>
      <c r="BV754" s="12"/>
      <c r="BW754" s="12"/>
      <c r="BX754" s="12"/>
      <c r="BY754" s="12"/>
      <c r="BZ754" s="12"/>
      <c r="CA754" s="12"/>
      <c r="CB754" s="12"/>
      <c r="CC754" s="12"/>
      <c r="CD754" s="12"/>
      <c r="CE754" s="12"/>
      <c r="CF754" s="12"/>
      <c r="CG754" s="12"/>
      <c r="CH754" s="12"/>
      <c r="CI754" s="12"/>
      <c r="CJ754" s="12"/>
      <c r="CK754" s="12"/>
      <c r="CL754" s="12"/>
      <c r="CM754" s="12"/>
      <c r="CN754" s="12"/>
      <c r="CO754" s="12"/>
      <c r="CP754" s="12"/>
      <c r="CQ754" s="12"/>
    </row>
    <row r="755" spans="2:95" s="44" customFormat="1" x14ac:dyDescent="0.25">
      <c r="B755" s="38"/>
      <c r="C755" s="39"/>
      <c r="D755" s="40"/>
      <c r="E755" s="67"/>
      <c r="F755" s="41"/>
      <c r="G755" s="42"/>
      <c r="H755" s="42"/>
      <c r="I755" s="43"/>
      <c r="J755" s="43"/>
      <c r="K755" s="43"/>
      <c r="L755" s="43"/>
      <c r="M755" s="43"/>
      <c r="N755" s="43"/>
      <c r="O755" s="43"/>
      <c r="P755" s="43"/>
      <c r="Q755" s="43"/>
      <c r="R755" s="43"/>
      <c r="S755" s="43"/>
      <c r="T755" s="43"/>
      <c r="U755" s="43"/>
      <c r="V755" s="43"/>
      <c r="W755" s="43"/>
      <c r="X755" s="43"/>
      <c r="Y755" s="43"/>
      <c r="Z755" s="43"/>
      <c r="AA755" s="43"/>
      <c r="AB755" s="43"/>
      <c r="AC755" s="43"/>
      <c r="AD755" s="43"/>
      <c r="AE755" s="43"/>
      <c r="AF755" s="43"/>
      <c r="AG755" s="43"/>
      <c r="AH755" s="43"/>
      <c r="AI755" s="43"/>
      <c r="AJ755" s="43"/>
      <c r="AK755" s="43"/>
      <c r="AL755" s="43"/>
      <c r="AM755" s="43"/>
      <c r="AN755" s="43"/>
      <c r="AQ755" s="12"/>
      <c r="AR755" s="12"/>
      <c r="AS755" s="12"/>
      <c r="AT755" s="12"/>
      <c r="AU755" s="12"/>
      <c r="AV755" s="12"/>
      <c r="AW755" s="12"/>
      <c r="AX755" s="12"/>
      <c r="AY755" s="12"/>
      <c r="AZ755" s="12"/>
      <c r="BA755" s="12"/>
      <c r="BB755" s="12"/>
      <c r="BC755" s="12"/>
      <c r="BD755" s="12"/>
      <c r="BE755" s="12"/>
      <c r="BF755" s="12"/>
      <c r="BG755" s="12"/>
      <c r="BH755" s="12"/>
      <c r="BI755" s="12"/>
      <c r="BJ755" s="12"/>
      <c r="BK755" s="12"/>
      <c r="BL755" s="12"/>
      <c r="BM755" s="12"/>
      <c r="BN755" s="12"/>
      <c r="BO755" s="12"/>
      <c r="BP755" s="12"/>
      <c r="BQ755" s="12"/>
      <c r="BR755" s="12"/>
      <c r="BS755" s="12"/>
      <c r="BT755" s="12"/>
      <c r="BU755" s="12"/>
      <c r="BV755" s="12"/>
      <c r="BW755" s="12"/>
      <c r="BX755" s="12"/>
      <c r="BY755" s="12"/>
      <c r="BZ755" s="12"/>
      <c r="CA755" s="12"/>
      <c r="CB755" s="12"/>
      <c r="CC755" s="12"/>
      <c r="CD755" s="12"/>
      <c r="CE755" s="12"/>
      <c r="CF755" s="12"/>
      <c r="CG755" s="12"/>
      <c r="CH755" s="12"/>
      <c r="CI755" s="12"/>
      <c r="CJ755" s="12"/>
      <c r="CK755" s="12"/>
      <c r="CL755" s="12"/>
      <c r="CM755" s="12"/>
      <c r="CN755" s="12"/>
      <c r="CO755" s="12"/>
      <c r="CP755" s="12"/>
      <c r="CQ755" s="12"/>
    </row>
    <row r="756" spans="2:95" s="44" customFormat="1" x14ac:dyDescent="0.25">
      <c r="B756" s="38"/>
      <c r="C756" s="39"/>
      <c r="D756" s="40"/>
      <c r="E756" s="67"/>
      <c r="F756" s="41"/>
      <c r="G756" s="42"/>
      <c r="H756" s="42"/>
      <c r="I756" s="43"/>
      <c r="J756" s="43"/>
      <c r="K756" s="43"/>
      <c r="L756" s="43"/>
      <c r="M756" s="43"/>
      <c r="N756" s="43"/>
      <c r="O756" s="43"/>
      <c r="P756" s="43"/>
      <c r="Q756" s="43"/>
      <c r="R756" s="43"/>
      <c r="S756" s="43"/>
      <c r="T756" s="43"/>
      <c r="U756" s="43"/>
      <c r="V756" s="43"/>
      <c r="W756" s="43"/>
      <c r="X756" s="43"/>
      <c r="Y756" s="43"/>
      <c r="Z756" s="43"/>
      <c r="AA756" s="43"/>
      <c r="AB756" s="43"/>
      <c r="AC756" s="43"/>
      <c r="AD756" s="43"/>
      <c r="AE756" s="43"/>
      <c r="AF756" s="43"/>
      <c r="AG756" s="43"/>
      <c r="AH756" s="43"/>
      <c r="AI756" s="43"/>
      <c r="AJ756" s="43"/>
      <c r="AK756" s="43"/>
      <c r="AL756" s="43"/>
      <c r="AM756" s="43"/>
      <c r="AN756" s="43"/>
      <c r="AQ756" s="12"/>
      <c r="AR756" s="12"/>
      <c r="AS756" s="12"/>
      <c r="AT756" s="12"/>
      <c r="AU756" s="12"/>
      <c r="AV756" s="12"/>
      <c r="AW756" s="12"/>
      <c r="AX756" s="12"/>
      <c r="AY756" s="12"/>
      <c r="AZ756" s="12"/>
      <c r="BA756" s="12"/>
      <c r="BB756" s="12"/>
      <c r="BC756" s="12"/>
      <c r="BD756" s="12"/>
      <c r="BE756" s="12"/>
      <c r="BF756" s="12"/>
      <c r="BG756" s="12"/>
      <c r="BH756" s="12"/>
      <c r="BI756" s="12"/>
      <c r="BJ756" s="12"/>
      <c r="BK756" s="12"/>
      <c r="BL756" s="12"/>
      <c r="BM756" s="12"/>
      <c r="BN756" s="12"/>
      <c r="BO756" s="12"/>
      <c r="BP756" s="12"/>
      <c r="BQ756" s="12"/>
      <c r="BR756" s="12"/>
      <c r="BS756" s="12"/>
      <c r="BT756" s="12"/>
      <c r="BU756" s="12"/>
      <c r="BV756" s="12"/>
      <c r="BW756" s="12"/>
      <c r="BX756" s="12"/>
      <c r="BY756" s="12"/>
      <c r="BZ756" s="12"/>
      <c r="CA756" s="12"/>
      <c r="CB756" s="12"/>
      <c r="CC756" s="12"/>
      <c r="CD756" s="12"/>
      <c r="CE756" s="12"/>
      <c r="CF756" s="12"/>
      <c r="CG756" s="12"/>
      <c r="CH756" s="12"/>
      <c r="CI756" s="12"/>
      <c r="CJ756" s="12"/>
      <c r="CK756" s="12"/>
      <c r="CL756" s="12"/>
      <c r="CM756" s="12"/>
      <c r="CN756" s="12"/>
      <c r="CO756" s="12"/>
      <c r="CP756" s="12"/>
      <c r="CQ756" s="12"/>
    </row>
    <row r="757" spans="2:95" s="44" customFormat="1" x14ac:dyDescent="0.25">
      <c r="B757" s="38"/>
      <c r="C757" s="39"/>
      <c r="D757" s="40"/>
      <c r="E757" s="67"/>
      <c r="F757" s="41"/>
      <c r="G757" s="42"/>
      <c r="H757" s="42"/>
      <c r="I757" s="43"/>
      <c r="J757" s="43"/>
      <c r="K757" s="43"/>
      <c r="L757" s="43"/>
      <c r="M757" s="43"/>
      <c r="N757" s="43"/>
      <c r="O757" s="43"/>
      <c r="P757" s="43"/>
      <c r="Q757" s="43"/>
      <c r="R757" s="43"/>
      <c r="S757" s="43"/>
      <c r="T757" s="43"/>
      <c r="U757" s="43"/>
      <c r="V757" s="43"/>
      <c r="W757" s="43"/>
      <c r="X757" s="43"/>
      <c r="Y757" s="43"/>
      <c r="Z757" s="43"/>
      <c r="AA757" s="43"/>
      <c r="AB757" s="43"/>
      <c r="AC757" s="43"/>
      <c r="AD757" s="43"/>
      <c r="AE757" s="43"/>
      <c r="AF757" s="43"/>
      <c r="AG757" s="43"/>
      <c r="AH757" s="43"/>
      <c r="AI757" s="43"/>
      <c r="AJ757" s="43"/>
      <c r="AK757" s="43"/>
      <c r="AL757" s="43"/>
      <c r="AM757" s="43"/>
      <c r="AN757" s="43"/>
      <c r="AQ757" s="12"/>
      <c r="AR757" s="12"/>
      <c r="AS757" s="12"/>
      <c r="AT757" s="12"/>
      <c r="AU757" s="12"/>
      <c r="AV757" s="12"/>
      <c r="AW757" s="12"/>
      <c r="AX757" s="12"/>
      <c r="AY757" s="12"/>
      <c r="AZ757" s="12"/>
      <c r="BA757" s="12"/>
      <c r="BB757" s="12"/>
      <c r="BC757" s="12"/>
      <c r="BD757" s="12"/>
      <c r="BE757" s="12"/>
      <c r="BF757" s="12"/>
      <c r="BG757" s="12"/>
      <c r="BH757" s="12"/>
      <c r="BI757" s="12"/>
      <c r="BJ757" s="12"/>
      <c r="BK757" s="12"/>
      <c r="BL757" s="12"/>
      <c r="BM757" s="12"/>
      <c r="BN757" s="12"/>
      <c r="BO757" s="12"/>
      <c r="BP757" s="12"/>
      <c r="BQ757" s="12"/>
      <c r="BR757" s="12"/>
      <c r="BS757" s="12"/>
      <c r="BT757" s="12"/>
      <c r="BU757" s="12"/>
      <c r="BV757" s="12"/>
      <c r="BW757" s="12"/>
      <c r="BX757" s="12"/>
      <c r="BY757" s="12"/>
      <c r="BZ757" s="12"/>
      <c r="CA757" s="12"/>
      <c r="CB757" s="12"/>
      <c r="CC757" s="12"/>
      <c r="CD757" s="12"/>
      <c r="CE757" s="12"/>
      <c r="CF757" s="12"/>
      <c r="CG757" s="12"/>
      <c r="CH757" s="12"/>
      <c r="CI757" s="12"/>
      <c r="CJ757" s="12"/>
      <c r="CK757" s="12"/>
      <c r="CL757" s="12"/>
      <c r="CM757" s="12"/>
      <c r="CN757" s="12"/>
      <c r="CO757" s="12"/>
      <c r="CP757" s="12"/>
      <c r="CQ757" s="12"/>
    </row>
    <row r="758" spans="2:95" s="44" customFormat="1" x14ac:dyDescent="0.25">
      <c r="B758" s="38"/>
      <c r="C758" s="39"/>
      <c r="D758" s="40"/>
      <c r="E758" s="67"/>
      <c r="F758" s="41"/>
      <c r="G758" s="42"/>
      <c r="H758" s="42"/>
      <c r="I758" s="43"/>
      <c r="J758" s="43"/>
      <c r="K758" s="43"/>
      <c r="L758" s="43"/>
      <c r="M758" s="43"/>
      <c r="N758" s="43"/>
      <c r="O758" s="43"/>
      <c r="P758" s="43"/>
      <c r="Q758" s="43"/>
      <c r="R758" s="43"/>
      <c r="S758" s="43"/>
      <c r="T758" s="43"/>
      <c r="U758" s="43"/>
      <c r="V758" s="43"/>
      <c r="W758" s="43"/>
      <c r="X758" s="43"/>
      <c r="Y758" s="43"/>
      <c r="Z758" s="43"/>
      <c r="AA758" s="43"/>
      <c r="AB758" s="43"/>
      <c r="AC758" s="43"/>
      <c r="AD758" s="43"/>
      <c r="AE758" s="43"/>
      <c r="AF758" s="43"/>
      <c r="AG758" s="43"/>
      <c r="AH758" s="43"/>
      <c r="AI758" s="43"/>
      <c r="AJ758" s="43"/>
      <c r="AK758" s="43"/>
      <c r="AL758" s="43"/>
      <c r="AM758" s="43"/>
      <c r="AN758" s="43"/>
      <c r="AQ758" s="12"/>
      <c r="AR758" s="12"/>
      <c r="AS758" s="12"/>
      <c r="AT758" s="12"/>
      <c r="AU758" s="12"/>
      <c r="AV758" s="12"/>
      <c r="AW758" s="12"/>
      <c r="AX758" s="12"/>
      <c r="AY758" s="12"/>
      <c r="AZ758" s="12"/>
      <c r="BA758" s="12"/>
      <c r="BB758" s="12"/>
      <c r="BC758" s="12"/>
      <c r="BD758" s="12"/>
      <c r="BE758" s="12"/>
      <c r="BF758" s="12"/>
      <c r="BG758" s="12"/>
      <c r="BH758" s="12"/>
      <c r="BI758" s="12"/>
      <c r="BJ758" s="12"/>
      <c r="BK758" s="12"/>
      <c r="BL758" s="12"/>
      <c r="BM758" s="12"/>
      <c r="BN758" s="12"/>
      <c r="BO758" s="12"/>
      <c r="BP758" s="12"/>
      <c r="BQ758" s="12"/>
      <c r="BR758" s="12"/>
      <c r="BS758" s="12"/>
      <c r="BT758" s="12"/>
      <c r="BU758" s="12"/>
      <c r="BV758" s="12"/>
      <c r="BW758" s="12"/>
      <c r="BX758" s="12"/>
      <c r="BY758" s="12"/>
      <c r="BZ758" s="12"/>
      <c r="CA758" s="12"/>
      <c r="CB758" s="12"/>
      <c r="CC758" s="12"/>
      <c r="CD758" s="12"/>
      <c r="CE758" s="12"/>
      <c r="CF758" s="12"/>
      <c r="CG758" s="12"/>
      <c r="CH758" s="12"/>
      <c r="CI758" s="12"/>
      <c r="CJ758" s="12"/>
      <c r="CK758" s="12"/>
      <c r="CL758" s="12"/>
      <c r="CM758" s="12"/>
      <c r="CN758" s="12"/>
      <c r="CO758" s="12"/>
      <c r="CP758" s="12"/>
      <c r="CQ758" s="12"/>
    </row>
    <row r="759" spans="2:95" s="44" customFormat="1" x14ac:dyDescent="0.25">
      <c r="B759" s="38"/>
      <c r="C759" s="39"/>
      <c r="D759" s="40"/>
      <c r="E759" s="67"/>
      <c r="F759" s="41"/>
      <c r="G759" s="42"/>
      <c r="H759" s="42"/>
      <c r="I759" s="43"/>
      <c r="J759" s="43"/>
      <c r="K759" s="43"/>
      <c r="L759" s="43"/>
      <c r="M759" s="43"/>
      <c r="N759" s="43"/>
      <c r="O759" s="43"/>
      <c r="P759" s="43"/>
      <c r="Q759" s="43"/>
      <c r="R759" s="43"/>
      <c r="S759" s="43"/>
      <c r="T759" s="43"/>
      <c r="U759" s="43"/>
      <c r="V759" s="43"/>
      <c r="W759" s="43"/>
      <c r="X759" s="43"/>
      <c r="Y759" s="43"/>
      <c r="Z759" s="43"/>
      <c r="AA759" s="43"/>
      <c r="AB759" s="43"/>
      <c r="AC759" s="43"/>
      <c r="AD759" s="43"/>
      <c r="AE759" s="43"/>
      <c r="AF759" s="43"/>
      <c r="AG759" s="43"/>
      <c r="AH759" s="43"/>
      <c r="AI759" s="43"/>
      <c r="AJ759" s="43"/>
      <c r="AK759" s="43"/>
      <c r="AL759" s="43"/>
      <c r="AM759" s="43"/>
      <c r="AN759" s="43"/>
      <c r="AQ759" s="12"/>
      <c r="AR759" s="12"/>
      <c r="AS759" s="12"/>
      <c r="AT759" s="12"/>
      <c r="AU759" s="12"/>
      <c r="AV759" s="12"/>
      <c r="AW759" s="12"/>
      <c r="AX759" s="12"/>
      <c r="AY759" s="12"/>
      <c r="AZ759" s="12"/>
      <c r="BA759" s="12"/>
      <c r="BB759" s="12"/>
      <c r="BC759" s="12"/>
      <c r="BD759" s="12"/>
      <c r="BE759" s="12"/>
      <c r="BF759" s="12"/>
      <c r="BG759" s="12"/>
      <c r="BH759" s="12"/>
      <c r="BI759" s="12"/>
      <c r="BJ759" s="12"/>
      <c r="BK759" s="12"/>
      <c r="BL759" s="12"/>
      <c r="BM759" s="12"/>
      <c r="BN759" s="12"/>
      <c r="BO759" s="12"/>
      <c r="BP759" s="12"/>
      <c r="BQ759" s="12"/>
      <c r="BR759" s="12"/>
      <c r="BS759" s="12"/>
      <c r="BT759" s="12"/>
      <c r="BU759" s="12"/>
      <c r="BV759" s="12"/>
      <c r="BW759" s="12"/>
      <c r="BX759" s="12"/>
      <c r="BY759" s="12"/>
      <c r="BZ759" s="12"/>
      <c r="CA759" s="12"/>
      <c r="CB759" s="12"/>
      <c r="CC759" s="12"/>
      <c r="CD759" s="12"/>
      <c r="CE759" s="12"/>
      <c r="CF759" s="12"/>
      <c r="CG759" s="12"/>
      <c r="CH759" s="12"/>
      <c r="CI759" s="12"/>
      <c r="CJ759" s="12"/>
      <c r="CK759" s="12"/>
      <c r="CL759" s="12"/>
      <c r="CM759" s="12"/>
      <c r="CN759" s="12"/>
      <c r="CO759" s="12"/>
      <c r="CP759" s="12"/>
      <c r="CQ759" s="12"/>
    </row>
    <row r="760" spans="2:95" s="44" customFormat="1" x14ac:dyDescent="0.25">
      <c r="B760" s="38"/>
      <c r="C760" s="39"/>
      <c r="D760" s="40"/>
      <c r="E760" s="67"/>
      <c r="F760" s="41"/>
      <c r="G760" s="42"/>
      <c r="H760" s="42"/>
      <c r="I760" s="43"/>
      <c r="J760" s="43"/>
      <c r="K760" s="43"/>
      <c r="L760" s="43"/>
      <c r="M760" s="43"/>
      <c r="N760" s="43"/>
      <c r="O760" s="43"/>
      <c r="P760" s="43"/>
      <c r="Q760" s="43"/>
      <c r="R760" s="43"/>
      <c r="S760" s="43"/>
      <c r="T760" s="43"/>
      <c r="U760" s="43"/>
      <c r="V760" s="43"/>
      <c r="W760" s="43"/>
      <c r="X760" s="43"/>
      <c r="Y760" s="43"/>
      <c r="Z760" s="43"/>
      <c r="AA760" s="43"/>
      <c r="AB760" s="43"/>
      <c r="AC760" s="43"/>
      <c r="AD760" s="43"/>
      <c r="AE760" s="43"/>
      <c r="AF760" s="43"/>
      <c r="AG760" s="43"/>
      <c r="AH760" s="43"/>
      <c r="AI760" s="43"/>
      <c r="AJ760" s="43"/>
      <c r="AK760" s="43"/>
      <c r="AL760" s="43"/>
      <c r="AM760" s="43"/>
      <c r="AN760" s="43"/>
      <c r="AQ760" s="12"/>
      <c r="AR760" s="12"/>
      <c r="AS760" s="12"/>
      <c r="AT760" s="12"/>
      <c r="AU760" s="12"/>
      <c r="AV760" s="12"/>
      <c r="AW760" s="12"/>
      <c r="AX760" s="12"/>
      <c r="AY760" s="12"/>
      <c r="AZ760" s="12"/>
      <c r="BA760" s="12"/>
      <c r="BB760" s="12"/>
      <c r="BC760" s="12"/>
      <c r="BD760" s="12"/>
      <c r="BE760" s="12"/>
      <c r="BF760" s="12"/>
      <c r="BG760" s="12"/>
      <c r="BH760" s="12"/>
      <c r="BI760" s="12"/>
      <c r="BJ760" s="12"/>
      <c r="BK760" s="12"/>
      <c r="BL760" s="12"/>
      <c r="BM760" s="12"/>
      <c r="BN760" s="12"/>
      <c r="BO760" s="12"/>
      <c r="BP760" s="12"/>
      <c r="BQ760" s="12"/>
      <c r="BR760" s="12"/>
      <c r="BS760" s="12"/>
      <c r="BT760" s="12"/>
      <c r="BU760" s="12"/>
      <c r="BV760" s="12"/>
      <c r="BW760" s="12"/>
      <c r="BX760" s="12"/>
      <c r="BY760" s="12"/>
      <c r="BZ760" s="12"/>
      <c r="CA760" s="12"/>
      <c r="CB760" s="12"/>
      <c r="CC760" s="12"/>
      <c r="CD760" s="12"/>
      <c r="CE760" s="12"/>
      <c r="CF760" s="12"/>
      <c r="CG760" s="12"/>
      <c r="CH760" s="12"/>
      <c r="CI760" s="12"/>
      <c r="CJ760" s="12"/>
      <c r="CK760" s="12"/>
      <c r="CL760" s="12"/>
      <c r="CM760" s="12"/>
      <c r="CN760" s="12"/>
      <c r="CO760" s="12"/>
      <c r="CP760" s="12"/>
      <c r="CQ760" s="12"/>
    </row>
    <row r="761" spans="2:95" s="44" customFormat="1" x14ac:dyDescent="0.25">
      <c r="B761" s="38"/>
      <c r="C761" s="39"/>
      <c r="D761" s="40"/>
      <c r="E761" s="67"/>
      <c r="F761" s="41"/>
      <c r="G761" s="42"/>
      <c r="H761" s="42"/>
      <c r="I761" s="43"/>
      <c r="J761" s="43"/>
      <c r="K761" s="43"/>
      <c r="L761" s="43"/>
      <c r="M761" s="43"/>
      <c r="N761" s="43"/>
      <c r="O761" s="43"/>
      <c r="P761" s="43"/>
      <c r="Q761" s="43"/>
      <c r="R761" s="43"/>
      <c r="S761" s="43"/>
      <c r="T761" s="43"/>
      <c r="U761" s="43"/>
      <c r="V761" s="43"/>
      <c r="W761" s="43"/>
      <c r="X761" s="43"/>
      <c r="Y761" s="43"/>
      <c r="Z761" s="43"/>
      <c r="AA761" s="43"/>
      <c r="AB761" s="43"/>
      <c r="AC761" s="43"/>
      <c r="AD761" s="43"/>
      <c r="AE761" s="43"/>
      <c r="AF761" s="43"/>
      <c r="AG761" s="43"/>
      <c r="AH761" s="43"/>
      <c r="AI761" s="43"/>
      <c r="AJ761" s="43"/>
      <c r="AK761" s="43"/>
      <c r="AL761" s="43"/>
      <c r="AM761" s="43"/>
      <c r="AN761" s="43"/>
      <c r="AQ761" s="12"/>
      <c r="AR761" s="12"/>
      <c r="AS761" s="12"/>
      <c r="AT761" s="12"/>
      <c r="AU761" s="12"/>
      <c r="AV761" s="12"/>
      <c r="AW761" s="12"/>
      <c r="AX761" s="12"/>
      <c r="AY761" s="12"/>
      <c r="AZ761" s="12"/>
      <c r="BA761" s="12"/>
      <c r="BB761" s="12"/>
      <c r="BC761" s="12"/>
      <c r="BD761" s="12"/>
      <c r="BE761" s="12"/>
      <c r="BF761" s="12"/>
      <c r="BG761" s="12"/>
      <c r="BH761" s="12"/>
      <c r="BI761" s="12"/>
      <c r="BJ761" s="12"/>
      <c r="BK761" s="12"/>
      <c r="BL761" s="12"/>
      <c r="BM761" s="12"/>
      <c r="BN761" s="12"/>
      <c r="BO761" s="12"/>
      <c r="BP761" s="12"/>
      <c r="BQ761" s="12"/>
      <c r="BR761" s="12"/>
      <c r="BS761" s="12"/>
      <c r="BT761" s="12"/>
      <c r="BU761" s="12"/>
      <c r="BV761" s="12"/>
      <c r="BW761" s="12"/>
      <c r="BX761" s="12"/>
      <c r="BY761" s="12"/>
      <c r="BZ761" s="12"/>
      <c r="CA761" s="12"/>
      <c r="CB761" s="12"/>
      <c r="CC761" s="12"/>
      <c r="CD761" s="12"/>
      <c r="CE761" s="12"/>
      <c r="CF761" s="12"/>
      <c r="CG761" s="12"/>
      <c r="CH761" s="12"/>
      <c r="CI761" s="12"/>
      <c r="CJ761" s="12"/>
      <c r="CK761" s="12"/>
      <c r="CL761" s="12"/>
      <c r="CM761" s="12"/>
      <c r="CN761" s="12"/>
      <c r="CO761" s="12"/>
      <c r="CP761" s="12"/>
      <c r="CQ761" s="12"/>
    </row>
    <row r="762" spans="2:95" s="44" customFormat="1" x14ac:dyDescent="0.25">
      <c r="B762" s="38"/>
      <c r="C762" s="39"/>
      <c r="D762" s="40"/>
      <c r="E762" s="67"/>
      <c r="F762" s="41"/>
      <c r="G762" s="42"/>
      <c r="H762" s="42"/>
      <c r="I762" s="43"/>
      <c r="J762" s="43"/>
      <c r="K762" s="43"/>
      <c r="L762" s="43"/>
      <c r="M762" s="43"/>
      <c r="N762" s="43"/>
      <c r="O762" s="43"/>
      <c r="P762" s="43"/>
      <c r="Q762" s="43"/>
      <c r="R762" s="43"/>
      <c r="S762" s="43"/>
      <c r="T762" s="43"/>
      <c r="U762" s="43"/>
      <c r="V762" s="43"/>
      <c r="W762" s="43"/>
      <c r="X762" s="43"/>
      <c r="Y762" s="43"/>
      <c r="Z762" s="43"/>
      <c r="AA762" s="43"/>
      <c r="AB762" s="43"/>
      <c r="AC762" s="43"/>
      <c r="AD762" s="43"/>
      <c r="AE762" s="43"/>
      <c r="AF762" s="43"/>
      <c r="AG762" s="43"/>
      <c r="AH762" s="43"/>
      <c r="AI762" s="43"/>
      <c r="AJ762" s="43"/>
      <c r="AK762" s="43"/>
      <c r="AL762" s="43"/>
      <c r="AM762" s="43"/>
      <c r="AN762" s="43"/>
      <c r="AQ762" s="12"/>
      <c r="AR762" s="12"/>
      <c r="AS762" s="12"/>
      <c r="AT762" s="12"/>
      <c r="AU762" s="12"/>
      <c r="AV762" s="12"/>
      <c r="AW762" s="12"/>
      <c r="AX762" s="12"/>
      <c r="AY762" s="12"/>
      <c r="AZ762" s="12"/>
      <c r="BA762" s="12"/>
      <c r="BB762" s="12"/>
      <c r="BC762" s="12"/>
      <c r="BD762" s="12"/>
      <c r="BE762" s="12"/>
      <c r="BF762" s="12"/>
      <c r="BG762" s="12"/>
      <c r="BH762" s="12"/>
      <c r="BI762" s="12"/>
      <c r="BJ762" s="12"/>
      <c r="BK762" s="12"/>
      <c r="BL762" s="12"/>
      <c r="BM762" s="12"/>
      <c r="BN762" s="12"/>
      <c r="BO762" s="12"/>
      <c r="BP762" s="12"/>
      <c r="BQ762" s="12"/>
      <c r="BR762" s="12"/>
      <c r="BS762" s="12"/>
      <c r="BT762" s="12"/>
      <c r="BU762" s="12"/>
      <c r="BV762" s="12"/>
      <c r="BW762" s="12"/>
      <c r="BX762" s="12"/>
      <c r="BY762" s="12"/>
      <c r="BZ762" s="12"/>
      <c r="CA762" s="12"/>
      <c r="CB762" s="12"/>
      <c r="CC762" s="12"/>
      <c r="CD762" s="12"/>
      <c r="CE762" s="12"/>
      <c r="CF762" s="12"/>
      <c r="CG762" s="12"/>
      <c r="CH762" s="12"/>
      <c r="CI762" s="12"/>
      <c r="CJ762" s="12"/>
      <c r="CK762" s="12"/>
      <c r="CL762" s="12"/>
      <c r="CM762" s="12"/>
      <c r="CN762" s="12"/>
      <c r="CO762" s="12"/>
      <c r="CP762" s="12"/>
      <c r="CQ762" s="12"/>
    </row>
    <row r="763" spans="2:95" s="44" customFormat="1" x14ac:dyDescent="0.25">
      <c r="B763" s="38"/>
      <c r="C763" s="39"/>
      <c r="D763" s="40"/>
      <c r="E763" s="67"/>
      <c r="F763" s="41"/>
      <c r="G763" s="42"/>
      <c r="H763" s="42"/>
      <c r="I763" s="43"/>
      <c r="J763" s="43"/>
      <c r="K763" s="43"/>
      <c r="L763" s="43"/>
      <c r="M763" s="43"/>
      <c r="N763" s="43"/>
      <c r="O763" s="43"/>
      <c r="P763" s="43"/>
      <c r="Q763" s="43"/>
      <c r="R763" s="43"/>
      <c r="S763" s="43"/>
      <c r="T763" s="43"/>
      <c r="U763" s="43"/>
      <c r="V763" s="43"/>
      <c r="W763" s="43"/>
      <c r="X763" s="43"/>
      <c r="Y763" s="43"/>
      <c r="Z763" s="43"/>
      <c r="AA763" s="43"/>
      <c r="AB763" s="43"/>
      <c r="AC763" s="43"/>
      <c r="AD763" s="43"/>
      <c r="AE763" s="43"/>
      <c r="AF763" s="43"/>
      <c r="AG763" s="43"/>
      <c r="AH763" s="43"/>
      <c r="AI763" s="43"/>
      <c r="AJ763" s="43"/>
      <c r="AK763" s="43"/>
      <c r="AL763" s="43"/>
      <c r="AM763" s="43"/>
      <c r="AN763" s="43"/>
      <c r="AQ763" s="12"/>
      <c r="AR763" s="12"/>
      <c r="AS763" s="12"/>
      <c r="AT763" s="12"/>
      <c r="AU763" s="12"/>
      <c r="AV763" s="12"/>
      <c r="AW763" s="12"/>
      <c r="AX763" s="12"/>
      <c r="AY763" s="12"/>
      <c r="AZ763" s="12"/>
      <c r="BA763" s="12"/>
      <c r="BB763" s="12"/>
      <c r="BC763" s="12"/>
      <c r="BD763" s="12"/>
      <c r="BE763" s="12"/>
      <c r="BF763" s="12"/>
      <c r="BG763" s="12"/>
      <c r="BH763" s="12"/>
      <c r="BI763" s="12"/>
      <c r="BJ763" s="12"/>
      <c r="BK763" s="12"/>
      <c r="BL763" s="12"/>
      <c r="BM763" s="12"/>
      <c r="BN763" s="12"/>
      <c r="BO763" s="12"/>
      <c r="BP763" s="12"/>
      <c r="BQ763" s="12"/>
      <c r="BR763" s="12"/>
      <c r="BS763" s="12"/>
      <c r="BT763" s="12"/>
      <c r="BU763" s="12"/>
      <c r="BV763" s="12"/>
      <c r="BW763" s="12"/>
      <c r="BX763" s="12"/>
      <c r="BY763" s="12"/>
      <c r="BZ763" s="12"/>
      <c r="CA763" s="12"/>
      <c r="CB763" s="12"/>
      <c r="CC763" s="12"/>
      <c r="CD763" s="12"/>
      <c r="CE763" s="12"/>
      <c r="CF763" s="12"/>
      <c r="CG763" s="12"/>
      <c r="CH763" s="12"/>
      <c r="CI763" s="12"/>
      <c r="CJ763" s="12"/>
      <c r="CK763" s="12"/>
      <c r="CL763" s="12"/>
      <c r="CM763" s="12"/>
      <c r="CN763" s="12"/>
      <c r="CO763" s="12"/>
      <c r="CP763" s="12"/>
      <c r="CQ763" s="12"/>
    </row>
    <row r="764" spans="2:95" s="44" customFormat="1" x14ac:dyDescent="0.25">
      <c r="B764" s="38"/>
      <c r="C764" s="39"/>
      <c r="D764" s="40"/>
      <c r="E764" s="67"/>
      <c r="F764" s="41"/>
      <c r="G764" s="42"/>
      <c r="H764" s="42"/>
      <c r="I764" s="43"/>
      <c r="J764" s="43"/>
      <c r="K764" s="43"/>
      <c r="L764" s="43"/>
      <c r="M764" s="43"/>
      <c r="N764" s="43"/>
      <c r="O764" s="43"/>
      <c r="P764" s="43"/>
      <c r="Q764" s="43"/>
      <c r="R764" s="43"/>
      <c r="S764" s="43"/>
      <c r="T764" s="43"/>
      <c r="U764" s="43"/>
      <c r="V764" s="43"/>
      <c r="W764" s="43"/>
      <c r="X764" s="43"/>
      <c r="Y764" s="43"/>
      <c r="Z764" s="43"/>
      <c r="AA764" s="43"/>
      <c r="AB764" s="43"/>
      <c r="AC764" s="43"/>
      <c r="AD764" s="43"/>
      <c r="AE764" s="43"/>
      <c r="AF764" s="43"/>
      <c r="AG764" s="43"/>
      <c r="AH764" s="43"/>
      <c r="AI764" s="43"/>
      <c r="AJ764" s="43"/>
      <c r="AK764" s="43"/>
      <c r="AL764" s="43"/>
      <c r="AM764" s="43"/>
      <c r="AN764" s="43"/>
      <c r="AQ764" s="12"/>
      <c r="AR764" s="12"/>
      <c r="AS764" s="12"/>
      <c r="AT764" s="12"/>
      <c r="AU764" s="12"/>
      <c r="AV764" s="12"/>
      <c r="AW764" s="12"/>
      <c r="AX764" s="12"/>
      <c r="AY764" s="12"/>
      <c r="AZ764" s="12"/>
      <c r="BA764" s="12"/>
      <c r="BB764" s="12"/>
      <c r="BC764" s="12"/>
      <c r="BD764" s="12"/>
      <c r="BE764" s="12"/>
      <c r="BF764" s="12"/>
      <c r="BG764" s="12"/>
      <c r="BH764" s="12"/>
      <c r="BI764" s="12"/>
      <c r="BJ764" s="12"/>
      <c r="BK764" s="12"/>
      <c r="BL764" s="12"/>
      <c r="BM764" s="12"/>
      <c r="BN764" s="12"/>
      <c r="BO764" s="12"/>
      <c r="BP764" s="12"/>
      <c r="BQ764" s="12"/>
      <c r="BR764" s="12"/>
      <c r="BS764" s="12"/>
      <c r="BT764" s="12"/>
      <c r="BU764" s="12"/>
      <c r="BV764" s="12"/>
      <c r="BW764" s="12"/>
      <c r="BX764" s="12"/>
      <c r="BY764" s="12"/>
      <c r="BZ764" s="12"/>
      <c r="CA764" s="12"/>
      <c r="CB764" s="12"/>
      <c r="CC764" s="12"/>
      <c r="CD764" s="12"/>
      <c r="CE764" s="12"/>
      <c r="CF764" s="12"/>
      <c r="CG764" s="12"/>
      <c r="CH764" s="12"/>
      <c r="CI764" s="12"/>
      <c r="CJ764" s="12"/>
      <c r="CK764" s="12"/>
      <c r="CL764" s="12"/>
      <c r="CM764" s="12"/>
      <c r="CN764" s="12"/>
      <c r="CO764" s="12"/>
      <c r="CP764" s="12"/>
      <c r="CQ764" s="12"/>
    </row>
    <row r="765" spans="2:95" s="44" customFormat="1" x14ac:dyDescent="0.25">
      <c r="B765" s="38"/>
      <c r="C765" s="39"/>
      <c r="D765" s="40"/>
      <c r="E765" s="67"/>
      <c r="F765" s="41"/>
      <c r="G765" s="42"/>
      <c r="H765" s="42"/>
      <c r="I765" s="43"/>
      <c r="J765" s="43"/>
      <c r="K765" s="43"/>
      <c r="L765" s="43"/>
      <c r="M765" s="43"/>
      <c r="N765" s="43"/>
      <c r="O765" s="43"/>
      <c r="P765" s="43"/>
      <c r="Q765" s="43"/>
      <c r="R765" s="43"/>
      <c r="S765" s="43"/>
      <c r="T765" s="43"/>
      <c r="U765" s="43"/>
      <c r="V765" s="43"/>
      <c r="W765" s="43"/>
      <c r="X765" s="43"/>
      <c r="Y765" s="43"/>
      <c r="Z765" s="43"/>
      <c r="AA765" s="43"/>
      <c r="AB765" s="43"/>
      <c r="AC765" s="43"/>
      <c r="AD765" s="43"/>
      <c r="AE765" s="43"/>
      <c r="AF765" s="43"/>
      <c r="AG765" s="43"/>
      <c r="AH765" s="43"/>
      <c r="AI765" s="43"/>
      <c r="AJ765" s="43"/>
      <c r="AK765" s="43"/>
      <c r="AL765" s="43"/>
      <c r="AM765" s="43"/>
      <c r="AN765" s="43"/>
      <c r="AQ765" s="12"/>
      <c r="AR765" s="12"/>
      <c r="AS765" s="12"/>
      <c r="AT765" s="12"/>
      <c r="AU765" s="12"/>
      <c r="AV765" s="12"/>
      <c r="AW765" s="12"/>
      <c r="AX765" s="12"/>
      <c r="AY765" s="12"/>
      <c r="AZ765" s="12"/>
      <c r="BA765" s="12"/>
      <c r="BB765" s="12"/>
      <c r="BC765" s="12"/>
      <c r="BD765" s="12"/>
      <c r="BE765" s="12"/>
      <c r="BF765" s="12"/>
      <c r="BG765" s="12"/>
      <c r="BH765" s="12"/>
      <c r="BI765" s="12"/>
      <c r="BJ765" s="12"/>
      <c r="BK765" s="12"/>
      <c r="BL765" s="12"/>
      <c r="BM765" s="12"/>
      <c r="BN765" s="12"/>
      <c r="BO765" s="12"/>
      <c r="BP765" s="12"/>
      <c r="BQ765" s="12"/>
      <c r="BR765" s="12"/>
      <c r="BS765" s="12"/>
      <c r="BT765" s="12"/>
      <c r="BU765" s="12"/>
      <c r="BV765" s="12"/>
      <c r="BW765" s="12"/>
      <c r="BX765" s="12"/>
      <c r="BY765" s="12"/>
      <c r="BZ765" s="12"/>
      <c r="CA765" s="12"/>
      <c r="CB765" s="12"/>
      <c r="CC765" s="12"/>
      <c r="CD765" s="12"/>
      <c r="CE765" s="12"/>
      <c r="CF765" s="12"/>
      <c r="CG765" s="12"/>
      <c r="CH765" s="12"/>
      <c r="CI765" s="12"/>
      <c r="CJ765" s="12"/>
      <c r="CK765" s="12"/>
      <c r="CL765" s="12"/>
      <c r="CM765" s="12"/>
      <c r="CN765" s="12"/>
      <c r="CO765" s="12"/>
      <c r="CP765" s="12"/>
      <c r="CQ765" s="12"/>
    </row>
    <row r="766" spans="2:95" s="44" customFormat="1" x14ac:dyDescent="0.25">
      <c r="B766" s="38"/>
      <c r="C766" s="39"/>
      <c r="D766" s="40"/>
      <c r="E766" s="67"/>
      <c r="F766" s="41"/>
      <c r="G766" s="42"/>
      <c r="H766" s="42"/>
      <c r="I766" s="43"/>
      <c r="J766" s="43"/>
      <c r="K766" s="43"/>
      <c r="L766" s="43"/>
      <c r="M766" s="43"/>
      <c r="N766" s="43"/>
      <c r="O766" s="43"/>
      <c r="P766" s="43"/>
      <c r="Q766" s="43"/>
      <c r="R766" s="43"/>
      <c r="S766" s="43"/>
      <c r="T766" s="43"/>
      <c r="U766" s="43"/>
      <c r="V766" s="43"/>
      <c r="W766" s="43"/>
      <c r="X766" s="43"/>
      <c r="Y766" s="43"/>
      <c r="Z766" s="43"/>
      <c r="AA766" s="43"/>
      <c r="AB766" s="43"/>
      <c r="AC766" s="43"/>
      <c r="AD766" s="43"/>
      <c r="AE766" s="43"/>
      <c r="AF766" s="43"/>
      <c r="AG766" s="43"/>
      <c r="AH766" s="43"/>
      <c r="AI766" s="43"/>
      <c r="AJ766" s="43"/>
      <c r="AK766" s="43"/>
      <c r="AL766" s="43"/>
      <c r="AM766" s="43"/>
      <c r="AN766" s="43"/>
      <c r="AQ766" s="12"/>
      <c r="AR766" s="12"/>
      <c r="AS766" s="12"/>
      <c r="AT766" s="12"/>
      <c r="AU766" s="12"/>
      <c r="AV766" s="12"/>
      <c r="AW766" s="12"/>
      <c r="AX766" s="12"/>
      <c r="AY766" s="12"/>
      <c r="AZ766" s="12"/>
      <c r="BA766" s="12"/>
      <c r="BB766" s="12"/>
      <c r="BC766" s="12"/>
      <c r="BD766" s="12"/>
      <c r="BE766" s="12"/>
      <c r="BF766" s="12"/>
      <c r="BG766" s="12"/>
      <c r="BH766" s="12"/>
      <c r="BI766" s="12"/>
      <c r="BJ766" s="12"/>
      <c r="BK766" s="12"/>
      <c r="BL766" s="12"/>
      <c r="BM766" s="12"/>
      <c r="BN766" s="12"/>
      <c r="BO766" s="12"/>
      <c r="BP766" s="12"/>
      <c r="BQ766" s="12"/>
      <c r="BR766" s="12"/>
      <c r="BS766" s="12"/>
      <c r="BT766" s="12"/>
      <c r="BU766" s="12"/>
      <c r="BV766" s="12"/>
      <c r="BW766" s="12"/>
      <c r="BX766" s="12"/>
      <c r="BY766" s="12"/>
      <c r="BZ766" s="12"/>
      <c r="CA766" s="12"/>
      <c r="CB766" s="12"/>
      <c r="CC766" s="12"/>
      <c r="CD766" s="12"/>
      <c r="CE766" s="12"/>
      <c r="CF766" s="12"/>
      <c r="CG766" s="12"/>
      <c r="CH766" s="12"/>
      <c r="CI766" s="12"/>
      <c r="CJ766" s="12"/>
      <c r="CK766" s="12"/>
      <c r="CL766" s="12"/>
      <c r="CM766" s="12"/>
      <c r="CN766" s="12"/>
      <c r="CO766" s="12"/>
      <c r="CP766" s="12"/>
      <c r="CQ766" s="12"/>
    </row>
    <row r="767" spans="2:95" s="44" customFormat="1" x14ac:dyDescent="0.25">
      <c r="B767" s="38"/>
      <c r="C767" s="39"/>
      <c r="D767" s="40"/>
      <c r="E767" s="67"/>
      <c r="F767" s="41"/>
      <c r="G767" s="42"/>
      <c r="H767" s="42"/>
      <c r="I767" s="43"/>
      <c r="J767" s="43"/>
      <c r="K767" s="43"/>
      <c r="L767" s="43"/>
      <c r="M767" s="43"/>
      <c r="N767" s="43"/>
      <c r="O767" s="43"/>
      <c r="P767" s="43"/>
      <c r="Q767" s="43"/>
      <c r="R767" s="43"/>
      <c r="S767" s="43"/>
      <c r="T767" s="43"/>
      <c r="U767" s="43"/>
      <c r="V767" s="43"/>
      <c r="W767" s="43"/>
      <c r="X767" s="43"/>
      <c r="Y767" s="43"/>
      <c r="Z767" s="43"/>
      <c r="AA767" s="43"/>
      <c r="AB767" s="43"/>
      <c r="AC767" s="43"/>
      <c r="AD767" s="43"/>
      <c r="AE767" s="43"/>
      <c r="AF767" s="43"/>
      <c r="AG767" s="43"/>
      <c r="AH767" s="43"/>
      <c r="AI767" s="43"/>
      <c r="AJ767" s="43"/>
      <c r="AK767" s="43"/>
      <c r="AL767" s="43"/>
      <c r="AM767" s="43"/>
      <c r="AN767" s="43"/>
      <c r="AQ767" s="12"/>
      <c r="AR767" s="12"/>
      <c r="AS767" s="12"/>
      <c r="AT767" s="12"/>
      <c r="AU767" s="12"/>
      <c r="AV767" s="12"/>
      <c r="AW767" s="12"/>
      <c r="AX767" s="12"/>
      <c r="AY767" s="12"/>
      <c r="AZ767" s="12"/>
      <c r="BA767" s="12"/>
      <c r="BB767" s="12"/>
      <c r="BC767" s="12"/>
      <c r="BD767" s="12"/>
      <c r="BE767" s="12"/>
      <c r="BF767" s="12"/>
      <c r="BG767" s="12"/>
      <c r="BH767" s="12"/>
      <c r="BI767" s="12"/>
      <c r="BJ767" s="12"/>
      <c r="BK767" s="12"/>
      <c r="BL767" s="12"/>
      <c r="BM767" s="12"/>
      <c r="BN767" s="12"/>
      <c r="BO767" s="12"/>
      <c r="BP767" s="12"/>
      <c r="BQ767" s="12"/>
      <c r="BR767" s="12"/>
      <c r="BS767" s="12"/>
      <c r="BT767" s="12"/>
      <c r="BU767" s="12"/>
      <c r="BV767" s="12"/>
      <c r="BW767" s="12"/>
      <c r="BX767" s="12"/>
      <c r="BY767" s="12"/>
      <c r="BZ767" s="12"/>
      <c r="CA767" s="12"/>
      <c r="CB767" s="12"/>
      <c r="CC767" s="12"/>
      <c r="CD767" s="12"/>
      <c r="CE767" s="12"/>
      <c r="CF767" s="12"/>
      <c r="CG767" s="12"/>
      <c r="CH767" s="12"/>
      <c r="CI767" s="12"/>
      <c r="CJ767" s="12"/>
      <c r="CK767" s="12"/>
      <c r="CL767" s="12"/>
      <c r="CM767" s="12"/>
      <c r="CN767" s="12"/>
      <c r="CO767" s="12"/>
      <c r="CP767" s="12"/>
      <c r="CQ767" s="12"/>
    </row>
    <row r="768" spans="2:95" s="44" customFormat="1" x14ac:dyDescent="0.25">
      <c r="B768" s="38"/>
      <c r="C768" s="39"/>
      <c r="D768" s="40"/>
      <c r="E768" s="67"/>
      <c r="F768" s="41"/>
      <c r="G768" s="42"/>
      <c r="H768" s="42"/>
      <c r="I768" s="43"/>
      <c r="J768" s="43"/>
      <c r="K768" s="43"/>
      <c r="L768" s="43"/>
      <c r="M768" s="43"/>
      <c r="N768" s="43"/>
      <c r="O768" s="43"/>
      <c r="P768" s="43"/>
      <c r="Q768" s="43"/>
      <c r="R768" s="43"/>
      <c r="S768" s="43"/>
      <c r="T768" s="43"/>
      <c r="U768" s="43"/>
      <c r="V768" s="43"/>
      <c r="W768" s="43"/>
      <c r="X768" s="43"/>
      <c r="Y768" s="43"/>
      <c r="Z768" s="43"/>
      <c r="AA768" s="43"/>
      <c r="AB768" s="43"/>
      <c r="AC768" s="43"/>
      <c r="AD768" s="43"/>
      <c r="AE768" s="43"/>
      <c r="AF768" s="43"/>
      <c r="AG768" s="43"/>
      <c r="AH768" s="43"/>
      <c r="AI768" s="43"/>
      <c r="AJ768" s="43"/>
      <c r="AK768" s="43"/>
      <c r="AL768" s="43"/>
      <c r="AM768" s="43"/>
      <c r="AN768" s="43"/>
      <c r="AQ768" s="12"/>
      <c r="AR768" s="12"/>
      <c r="AS768" s="12"/>
      <c r="AT768" s="12"/>
      <c r="AU768" s="12"/>
      <c r="AV768" s="12"/>
      <c r="AW768" s="12"/>
      <c r="AX768" s="12"/>
      <c r="AY768" s="12"/>
      <c r="AZ768" s="12"/>
      <c r="BA768" s="12"/>
      <c r="BB768" s="12"/>
      <c r="BC768" s="12"/>
      <c r="BD768" s="12"/>
      <c r="BE768" s="12"/>
      <c r="BF768" s="12"/>
      <c r="BG768" s="12"/>
      <c r="BH768" s="12"/>
      <c r="BI768" s="12"/>
      <c r="BJ768" s="12"/>
      <c r="BK768" s="12"/>
      <c r="BL768" s="12"/>
      <c r="BM768" s="12"/>
      <c r="BN768" s="12"/>
      <c r="BO768" s="12"/>
      <c r="BP768" s="12"/>
      <c r="BQ768" s="12"/>
      <c r="BR768" s="12"/>
      <c r="BS768" s="12"/>
      <c r="BT768" s="12"/>
      <c r="BU768" s="12"/>
      <c r="BV768" s="12"/>
      <c r="BW768" s="12"/>
      <c r="BX768" s="12"/>
      <c r="BY768" s="12"/>
      <c r="BZ768" s="12"/>
      <c r="CA768" s="12"/>
      <c r="CB768" s="12"/>
      <c r="CC768" s="12"/>
      <c r="CD768" s="12"/>
      <c r="CE768" s="12"/>
      <c r="CF768" s="12"/>
      <c r="CG768" s="12"/>
      <c r="CH768" s="12"/>
      <c r="CI768" s="12"/>
      <c r="CJ768" s="12"/>
      <c r="CK768" s="12"/>
      <c r="CL768" s="12"/>
      <c r="CM768" s="12"/>
      <c r="CN768" s="12"/>
      <c r="CO768" s="12"/>
      <c r="CP768" s="12"/>
      <c r="CQ768" s="12"/>
    </row>
    <row r="769" spans="2:95" s="44" customFormat="1" x14ac:dyDescent="0.25">
      <c r="B769" s="38"/>
      <c r="C769" s="39"/>
      <c r="D769" s="40"/>
      <c r="E769" s="67"/>
      <c r="F769" s="41"/>
      <c r="G769" s="42"/>
      <c r="H769" s="42"/>
      <c r="I769" s="43"/>
      <c r="J769" s="43"/>
      <c r="K769" s="43"/>
      <c r="L769" s="43"/>
      <c r="M769" s="43"/>
      <c r="N769" s="43"/>
      <c r="O769" s="43"/>
      <c r="P769" s="43"/>
      <c r="Q769" s="43"/>
      <c r="R769" s="43"/>
      <c r="S769" s="43"/>
      <c r="T769" s="43"/>
      <c r="U769" s="43"/>
      <c r="V769" s="43"/>
      <c r="W769" s="43"/>
      <c r="X769" s="43"/>
      <c r="Y769" s="43"/>
      <c r="Z769" s="43"/>
      <c r="AA769" s="43"/>
      <c r="AB769" s="43"/>
      <c r="AC769" s="43"/>
      <c r="AD769" s="43"/>
      <c r="AE769" s="43"/>
      <c r="AF769" s="43"/>
      <c r="AG769" s="43"/>
      <c r="AH769" s="43"/>
      <c r="AI769" s="43"/>
      <c r="AJ769" s="43"/>
      <c r="AK769" s="43"/>
      <c r="AL769" s="43"/>
      <c r="AM769" s="43"/>
      <c r="AN769" s="43"/>
      <c r="AQ769" s="12"/>
      <c r="AR769" s="12"/>
      <c r="AS769" s="12"/>
      <c r="AT769" s="12"/>
      <c r="AU769" s="12"/>
      <c r="AV769" s="12"/>
      <c r="AW769" s="12"/>
      <c r="AX769" s="12"/>
      <c r="AY769" s="12"/>
      <c r="AZ769" s="12"/>
      <c r="BA769" s="12"/>
      <c r="BB769" s="12"/>
      <c r="BC769" s="12"/>
      <c r="BD769" s="12"/>
      <c r="BE769" s="12"/>
      <c r="BF769" s="12"/>
      <c r="BG769" s="12"/>
      <c r="BH769" s="12"/>
      <c r="BI769" s="12"/>
      <c r="BJ769" s="12"/>
      <c r="BK769" s="12"/>
      <c r="BL769" s="12"/>
      <c r="BM769" s="12"/>
      <c r="BN769" s="12"/>
      <c r="BO769" s="12"/>
      <c r="BP769" s="12"/>
      <c r="BQ769" s="12"/>
      <c r="BR769" s="12"/>
      <c r="BS769" s="12"/>
      <c r="BT769" s="12"/>
      <c r="BU769" s="12"/>
      <c r="BV769" s="12"/>
      <c r="BW769" s="12"/>
      <c r="BX769" s="12"/>
      <c r="BY769" s="12"/>
      <c r="BZ769" s="12"/>
      <c r="CA769" s="12"/>
      <c r="CB769" s="12"/>
      <c r="CC769" s="12"/>
      <c r="CD769" s="12"/>
      <c r="CE769" s="12"/>
      <c r="CF769" s="12"/>
      <c r="CG769" s="12"/>
      <c r="CH769" s="12"/>
      <c r="CI769" s="12"/>
      <c r="CJ769" s="12"/>
      <c r="CK769" s="12"/>
      <c r="CL769" s="12"/>
      <c r="CM769" s="12"/>
      <c r="CN769" s="12"/>
      <c r="CO769" s="12"/>
      <c r="CP769" s="12"/>
      <c r="CQ769" s="12"/>
    </row>
    <row r="770" spans="2:95" s="44" customFormat="1" x14ac:dyDescent="0.25">
      <c r="B770" s="38"/>
      <c r="C770" s="39"/>
      <c r="D770" s="40"/>
      <c r="E770" s="67"/>
      <c r="F770" s="41"/>
      <c r="G770" s="42"/>
      <c r="H770" s="42"/>
      <c r="I770" s="43"/>
      <c r="J770" s="43"/>
      <c r="K770" s="43"/>
      <c r="L770" s="43"/>
      <c r="M770" s="43"/>
      <c r="N770" s="43"/>
      <c r="O770" s="43"/>
      <c r="P770" s="43"/>
      <c r="Q770" s="43"/>
      <c r="R770" s="43"/>
      <c r="S770" s="43"/>
      <c r="T770" s="43"/>
      <c r="U770" s="43"/>
      <c r="V770" s="43"/>
      <c r="W770" s="43"/>
      <c r="X770" s="43"/>
      <c r="Y770" s="43"/>
      <c r="Z770" s="43"/>
      <c r="AA770" s="43"/>
      <c r="AB770" s="43"/>
      <c r="AC770" s="43"/>
      <c r="AD770" s="43"/>
      <c r="AE770" s="43"/>
      <c r="AF770" s="43"/>
      <c r="AG770" s="43"/>
      <c r="AH770" s="43"/>
      <c r="AI770" s="43"/>
      <c r="AJ770" s="43"/>
      <c r="AK770" s="43"/>
      <c r="AL770" s="43"/>
      <c r="AM770" s="43"/>
      <c r="AN770" s="43"/>
      <c r="AQ770" s="12"/>
      <c r="AR770" s="12"/>
      <c r="AS770" s="12"/>
      <c r="AT770" s="12"/>
      <c r="AU770" s="12"/>
      <c r="AV770" s="12"/>
      <c r="AW770" s="12"/>
      <c r="AX770" s="12"/>
      <c r="AY770" s="12"/>
      <c r="AZ770" s="12"/>
      <c r="BA770" s="12"/>
      <c r="BB770" s="12"/>
      <c r="BC770" s="12"/>
      <c r="BD770" s="12"/>
      <c r="BE770" s="12"/>
      <c r="BF770" s="12"/>
      <c r="BG770" s="12"/>
      <c r="BH770" s="12"/>
      <c r="BI770" s="12"/>
      <c r="BJ770" s="12"/>
      <c r="BK770" s="12"/>
      <c r="BL770" s="12"/>
      <c r="BM770" s="12"/>
      <c r="BN770" s="12"/>
      <c r="BO770" s="12"/>
      <c r="BP770" s="12"/>
      <c r="BQ770" s="12"/>
      <c r="BR770" s="12"/>
      <c r="BS770" s="12"/>
      <c r="BT770" s="12"/>
      <c r="BU770" s="12"/>
      <c r="BV770" s="12"/>
      <c r="BW770" s="12"/>
      <c r="BX770" s="12"/>
      <c r="BY770" s="12"/>
      <c r="BZ770" s="12"/>
      <c r="CA770" s="12"/>
      <c r="CB770" s="12"/>
      <c r="CC770" s="12"/>
      <c r="CD770" s="12"/>
      <c r="CE770" s="12"/>
      <c r="CF770" s="12"/>
      <c r="CG770" s="12"/>
      <c r="CH770" s="12"/>
      <c r="CI770" s="12"/>
      <c r="CJ770" s="12"/>
      <c r="CK770" s="12"/>
      <c r="CL770" s="12"/>
      <c r="CM770" s="12"/>
      <c r="CN770" s="12"/>
      <c r="CO770" s="12"/>
      <c r="CP770" s="12"/>
      <c r="CQ770" s="12"/>
    </row>
    <row r="771" spans="2:95" s="44" customFormat="1" x14ac:dyDescent="0.25">
      <c r="B771" s="38"/>
      <c r="C771" s="39"/>
      <c r="D771" s="40"/>
      <c r="E771" s="67"/>
      <c r="F771" s="41"/>
      <c r="G771" s="42"/>
      <c r="H771" s="42"/>
      <c r="I771" s="43"/>
      <c r="J771" s="43"/>
      <c r="K771" s="43"/>
      <c r="L771" s="43"/>
      <c r="M771" s="43"/>
      <c r="N771" s="43"/>
      <c r="O771" s="43"/>
      <c r="P771" s="43"/>
      <c r="Q771" s="43"/>
      <c r="R771" s="43"/>
      <c r="S771" s="43"/>
      <c r="T771" s="43"/>
      <c r="U771" s="43"/>
      <c r="V771" s="43"/>
      <c r="W771" s="43"/>
      <c r="X771" s="43"/>
      <c r="Y771" s="43"/>
      <c r="Z771" s="43"/>
      <c r="AA771" s="43"/>
      <c r="AB771" s="43"/>
      <c r="AC771" s="43"/>
      <c r="AD771" s="43"/>
      <c r="AE771" s="43"/>
      <c r="AF771" s="43"/>
      <c r="AG771" s="43"/>
      <c r="AH771" s="43"/>
      <c r="AI771" s="43"/>
      <c r="AJ771" s="43"/>
      <c r="AK771" s="43"/>
      <c r="AL771" s="43"/>
      <c r="AM771" s="43"/>
      <c r="AN771" s="43"/>
      <c r="AQ771" s="12"/>
      <c r="AR771" s="12"/>
      <c r="AS771" s="12"/>
      <c r="AT771" s="12"/>
      <c r="AU771" s="12"/>
      <c r="AV771" s="12"/>
      <c r="AW771" s="12"/>
      <c r="AX771" s="12"/>
      <c r="AY771" s="12"/>
      <c r="AZ771" s="12"/>
      <c r="BA771" s="12"/>
      <c r="BB771" s="12"/>
      <c r="BC771" s="12"/>
      <c r="BD771" s="12"/>
      <c r="BE771" s="12"/>
      <c r="BF771" s="12"/>
      <c r="BG771" s="12"/>
      <c r="BH771" s="12"/>
      <c r="BI771" s="12"/>
      <c r="BJ771" s="12"/>
      <c r="BK771" s="12"/>
      <c r="BL771" s="12"/>
      <c r="BM771" s="12"/>
      <c r="BN771" s="12"/>
      <c r="BO771" s="12"/>
      <c r="BP771" s="12"/>
      <c r="BQ771" s="12"/>
      <c r="BR771" s="12"/>
      <c r="BS771" s="12"/>
      <c r="BT771" s="12"/>
      <c r="BU771" s="12"/>
      <c r="BV771" s="12"/>
      <c r="BW771" s="12"/>
      <c r="BX771" s="12"/>
      <c r="BY771" s="12"/>
      <c r="BZ771" s="12"/>
      <c r="CA771" s="12"/>
      <c r="CB771" s="12"/>
      <c r="CC771" s="12"/>
      <c r="CD771" s="12"/>
      <c r="CE771" s="12"/>
      <c r="CF771" s="12"/>
      <c r="CG771" s="12"/>
      <c r="CH771" s="12"/>
      <c r="CI771" s="12"/>
      <c r="CJ771" s="12"/>
      <c r="CK771" s="12"/>
      <c r="CL771" s="12"/>
      <c r="CM771" s="12"/>
      <c r="CN771" s="12"/>
      <c r="CO771" s="12"/>
      <c r="CP771" s="12"/>
      <c r="CQ771" s="12"/>
    </row>
    <row r="772" spans="2:95" s="44" customFormat="1" x14ac:dyDescent="0.25">
      <c r="B772" s="38"/>
      <c r="C772" s="39"/>
      <c r="D772" s="40"/>
      <c r="E772" s="67"/>
      <c r="F772" s="41"/>
      <c r="G772" s="42"/>
      <c r="H772" s="42"/>
      <c r="I772" s="43"/>
      <c r="J772" s="43"/>
      <c r="K772" s="43"/>
      <c r="L772" s="43"/>
      <c r="M772" s="43"/>
      <c r="N772" s="43"/>
      <c r="O772" s="43"/>
      <c r="P772" s="43"/>
      <c r="Q772" s="43"/>
      <c r="R772" s="43"/>
      <c r="S772" s="43"/>
      <c r="T772" s="43"/>
      <c r="U772" s="43"/>
      <c r="V772" s="43"/>
      <c r="W772" s="43"/>
      <c r="X772" s="43"/>
      <c r="Y772" s="43"/>
      <c r="Z772" s="43"/>
      <c r="AA772" s="43"/>
      <c r="AB772" s="43"/>
      <c r="AC772" s="43"/>
      <c r="AD772" s="43"/>
      <c r="AE772" s="43"/>
      <c r="AF772" s="43"/>
      <c r="AG772" s="43"/>
      <c r="AH772" s="43"/>
      <c r="AI772" s="43"/>
      <c r="AJ772" s="43"/>
      <c r="AK772" s="43"/>
      <c r="AL772" s="43"/>
      <c r="AM772" s="43"/>
      <c r="AN772" s="43"/>
      <c r="AQ772" s="12"/>
      <c r="AR772" s="12"/>
      <c r="AS772" s="12"/>
      <c r="AT772" s="12"/>
      <c r="AU772" s="12"/>
      <c r="AV772" s="12"/>
      <c r="AW772" s="12"/>
      <c r="AX772" s="12"/>
      <c r="AY772" s="12"/>
      <c r="AZ772" s="12"/>
      <c r="BA772" s="12"/>
      <c r="BB772" s="12"/>
      <c r="BC772" s="12"/>
      <c r="BD772" s="12"/>
      <c r="BE772" s="12"/>
      <c r="BF772" s="12"/>
      <c r="BG772" s="12"/>
      <c r="BH772" s="12"/>
      <c r="BI772" s="12"/>
      <c r="BJ772" s="12"/>
      <c r="BK772" s="12"/>
      <c r="BL772" s="12"/>
      <c r="BM772" s="12"/>
      <c r="BN772" s="12"/>
      <c r="BO772" s="12"/>
      <c r="BP772" s="12"/>
      <c r="BQ772" s="12"/>
      <c r="BR772" s="12"/>
      <c r="BS772" s="12"/>
      <c r="BT772" s="12"/>
      <c r="BU772" s="12"/>
      <c r="BV772" s="12"/>
      <c r="BW772" s="12"/>
      <c r="BX772" s="12"/>
      <c r="BY772" s="12"/>
      <c r="BZ772" s="12"/>
      <c r="CA772" s="12"/>
      <c r="CB772" s="12"/>
      <c r="CC772" s="12"/>
      <c r="CD772" s="12"/>
      <c r="CE772" s="12"/>
      <c r="CF772" s="12"/>
      <c r="CG772" s="12"/>
      <c r="CH772" s="12"/>
      <c r="CI772" s="12"/>
      <c r="CJ772" s="12"/>
      <c r="CK772" s="12"/>
      <c r="CL772" s="12"/>
      <c r="CM772" s="12"/>
      <c r="CN772" s="12"/>
      <c r="CO772" s="12"/>
      <c r="CP772" s="12"/>
      <c r="CQ772" s="12"/>
    </row>
    <row r="773" spans="2:95" s="44" customFormat="1" x14ac:dyDescent="0.25">
      <c r="B773" s="38"/>
      <c r="C773" s="39"/>
      <c r="D773" s="40"/>
      <c r="E773" s="67"/>
      <c r="F773" s="41"/>
      <c r="G773" s="42"/>
      <c r="H773" s="42"/>
      <c r="I773" s="43"/>
      <c r="J773" s="43"/>
      <c r="K773" s="43"/>
      <c r="L773" s="43"/>
      <c r="M773" s="43"/>
      <c r="N773" s="43"/>
      <c r="O773" s="43"/>
      <c r="P773" s="43"/>
      <c r="Q773" s="43"/>
      <c r="R773" s="43"/>
      <c r="S773" s="43"/>
      <c r="T773" s="43"/>
      <c r="U773" s="43"/>
      <c r="V773" s="43"/>
      <c r="W773" s="43"/>
      <c r="X773" s="43"/>
      <c r="Y773" s="43"/>
      <c r="Z773" s="43"/>
      <c r="AA773" s="43"/>
      <c r="AB773" s="43"/>
      <c r="AC773" s="43"/>
      <c r="AD773" s="43"/>
      <c r="AE773" s="43"/>
      <c r="AF773" s="43"/>
      <c r="AG773" s="43"/>
      <c r="AH773" s="43"/>
      <c r="AI773" s="43"/>
      <c r="AJ773" s="43"/>
      <c r="AK773" s="43"/>
      <c r="AL773" s="43"/>
      <c r="AM773" s="43"/>
      <c r="AN773" s="43"/>
      <c r="AQ773" s="12"/>
      <c r="AR773" s="12"/>
      <c r="AS773" s="12"/>
      <c r="AT773" s="12"/>
      <c r="AU773" s="12"/>
      <c r="AV773" s="12"/>
      <c r="AW773" s="12"/>
      <c r="AX773" s="12"/>
      <c r="AY773" s="12"/>
      <c r="AZ773" s="12"/>
      <c r="BA773" s="12"/>
      <c r="BB773" s="12"/>
      <c r="BC773" s="12"/>
      <c r="BD773" s="12"/>
      <c r="BE773" s="12"/>
      <c r="BF773" s="12"/>
      <c r="BG773" s="12"/>
      <c r="BH773" s="12"/>
      <c r="BI773" s="12"/>
      <c r="BJ773" s="12"/>
      <c r="BK773" s="12"/>
      <c r="BL773" s="12"/>
      <c r="BM773" s="12"/>
      <c r="BN773" s="12"/>
      <c r="BO773" s="12"/>
      <c r="BP773" s="12"/>
      <c r="BQ773" s="12"/>
      <c r="BR773" s="12"/>
      <c r="BS773" s="12"/>
      <c r="BT773" s="12"/>
      <c r="BU773" s="12"/>
      <c r="BV773" s="12"/>
      <c r="BW773" s="12"/>
      <c r="BX773" s="12"/>
      <c r="BY773" s="12"/>
      <c r="BZ773" s="12"/>
      <c r="CA773" s="12"/>
      <c r="CB773" s="12"/>
      <c r="CC773" s="12"/>
      <c r="CD773" s="12"/>
      <c r="CE773" s="12"/>
      <c r="CF773" s="12"/>
      <c r="CG773" s="12"/>
      <c r="CH773" s="12"/>
      <c r="CI773" s="12"/>
      <c r="CJ773" s="12"/>
      <c r="CK773" s="12"/>
      <c r="CL773" s="12"/>
      <c r="CM773" s="12"/>
      <c r="CN773" s="12"/>
      <c r="CO773" s="12"/>
      <c r="CP773" s="12"/>
      <c r="CQ773" s="12"/>
    </row>
    <row r="774" spans="2:95" s="44" customFormat="1" x14ac:dyDescent="0.25">
      <c r="B774" s="38"/>
      <c r="C774" s="39"/>
      <c r="D774" s="40"/>
      <c r="E774" s="67"/>
      <c r="F774" s="41"/>
      <c r="G774" s="42"/>
      <c r="H774" s="42"/>
      <c r="I774" s="43"/>
      <c r="J774" s="43"/>
      <c r="K774" s="43"/>
      <c r="L774" s="43"/>
      <c r="M774" s="43"/>
      <c r="N774" s="43"/>
      <c r="O774" s="43"/>
      <c r="P774" s="43"/>
      <c r="Q774" s="43"/>
      <c r="R774" s="43"/>
      <c r="S774" s="43"/>
      <c r="T774" s="43"/>
      <c r="U774" s="43"/>
      <c r="V774" s="43"/>
      <c r="W774" s="43"/>
      <c r="X774" s="43"/>
      <c r="Y774" s="43"/>
      <c r="Z774" s="43"/>
      <c r="AA774" s="43"/>
      <c r="AB774" s="43"/>
      <c r="AC774" s="43"/>
      <c r="AD774" s="43"/>
      <c r="AE774" s="43"/>
      <c r="AF774" s="43"/>
      <c r="AG774" s="43"/>
      <c r="AH774" s="43"/>
      <c r="AI774" s="43"/>
      <c r="AJ774" s="43"/>
      <c r="AK774" s="43"/>
      <c r="AL774" s="43"/>
      <c r="AM774" s="43"/>
      <c r="AN774" s="43"/>
      <c r="AQ774" s="12"/>
      <c r="AR774" s="12"/>
      <c r="AS774" s="12"/>
      <c r="AT774" s="12"/>
      <c r="AU774" s="12"/>
      <c r="AV774" s="12"/>
      <c r="AW774" s="12"/>
      <c r="AX774" s="12"/>
      <c r="AY774" s="12"/>
      <c r="AZ774" s="12"/>
      <c r="BA774" s="12"/>
      <c r="BB774" s="12"/>
      <c r="BC774" s="12"/>
      <c r="BD774" s="12"/>
      <c r="BE774" s="12"/>
      <c r="BF774" s="12"/>
      <c r="BG774" s="12"/>
      <c r="BH774" s="12"/>
      <c r="BI774" s="12"/>
      <c r="BJ774" s="12"/>
      <c r="BK774" s="12"/>
      <c r="BL774" s="12"/>
      <c r="BM774" s="12"/>
      <c r="BN774" s="12"/>
      <c r="BO774" s="12"/>
      <c r="BP774" s="12"/>
      <c r="BQ774" s="12"/>
      <c r="BR774" s="12"/>
      <c r="BS774" s="12"/>
      <c r="BT774" s="12"/>
      <c r="BU774" s="12"/>
      <c r="BV774" s="12"/>
      <c r="BW774" s="12"/>
      <c r="BX774" s="12"/>
      <c r="BY774" s="12"/>
      <c r="BZ774" s="12"/>
      <c r="CA774" s="12"/>
      <c r="CB774" s="12"/>
      <c r="CC774" s="12"/>
      <c r="CD774" s="12"/>
      <c r="CE774" s="12"/>
      <c r="CF774" s="12"/>
      <c r="CG774" s="12"/>
      <c r="CH774" s="12"/>
      <c r="CI774" s="12"/>
      <c r="CJ774" s="12"/>
      <c r="CK774" s="12"/>
      <c r="CL774" s="12"/>
      <c r="CM774" s="12"/>
      <c r="CN774" s="12"/>
      <c r="CO774" s="12"/>
      <c r="CP774" s="12"/>
      <c r="CQ774" s="12"/>
    </row>
    <row r="775" spans="2:95" s="44" customFormat="1" x14ac:dyDescent="0.25">
      <c r="B775" s="38"/>
      <c r="C775" s="39"/>
      <c r="D775" s="40"/>
      <c r="E775" s="67"/>
      <c r="F775" s="41"/>
      <c r="G775" s="42"/>
      <c r="H775" s="42"/>
      <c r="I775" s="43"/>
      <c r="J775" s="43"/>
      <c r="K775" s="43"/>
      <c r="L775" s="43"/>
      <c r="M775" s="43"/>
      <c r="N775" s="43"/>
      <c r="O775" s="43"/>
      <c r="P775" s="43"/>
      <c r="Q775" s="43"/>
      <c r="R775" s="43"/>
      <c r="S775" s="43"/>
      <c r="T775" s="43"/>
      <c r="U775" s="43"/>
      <c r="V775" s="43"/>
      <c r="W775" s="43"/>
      <c r="X775" s="43"/>
      <c r="Y775" s="43"/>
      <c r="Z775" s="43"/>
      <c r="AA775" s="43"/>
      <c r="AB775" s="43"/>
      <c r="AC775" s="43"/>
      <c r="AD775" s="43"/>
      <c r="AE775" s="43"/>
      <c r="AF775" s="43"/>
      <c r="AG775" s="43"/>
      <c r="AH775" s="43"/>
      <c r="AI775" s="43"/>
      <c r="AJ775" s="43"/>
      <c r="AK775" s="43"/>
      <c r="AL775" s="43"/>
      <c r="AM775" s="43"/>
      <c r="AN775" s="43"/>
      <c r="AQ775" s="12"/>
      <c r="AR775" s="12"/>
      <c r="AS775" s="12"/>
      <c r="AT775" s="12"/>
      <c r="AU775" s="12"/>
      <c r="AV775" s="12"/>
      <c r="AW775" s="12"/>
      <c r="AX775" s="12"/>
      <c r="AY775" s="12"/>
      <c r="AZ775" s="12"/>
      <c r="BA775" s="12"/>
      <c r="BB775" s="12"/>
      <c r="BC775" s="12"/>
      <c r="BD775" s="12"/>
      <c r="BE775" s="12"/>
      <c r="BF775" s="12"/>
      <c r="BG775" s="12"/>
      <c r="BH775" s="12"/>
      <c r="BI775" s="12"/>
      <c r="BJ775" s="12"/>
      <c r="BK775" s="12"/>
      <c r="BL775" s="12"/>
      <c r="BM775" s="12"/>
      <c r="BN775" s="12"/>
      <c r="BO775" s="12"/>
      <c r="BP775" s="12"/>
      <c r="BQ775" s="12"/>
      <c r="BR775" s="12"/>
      <c r="BS775" s="12"/>
      <c r="BT775" s="12"/>
      <c r="BU775" s="12"/>
      <c r="BV775" s="12"/>
      <c r="BW775" s="12"/>
      <c r="BX775" s="12"/>
      <c r="BY775" s="12"/>
      <c r="BZ775" s="12"/>
      <c r="CA775" s="12"/>
      <c r="CB775" s="12"/>
      <c r="CC775" s="12"/>
      <c r="CD775" s="12"/>
      <c r="CE775" s="12"/>
      <c r="CF775" s="12"/>
      <c r="CG775" s="12"/>
      <c r="CH775" s="12"/>
      <c r="CI775" s="12"/>
      <c r="CJ775" s="12"/>
      <c r="CK775" s="12"/>
      <c r="CL775" s="12"/>
      <c r="CM775" s="12"/>
      <c r="CN775" s="12"/>
      <c r="CO775" s="12"/>
      <c r="CP775" s="12"/>
      <c r="CQ775" s="12"/>
    </row>
    <row r="776" spans="2:95" s="44" customFormat="1" x14ac:dyDescent="0.25">
      <c r="B776" s="38"/>
      <c r="C776" s="39"/>
      <c r="D776" s="40"/>
      <c r="E776" s="67"/>
      <c r="F776" s="41"/>
      <c r="G776" s="42"/>
      <c r="H776" s="42"/>
      <c r="I776" s="43"/>
      <c r="J776" s="43"/>
      <c r="K776" s="43"/>
      <c r="L776" s="43"/>
      <c r="M776" s="43"/>
      <c r="N776" s="43"/>
      <c r="O776" s="43"/>
      <c r="P776" s="43"/>
      <c r="Q776" s="43"/>
      <c r="R776" s="43"/>
      <c r="S776" s="43"/>
      <c r="T776" s="43"/>
      <c r="U776" s="43"/>
      <c r="V776" s="43"/>
      <c r="W776" s="43"/>
      <c r="X776" s="43"/>
      <c r="Y776" s="43"/>
      <c r="Z776" s="43"/>
      <c r="AA776" s="43"/>
      <c r="AB776" s="43"/>
      <c r="AC776" s="43"/>
      <c r="AD776" s="43"/>
      <c r="AE776" s="43"/>
      <c r="AF776" s="43"/>
      <c r="AG776" s="43"/>
      <c r="AH776" s="43"/>
      <c r="AI776" s="43"/>
      <c r="AJ776" s="43"/>
      <c r="AK776" s="43"/>
      <c r="AL776" s="43"/>
      <c r="AM776" s="43"/>
      <c r="AN776" s="43"/>
      <c r="AQ776" s="12"/>
      <c r="AR776" s="12"/>
      <c r="AS776" s="12"/>
      <c r="AT776" s="12"/>
      <c r="AU776" s="12"/>
      <c r="AV776" s="12"/>
      <c r="AW776" s="12"/>
      <c r="AX776" s="12"/>
      <c r="AY776" s="12"/>
      <c r="AZ776" s="12"/>
      <c r="BA776" s="12"/>
      <c r="BB776" s="12"/>
      <c r="BC776" s="12"/>
      <c r="BD776" s="12"/>
      <c r="BE776" s="12"/>
      <c r="BF776" s="12"/>
      <c r="BG776" s="12"/>
      <c r="BH776" s="12"/>
      <c r="BI776" s="12"/>
      <c r="BJ776" s="12"/>
      <c r="BK776" s="12"/>
      <c r="BL776" s="12"/>
      <c r="BM776" s="12"/>
      <c r="BN776" s="12"/>
      <c r="BO776" s="12"/>
      <c r="BP776" s="12"/>
      <c r="BQ776" s="12"/>
      <c r="BR776" s="12"/>
      <c r="BS776" s="12"/>
      <c r="BT776" s="12"/>
      <c r="BU776" s="12"/>
      <c r="BV776" s="12"/>
      <c r="BW776" s="12"/>
      <c r="BX776" s="12"/>
      <c r="BY776" s="12"/>
      <c r="BZ776" s="12"/>
      <c r="CA776" s="12"/>
      <c r="CB776" s="12"/>
      <c r="CC776" s="12"/>
      <c r="CD776" s="12"/>
      <c r="CE776" s="12"/>
      <c r="CF776" s="12"/>
      <c r="CG776" s="12"/>
      <c r="CH776" s="12"/>
      <c r="CI776" s="12"/>
      <c r="CJ776" s="12"/>
      <c r="CK776" s="12"/>
      <c r="CL776" s="12"/>
      <c r="CM776" s="12"/>
      <c r="CN776" s="12"/>
      <c r="CO776" s="12"/>
      <c r="CP776" s="12"/>
      <c r="CQ776" s="12"/>
    </row>
    <row r="777" spans="2:95" s="44" customFormat="1" x14ac:dyDescent="0.25">
      <c r="B777" s="38"/>
      <c r="C777" s="39"/>
      <c r="D777" s="40"/>
      <c r="E777" s="67"/>
      <c r="F777" s="41"/>
      <c r="G777" s="42"/>
      <c r="H777" s="42"/>
      <c r="I777" s="43"/>
      <c r="J777" s="43"/>
      <c r="K777" s="43"/>
      <c r="L777" s="43"/>
      <c r="M777" s="43"/>
      <c r="N777" s="43"/>
      <c r="O777" s="43"/>
      <c r="P777" s="43"/>
      <c r="Q777" s="43"/>
      <c r="R777" s="43"/>
      <c r="S777" s="43"/>
      <c r="T777" s="43"/>
      <c r="U777" s="43"/>
      <c r="V777" s="43"/>
      <c r="W777" s="43"/>
      <c r="X777" s="43"/>
      <c r="Y777" s="43"/>
      <c r="Z777" s="43"/>
      <c r="AA777" s="43"/>
      <c r="AB777" s="43"/>
      <c r="AC777" s="43"/>
      <c r="AD777" s="43"/>
      <c r="AE777" s="43"/>
      <c r="AF777" s="43"/>
      <c r="AG777" s="43"/>
      <c r="AH777" s="43"/>
      <c r="AI777" s="43"/>
      <c r="AJ777" s="43"/>
      <c r="AK777" s="43"/>
      <c r="AL777" s="43"/>
      <c r="AM777" s="43"/>
      <c r="AN777" s="43"/>
      <c r="AQ777" s="12"/>
      <c r="AR777" s="12"/>
      <c r="AS777" s="12"/>
      <c r="AT777" s="12"/>
      <c r="AU777" s="12"/>
      <c r="AV777" s="12"/>
      <c r="AW777" s="12"/>
      <c r="AX777" s="12"/>
      <c r="AY777" s="12"/>
      <c r="AZ777" s="12"/>
      <c r="BA777" s="12"/>
      <c r="BB777" s="12"/>
      <c r="BC777" s="12"/>
      <c r="BD777" s="12"/>
      <c r="BE777" s="12"/>
      <c r="BF777" s="12"/>
      <c r="BG777" s="12"/>
      <c r="BH777" s="12"/>
      <c r="BI777" s="12"/>
      <c r="BJ777" s="12"/>
      <c r="BK777" s="12"/>
      <c r="BL777" s="12"/>
      <c r="BM777" s="12"/>
      <c r="BN777" s="12"/>
      <c r="BO777" s="12"/>
      <c r="BP777" s="12"/>
      <c r="BQ777" s="12"/>
      <c r="BR777" s="12"/>
      <c r="BS777" s="12"/>
      <c r="BT777" s="12"/>
      <c r="BU777" s="12"/>
      <c r="BV777" s="12"/>
      <c r="BW777" s="12"/>
      <c r="BX777" s="12"/>
      <c r="BY777" s="12"/>
      <c r="BZ777" s="12"/>
      <c r="CA777" s="12"/>
      <c r="CB777" s="12"/>
      <c r="CC777" s="12"/>
      <c r="CD777" s="12"/>
      <c r="CE777" s="12"/>
      <c r="CF777" s="12"/>
      <c r="CG777" s="12"/>
      <c r="CH777" s="12"/>
      <c r="CI777" s="12"/>
      <c r="CJ777" s="12"/>
      <c r="CK777" s="12"/>
      <c r="CL777" s="12"/>
      <c r="CM777" s="12"/>
      <c r="CN777" s="12"/>
      <c r="CO777" s="12"/>
      <c r="CP777" s="12"/>
      <c r="CQ777" s="12"/>
    </row>
    <row r="778" spans="2:95" s="44" customFormat="1" x14ac:dyDescent="0.25">
      <c r="B778" s="38"/>
      <c r="C778" s="39"/>
      <c r="D778" s="40"/>
      <c r="E778" s="67"/>
      <c r="F778" s="41"/>
      <c r="G778" s="42"/>
      <c r="H778" s="42"/>
      <c r="I778" s="43"/>
      <c r="J778" s="43"/>
      <c r="K778" s="43"/>
      <c r="L778" s="43"/>
      <c r="M778" s="43"/>
      <c r="N778" s="43"/>
      <c r="O778" s="43"/>
      <c r="P778" s="43"/>
      <c r="Q778" s="43"/>
      <c r="R778" s="43"/>
      <c r="S778" s="43"/>
      <c r="T778" s="43"/>
      <c r="U778" s="43"/>
      <c r="V778" s="43"/>
      <c r="W778" s="43"/>
      <c r="X778" s="43"/>
      <c r="Y778" s="43"/>
      <c r="Z778" s="43"/>
      <c r="AA778" s="43"/>
      <c r="AB778" s="43"/>
      <c r="AC778" s="43"/>
      <c r="AD778" s="43"/>
      <c r="AE778" s="43"/>
      <c r="AF778" s="43"/>
      <c r="AG778" s="43"/>
      <c r="AH778" s="43"/>
      <c r="AI778" s="43"/>
      <c r="AJ778" s="43"/>
      <c r="AK778" s="43"/>
      <c r="AL778" s="43"/>
      <c r="AM778" s="43"/>
      <c r="AN778" s="43"/>
      <c r="AQ778" s="12"/>
      <c r="AR778" s="12"/>
      <c r="AS778" s="12"/>
      <c r="AT778" s="12"/>
      <c r="AU778" s="12"/>
      <c r="AV778" s="12"/>
      <c r="AW778" s="12"/>
      <c r="AX778" s="12"/>
      <c r="AY778" s="12"/>
      <c r="AZ778" s="12"/>
      <c r="BA778" s="12"/>
      <c r="BB778" s="12"/>
      <c r="BC778" s="12"/>
      <c r="BD778" s="12"/>
      <c r="BE778" s="12"/>
      <c r="BF778" s="12"/>
      <c r="BG778" s="12"/>
      <c r="BH778" s="12"/>
      <c r="BI778" s="12"/>
      <c r="BJ778" s="12"/>
      <c r="BK778" s="12"/>
      <c r="BL778" s="12"/>
      <c r="BM778" s="12"/>
      <c r="BN778" s="12"/>
      <c r="BO778" s="12"/>
      <c r="BP778" s="12"/>
      <c r="BQ778" s="12"/>
      <c r="BR778" s="12"/>
      <c r="BS778" s="12"/>
      <c r="BT778" s="12"/>
      <c r="BU778" s="12"/>
      <c r="BV778" s="12"/>
      <c r="BW778" s="12"/>
      <c r="BX778" s="12"/>
      <c r="BY778" s="12"/>
      <c r="BZ778" s="12"/>
      <c r="CA778" s="12"/>
      <c r="CB778" s="12"/>
      <c r="CC778" s="12"/>
      <c r="CD778" s="12"/>
      <c r="CE778" s="12"/>
      <c r="CF778" s="12"/>
      <c r="CG778" s="12"/>
      <c r="CH778" s="12"/>
      <c r="CI778" s="12"/>
      <c r="CJ778" s="12"/>
      <c r="CK778" s="12"/>
      <c r="CL778" s="12"/>
      <c r="CM778" s="12"/>
      <c r="CN778" s="12"/>
      <c r="CO778" s="12"/>
      <c r="CP778" s="12"/>
      <c r="CQ778" s="12"/>
    </row>
    <row r="779" spans="2:95" s="44" customFormat="1" x14ac:dyDescent="0.25">
      <c r="B779" s="38"/>
      <c r="C779" s="39"/>
      <c r="D779" s="40"/>
      <c r="E779" s="67"/>
      <c r="F779" s="41"/>
      <c r="G779" s="42"/>
      <c r="H779" s="42"/>
      <c r="I779" s="43"/>
      <c r="J779" s="43"/>
      <c r="K779" s="43"/>
      <c r="L779" s="43"/>
      <c r="M779" s="43"/>
      <c r="N779" s="43"/>
      <c r="O779" s="43"/>
      <c r="P779" s="43"/>
      <c r="Q779" s="43"/>
      <c r="R779" s="43"/>
      <c r="S779" s="43"/>
      <c r="T779" s="43"/>
      <c r="U779" s="43"/>
      <c r="V779" s="43"/>
      <c r="W779" s="43"/>
      <c r="X779" s="43"/>
      <c r="Y779" s="43"/>
      <c r="Z779" s="43"/>
      <c r="AA779" s="43"/>
      <c r="AB779" s="43"/>
      <c r="AC779" s="43"/>
      <c r="AD779" s="43"/>
      <c r="AE779" s="43"/>
      <c r="AF779" s="43"/>
      <c r="AG779" s="43"/>
      <c r="AH779" s="43"/>
      <c r="AI779" s="43"/>
      <c r="AJ779" s="43"/>
      <c r="AK779" s="43"/>
      <c r="AL779" s="43"/>
      <c r="AM779" s="43"/>
      <c r="AN779" s="43"/>
      <c r="AQ779" s="12"/>
      <c r="AR779" s="12"/>
      <c r="AS779" s="12"/>
      <c r="AT779" s="12"/>
      <c r="AU779" s="12"/>
      <c r="AV779" s="12"/>
      <c r="AW779" s="12"/>
      <c r="AX779" s="12"/>
      <c r="AY779" s="12"/>
      <c r="AZ779" s="12"/>
      <c r="BA779" s="12"/>
      <c r="BB779" s="12"/>
      <c r="BC779" s="12"/>
      <c r="BD779" s="12"/>
      <c r="BE779" s="12"/>
      <c r="BF779" s="12"/>
      <c r="BG779" s="12"/>
      <c r="BH779" s="12"/>
      <c r="BI779" s="12"/>
      <c r="BJ779" s="12"/>
      <c r="BK779" s="12"/>
      <c r="BL779" s="12"/>
      <c r="BM779" s="12"/>
      <c r="BN779" s="12"/>
      <c r="BO779" s="12"/>
      <c r="BP779" s="12"/>
      <c r="BQ779" s="12"/>
      <c r="BR779" s="12"/>
      <c r="BS779" s="12"/>
      <c r="BT779" s="12"/>
      <c r="BU779" s="12"/>
      <c r="BV779" s="12"/>
      <c r="BW779" s="12"/>
      <c r="BX779" s="12"/>
      <c r="BY779" s="12"/>
      <c r="BZ779" s="12"/>
      <c r="CA779" s="12"/>
      <c r="CB779" s="12"/>
      <c r="CC779" s="12"/>
      <c r="CD779" s="12"/>
      <c r="CE779" s="12"/>
      <c r="CF779" s="12"/>
      <c r="CG779" s="12"/>
      <c r="CH779" s="12"/>
      <c r="CI779" s="12"/>
      <c r="CJ779" s="12"/>
      <c r="CK779" s="12"/>
      <c r="CL779" s="12"/>
      <c r="CM779" s="12"/>
      <c r="CN779" s="12"/>
      <c r="CO779" s="12"/>
      <c r="CP779" s="12"/>
      <c r="CQ779" s="12"/>
    </row>
    <row r="780" spans="2:95" s="44" customFormat="1" x14ac:dyDescent="0.25">
      <c r="B780" s="38"/>
      <c r="C780" s="39"/>
      <c r="D780" s="40"/>
      <c r="E780" s="67"/>
      <c r="F780" s="41"/>
      <c r="G780" s="42"/>
      <c r="H780" s="42"/>
      <c r="I780" s="43"/>
      <c r="J780" s="43"/>
      <c r="K780" s="43"/>
      <c r="L780" s="43"/>
      <c r="M780" s="43"/>
      <c r="N780" s="43"/>
      <c r="O780" s="43"/>
      <c r="P780" s="43"/>
      <c r="Q780" s="43"/>
      <c r="R780" s="43"/>
      <c r="S780" s="43"/>
      <c r="T780" s="43"/>
      <c r="U780" s="43"/>
      <c r="V780" s="43"/>
      <c r="W780" s="43"/>
      <c r="X780" s="43"/>
      <c r="Y780" s="43"/>
      <c r="Z780" s="43"/>
      <c r="AA780" s="43"/>
      <c r="AB780" s="43"/>
      <c r="AC780" s="43"/>
      <c r="AD780" s="43"/>
      <c r="AE780" s="43"/>
      <c r="AF780" s="43"/>
      <c r="AG780" s="43"/>
      <c r="AH780" s="43"/>
      <c r="AI780" s="43"/>
      <c r="AJ780" s="43"/>
      <c r="AK780" s="43"/>
      <c r="AL780" s="43"/>
      <c r="AM780" s="43"/>
      <c r="AN780" s="43"/>
      <c r="AQ780" s="12"/>
      <c r="AR780" s="12"/>
      <c r="AS780" s="12"/>
      <c r="AT780" s="12"/>
      <c r="AU780" s="12"/>
      <c r="AV780" s="12"/>
      <c r="AW780" s="12"/>
      <c r="AX780" s="12"/>
      <c r="AY780" s="12"/>
      <c r="AZ780" s="12"/>
      <c r="BA780" s="12"/>
      <c r="BB780" s="12"/>
      <c r="BC780" s="12"/>
      <c r="BD780" s="12"/>
      <c r="BE780" s="12"/>
      <c r="BF780" s="12"/>
      <c r="BG780" s="12"/>
      <c r="BH780" s="12"/>
      <c r="BI780" s="12"/>
      <c r="BJ780" s="12"/>
      <c r="BK780" s="12"/>
      <c r="BL780" s="12"/>
      <c r="BM780" s="12"/>
      <c r="BN780" s="12"/>
      <c r="BO780" s="12"/>
      <c r="BP780" s="12"/>
      <c r="BQ780" s="12"/>
      <c r="BR780" s="12"/>
      <c r="BS780" s="12"/>
      <c r="BT780" s="12"/>
      <c r="BU780" s="12"/>
      <c r="BV780" s="12"/>
      <c r="BW780" s="12"/>
      <c r="BX780" s="12"/>
      <c r="BY780" s="12"/>
      <c r="BZ780" s="12"/>
      <c r="CA780" s="12"/>
      <c r="CB780" s="12"/>
      <c r="CC780" s="12"/>
      <c r="CD780" s="12"/>
      <c r="CE780" s="12"/>
      <c r="CF780" s="12"/>
      <c r="CG780" s="12"/>
      <c r="CH780" s="12"/>
      <c r="CI780" s="12"/>
      <c r="CJ780" s="12"/>
      <c r="CK780" s="12"/>
      <c r="CL780" s="12"/>
      <c r="CM780" s="12"/>
      <c r="CN780" s="12"/>
      <c r="CO780" s="12"/>
      <c r="CP780" s="12"/>
      <c r="CQ780" s="12"/>
    </row>
    <row r="781" spans="2:95" s="44" customFormat="1" x14ac:dyDescent="0.25">
      <c r="B781" s="38"/>
      <c r="C781" s="39"/>
      <c r="D781" s="40"/>
      <c r="E781" s="67"/>
      <c r="F781" s="41"/>
      <c r="G781" s="42"/>
      <c r="H781" s="42"/>
      <c r="I781" s="43"/>
      <c r="J781" s="43"/>
      <c r="K781" s="43"/>
      <c r="L781" s="43"/>
      <c r="M781" s="43"/>
      <c r="N781" s="43"/>
      <c r="O781" s="43"/>
      <c r="P781" s="43"/>
      <c r="Q781" s="43"/>
      <c r="R781" s="43"/>
      <c r="S781" s="43"/>
      <c r="T781" s="43"/>
      <c r="U781" s="43"/>
      <c r="V781" s="43"/>
      <c r="W781" s="43"/>
      <c r="X781" s="43"/>
      <c r="Y781" s="43"/>
      <c r="Z781" s="43"/>
      <c r="AA781" s="43"/>
      <c r="AB781" s="43"/>
      <c r="AC781" s="43"/>
      <c r="AD781" s="43"/>
      <c r="AE781" s="43"/>
      <c r="AF781" s="43"/>
      <c r="AG781" s="43"/>
      <c r="AH781" s="43"/>
      <c r="AI781" s="43"/>
      <c r="AJ781" s="43"/>
      <c r="AK781" s="43"/>
      <c r="AL781" s="43"/>
      <c r="AM781" s="43"/>
      <c r="AN781" s="43"/>
      <c r="AQ781" s="12"/>
      <c r="AR781" s="12"/>
      <c r="AS781" s="12"/>
      <c r="AT781" s="12"/>
      <c r="AU781" s="12"/>
      <c r="AV781" s="12"/>
      <c r="AW781" s="12"/>
      <c r="AX781" s="12"/>
      <c r="AY781" s="12"/>
      <c r="AZ781" s="12"/>
      <c r="BA781" s="12"/>
      <c r="BB781" s="12"/>
      <c r="BC781" s="12"/>
      <c r="BD781" s="12"/>
      <c r="BE781" s="12"/>
      <c r="BF781" s="12"/>
      <c r="BG781" s="12"/>
      <c r="BH781" s="12"/>
      <c r="BI781" s="12"/>
      <c r="BJ781" s="12"/>
      <c r="BK781" s="12"/>
      <c r="BL781" s="12"/>
      <c r="BM781" s="12"/>
      <c r="BN781" s="12"/>
      <c r="BO781" s="12"/>
      <c r="BP781" s="12"/>
      <c r="BQ781" s="12"/>
      <c r="BR781" s="12"/>
      <c r="BS781" s="12"/>
      <c r="BT781" s="12"/>
      <c r="BU781" s="12"/>
      <c r="BV781" s="12"/>
      <c r="BW781" s="12"/>
      <c r="BX781" s="12"/>
      <c r="BY781" s="12"/>
      <c r="BZ781" s="12"/>
      <c r="CA781" s="12"/>
      <c r="CB781" s="12"/>
      <c r="CC781" s="12"/>
      <c r="CD781" s="12"/>
      <c r="CE781" s="12"/>
      <c r="CF781" s="12"/>
      <c r="CG781" s="12"/>
      <c r="CH781" s="12"/>
      <c r="CI781" s="12"/>
      <c r="CJ781" s="12"/>
      <c r="CK781" s="12"/>
      <c r="CL781" s="12"/>
      <c r="CM781" s="12"/>
      <c r="CN781" s="12"/>
      <c r="CO781" s="12"/>
      <c r="CP781" s="12"/>
      <c r="CQ781" s="12"/>
    </row>
    <row r="782" spans="2:95" s="44" customFormat="1" x14ac:dyDescent="0.25">
      <c r="B782" s="38"/>
      <c r="C782" s="39"/>
      <c r="D782" s="40"/>
      <c r="E782" s="67"/>
      <c r="F782" s="41"/>
      <c r="G782" s="42"/>
      <c r="H782" s="42"/>
      <c r="I782" s="43"/>
      <c r="J782" s="43"/>
      <c r="K782" s="43"/>
      <c r="L782" s="43"/>
      <c r="M782" s="43"/>
      <c r="N782" s="43"/>
      <c r="O782" s="43"/>
      <c r="P782" s="43"/>
      <c r="Q782" s="43"/>
      <c r="R782" s="43"/>
      <c r="S782" s="43"/>
      <c r="T782" s="43"/>
      <c r="U782" s="43"/>
      <c r="V782" s="43"/>
      <c r="W782" s="43"/>
      <c r="X782" s="43"/>
      <c r="Y782" s="43"/>
      <c r="Z782" s="43"/>
      <c r="AA782" s="43"/>
      <c r="AB782" s="43"/>
      <c r="AC782" s="43"/>
      <c r="AD782" s="43"/>
      <c r="AE782" s="43"/>
      <c r="AF782" s="43"/>
      <c r="AG782" s="43"/>
      <c r="AH782" s="43"/>
      <c r="AI782" s="43"/>
      <c r="AJ782" s="43"/>
      <c r="AK782" s="43"/>
      <c r="AL782" s="43"/>
      <c r="AM782" s="43"/>
      <c r="AN782" s="43"/>
      <c r="AQ782" s="12"/>
      <c r="AR782" s="12"/>
      <c r="AS782" s="12"/>
      <c r="AT782" s="12"/>
      <c r="AU782" s="12"/>
      <c r="AV782" s="12"/>
      <c r="AW782" s="12"/>
      <c r="AX782" s="12"/>
      <c r="AY782" s="12"/>
      <c r="AZ782" s="12"/>
      <c r="BA782" s="12"/>
      <c r="BB782" s="12"/>
      <c r="BC782" s="12"/>
      <c r="BD782" s="12"/>
      <c r="BE782" s="12"/>
      <c r="BF782" s="12"/>
      <c r="BG782" s="12"/>
      <c r="BH782" s="12"/>
      <c r="BI782" s="12"/>
      <c r="BJ782" s="12"/>
      <c r="BK782" s="12"/>
      <c r="BL782" s="12"/>
      <c r="BM782" s="12"/>
      <c r="BN782" s="12"/>
      <c r="BO782" s="12"/>
      <c r="BP782" s="12"/>
      <c r="BQ782" s="12"/>
      <c r="BR782" s="12"/>
      <c r="BS782" s="12"/>
      <c r="BT782" s="12"/>
      <c r="BU782" s="12"/>
      <c r="BV782" s="12"/>
      <c r="BW782" s="12"/>
      <c r="BX782" s="12"/>
      <c r="BY782" s="12"/>
      <c r="BZ782" s="12"/>
      <c r="CA782" s="12"/>
      <c r="CB782" s="12"/>
      <c r="CC782" s="12"/>
      <c r="CD782" s="12"/>
      <c r="CE782" s="12"/>
      <c r="CF782" s="12"/>
      <c r="CG782" s="12"/>
      <c r="CH782" s="12"/>
      <c r="CI782" s="12"/>
      <c r="CJ782" s="12"/>
      <c r="CK782" s="12"/>
      <c r="CL782" s="12"/>
      <c r="CM782" s="12"/>
      <c r="CN782" s="12"/>
      <c r="CO782" s="12"/>
      <c r="CP782" s="12"/>
      <c r="CQ782" s="12"/>
    </row>
    <row r="783" spans="2:95" s="44" customFormat="1" x14ac:dyDescent="0.25">
      <c r="B783" s="38"/>
      <c r="C783" s="39"/>
      <c r="D783" s="40"/>
      <c r="E783" s="67"/>
      <c r="F783" s="41"/>
      <c r="G783" s="42"/>
      <c r="H783" s="42"/>
      <c r="I783" s="43"/>
      <c r="J783" s="43"/>
      <c r="K783" s="43"/>
      <c r="L783" s="43"/>
      <c r="M783" s="43"/>
      <c r="N783" s="43"/>
      <c r="O783" s="43"/>
      <c r="P783" s="43"/>
      <c r="Q783" s="43"/>
      <c r="R783" s="43"/>
      <c r="S783" s="43"/>
      <c r="T783" s="43"/>
      <c r="U783" s="43"/>
      <c r="V783" s="43"/>
      <c r="W783" s="43"/>
      <c r="X783" s="43"/>
      <c r="Y783" s="43"/>
      <c r="Z783" s="43"/>
      <c r="AA783" s="43"/>
      <c r="AB783" s="43"/>
      <c r="AC783" s="43"/>
      <c r="AD783" s="43"/>
      <c r="AE783" s="43"/>
      <c r="AF783" s="43"/>
      <c r="AG783" s="43"/>
      <c r="AH783" s="43"/>
      <c r="AI783" s="43"/>
      <c r="AJ783" s="43"/>
      <c r="AK783" s="43"/>
      <c r="AL783" s="43"/>
      <c r="AM783" s="43"/>
      <c r="AN783" s="43"/>
      <c r="AQ783" s="12"/>
      <c r="AR783" s="12"/>
      <c r="AS783" s="12"/>
      <c r="AT783" s="12"/>
      <c r="AU783" s="12"/>
      <c r="AV783" s="12"/>
      <c r="AW783" s="12"/>
      <c r="AX783" s="12"/>
      <c r="AY783" s="12"/>
      <c r="AZ783" s="12"/>
      <c r="BA783" s="12"/>
      <c r="BB783" s="12"/>
      <c r="BC783" s="12"/>
      <c r="BD783" s="12"/>
      <c r="BE783" s="12"/>
      <c r="BF783" s="12"/>
      <c r="BG783" s="12"/>
      <c r="BH783" s="12"/>
      <c r="BI783" s="12"/>
      <c r="BJ783" s="12"/>
      <c r="BK783" s="12"/>
      <c r="BL783" s="12"/>
      <c r="BM783" s="12"/>
      <c r="BN783" s="12"/>
      <c r="BO783" s="12"/>
      <c r="BP783" s="12"/>
      <c r="BQ783" s="12"/>
      <c r="BR783" s="12"/>
      <c r="BS783" s="12"/>
      <c r="BT783" s="12"/>
      <c r="BU783" s="12"/>
      <c r="BV783" s="12"/>
      <c r="BW783" s="12"/>
      <c r="BX783" s="12"/>
      <c r="BY783" s="12"/>
      <c r="BZ783" s="12"/>
      <c r="CA783" s="12"/>
      <c r="CB783" s="12"/>
      <c r="CC783" s="12"/>
      <c r="CD783" s="12"/>
      <c r="CE783" s="12"/>
      <c r="CF783" s="12"/>
      <c r="CG783" s="12"/>
      <c r="CH783" s="12"/>
      <c r="CI783" s="12"/>
      <c r="CJ783" s="12"/>
      <c r="CK783" s="12"/>
      <c r="CL783" s="12"/>
      <c r="CM783" s="12"/>
      <c r="CN783" s="12"/>
      <c r="CO783" s="12"/>
      <c r="CP783" s="12"/>
      <c r="CQ783" s="12"/>
    </row>
    <row r="784" spans="2:95" s="44" customFormat="1" x14ac:dyDescent="0.25">
      <c r="B784" s="38"/>
      <c r="C784" s="39"/>
      <c r="D784" s="40"/>
      <c r="E784" s="67"/>
      <c r="F784" s="41"/>
      <c r="G784" s="42"/>
      <c r="H784" s="42"/>
      <c r="I784" s="43"/>
      <c r="J784" s="43"/>
      <c r="K784" s="43"/>
      <c r="L784" s="43"/>
      <c r="M784" s="43"/>
      <c r="N784" s="43"/>
      <c r="O784" s="43"/>
      <c r="P784" s="43"/>
      <c r="Q784" s="43"/>
      <c r="R784" s="43"/>
      <c r="S784" s="43"/>
      <c r="T784" s="43"/>
      <c r="U784" s="43"/>
      <c r="V784" s="43"/>
      <c r="W784" s="43"/>
      <c r="X784" s="43"/>
      <c r="Y784" s="43"/>
      <c r="Z784" s="43"/>
      <c r="AA784" s="43"/>
      <c r="AB784" s="43"/>
      <c r="AC784" s="43"/>
      <c r="AD784" s="43"/>
      <c r="AE784" s="43"/>
      <c r="AF784" s="43"/>
      <c r="AG784" s="43"/>
      <c r="AH784" s="43"/>
      <c r="AI784" s="43"/>
      <c r="AJ784" s="43"/>
      <c r="AK784" s="43"/>
      <c r="AL784" s="43"/>
      <c r="AM784" s="43"/>
      <c r="AN784" s="43"/>
      <c r="AQ784" s="12"/>
      <c r="AR784" s="12"/>
      <c r="AS784" s="12"/>
      <c r="AT784" s="12"/>
      <c r="AU784" s="12"/>
      <c r="AV784" s="12"/>
      <c r="AW784" s="12"/>
      <c r="AX784" s="12"/>
      <c r="AY784" s="12"/>
      <c r="AZ784" s="12"/>
      <c r="BA784" s="12"/>
      <c r="BB784" s="12"/>
      <c r="BC784" s="12"/>
      <c r="BD784" s="12"/>
      <c r="BE784" s="12"/>
      <c r="BF784" s="12"/>
      <c r="BG784" s="12"/>
      <c r="BH784" s="12"/>
      <c r="BI784" s="12"/>
      <c r="BJ784" s="12"/>
      <c r="BK784" s="12"/>
      <c r="BL784" s="12"/>
      <c r="BM784" s="12"/>
      <c r="BN784" s="12"/>
      <c r="BO784" s="12"/>
      <c r="BP784" s="12"/>
      <c r="BQ784" s="12"/>
      <c r="BR784" s="12"/>
      <c r="BS784" s="12"/>
      <c r="BT784" s="12"/>
      <c r="BU784" s="12"/>
      <c r="BV784" s="12"/>
      <c r="BW784" s="12"/>
      <c r="BX784" s="12"/>
      <c r="BY784" s="12"/>
      <c r="BZ784" s="12"/>
      <c r="CA784" s="12"/>
      <c r="CB784" s="12"/>
      <c r="CC784" s="12"/>
      <c r="CD784" s="12"/>
      <c r="CE784" s="12"/>
      <c r="CF784" s="12"/>
      <c r="CG784" s="12"/>
      <c r="CH784" s="12"/>
      <c r="CI784" s="12"/>
      <c r="CJ784" s="12"/>
      <c r="CK784" s="12"/>
      <c r="CL784" s="12"/>
      <c r="CM784" s="12"/>
      <c r="CN784" s="12"/>
      <c r="CO784" s="12"/>
      <c r="CP784" s="12"/>
      <c r="CQ784" s="12"/>
    </row>
    <row r="785" spans="2:95" s="44" customFormat="1" x14ac:dyDescent="0.25">
      <c r="B785" s="38"/>
      <c r="C785" s="39"/>
      <c r="D785" s="40"/>
      <c r="E785" s="67"/>
      <c r="F785" s="41"/>
      <c r="G785" s="42"/>
      <c r="H785" s="42"/>
      <c r="I785" s="43"/>
      <c r="J785" s="43"/>
      <c r="K785" s="43"/>
      <c r="L785" s="43"/>
      <c r="M785" s="43"/>
      <c r="N785" s="43"/>
      <c r="O785" s="43"/>
      <c r="P785" s="43"/>
      <c r="Q785" s="43"/>
      <c r="R785" s="43"/>
      <c r="S785" s="43"/>
      <c r="T785" s="43"/>
      <c r="U785" s="43"/>
      <c r="V785" s="43"/>
      <c r="W785" s="43"/>
      <c r="X785" s="43"/>
      <c r="Y785" s="43"/>
      <c r="Z785" s="43"/>
      <c r="AA785" s="43"/>
      <c r="AB785" s="43"/>
      <c r="AC785" s="43"/>
      <c r="AD785" s="43"/>
      <c r="AE785" s="43"/>
      <c r="AF785" s="43"/>
      <c r="AG785" s="43"/>
      <c r="AH785" s="43"/>
      <c r="AI785" s="43"/>
      <c r="AJ785" s="43"/>
      <c r="AK785" s="43"/>
      <c r="AL785" s="43"/>
      <c r="AM785" s="43"/>
      <c r="AN785" s="43"/>
      <c r="AQ785" s="12"/>
      <c r="AR785" s="12"/>
      <c r="AS785" s="12"/>
      <c r="AT785" s="12"/>
      <c r="AU785" s="12"/>
      <c r="AV785" s="12"/>
      <c r="AW785" s="12"/>
      <c r="AX785" s="12"/>
      <c r="AY785" s="12"/>
      <c r="AZ785" s="12"/>
      <c r="BA785" s="12"/>
      <c r="BB785" s="12"/>
      <c r="BC785" s="12"/>
      <c r="BD785" s="12"/>
      <c r="BE785" s="12"/>
      <c r="BF785" s="12"/>
      <c r="BG785" s="12"/>
      <c r="BH785" s="12"/>
      <c r="BI785" s="12"/>
      <c r="BJ785" s="12"/>
      <c r="BK785" s="12"/>
      <c r="BL785" s="12"/>
      <c r="BM785" s="12"/>
      <c r="BN785" s="12"/>
      <c r="BO785" s="12"/>
      <c r="BP785" s="12"/>
      <c r="BQ785" s="12"/>
      <c r="BR785" s="12"/>
      <c r="BS785" s="12"/>
      <c r="BT785" s="12"/>
      <c r="BU785" s="12"/>
      <c r="BV785" s="12"/>
      <c r="BW785" s="12"/>
      <c r="BX785" s="12"/>
      <c r="BY785" s="12"/>
      <c r="BZ785" s="12"/>
      <c r="CA785" s="12"/>
      <c r="CB785" s="12"/>
      <c r="CC785" s="12"/>
      <c r="CD785" s="12"/>
      <c r="CE785" s="12"/>
      <c r="CF785" s="12"/>
      <c r="CG785" s="12"/>
      <c r="CH785" s="12"/>
      <c r="CI785" s="12"/>
      <c r="CJ785" s="12"/>
      <c r="CK785" s="12"/>
      <c r="CL785" s="12"/>
      <c r="CM785" s="12"/>
      <c r="CN785" s="12"/>
      <c r="CO785" s="12"/>
      <c r="CP785" s="12"/>
      <c r="CQ785" s="12"/>
    </row>
    <row r="786" spans="2:95" s="44" customFormat="1" x14ac:dyDescent="0.25">
      <c r="B786" s="38"/>
      <c r="C786" s="39"/>
      <c r="D786" s="40"/>
      <c r="E786" s="67"/>
      <c r="F786" s="41"/>
      <c r="G786" s="42"/>
      <c r="H786" s="42"/>
      <c r="I786" s="43"/>
      <c r="J786" s="43"/>
      <c r="K786" s="43"/>
      <c r="L786" s="43"/>
      <c r="M786" s="43"/>
      <c r="N786" s="43"/>
      <c r="O786" s="43"/>
      <c r="P786" s="43"/>
      <c r="Q786" s="43"/>
      <c r="R786" s="43"/>
      <c r="S786" s="43"/>
      <c r="T786" s="43"/>
      <c r="U786" s="43"/>
      <c r="V786" s="43"/>
      <c r="W786" s="43"/>
      <c r="X786" s="43"/>
      <c r="Y786" s="43"/>
      <c r="Z786" s="43"/>
      <c r="AA786" s="43"/>
      <c r="AB786" s="43"/>
      <c r="AC786" s="43"/>
      <c r="AD786" s="43"/>
      <c r="AE786" s="43"/>
      <c r="AF786" s="43"/>
      <c r="AG786" s="43"/>
      <c r="AH786" s="43"/>
      <c r="AI786" s="43"/>
      <c r="AJ786" s="43"/>
      <c r="AK786" s="43"/>
      <c r="AL786" s="43"/>
      <c r="AM786" s="43"/>
      <c r="AN786" s="43"/>
      <c r="AQ786" s="12"/>
      <c r="AR786" s="12"/>
      <c r="AS786" s="12"/>
      <c r="AT786" s="12"/>
      <c r="AU786" s="12"/>
      <c r="AV786" s="12"/>
      <c r="AW786" s="12"/>
      <c r="AX786" s="12"/>
      <c r="AY786" s="12"/>
      <c r="AZ786" s="12"/>
      <c r="BA786" s="12"/>
      <c r="BB786" s="12"/>
      <c r="BC786" s="12"/>
      <c r="BD786" s="12"/>
      <c r="BE786" s="12"/>
      <c r="BF786" s="12"/>
      <c r="BG786" s="12"/>
      <c r="BH786" s="12"/>
      <c r="BI786" s="12"/>
      <c r="BJ786" s="12"/>
      <c r="BK786" s="12"/>
      <c r="BL786" s="12"/>
      <c r="BM786" s="12"/>
      <c r="BN786" s="12"/>
      <c r="BO786" s="12"/>
      <c r="BP786" s="12"/>
      <c r="BQ786" s="12"/>
      <c r="BR786" s="12"/>
      <c r="BS786" s="12"/>
      <c r="BT786" s="12"/>
      <c r="BU786" s="12"/>
      <c r="BV786" s="12"/>
      <c r="BW786" s="12"/>
      <c r="BX786" s="12"/>
      <c r="BY786" s="12"/>
      <c r="BZ786" s="12"/>
      <c r="CA786" s="12"/>
      <c r="CB786" s="12"/>
      <c r="CC786" s="12"/>
      <c r="CD786" s="12"/>
      <c r="CE786" s="12"/>
      <c r="CF786" s="12"/>
      <c r="CG786" s="12"/>
      <c r="CH786" s="12"/>
      <c r="CI786" s="12"/>
      <c r="CJ786" s="12"/>
      <c r="CK786" s="12"/>
      <c r="CL786" s="12"/>
      <c r="CM786" s="12"/>
      <c r="CN786" s="12"/>
      <c r="CO786" s="12"/>
      <c r="CP786" s="12"/>
      <c r="CQ786" s="12"/>
    </row>
    <row r="787" spans="2:95" s="44" customFormat="1" x14ac:dyDescent="0.25">
      <c r="B787" s="38"/>
      <c r="C787" s="39"/>
      <c r="D787" s="40"/>
      <c r="E787" s="67"/>
      <c r="F787" s="41"/>
      <c r="G787" s="42"/>
      <c r="H787" s="42"/>
      <c r="I787" s="43"/>
      <c r="J787" s="43"/>
      <c r="K787" s="43"/>
      <c r="L787" s="43"/>
      <c r="M787" s="43"/>
      <c r="N787" s="43"/>
      <c r="O787" s="43"/>
      <c r="P787" s="43"/>
      <c r="Q787" s="43"/>
      <c r="R787" s="43"/>
      <c r="S787" s="43"/>
      <c r="T787" s="43"/>
      <c r="U787" s="43"/>
      <c r="V787" s="43"/>
      <c r="W787" s="43"/>
      <c r="X787" s="43"/>
      <c r="Y787" s="43"/>
      <c r="Z787" s="43"/>
      <c r="AA787" s="43"/>
      <c r="AB787" s="43"/>
      <c r="AC787" s="43"/>
      <c r="AD787" s="43"/>
      <c r="AE787" s="43"/>
      <c r="AF787" s="43"/>
      <c r="AG787" s="43"/>
      <c r="AH787" s="43"/>
      <c r="AI787" s="43"/>
      <c r="AJ787" s="43"/>
      <c r="AK787" s="43"/>
      <c r="AL787" s="43"/>
      <c r="AM787" s="43"/>
      <c r="AN787" s="43"/>
      <c r="AQ787" s="12"/>
      <c r="AR787" s="12"/>
      <c r="AS787" s="12"/>
      <c r="AT787" s="12"/>
      <c r="AU787" s="12"/>
      <c r="AV787" s="12"/>
      <c r="AW787" s="12"/>
      <c r="AX787" s="12"/>
      <c r="AY787" s="12"/>
      <c r="AZ787" s="12"/>
      <c r="BA787" s="12"/>
      <c r="BB787" s="12"/>
      <c r="BC787" s="12"/>
      <c r="BD787" s="12"/>
      <c r="BE787" s="12"/>
      <c r="BF787" s="12"/>
      <c r="BG787" s="12"/>
      <c r="BH787" s="12"/>
      <c r="BI787" s="12"/>
      <c r="BJ787" s="12"/>
      <c r="BK787" s="12"/>
      <c r="BL787" s="12"/>
      <c r="BM787" s="12"/>
      <c r="BN787" s="12"/>
      <c r="BO787" s="12"/>
      <c r="BP787" s="12"/>
      <c r="BQ787" s="12"/>
      <c r="BR787" s="12"/>
      <c r="BS787" s="12"/>
      <c r="BT787" s="12"/>
      <c r="BU787" s="12"/>
      <c r="BV787" s="12"/>
      <c r="BW787" s="12"/>
      <c r="BX787" s="12"/>
      <c r="BY787" s="12"/>
      <c r="BZ787" s="12"/>
      <c r="CA787" s="12"/>
      <c r="CB787" s="12"/>
      <c r="CC787" s="12"/>
      <c r="CD787" s="12"/>
      <c r="CE787" s="12"/>
      <c r="CF787" s="12"/>
      <c r="CG787" s="12"/>
      <c r="CH787" s="12"/>
      <c r="CI787" s="12"/>
      <c r="CJ787" s="12"/>
      <c r="CK787" s="12"/>
      <c r="CL787" s="12"/>
      <c r="CM787" s="12"/>
      <c r="CN787" s="12"/>
      <c r="CO787" s="12"/>
      <c r="CP787" s="12"/>
      <c r="CQ787" s="12"/>
    </row>
    <row r="788" spans="2:95" s="44" customFormat="1" x14ac:dyDescent="0.25">
      <c r="B788" s="38"/>
      <c r="C788" s="39"/>
      <c r="D788" s="40"/>
      <c r="E788" s="67"/>
      <c r="F788" s="41"/>
      <c r="G788" s="42"/>
      <c r="H788" s="42"/>
      <c r="I788" s="43"/>
      <c r="J788" s="43"/>
      <c r="K788" s="43"/>
      <c r="L788" s="43"/>
      <c r="M788" s="43"/>
      <c r="N788" s="43"/>
      <c r="O788" s="43"/>
      <c r="P788" s="43"/>
      <c r="Q788" s="43"/>
      <c r="R788" s="43"/>
      <c r="S788" s="43"/>
      <c r="T788" s="43"/>
      <c r="U788" s="43"/>
      <c r="V788" s="43"/>
      <c r="W788" s="43"/>
      <c r="X788" s="43"/>
      <c r="Y788" s="43"/>
      <c r="Z788" s="43"/>
      <c r="AA788" s="43"/>
      <c r="AB788" s="43"/>
      <c r="AC788" s="43"/>
      <c r="AD788" s="43"/>
      <c r="AE788" s="43"/>
      <c r="AF788" s="43"/>
      <c r="AG788" s="43"/>
      <c r="AH788" s="43"/>
      <c r="AI788" s="43"/>
      <c r="AJ788" s="43"/>
      <c r="AK788" s="43"/>
      <c r="AL788" s="43"/>
      <c r="AM788" s="43"/>
      <c r="AN788" s="43"/>
      <c r="AQ788" s="12"/>
      <c r="AR788" s="12"/>
      <c r="AS788" s="12"/>
      <c r="AT788" s="12"/>
      <c r="AU788" s="12"/>
      <c r="AV788" s="12"/>
      <c r="AW788" s="12"/>
      <c r="AX788" s="12"/>
      <c r="AY788" s="12"/>
      <c r="AZ788" s="12"/>
      <c r="BA788" s="12"/>
      <c r="BB788" s="12"/>
      <c r="BC788" s="12"/>
      <c r="BD788" s="12"/>
      <c r="BE788" s="12"/>
      <c r="BF788" s="12"/>
      <c r="BG788" s="12"/>
      <c r="BH788" s="12"/>
      <c r="BI788" s="12"/>
      <c r="BJ788" s="12"/>
      <c r="BK788" s="12"/>
      <c r="BL788" s="12"/>
      <c r="BM788" s="12"/>
      <c r="BN788" s="12"/>
      <c r="BO788" s="12"/>
      <c r="BP788" s="12"/>
      <c r="BQ788" s="12"/>
      <c r="BR788" s="12"/>
      <c r="BS788" s="12"/>
      <c r="BT788" s="12"/>
      <c r="BU788" s="12"/>
      <c r="BV788" s="12"/>
      <c r="BW788" s="12"/>
      <c r="BX788" s="12"/>
      <c r="BY788" s="12"/>
      <c r="BZ788" s="12"/>
      <c r="CA788" s="12"/>
      <c r="CB788" s="12"/>
      <c r="CC788" s="12"/>
      <c r="CD788" s="12"/>
      <c r="CE788" s="12"/>
      <c r="CF788" s="12"/>
      <c r="CG788" s="12"/>
      <c r="CH788" s="12"/>
      <c r="CI788" s="12"/>
      <c r="CJ788" s="12"/>
      <c r="CK788" s="12"/>
      <c r="CL788" s="12"/>
      <c r="CM788" s="12"/>
      <c r="CN788" s="12"/>
      <c r="CO788" s="12"/>
      <c r="CP788" s="12"/>
      <c r="CQ788" s="12"/>
    </row>
    <row r="789" spans="2:95" s="44" customFormat="1" x14ac:dyDescent="0.25">
      <c r="B789" s="38"/>
      <c r="C789" s="39"/>
      <c r="D789" s="40"/>
      <c r="E789" s="67"/>
      <c r="F789" s="41"/>
      <c r="G789" s="42"/>
      <c r="H789" s="42"/>
      <c r="I789" s="43"/>
      <c r="J789" s="43"/>
      <c r="K789" s="43"/>
      <c r="L789" s="43"/>
      <c r="M789" s="43"/>
      <c r="N789" s="43"/>
      <c r="O789" s="43"/>
      <c r="P789" s="43"/>
      <c r="Q789" s="43"/>
      <c r="R789" s="43"/>
      <c r="S789" s="43"/>
      <c r="T789" s="43"/>
      <c r="U789" s="43"/>
      <c r="V789" s="43"/>
      <c r="W789" s="43"/>
      <c r="X789" s="43"/>
      <c r="Y789" s="43"/>
      <c r="Z789" s="43"/>
      <c r="AA789" s="43"/>
      <c r="AB789" s="43"/>
      <c r="AC789" s="43"/>
      <c r="AD789" s="43"/>
      <c r="AE789" s="43"/>
      <c r="AF789" s="43"/>
      <c r="AG789" s="43"/>
      <c r="AH789" s="43"/>
      <c r="AI789" s="43"/>
      <c r="AJ789" s="43"/>
      <c r="AK789" s="43"/>
      <c r="AL789" s="43"/>
      <c r="AM789" s="43"/>
      <c r="AN789" s="43"/>
      <c r="AQ789" s="12"/>
      <c r="AR789" s="12"/>
      <c r="AS789" s="12"/>
      <c r="AT789" s="12"/>
      <c r="AU789" s="12"/>
      <c r="AV789" s="12"/>
      <c r="AW789" s="12"/>
      <c r="AX789" s="12"/>
      <c r="AY789" s="12"/>
      <c r="AZ789" s="12"/>
      <c r="BA789" s="12"/>
      <c r="BB789" s="12"/>
      <c r="BC789" s="12"/>
      <c r="BD789" s="12"/>
      <c r="BE789" s="12"/>
      <c r="BF789" s="12"/>
      <c r="BG789" s="12"/>
      <c r="BH789" s="12"/>
      <c r="BI789" s="12"/>
      <c r="BJ789" s="12"/>
      <c r="BK789" s="12"/>
      <c r="BL789" s="12"/>
      <c r="BM789" s="12"/>
      <c r="BN789" s="12"/>
      <c r="BO789" s="12"/>
      <c r="BP789" s="12"/>
      <c r="BQ789" s="12"/>
      <c r="BR789" s="12"/>
      <c r="BS789" s="12"/>
      <c r="BT789" s="12"/>
      <c r="BU789" s="12"/>
      <c r="BV789" s="12"/>
      <c r="BW789" s="12"/>
      <c r="BX789" s="12"/>
      <c r="BY789" s="12"/>
      <c r="BZ789" s="12"/>
      <c r="CA789" s="12"/>
      <c r="CB789" s="12"/>
      <c r="CC789" s="12"/>
      <c r="CD789" s="12"/>
      <c r="CE789" s="12"/>
      <c r="CF789" s="12"/>
      <c r="CG789" s="12"/>
      <c r="CH789" s="12"/>
      <c r="CI789" s="12"/>
      <c r="CJ789" s="12"/>
      <c r="CK789" s="12"/>
      <c r="CL789" s="12"/>
      <c r="CM789" s="12"/>
      <c r="CN789" s="12"/>
      <c r="CO789" s="12"/>
      <c r="CP789" s="12"/>
      <c r="CQ789" s="12"/>
    </row>
    <row r="790" spans="2:95" s="44" customFormat="1" x14ac:dyDescent="0.25">
      <c r="B790" s="38"/>
      <c r="C790" s="39"/>
      <c r="D790" s="40"/>
      <c r="E790" s="67"/>
      <c r="F790" s="41"/>
      <c r="G790" s="42"/>
      <c r="H790" s="42"/>
      <c r="I790" s="43"/>
      <c r="J790" s="43"/>
      <c r="K790" s="43"/>
      <c r="L790" s="43"/>
      <c r="M790" s="43"/>
      <c r="N790" s="43"/>
      <c r="O790" s="43"/>
      <c r="P790" s="43"/>
      <c r="Q790" s="43"/>
      <c r="R790" s="43"/>
      <c r="S790" s="43"/>
      <c r="T790" s="43"/>
      <c r="U790" s="43"/>
      <c r="V790" s="43"/>
      <c r="W790" s="43"/>
      <c r="X790" s="43"/>
      <c r="Y790" s="43"/>
      <c r="Z790" s="43"/>
      <c r="AA790" s="43"/>
      <c r="AB790" s="43"/>
      <c r="AC790" s="43"/>
      <c r="AD790" s="43"/>
      <c r="AE790" s="43"/>
      <c r="AF790" s="43"/>
      <c r="AG790" s="43"/>
      <c r="AH790" s="43"/>
      <c r="AI790" s="43"/>
      <c r="AJ790" s="43"/>
      <c r="AK790" s="43"/>
      <c r="AL790" s="43"/>
      <c r="AM790" s="43"/>
      <c r="AN790" s="43"/>
      <c r="AQ790" s="12"/>
      <c r="AR790" s="12"/>
      <c r="AS790" s="12"/>
      <c r="AT790" s="12"/>
      <c r="AU790" s="12"/>
      <c r="AV790" s="12"/>
      <c r="AW790" s="12"/>
      <c r="AX790" s="12"/>
      <c r="AY790" s="12"/>
      <c r="AZ790" s="12"/>
      <c r="BA790" s="12"/>
      <c r="BB790" s="12"/>
      <c r="BC790" s="12"/>
      <c r="BD790" s="12"/>
      <c r="BE790" s="12"/>
      <c r="BF790" s="12"/>
      <c r="BG790" s="12"/>
      <c r="BH790" s="12"/>
      <c r="BI790" s="12"/>
      <c r="BJ790" s="12"/>
      <c r="BK790" s="12"/>
      <c r="BL790" s="12"/>
      <c r="BM790" s="12"/>
      <c r="BN790" s="12"/>
      <c r="BO790" s="12"/>
      <c r="BP790" s="12"/>
      <c r="BQ790" s="12"/>
      <c r="BR790" s="12"/>
      <c r="BS790" s="12"/>
      <c r="BT790" s="12"/>
      <c r="BU790" s="12"/>
      <c r="BV790" s="12"/>
      <c r="BW790" s="12"/>
      <c r="BX790" s="12"/>
      <c r="BY790" s="12"/>
      <c r="BZ790" s="12"/>
      <c r="CA790" s="12"/>
      <c r="CB790" s="12"/>
      <c r="CC790" s="12"/>
      <c r="CD790" s="12"/>
      <c r="CE790" s="12"/>
      <c r="CF790" s="12"/>
      <c r="CG790" s="12"/>
      <c r="CH790" s="12"/>
      <c r="CI790" s="12"/>
      <c r="CJ790" s="12"/>
      <c r="CK790" s="12"/>
      <c r="CL790" s="12"/>
      <c r="CM790" s="12"/>
      <c r="CN790" s="12"/>
      <c r="CO790" s="12"/>
      <c r="CP790" s="12"/>
      <c r="CQ790" s="12"/>
    </row>
    <row r="791" spans="2:95" s="44" customFormat="1" x14ac:dyDescent="0.25">
      <c r="B791" s="38"/>
      <c r="C791" s="39"/>
      <c r="D791" s="40"/>
      <c r="E791" s="67"/>
      <c r="F791" s="41"/>
      <c r="G791" s="42"/>
      <c r="H791" s="42"/>
      <c r="I791" s="43"/>
      <c r="J791" s="43"/>
      <c r="K791" s="43"/>
      <c r="L791" s="43"/>
      <c r="M791" s="43"/>
      <c r="N791" s="43"/>
      <c r="O791" s="43"/>
      <c r="P791" s="43"/>
      <c r="Q791" s="43"/>
      <c r="R791" s="43"/>
      <c r="S791" s="43"/>
      <c r="T791" s="43"/>
      <c r="U791" s="43"/>
      <c r="V791" s="43"/>
      <c r="W791" s="43"/>
      <c r="X791" s="43"/>
      <c r="Y791" s="43"/>
      <c r="Z791" s="43"/>
      <c r="AA791" s="43"/>
      <c r="AB791" s="43"/>
      <c r="AC791" s="43"/>
      <c r="AD791" s="43"/>
      <c r="AE791" s="43"/>
      <c r="AF791" s="43"/>
      <c r="AG791" s="43"/>
      <c r="AH791" s="43"/>
      <c r="AI791" s="43"/>
      <c r="AJ791" s="43"/>
      <c r="AK791" s="43"/>
      <c r="AL791" s="43"/>
      <c r="AM791" s="43"/>
      <c r="AN791" s="43"/>
      <c r="AQ791" s="12"/>
      <c r="AR791" s="12"/>
      <c r="AS791" s="12"/>
      <c r="AT791" s="12"/>
      <c r="AU791" s="12"/>
      <c r="AV791" s="12"/>
      <c r="AW791" s="12"/>
      <c r="AX791" s="12"/>
      <c r="AY791" s="12"/>
      <c r="AZ791" s="12"/>
      <c r="BA791" s="12"/>
      <c r="BB791" s="12"/>
      <c r="BC791" s="12"/>
      <c r="BD791" s="12"/>
      <c r="BE791" s="12"/>
      <c r="BF791" s="12"/>
      <c r="BG791" s="12"/>
      <c r="BH791" s="12"/>
      <c r="BI791" s="12"/>
      <c r="BJ791" s="12"/>
      <c r="BK791" s="12"/>
      <c r="BL791" s="12"/>
      <c r="BM791" s="12"/>
      <c r="BN791" s="12"/>
      <c r="BO791" s="12"/>
      <c r="BP791" s="12"/>
      <c r="BQ791" s="12"/>
      <c r="BR791" s="12"/>
      <c r="BS791" s="12"/>
      <c r="BT791" s="12"/>
      <c r="BU791" s="12"/>
      <c r="BV791" s="12"/>
      <c r="BW791" s="12"/>
      <c r="BX791" s="12"/>
      <c r="BY791" s="12"/>
      <c r="BZ791" s="12"/>
      <c r="CA791" s="12"/>
      <c r="CB791" s="12"/>
      <c r="CC791" s="12"/>
      <c r="CD791" s="12"/>
      <c r="CE791" s="12"/>
      <c r="CF791" s="12"/>
      <c r="CG791" s="12"/>
      <c r="CH791" s="12"/>
      <c r="CI791" s="12"/>
      <c r="CJ791" s="12"/>
      <c r="CK791" s="12"/>
      <c r="CL791" s="12"/>
      <c r="CM791" s="12"/>
      <c r="CN791" s="12"/>
      <c r="CO791" s="12"/>
      <c r="CP791" s="12"/>
      <c r="CQ791" s="12"/>
    </row>
    <row r="792" spans="2:95" s="44" customFormat="1" x14ac:dyDescent="0.25">
      <c r="B792" s="38"/>
      <c r="C792" s="39"/>
      <c r="D792" s="40"/>
      <c r="E792" s="67"/>
      <c r="F792" s="41"/>
      <c r="G792" s="42"/>
      <c r="H792" s="42"/>
      <c r="I792" s="43"/>
      <c r="J792" s="43"/>
      <c r="K792" s="43"/>
      <c r="L792" s="43"/>
      <c r="M792" s="43"/>
      <c r="N792" s="43"/>
      <c r="O792" s="43"/>
      <c r="P792" s="43"/>
      <c r="Q792" s="43"/>
      <c r="R792" s="43"/>
      <c r="S792" s="43"/>
      <c r="T792" s="43"/>
      <c r="U792" s="43"/>
      <c r="V792" s="43"/>
      <c r="W792" s="43"/>
      <c r="X792" s="43"/>
      <c r="Y792" s="43"/>
      <c r="Z792" s="43"/>
      <c r="AA792" s="43"/>
      <c r="AB792" s="43"/>
      <c r="AC792" s="43"/>
      <c r="AD792" s="43"/>
      <c r="AE792" s="43"/>
      <c r="AF792" s="43"/>
      <c r="AG792" s="43"/>
      <c r="AH792" s="43"/>
      <c r="AI792" s="43"/>
      <c r="AJ792" s="43"/>
      <c r="AK792" s="43"/>
      <c r="AL792" s="43"/>
      <c r="AM792" s="43"/>
      <c r="AN792" s="43"/>
      <c r="AQ792" s="12"/>
      <c r="AR792" s="12"/>
      <c r="AS792" s="12"/>
      <c r="AT792" s="12"/>
      <c r="AU792" s="12"/>
      <c r="AV792" s="12"/>
      <c r="AW792" s="12"/>
      <c r="AX792" s="12"/>
      <c r="AY792" s="12"/>
      <c r="AZ792" s="12"/>
      <c r="BA792" s="12"/>
      <c r="BB792" s="12"/>
      <c r="BC792" s="12"/>
      <c r="BD792" s="12"/>
      <c r="BE792" s="12"/>
      <c r="BF792" s="12"/>
      <c r="BG792" s="12"/>
      <c r="BH792" s="12"/>
      <c r="BI792" s="12"/>
      <c r="BJ792" s="12"/>
      <c r="BK792" s="12"/>
      <c r="BL792" s="12"/>
      <c r="BM792" s="12"/>
      <c r="BN792" s="12"/>
      <c r="BO792" s="12"/>
      <c r="BP792" s="12"/>
      <c r="BQ792" s="12"/>
      <c r="BR792" s="12"/>
      <c r="BS792" s="12"/>
      <c r="BT792" s="12"/>
      <c r="BU792" s="12"/>
      <c r="BV792" s="12"/>
      <c r="BW792" s="12"/>
      <c r="BX792" s="12"/>
      <c r="BY792" s="12"/>
      <c r="BZ792" s="12"/>
      <c r="CA792" s="12"/>
      <c r="CB792" s="12"/>
      <c r="CC792" s="12"/>
      <c r="CD792" s="12"/>
      <c r="CE792" s="12"/>
      <c r="CF792" s="12"/>
      <c r="CG792" s="12"/>
      <c r="CH792" s="12"/>
      <c r="CI792" s="12"/>
      <c r="CJ792" s="12"/>
      <c r="CK792" s="12"/>
      <c r="CL792" s="12"/>
      <c r="CM792" s="12"/>
      <c r="CN792" s="12"/>
      <c r="CO792" s="12"/>
      <c r="CP792" s="12"/>
      <c r="CQ792" s="12"/>
    </row>
    <row r="793" spans="2:95" s="44" customFormat="1" x14ac:dyDescent="0.25">
      <c r="B793" s="38"/>
      <c r="C793" s="39"/>
      <c r="D793" s="40"/>
      <c r="E793" s="67"/>
      <c r="F793" s="41"/>
      <c r="G793" s="42"/>
      <c r="H793" s="42"/>
      <c r="I793" s="43"/>
      <c r="J793" s="43"/>
      <c r="K793" s="43"/>
      <c r="L793" s="43"/>
      <c r="M793" s="43"/>
      <c r="N793" s="43"/>
      <c r="O793" s="43"/>
      <c r="P793" s="43"/>
      <c r="Q793" s="43"/>
      <c r="R793" s="43"/>
      <c r="S793" s="43"/>
      <c r="T793" s="43"/>
      <c r="U793" s="43"/>
      <c r="V793" s="43"/>
      <c r="W793" s="43"/>
      <c r="X793" s="43"/>
      <c r="Y793" s="43"/>
      <c r="Z793" s="43"/>
      <c r="AA793" s="43"/>
      <c r="AB793" s="43"/>
      <c r="AC793" s="43"/>
      <c r="AD793" s="43"/>
      <c r="AE793" s="43"/>
      <c r="AF793" s="43"/>
      <c r="AG793" s="43"/>
      <c r="AH793" s="43"/>
      <c r="AI793" s="43"/>
      <c r="AJ793" s="43"/>
      <c r="AK793" s="43"/>
      <c r="AL793" s="43"/>
      <c r="AM793" s="43"/>
      <c r="AN793" s="43"/>
      <c r="AQ793" s="12"/>
      <c r="AR793" s="12"/>
      <c r="AS793" s="12"/>
      <c r="AT793" s="12"/>
      <c r="AU793" s="12"/>
      <c r="AV793" s="12"/>
      <c r="AW793" s="12"/>
      <c r="AX793" s="12"/>
      <c r="AY793" s="12"/>
      <c r="AZ793" s="12"/>
      <c r="BA793" s="12"/>
      <c r="BB793" s="12"/>
      <c r="BC793" s="12"/>
      <c r="BD793" s="12"/>
      <c r="BE793" s="12"/>
      <c r="BF793" s="12"/>
      <c r="BG793" s="12"/>
      <c r="BH793" s="12"/>
      <c r="BI793" s="12"/>
      <c r="BJ793" s="12"/>
      <c r="BK793" s="12"/>
      <c r="BL793" s="12"/>
      <c r="BM793" s="12"/>
      <c r="BN793" s="12"/>
      <c r="BO793" s="12"/>
      <c r="BP793" s="12"/>
      <c r="BQ793" s="12"/>
      <c r="BR793" s="12"/>
      <c r="BS793" s="12"/>
      <c r="BT793" s="12"/>
      <c r="BU793" s="12"/>
      <c r="BV793" s="12"/>
      <c r="BW793" s="12"/>
      <c r="BX793" s="12"/>
      <c r="BY793" s="12"/>
      <c r="BZ793" s="12"/>
      <c r="CA793" s="12"/>
      <c r="CB793" s="12"/>
      <c r="CC793" s="12"/>
      <c r="CD793" s="12"/>
      <c r="CE793" s="12"/>
      <c r="CF793" s="12"/>
      <c r="CG793" s="12"/>
      <c r="CH793" s="12"/>
      <c r="CI793" s="12"/>
      <c r="CJ793" s="12"/>
      <c r="CK793" s="12"/>
      <c r="CL793" s="12"/>
      <c r="CM793" s="12"/>
      <c r="CN793" s="12"/>
      <c r="CO793" s="12"/>
      <c r="CP793" s="12"/>
      <c r="CQ793" s="12"/>
    </row>
    <row r="794" spans="2:95" s="44" customFormat="1" x14ac:dyDescent="0.25">
      <c r="B794" s="38"/>
      <c r="C794" s="39"/>
      <c r="D794" s="40"/>
      <c r="E794" s="67"/>
      <c r="F794" s="41"/>
      <c r="G794" s="42"/>
      <c r="H794" s="42"/>
      <c r="I794" s="43"/>
      <c r="J794" s="43"/>
      <c r="K794" s="43"/>
      <c r="L794" s="43"/>
      <c r="M794" s="43"/>
      <c r="N794" s="43"/>
      <c r="O794" s="43"/>
      <c r="P794" s="43"/>
      <c r="Q794" s="43"/>
      <c r="R794" s="43"/>
      <c r="S794" s="43"/>
      <c r="T794" s="43"/>
      <c r="U794" s="43"/>
      <c r="V794" s="43"/>
      <c r="W794" s="43"/>
      <c r="X794" s="43"/>
      <c r="Y794" s="43"/>
      <c r="Z794" s="43"/>
      <c r="AA794" s="43"/>
      <c r="AB794" s="43"/>
      <c r="AC794" s="43"/>
      <c r="AD794" s="43"/>
      <c r="AE794" s="43"/>
      <c r="AF794" s="43"/>
      <c r="AG794" s="43"/>
      <c r="AH794" s="43"/>
      <c r="AI794" s="43"/>
      <c r="AJ794" s="43"/>
      <c r="AK794" s="43"/>
      <c r="AL794" s="43"/>
      <c r="AM794" s="43"/>
      <c r="AN794" s="43"/>
      <c r="AQ794" s="12"/>
      <c r="AR794" s="12"/>
      <c r="AS794" s="12"/>
      <c r="AT794" s="12"/>
      <c r="AU794" s="12"/>
      <c r="AV794" s="12"/>
      <c r="AW794" s="12"/>
      <c r="AX794" s="12"/>
      <c r="AY794" s="12"/>
      <c r="AZ794" s="12"/>
      <c r="BA794" s="12"/>
      <c r="BB794" s="12"/>
      <c r="BC794" s="12"/>
      <c r="BD794" s="12"/>
      <c r="BE794" s="12"/>
      <c r="BF794" s="12"/>
      <c r="BG794" s="12"/>
      <c r="BH794" s="12"/>
      <c r="BI794" s="12"/>
      <c r="BJ794" s="12"/>
      <c r="BK794" s="12"/>
      <c r="BL794" s="12"/>
      <c r="BM794" s="12"/>
      <c r="BN794" s="12"/>
      <c r="BO794" s="12"/>
      <c r="BP794" s="12"/>
      <c r="BQ794" s="12"/>
      <c r="BR794" s="12"/>
      <c r="BS794" s="12"/>
      <c r="BT794" s="12"/>
      <c r="BU794" s="12"/>
      <c r="BV794" s="12"/>
      <c r="BW794" s="12"/>
      <c r="BX794" s="12"/>
      <c r="BY794" s="12"/>
      <c r="BZ794" s="12"/>
      <c r="CA794" s="12"/>
      <c r="CB794" s="12"/>
      <c r="CC794" s="12"/>
      <c r="CD794" s="12"/>
      <c r="CE794" s="12"/>
      <c r="CF794" s="12"/>
      <c r="CG794" s="12"/>
      <c r="CH794" s="12"/>
      <c r="CI794" s="12"/>
      <c r="CJ794" s="12"/>
      <c r="CK794" s="12"/>
      <c r="CL794" s="12"/>
      <c r="CM794" s="12"/>
      <c r="CN794" s="12"/>
      <c r="CO794" s="12"/>
      <c r="CP794" s="12"/>
      <c r="CQ794" s="12"/>
    </row>
    <row r="795" spans="2:95" s="44" customFormat="1" x14ac:dyDescent="0.25">
      <c r="B795" s="38"/>
      <c r="C795" s="39"/>
      <c r="D795" s="40"/>
      <c r="E795" s="67"/>
      <c r="F795" s="41"/>
      <c r="G795" s="42"/>
      <c r="H795" s="42"/>
      <c r="I795" s="43"/>
      <c r="J795" s="43"/>
      <c r="K795" s="43"/>
      <c r="L795" s="43"/>
      <c r="M795" s="43"/>
      <c r="N795" s="43"/>
      <c r="O795" s="43"/>
      <c r="P795" s="43"/>
      <c r="Q795" s="43"/>
      <c r="R795" s="43"/>
      <c r="S795" s="43"/>
      <c r="T795" s="43"/>
      <c r="U795" s="43"/>
      <c r="V795" s="43"/>
      <c r="W795" s="43"/>
      <c r="X795" s="43"/>
      <c r="Y795" s="43"/>
      <c r="Z795" s="43"/>
      <c r="AA795" s="43"/>
      <c r="AB795" s="43"/>
      <c r="AC795" s="43"/>
      <c r="AD795" s="43"/>
      <c r="AE795" s="43"/>
      <c r="AF795" s="43"/>
      <c r="AG795" s="43"/>
      <c r="AH795" s="43"/>
      <c r="AI795" s="43"/>
      <c r="AJ795" s="43"/>
      <c r="AK795" s="43"/>
      <c r="AL795" s="43"/>
      <c r="AM795" s="43"/>
      <c r="AN795" s="43"/>
      <c r="AQ795" s="12"/>
      <c r="AR795" s="12"/>
      <c r="AS795" s="12"/>
      <c r="AT795" s="12"/>
      <c r="AU795" s="12"/>
      <c r="AV795" s="12"/>
      <c r="AW795" s="12"/>
      <c r="AX795" s="12"/>
      <c r="AY795" s="12"/>
      <c r="AZ795" s="12"/>
      <c r="BA795" s="12"/>
      <c r="BB795" s="12"/>
      <c r="BC795" s="12"/>
      <c r="BD795" s="12"/>
      <c r="BE795" s="12"/>
      <c r="BF795" s="12"/>
      <c r="BG795" s="12"/>
      <c r="BH795" s="12"/>
      <c r="BI795" s="12"/>
      <c r="BJ795" s="12"/>
      <c r="BK795" s="12"/>
      <c r="BL795" s="12"/>
      <c r="BM795" s="12"/>
      <c r="BN795" s="12"/>
      <c r="BO795" s="12"/>
      <c r="BP795" s="12"/>
      <c r="BQ795" s="12"/>
      <c r="BR795" s="12"/>
      <c r="BS795" s="12"/>
      <c r="BT795" s="12"/>
      <c r="BU795" s="12"/>
      <c r="BV795" s="12"/>
      <c r="BW795" s="12"/>
      <c r="BX795" s="12"/>
      <c r="BY795" s="12"/>
      <c r="BZ795" s="12"/>
      <c r="CA795" s="12"/>
      <c r="CB795" s="12"/>
      <c r="CC795" s="12"/>
      <c r="CD795" s="12"/>
      <c r="CE795" s="12"/>
      <c r="CF795" s="12"/>
      <c r="CG795" s="12"/>
      <c r="CH795" s="12"/>
      <c r="CI795" s="12"/>
      <c r="CJ795" s="12"/>
      <c r="CK795" s="12"/>
      <c r="CL795" s="12"/>
      <c r="CM795" s="12"/>
      <c r="CN795" s="12"/>
      <c r="CO795" s="12"/>
      <c r="CP795" s="12"/>
      <c r="CQ795" s="12"/>
    </row>
    <row r="796" spans="2:95" s="44" customFormat="1" x14ac:dyDescent="0.25">
      <c r="B796" s="38"/>
      <c r="C796" s="39"/>
      <c r="D796" s="40"/>
      <c r="E796" s="67"/>
      <c r="F796" s="41"/>
      <c r="G796" s="42"/>
      <c r="H796" s="42"/>
      <c r="I796" s="43"/>
      <c r="J796" s="43"/>
      <c r="K796" s="43"/>
      <c r="L796" s="43"/>
      <c r="M796" s="43"/>
      <c r="N796" s="43"/>
      <c r="O796" s="43"/>
      <c r="P796" s="43"/>
      <c r="Q796" s="43"/>
      <c r="R796" s="43"/>
      <c r="S796" s="43"/>
      <c r="T796" s="43"/>
      <c r="U796" s="43"/>
      <c r="V796" s="43"/>
      <c r="W796" s="43"/>
      <c r="X796" s="43"/>
      <c r="Y796" s="43"/>
      <c r="Z796" s="43"/>
      <c r="AA796" s="43"/>
      <c r="AB796" s="43"/>
      <c r="AC796" s="43"/>
      <c r="AD796" s="43"/>
      <c r="AE796" s="43"/>
      <c r="AF796" s="43"/>
      <c r="AG796" s="43"/>
      <c r="AH796" s="43"/>
      <c r="AI796" s="43"/>
      <c r="AJ796" s="43"/>
      <c r="AK796" s="43"/>
      <c r="AL796" s="43"/>
      <c r="AM796" s="43"/>
      <c r="AN796" s="43"/>
      <c r="AQ796" s="12"/>
      <c r="AR796" s="12"/>
      <c r="AS796" s="12"/>
      <c r="AT796" s="12"/>
      <c r="AU796" s="12"/>
      <c r="AV796" s="12"/>
      <c r="AW796" s="12"/>
      <c r="AX796" s="12"/>
      <c r="AY796" s="12"/>
      <c r="AZ796" s="12"/>
      <c r="BA796" s="12"/>
      <c r="BB796" s="12"/>
      <c r="BC796" s="12"/>
      <c r="BD796" s="12"/>
      <c r="BE796" s="12"/>
      <c r="BF796" s="12"/>
      <c r="BG796" s="12"/>
      <c r="BH796" s="12"/>
      <c r="BI796" s="12"/>
      <c r="BJ796" s="12"/>
      <c r="BK796" s="12"/>
      <c r="BL796" s="12"/>
      <c r="BM796" s="12"/>
      <c r="BN796" s="12"/>
      <c r="BO796" s="12"/>
      <c r="BP796" s="12"/>
      <c r="BQ796" s="12"/>
      <c r="BR796" s="12"/>
      <c r="BS796" s="12"/>
      <c r="BT796" s="12"/>
      <c r="BU796" s="12"/>
      <c r="BV796" s="12"/>
      <c r="BW796" s="12"/>
      <c r="BX796" s="12"/>
      <c r="BY796" s="12"/>
      <c r="BZ796" s="12"/>
      <c r="CA796" s="12"/>
      <c r="CB796" s="12"/>
      <c r="CC796" s="12"/>
      <c r="CD796" s="12"/>
      <c r="CE796" s="12"/>
      <c r="CF796" s="12"/>
      <c r="CG796" s="12"/>
      <c r="CH796" s="12"/>
      <c r="CI796" s="12"/>
      <c r="CJ796" s="12"/>
      <c r="CK796" s="12"/>
      <c r="CL796" s="12"/>
      <c r="CM796" s="12"/>
      <c r="CN796" s="12"/>
      <c r="CO796" s="12"/>
      <c r="CP796" s="12"/>
      <c r="CQ796" s="12"/>
    </row>
    <row r="797" spans="2:95" s="44" customFormat="1" x14ac:dyDescent="0.25">
      <c r="B797" s="38"/>
      <c r="C797" s="39"/>
      <c r="D797" s="40"/>
      <c r="E797" s="67"/>
      <c r="F797" s="41"/>
      <c r="G797" s="42"/>
      <c r="H797" s="42"/>
      <c r="I797" s="43"/>
      <c r="J797" s="43"/>
      <c r="K797" s="43"/>
      <c r="L797" s="43"/>
      <c r="M797" s="43"/>
      <c r="N797" s="43"/>
      <c r="O797" s="43"/>
      <c r="P797" s="43"/>
      <c r="Q797" s="43"/>
      <c r="R797" s="43"/>
      <c r="S797" s="43"/>
      <c r="T797" s="43"/>
      <c r="U797" s="43"/>
      <c r="V797" s="43"/>
      <c r="W797" s="43"/>
      <c r="X797" s="43"/>
      <c r="Y797" s="43"/>
      <c r="Z797" s="43"/>
      <c r="AA797" s="43"/>
      <c r="AB797" s="43"/>
      <c r="AC797" s="43"/>
      <c r="AD797" s="43"/>
      <c r="AE797" s="43"/>
      <c r="AF797" s="43"/>
      <c r="AG797" s="43"/>
      <c r="AH797" s="43"/>
      <c r="AI797" s="43"/>
      <c r="AJ797" s="43"/>
      <c r="AK797" s="43"/>
      <c r="AL797" s="43"/>
      <c r="AM797" s="43"/>
      <c r="AN797" s="43"/>
      <c r="AQ797" s="12"/>
      <c r="AR797" s="12"/>
      <c r="AS797" s="12"/>
      <c r="AT797" s="12"/>
      <c r="AU797" s="12"/>
      <c r="AV797" s="12"/>
      <c r="AW797" s="12"/>
      <c r="AX797" s="12"/>
      <c r="AY797" s="12"/>
      <c r="AZ797" s="12"/>
      <c r="BA797" s="12"/>
      <c r="BB797" s="12"/>
      <c r="BC797" s="12"/>
      <c r="BD797" s="12"/>
      <c r="BE797" s="12"/>
      <c r="BF797" s="12"/>
      <c r="BG797" s="12"/>
      <c r="BH797" s="12"/>
      <c r="BI797" s="12"/>
      <c r="BJ797" s="12"/>
      <c r="BK797" s="12"/>
      <c r="BL797" s="12"/>
      <c r="BM797" s="12"/>
      <c r="BN797" s="12"/>
      <c r="BO797" s="12"/>
      <c r="BP797" s="12"/>
      <c r="BQ797" s="12"/>
      <c r="BR797" s="12"/>
      <c r="BS797" s="12"/>
      <c r="BT797" s="12"/>
      <c r="BU797" s="12"/>
      <c r="BV797" s="12"/>
      <c r="BW797" s="12"/>
      <c r="BX797" s="12"/>
      <c r="BY797" s="12"/>
      <c r="BZ797" s="12"/>
      <c r="CA797" s="12"/>
      <c r="CB797" s="12"/>
      <c r="CC797" s="12"/>
      <c r="CD797" s="12"/>
      <c r="CE797" s="12"/>
      <c r="CF797" s="12"/>
      <c r="CG797" s="12"/>
      <c r="CH797" s="12"/>
      <c r="CI797" s="12"/>
      <c r="CJ797" s="12"/>
      <c r="CK797" s="12"/>
      <c r="CL797" s="12"/>
      <c r="CM797" s="12"/>
      <c r="CN797" s="12"/>
      <c r="CO797" s="12"/>
      <c r="CP797" s="12"/>
      <c r="CQ797" s="12"/>
    </row>
    <row r="798" spans="2:95" s="44" customFormat="1" x14ac:dyDescent="0.25">
      <c r="B798" s="38"/>
      <c r="C798" s="39"/>
      <c r="D798" s="40"/>
      <c r="E798" s="67"/>
      <c r="F798" s="41"/>
      <c r="G798" s="42"/>
      <c r="H798" s="42"/>
      <c r="I798" s="43"/>
      <c r="J798" s="43"/>
      <c r="K798" s="43"/>
      <c r="L798" s="43"/>
      <c r="M798" s="43"/>
      <c r="N798" s="43"/>
      <c r="O798" s="43"/>
      <c r="P798" s="43"/>
      <c r="Q798" s="43"/>
      <c r="R798" s="43"/>
      <c r="S798" s="43"/>
      <c r="T798" s="43"/>
      <c r="U798" s="43"/>
      <c r="V798" s="43"/>
      <c r="W798" s="43"/>
      <c r="X798" s="43"/>
      <c r="Y798" s="43"/>
      <c r="Z798" s="43"/>
      <c r="AA798" s="43"/>
      <c r="AB798" s="43"/>
      <c r="AC798" s="43"/>
      <c r="AD798" s="43"/>
      <c r="AE798" s="43"/>
      <c r="AF798" s="43"/>
      <c r="AG798" s="43"/>
      <c r="AH798" s="43"/>
      <c r="AI798" s="43"/>
      <c r="AJ798" s="43"/>
      <c r="AK798" s="43"/>
      <c r="AL798" s="43"/>
      <c r="AM798" s="43"/>
      <c r="AN798" s="43"/>
      <c r="AQ798" s="12"/>
      <c r="AR798" s="12"/>
      <c r="AS798" s="12"/>
      <c r="AT798" s="12"/>
      <c r="AU798" s="12"/>
      <c r="AV798" s="12"/>
      <c r="AW798" s="12"/>
      <c r="AX798" s="12"/>
      <c r="AY798" s="12"/>
      <c r="AZ798" s="12"/>
      <c r="BA798" s="12"/>
      <c r="BB798" s="12"/>
      <c r="BC798" s="12"/>
      <c r="BD798" s="12"/>
      <c r="BE798" s="12"/>
      <c r="BF798" s="12"/>
      <c r="BG798" s="12"/>
      <c r="BH798" s="12"/>
      <c r="BI798" s="12"/>
      <c r="BJ798" s="12"/>
      <c r="BK798" s="12"/>
      <c r="BL798" s="12"/>
      <c r="BM798" s="12"/>
      <c r="BN798" s="12"/>
      <c r="BO798" s="12"/>
      <c r="BP798" s="12"/>
      <c r="BQ798" s="12"/>
      <c r="BR798" s="12"/>
      <c r="BS798" s="12"/>
      <c r="BT798" s="12"/>
      <c r="BU798" s="12"/>
      <c r="BV798" s="12"/>
      <c r="BW798" s="12"/>
      <c r="BX798" s="12"/>
      <c r="BY798" s="12"/>
      <c r="BZ798" s="12"/>
      <c r="CA798" s="12"/>
      <c r="CB798" s="12"/>
      <c r="CC798" s="12"/>
      <c r="CD798" s="12"/>
      <c r="CE798" s="12"/>
      <c r="CF798" s="12"/>
      <c r="CG798" s="12"/>
      <c r="CH798" s="12"/>
      <c r="CI798" s="12"/>
      <c r="CJ798" s="12"/>
      <c r="CK798" s="12"/>
      <c r="CL798" s="12"/>
      <c r="CM798" s="12"/>
      <c r="CN798" s="12"/>
      <c r="CO798" s="12"/>
      <c r="CP798" s="12"/>
      <c r="CQ798" s="12"/>
    </row>
    <row r="799" spans="2:95" s="44" customFormat="1" x14ac:dyDescent="0.25">
      <c r="B799" s="38"/>
      <c r="C799" s="39"/>
      <c r="D799" s="40"/>
      <c r="E799" s="67"/>
      <c r="F799" s="41"/>
      <c r="G799" s="42"/>
      <c r="H799" s="42"/>
      <c r="I799" s="43"/>
      <c r="J799" s="43"/>
      <c r="K799" s="43"/>
      <c r="L799" s="43"/>
      <c r="M799" s="43"/>
      <c r="N799" s="43"/>
      <c r="O799" s="43"/>
      <c r="P799" s="43"/>
      <c r="Q799" s="43"/>
      <c r="R799" s="43"/>
      <c r="S799" s="43"/>
      <c r="T799" s="43"/>
      <c r="U799" s="43"/>
      <c r="V799" s="43"/>
      <c r="W799" s="43"/>
      <c r="X799" s="43"/>
      <c r="Y799" s="43"/>
      <c r="Z799" s="43"/>
      <c r="AA799" s="43"/>
      <c r="AB799" s="43"/>
      <c r="AC799" s="43"/>
      <c r="AD799" s="43"/>
      <c r="AE799" s="43"/>
      <c r="AF799" s="43"/>
      <c r="AG799" s="43"/>
      <c r="AH799" s="43"/>
      <c r="AI799" s="43"/>
      <c r="AJ799" s="43"/>
      <c r="AK799" s="43"/>
      <c r="AL799" s="43"/>
      <c r="AM799" s="43"/>
      <c r="AN799" s="43"/>
      <c r="AQ799" s="12"/>
      <c r="AR799" s="12"/>
      <c r="AS799" s="12"/>
      <c r="AT799" s="12"/>
      <c r="AU799" s="12"/>
      <c r="AV799" s="12"/>
      <c r="AW799" s="12"/>
      <c r="AX799" s="12"/>
      <c r="AY799" s="12"/>
      <c r="AZ799" s="12"/>
      <c r="BA799" s="12"/>
      <c r="BB799" s="12"/>
      <c r="BC799" s="12"/>
      <c r="BD799" s="12"/>
      <c r="BE799" s="12"/>
      <c r="BF799" s="12"/>
      <c r="BG799" s="12"/>
      <c r="BH799" s="12"/>
      <c r="BI799" s="12"/>
      <c r="BJ799" s="12"/>
      <c r="BK799" s="12"/>
      <c r="BL799" s="12"/>
      <c r="BM799" s="12"/>
      <c r="BN799" s="12"/>
      <c r="BO799" s="12"/>
      <c r="BP799" s="12"/>
      <c r="BQ799" s="12"/>
      <c r="BR799" s="12"/>
      <c r="BS799" s="12"/>
      <c r="BT799" s="12"/>
      <c r="BU799" s="12"/>
      <c r="BV799" s="12"/>
      <c r="BW799" s="12"/>
      <c r="BX799" s="12"/>
      <c r="BY799" s="12"/>
      <c r="BZ799" s="12"/>
      <c r="CA799" s="12"/>
      <c r="CB799" s="12"/>
      <c r="CC799" s="12"/>
      <c r="CD799" s="12"/>
      <c r="CE799" s="12"/>
      <c r="CF799" s="12"/>
      <c r="CG799" s="12"/>
      <c r="CH799" s="12"/>
      <c r="CI799" s="12"/>
      <c r="CJ799" s="12"/>
      <c r="CK799" s="12"/>
      <c r="CL799" s="12"/>
      <c r="CM799" s="12"/>
      <c r="CN799" s="12"/>
      <c r="CO799" s="12"/>
      <c r="CP799" s="12"/>
      <c r="CQ799" s="12"/>
    </row>
    <row r="800" spans="2:95" s="44" customFormat="1" x14ac:dyDescent="0.25">
      <c r="B800" s="38"/>
      <c r="C800" s="39"/>
      <c r="D800" s="40"/>
      <c r="E800" s="67"/>
      <c r="F800" s="41"/>
      <c r="G800" s="42"/>
      <c r="H800" s="42"/>
      <c r="I800" s="43"/>
      <c r="J800" s="43"/>
      <c r="K800" s="43"/>
      <c r="L800" s="43"/>
      <c r="M800" s="43"/>
      <c r="N800" s="43"/>
      <c r="O800" s="43"/>
      <c r="P800" s="43"/>
      <c r="Q800" s="43"/>
      <c r="R800" s="43"/>
      <c r="S800" s="43"/>
      <c r="T800" s="43"/>
      <c r="U800" s="43"/>
      <c r="V800" s="43"/>
      <c r="W800" s="43"/>
      <c r="X800" s="43"/>
      <c r="Y800" s="43"/>
      <c r="Z800" s="43"/>
      <c r="AA800" s="43"/>
      <c r="AB800" s="43"/>
      <c r="AC800" s="43"/>
      <c r="AD800" s="43"/>
      <c r="AE800" s="43"/>
      <c r="AF800" s="43"/>
      <c r="AG800" s="43"/>
      <c r="AH800" s="43"/>
      <c r="AI800" s="43"/>
      <c r="AJ800" s="43"/>
      <c r="AK800" s="43"/>
      <c r="AL800" s="43"/>
      <c r="AM800" s="43"/>
      <c r="AN800" s="43"/>
      <c r="AQ800" s="12"/>
      <c r="AR800" s="12"/>
      <c r="AS800" s="12"/>
      <c r="AT800" s="12"/>
      <c r="AU800" s="12"/>
      <c r="AV800" s="12"/>
      <c r="AW800" s="12"/>
      <c r="AX800" s="12"/>
      <c r="AY800" s="12"/>
      <c r="AZ800" s="12"/>
      <c r="BA800" s="12"/>
      <c r="BB800" s="12"/>
      <c r="BC800" s="12"/>
      <c r="BD800" s="12"/>
      <c r="BE800" s="12"/>
      <c r="BF800" s="12"/>
      <c r="BG800" s="12"/>
      <c r="BH800" s="12"/>
      <c r="BI800" s="12"/>
      <c r="BJ800" s="12"/>
      <c r="BK800" s="12"/>
      <c r="BL800" s="12"/>
      <c r="BM800" s="12"/>
      <c r="BN800" s="12"/>
      <c r="BO800" s="12"/>
      <c r="BP800" s="12"/>
      <c r="BQ800" s="12"/>
      <c r="BR800" s="12"/>
      <c r="BS800" s="12"/>
      <c r="BT800" s="12"/>
      <c r="BU800" s="12"/>
      <c r="BV800" s="12"/>
      <c r="BW800" s="12"/>
      <c r="BX800" s="12"/>
      <c r="BY800" s="12"/>
      <c r="BZ800" s="12"/>
      <c r="CA800" s="12"/>
      <c r="CB800" s="12"/>
      <c r="CC800" s="12"/>
      <c r="CD800" s="12"/>
      <c r="CE800" s="12"/>
      <c r="CF800" s="12"/>
      <c r="CG800" s="12"/>
      <c r="CH800" s="12"/>
      <c r="CI800" s="12"/>
      <c r="CJ800" s="12"/>
      <c r="CK800" s="12"/>
      <c r="CL800" s="12"/>
      <c r="CM800" s="12"/>
      <c r="CN800" s="12"/>
      <c r="CO800" s="12"/>
      <c r="CP800" s="12"/>
      <c r="CQ800" s="12"/>
    </row>
    <row r="801" spans="2:95" s="44" customFormat="1" x14ac:dyDescent="0.25">
      <c r="B801" s="38"/>
      <c r="C801" s="39"/>
      <c r="D801" s="40"/>
      <c r="E801" s="67"/>
      <c r="F801" s="41"/>
      <c r="G801" s="42"/>
      <c r="H801" s="42"/>
      <c r="I801" s="43"/>
      <c r="J801" s="43"/>
      <c r="K801" s="43"/>
      <c r="L801" s="43"/>
      <c r="M801" s="43"/>
      <c r="N801" s="43"/>
      <c r="O801" s="43"/>
      <c r="P801" s="43"/>
      <c r="Q801" s="43"/>
      <c r="R801" s="43"/>
      <c r="S801" s="43"/>
      <c r="T801" s="43"/>
      <c r="U801" s="43"/>
      <c r="V801" s="43"/>
      <c r="W801" s="43"/>
      <c r="X801" s="43"/>
      <c r="Y801" s="43"/>
      <c r="Z801" s="43"/>
      <c r="AA801" s="43"/>
      <c r="AB801" s="43"/>
      <c r="AC801" s="43"/>
      <c r="AD801" s="43"/>
      <c r="AE801" s="43"/>
      <c r="AF801" s="43"/>
      <c r="AG801" s="43"/>
      <c r="AH801" s="43"/>
      <c r="AI801" s="43"/>
      <c r="AJ801" s="43"/>
      <c r="AK801" s="43"/>
      <c r="AL801" s="43"/>
      <c r="AM801" s="43"/>
      <c r="AN801" s="43"/>
      <c r="AQ801" s="12"/>
      <c r="AR801" s="12"/>
      <c r="AS801" s="12"/>
      <c r="AT801" s="12"/>
      <c r="AU801" s="12"/>
      <c r="AV801" s="12"/>
      <c r="AW801" s="12"/>
      <c r="AX801" s="12"/>
      <c r="AY801" s="12"/>
      <c r="AZ801" s="12"/>
      <c r="BA801" s="12"/>
      <c r="BB801" s="12"/>
      <c r="BC801" s="12"/>
      <c r="BD801" s="12"/>
      <c r="BE801" s="12"/>
      <c r="BF801" s="12"/>
      <c r="BG801" s="12"/>
      <c r="BH801" s="12"/>
      <c r="BI801" s="12"/>
      <c r="BJ801" s="12"/>
      <c r="BK801" s="12"/>
      <c r="BL801" s="12"/>
      <c r="BM801" s="12"/>
      <c r="BN801" s="12"/>
      <c r="BO801" s="12"/>
      <c r="BP801" s="12"/>
      <c r="BQ801" s="12"/>
      <c r="BR801" s="12"/>
      <c r="BS801" s="12"/>
      <c r="BT801" s="12"/>
      <c r="BU801" s="12"/>
      <c r="BV801" s="12"/>
      <c r="BW801" s="12"/>
      <c r="BX801" s="12"/>
      <c r="BY801" s="12"/>
      <c r="BZ801" s="12"/>
      <c r="CA801" s="12"/>
      <c r="CB801" s="12"/>
      <c r="CC801" s="12"/>
      <c r="CD801" s="12"/>
      <c r="CE801" s="12"/>
      <c r="CF801" s="12"/>
      <c r="CG801" s="12"/>
      <c r="CH801" s="12"/>
      <c r="CI801" s="12"/>
      <c r="CJ801" s="12"/>
      <c r="CK801" s="12"/>
      <c r="CL801" s="12"/>
      <c r="CM801" s="12"/>
      <c r="CN801" s="12"/>
      <c r="CO801" s="12"/>
      <c r="CP801" s="12"/>
      <c r="CQ801" s="12"/>
    </row>
    <row r="802" spans="2:95" s="44" customFormat="1" x14ac:dyDescent="0.25">
      <c r="B802" s="38"/>
      <c r="C802" s="39"/>
      <c r="D802" s="40"/>
      <c r="E802" s="67"/>
      <c r="F802" s="41"/>
      <c r="G802" s="42"/>
      <c r="H802" s="42"/>
      <c r="I802" s="43"/>
      <c r="J802" s="43"/>
      <c r="K802" s="43"/>
      <c r="L802" s="43"/>
      <c r="M802" s="43"/>
      <c r="N802" s="43"/>
      <c r="O802" s="43"/>
      <c r="P802" s="43"/>
      <c r="Q802" s="43"/>
      <c r="R802" s="43"/>
      <c r="S802" s="43"/>
      <c r="T802" s="43"/>
      <c r="U802" s="43"/>
      <c r="V802" s="43"/>
      <c r="W802" s="43"/>
      <c r="X802" s="43"/>
      <c r="Y802" s="43"/>
      <c r="Z802" s="43"/>
      <c r="AA802" s="43"/>
      <c r="AB802" s="43"/>
      <c r="AC802" s="43"/>
      <c r="AD802" s="43"/>
      <c r="AE802" s="43"/>
      <c r="AF802" s="43"/>
      <c r="AG802" s="43"/>
      <c r="AH802" s="43"/>
      <c r="AI802" s="43"/>
      <c r="AJ802" s="43"/>
      <c r="AK802" s="43"/>
      <c r="AL802" s="43"/>
      <c r="AM802" s="43"/>
      <c r="AN802" s="43"/>
      <c r="AQ802" s="12"/>
      <c r="AR802" s="12"/>
      <c r="AS802" s="12"/>
      <c r="AT802" s="12"/>
      <c r="AU802" s="12"/>
      <c r="AV802" s="12"/>
      <c r="AW802" s="12"/>
      <c r="AX802" s="12"/>
      <c r="AY802" s="12"/>
      <c r="AZ802" s="12"/>
      <c r="BA802" s="12"/>
      <c r="BB802" s="12"/>
      <c r="BC802" s="12"/>
      <c r="BD802" s="12"/>
      <c r="BE802" s="12"/>
      <c r="BF802" s="12"/>
      <c r="BG802" s="12"/>
      <c r="BH802" s="12"/>
      <c r="BI802" s="12"/>
      <c r="BJ802" s="12"/>
      <c r="BK802" s="12"/>
      <c r="BL802" s="12"/>
      <c r="BM802" s="12"/>
      <c r="BN802" s="12"/>
      <c r="BO802" s="12"/>
      <c r="BP802" s="12"/>
      <c r="BQ802" s="12"/>
      <c r="BR802" s="12"/>
      <c r="BS802" s="12"/>
      <c r="BT802" s="12"/>
      <c r="BU802" s="12"/>
      <c r="BV802" s="12"/>
      <c r="BW802" s="12"/>
      <c r="BX802" s="12"/>
      <c r="BY802" s="12"/>
      <c r="BZ802" s="12"/>
      <c r="CA802" s="12"/>
      <c r="CB802" s="12"/>
      <c r="CC802" s="12"/>
      <c r="CD802" s="12"/>
      <c r="CE802" s="12"/>
      <c r="CF802" s="12"/>
      <c r="CG802" s="12"/>
      <c r="CH802" s="12"/>
      <c r="CI802" s="12"/>
      <c r="CJ802" s="12"/>
      <c r="CK802" s="12"/>
      <c r="CL802" s="12"/>
      <c r="CM802" s="12"/>
      <c r="CN802" s="12"/>
      <c r="CO802" s="12"/>
      <c r="CP802" s="12"/>
      <c r="CQ802" s="12"/>
    </row>
    <row r="803" spans="2:95" s="44" customFormat="1" x14ac:dyDescent="0.25">
      <c r="B803" s="38"/>
      <c r="C803" s="39"/>
      <c r="D803" s="40"/>
      <c r="E803" s="67"/>
      <c r="F803" s="41"/>
      <c r="G803" s="42"/>
      <c r="H803" s="42"/>
      <c r="I803" s="43"/>
      <c r="J803" s="43"/>
      <c r="K803" s="43"/>
      <c r="L803" s="43"/>
      <c r="M803" s="43"/>
      <c r="N803" s="43"/>
      <c r="O803" s="43"/>
      <c r="P803" s="43"/>
      <c r="Q803" s="43"/>
      <c r="R803" s="43"/>
      <c r="S803" s="43"/>
      <c r="T803" s="43"/>
      <c r="U803" s="43"/>
      <c r="V803" s="43"/>
      <c r="W803" s="43"/>
      <c r="X803" s="43"/>
      <c r="Y803" s="43"/>
      <c r="Z803" s="43"/>
      <c r="AA803" s="43"/>
      <c r="AB803" s="43"/>
      <c r="AC803" s="43"/>
      <c r="AD803" s="43"/>
      <c r="AE803" s="43"/>
      <c r="AF803" s="43"/>
      <c r="AG803" s="43"/>
      <c r="AH803" s="43"/>
      <c r="AI803" s="43"/>
      <c r="AJ803" s="43"/>
      <c r="AK803" s="43"/>
      <c r="AL803" s="43"/>
      <c r="AM803" s="43"/>
      <c r="AN803" s="43"/>
      <c r="AQ803" s="12"/>
      <c r="AR803" s="12"/>
      <c r="AS803" s="12"/>
      <c r="AT803" s="12"/>
      <c r="AU803" s="12"/>
      <c r="AV803" s="12"/>
      <c r="AW803" s="12"/>
      <c r="AX803" s="12"/>
      <c r="AY803" s="12"/>
      <c r="AZ803" s="12"/>
      <c r="BA803" s="12"/>
      <c r="BB803" s="12"/>
      <c r="BC803" s="12"/>
      <c r="BD803" s="12"/>
      <c r="BE803" s="12"/>
      <c r="BF803" s="12"/>
      <c r="BG803" s="12"/>
      <c r="BH803" s="12"/>
      <c r="BI803" s="12"/>
      <c r="BJ803" s="12"/>
      <c r="BK803" s="12"/>
      <c r="BL803" s="12"/>
      <c r="BM803" s="12"/>
      <c r="BN803" s="12"/>
      <c r="BO803" s="12"/>
      <c r="BP803" s="12"/>
      <c r="BQ803" s="12"/>
      <c r="BR803" s="12"/>
      <c r="BS803" s="12"/>
      <c r="BT803" s="12"/>
      <c r="BU803" s="12"/>
      <c r="BV803" s="12"/>
      <c r="BW803" s="12"/>
      <c r="BX803" s="12"/>
      <c r="BY803" s="12"/>
      <c r="BZ803" s="12"/>
      <c r="CA803" s="12"/>
      <c r="CB803" s="12"/>
      <c r="CC803" s="12"/>
      <c r="CD803" s="12"/>
      <c r="CE803" s="12"/>
      <c r="CF803" s="12"/>
      <c r="CG803" s="12"/>
      <c r="CH803" s="12"/>
      <c r="CI803" s="12"/>
      <c r="CJ803" s="12"/>
      <c r="CK803" s="12"/>
      <c r="CL803" s="12"/>
      <c r="CM803" s="12"/>
      <c r="CN803" s="12"/>
      <c r="CO803" s="12"/>
      <c r="CP803" s="12"/>
      <c r="CQ803" s="12"/>
    </row>
    <row r="804" spans="2:95" s="44" customFormat="1" x14ac:dyDescent="0.25">
      <c r="B804" s="38"/>
      <c r="C804" s="39"/>
      <c r="D804" s="40"/>
      <c r="E804" s="67"/>
      <c r="F804" s="41"/>
      <c r="G804" s="42"/>
      <c r="H804" s="42"/>
      <c r="I804" s="43"/>
      <c r="J804" s="43"/>
      <c r="K804" s="43"/>
      <c r="L804" s="43"/>
      <c r="M804" s="43"/>
      <c r="N804" s="43"/>
      <c r="O804" s="43"/>
      <c r="P804" s="43"/>
      <c r="Q804" s="43"/>
      <c r="R804" s="43"/>
      <c r="S804" s="43"/>
      <c r="T804" s="43"/>
      <c r="U804" s="43"/>
      <c r="V804" s="43"/>
      <c r="W804" s="43"/>
      <c r="X804" s="43"/>
      <c r="Y804" s="43"/>
      <c r="Z804" s="43"/>
      <c r="AA804" s="43"/>
      <c r="AB804" s="43"/>
      <c r="AC804" s="43"/>
      <c r="AD804" s="43"/>
      <c r="AE804" s="43"/>
      <c r="AF804" s="43"/>
      <c r="AG804" s="43"/>
      <c r="AH804" s="43"/>
      <c r="AI804" s="43"/>
      <c r="AJ804" s="43"/>
      <c r="AK804" s="43"/>
      <c r="AL804" s="43"/>
      <c r="AM804" s="43"/>
      <c r="AN804" s="43"/>
      <c r="AQ804" s="12"/>
      <c r="AR804" s="12"/>
      <c r="AS804" s="12"/>
      <c r="AT804" s="12"/>
      <c r="AU804" s="12"/>
      <c r="AV804" s="12"/>
      <c r="AW804" s="12"/>
      <c r="AX804" s="12"/>
      <c r="AY804" s="12"/>
      <c r="AZ804" s="12"/>
      <c r="BA804" s="12"/>
      <c r="BB804" s="12"/>
      <c r="BC804" s="12"/>
      <c r="BD804" s="12"/>
      <c r="BE804" s="12"/>
      <c r="BF804" s="12"/>
      <c r="BG804" s="12"/>
      <c r="BH804" s="12"/>
      <c r="BI804" s="12"/>
      <c r="BJ804" s="12"/>
      <c r="BK804" s="12"/>
      <c r="BL804" s="12"/>
      <c r="BM804" s="12"/>
      <c r="BN804" s="12"/>
      <c r="BO804" s="12"/>
      <c r="BP804" s="12"/>
      <c r="BQ804" s="12"/>
      <c r="BR804" s="12"/>
      <c r="BS804" s="12"/>
      <c r="BT804" s="12"/>
      <c r="BU804" s="12"/>
      <c r="BV804" s="12"/>
      <c r="BW804" s="12"/>
      <c r="BX804" s="12"/>
      <c r="BY804" s="12"/>
      <c r="BZ804" s="12"/>
      <c r="CA804" s="12"/>
      <c r="CB804" s="12"/>
      <c r="CC804" s="12"/>
      <c r="CD804" s="12"/>
      <c r="CE804" s="12"/>
      <c r="CF804" s="12"/>
      <c r="CG804" s="12"/>
      <c r="CH804" s="12"/>
      <c r="CI804" s="12"/>
      <c r="CJ804" s="12"/>
      <c r="CK804" s="12"/>
      <c r="CL804" s="12"/>
      <c r="CM804" s="12"/>
      <c r="CN804" s="12"/>
      <c r="CO804" s="12"/>
      <c r="CP804" s="12"/>
      <c r="CQ804" s="12"/>
    </row>
    <row r="805" spans="2:95" s="44" customFormat="1" x14ac:dyDescent="0.25">
      <c r="B805" s="38"/>
      <c r="C805" s="39"/>
      <c r="D805" s="40"/>
      <c r="E805" s="67"/>
      <c r="F805" s="41"/>
      <c r="G805" s="42"/>
      <c r="H805" s="42"/>
      <c r="I805" s="43"/>
      <c r="J805" s="43"/>
      <c r="K805" s="43"/>
      <c r="L805" s="43"/>
      <c r="M805" s="43"/>
      <c r="N805" s="43"/>
      <c r="O805" s="43"/>
      <c r="P805" s="43"/>
      <c r="Q805" s="43"/>
      <c r="R805" s="43"/>
      <c r="S805" s="43"/>
      <c r="T805" s="43"/>
      <c r="U805" s="43"/>
      <c r="V805" s="43"/>
      <c r="W805" s="43"/>
      <c r="X805" s="43"/>
      <c r="Y805" s="43"/>
      <c r="Z805" s="43"/>
      <c r="AA805" s="43"/>
      <c r="AB805" s="43"/>
      <c r="AC805" s="43"/>
      <c r="AD805" s="43"/>
      <c r="AE805" s="43"/>
      <c r="AF805" s="43"/>
      <c r="AG805" s="43"/>
      <c r="AH805" s="43"/>
      <c r="AI805" s="43"/>
      <c r="AJ805" s="43"/>
      <c r="AK805" s="43"/>
      <c r="AL805" s="43"/>
      <c r="AM805" s="43"/>
      <c r="AN805" s="43"/>
      <c r="AQ805" s="12"/>
      <c r="AR805" s="12"/>
      <c r="AS805" s="12"/>
      <c r="AT805" s="12"/>
      <c r="AU805" s="12"/>
      <c r="AV805" s="12"/>
      <c r="AW805" s="12"/>
      <c r="AX805" s="12"/>
      <c r="AY805" s="12"/>
      <c r="AZ805" s="12"/>
      <c r="BA805" s="12"/>
      <c r="BB805" s="12"/>
      <c r="BC805" s="12"/>
      <c r="BD805" s="12"/>
      <c r="BE805" s="12"/>
      <c r="BF805" s="12"/>
      <c r="BG805" s="12"/>
      <c r="BH805" s="12"/>
      <c r="BI805" s="12"/>
      <c r="BJ805" s="12"/>
      <c r="BK805" s="12"/>
      <c r="BL805" s="12"/>
      <c r="BM805" s="12"/>
      <c r="BN805" s="12"/>
      <c r="BO805" s="12"/>
      <c r="BP805" s="12"/>
      <c r="BQ805" s="12"/>
      <c r="BR805" s="12"/>
      <c r="BS805" s="12"/>
      <c r="BT805" s="12"/>
      <c r="BU805" s="12"/>
      <c r="BV805" s="12"/>
      <c r="BW805" s="12"/>
      <c r="BX805" s="12"/>
      <c r="BY805" s="12"/>
      <c r="BZ805" s="12"/>
      <c r="CA805" s="12"/>
      <c r="CB805" s="12"/>
      <c r="CC805" s="12"/>
      <c r="CD805" s="12"/>
      <c r="CE805" s="12"/>
      <c r="CF805" s="12"/>
      <c r="CG805" s="12"/>
      <c r="CH805" s="12"/>
      <c r="CI805" s="12"/>
      <c r="CJ805" s="12"/>
      <c r="CK805" s="12"/>
      <c r="CL805" s="12"/>
      <c r="CM805" s="12"/>
      <c r="CN805" s="12"/>
      <c r="CO805" s="12"/>
      <c r="CP805" s="12"/>
      <c r="CQ805" s="12"/>
    </row>
    <row r="806" spans="2:95" s="44" customFormat="1" x14ac:dyDescent="0.25">
      <c r="B806" s="38"/>
      <c r="C806" s="39"/>
      <c r="D806" s="40"/>
      <c r="E806" s="67"/>
      <c r="F806" s="41"/>
      <c r="G806" s="42"/>
      <c r="H806" s="42"/>
      <c r="I806" s="43"/>
      <c r="J806" s="43"/>
      <c r="K806" s="43"/>
      <c r="L806" s="43"/>
      <c r="M806" s="43"/>
      <c r="N806" s="43"/>
      <c r="O806" s="43"/>
      <c r="P806" s="43"/>
      <c r="Q806" s="43"/>
      <c r="R806" s="43"/>
      <c r="S806" s="43"/>
      <c r="T806" s="43"/>
      <c r="U806" s="43"/>
      <c r="V806" s="43"/>
      <c r="W806" s="43"/>
      <c r="X806" s="43"/>
      <c r="Y806" s="43"/>
      <c r="Z806" s="43"/>
      <c r="AA806" s="43"/>
      <c r="AB806" s="43"/>
      <c r="AC806" s="43"/>
      <c r="AD806" s="43"/>
      <c r="AE806" s="43"/>
      <c r="AF806" s="43"/>
      <c r="AG806" s="43"/>
      <c r="AH806" s="43"/>
      <c r="AI806" s="43"/>
      <c r="AJ806" s="43"/>
      <c r="AK806" s="43"/>
      <c r="AL806" s="43"/>
      <c r="AM806" s="43"/>
      <c r="AN806" s="43"/>
      <c r="AQ806" s="12"/>
      <c r="AR806" s="12"/>
      <c r="AS806" s="12"/>
      <c r="AT806" s="12"/>
      <c r="AU806" s="12"/>
      <c r="AV806" s="12"/>
      <c r="AW806" s="12"/>
      <c r="AX806" s="12"/>
      <c r="AY806" s="12"/>
      <c r="AZ806" s="12"/>
      <c r="BA806" s="12"/>
      <c r="BB806" s="12"/>
      <c r="BC806" s="12"/>
      <c r="BD806" s="12"/>
      <c r="BE806" s="12"/>
      <c r="BF806" s="12"/>
      <c r="BG806" s="12"/>
      <c r="BH806" s="12"/>
      <c r="BI806" s="12"/>
      <c r="BJ806" s="12"/>
      <c r="BK806" s="12"/>
      <c r="BL806" s="12"/>
      <c r="BM806" s="12"/>
      <c r="BN806" s="12"/>
      <c r="BO806" s="12"/>
      <c r="BP806" s="12"/>
      <c r="BQ806" s="12"/>
      <c r="BR806" s="12"/>
      <c r="BS806" s="12"/>
      <c r="BT806" s="12"/>
      <c r="BU806" s="12"/>
      <c r="BV806" s="12"/>
      <c r="BW806" s="12"/>
      <c r="BX806" s="12"/>
      <c r="BY806" s="12"/>
      <c r="BZ806" s="12"/>
      <c r="CA806" s="12"/>
      <c r="CB806" s="12"/>
      <c r="CC806" s="12"/>
      <c r="CD806" s="12"/>
      <c r="CE806" s="12"/>
      <c r="CF806" s="12"/>
      <c r="CG806" s="12"/>
      <c r="CH806" s="12"/>
      <c r="CI806" s="12"/>
      <c r="CJ806" s="12"/>
      <c r="CK806" s="12"/>
      <c r="CL806" s="12"/>
      <c r="CM806" s="12"/>
      <c r="CN806" s="12"/>
      <c r="CO806" s="12"/>
      <c r="CP806" s="12"/>
      <c r="CQ806" s="12"/>
    </row>
    <row r="807" spans="2:95" s="44" customFormat="1" x14ac:dyDescent="0.25">
      <c r="B807" s="38"/>
      <c r="C807" s="39"/>
      <c r="D807" s="40"/>
      <c r="E807" s="67"/>
      <c r="F807" s="41"/>
      <c r="G807" s="42"/>
      <c r="H807" s="42"/>
      <c r="I807" s="43"/>
      <c r="J807" s="43"/>
      <c r="K807" s="43"/>
      <c r="L807" s="43"/>
      <c r="M807" s="43"/>
      <c r="N807" s="43"/>
      <c r="O807" s="43"/>
      <c r="P807" s="43"/>
      <c r="Q807" s="43"/>
      <c r="R807" s="43"/>
      <c r="S807" s="43"/>
      <c r="T807" s="43"/>
      <c r="U807" s="43"/>
      <c r="V807" s="43"/>
      <c r="W807" s="43"/>
      <c r="X807" s="43"/>
      <c r="Y807" s="43"/>
      <c r="Z807" s="43"/>
      <c r="AA807" s="43"/>
      <c r="AB807" s="43"/>
      <c r="AC807" s="43"/>
      <c r="AD807" s="43"/>
      <c r="AE807" s="43"/>
      <c r="AF807" s="43"/>
      <c r="AG807" s="43"/>
      <c r="AH807" s="43"/>
      <c r="AI807" s="43"/>
      <c r="AJ807" s="43"/>
      <c r="AK807" s="43"/>
      <c r="AL807" s="43"/>
      <c r="AM807" s="43"/>
      <c r="AN807" s="43"/>
      <c r="AQ807" s="12"/>
      <c r="AR807" s="12"/>
      <c r="AS807" s="12"/>
      <c r="AT807" s="12"/>
      <c r="AU807" s="12"/>
      <c r="AV807" s="12"/>
      <c r="AW807" s="12"/>
      <c r="AX807" s="12"/>
      <c r="AY807" s="12"/>
      <c r="AZ807" s="12"/>
      <c r="BA807" s="12"/>
      <c r="BB807" s="12"/>
      <c r="BC807" s="12"/>
      <c r="BD807" s="12"/>
      <c r="BE807" s="12"/>
      <c r="BF807" s="12"/>
      <c r="BG807" s="12"/>
      <c r="BH807" s="12"/>
      <c r="BI807" s="12"/>
      <c r="BJ807" s="12"/>
      <c r="BK807" s="12"/>
      <c r="BL807" s="12"/>
      <c r="BM807" s="12"/>
      <c r="BN807" s="12"/>
      <c r="BO807" s="12"/>
      <c r="BP807" s="12"/>
      <c r="BQ807" s="12"/>
      <c r="BR807" s="12"/>
      <c r="BS807" s="12"/>
      <c r="BT807" s="12"/>
      <c r="BU807" s="12"/>
      <c r="BV807" s="12"/>
      <c r="BW807" s="12"/>
      <c r="BX807" s="12"/>
      <c r="BY807" s="12"/>
      <c r="BZ807" s="12"/>
      <c r="CA807" s="12"/>
      <c r="CB807" s="12"/>
      <c r="CC807" s="12"/>
      <c r="CD807" s="12"/>
      <c r="CE807" s="12"/>
      <c r="CF807" s="12"/>
      <c r="CG807" s="12"/>
      <c r="CH807" s="12"/>
      <c r="CI807" s="12"/>
      <c r="CJ807" s="12"/>
      <c r="CK807" s="12"/>
      <c r="CL807" s="12"/>
      <c r="CM807" s="12"/>
      <c r="CN807" s="12"/>
      <c r="CO807" s="12"/>
      <c r="CP807" s="12"/>
      <c r="CQ807" s="12"/>
    </row>
    <row r="808" spans="2:95" s="44" customFormat="1" x14ac:dyDescent="0.25">
      <c r="B808" s="38"/>
      <c r="C808" s="39"/>
      <c r="D808" s="40"/>
      <c r="E808" s="67"/>
      <c r="F808" s="41"/>
      <c r="G808" s="42"/>
      <c r="H808" s="42"/>
      <c r="I808" s="43"/>
      <c r="J808" s="43"/>
      <c r="K808" s="43"/>
      <c r="L808" s="43"/>
      <c r="M808" s="43"/>
      <c r="N808" s="43"/>
      <c r="O808" s="43"/>
      <c r="P808" s="43"/>
      <c r="Q808" s="43"/>
      <c r="R808" s="43"/>
      <c r="S808" s="43"/>
      <c r="T808" s="43"/>
      <c r="U808" s="43"/>
      <c r="V808" s="43"/>
      <c r="W808" s="43"/>
      <c r="X808" s="43"/>
      <c r="Y808" s="43"/>
      <c r="Z808" s="43"/>
      <c r="AA808" s="43"/>
      <c r="AB808" s="43"/>
      <c r="AC808" s="43"/>
      <c r="AD808" s="43"/>
      <c r="AE808" s="43"/>
      <c r="AF808" s="43"/>
      <c r="AG808" s="43"/>
      <c r="AH808" s="43"/>
      <c r="AI808" s="43"/>
      <c r="AJ808" s="43"/>
      <c r="AK808" s="43"/>
      <c r="AL808" s="43"/>
      <c r="AM808" s="43"/>
      <c r="AN808" s="43"/>
      <c r="AQ808" s="12"/>
      <c r="AR808" s="12"/>
      <c r="AS808" s="12"/>
      <c r="AT808" s="12"/>
      <c r="AU808" s="12"/>
      <c r="AV808" s="12"/>
      <c r="AW808" s="12"/>
      <c r="AX808" s="12"/>
      <c r="AY808" s="12"/>
      <c r="AZ808" s="12"/>
      <c r="BA808" s="12"/>
      <c r="BB808" s="12"/>
      <c r="BC808" s="12"/>
      <c r="BD808" s="12"/>
      <c r="BE808" s="12"/>
      <c r="BF808" s="12"/>
      <c r="BG808" s="12"/>
      <c r="BH808" s="12"/>
      <c r="BI808" s="12"/>
      <c r="BJ808" s="12"/>
      <c r="BK808" s="12"/>
      <c r="BL808" s="12"/>
      <c r="BM808" s="12"/>
      <c r="BN808" s="12"/>
      <c r="BO808" s="12"/>
      <c r="BP808" s="12"/>
      <c r="BQ808" s="12"/>
      <c r="BR808" s="12"/>
      <c r="BS808" s="12"/>
      <c r="BT808" s="12"/>
      <c r="BU808" s="12"/>
      <c r="BV808" s="12"/>
      <c r="BW808" s="12"/>
      <c r="BX808" s="12"/>
      <c r="BY808" s="12"/>
      <c r="BZ808" s="12"/>
      <c r="CA808" s="12"/>
      <c r="CB808" s="12"/>
      <c r="CC808" s="12"/>
      <c r="CD808" s="12"/>
      <c r="CE808" s="12"/>
      <c r="CF808" s="12"/>
      <c r="CG808" s="12"/>
      <c r="CH808" s="12"/>
      <c r="CI808" s="12"/>
      <c r="CJ808" s="12"/>
      <c r="CK808" s="12"/>
      <c r="CL808" s="12"/>
      <c r="CM808" s="12"/>
      <c r="CN808" s="12"/>
      <c r="CO808" s="12"/>
      <c r="CP808" s="12"/>
      <c r="CQ808" s="12"/>
    </row>
    <row r="809" spans="2:95" s="44" customFormat="1" x14ac:dyDescent="0.25">
      <c r="B809" s="38"/>
      <c r="C809" s="39"/>
      <c r="D809" s="40"/>
      <c r="E809" s="67"/>
      <c r="F809" s="41"/>
      <c r="G809" s="42"/>
      <c r="H809" s="42"/>
      <c r="I809" s="43"/>
      <c r="J809" s="43"/>
      <c r="K809" s="43"/>
      <c r="L809" s="43"/>
      <c r="M809" s="43"/>
      <c r="N809" s="43"/>
      <c r="O809" s="43"/>
      <c r="P809" s="43"/>
      <c r="Q809" s="43"/>
      <c r="R809" s="43"/>
      <c r="S809" s="43"/>
      <c r="T809" s="43"/>
      <c r="U809" s="43"/>
      <c r="V809" s="43"/>
      <c r="W809" s="43"/>
      <c r="X809" s="43"/>
      <c r="Y809" s="43"/>
      <c r="Z809" s="43"/>
      <c r="AA809" s="43"/>
      <c r="AB809" s="43"/>
      <c r="AC809" s="43"/>
      <c r="AD809" s="43"/>
      <c r="AE809" s="43"/>
      <c r="AF809" s="43"/>
      <c r="AG809" s="43"/>
      <c r="AH809" s="43"/>
      <c r="AI809" s="43"/>
      <c r="AJ809" s="43"/>
      <c r="AK809" s="43"/>
      <c r="AL809" s="43"/>
      <c r="AM809" s="43"/>
      <c r="AN809" s="43"/>
      <c r="AQ809" s="12"/>
      <c r="AR809" s="12"/>
      <c r="AS809" s="12"/>
      <c r="AT809" s="12"/>
      <c r="AU809" s="12"/>
      <c r="AV809" s="12"/>
      <c r="AW809" s="12"/>
      <c r="AX809" s="12"/>
      <c r="AY809" s="12"/>
      <c r="AZ809" s="12"/>
      <c r="BA809" s="12"/>
      <c r="BB809" s="12"/>
      <c r="BC809" s="12"/>
      <c r="BD809" s="12"/>
      <c r="BE809" s="12"/>
      <c r="BF809" s="12"/>
      <c r="BG809" s="12"/>
      <c r="BH809" s="12"/>
      <c r="BI809" s="12"/>
      <c r="BJ809" s="12"/>
      <c r="BK809" s="12"/>
      <c r="BL809" s="12"/>
      <c r="BM809" s="12"/>
      <c r="BN809" s="12"/>
      <c r="BO809" s="12"/>
      <c r="BP809" s="12"/>
      <c r="BQ809" s="12"/>
      <c r="BR809" s="12"/>
      <c r="BS809" s="12"/>
      <c r="BT809" s="12"/>
      <c r="BU809" s="12"/>
      <c r="BV809" s="12"/>
      <c r="BW809" s="12"/>
      <c r="BX809" s="12"/>
      <c r="BY809" s="12"/>
      <c r="BZ809" s="12"/>
      <c r="CA809" s="12"/>
      <c r="CB809" s="12"/>
      <c r="CC809" s="12"/>
      <c r="CD809" s="12"/>
      <c r="CE809" s="12"/>
      <c r="CF809" s="12"/>
      <c r="CG809" s="12"/>
      <c r="CH809" s="12"/>
      <c r="CI809" s="12"/>
      <c r="CJ809" s="12"/>
      <c r="CK809" s="12"/>
      <c r="CL809" s="12"/>
      <c r="CM809" s="12"/>
      <c r="CN809" s="12"/>
      <c r="CO809" s="12"/>
      <c r="CP809" s="12"/>
      <c r="CQ809" s="12"/>
    </row>
    <row r="810" spans="2:95" s="44" customFormat="1" x14ac:dyDescent="0.25">
      <c r="B810" s="38"/>
      <c r="C810" s="39"/>
      <c r="D810" s="40"/>
      <c r="E810" s="67"/>
      <c r="F810" s="41"/>
      <c r="G810" s="42"/>
      <c r="H810" s="42"/>
      <c r="I810" s="43"/>
      <c r="J810" s="43"/>
      <c r="K810" s="43"/>
      <c r="L810" s="43"/>
      <c r="M810" s="43"/>
      <c r="N810" s="43"/>
      <c r="O810" s="43"/>
      <c r="P810" s="43"/>
      <c r="Q810" s="43"/>
      <c r="R810" s="43"/>
      <c r="S810" s="43"/>
      <c r="T810" s="43"/>
      <c r="U810" s="43"/>
      <c r="V810" s="43"/>
      <c r="W810" s="43"/>
      <c r="X810" s="43"/>
      <c r="Y810" s="43"/>
      <c r="Z810" s="43"/>
      <c r="AA810" s="43"/>
      <c r="AB810" s="43"/>
      <c r="AC810" s="43"/>
      <c r="AD810" s="43"/>
      <c r="AE810" s="43"/>
      <c r="AF810" s="43"/>
      <c r="AG810" s="43"/>
      <c r="AH810" s="43"/>
      <c r="AI810" s="43"/>
      <c r="AJ810" s="43"/>
      <c r="AK810" s="43"/>
      <c r="AL810" s="43"/>
      <c r="AM810" s="43"/>
      <c r="AN810" s="43"/>
      <c r="AQ810" s="12"/>
      <c r="AR810" s="12"/>
      <c r="AS810" s="12"/>
      <c r="AT810" s="12"/>
      <c r="AU810" s="12"/>
      <c r="AV810" s="12"/>
      <c r="AW810" s="12"/>
      <c r="AX810" s="12"/>
      <c r="AY810" s="12"/>
      <c r="AZ810" s="12"/>
      <c r="BA810" s="12"/>
      <c r="BB810" s="12"/>
      <c r="BC810" s="12"/>
      <c r="BD810" s="12"/>
      <c r="BE810" s="12"/>
      <c r="BF810" s="12"/>
      <c r="BG810" s="12"/>
      <c r="BH810" s="12"/>
      <c r="BI810" s="12"/>
      <c r="BJ810" s="12"/>
      <c r="BK810" s="12"/>
      <c r="BL810" s="12"/>
      <c r="BM810" s="12"/>
      <c r="BN810" s="12"/>
      <c r="BO810" s="12"/>
      <c r="BP810" s="12"/>
      <c r="BQ810" s="12"/>
      <c r="BR810" s="12"/>
      <c r="BS810" s="12"/>
      <c r="BT810" s="12"/>
      <c r="BU810" s="12"/>
      <c r="BV810" s="12"/>
      <c r="BW810" s="12"/>
      <c r="BX810" s="12"/>
      <c r="BY810" s="12"/>
      <c r="BZ810" s="12"/>
      <c r="CA810" s="12"/>
      <c r="CB810" s="12"/>
      <c r="CC810" s="12"/>
      <c r="CD810" s="12"/>
      <c r="CE810" s="12"/>
      <c r="CF810" s="12"/>
      <c r="CG810" s="12"/>
      <c r="CH810" s="12"/>
      <c r="CI810" s="12"/>
      <c r="CJ810" s="12"/>
      <c r="CK810" s="12"/>
      <c r="CL810" s="12"/>
      <c r="CM810" s="12"/>
      <c r="CN810" s="12"/>
      <c r="CO810" s="12"/>
      <c r="CP810" s="12"/>
      <c r="CQ810" s="12"/>
    </row>
    <row r="811" spans="2:95" s="44" customFormat="1" x14ac:dyDescent="0.25">
      <c r="B811" s="38"/>
      <c r="C811" s="39"/>
      <c r="D811" s="40"/>
      <c r="E811" s="67"/>
      <c r="F811" s="41"/>
      <c r="G811" s="42"/>
      <c r="H811" s="42"/>
      <c r="I811" s="43"/>
      <c r="J811" s="43"/>
      <c r="K811" s="43"/>
      <c r="L811" s="43"/>
      <c r="M811" s="43"/>
      <c r="N811" s="43"/>
      <c r="O811" s="43"/>
      <c r="P811" s="43"/>
      <c r="Q811" s="43"/>
      <c r="R811" s="43"/>
      <c r="S811" s="43"/>
      <c r="T811" s="43"/>
      <c r="U811" s="43"/>
      <c r="V811" s="43"/>
      <c r="W811" s="43"/>
      <c r="X811" s="43"/>
      <c r="Y811" s="43"/>
      <c r="Z811" s="43"/>
      <c r="AA811" s="43"/>
      <c r="AB811" s="43"/>
      <c r="AC811" s="43"/>
      <c r="AD811" s="43"/>
      <c r="AE811" s="43"/>
      <c r="AF811" s="43"/>
      <c r="AG811" s="43"/>
      <c r="AH811" s="43"/>
      <c r="AI811" s="43"/>
      <c r="AJ811" s="43"/>
      <c r="AK811" s="43"/>
      <c r="AL811" s="43"/>
      <c r="AM811" s="43"/>
      <c r="AN811" s="43"/>
      <c r="AQ811" s="12"/>
      <c r="AR811" s="12"/>
      <c r="AS811" s="12"/>
      <c r="AT811" s="12"/>
      <c r="AU811" s="12"/>
      <c r="AV811" s="12"/>
      <c r="AW811" s="12"/>
      <c r="AX811" s="12"/>
      <c r="AY811" s="12"/>
      <c r="AZ811" s="12"/>
      <c r="BA811" s="12"/>
      <c r="BB811" s="12"/>
      <c r="BC811" s="12"/>
      <c r="BD811" s="12"/>
      <c r="BE811" s="12"/>
      <c r="BF811" s="12"/>
      <c r="BG811" s="12"/>
      <c r="BH811" s="12"/>
      <c r="BI811" s="12"/>
      <c r="BJ811" s="12"/>
      <c r="BK811" s="12"/>
      <c r="BL811" s="12"/>
      <c r="BM811" s="12"/>
      <c r="BN811" s="12"/>
      <c r="BO811" s="12"/>
      <c r="BP811" s="12"/>
      <c r="BQ811" s="12"/>
      <c r="BR811" s="12"/>
      <c r="BS811" s="12"/>
      <c r="BT811" s="12"/>
      <c r="BU811" s="12"/>
      <c r="BV811" s="12"/>
      <c r="BW811" s="12"/>
      <c r="BX811" s="12"/>
      <c r="BY811" s="12"/>
      <c r="BZ811" s="12"/>
      <c r="CA811" s="12"/>
      <c r="CB811" s="12"/>
      <c r="CC811" s="12"/>
      <c r="CD811" s="12"/>
      <c r="CE811" s="12"/>
      <c r="CF811" s="12"/>
      <c r="CG811" s="12"/>
      <c r="CH811" s="12"/>
      <c r="CI811" s="12"/>
      <c r="CJ811" s="12"/>
      <c r="CK811" s="12"/>
      <c r="CL811" s="12"/>
      <c r="CM811" s="12"/>
      <c r="CN811" s="12"/>
      <c r="CO811" s="12"/>
      <c r="CP811" s="12"/>
      <c r="CQ811" s="12"/>
    </row>
    <row r="812" spans="2:95" s="44" customFormat="1" x14ac:dyDescent="0.25">
      <c r="B812" s="38"/>
      <c r="C812" s="39"/>
      <c r="D812" s="40"/>
      <c r="E812" s="67"/>
      <c r="F812" s="41"/>
      <c r="G812" s="42"/>
      <c r="H812" s="42"/>
      <c r="I812" s="43"/>
      <c r="J812" s="43"/>
      <c r="K812" s="43"/>
      <c r="L812" s="43"/>
      <c r="M812" s="43"/>
      <c r="N812" s="43"/>
      <c r="O812" s="43"/>
      <c r="P812" s="43"/>
      <c r="Q812" s="43"/>
      <c r="R812" s="43"/>
      <c r="S812" s="43"/>
      <c r="T812" s="43"/>
      <c r="U812" s="43"/>
      <c r="V812" s="43"/>
      <c r="W812" s="43"/>
      <c r="X812" s="43"/>
      <c r="Y812" s="43"/>
      <c r="Z812" s="43"/>
      <c r="AA812" s="43"/>
      <c r="AB812" s="43"/>
      <c r="AC812" s="43"/>
      <c r="AD812" s="43"/>
      <c r="AE812" s="43"/>
      <c r="AF812" s="43"/>
      <c r="AG812" s="43"/>
      <c r="AH812" s="43"/>
      <c r="AI812" s="43"/>
      <c r="AJ812" s="43"/>
      <c r="AK812" s="43"/>
      <c r="AL812" s="43"/>
      <c r="AM812" s="43"/>
      <c r="AN812" s="43"/>
      <c r="AQ812" s="12"/>
      <c r="AR812" s="12"/>
      <c r="AS812" s="12"/>
      <c r="AT812" s="12"/>
      <c r="AU812" s="12"/>
      <c r="AV812" s="12"/>
      <c r="AW812" s="12"/>
      <c r="AX812" s="12"/>
      <c r="AY812" s="12"/>
      <c r="AZ812" s="12"/>
      <c r="BA812" s="12"/>
      <c r="BB812" s="12"/>
      <c r="BC812" s="12"/>
      <c r="BD812" s="12"/>
      <c r="BE812" s="12"/>
      <c r="BF812" s="12"/>
      <c r="BG812" s="12"/>
      <c r="BH812" s="12"/>
      <c r="BI812" s="12"/>
      <c r="BJ812" s="12"/>
      <c r="BK812" s="12"/>
      <c r="BL812" s="12"/>
      <c r="BM812" s="12"/>
      <c r="BN812" s="12"/>
      <c r="BO812" s="12"/>
      <c r="BP812" s="12"/>
      <c r="BQ812" s="12"/>
      <c r="BR812" s="12"/>
      <c r="BS812" s="12"/>
      <c r="BT812" s="12"/>
      <c r="BU812" s="12"/>
      <c r="BV812" s="12"/>
      <c r="BW812" s="12"/>
      <c r="BX812" s="12"/>
      <c r="BY812" s="12"/>
      <c r="BZ812" s="12"/>
      <c r="CA812" s="12"/>
      <c r="CB812" s="12"/>
      <c r="CC812" s="12"/>
      <c r="CD812" s="12"/>
      <c r="CE812" s="12"/>
      <c r="CF812" s="12"/>
      <c r="CG812" s="12"/>
      <c r="CH812" s="12"/>
      <c r="CI812" s="12"/>
      <c r="CJ812" s="12"/>
      <c r="CK812" s="12"/>
      <c r="CL812" s="12"/>
      <c r="CM812" s="12"/>
      <c r="CN812" s="12"/>
      <c r="CO812" s="12"/>
      <c r="CP812" s="12"/>
      <c r="CQ812" s="12"/>
    </row>
    <row r="813" spans="2:95" s="44" customFormat="1" x14ac:dyDescent="0.25">
      <c r="B813" s="38"/>
      <c r="C813" s="39"/>
      <c r="D813" s="40"/>
      <c r="E813" s="67"/>
      <c r="F813" s="41"/>
      <c r="G813" s="42"/>
      <c r="H813" s="42"/>
      <c r="I813" s="43"/>
      <c r="J813" s="43"/>
      <c r="K813" s="43"/>
      <c r="L813" s="43"/>
      <c r="M813" s="43"/>
      <c r="N813" s="43"/>
      <c r="O813" s="43"/>
      <c r="P813" s="43"/>
      <c r="Q813" s="43"/>
      <c r="R813" s="43"/>
      <c r="S813" s="43"/>
      <c r="T813" s="43"/>
      <c r="U813" s="43"/>
      <c r="V813" s="43"/>
      <c r="W813" s="43"/>
      <c r="X813" s="43"/>
      <c r="Y813" s="43"/>
      <c r="Z813" s="43"/>
      <c r="AA813" s="43"/>
      <c r="AB813" s="43"/>
      <c r="AC813" s="43"/>
      <c r="AD813" s="43"/>
      <c r="AE813" s="43"/>
      <c r="AF813" s="43"/>
      <c r="AG813" s="43"/>
      <c r="AH813" s="43"/>
      <c r="AI813" s="43"/>
      <c r="AJ813" s="43"/>
      <c r="AK813" s="43"/>
      <c r="AL813" s="43"/>
      <c r="AM813" s="43"/>
      <c r="AN813" s="43"/>
      <c r="AQ813" s="12"/>
      <c r="AR813" s="12"/>
      <c r="AS813" s="12"/>
      <c r="AT813" s="12"/>
      <c r="AU813" s="12"/>
      <c r="AV813" s="12"/>
      <c r="AW813" s="12"/>
      <c r="AX813" s="12"/>
      <c r="AY813" s="12"/>
      <c r="AZ813" s="12"/>
      <c r="BA813" s="12"/>
      <c r="BB813" s="12"/>
      <c r="BC813" s="12"/>
      <c r="BD813" s="12"/>
      <c r="BE813" s="12"/>
      <c r="BF813" s="12"/>
      <c r="BG813" s="12"/>
      <c r="BH813" s="12"/>
      <c r="BI813" s="12"/>
      <c r="BJ813" s="12"/>
      <c r="BK813" s="12"/>
      <c r="BL813" s="12"/>
      <c r="BM813" s="12"/>
      <c r="BN813" s="12"/>
      <c r="BO813" s="12"/>
      <c r="BP813" s="12"/>
      <c r="BQ813" s="12"/>
      <c r="BR813" s="12"/>
      <c r="BS813" s="12"/>
      <c r="BT813" s="12"/>
      <c r="BU813" s="12"/>
      <c r="BV813" s="12"/>
      <c r="BW813" s="12"/>
      <c r="BX813" s="12"/>
      <c r="BY813" s="12"/>
      <c r="BZ813" s="12"/>
      <c r="CA813" s="12"/>
      <c r="CB813" s="12"/>
      <c r="CC813" s="12"/>
      <c r="CD813" s="12"/>
      <c r="CE813" s="12"/>
      <c r="CF813" s="12"/>
      <c r="CG813" s="12"/>
      <c r="CH813" s="12"/>
      <c r="CI813" s="12"/>
      <c r="CJ813" s="12"/>
      <c r="CK813" s="12"/>
      <c r="CL813" s="12"/>
      <c r="CM813" s="12"/>
      <c r="CN813" s="12"/>
      <c r="CO813" s="12"/>
      <c r="CP813" s="12"/>
      <c r="CQ813" s="12"/>
    </row>
    <row r="814" spans="2:95" s="44" customFormat="1" x14ac:dyDescent="0.25">
      <c r="B814" s="38"/>
      <c r="C814" s="39"/>
      <c r="D814" s="40"/>
      <c r="E814" s="67"/>
      <c r="F814" s="41"/>
      <c r="G814" s="42"/>
      <c r="H814" s="42"/>
      <c r="I814" s="43"/>
      <c r="J814" s="43"/>
      <c r="K814" s="43"/>
      <c r="L814" s="43"/>
      <c r="M814" s="43"/>
      <c r="N814" s="43"/>
      <c r="O814" s="43"/>
      <c r="P814" s="43"/>
      <c r="Q814" s="43"/>
      <c r="R814" s="43"/>
      <c r="S814" s="43"/>
      <c r="T814" s="43"/>
      <c r="U814" s="43"/>
      <c r="V814" s="43"/>
      <c r="W814" s="43"/>
      <c r="X814" s="43"/>
      <c r="Y814" s="43"/>
      <c r="Z814" s="43"/>
      <c r="AA814" s="43"/>
      <c r="AB814" s="43"/>
      <c r="AC814" s="43"/>
      <c r="AD814" s="43"/>
      <c r="AE814" s="43"/>
      <c r="AF814" s="43"/>
      <c r="AG814" s="43"/>
      <c r="AH814" s="43"/>
      <c r="AI814" s="43"/>
      <c r="AJ814" s="43"/>
      <c r="AK814" s="43"/>
      <c r="AL814" s="43"/>
      <c r="AM814" s="43"/>
      <c r="AN814" s="43"/>
      <c r="AQ814" s="12"/>
      <c r="AR814" s="12"/>
      <c r="AS814" s="12"/>
      <c r="AT814" s="12"/>
      <c r="AU814" s="12"/>
      <c r="AV814" s="12"/>
      <c r="AW814" s="12"/>
      <c r="AX814" s="12"/>
      <c r="AY814" s="12"/>
      <c r="AZ814" s="12"/>
      <c r="BA814" s="12"/>
      <c r="BB814" s="12"/>
      <c r="BC814" s="12"/>
      <c r="BD814" s="12"/>
      <c r="BE814" s="12"/>
      <c r="BF814" s="12"/>
      <c r="BG814" s="12"/>
      <c r="BH814" s="12"/>
      <c r="BI814" s="12"/>
      <c r="BJ814" s="12"/>
      <c r="BK814" s="12"/>
      <c r="BL814" s="12"/>
      <c r="BM814" s="12"/>
      <c r="BN814" s="12"/>
      <c r="BO814" s="12"/>
      <c r="BP814" s="12"/>
      <c r="BQ814" s="12"/>
      <c r="BR814" s="12"/>
      <c r="BS814" s="12"/>
      <c r="BT814" s="12"/>
      <c r="BU814" s="12"/>
      <c r="BV814" s="12"/>
      <c r="BW814" s="12"/>
      <c r="BX814" s="12"/>
      <c r="BY814" s="12"/>
      <c r="BZ814" s="12"/>
      <c r="CA814" s="12"/>
      <c r="CB814" s="12"/>
      <c r="CC814" s="12"/>
      <c r="CD814" s="12"/>
      <c r="CE814" s="12"/>
      <c r="CF814" s="12"/>
      <c r="CG814" s="12"/>
      <c r="CH814" s="12"/>
      <c r="CI814" s="12"/>
      <c r="CJ814" s="12"/>
      <c r="CK814" s="12"/>
      <c r="CL814" s="12"/>
      <c r="CM814" s="12"/>
      <c r="CN814" s="12"/>
      <c r="CO814" s="12"/>
      <c r="CP814" s="12"/>
      <c r="CQ814" s="12"/>
    </row>
    <row r="815" spans="2:95" s="44" customFormat="1" x14ac:dyDescent="0.25">
      <c r="B815" s="38"/>
      <c r="C815" s="39"/>
      <c r="D815" s="40"/>
      <c r="E815" s="67"/>
      <c r="F815" s="41"/>
      <c r="G815" s="42"/>
      <c r="H815" s="42"/>
      <c r="I815" s="43"/>
      <c r="J815" s="43"/>
      <c r="K815" s="43"/>
      <c r="L815" s="43"/>
      <c r="M815" s="43"/>
      <c r="N815" s="43"/>
      <c r="O815" s="43"/>
      <c r="P815" s="43"/>
      <c r="Q815" s="43"/>
      <c r="R815" s="43"/>
      <c r="S815" s="43"/>
      <c r="T815" s="43"/>
      <c r="U815" s="43"/>
      <c r="V815" s="43"/>
      <c r="W815" s="43"/>
      <c r="X815" s="43"/>
      <c r="Y815" s="43"/>
      <c r="Z815" s="43"/>
      <c r="AA815" s="43"/>
      <c r="AB815" s="43"/>
      <c r="AC815" s="43"/>
      <c r="AD815" s="43"/>
      <c r="AE815" s="43"/>
      <c r="AF815" s="43"/>
      <c r="AG815" s="43"/>
      <c r="AH815" s="43"/>
      <c r="AI815" s="43"/>
      <c r="AJ815" s="43"/>
      <c r="AK815" s="43"/>
      <c r="AL815" s="43"/>
      <c r="AM815" s="43"/>
      <c r="AN815" s="43"/>
      <c r="AQ815" s="12"/>
      <c r="AR815" s="12"/>
      <c r="AS815" s="12"/>
      <c r="AT815" s="12"/>
      <c r="AU815" s="12"/>
      <c r="AV815" s="12"/>
      <c r="AW815" s="12"/>
      <c r="AX815" s="12"/>
      <c r="AY815" s="12"/>
      <c r="AZ815" s="12"/>
      <c r="BA815" s="12"/>
      <c r="BB815" s="12"/>
      <c r="BC815" s="12"/>
      <c r="BD815" s="12"/>
      <c r="BE815" s="12"/>
      <c r="BF815" s="12"/>
      <c r="BG815" s="12"/>
      <c r="BH815" s="12"/>
      <c r="BI815" s="12"/>
      <c r="BJ815" s="12"/>
      <c r="BK815" s="12"/>
      <c r="BL815" s="12"/>
      <c r="BM815" s="12"/>
      <c r="BN815" s="12"/>
      <c r="BO815" s="12"/>
      <c r="BP815" s="12"/>
      <c r="BQ815" s="12"/>
      <c r="BR815" s="12"/>
      <c r="BS815" s="12"/>
      <c r="BT815" s="12"/>
      <c r="BU815" s="12"/>
      <c r="BV815" s="12"/>
      <c r="BW815" s="12"/>
      <c r="BX815" s="12"/>
      <c r="BY815" s="12"/>
      <c r="BZ815" s="12"/>
      <c r="CA815" s="12"/>
      <c r="CB815" s="12"/>
      <c r="CC815" s="12"/>
      <c r="CD815" s="12"/>
      <c r="CE815" s="12"/>
      <c r="CF815" s="12"/>
      <c r="CG815" s="12"/>
      <c r="CH815" s="12"/>
      <c r="CI815" s="12"/>
      <c r="CJ815" s="12"/>
      <c r="CK815" s="12"/>
      <c r="CL815" s="12"/>
      <c r="CM815" s="12"/>
      <c r="CN815" s="12"/>
      <c r="CO815" s="12"/>
      <c r="CP815" s="12"/>
      <c r="CQ815" s="12"/>
    </row>
    <row r="816" spans="2:95" s="44" customFormat="1" x14ac:dyDescent="0.25">
      <c r="B816" s="38"/>
      <c r="C816" s="39"/>
      <c r="D816" s="40"/>
      <c r="E816" s="67"/>
      <c r="F816" s="41"/>
      <c r="G816" s="42"/>
      <c r="H816" s="42"/>
      <c r="I816" s="43"/>
      <c r="J816" s="43"/>
      <c r="K816" s="43"/>
      <c r="L816" s="43"/>
      <c r="M816" s="43"/>
      <c r="N816" s="43"/>
      <c r="O816" s="43"/>
      <c r="P816" s="43"/>
      <c r="Q816" s="43"/>
      <c r="R816" s="43"/>
      <c r="S816" s="43"/>
      <c r="T816" s="43"/>
      <c r="U816" s="43"/>
      <c r="V816" s="43"/>
      <c r="W816" s="43"/>
      <c r="X816" s="43"/>
      <c r="Y816" s="43"/>
      <c r="Z816" s="43"/>
      <c r="AA816" s="43"/>
      <c r="AB816" s="43"/>
      <c r="AC816" s="43"/>
      <c r="AD816" s="43"/>
      <c r="AE816" s="43"/>
      <c r="AF816" s="43"/>
      <c r="AG816" s="43"/>
      <c r="AH816" s="43"/>
      <c r="AI816" s="43"/>
      <c r="AJ816" s="43"/>
      <c r="AK816" s="43"/>
      <c r="AL816" s="43"/>
      <c r="AM816" s="43"/>
      <c r="AN816" s="43"/>
      <c r="AQ816" s="12"/>
      <c r="AR816" s="12"/>
      <c r="AS816" s="12"/>
      <c r="AT816" s="12"/>
      <c r="AU816" s="12"/>
      <c r="AV816" s="12"/>
      <c r="AW816" s="12"/>
      <c r="AX816" s="12"/>
      <c r="AY816" s="12"/>
      <c r="AZ816" s="12"/>
      <c r="BA816" s="12"/>
      <c r="BB816" s="12"/>
      <c r="BC816" s="12"/>
      <c r="BD816" s="12"/>
      <c r="BE816" s="12"/>
      <c r="BF816" s="12"/>
      <c r="BG816" s="12"/>
      <c r="BH816" s="12"/>
      <c r="BI816" s="12"/>
      <c r="BJ816" s="12"/>
      <c r="BK816" s="12"/>
      <c r="BL816" s="12"/>
      <c r="BM816" s="12"/>
      <c r="BN816" s="12"/>
      <c r="BO816" s="12"/>
      <c r="BP816" s="12"/>
      <c r="BQ816" s="12"/>
      <c r="BR816" s="12"/>
      <c r="BS816" s="12"/>
      <c r="BT816" s="12"/>
      <c r="BU816" s="12"/>
      <c r="BV816" s="12"/>
      <c r="BW816" s="12"/>
      <c r="BX816" s="12"/>
      <c r="BY816" s="12"/>
      <c r="BZ816" s="12"/>
      <c r="CA816" s="12"/>
      <c r="CB816" s="12"/>
      <c r="CC816" s="12"/>
      <c r="CD816" s="12"/>
      <c r="CE816" s="12"/>
      <c r="CF816" s="12"/>
      <c r="CG816" s="12"/>
      <c r="CH816" s="12"/>
      <c r="CI816" s="12"/>
      <c r="CJ816" s="12"/>
      <c r="CK816" s="12"/>
      <c r="CL816" s="12"/>
      <c r="CM816" s="12"/>
      <c r="CN816" s="12"/>
      <c r="CO816" s="12"/>
      <c r="CP816" s="12"/>
      <c r="CQ816" s="12"/>
    </row>
    <row r="817" spans="2:95" s="44" customFormat="1" x14ac:dyDescent="0.25">
      <c r="B817" s="38"/>
      <c r="C817" s="39"/>
      <c r="D817" s="40"/>
      <c r="E817" s="67"/>
      <c r="F817" s="41"/>
      <c r="G817" s="42"/>
      <c r="H817" s="42"/>
      <c r="I817" s="43"/>
      <c r="J817" s="43"/>
      <c r="K817" s="43"/>
      <c r="L817" s="43"/>
      <c r="M817" s="43"/>
      <c r="N817" s="43"/>
      <c r="O817" s="43"/>
      <c r="P817" s="43"/>
      <c r="Q817" s="43"/>
      <c r="R817" s="43"/>
      <c r="S817" s="43"/>
      <c r="T817" s="43"/>
      <c r="U817" s="43"/>
      <c r="V817" s="43"/>
      <c r="W817" s="43"/>
      <c r="X817" s="43"/>
      <c r="Y817" s="43"/>
      <c r="Z817" s="43"/>
      <c r="AA817" s="43"/>
      <c r="AB817" s="43"/>
      <c r="AC817" s="43"/>
      <c r="AD817" s="43"/>
      <c r="AE817" s="43"/>
      <c r="AF817" s="43"/>
      <c r="AG817" s="43"/>
      <c r="AH817" s="43"/>
      <c r="AI817" s="43"/>
      <c r="AJ817" s="43"/>
      <c r="AK817" s="43"/>
      <c r="AL817" s="43"/>
      <c r="AM817" s="43"/>
      <c r="AN817" s="43"/>
      <c r="AQ817" s="12"/>
      <c r="AR817" s="12"/>
      <c r="AS817" s="12"/>
      <c r="AT817" s="12"/>
      <c r="AU817" s="12"/>
      <c r="AV817" s="12"/>
      <c r="AW817" s="12"/>
      <c r="AX817" s="12"/>
      <c r="AY817" s="12"/>
      <c r="AZ817" s="12"/>
      <c r="BA817" s="12"/>
      <c r="BB817" s="12"/>
      <c r="BC817" s="12"/>
      <c r="BD817" s="12"/>
      <c r="BE817" s="12"/>
      <c r="BF817" s="12"/>
      <c r="BG817" s="12"/>
      <c r="BH817" s="12"/>
      <c r="BI817" s="12"/>
      <c r="BJ817" s="12"/>
      <c r="BK817" s="12"/>
      <c r="BL817" s="12"/>
      <c r="BM817" s="12"/>
      <c r="BN817" s="12"/>
      <c r="BO817" s="12"/>
      <c r="BP817" s="12"/>
      <c r="BQ817" s="12"/>
      <c r="BR817" s="12"/>
      <c r="BS817" s="12"/>
      <c r="BT817" s="12"/>
      <c r="BU817" s="12"/>
      <c r="BV817" s="12"/>
      <c r="BW817" s="12"/>
      <c r="BX817" s="12"/>
      <c r="BY817" s="12"/>
      <c r="BZ817" s="12"/>
      <c r="CA817" s="12"/>
      <c r="CB817" s="12"/>
      <c r="CC817" s="12"/>
      <c r="CD817" s="12"/>
      <c r="CE817" s="12"/>
      <c r="CF817" s="12"/>
      <c r="CG817" s="12"/>
      <c r="CH817" s="12"/>
      <c r="CI817" s="12"/>
      <c r="CJ817" s="12"/>
      <c r="CK817" s="12"/>
      <c r="CL817" s="12"/>
      <c r="CM817" s="12"/>
      <c r="CN817" s="12"/>
      <c r="CO817" s="12"/>
      <c r="CP817" s="12"/>
      <c r="CQ817" s="12"/>
    </row>
    <row r="818" spans="2:95" s="44" customFormat="1" x14ac:dyDescent="0.25">
      <c r="B818" s="38"/>
      <c r="C818" s="39"/>
      <c r="D818" s="40"/>
      <c r="E818" s="67"/>
      <c r="F818" s="41"/>
      <c r="G818" s="42"/>
      <c r="H818" s="42"/>
      <c r="I818" s="43"/>
      <c r="J818" s="43"/>
      <c r="K818" s="43"/>
      <c r="L818" s="43"/>
      <c r="M818" s="43"/>
      <c r="N818" s="43"/>
      <c r="O818" s="43"/>
      <c r="P818" s="43"/>
      <c r="Q818" s="43"/>
      <c r="R818" s="43"/>
      <c r="S818" s="43"/>
      <c r="T818" s="43"/>
      <c r="U818" s="43"/>
      <c r="V818" s="43"/>
      <c r="W818" s="43"/>
      <c r="X818" s="43"/>
      <c r="Y818" s="43"/>
      <c r="Z818" s="43"/>
      <c r="AA818" s="43"/>
      <c r="AB818" s="43"/>
      <c r="AC818" s="43"/>
      <c r="AD818" s="43"/>
      <c r="AE818" s="43"/>
      <c r="AF818" s="43"/>
      <c r="AG818" s="43"/>
      <c r="AH818" s="43"/>
      <c r="AI818" s="43"/>
      <c r="AJ818" s="43"/>
      <c r="AK818" s="43"/>
      <c r="AL818" s="43"/>
      <c r="AM818" s="43"/>
      <c r="AN818" s="43"/>
      <c r="AQ818" s="12"/>
      <c r="AR818" s="12"/>
      <c r="AS818" s="12"/>
      <c r="AT818" s="12"/>
      <c r="AU818" s="12"/>
      <c r="AV818" s="12"/>
      <c r="AW818" s="12"/>
      <c r="AX818" s="12"/>
      <c r="AY818" s="12"/>
      <c r="AZ818" s="12"/>
      <c r="BA818" s="12"/>
      <c r="BB818" s="12"/>
      <c r="BC818" s="12"/>
      <c r="BD818" s="12"/>
      <c r="BE818" s="12"/>
      <c r="BF818" s="12"/>
      <c r="BG818" s="12"/>
      <c r="BH818" s="12"/>
      <c r="BI818" s="12"/>
      <c r="BJ818" s="12"/>
      <c r="BK818" s="12"/>
      <c r="BL818" s="12"/>
      <c r="BM818" s="12"/>
      <c r="BN818" s="12"/>
      <c r="BO818" s="12"/>
      <c r="BP818" s="12"/>
      <c r="BQ818" s="12"/>
      <c r="BR818" s="12"/>
      <c r="BS818" s="12"/>
      <c r="BT818" s="12"/>
      <c r="BU818" s="12"/>
      <c r="BV818" s="12"/>
      <c r="BW818" s="12"/>
      <c r="BX818" s="12"/>
      <c r="BY818" s="12"/>
      <c r="BZ818" s="12"/>
      <c r="CA818" s="12"/>
      <c r="CB818" s="12"/>
      <c r="CC818" s="12"/>
      <c r="CD818" s="12"/>
      <c r="CE818" s="12"/>
      <c r="CF818" s="12"/>
      <c r="CG818" s="12"/>
      <c r="CH818" s="12"/>
      <c r="CI818" s="12"/>
      <c r="CJ818" s="12"/>
      <c r="CK818" s="12"/>
      <c r="CL818" s="12"/>
      <c r="CM818" s="12"/>
      <c r="CN818" s="12"/>
      <c r="CO818" s="12"/>
      <c r="CP818" s="12"/>
      <c r="CQ818" s="12"/>
    </row>
    <row r="819" spans="2:95" s="44" customFormat="1" x14ac:dyDescent="0.25">
      <c r="B819" s="38"/>
      <c r="C819" s="39"/>
      <c r="D819" s="40"/>
      <c r="E819" s="67"/>
      <c r="F819" s="41"/>
      <c r="G819" s="42"/>
      <c r="H819" s="42"/>
      <c r="I819" s="43"/>
      <c r="J819" s="43"/>
      <c r="K819" s="43"/>
      <c r="L819" s="43"/>
      <c r="M819" s="43"/>
      <c r="N819" s="43"/>
      <c r="O819" s="43"/>
      <c r="P819" s="43"/>
      <c r="Q819" s="43"/>
      <c r="R819" s="43"/>
      <c r="S819" s="43"/>
      <c r="T819" s="43"/>
      <c r="U819" s="43"/>
      <c r="V819" s="43"/>
      <c r="W819" s="43"/>
      <c r="X819" s="43"/>
      <c r="Y819" s="43"/>
      <c r="Z819" s="43"/>
      <c r="AA819" s="43"/>
      <c r="AB819" s="43"/>
      <c r="AC819" s="43"/>
      <c r="AD819" s="43"/>
      <c r="AE819" s="43"/>
      <c r="AF819" s="43"/>
      <c r="AG819" s="43"/>
      <c r="AH819" s="43"/>
      <c r="AI819" s="43"/>
      <c r="AJ819" s="43"/>
      <c r="AK819" s="43"/>
      <c r="AL819" s="43"/>
      <c r="AM819" s="43"/>
      <c r="AN819" s="43"/>
      <c r="AQ819" s="12"/>
      <c r="AR819" s="12"/>
      <c r="AS819" s="12"/>
      <c r="AT819" s="12"/>
      <c r="AU819" s="12"/>
      <c r="AV819" s="12"/>
      <c r="AW819" s="12"/>
      <c r="AX819" s="12"/>
      <c r="AY819" s="12"/>
      <c r="AZ819" s="12"/>
      <c r="BA819" s="12"/>
      <c r="BB819" s="12"/>
      <c r="BC819" s="12"/>
      <c r="BD819" s="12"/>
      <c r="BE819" s="12"/>
      <c r="BF819" s="12"/>
      <c r="BG819" s="12"/>
      <c r="BH819" s="12"/>
      <c r="BI819" s="12"/>
      <c r="BJ819" s="12"/>
      <c r="BK819" s="12"/>
      <c r="BL819" s="12"/>
      <c r="BM819" s="12"/>
      <c r="BN819" s="12"/>
      <c r="BO819" s="12"/>
      <c r="BP819" s="12"/>
      <c r="BQ819" s="12"/>
      <c r="BR819" s="12"/>
      <c r="BS819" s="12"/>
      <c r="BT819" s="12"/>
      <c r="BU819" s="12"/>
      <c r="BV819" s="12"/>
      <c r="BW819" s="12"/>
      <c r="BX819" s="12"/>
      <c r="BY819" s="12"/>
      <c r="BZ819" s="12"/>
      <c r="CA819" s="12"/>
      <c r="CB819" s="12"/>
      <c r="CC819" s="12"/>
      <c r="CD819" s="12"/>
      <c r="CE819" s="12"/>
      <c r="CF819" s="12"/>
      <c r="CG819" s="12"/>
      <c r="CH819" s="12"/>
      <c r="CI819" s="12"/>
      <c r="CJ819" s="12"/>
      <c r="CK819" s="12"/>
      <c r="CL819" s="12"/>
      <c r="CM819" s="12"/>
      <c r="CN819" s="12"/>
      <c r="CO819" s="12"/>
      <c r="CP819" s="12"/>
      <c r="CQ819" s="12"/>
    </row>
    <row r="820" spans="2:95" s="44" customFormat="1" x14ac:dyDescent="0.25">
      <c r="B820" s="38"/>
      <c r="C820" s="39"/>
      <c r="D820" s="40"/>
      <c r="E820" s="67"/>
      <c r="F820" s="41"/>
      <c r="G820" s="42"/>
      <c r="H820" s="42"/>
      <c r="I820" s="43"/>
      <c r="J820" s="43"/>
      <c r="K820" s="43"/>
      <c r="L820" s="43"/>
      <c r="M820" s="43"/>
      <c r="N820" s="43"/>
      <c r="O820" s="43"/>
      <c r="P820" s="43"/>
      <c r="Q820" s="43"/>
      <c r="R820" s="43"/>
      <c r="S820" s="43"/>
      <c r="T820" s="43"/>
      <c r="U820" s="43"/>
      <c r="V820" s="43"/>
      <c r="W820" s="43"/>
      <c r="X820" s="43"/>
      <c r="Y820" s="43"/>
      <c r="Z820" s="43"/>
      <c r="AA820" s="43"/>
      <c r="AB820" s="43"/>
      <c r="AC820" s="43"/>
      <c r="AD820" s="43"/>
      <c r="AE820" s="43"/>
      <c r="AF820" s="43"/>
      <c r="AG820" s="43"/>
      <c r="AH820" s="43"/>
      <c r="AI820" s="43"/>
      <c r="AJ820" s="43"/>
      <c r="AK820" s="43"/>
      <c r="AL820" s="43"/>
      <c r="AM820" s="43"/>
      <c r="AN820" s="43"/>
      <c r="AQ820" s="12"/>
      <c r="AR820" s="12"/>
      <c r="AS820" s="12"/>
      <c r="AT820" s="12"/>
      <c r="AU820" s="12"/>
      <c r="AV820" s="12"/>
      <c r="AW820" s="12"/>
      <c r="AX820" s="12"/>
      <c r="AY820" s="12"/>
      <c r="AZ820" s="12"/>
      <c r="BA820" s="12"/>
      <c r="BB820" s="12"/>
      <c r="BC820" s="12"/>
      <c r="BD820" s="12"/>
      <c r="BE820" s="12"/>
      <c r="BF820" s="12"/>
      <c r="BG820" s="12"/>
      <c r="BH820" s="12"/>
      <c r="BI820" s="12"/>
      <c r="BJ820" s="12"/>
      <c r="BK820" s="12"/>
      <c r="BL820" s="12"/>
      <c r="BM820" s="12"/>
      <c r="BN820" s="12"/>
      <c r="BO820" s="12"/>
      <c r="BP820" s="12"/>
      <c r="BQ820" s="12"/>
      <c r="BR820" s="12"/>
      <c r="BS820" s="12"/>
      <c r="BT820" s="12"/>
      <c r="BU820" s="12"/>
      <c r="BV820" s="12"/>
      <c r="BW820" s="12"/>
      <c r="BX820" s="12"/>
      <c r="BY820" s="12"/>
      <c r="BZ820" s="12"/>
      <c r="CA820" s="12"/>
      <c r="CB820" s="12"/>
      <c r="CC820" s="12"/>
      <c r="CD820" s="12"/>
      <c r="CE820" s="12"/>
      <c r="CF820" s="12"/>
      <c r="CG820" s="12"/>
      <c r="CH820" s="12"/>
      <c r="CI820" s="12"/>
      <c r="CJ820" s="12"/>
      <c r="CK820" s="12"/>
      <c r="CL820" s="12"/>
      <c r="CM820" s="12"/>
      <c r="CN820" s="12"/>
      <c r="CO820" s="12"/>
      <c r="CP820" s="12"/>
      <c r="CQ820" s="12"/>
    </row>
    <row r="821" spans="2:95" s="44" customFormat="1" x14ac:dyDescent="0.25">
      <c r="B821" s="38"/>
      <c r="C821" s="39"/>
      <c r="D821" s="40"/>
      <c r="E821" s="67"/>
      <c r="F821" s="41"/>
      <c r="G821" s="42"/>
      <c r="H821" s="42"/>
      <c r="I821" s="43"/>
      <c r="J821" s="43"/>
      <c r="K821" s="43"/>
      <c r="L821" s="43"/>
      <c r="M821" s="43"/>
      <c r="N821" s="43"/>
      <c r="O821" s="43"/>
      <c r="P821" s="43"/>
      <c r="Q821" s="43"/>
      <c r="R821" s="43"/>
      <c r="S821" s="43"/>
      <c r="T821" s="43"/>
      <c r="U821" s="43"/>
      <c r="V821" s="43"/>
      <c r="W821" s="43"/>
      <c r="X821" s="43"/>
      <c r="Y821" s="43"/>
      <c r="Z821" s="43"/>
      <c r="AA821" s="43"/>
      <c r="AB821" s="43"/>
      <c r="AC821" s="43"/>
      <c r="AD821" s="43"/>
      <c r="AE821" s="43"/>
      <c r="AF821" s="43"/>
      <c r="AG821" s="43"/>
      <c r="AH821" s="43"/>
      <c r="AI821" s="43"/>
      <c r="AJ821" s="43"/>
      <c r="AK821" s="43"/>
      <c r="AL821" s="43"/>
      <c r="AM821" s="43"/>
      <c r="AN821" s="43"/>
      <c r="AQ821" s="12"/>
      <c r="AR821" s="12"/>
      <c r="AS821" s="12"/>
      <c r="AT821" s="12"/>
      <c r="AU821" s="12"/>
      <c r="AV821" s="12"/>
      <c r="AW821" s="12"/>
      <c r="AX821" s="12"/>
      <c r="AY821" s="12"/>
      <c r="AZ821" s="12"/>
      <c r="BA821" s="12"/>
      <c r="BB821" s="12"/>
      <c r="BC821" s="12"/>
      <c r="BD821" s="12"/>
      <c r="BE821" s="12"/>
      <c r="BF821" s="12"/>
      <c r="BG821" s="12"/>
      <c r="BH821" s="12"/>
      <c r="BI821" s="12"/>
      <c r="BJ821" s="12"/>
      <c r="BK821" s="12"/>
      <c r="BL821" s="12"/>
      <c r="BM821" s="12"/>
      <c r="BN821" s="12"/>
      <c r="BO821" s="12"/>
      <c r="BP821" s="12"/>
      <c r="BQ821" s="12"/>
      <c r="BR821" s="12"/>
      <c r="BS821" s="12"/>
      <c r="BT821" s="12"/>
      <c r="BU821" s="12"/>
      <c r="BV821" s="12"/>
      <c r="BW821" s="12"/>
      <c r="BX821" s="12"/>
      <c r="BY821" s="12"/>
      <c r="BZ821" s="12"/>
      <c r="CA821" s="12"/>
      <c r="CB821" s="12"/>
      <c r="CC821" s="12"/>
      <c r="CD821" s="12"/>
      <c r="CE821" s="12"/>
      <c r="CF821" s="12"/>
      <c r="CG821" s="12"/>
      <c r="CH821" s="12"/>
      <c r="CI821" s="12"/>
      <c r="CJ821" s="12"/>
      <c r="CK821" s="12"/>
      <c r="CL821" s="12"/>
      <c r="CM821" s="12"/>
      <c r="CN821" s="12"/>
      <c r="CO821" s="12"/>
      <c r="CP821" s="12"/>
      <c r="CQ821" s="12"/>
    </row>
    <row r="822" spans="2:95" s="44" customFormat="1" x14ac:dyDescent="0.25">
      <c r="B822" s="38"/>
      <c r="C822" s="39"/>
      <c r="D822" s="40"/>
      <c r="E822" s="67"/>
      <c r="F822" s="41"/>
      <c r="G822" s="42"/>
      <c r="H822" s="42"/>
      <c r="I822" s="43"/>
      <c r="J822" s="43"/>
      <c r="K822" s="43"/>
      <c r="L822" s="43"/>
      <c r="M822" s="43"/>
      <c r="N822" s="43"/>
      <c r="O822" s="43"/>
      <c r="P822" s="43"/>
      <c r="Q822" s="43"/>
      <c r="R822" s="43"/>
      <c r="S822" s="43"/>
      <c r="T822" s="43"/>
      <c r="U822" s="43"/>
      <c r="V822" s="43"/>
      <c r="W822" s="43"/>
      <c r="X822" s="43"/>
      <c r="Y822" s="43"/>
      <c r="Z822" s="43"/>
      <c r="AA822" s="43"/>
      <c r="AB822" s="43"/>
      <c r="AC822" s="43"/>
      <c r="AD822" s="43"/>
      <c r="AE822" s="43"/>
      <c r="AF822" s="43"/>
      <c r="AG822" s="43"/>
      <c r="AH822" s="43"/>
      <c r="AI822" s="43"/>
      <c r="AJ822" s="43"/>
      <c r="AK822" s="43"/>
      <c r="AL822" s="43"/>
      <c r="AM822" s="43"/>
      <c r="AN822" s="43"/>
      <c r="AQ822" s="12"/>
      <c r="AR822" s="12"/>
      <c r="AS822" s="12"/>
      <c r="AT822" s="12"/>
      <c r="AU822" s="12"/>
      <c r="AV822" s="12"/>
      <c r="AW822" s="12"/>
      <c r="AX822" s="12"/>
      <c r="AY822" s="12"/>
      <c r="AZ822" s="12"/>
      <c r="BA822" s="12"/>
      <c r="BB822" s="12"/>
      <c r="BC822" s="12"/>
      <c r="BD822" s="12"/>
      <c r="BE822" s="12"/>
      <c r="BF822" s="12"/>
      <c r="BG822" s="12"/>
      <c r="BH822" s="12"/>
      <c r="BI822" s="12"/>
      <c r="BJ822" s="12"/>
      <c r="BK822" s="12"/>
      <c r="BL822" s="12"/>
      <c r="BM822" s="12"/>
      <c r="BN822" s="12"/>
      <c r="BO822" s="12"/>
      <c r="BP822" s="12"/>
      <c r="BQ822" s="12"/>
      <c r="BR822" s="12"/>
      <c r="BS822" s="12"/>
      <c r="BT822" s="12"/>
      <c r="BU822" s="12"/>
      <c r="BV822" s="12"/>
      <c r="BW822" s="12"/>
      <c r="BX822" s="12"/>
      <c r="BY822" s="12"/>
      <c r="BZ822" s="12"/>
      <c r="CA822" s="12"/>
      <c r="CB822" s="12"/>
      <c r="CC822" s="12"/>
      <c r="CD822" s="12"/>
      <c r="CE822" s="12"/>
      <c r="CF822" s="12"/>
      <c r="CG822" s="12"/>
      <c r="CH822" s="12"/>
      <c r="CI822" s="12"/>
      <c r="CJ822" s="12"/>
      <c r="CK822" s="12"/>
      <c r="CL822" s="12"/>
      <c r="CM822" s="12"/>
      <c r="CN822" s="12"/>
      <c r="CO822" s="12"/>
      <c r="CP822" s="12"/>
      <c r="CQ822" s="12"/>
    </row>
    <row r="823" spans="2:95" s="44" customFormat="1" x14ac:dyDescent="0.25">
      <c r="B823" s="38"/>
      <c r="C823" s="39"/>
      <c r="D823" s="40"/>
      <c r="E823" s="67"/>
      <c r="F823" s="41"/>
      <c r="G823" s="42"/>
      <c r="H823" s="42"/>
      <c r="I823" s="43"/>
      <c r="J823" s="43"/>
      <c r="K823" s="43"/>
      <c r="L823" s="43"/>
      <c r="M823" s="43"/>
      <c r="N823" s="43"/>
      <c r="O823" s="43"/>
      <c r="P823" s="43"/>
      <c r="Q823" s="43"/>
      <c r="R823" s="43"/>
      <c r="S823" s="43"/>
      <c r="T823" s="43"/>
      <c r="U823" s="43"/>
      <c r="V823" s="43"/>
      <c r="W823" s="43"/>
      <c r="X823" s="43"/>
      <c r="Y823" s="43"/>
      <c r="Z823" s="43"/>
      <c r="AA823" s="43"/>
      <c r="AB823" s="43"/>
      <c r="AC823" s="43"/>
      <c r="AD823" s="43"/>
      <c r="AE823" s="43"/>
      <c r="AF823" s="43"/>
      <c r="AG823" s="43"/>
      <c r="AH823" s="43"/>
      <c r="AI823" s="43"/>
      <c r="AJ823" s="43"/>
      <c r="AK823" s="43"/>
      <c r="AL823" s="43"/>
      <c r="AM823" s="43"/>
      <c r="AN823" s="43"/>
      <c r="AQ823" s="12"/>
      <c r="AR823" s="12"/>
      <c r="AS823" s="12"/>
      <c r="AT823" s="12"/>
      <c r="AU823" s="12"/>
      <c r="AV823" s="12"/>
      <c r="AW823" s="12"/>
      <c r="AX823" s="12"/>
      <c r="AY823" s="12"/>
      <c r="AZ823" s="12"/>
      <c r="BA823" s="12"/>
      <c r="BB823" s="12"/>
      <c r="BC823" s="12"/>
      <c r="BD823" s="12"/>
      <c r="BE823" s="12"/>
      <c r="BF823" s="12"/>
      <c r="BG823" s="12"/>
      <c r="BH823" s="12"/>
      <c r="BI823" s="12"/>
      <c r="BJ823" s="12"/>
      <c r="BK823" s="12"/>
      <c r="BL823" s="12"/>
      <c r="BM823" s="12"/>
      <c r="BN823" s="12"/>
      <c r="BO823" s="12"/>
      <c r="BP823" s="12"/>
      <c r="BQ823" s="12"/>
      <c r="BR823" s="12"/>
      <c r="BS823" s="12"/>
      <c r="BT823" s="12"/>
      <c r="BU823" s="12"/>
      <c r="BV823" s="12"/>
      <c r="BW823" s="12"/>
      <c r="BX823" s="12"/>
      <c r="BY823" s="12"/>
      <c r="BZ823" s="12"/>
      <c r="CA823" s="12"/>
      <c r="CB823" s="12"/>
      <c r="CC823" s="12"/>
      <c r="CD823" s="12"/>
      <c r="CE823" s="12"/>
      <c r="CF823" s="12"/>
      <c r="CG823" s="12"/>
      <c r="CH823" s="12"/>
      <c r="CI823" s="12"/>
      <c r="CJ823" s="12"/>
      <c r="CK823" s="12"/>
      <c r="CL823" s="12"/>
      <c r="CM823" s="12"/>
      <c r="CN823" s="12"/>
      <c r="CO823" s="12"/>
      <c r="CP823" s="12"/>
      <c r="CQ823" s="12"/>
    </row>
    <row r="824" spans="2:95" s="44" customFormat="1" x14ac:dyDescent="0.25">
      <c r="B824" s="38"/>
      <c r="C824" s="39"/>
      <c r="D824" s="40"/>
      <c r="E824" s="67"/>
      <c r="F824" s="41"/>
      <c r="G824" s="42"/>
      <c r="H824" s="42"/>
      <c r="I824" s="43"/>
      <c r="J824" s="43"/>
      <c r="K824" s="43"/>
      <c r="L824" s="43"/>
      <c r="M824" s="43"/>
      <c r="N824" s="43"/>
      <c r="O824" s="43"/>
      <c r="P824" s="43"/>
      <c r="Q824" s="43"/>
      <c r="R824" s="43"/>
      <c r="S824" s="43"/>
      <c r="T824" s="43"/>
      <c r="U824" s="43"/>
      <c r="V824" s="43"/>
      <c r="W824" s="43"/>
      <c r="X824" s="43"/>
      <c r="Y824" s="43"/>
      <c r="Z824" s="43"/>
      <c r="AA824" s="43"/>
      <c r="AB824" s="43"/>
      <c r="AC824" s="43"/>
      <c r="AD824" s="43"/>
      <c r="AE824" s="43"/>
      <c r="AF824" s="43"/>
      <c r="AG824" s="43"/>
      <c r="AH824" s="43"/>
      <c r="AI824" s="43"/>
      <c r="AJ824" s="43"/>
      <c r="AK824" s="43"/>
      <c r="AL824" s="43"/>
      <c r="AM824" s="43"/>
      <c r="AN824" s="43"/>
      <c r="AQ824" s="12"/>
      <c r="AR824" s="12"/>
      <c r="AS824" s="12"/>
      <c r="AT824" s="12"/>
      <c r="AU824" s="12"/>
      <c r="AV824" s="12"/>
      <c r="AW824" s="12"/>
      <c r="AX824" s="12"/>
      <c r="AY824" s="12"/>
      <c r="AZ824" s="12"/>
      <c r="BA824" s="12"/>
      <c r="BB824" s="12"/>
      <c r="BC824" s="12"/>
      <c r="BD824" s="12"/>
      <c r="BE824" s="12"/>
      <c r="BF824" s="12"/>
      <c r="BG824" s="12"/>
      <c r="BH824" s="12"/>
      <c r="BI824" s="12"/>
      <c r="BJ824" s="12"/>
      <c r="BK824" s="12"/>
      <c r="BL824" s="12"/>
      <c r="BM824" s="12"/>
      <c r="BN824" s="12"/>
      <c r="BO824" s="12"/>
      <c r="BP824" s="12"/>
      <c r="BQ824" s="12"/>
      <c r="BR824" s="12"/>
      <c r="BS824" s="12"/>
      <c r="BT824" s="12"/>
      <c r="BU824" s="12"/>
      <c r="BV824" s="12"/>
      <c r="BW824" s="12"/>
      <c r="BX824" s="12"/>
      <c r="BY824" s="12"/>
      <c r="BZ824" s="12"/>
      <c r="CA824" s="12"/>
      <c r="CB824" s="12"/>
      <c r="CC824" s="12"/>
      <c r="CD824" s="12"/>
      <c r="CE824" s="12"/>
      <c r="CF824" s="12"/>
      <c r="CG824" s="12"/>
      <c r="CH824" s="12"/>
      <c r="CI824" s="12"/>
      <c r="CJ824" s="12"/>
      <c r="CK824" s="12"/>
      <c r="CL824" s="12"/>
      <c r="CM824" s="12"/>
      <c r="CN824" s="12"/>
      <c r="CO824" s="12"/>
      <c r="CP824" s="12"/>
      <c r="CQ824" s="12"/>
    </row>
    <row r="825" spans="2:95" s="44" customFormat="1" x14ac:dyDescent="0.25">
      <c r="B825" s="38"/>
      <c r="C825" s="39"/>
      <c r="D825" s="40"/>
      <c r="E825" s="67"/>
      <c r="F825" s="41"/>
      <c r="G825" s="42"/>
      <c r="H825" s="42"/>
      <c r="I825" s="43"/>
      <c r="J825" s="43"/>
      <c r="K825" s="43"/>
      <c r="L825" s="43"/>
      <c r="M825" s="43"/>
      <c r="N825" s="43"/>
      <c r="O825" s="43"/>
      <c r="P825" s="43"/>
      <c r="Q825" s="43"/>
      <c r="R825" s="43"/>
      <c r="S825" s="43"/>
      <c r="T825" s="43"/>
      <c r="U825" s="43"/>
      <c r="V825" s="43"/>
      <c r="W825" s="43"/>
      <c r="X825" s="43"/>
      <c r="Y825" s="43"/>
      <c r="Z825" s="43"/>
      <c r="AA825" s="43"/>
      <c r="AB825" s="43"/>
      <c r="AC825" s="43"/>
      <c r="AD825" s="43"/>
      <c r="AE825" s="43"/>
      <c r="AF825" s="43"/>
      <c r="AG825" s="43"/>
      <c r="AH825" s="43"/>
      <c r="AI825" s="43"/>
      <c r="AJ825" s="43"/>
      <c r="AK825" s="43"/>
      <c r="AL825" s="43"/>
      <c r="AM825" s="43"/>
      <c r="AN825" s="43"/>
      <c r="AQ825" s="12"/>
      <c r="AR825" s="12"/>
      <c r="AS825" s="12"/>
      <c r="AT825" s="12"/>
      <c r="AU825" s="12"/>
      <c r="AV825" s="12"/>
      <c r="AW825" s="12"/>
      <c r="AX825" s="12"/>
      <c r="AY825" s="12"/>
      <c r="AZ825" s="12"/>
      <c r="BA825" s="12"/>
      <c r="BB825" s="12"/>
      <c r="BC825" s="12"/>
      <c r="BD825" s="12"/>
      <c r="BE825" s="12"/>
      <c r="BF825" s="12"/>
      <c r="BG825" s="12"/>
      <c r="BH825" s="12"/>
      <c r="BI825" s="12"/>
      <c r="BJ825" s="12"/>
      <c r="BK825" s="12"/>
      <c r="BL825" s="12"/>
      <c r="BM825" s="12"/>
      <c r="BN825" s="12"/>
      <c r="BO825" s="12"/>
      <c r="BP825" s="12"/>
      <c r="BQ825" s="12"/>
      <c r="BR825" s="12"/>
      <c r="BS825" s="12"/>
      <c r="BT825" s="12"/>
      <c r="BU825" s="12"/>
      <c r="BV825" s="12"/>
      <c r="BW825" s="12"/>
      <c r="BX825" s="12"/>
      <c r="BY825" s="12"/>
      <c r="BZ825" s="12"/>
      <c r="CA825" s="12"/>
      <c r="CB825" s="12"/>
      <c r="CC825" s="12"/>
      <c r="CD825" s="12"/>
      <c r="CE825" s="12"/>
      <c r="CF825" s="12"/>
      <c r="CG825" s="12"/>
      <c r="CH825" s="12"/>
      <c r="CI825" s="12"/>
      <c r="CJ825" s="12"/>
      <c r="CK825" s="12"/>
      <c r="CL825" s="12"/>
      <c r="CM825" s="12"/>
      <c r="CN825" s="12"/>
      <c r="CO825" s="12"/>
      <c r="CP825" s="12"/>
      <c r="CQ825" s="12"/>
    </row>
    <row r="826" spans="2:95" s="44" customFormat="1" x14ac:dyDescent="0.25">
      <c r="B826" s="38"/>
      <c r="C826" s="39"/>
      <c r="D826" s="40"/>
      <c r="E826" s="67"/>
      <c r="F826" s="41"/>
      <c r="G826" s="42"/>
      <c r="H826" s="42"/>
      <c r="I826" s="43"/>
      <c r="J826" s="43"/>
      <c r="K826" s="43"/>
      <c r="L826" s="43"/>
      <c r="M826" s="43"/>
      <c r="N826" s="43"/>
      <c r="O826" s="43"/>
      <c r="P826" s="43"/>
      <c r="Q826" s="43"/>
      <c r="R826" s="43"/>
      <c r="S826" s="43"/>
      <c r="T826" s="43"/>
      <c r="U826" s="43"/>
      <c r="V826" s="43"/>
      <c r="W826" s="43"/>
      <c r="X826" s="43"/>
      <c r="Y826" s="43"/>
      <c r="Z826" s="43"/>
      <c r="AA826" s="43"/>
      <c r="AB826" s="43"/>
      <c r="AC826" s="43"/>
      <c r="AD826" s="43"/>
      <c r="AE826" s="43"/>
      <c r="AF826" s="43"/>
      <c r="AG826" s="43"/>
      <c r="AH826" s="43"/>
      <c r="AI826" s="43"/>
      <c r="AJ826" s="43"/>
      <c r="AK826" s="43"/>
      <c r="AL826" s="43"/>
      <c r="AM826" s="43"/>
      <c r="AN826" s="43"/>
      <c r="AQ826" s="12"/>
      <c r="AR826" s="12"/>
      <c r="AS826" s="12"/>
      <c r="AT826" s="12"/>
      <c r="AU826" s="12"/>
      <c r="AV826" s="12"/>
      <c r="AW826" s="12"/>
      <c r="AX826" s="12"/>
      <c r="AY826" s="12"/>
      <c r="AZ826" s="12"/>
      <c r="BA826" s="12"/>
      <c r="BB826" s="12"/>
      <c r="BC826" s="12"/>
      <c r="BD826" s="12"/>
      <c r="BE826" s="12"/>
      <c r="BF826" s="12"/>
      <c r="BG826" s="12"/>
      <c r="BH826" s="12"/>
      <c r="BI826" s="12"/>
      <c r="BJ826" s="12"/>
      <c r="BK826" s="12"/>
      <c r="BL826" s="12"/>
      <c r="BM826" s="12"/>
      <c r="BN826" s="12"/>
      <c r="BO826" s="12"/>
      <c r="BP826" s="12"/>
      <c r="BQ826" s="12"/>
      <c r="BR826" s="12"/>
      <c r="BS826" s="12"/>
      <c r="BT826" s="12"/>
      <c r="BU826" s="12"/>
      <c r="BV826" s="12"/>
      <c r="BW826" s="12"/>
      <c r="BX826" s="12"/>
      <c r="BY826" s="12"/>
      <c r="BZ826" s="12"/>
      <c r="CA826" s="12"/>
      <c r="CB826" s="12"/>
      <c r="CC826" s="12"/>
      <c r="CD826" s="12"/>
      <c r="CE826" s="12"/>
      <c r="CF826" s="12"/>
      <c r="CG826" s="12"/>
      <c r="CH826" s="12"/>
      <c r="CI826" s="12"/>
      <c r="CJ826" s="12"/>
      <c r="CK826" s="12"/>
      <c r="CL826" s="12"/>
      <c r="CM826" s="12"/>
      <c r="CN826" s="12"/>
      <c r="CO826" s="12"/>
      <c r="CP826" s="12"/>
      <c r="CQ826" s="12"/>
    </row>
    <row r="827" spans="2:95" s="44" customFormat="1" x14ac:dyDescent="0.25">
      <c r="B827" s="38"/>
      <c r="C827" s="39"/>
      <c r="D827" s="40"/>
      <c r="E827" s="67"/>
      <c r="F827" s="41"/>
      <c r="G827" s="42"/>
      <c r="H827" s="42"/>
      <c r="I827" s="43"/>
      <c r="J827" s="43"/>
      <c r="K827" s="43"/>
      <c r="L827" s="43"/>
      <c r="M827" s="43"/>
      <c r="N827" s="43"/>
      <c r="O827" s="43"/>
      <c r="P827" s="43"/>
      <c r="Q827" s="43"/>
      <c r="R827" s="43"/>
      <c r="S827" s="43"/>
      <c r="T827" s="43"/>
      <c r="U827" s="43"/>
      <c r="V827" s="43"/>
      <c r="W827" s="43"/>
      <c r="X827" s="43"/>
      <c r="Y827" s="43"/>
      <c r="Z827" s="43"/>
      <c r="AA827" s="43"/>
      <c r="AB827" s="43"/>
      <c r="AC827" s="43"/>
      <c r="AD827" s="43"/>
      <c r="AE827" s="43"/>
      <c r="AF827" s="43"/>
      <c r="AG827" s="43"/>
      <c r="AH827" s="43"/>
      <c r="AI827" s="43"/>
      <c r="AJ827" s="43"/>
      <c r="AK827" s="43"/>
      <c r="AL827" s="43"/>
      <c r="AM827" s="43"/>
      <c r="AN827" s="43"/>
      <c r="AQ827" s="12"/>
      <c r="AR827" s="12"/>
      <c r="AS827" s="12"/>
      <c r="AT827" s="12"/>
      <c r="AU827" s="12"/>
      <c r="AV827" s="12"/>
      <c r="AW827" s="12"/>
      <c r="AX827" s="12"/>
      <c r="AY827" s="12"/>
      <c r="AZ827" s="12"/>
      <c r="BA827" s="12"/>
      <c r="BB827" s="12"/>
      <c r="BC827" s="12"/>
      <c r="BD827" s="12"/>
      <c r="BE827" s="12"/>
      <c r="BF827" s="12"/>
      <c r="BG827" s="12"/>
      <c r="BH827" s="12"/>
      <c r="BI827" s="12"/>
      <c r="BJ827" s="12"/>
      <c r="BK827" s="12"/>
      <c r="BL827" s="12"/>
      <c r="BM827" s="12"/>
      <c r="BN827" s="12"/>
      <c r="BO827" s="12"/>
      <c r="BP827" s="12"/>
      <c r="BQ827" s="12"/>
      <c r="BR827" s="12"/>
      <c r="BS827" s="12"/>
      <c r="BT827" s="12"/>
      <c r="BU827" s="12"/>
      <c r="BV827" s="12"/>
      <c r="BW827" s="12"/>
      <c r="BX827" s="12"/>
      <c r="BY827" s="12"/>
      <c r="BZ827" s="12"/>
      <c r="CA827" s="12"/>
      <c r="CB827" s="12"/>
      <c r="CC827" s="12"/>
      <c r="CD827" s="12"/>
      <c r="CE827" s="12"/>
      <c r="CF827" s="12"/>
      <c r="CG827" s="12"/>
      <c r="CH827" s="12"/>
      <c r="CI827" s="12"/>
      <c r="CJ827" s="12"/>
      <c r="CK827" s="12"/>
      <c r="CL827" s="12"/>
      <c r="CM827" s="12"/>
      <c r="CN827" s="12"/>
      <c r="CO827" s="12"/>
      <c r="CP827" s="12"/>
      <c r="CQ827" s="12"/>
    </row>
    <row r="828" spans="2:95" s="44" customFormat="1" x14ac:dyDescent="0.25">
      <c r="B828" s="38"/>
      <c r="C828" s="39"/>
      <c r="D828" s="40"/>
      <c r="E828" s="67"/>
      <c r="F828" s="41"/>
      <c r="G828" s="42"/>
      <c r="H828" s="42"/>
      <c r="I828" s="43"/>
      <c r="J828" s="43"/>
      <c r="K828" s="43"/>
      <c r="L828" s="43"/>
      <c r="M828" s="43"/>
      <c r="N828" s="43"/>
      <c r="O828" s="43"/>
      <c r="P828" s="43"/>
      <c r="Q828" s="43"/>
      <c r="R828" s="43"/>
      <c r="S828" s="43"/>
      <c r="T828" s="43"/>
      <c r="U828" s="43"/>
      <c r="V828" s="43"/>
      <c r="W828" s="43"/>
      <c r="X828" s="43"/>
      <c r="Y828" s="43"/>
      <c r="Z828" s="43"/>
      <c r="AA828" s="43"/>
      <c r="AB828" s="43"/>
      <c r="AC828" s="43"/>
      <c r="AD828" s="43"/>
      <c r="AE828" s="43"/>
      <c r="AF828" s="43"/>
      <c r="AG828" s="43"/>
      <c r="AH828" s="43"/>
      <c r="AI828" s="43"/>
      <c r="AJ828" s="43"/>
      <c r="AK828" s="43"/>
      <c r="AL828" s="43"/>
      <c r="AM828" s="43"/>
      <c r="AN828" s="43"/>
      <c r="AQ828" s="12"/>
      <c r="AR828" s="12"/>
      <c r="AS828" s="12"/>
      <c r="AT828" s="12"/>
      <c r="AU828" s="12"/>
      <c r="AV828" s="12"/>
      <c r="AW828" s="12"/>
      <c r="AX828" s="12"/>
      <c r="AY828" s="12"/>
      <c r="AZ828" s="12"/>
      <c r="BA828" s="12"/>
      <c r="BB828" s="12"/>
      <c r="BC828" s="12"/>
      <c r="BD828" s="12"/>
      <c r="BE828" s="12"/>
      <c r="BF828" s="12"/>
      <c r="BG828" s="12"/>
      <c r="BH828" s="12"/>
      <c r="BI828" s="12"/>
      <c r="BJ828" s="12"/>
      <c r="BK828" s="12"/>
      <c r="BL828" s="12"/>
      <c r="BM828" s="12"/>
      <c r="BN828" s="12"/>
      <c r="BO828" s="12"/>
      <c r="BP828" s="12"/>
      <c r="BQ828" s="12"/>
      <c r="BR828" s="12"/>
      <c r="BS828" s="12"/>
      <c r="BT828" s="12"/>
      <c r="BU828" s="12"/>
      <c r="BV828" s="12"/>
      <c r="BW828" s="12"/>
      <c r="BX828" s="12"/>
      <c r="BY828" s="12"/>
      <c r="BZ828" s="12"/>
      <c r="CA828" s="12"/>
      <c r="CB828" s="12"/>
      <c r="CC828" s="12"/>
      <c r="CD828" s="12"/>
      <c r="CE828" s="12"/>
      <c r="CF828" s="12"/>
      <c r="CG828" s="12"/>
      <c r="CH828" s="12"/>
      <c r="CI828" s="12"/>
      <c r="CJ828" s="12"/>
      <c r="CK828" s="12"/>
      <c r="CL828" s="12"/>
      <c r="CM828" s="12"/>
      <c r="CN828" s="12"/>
      <c r="CO828" s="12"/>
      <c r="CP828" s="12"/>
      <c r="CQ828" s="12"/>
    </row>
    <row r="829" spans="2:95" s="44" customFormat="1" x14ac:dyDescent="0.25">
      <c r="B829" s="38"/>
      <c r="C829" s="39"/>
      <c r="D829" s="40"/>
      <c r="E829" s="67"/>
      <c r="F829" s="41"/>
      <c r="G829" s="42"/>
      <c r="H829" s="42"/>
      <c r="I829" s="43"/>
      <c r="J829" s="43"/>
      <c r="K829" s="43"/>
      <c r="L829" s="43"/>
      <c r="M829" s="43"/>
      <c r="N829" s="43"/>
      <c r="O829" s="43"/>
      <c r="P829" s="43"/>
      <c r="Q829" s="43"/>
      <c r="R829" s="43"/>
      <c r="S829" s="43"/>
      <c r="T829" s="43"/>
      <c r="U829" s="43"/>
      <c r="V829" s="43"/>
      <c r="W829" s="43"/>
      <c r="X829" s="43"/>
      <c r="Y829" s="43"/>
      <c r="Z829" s="43"/>
      <c r="AA829" s="43"/>
      <c r="AB829" s="43"/>
      <c r="AC829" s="43"/>
      <c r="AD829" s="43"/>
      <c r="AE829" s="43"/>
      <c r="AF829" s="43"/>
      <c r="AG829" s="43"/>
      <c r="AH829" s="43"/>
      <c r="AI829" s="43"/>
      <c r="AJ829" s="43"/>
      <c r="AK829" s="43"/>
      <c r="AL829" s="43"/>
      <c r="AM829" s="43"/>
      <c r="AN829" s="43"/>
      <c r="AQ829" s="12"/>
      <c r="AR829" s="12"/>
      <c r="AS829" s="12"/>
      <c r="AT829" s="12"/>
      <c r="AU829" s="12"/>
      <c r="AV829" s="12"/>
      <c r="AW829" s="12"/>
      <c r="AX829" s="12"/>
      <c r="AY829" s="12"/>
      <c r="AZ829" s="12"/>
      <c r="BA829" s="12"/>
      <c r="BB829" s="12"/>
      <c r="BC829" s="12"/>
      <c r="BD829" s="12"/>
      <c r="BE829" s="12"/>
      <c r="BF829" s="12"/>
      <c r="BG829" s="12"/>
      <c r="BH829" s="12"/>
      <c r="BI829" s="12"/>
      <c r="BJ829" s="12"/>
      <c r="BK829" s="12"/>
      <c r="BL829" s="12"/>
      <c r="BM829" s="12"/>
      <c r="BN829" s="12"/>
      <c r="BO829" s="12"/>
      <c r="BP829" s="12"/>
      <c r="BQ829" s="12"/>
      <c r="BR829" s="12"/>
      <c r="BS829" s="12"/>
      <c r="BT829" s="12"/>
      <c r="BU829" s="12"/>
      <c r="BV829" s="12"/>
      <c r="BW829" s="12"/>
      <c r="BX829" s="12"/>
      <c r="BY829" s="12"/>
      <c r="BZ829" s="12"/>
      <c r="CA829" s="12"/>
      <c r="CB829" s="12"/>
      <c r="CC829" s="12"/>
      <c r="CD829" s="12"/>
      <c r="CE829" s="12"/>
      <c r="CF829" s="12"/>
      <c r="CG829" s="12"/>
      <c r="CH829" s="12"/>
      <c r="CI829" s="12"/>
      <c r="CJ829" s="12"/>
      <c r="CK829" s="12"/>
      <c r="CL829" s="12"/>
      <c r="CM829" s="12"/>
      <c r="CN829" s="12"/>
      <c r="CO829" s="12"/>
      <c r="CP829" s="12"/>
      <c r="CQ829" s="12"/>
    </row>
    <row r="830" spans="2:95" s="44" customFormat="1" x14ac:dyDescent="0.25">
      <c r="B830" s="38"/>
      <c r="C830" s="39"/>
      <c r="D830" s="40"/>
      <c r="E830" s="67"/>
      <c r="F830" s="41"/>
      <c r="G830" s="42"/>
      <c r="H830" s="42"/>
      <c r="I830" s="43"/>
      <c r="J830" s="43"/>
      <c r="K830" s="43"/>
      <c r="L830" s="43"/>
      <c r="M830" s="43"/>
      <c r="N830" s="43"/>
      <c r="O830" s="43"/>
      <c r="P830" s="43"/>
      <c r="Q830" s="43"/>
      <c r="R830" s="43"/>
      <c r="S830" s="43"/>
      <c r="T830" s="43"/>
      <c r="U830" s="43"/>
      <c r="V830" s="43"/>
      <c r="W830" s="43"/>
      <c r="X830" s="43"/>
      <c r="Y830" s="43"/>
      <c r="Z830" s="43"/>
      <c r="AA830" s="43"/>
      <c r="AB830" s="43"/>
      <c r="AC830" s="43"/>
      <c r="AD830" s="43"/>
      <c r="AE830" s="43"/>
      <c r="AF830" s="43"/>
      <c r="AG830" s="43"/>
      <c r="AH830" s="43"/>
      <c r="AI830" s="43"/>
      <c r="AJ830" s="43"/>
      <c r="AK830" s="43"/>
      <c r="AL830" s="43"/>
      <c r="AM830" s="43"/>
      <c r="AN830" s="43"/>
      <c r="AQ830" s="12"/>
      <c r="AR830" s="12"/>
      <c r="AS830" s="12"/>
      <c r="AT830" s="12"/>
      <c r="AU830" s="12"/>
      <c r="AV830" s="12"/>
      <c r="AW830" s="12"/>
      <c r="AX830" s="12"/>
      <c r="AY830" s="12"/>
      <c r="AZ830" s="12"/>
      <c r="BA830" s="12"/>
      <c r="BB830" s="12"/>
      <c r="BC830" s="12"/>
      <c r="BD830" s="12"/>
      <c r="BE830" s="12"/>
      <c r="BF830" s="12"/>
      <c r="BG830" s="12"/>
      <c r="BH830" s="12"/>
      <c r="BI830" s="12"/>
      <c r="BJ830" s="12"/>
      <c r="BK830" s="12"/>
      <c r="BL830" s="12"/>
      <c r="BM830" s="12"/>
      <c r="BN830" s="12"/>
      <c r="BO830" s="12"/>
      <c r="BP830" s="12"/>
      <c r="BQ830" s="12"/>
      <c r="BR830" s="12"/>
      <c r="BS830" s="12"/>
      <c r="BT830" s="12"/>
      <c r="BU830" s="12"/>
      <c r="BV830" s="12"/>
      <c r="BW830" s="12"/>
      <c r="BX830" s="12"/>
      <c r="BY830" s="12"/>
      <c r="BZ830" s="12"/>
      <c r="CA830" s="12"/>
      <c r="CB830" s="12"/>
      <c r="CC830" s="12"/>
      <c r="CD830" s="12"/>
      <c r="CE830" s="12"/>
      <c r="CF830" s="12"/>
      <c r="CG830" s="12"/>
      <c r="CH830" s="12"/>
      <c r="CI830" s="12"/>
      <c r="CJ830" s="12"/>
      <c r="CK830" s="12"/>
      <c r="CL830" s="12"/>
      <c r="CM830" s="12"/>
      <c r="CN830" s="12"/>
      <c r="CO830" s="12"/>
      <c r="CP830" s="12"/>
      <c r="CQ830" s="12"/>
    </row>
    <row r="831" spans="2:95" s="44" customFormat="1" x14ac:dyDescent="0.25">
      <c r="B831" s="38"/>
      <c r="C831" s="39"/>
      <c r="D831" s="40"/>
      <c r="E831" s="67"/>
      <c r="F831" s="41"/>
      <c r="G831" s="42"/>
      <c r="H831" s="42"/>
      <c r="I831" s="43"/>
      <c r="J831" s="43"/>
      <c r="K831" s="43"/>
      <c r="L831" s="43"/>
      <c r="M831" s="43"/>
      <c r="N831" s="43"/>
      <c r="O831" s="43"/>
      <c r="P831" s="43"/>
      <c r="Q831" s="43"/>
      <c r="R831" s="43"/>
      <c r="S831" s="43"/>
      <c r="T831" s="43"/>
      <c r="U831" s="43"/>
      <c r="V831" s="43"/>
      <c r="W831" s="43"/>
      <c r="X831" s="43"/>
      <c r="Y831" s="43"/>
      <c r="Z831" s="43"/>
      <c r="AA831" s="43"/>
      <c r="AB831" s="43"/>
      <c r="AC831" s="43"/>
      <c r="AD831" s="43"/>
      <c r="AE831" s="43"/>
      <c r="AF831" s="43"/>
      <c r="AG831" s="43"/>
      <c r="AH831" s="43"/>
      <c r="AI831" s="43"/>
      <c r="AJ831" s="43"/>
      <c r="AK831" s="43"/>
      <c r="AL831" s="43"/>
      <c r="AM831" s="43"/>
      <c r="AN831" s="43"/>
      <c r="AQ831" s="12"/>
      <c r="AR831" s="12"/>
      <c r="AS831" s="12"/>
      <c r="AT831" s="12"/>
      <c r="AU831" s="12"/>
      <c r="AV831" s="12"/>
      <c r="AW831" s="12"/>
      <c r="AX831" s="12"/>
      <c r="AY831" s="12"/>
      <c r="AZ831" s="12"/>
      <c r="BA831" s="12"/>
      <c r="BB831" s="12"/>
      <c r="BC831" s="12"/>
      <c r="BD831" s="12"/>
      <c r="BE831" s="12"/>
      <c r="BF831" s="12"/>
      <c r="BG831" s="12"/>
      <c r="BH831" s="12"/>
      <c r="BI831" s="12"/>
      <c r="BJ831" s="12"/>
      <c r="BK831" s="12"/>
      <c r="BL831" s="12"/>
      <c r="BM831" s="12"/>
      <c r="BN831" s="12"/>
      <c r="BO831" s="12"/>
      <c r="BP831" s="12"/>
      <c r="BQ831" s="12"/>
      <c r="BR831" s="12"/>
      <c r="BS831" s="12"/>
      <c r="BT831" s="12"/>
      <c r="BU831" s="12"/>
      <c r="BV831" s="12"/>
      <c r="BW831" s="12"/>
      <c r="BX831" s="12"/>
      <c r="BY831" s="12"/>
      <c r="BZ831" s="12"/>
      <c r="CA831" s="12"/>
      <c r="CB831" s="12"/>
      <c r="CC831" s="12"/>
      <c r="CD831" s="12"/>
      <c r="CE831" s="12"/>
      <c r="CF831" s="12"/>
      <c r="CG831" s="12"/>
      <c r="CH831" s="12"/>
      <c r="CI831" s="12"/>
      <c r="CJ831" s="12"/>
      <c r="CK831" s="12"/>
      <c r="CL831" s="12"/>
      <c r="CM831" s="12"/>
      <c r="CN831" s="12"/>
      <c r="CO831" s="12"/>
      <c r="CP831" s="12"/>
      <c r="CQ831" s="12"/>
    </row>
    <row r="832" spans="2:95" s="44" customFormat="1" x14ac:dyDescent="0.25">
      <c r="B832" s="38"/>
      <c r="C832" s="39"/>
      <c r="D832" s="40"/>
      <c r="E832" s="67"/>
      <c r="F832" s="41"/>
      <c r="G832" s="42"/>
      <c r="H832" s="42"/>
      <c r="I832" s="43"/>
      <c r="J832" s="43"/>
      <c r="K832" s="43"/>
      <c r="L832" s="43"/>
      <c r="M832" s="43"/>
      <c r="N832" s="43"/>
      <c r="O832" s="43"/>
      <c r="P832" s="43"/>
      <c r="Q832" s="43"/>
      <c r="R832" s="43"/>
      <c r="S832" s="43"/>
      <c r="T832" s="43"/>
      <c r="U832" s="43"/>
      <c r="V832" s="43"/>
      <c r="W832" s="43"/>
      <c r="X832" s="43"/>
      <c r="Y832" s="43"/>
      <c r="Z832" s="43"/>
      <c r="AA832" s="43"/>
      <c r="AB832" s="43"/>
      <c r="AC832" s="43"/>
      <c r="AD832" s="43"/>
      <c r="AE832" s="43"/>
      <c r="AF832" s="43"/>
      <c r="AG832" s="43"/>
      <c r="AH832" s="43"/>
      <c r="AI832" s="43"/>
      <c r="AJ832" s="43"/>
      <c r="AK832" s="43"/>
      <c r="AL832" s="43"/>
      <c r="AM832" s="43"/>
      <c r="AN832" s="43"/>
      <c r="AQ832" s="12"/>
      <c r="AR832" s="12"/>
      <c r="AS832" s="12"/>
      <c r="AT832" s="12"/>
      <c r="AU832" s="12"/>
      <c r="AV832" s="12"/>
      <c r="AW832" s="12"/>
      <c r="AX832" s="12"/>
      <c r="AY832" s="12"/>
      <c r="AZ832" s="12"/>
      <c r="BA832" s="12"/>
      <c r="BB832" s="12"/>
      <c r="BC832" s="12"/>
      <c r="BD832" s="12"/>
      <c r="BE832" s="12"/>
      <c r="BF832" s="12"/>
      <c r="BG832" s="12"/>
      <c r="BH832" s="12"/>
      <c r="BI832" s="12"/>
      <c r="BJ832" s="12"/>
      <c r="BK832" s="12"/>
      <c r="BL832" s="12"/>
      <c r="BM832" s="12"/>
      <c r="BN832" s="12"/>
      <c r="BO832" s="12"/>
      <c r="BP832" s="12"/>
      <c r="BQ832" s="12"/>
      <c r="BR832" s="12"/>
      <c r="BS832" s="12"/>
      <c r="BT832" s="12"/>
      <c r="BU832" s="12"/>
      <c r="BV832" s="12"/>
      <c r="BW832" s="12"/>
      <c r="BX832" s="12"/>
      <c r="BY832" s="12"/>
      <c r="BZ832" s="12"/>
      <c r="CA832" s="12"/>
      <c r="CB832" s="12"/>
      <c r="CC832" s="12"/>
      <c r="CD832" s="12"/>
      <c r="CE832" s="12"/>
      <c r="CF832" s="12"/>
      <c r="CG832" s="12"/>
      <c r="CH832" s="12"/>
      <c r="CI832" s="12"/>
      <c r="CJ832" s="12"/>
      <c r="CK832" s="12"/>
      <c r="CL832" s="12"/>
      <c r="CM832" s="12"/>
      <c r="CN832" s="12"/>
      <c r="CO832" s="12"/>
      <c r="CP832" s="12"/>
      <c r="CQ832" s="12"/>
    </row>
    <row r="833" spans="2:95" s="44" customFormat="1" x14ac:dyDescent="0.25">
      <c r="B833" s="38"/>
      <c r="C833" s="39"/>
      <c r="D833" s="40"/>
      <c r="E833" s="67"/>
      <c r="F833" s="41"/>
      <c r="G833" s="42"/>
      <c r="H833" s="42"/>
      <c r="I833" s="43"/>
      <c r="J833" s="43"/>
      <c r="K833" s="43"/>
      <c r="L833" s="43"/>
      <c r="M833" s="43"/>
      <c r="N833" s="43"/>
      <c r="O833" s="43"/>
      <c r="P833" s="43"/>
      <c r="Q833" s="43"/>
      <c r="R833" s="43"/>
      <c r="S833" s="43"/>
      <c r="T833" s="43"/>
      <c r="U833" s="43"/>
      <c r="V833" s="43"/>
      <c r="W833" s="43"/>
      <c r="X833" s="43"/>
      <c r="Y833" s="43"/>
      <c r="Z833" s="43"/>
      <c r="AA833" s="43"/>
      <c r="AB833" s="43"/>
      <c r="AC833" s="43"/>
      <c r="AD833" s="43"/>
      <c r="AE833" s="43"/>
      <c r="AF833" s="43"/>
      <c r="AG833" s="43"/>
      <c r="AH833" s="43"/>
      <c r="AI833" s="43"/>
      <c r="AJ833" s="43"/>
      <c r="AK833" s="43"/>
      <c r="AL833" s="43"/>
      <c r="AM833" s="43"/>
      <c r="AN833" s="43"/>
      <c r="AQ833" s="12"/>
      <c r="AR833" s="12"/>
      <c r="AS833" s="12"/>
      <c r="AT833" s="12"/>
      <c r="AU833" s="12"/>
      <c r="AV833" s="12"/>
      <c r="AW833" s="12"/>
      <c r="AX833" s="12"/>
      <c r="AY833" s="12"/>
      <c r="AZ833" s="12"/>
      <c r="BA833" s="12"/>
      <c r="BB833" s="12"/>
      <c r="BC833" s="12"/>
      <c r="BD833" s="12"/>
      <c r="BE833" s="12"/>
      <c r="BF833" s="12"/>
      <c r="BG833" s="12"/>
      <c r="BH833" s="12"/>
      <c r="BI833" s="12"/>
      <c r="BJ833" s="12"/>
      <c r="BK833" s="12"/>
      <c r="BL833" s="12"/>
      <c r="BM833" s="12"/>
      <c r="BN833" s="12"/>
      <c r="BO833" s="12"/>
      <c r="BP833" s="12"/>
      <c r="BQ833" s="12"/>
      <c r="BR833" s="12"/>
      <c r="BS833" s="12"/>
      <c r="BT833" s="12"/>
      <c r="BU833" s="12"/>
      <c r="BV833" s="12"/>
      <c r="BW833" s="12"/>
      <c r="BX833" s="12"/>
      <c r="BY833" s="12"/>
      <c r="BZ833" s="12"/>
      <c r="CA833" s="12"/>
      <c r="CB833" s="12"/>
      <c r="CC833" s="12"/>
      <c r="CD833" s="12"/>
      <c r="CE833" s="12"/>
      <c r="CF833" s="12"/>
      <c r="CG833" s="12"/>
      <c r="CH833" s="12"/>
      <c r="CI833" s="12"/>
      <c r="CJ833" s="12"/>
      <c r="CK833" s="12"/>
      <c r="CL833" s="12"/>
      <c r="CM833" s="12"/>
      <c r="CN833" s="12"/>
      <c r="CO833" s="12"/>
      <c r="CP833" s="12"/>
      <c r="CQ833" s="12"/>
    </row>
    <row r="834" spans="2:95" s="44" customFormat="1" x14ac:dyDescent="0.25">
      <c r="B834" s="38"/>
      <c r="C834" s="39"/>
      <c r="D834" s="40"/>
      <c r="E834" s="67"/>
      <c r="F834" s="41"/>
      <c r="G834" s="42"/>
      <c r="H834" s="42"/>
      <c r="I834" s="43"/>
      <c r="J834" s="43"/>
      <c r="K834" s="43"/>
      <c r="L834" s="43"/>
      <c r="M834" s="43"/>
      <c r="N834" s="43"/>
      <c r="O834" s="43"/>
      <c r="P834" s="43"/>
      <c r="Q834" s="43"/>
      <c r="R834" s="43"/>
      <c r="S834" s="43"/>
      <c r="T834" s="43"/>
      <c r="U834" s="43"/>
      <c r="V834" s="43"/>
      <c r="W834" s="43"/>
      <c r="X834" s="43"/>
      <c r="Y834" s="43"/>
      <c r="Z834" s="43"/>
      <c r="AA834" s="43"/>
      <c r="AB834" s="43"/>
      <c r="AC834" s="43"/>
      <c r="AD834" s="43"/>
      <c r="AE834" s="43"/>
      <c r="AF834" s="43"/>
      <c r="AG834" s="43"/>
      <c r="AH834" s="43"/>
      <c r="AI834" s="43"/>
      <c r="AJ834" s="43"/>
      <c r="AK834" s="43"/>
      <c r="AL834" s="43"/>
      <c r="AM834" s="43"/>
      <c r="AN834" s="43"/>
      <c r="AQ834" s="12"/>
      <c r="AR834" s="12"/>
      <c r="AS834" s="12"/>
      <c r="AT834" s="12"/>
      <c r="AU834" s="12"/>
      <c r="AV834" s="12"/>
      <c r="AW834" s="12"/>
      <c r="AX834" s="12"/>
      <c r="AY834" s="12"/>
      <c r="AZ834" s="12"/>
      <c r="BA834" s="12"/>
      <c r="BB834" s="12"/>
      <c r="BC834" s="12"/>
      <c r="BD834" s="12"/>
      <c r="BE834" s="12"/>
      <c r="BF834" s="12"/>
      <c r="BG834" s="12"/>
      <c r="BH834" s="12"/>
      <c r="BI834" s="12"/>
      <c r="BJ834" s="12"/>
      <c r="BK834" s="12"/>
      <c r="BL834" s="12"/>
      <c r="BM834" s="12"/>
      <c r="BN834" s="12"/>
      <c r="BO834" s="12"/>
      <c r="BP834" s="12"/>
      <c r="BQ834" s="12"/>
      <c r="BR834" s="12"/>
      <c r="BS834" s="12"/>
      <c r="BT834" s="12"/>
      <c r="BU834" s="12"/>
      <c r="BV834" s="12"/>
      <c r="BW834" s="12"/>
      <c r="BX834" s="12"/>
      <c r="BY834" s="12"/>
      <c r="BZ834" s="12"/>
      <c r="CA834" s="12"/>
      <c r="CB834" s="12"/>
      <c r="CC834" s="12"/>
      <c r="CD834" s="12"/>
      <c r="CE834" s="12"/>
      <c r="CF834" s="12"/>
      <c r="CG834" s="12"/>
      <c r="CH834" s="12"/>
      <c r="CI834" s="12"/>
      <c r="CJ834" s="12"/>
      <c r="CK834" s="12"/>
      <c r="CL834" s="12"/>
      <c r="CM834" s="12"/>
      <c r="CN834" s="12"/>
      <c r="CO834" s="12"/>
      <c r="CP834" s="12"/>
      <c r="CQ834" s="12"/>
    </row>
    <row r="835" spans="2:95" s="44" customFormat="1" x14ac:dyDescent="0.25">
      <c r="B835" s="38"/>
      <c r="C835" s="39"/>
      <c r="D835" s="40"/>
      <c r="E835" s="67"/>
      <c r="F835" s="41"/>
      <c r="G835" s="42"/>
      <c r="H835" s="42"/>
      <c r="I835" s="43"/>
      <c r="J835" s="43"/>
      <c r="K835" s="43"/>
      <c r="L835" s="43"/>
      <c r="M835" s="43"/>
      <c r="N835" s="43"/>
      <c r="O835" s="43"/>
      <c r="P835" s="43"/>
      <c r="Q835" s="43"/>
      <c r="R835" s="43"/>
      <c r="S835" s="43"/>
      <c r="T835" s="43"/>
      <c r="U835" s="43"/>
      <c r="V835" s="43"/>
      <c r="W835" s="43"/>
      <c r="X835" s="43"/>
      <c r="Y835" s="43"/>
      <c r="Z835" s="43"/>
      <c r="AA835" s="43"/>
      <c r="AB835" s="43"/>
      <c r="AC835" s="43"/>
      <c r="AD835" s="43"/>
      <c r="AE835" s="43"/>
      <c r="AF835" s="43"/>
      <c r="AG835" s="43"/>
      <c r="AH835" s="43"/>
      <c r="AI835" s="43"/>
      <c r="AJ835" s="43"/>
      <c r="AK835" s="43"/>
      <c r="AL835" s="43"/>
      <c r="AM835" s="43"/>
      <c r="AN835" s="43"/>
      <c r="AQ835" s="12"/>
      <c r="AR835" s="12"/>
      <c r="AS835" s="12"/>
      <c r="AT835" s="12"/>
      <c r="AU835" s="12"/>
      <c r="AV835" s="12"/>
      <c r="AW835" s="12"/>
      <c r="AX835" s="12"/>
      <c r="AY835" s="12"/>
      <c r="AZ835" s="12"/>
      <c r="BA835" s="12"/>
      <c r="BB835" s="12"/>
      <c r="BC835" s="12"/>
      <c r="BD835" s="12"/>
      <c r="BE835" s="12"/>
      <c r="BF835" s="12"/>
      <c r="BG835" s="12"/>
      <c r="BH835" s="12"/>
      <c r="BI835" s="12"/>
      <c r="BJ835" s="12"/>
      <c r="BK835" s="12"/>
      <c r="BL835" s="12"/>
      <c r="BM835" s="12"/>
      <c r="BN835" s="12"/>
      <c r="BO835" s="12"/>
      <c r="BP835" s="12"/>
      <c r="BQ835" s="12"/>
      <c r="BR835" s="12"/>
      <c r="BS835" s="12"/>
      <c r="BT835" s="12"/>
      <c r="BU835" s="12"/>
      <c r="BV835" s="12"/>
      <c r="BW835" s="12"/>
      <c r="BX835" s="12"/>
      <c r="BY835" s="12"/>
      <c r="BZ835" s="12"/>
      <c r="CA835" s="12"/>
      <c r="CB835" s="12"/>
      <c r="CC835" s="12"/>
      <c r="CD835" s="12"/>
      <c r="CE835" s="12"/>
      <c r="CF835" s="12"/>
      <c r="CG835" s="12"/>
      <c r="CH835" s="12"/>
      <c r="CI835" s="12"/>
      <c r="CJ835" s="12"/>
      <c r="CK835" s="12"/>
      <c r="CL835" s="12"/>
      <c r="CM835" s="12"/>
      <c r="CN835" s="12"/>
      <c r="CO835" s="12"/>
      <c r="CP835" s="12"/>
      <c r="CQ835" s="12"/>
    </row>
    <row r="836" spans="2:95" s="44" customFormat="1" x14ac:dyDescent="0.25">
      <c r="B836" s="38"/>
      <c r="C836" s="39"/>
      <c r="D836" s="40"/>
      <c r="E836" s="67"/>
      <c r="F836" s="41"/>
      <c r="G836" s="42"/>
      <c r="H836" s="42"/>
      <c r="I836" s="43"/>
      <c r="J836" s="43"/>
      <c r="K836" s="43"/>
      <c r="L836" s="43"/>
      <c r="M836" s="43"/>
      <c r="N836" s="43"/>
      <c r="O836" s="43"/>
      <c r="P836" s="43"/>
      <c r="Q836" s="43"/>
      <c r="R836" s="43"/>
      <c r="S836" s="43"/>
      <c r="T836" s="43"/>
      <c r="U836" s="43"/>
      <c r="V836" s="43"/>
      <c r="W836" s="43"/>
      <c r="X836" s="43"/>
      <c r="Y836" s="43"/>
      <c r="Z836" s="43"/>
      <c r="AA836" s="43"/>
      <c r="AB836" s="43"/>
      <c r="AC836" s="43"/>
      <c r="AD836" s="43"/>
      <c r="AE836" s="43"/>
      <c r="AF836" s="43"/>
      <c r="AG836" s="43"/>
      <c r="AH836" s="43"/>
      <c r="AI836" s="43"/>
      <c r="AJ836" s="43"/>
      <c r="AK836" s="43"/>
      <c r="AL836" s="43"/>
      <c r="AM836" s="43"/>
      <c r="AN836" s="43"/>
      <c r="AQ836" s="12"/>
      <c r="AR836" s="12"/>
      <c r="AS836" s="12"/>
      <c r="AT836" s="12"/>
      <c r="AU836" s="12"/>
      <c r="AV836" s="12"/>
      <c r="AW836" s="12"/>
      <c r="AX836" s="12"/>
      <c r="AY836" s="12"/>
      <c r="AZ836" s="12"/>
      <c r="BA836" s="12"/>
      <c r="BB836" s="12"/>
      <c r="BC836" s="12"/>
      <c r="BD836" s="12"/>
      <c r="BE836" s="12"/>
      <c r="BF836" s="12"/>
      <c r="BG836" s="12"/>
      <c r="BH836" s="12"/>
      <c r="BI836" s="12"/>
      <c r="BJ836" s="12"/>
      <c r="BK836" s="12"/>
      <c r="BL836" s="12"/>
      <c r="BM836" s="12"/>
      <c r="BN836" s="12"/>
      <c r="BO836" s="12"/>
      <c r="BP836" s="12"/>
      <c r="BQ836" s="12"/>
      <c r="BR836" s="12"/>
      <c r="BS836" s="12"/>
      <c r="BT836" s="12"/>
      <c r="BU836" s="12"/>
      <c r="BV836" s="12"/>
      <c r="BW836" s="12"/>
      <c r="BX836" s="12"/>
      <c r="BY836" s="12"/>
      <c r="BZ836" s="12"/>
      <c r="CA836" s="12"/>
      <c r="CB836" s="12"/>
      <c r="CC836" s="12"/>
      <c r="CD836" s="12"/>
      <c r="CE836" s="12"/>
      <c r="CF836" s="12"/>
      <c r="CG836" s="12"/>
      <c r="CH836" s="12"/>
      <c r="CI836" s="12"/>
      <c r="CJ836" s="12"/>
      <c r="CK836" s="12"/>
      <c r="CL836" s="12"/>
      <c r="CM836" s="12"/>
      <c r="CN836" s="12"/>
      <c r="CO836" s="12"/>
      <c r="CP836" s="12"/>
      <c r="CQ836" s="12"/>
    </row>
    <row r="837" spans="2:95" s="44" customFormat="1" x14ac:dyDescent="0.25">
      <c r="B837" s="38"/>
      <c r="C837" s="39"/>
      <c r="D837" s="40"/>
      <c r="E837" s="67"/>
      <c r="F837" s="41"/>
      <c r="G837" s="42"/>
      <c r="H837" s="42"/>
      <c r="I837" s="43"/>
      <c r="J837" s="43"/>
      <c r="K837" s="43"/>
      <c r="L837" s="43"/>
      <c r="M837" s="43"/>
      <c r="N837" s="43"/>
      <c r="O837" s="43"/>
      <c r="P837" s="43"/>
      <c r="Q837" s="43"/>
      <c r="R837" s="43"/>
      <c r="S837" s="43"/>
      <c r="T837" s="43"/>
      <c r="U837" s="43"/>
      <c r="V837" s="43"/>
      <c r="W837" s="43"/>
      <c r="X837" s="43"/>
      <c r="Y837" s="43"/>
      <c r="Z837" s="43"/>
      <c r="AA837" s="43"/>
      <c r="AB837" s="43"/>
      <c r="AC837" s="43"/>
      <c r="AD837" s="43"/>
      <c r="AE837" s="43"/>
      <c r="AF837" s="43"/>
      <c r="AG837" s="43"/>
      <c r="AH837" s="43"/>
      <c r="AI837" s="43"/>
      <c r="AJ837" s="43"/>
      <c r="AK837" s="43"/>
      <c r="AL837" s="43"/>
      <c r="AM837" s="43"/>
      <c r="AN837" s="43"/>
      <c r="AQ837" s="12"/>
      <c r="AR837" s="12"/>
      <c r="AS837" s="12"/>
      <c r="AT837" s="12"/>
      <c r="AU837" s="12"/>
      <c r="AV837" s="12"/>
      <c r="AW837" s="12"/>
      <c r="AX837" s="12"/>
      <c r="AY837" s="12"/>
      <c r="AZ837" s="12"/>
      <c r="BA837" s="12"/>
      <c r="BB837" s="12"/>
      <c r="BC837" s="12"/>
      <c r="BD837" s="12"/>
      <c r="BE837" s="12"/>
      <c r="BF837" s="12"/>
      <c r="BG837" s="12"/>
      <c r="BH837" s="12"/>
      <c r="BI837" s="12"/>
      <c r="BJ837" s="12"/>
      <c r="BK837" s="12"/>
      <c r="BL837" s="12"/>
      <c r="BM837" s="12"/>
      <c r="BN837" s="12"/>
      <c r="BO837" s="12"/>
      <c r="BP837" s="12"/>
      <c r="BQ837" s="12"/>
      <c r="BR837" s="12"/>
      <c r="BS837" s="12"/>
      <c r="BT837" s="12"/>
      <c r="BU837" s="12"/>
      <c r="BV837" s="12"/>
      <c r="BW837" s="12"/>
      <c r="BX837" s="12"/>
      <c r="BY837" s="12"/>
      <c r="BZ837" s="12"/>
      <c r="CA837" s="12"/>
      <c r="CB837" s="12"/>
      <c r="CC837" s="12"/>
      <c r="CD837" s="12"/>
      <c r="CE837" s="12"/>
      <c r="CF837" s="12"/>
      <c r="CG837" s="12"/>
      <c r="CH837" s="12"/>
      <c r="CI837" s="12"/>
      <c r="CJ837" s="12"/>
      <c r="CK837" s="12"/>
      <c r="CL837" s="12"/>
      <c r="CM837" s="12"/>
      <c r="CN837" s="12"/>
      <c r="CO837" s="12"/>
      <c r="CP837" s="12"/>
      <c r="CQ837" s="12"/>
    </row>
    <row r="838" spans="2:95" s="44" customFormat="1" x14ac:dyDescent="0.25">
      <c r="B838" s="38"/>
      <c r="C838" s="39"/>
      <c r="D838" s="40"/>
      <c r="E838" s="67"/>
      <c r="F838" s="41"/>
      <c r="G838" s="42"/>
      <c r="H838" s="42"/>
      <c r="I838" s="43"/>
      <c r="J838" s="43"/>
      <c r="K838" s="43"/>
      <c r="L838" s="43"/>
      <c r="M838" s="43"/>
      <c r="N838" s="43"/>
      <c r="O838" s="43"/>
      <c r="P838" s="43"/>
      <c r="Q838" s="43"/>
      <c r="R838" s="43"/>
      <c r="S838" s="43"/>
      <c r="T838" s="43"/>
      <c r="U838" s="43"/>
      <c r="V838" s="43"/>
      <c r="W838" s="43"/>
      <c r="X838" s="43"/>
      <c r="Y838" s="43"/>
      <c r="Z838" s="43"/>
      <c r="AA838" s="43"/>
      <c r="AB838" s="43"/>
      <c r="AC838" s="43"/>
      <c r="AD838" s="43"/>
      <c r="AE838" s="43"/>
      <c r="AF838" s="43"/>
      <c r="AG838" s="43"/>
      <c r="AH838" s="43"/>
      <c r="AI838" s="43"/>
      <c r="AJ838" s="43"/>
      <c r="AK838" s="43"/>
      <c r="AL838" s="43"/>
      <c r="AM838" s="43"/>
      <c r="AN838" s="43"/>
      <c r="AQ838" s="12"/>
      <c r="AR838" s="12"/>
      <c r="AS838" s="12"/>
      <c r="AT838" s="12"/>
      <c r="AU838" s="12"/>
      <c r="AV838" s="12"/>
      <c r="AW838" s="12"/>
      <c r="AX838" s="12"/>
      <c r="AY838" s="12"/>
      <c r="AZ838" s="12"/>
      <c r="BA838" s="12"/>
      <c r="BB838" s="12"/>
      <c r="BC838" s="12"/>
      <c r="BD838" s="12"/>
      <c r="BE838" s="12"/>
      <c r="BF838" s="12"/>
      <c r="BG838" s="12"/>
      <c r="BH838" s="12"/>
      <c r="BI838" s="12"/>
      <c r="BJ838" s="12"/>
      <c r="BK838" s="12"/>
      <c r="BL838" s="12"/>
      <c r="BM838" s="12"/>
      <c r="BN838" s="12"/>
      <c r="BO838" s="12"/>
      <c r="BP838" s="12"/>
      <c r="BQ838" s="12"/>
      <c r="BR838" s="12"/>
      <c r="BS838" s="12"/>
      <c r="BT838" s="12"/>
      <c r="BU838" s="12"/>
      <c r="BV838" s="12"/>
      <c r="BW838" s="12"/>
      <c r="BX838" s="12"/>
      <c r="BY838" s="12"/>
      <c r="BZ838" s="12"/>
      <c r="CA838" s="12"/>
      <c r="CB838" s="12"/>
      <c r="CC838" s="12"/>
      <c r="CD838" s="12"/>
      <c r="CE838" s="12"/>
      <c r="CF838" s="12"/>
      <c r="CG838" s="12"/>
      <c r="CH838" s="12"/>
      <c r="CI838" s="12"/>
      <c r="CJ838" s="12"/>
      <c r="CK838" s="12"/>
      <c r="CL838" s="12"/>
      <c r="CM838" s="12"/>
      <c r="CN838" s="12"/>
      <c r="CO838" s="12"/>
      <c r="CP838" s="12"/>
      <c r="CQ838" s="12"/>
    </row>
    <row r="839" spans="2:95" s="44" customFormat="1" x14ac:dyDescent="0.25">
      <c r="B839" s="38"/>
      <c r="C839" s="39"/>
      <c r="D839" s="40"/>
      <c r="E839" s="67"/>
      <c r="F839" s="41"/>
      <c r="G839" s="42"/>
      <c r="H839" s="42"/>
      <c r="I839" s="43"/>
      <c r="J839" s="43"/>
      <c r="K839" s="43"/>
      <c r="L839" s="43"/>
      <c r="M839" s="43"/>
      <c r="N839" s="43"/>
      <c r="O839" s="43"/>
      <c r="P839" s="43"/>
      <c r="Q839" s="43"/>
      <c r="R839" s="43"/>
      <c r="S839" s="43"/>
      <c r="T839" s="43"/>
      <c r="U839" s="43"/>
      <c r="V839" s="43"/>
      <c r="W839" s="43"/>
      <c r="X839" s="43"/>
      <c r="Y839" s="43"/>
      <c r="Z839" s="43"/>
      <c r="AA839" s="43"/>
      <c r="AB839" s="43"/>
      <c r="AC839" s="43"/>
      <c r="AD839" s="43"/>
      <c r="AE839" s="43"/>
      <c r="AF839" s="43"/>
      <c r="AG839" s="43"/>
      <c r="AH839" s="43"/>
      <c r="AI839" s="43"/>
      <c r="AJ839" s="43"/>
      <c r="AK839" s="43"/>
      <c r="AL839" s="43"/>
      <c r="AM839" s="43"/>
      <c r="AN839" s="43"/>
      <c r="AQ839" s="12"/>
      <c r="AR839" s="12"/>
      <c r="AS839" s="12"/>
      <c r="AT839" s="12"/>
      <c r="AU839" s="12"/>
      <c r="AV839" s="12"/>
      <c r="AW839" s="12"/>
      <c r="AX839" s="12"/>
      <c r="AY839" s="12"/>
      <c r="AZ839" s="12"/>
      <c r="BA839" s="12"/>
      <c r="BB839" s="12"/>
      <c r="BC839" s="12"/>
      <c r="BD839" s="12"/>
      <c r="BE839" s="12"/>
      <c r="BF839" s="12"/>
      <c r="BG839" s="12"/>
      <c r="BH839" s="12"/>
      <c r="BI839" s="12"/>
      <c r="BJ839" s="12"/>
      <c r="BK839" s="12"/>
      <c r="BL839" s="12"/>
      <c r="BM839" s="12"/>
      <c r="BN839" s="12"/>
      <c r="BO839" s="12"/>
      <c r="BP839" s="12"/>
      <c r="BQ839" s="12"/>
      <c r="BR839" s="12"/>
      <c r="BS839" s="12"/>
      <c r="BT839" s="12"/>
      <c r="BU839" s="12"/>
      <c r="BV839" s="12"/>
      <c r="BW839" s="12"/>
      <c r="BX839" s="12"/>
      <c r="BY839" s="12"/>
      <c r="BZ839" s="12"/>
      <c r="CA839" s="12"/>
      <c r="CB839" s="12"/>
      <c r="CC839" s="12"/>
      <c r="CD839" s="12"/>
      <c r="CE839" s="12"/>
      <c r="CF839" s="12"/>
      <c r="CG839" s="12"/>
      <c r="CH839" s="12"/>
      <c r="CI839" s="12"/>
      <c r="CJ839" s="12"/>
      <c r="CK839" s="12"/>
      <c r="CL839" s="12"/>
      <c r="CM839" s="12"/>
      <c r="CN839" s="12"/>
      <c r="CO839" s="12"/>
      <c r="CP839" s="12"/>
      <c r="CQ839" s="12"/>
    </row>
    <row r="840" spans="2:95" s="44" customFormat="1" x14ac:dyDescent="0.25">
      <c r="B840" s="38"/>
      <c r="C840" s="39"/>
      <c r="D840" s="40"/>
      <c r="E840" s="67"/>
      <c r="F840" s="41"/>
      <c r="G840" s="42"/>
      <c r="H840" s="42"/>
      <c r="I840" s="43"/>
      <c r="J840" s="43"/>
      <c r="K840" s="43"/>
      <c r="L840" s="43"/>
      <c r="M840" s="43"/>
      <c r="N840" s="43"/>
      <c r="O840" s="43"/>
      <c r="P840" s="43"/>
      <c r="Q840" s="43"/>
      <c r="R840" s="43"/>
      <c r="S840" s="43"/>
      <c r="T840" s="43"/>
      <c r="U840" s="43"/>
      <c r="V840" s="43"/>
      <c r="W840" s="43"/>
      <c r="X840" s="43"/>
      <c r="Y840" s="43"/>
      <c r="Z840" s="43"/>
      <c r="AA840" s="43"/>
      <c r="AB840" s="43"/>
      <c r="AC840" s="43"/>
      <c r="AD840" s="43"/>
      <c r="AE840" s="43"/>
      <c r="AF840" s="43"/>
      <c r="AG840" s="43"/>
      <c r="AH840" s="43"/>
      <c r="AI840" s="43"/>
      <c r="AJ840" s="43"/>
      <c r="AK840" s="43"/>
      <c r="AL840" s="43"/>
      <c r="AM840" s="43"/>
      <c r="AN840" s="43"/>
      <c r="AQ840" s="12"/>
      <c r="AR840" s="12"/>
      <c r="AS840" s="12"/>
      <c r="AT840" s="12"/>
      <c r="AU840" s="12"/>
      <c r="AV840" s="12"/>
      <c r="AW840" s="12"/>
      <c r="AX840" s="12"/>
      <c r="AY840" s="12"/>
      <c r="AZ840" s="12"/>
      <c r="BA840" s="12"/>
      <c r="BB840" s="12"/>
      <c r="BC840" s="12"/>
      <c r="BD840" s="12"/>
      <c r="BE840" s="12"/>
      <c r="BF840" s="12"/>
      <c r="BG840" s="12"/>
      <c r="BH840" s="12"/>
      <c r="BI840" s="12"/>
      <c r="BJ840" s="12"/>
      <c r="BK840" s="12"/>
      <c r="BL840" s="12"/>
      <c r="BM840" s="12"/>
      <c r="BN840" s="12"/>
      <c r="BO840" s="12"/>
      <c r="BP840" s="12"/>
      <c r="BQ840" s="12"/>
      <c r="BR840" s="12"/>
      <c r="BS840" s="12"/>
      <c r="BT840" s="12"/>
      <c r="BU840" s="12"/>
      <c r="BV840" s="12"/>
      <c r="BW840" s="12"/>
      <c r="BX840" s="12"/>
      <c r="BY840" s="12"/>
      <c r="BZ840" s="12"/>
      <c r="CA840" s="12"/>
      <c r="CB840" s="12"/>
      <c r="CC840" s="12"/>
      <c r="CD840" s="12"/>
      <c r="CE840" s="12"/>
      <c r="CF840" s="12"/>
      <c r="CG840" s="12"/>
      <c r="CH840" s="12"/>
      <c r="CI840" s="12"/>
      <c r="CJ840" s="12"/>
      <c r="CK840" s="12"/>
      <c r="CL840" s="12"/>
      <c r="CM840" s="12"/>
      <c r="CN840" s="12"/>
      <c r="CO840" s="12"/>
      <c r="CP840" s="12"/>
      <c r="CQ840" s="12"/>
    </row>
    <row r="841" spans="2:95" s="44" customFormat="1" x14ac:dyDescent="0.25">
      <c r="B841" s="38"/>
      <c r="C841" s="39"/>
      <c r="D841" s="40"/>
      <c r="E841" s="67"/>
      <c r="F841" s="41"/>
      <c r="G841" s="42"/>
      <c r="H841" s="42"/>
      <c r="I841" s="43"/>
      <c r="J841" s="43"/>
      <c r="K841" s="43"/>
      <c r="L841" s="43"/>
      <c r="M841" s="43"/>
      <c r="N841" s="43"/>
      <c r="O841" s="43"/>
      <c r="P841" s="43"/>
      <c r="Q841" s="43"/>
      <c r="R841" s="43"/>
      <c r="S841" s="43"/>
      <c r="T841" s="43"/>
      <c r="U841" s="43"/>
      <c r="V841" s="43"/>
      <c r="W841" s="43"/>
      <c r="X841" s="43"/>
      <c r="Y841" s="43"/>
      <c r="Z841" s="43"/>
      <c r="AA841" s="43"/>
      <c r="AB841" s="43"/>
      <c r="AC841" s="43"/>
      <c r="AD841" s="43"/>
      <c r="AE841" s="43"/>
      <c r="AF841" s="43"/>
      <c r="AG841" s="43"/>
      <c r="AH841" s="43"/>
      <c r="AI841" s="43"/>
      <c r="AJ841" s="43"/>
      <c r="AK841" s="43"/>
      <c r="AL841" s="43"/>
      <c r="AM841" s="43"/>
      <c r="AN841" s="43"/>
      <c r="AQ841" s="12"/>
      <c r="AR841" s="12"/>
      <c r="AS841" s="12"/>
      <c r="AT841" s="12"/>
      <c r="AU841" s="12"/>
      <c r="AV841" s="12"/>
      <c r="AW841" s="12"/>
      <c r="AX841" s="12"/>
      <c r="AY841" s="12"/>
      <c r="AZ841" s="12"/>
      <c r="BA841" s="12"/>
      <c r="BB841" s="12"/>
      <c r="BC841" s="12"/>
      <c r="BD841" s="12"/>
      <c r="BE841" s="12"/>
      <c r="BF841" s="12"/>
      <c r="BG841" s="12"/>
      <c r="BH841" s="12"/>
      <c r="BI841" s="12"/>
      <c r="BJ841" s="12"/>
      <c r="BK841" s="12"/>
      <c r="BL841" s="12"/>
      <c r="BM841" s="12"/>
      <c r="BN841" s="12"/>
      <c r="BO841" s="12"/>
      <c r="BP841" s="12"/>
      <c r="BQ841" s="12"/>
      <c r="BR841" s="12"/>
      <c r="BS841" s="12"/>
      <c r="BT841" s="12"/>
      <c r="BU841" s="12"/>
      <c r="BV841" s="12"/>
      <c r="BW841" s="12"/>
      <c r="BX841" s="12"/>
      <c r="BY841" s="12"/>
      <c r="BZ841" s="12"/>
      <c r="CA841" s="12"/>
      <c r="CB841" s="12"/>
      <c r="CC841" s="12"/>
      <c r="CD841" s="12"/>
      <c r="CE841" s="12"/>
      <c r="CF841" s="12"/>
      <c r="CG841" s="12"/>
      <c r="CH841" s="12"/>
      <c r="CI841" s="12"/>
      <c r="CJ841" s="12"/>
      <c r="CK841" s="12"/>
      <c r="CL841" s="12"/>
      <c r="CM841" s="12"/>
      <c r="CN841" s="12"/>
      <c r="CO841" s="12"/>
      <c r="CP841" s="12"/>
      <c r="CQ841" s="12"/>
    </row>
    <row r="842" spans="2:95" s="44" customFormat="1" x14ac:dyDescent="0.25">
      <c r="B842" s="38"/>
      <c r="C842" s="39"/>
      <c r="D842" s="40"/>
      <c r="E842" s="67"/>
      <c r="F842" s="41"/>
      <c r="G842" s="42"/>
      <c r="H842" s="42"/>
      <c r="I842" s="43"/>
      <c r="J842" s="43"/>
      <c r="K842" s="43"/>
      <c r="L842" s="43"/>
      <c r="M842" s="43"/>
      <c r="N842" s="43"/>
      <c r="O842" s="43"/>
      <c r="P842" s="43"/>
      <c r="Q842" s="43"/>
      <c r="R842" s="43"/>
      <c r="S842" s="43"/>
      <c r="T842" s="43"/>
      <c r="U842" s="43"/>
      <c r="V842" s="43"/>
      <c r="W842" s="43"/>
      <c r="X842" s="43"/>
      <c r="Y842" s="43"/>
      <c r="Z842" s="43"/>
      <c r="AA842" s="43"/>
      <c r="AB842" s="43"/>
      <c r="AC842" s="43"/>
      <c r="AD842" s="43"/>
      <c r="AE842" s="43"/>
      <c r="AF842" s="43"/>
      <c r="AG842" s="43"/>
      <c r="AH842" s="43"/>
      <c r="AI842" s="43"/>
      <c r="AJ842" s="43"/>
      <c r="AK842" s="43"/>
      <c r="AL842" s="43"/>
      <c r="AM842" s="43"/>
      <c r="AN842" s="43"/>
      <c r="AQ842" s="12"/>
      <c r="AR842" s="12"/>
      <c r="AS842" s="12"/>
      <c r="AT842" s="12"/>
      <c r="AU842" s="12"/>
      <c r="AV842" s="12"/>
      <c r="AW842" s="12"/>
      <c r="AX842" s="12"/>
      <c r="AY842" s="12"/>
      <c r="AZ842" s="12"/>
      <c r="BA842" s="12"/>
      <c r="BB842" s="12"/>
      <c r="BC842" s="12"/>
      <c r="BD842" s="12"/>
      <c r="BE842" s="12"/>
      <c r="BF842" s="12"/>
      <c r="BG842" s="12"/>
      <c r="BH842" s="12"/>
      <c r="BI842" s="12"/>
      <c r="BJ842" s="12"/>
      <c r="BK842" s="12"/>
      <c r="BL842" s="12"/>
      <c r="BM842" s="12"/>
      <c r="BN842" s="12"/>
      <c r="BO842" s="12"/>
      <c r="BP842" s="12"/>
      <c r="BQ842" s="12"/>
      <c r="BR842" s="12"/>
      <c r="BS842" s="12"/>
      <c r="BT842" s="12"/>
      <c r="BU842" s="12"/>
      <c r="BV842" s="12"/>
      <c r="BW842" s="12"/>
      <c r="BX842" s="12"/>
      <c r="BY842" s="12"/>
      <c r="BZ842" s="12"/>
      <c r="CA842" s="12"/>
      <c r="CB842" s="12"/>
      <c r="CC842" s="12"/>
      <c r="CD842" s="12"/>
      <c r="CE842" s="12"/>
      <c r="CF842" s="12"/>
      <c r="CG842" s="12"/>
      <c r="CH842" s="12"/>
      <c r="CI842" s="12"/>
      <c r="CJ842" s="12"/>
      <c r="CK842" s="12"/>
      <c r="CL842" s="12"/>
      <c r="CM842" s="12"/>
      <c r="CN842" s="12"/>
      <c r="CO842" s="12"/>
      <c r="CP842" s="12"/>
      <c r="CQ842" s="12"/>
    </row>
    <row r="843" spans="2:95" s="44" customFormat="1" x14ac:dyDescent="0.25">
      <c r="B843" s="38"/>
      <c r="C843" s="39"/>
      <c r="D843" s="40"/>
      <c r="E843" s="67"/>
      <c r="F843" s="41"/>
      <c r="G843" s="42"/>
      <c r="H843" s="42"/>
      <c r="I843" s="43"/>
      <c r="J843" s="43"/>
      <c r="K843" s="43"/>
      <c r="L843" s="43"/>
      <c r="M843" s="43"/>
      <c r="N843" s="43"/>
      <c r="O843" s="43"/>
      <c r="P843" s="43"/>
      <c r="Q843" s="43"/>
      <c r="R843" s="43"/>
      <c r="S843" s="43"/>
      <c r="T843" s="43"/>
      <c r="U843" s="43"/>
      <c r="V843" s="43"/>
      <c r="W843" s="43"/>
      <c r="X843" s="43"/>
      <c r="Y843" s="43"/>
      <c r="Z843" s="43"/>
      <c r="AA843" s="43"/>
      <c r="AB843" s="43"/>
      <c r="AC843" s="43"/>
      <c r="AD843" s="43"/>
      <c r="AE843" s="43"/>
      <c r="AF843" s="43"/>
      <c r="AG843" s="43"/>
      <c r="AH843" s="43"/>
      <c r="AI843" s="43"/>
      <c r="AJ843" s="43"/>
      <c r="AK843" s="43"/>
      <c r="AL843" s="43"/>
      <c r="AM843" s="43"/>
      <c r="AN843" s="43"/>
      <c r="AQ843" s="12"/>
      <c r="AR843" s="12"/>
      <c r="AS843" s="12"/>
      <c r="AT843" s="12"/>
      <c r="AU843" s="12"/>
      <c r="AV843" s="12"/>
      <c r="AW843" s="12"/>
      <c r="AX843" s="12"/>
      <c r="AY843" s="12"/>
      <c r="AZ843" s="12"/>
      <c r="BA843" s="12"/>
      <c r="BB843" s="12"/>
      <c r="BC843" s="12"/>
      <c r="BD843" s="12"/>
      <c r="BE843" s="12"/>
      <c r="BF843" s="12"/>
      <c r="BG843" s="12"/>
      <c r="BH843" s="12"/>
      <c r="BI843" s="12"/>
      <c r="BJ843" s="12"/>
      <c r="BK843" s="12"/>
      <c r="BL843" s="12"/>
      <c r="BM843" s="12"/>
      <c r="BN843" s="12"/>
      <c r="BO843" s="12"/>
      <c r="BP843" s="12"/>
      <c r="BQ843" s="12"/>
      <c r="BR843" s="12"/>
      <c r="BS843" s="12"/>
      <c r="BT843" s="12"/>
      <c r="BU843" s="12"/>
      <c r="BV843" s="12"/>
      <c r="BW843" s="12"/>
      <c r="BX843" s="12"/>
      <c r="BY843" s="12"/>
      <c r="BZ843" s="12"/>
      <c r="CA843" s="12"/>
      <c r="CB843" s="12"/>
      <c r="CC843" s="12"/>
      <c r="CD843" s="12"/>
      <c r="CE843" s="12"/>
      <c r="CF843" s="12"/>
      <c r="CG843" s="12"/>
      <c r="CH843" s="12"/>
      <c r="CI843" s="12"/>
      <c r="CJ843" s="12"/>
      <c r="CK843" s="12"/>
      <c r="CL843" s="12"/>
      <c r="CM843" s="12"/>
      <c r="CN843" s="12"/>
      <c r="CO843" s="12"/>
      <c r="CP843" s="12"/>
      <c r="CQ843" s="12"/>
    </row>
    <row r="844" spans="2:95" s="44" customFormat="1" x14ac:dyDescent="0.25">
      <c r="B844" s="38"/>
      <c r="C844" s="39"/>
      <c r="D844" s="40"/>
      <c r="E844" s="67"/>
      <c r="F844" s="41"/>
      <c r="G844" s="42"/>
      <c r="H844" s="42"/>
      <c r="I844" s="43"/>
      <c r="J844" s="43"/>
      <c r="K844" s="43"/>
      <c r="L844" s="43"/>
      <c r="M844" s="43"/>
      <c r="N844" s="43"/>
      <c r="O844" s="43"/>
      <c r="P844" s="43"/>
      <c r="Q844" s="43"/>
      <c r="R844" s="43"/>
      <c r="S844" s="43"/>
      <c r="T844" s="43"/>
      <c r="U844" s="43"/>
      <c r="V844" s="43"/>
      <c r="W844" s="43"/>
      <c r="X844" s="43"/>
      <c r="Y844" s="43"/>
      <c r="Z844" s="43"/>
      <c r="AA844" s="43"/>
      <c r="AB844" s="43"/>
      <c r="AC844" s="43"/>
      <c r="AD844" s="43"/>
      <c r="AE844" s="43"/>
      <c r="AF844" s="43"/>
      <c r="AG844" s="43"/>
      <c r="AH844" s="43"/>
      <c r="AI844" s="43"/>
      <c r="AJ844" s="43"/>
      <c r="AK844" s="43"/>
      <c r="AL844" s="43"/>
      <c r="AM844" s="43"/>
      <c r="AN844" s="43"/>
      <c r="AQ844" s="12"/>
      <c r="AR844" s="12"/>
      <c r="AS844" s="12"/>
      <c r="AT844" s="12"/>
      <c r="AU844" s="12"/>
      <c r="AV844" s="12"/>
      <c r="AW844" s="12"/>
      <c r="AX844" s="12"/>
      <c r="AY844" s="12"/>
      <c r="AZ844" s="12"/>
      <c r="BA844" s="12"/>
      <c r="BB844" s="12"/>
      <c r="BC844" s="12"/>
      <c r="BD844" s="12"/>
      <c r="BE844" s="12"/>
      <c r="BF844" s="12"/>
      <c r="BG844" s="12"/>
      <c r="BH844" s="12"/>
      <c r="BI844" s="12"/>
      <c r="BJ844" s="12"/>
      <c r="BK844" s="12"/>
      <c r="BL844" s="12"/>
      <c r="BM844" s="12"/>
      <c r="BN844" s="12"/>
      <c r="BO844" s="12"/>
      <c r="BP844" s="12"/>
      <c r="BQ844" s="12"/>
      <c r="BR844" s="12"/>
      <c r="BS844" s="12"/>
      <c r="BT844" s="12"/>
      <c r="BU844" s="12"/>
      <c r="BV844" s="12"/>
      <c r="BW844" s="12"/>
      <c r="BX844" s="12"/>
      <c r="BY844" s="12"/>
      <c r="BZ844" s="12"/>
      <c r="CA844" s="12"/>
      <c r="CB844" s="12"/>
      <c r="CC844" s="12"/>
      <c r="CD844" s="12"/>
      <c r="CE844" s="12"/>
      <c r="CF844" s="12"/>
      <c r="CG844" s="12"/>
      <c r="CH844" s="12"/>
      <c r="CI844" s="12"/>
      <c r="CJ844" s="12"/>
      <c r="CK844" s="12"/>
      <c r="CL844" s="12"/>
      <c r="CM844" s="12"/>
      <c r="CN844" s="12"/>
      <c r="CO844" s="12"/>
      <c r="CP844" s="12"/>
      <c r="CQ844" s="12"/>
    </row>
    <row r="845" spans="2:95" s="44" customFormat="1" x14ac:dyDescent="0.25">
      <c r="B845" s="38"/>
      <c r="C845" s="39"/>
      <c r="D845" s="40"/>
      <c r="E845" s="67"/>
      <c r="F845" s="41"/>
      <c r="G845" s="42"/>
      <c r="H845" s="42"/>
      <c r="I845" s="43"/>
      <c r="J845" s="43"/>
      <c r="K845" s="43"/>
      <c r="L845" s="43"/>
      <c r="M845" s="43"/>
      <c r="N845" s="43"/>
      <c r="O845" s="43"/>
      <c r="P845" s="43"/>
      <c r="Q845" s="43"/>
      <c r="R845" s="43"/>
      <c r="S845" s="43"/>
      <c r="T845" s="43"/>
      <c r="U845" s="43"/>
      <c r="V845" s="43"/>
      <c r="W845" s="43"/>
      <c r="X845" s="43"/>
      <c r="Y845" s="43"/>
      <c r="Z845" s="43"/>
      <c r="AA845" s="43"/>
      <c r="AB845" s="43"/>
      <c r="AC845" s="43"/>
      <c r="AD845" s="43"/>
      <c r="AE845" s="43"/>
      <c r="AF845" s="43"/>
      <c r="AG845" s="43"/>
      <c r="AH845" s="43"/>
      <c r="AI845" s="43"/>
      <c r="AJ845" s="43"/>
      <c r="AK845" s="43"/>
      <c r="AL845" s="43"/>
      <c r="AM845" s="43"/>
      <c r="AN845" s="43"/>
      <c r="AQ845" s="12"/>
      <c r="AR845" s="12"/>
      <c r="AS845" s="12"/>
      <c r="AT845" s="12"/>
      <c r="AU845" s="12"/>
      <c r="AV845" s="12"/>
      <c r="AW845" s="12"/>
      <c r="AX845" s="12"/>
      <c r="AY845" s="12"/>
      <c r="AZ845" s="12"/>
      <c r="BA845" s="12"/>
      <c r="BB845" s="12"/>
      <c r="BC845" s="12"/>
      <c r="BD845" s="12"/>
      <c r="BE845" s="12"/>
      <c r="BF845" s="12"/>
      <c r="BG845" s="12"/>
      <c r="BH845" s="12"/>
      <c r="BI845" s="12"/>
      <c r="BJ845" s="12"/>
      <c r="BK845" s="12"/>
      <c r="BL845" s="12"/>
      <c r="BM845" s="12"/>
      <c r="BN845" s="12"/>
      <c r="BO845" s="12"/>
      <c r="BP845" s="12"/>
      <c r="BQ845" s="12"/>
      <c r="BR845" s="12"/>
      <c r="BS845" s="12"/>
      <c r="BT845" s="12"/>
      <c r="BU845" s="12"/>
      <c r="BV845" s="12"/>
      <c r="BW845" s="12"/>
      <c r="BX845" s="12"/>
      <c r="BY845" s="12"/>
      <c r="BZ845" s="12"/>
      <c r="CA845" s="12"/>
      <c r="CB845" s="12"/>
      <c r="CC845" s="12"/>
      <c r="CD845" s="12"/>
      <c r="CE845" s="12"/>
      <c r="CF845" s="12"/>
      <c r="CG845" s="12"/>
      <c r="CH845" s="12"/>
      <c r="CI845" s="12"/>
      <c r="CJ845" s="12"/>
      <c r="CK845" s="12"/>
      <c r="CL845" s="12"/>
      <c r="CM845" s="12"/>
      <c r="CN845" s="12"/>
      <c r="CO845" s="12"/>
      <c r="CP845" s="12"/>
      <c r="CQ845" s="12"/>
    </row>
    <row r="846" spans="2:95" s="44" customFormat="1" x14ac:dyDescent="0.25">
      <c r="B846" s="38"/>
      <c r="C846" s="39"/>
      <c r="D846" s="40"/>
      <c r="E846" s="67"/>
      <c r="F846" s="41"/>
      <c r="G846" s="42"/>
      <c r="H846" s="42"/>
      <c r="I846" s="43"/>
      <c r="J846" s="43"/>
      <c r="K846" s="43"/>
      <c r="L846" s="43"/>
      <c r="M846" s="43"/>
      <c r="N846" s="43"/>
      <c r="O846" s="43"/>
      <c r="P846" s="43"/>
      <c r="Q846" s="43"/>
      <c r="R846" s="43"/>
      <c r="S846" s="43"/>
      <c r="T846" s="43"/>
      <c r="U846" s="43"/>
      <c r="V846" s="43"/>
      <c r="W846" s="43"/>
      <c r="X846" s="43"/>
      <c r="Y846" s="43"/>
      <c r="Z846" s="43"/>
      <c r="AA846" s="43"/>
      <c r="AB846" s="43"/>
      <c r="AC846" s="43"/>
      <c r="AD846" s="43"/>
      <c r="AE846" s="43"/>
      <c r="AF846" s="43"/>
      <c r="AG846" s="43"/>
      <c r="AH846" s="43"/>
      <c r="AI846" s="43"/>
      <c r="AJ846" s="43"/>
      <c r="AK846" s="43"/>
      <c r="AL846" s="43"/>
      <c r="AM846" s="43"/>
      <c r="AN846" s="43"/>
      <c r="AQ846" s="12"/>
      <c r="AR846" s="12"/>
      <c r="AS846" s="12"/>
      <c r="AT846" s="12"/>
      <c r="AU846" s="12"/>
      <c r="AV846" s="12"/>
      <c r="AW846" s="12"/>
      <c r="AX846" s="12"/>
      <c r="AY846" s="12"/>
      <c r="AZ846" s="12"/>
      <c r="BA846" s="12"/>
      <c r="BB846" s="12"/>
      <c r="BC846" s="12"/>
      <c r="BD846" s="12"/>
      <c r="BE846" s="12"/>
      <c r="BF846" s="12"/>
      <c r="BG846" s="12"/>
      <c r="BH846" s="12"/>
      <c r="BI846" s="12"/>
      <c r="BJ846" s="12"/>
      <c r="BK846" s="12"/>
      <c r="BL846" s="12"/>
      <c r="BM846" s="12"/>
      <c r="BN846" s="12"/>
      <c r="BO846" s="12"/>
      <c r="BP846" s="12"/>
      <c r="BQ846" s="12"/>
      <c r="BR846" s="12"/>
      <c r="BS846" s="12"/>
      <c r="BT846" s="12"/>
      <c r="BU846" s="12"/>
      <c r="BV846" s="12"/>
      <c r="BW846" s="12"/>
      <c r="BX846" s="12"/>
      <c r="BY846" s="12"/>
      <c r="BZ846" s="12"/>
      <c r="CA846" s="12"/>
      <c r="CB846" s="12"/>
      <c r="CC846" s="12"/>
      <c r="CD846" s="12"/>
      <c r="CE846" s="12"/>
      <c r="CF846" s="12"/>
      <c r="CG846" s="12"/>
      <c r="CH846" s="12"/>
      <c r="CI846" s="12"/>
      <c r="CJ846" s="12"/>
      <c r="CK846" s="12"/>
      <c r="CL846" s="12"/>
      <c r="CM846" s="12"/>
      <c r="CN846" s="12"/>
      <c r="CO846" s="12"/>
      <c r="CP846" s="12"/>
      <c r="CQ846" s="12"/>
    </row>
    <row r="847" spans="2:95" s="44" customFormat="1" x14ac:dyDescent="0.25">
      <c r="B847" s="38"/>
      <c r="C847" s="39"/>
      <c r="D847" s="40"/>
      <c r="E847" s="67"/>
      <c r="F847" s="41"/>
      <c r="G847" s="42"/>
      <c r="H847" s="42"/>
      <c r="I847" s="43"/>
      <c r="J847" s="43"/>
      <c r="K847" s="43"/>
      <c r="L847" s="43"/>
      <c r="M847" s="43"/>
      <c r="N847" s="43"/>
      <c r="O847" s="43"/>
      <c r="P847" s="43"/>
      <c r="Q847" s="43"/>
      <c r="R847" s="43"/>
      <c r="S847" s="43"/>
      <c r="T847" s="43"/>
      <c r="U847" s="43"/>
      <c r="V847" s="43"/>
      <c r="W847" s="43"/>
      <c r="X847" s="43"/>
      <c r="Y847" s="43"/>
      <c r="Z847" s="43"/>
      <c r="AA847" s="43"/>
      <c r="AB847" s="43"/>
      <c r="AC847" s="43"/>
      <c r="AD847" s="43"/>
      <c r="AE847" s="43"/>
      <c r="AF847" s="43"/>
      <c r="AG847" s="43"/>
      <c r="AH847" s="43"/>
      <c r="AI847" s="43"/>
      <c r="AJ847" s="43"/>
      <c r="AK847" s="43"/>
      <c r="AL847" s="43"/>
      <c r="AM847" s="43"/>
      <c r="AN847" s="43"/>
      <c r="AQ847" s="12"/>
      <c r="AR847" s="12"/>
      <c r="AS847" s="12"/>
      <c r="AT847" s="12"/>
      <c r="AU847" s="12"/>
      <c r="AV847" s="12"/>
      <c r="AW847" s="12"/>
      <c r="AX847" s="12"/>
      <c r="AY847" s="12"/>
      <c r="AZ847" s="12"/>
      <c r="BA847" s="12"/>
      <c r="BB847" s="12"/>
      <c r="BC847" s="12"/>
      <c r="BD847" s="12"/>
      <c r="BE847" s="12"/>
      <c r="BF847" s="12"/>
      <c r="BG847" s="12"/>
      <c r="BH847" s="12"/>
      <c r="BI847" s="12"/>
      <c r="BJ847" s="12"/>
      <c r="BK847" s="12"/>
      <c r="BL847" s="12"/>
      <c r="BM847" s="12"/>
      <c r="BN847" s="12"/>
      <c r="BO847" s="12"/>
      <c r="BP847" s="12"/>
      <c r="BQ847" s="12"/>
      <c r="BR847" s="12"/>
      <c r="BS847" s="12"/>
      <c r="BT847" s="12"/>
      <c r="BU847" s="12"/>
      <c r="BV847" s="12"/>
      <c r="BW847" s="12"/>
      <c r="BX847" s="12"/>
      <c r="BY847" s="12"/>
      <c r="BZ847" s="12"/>
      <c r="CA847" s="12"/>
      <c r="CB847" s="12"/>
      <c r="CC847" s="12"/>
      <c r="CD847" s="12"/>
      <c r="CE847" s="12"/>
      <c r="CF847" s="12"/>
      <c r="CG847" s="12"/>
      <c r="CH847" s="12"/>
      <c r="CI847" s="12"/>
      <c r="CJ847" s="12"/>
      <c r="CK847" s="12"/>
      <c r="CL847" s="12"/>
      <c r="CM847" s="12"/>
      <c r="CN847" s="12"/>
      <c r="CO847" s="12"/>
      <c r="CP847" s="12"/>
      <c r="CQ847" s="12"/>
    </row>
    <row r="848" spans="2:95" s="44" customFormat="1" x14ac:dyDescent="0.25">
      <c r="B848" s="38"/>
      <c r="C848" s="39"/>
      <c r="D848" s="40"/>
      <c r="E848" s="67"/>
      <c r="F848" s="41"/>
      <c r="G848" s="42"/>
      <c r="H848" s="42"/>
      <c r="I848" s="43"/>
      <c r="J848" s="43"/>
      <c r="K848" s="43"/>
      <c r="L848" s="43"/>
      <c r="M848" s="43"/>
      <c r="N848" s="43"/>
      <c r="O848" s="43"/>
      <c r="P848" s="43"/>
      <c r="Q848" s="43"/>
      <c r="R848" s="43"/>
      <c r="S848" s="43"/>
      <c r="T848" s="43"/>
      <c r="U848" s="43"/>
      <c r="V848" s="43"/>
      <c r="W848" s="43"/>
      <c r="X848" s="43"/>
      <c r="Y848" s="43"/>
      <c r="Z848" s="43"/>
      <c r="AA848" s="43"/>
      <c r="AB848" s="43"/>
      <c r="AC848" s="43"/>
      <c r="AD848" s="43"/>
      <c r="AE848" s="43"/>
      <c r="AF848" s="43"/>
      <c r="AG848" s="43"/>
      <c r="AH848" s="43"/>
      <c r="AI848" s="43"/>
      <c r="AJ848" s="43"/>
      <c r="AK848" s="43"/>
      <c r="AL848" s="43"/>
      <c r="AM848" s="43"/>
      <c r="AN848" s="43"/>
      <c r="AQ848" s="12"/>
      <c r="AR848" s="12"/>
      <c r="AS848" s="12"/>
      <c r="AT848" s="12"/>
      <c r="AU848" s="12"/>
      <c r="AV848" s="12"/>
      <c r="AW848" s="12"/>
      <c r="AX848" s="12"/>
      <c r="AY848" s="12"/>
      <c r="AZ848" s="12"/>
      <c r="BA848" s="12"/>
      <c r="BB848" s="12"/>
      <c r="BC848" s="12"/>
      <c r="BD848" s="12"/>
      <c r="BE848" s="12"/>
      <c r="BF848" s="12"/>
      <c r="BG848" s="12"/>
      <c r="BH848" s="12"/>
      <c r="BI848" s="12"/>
      <c r="BJ848" s="12"/>
      <c r="BK848" s="12"/>
      <c r="BL848" s="12"/>
      <c r="BM848" s="12"/>
      <c r="BN848" s="12"/>
      <c r="BO848" s="12"/>
      <c r="BP848" s="12"/>
      <c r="BQ848" s="12"/>
      <c r="BR848" s="12"/>
      <c r="BS848" s="12"/>
      <c r="BT848" s="12"/>
      <c r="BU848" s="12"/>
      <c r="BV848" s="12"/>
      <c r="BW848" s="12"/>
      <c r="BX848" s="12"/>
      <c r="BY848" s="12"/>
      <c r="BZ848" s="12"/>
      <c r="CA848" s="12"/>
      <c r="CB848" s="12"/>
      <c r="CC848" s="12"/>
      <c r="CD848" s="12"/>
      <c r="CE848" s="12"/>
      <c r="CF848" s="12"/>
      <c r="CG848" s="12"/>
      <c r="CH848" s="12"/>
      <c r="CI848" s="12"/>
      <c r="CJ848" s="12"/>
      <c r="CK848" s="12"/>
      <c r="CL848" s="12"/>
      <c r="CM848" s="12"/>
      <c r="CN848" s="12"/>
      <c r="CO848" s="12"/>
      <c r="CP848" s="12"/>
      <c r="CQ848" s="12"/>
    </row>
    <row r="849" spans="2:95" s="44" customFormat="1" x14ac:dyDescent="0.25">
      <c r="B849" s="38"/>
      <c r="C849" s="39"/>
      <c r="D849" s="40"/>
      <c r="E849" s="67"/>
      <c r="F849" s="41"/>
      <c r="G849" s="42"/>
      <c r="H849" s="42"/>
      <c r="I849" s="43"/>
      <c r="J849" s="43"/>
      <c r="K849" s="43"/>
      <c r="L849" s="43"/>
      <c r="M849" s="43"/>
      <c r="N849" s="43"/>
      <c r="O849" s="43"/>
      <c r="P849" s="43"/>
      <c r="Q849" s="43"/>
      <c r="R849" s="43"/>
      <c r="S849" s="43"/>
      <c r="T849" s="43"/>
      <c r="U849" s="43"/>
      <c r="V849" s="43"/>
      <c r="W849" s="43"/>
      <c r="X849" s="43"/>
      <c r="Y849" s="43"/>
      <c r="Z849" s="43"/>
      <c r="AA849" s="43"/>
      <c r="AB849" s="43"/>
      <c r="AC849" s="43"/>
      <c r="AD849" s="43"/>
      <c r="AE849" s="43"/>
      <c r="AF849" s="43"/>
      <c r="AG849" s="43"/>
      <c r="AH849" s="43"/>
      <c r="AI849" s="43"/>
      <c r="AJ849" s="43"/>
      <c r="AK849" s="43"/>
      <c r="AL849" s="43"/>
      <c r="AM849" s="43"/>
      <c r="AN849" s="43"/>
      <c r="AQ849" s="12"/>
      <c r="AR849" s="12"/>
      <c r="AS849" s="12"/>
      <c r="AT849" s="12"/>
      <c r="AU849" s="12"/>
      <c r="AV849" s="12"/>
      <c r="AW849" s="12"/>
      <c r="AX849" s="12"/>
      <c r="AY849" s="12"/>
      <c r="AZ849" s="12"/>
      <c r="BA849" s="12"/>
      <c r="BB849" s="12"/>
      <c r="BC849" s="12"/>
      <c r="BD849" s="12"/>
      <c r="BE849" s="12"/>
      <c r="BF849" s="12"/>
      <c r="BG849" s="12"/>
      <c r="BH849" s="12"/>
      <c r="BI849" s="12"/>
      <c r="BJ849" s="12"/>
      <c r="BK849" s="12"/>
      <c r="BL849" s="12"/>
      <c r="BM849" s="12"/>
      <c r="BN849" s="12"/>
      <c r="BO849" s="12"/>
      <c r="BP849" s="12"/>
      <c r="BQ849" s="12"/>
      <c r="BR849" s="12"/>
      <c r="BS849" s="12"/>
      <c r="BT849" s="12"/>
      <c r="BU849" s="12"/>
      <c r="BV849" s="12"/>
      <c r="BW849" s="12"/>
      <c r="BX849" s="12"/>
      <c r="BY849" s="12"/>
      <c r="BZ849" s="12"/>
      <c r="CA849" s="12"/>
      <c r="CB849" s="12"/>
      <c r="CC849" s="12"/>
      <c r="CD849" s="12"/>
      <c r="CE849" s="12"/>
      <c r="CF849" s="12"/>
      <c r="CG849" s="12"/>
      <c r="CH849" s="12"/>
      <c r="CI849" s="12"/>
      <c r="CJ849" s="12"/>
      <c r="CK849" s="12"/>
      <c r="CL849" s="12"/>
      <c r="CM849" s="12"/>
      <c r="CN849" s="12"/>
      <c r="CO849" s="12"/>
      <c r="CP849" s="12"/>
      <c r="CQ849" s="12"/>
    </row>
    <row r="850" spans="2:95" s="44" customFormat="1" x14ac:dyDescent="0.25">
      <c r="B850" s="38"/>
      <c r="C850" s="39"/>
      <c r="D850" s="40"/>
      <c r="E850" s="67"/>
      <c r="F850" s="41"/>
      <c r="G850" s="42"/>
      <c r="H850" s="42"/>
      <c r="I850" s="43"/>
      <c r="J850" s="43"/>
      <c r="K850" s="43"/>
      <c r="L850" s="43"/>
      <c r="M850" s="43"/>
      <c r="N850" s="43"/>
      <c r="O850" s="43"/>
      <c r="P850" s="43"/>
      <c r="Q850" s="43"/>
      <c r="R850" s="43"/>
      <c r="S850" s="43"/>
      <c r="T850" s="43"/>
      <c r="U850" s="43"/>
      <c r="V850" s="43"/>
      <c r="W850" s="43"/>
      <c r="X850" s="43"/>
      <c r="Y850" s="43"/>
      <c r="Z850" s="43"/>
      <c r="AA850" s="43"/>
      <c r="AB850" s="43"/>
      <c r="AC850" s="43"/>
      <c r="AD850" s="43"/>
      <c r="AE850" s="43"/>
      <c r="AF850" s="43"/>
      <c r="AG850" s="43"/>
      <c r="AH850" s="43"/>
      <c r="AI850" s="43"/>
      <c r="AJ850" s="43"/>
      <c r="AK850" s="43"/>
      <c r="AL850" s="43"/>
      <c r="AM850" s="43"/>
      <c r="AN850" s="43"/>
      <c r="AQ850" s="12"/>
      <c r="AR850" s="12"/>
      <c r="AS850" s="12"/>
      <c r="AT850" s="12"/>
      <c r="AU850" s="12"/>
      <c r="AV850" s="12"/>
      <c r="AW850" s="12"/>
      <c r="AX850" s="12"/>
      <c r="AY850" s="12"/>
      <c r="AZ850" s="12"/>
      <c r="BA850" s="12"/>
      <c r="BB850" s="12"/>
      <c r="BC850" s="12"/>
      <c r="BD850" s="12"/>
      <c r="BE850" s="12"/>
      <c r="BF850" s="12"/>
      <c r="BG850" s="12"/>
      <c r="BH850" s="12"/>
      <c r="BI850" s="12"/>
      <c r="BJ850" s="12"/>
      <c r="BK850" s="12"/>
      <c r="BL850" s="12"/>
      <c r="BM850" s="12"/>
      <c r="BN850" s="12"/>
      <c r="BO850" s="12"/>
      <c r="BP850" s="12"/>
      <c r="BQ850" s="12"/>
      <c r="BR850" s="12"/>
      <c r="BS850" s="12"/>
      <c r="BT850" s="12"/>
      <c r="BU850" s="12"/>
      <c r="BV850" s="12"/>
      <c r="BW850" s="12"/>
      <c r="BX850" s="12"/>
      <c r="BY850" s="12"/>
      <c r="BZ850" s="12"/>
      <c r="CA850" s="12"/>
      <c r="CB850" s="12"/>
      <c r="CC850" s="12"/>
      <c r="CD850" s="12"/>
      <c r="CE850" s="12"/>
      <c r="CF850" s="12"/>
      <c r="CG850" s="12"/>
      <c r="CH850" s="12"/>
      <c r="CI850" s="12"/>
      <c r="CJ850" s="12"/>
      <c r="CK850" s="12"/>
      <c r="CL850" s="12"/>
      <c r="CM850" s="12"/>
      <c r="CN850" s="12"/>
      <c r="CO850" s="12"/>
      <c r="CP850" s="12"/>
      <c r="CQ850" s="12"/>
    </row>
    <row r="851" spans="2:95" s="44" customFormat="1" x14ac:dyDescent="0.25">
      <c r="B851" s="38"/>
      <c r="C851" s="39"/>
      <c r="D851" s="40"/>
      <c r="E851" s="67"/>
      <c r="F851" s="41"/>
      <c r="G851" s="42"/>
      <c r="H851" s="42"/>
      <c r="I851" s="43"/>
      <c r="J851" s="43"/>
      <c r="K851" s="43"/>
      <c r="L851" s="43"/>
      <c r="M851" s="43"/>
      <c r="N851" s="43"/>
      <c r="O851" s="43"/>
      <c r="P851" s="43"/>
      <c r="Q851" s="43"/>
      <c r="R851" s="43"/>
      <c r="S851" s="43"/>
      <c r="T851" s="43"/>
      <c r="U851" s="43"/>
      <c r="V851" s="43"/>
      <c r="W851" s="43"/>
      <c r="X851" s="43"/>
      <c r="Y851" s="43"/>
      <c r="Z851" s="43"/>
      <c r="AA851" s="43"/>
      <c r="AB851" s="43"/>
      <c r="AC851" s="43"/>
      <c r="AD851" s="43"/>
      <c r="AE851" s="43"/>
      <c r="AF851" s="43"/>
      <c r="AG851" s="43"/>
      <c r="AH851" s="43"/>
      <c r="AI851" s="43"/>
      <c r="AJ851" s="43"/>
      <c r="AK851" s="43"/>
      <c r="AL851" s="43"/>
      <c r="AM851" s="43"/>
      <c r="AN851" s="43"/>
      <c r="AQ851" s="12"/>
      <c r="AR851" s="12"/>
      <c r="AS851" s="12"/>
      <c r="AT851" s="12"/>
      <c r="AU851" s="12"/>
      <c r="AV851" s="12"/>
      <c r="AW851" s="12"/>
      <c r="AX851" s="12"/>
      <c r="AY851" s="12"/>
      <c r="AZ851" s="12"/>
      <c r="BA851" s="12"/>
      <c r="BB851" s="12"/>
      <c r="BC851" s="12"/>
      <c r="BD851" s="12"/>
      <c r="BE851" s="12"/>
      <c r="BF851" s="12"/>
      <c r="BG851" s="12"/>
      <c r="BH851" s="12"/>
      <c r="BI851" s="12"/>
      <c r="BJ851" s="12"/>
      <c r="BK851" s="12"/>
      <c r="BL851" s="12"/>
      <c r="BM851" s="12"/>
      <c r="BN851" s="12"/>
      <c r="BO851" s="12"/>
      <c r="BP851" s="12"/>
      <c r="BQ851" s="12"/>
      <c r="BR851" s="12"/>
      <c r="BS851" s="12"/>
      <c r="BT851" s="12"/>
      <c r="BU851" s="12"/>
      <c r="BV851" s="12"/>
      <c r="BW851" s="12"/>
      <c r="BX851" s="12"/>
      <c r="BY851" s="12"/>
      <c r="BZ851" s="12"/>
      <c r="CA851" s="12"/>
      <c r="CB851" s="12"/>
      <c r="CC851" s="12"/>
      <c r="CD851" s="12"/>
      <c r="CE851" s="12"/>
      <c r="CF851" s="12"/>
      <c r="CG851" s="12"/>
      <c r="CH851" s="12"/>
      <c r="CI851" s="12"/>
      <c r="CJ851" s="12"/>
      <c r="CK851" s="12"/>
      <c r="CL851" s="12"/>
      <c r="CM851" s="12"/>
      <c r="CN851" s="12"/>
      <c r="CO851" s="12"/>
      <c r="CP851" s="12"/>
      <c r="CQ851" s="12"/>
    </row>
    <row r="852" spans="2:95" s="44" customFormat="1" x14ac:dyDescent="0.25">
      <c r="B852" s="38"/>
      <c r="C852" s="39"/>
      <c r="D852" s="40"/>
      <c r="E852" s="67"/>
      <c r="F852" s="41"/>
      <c r="G852" s="42"/>
      <c r="H852" s="42"/>
      <c r="I852" s="43"/>
      <c r="J852" s="43"/>
      <c r="K852" s="43"/>
      <c r="L852" s="43"/>
      <c r="M852" s="43"/>
      <c r="N852" s="43"/>
      <c r="O852" s="43"/>
      <c r="P852" s="43"/>
      <c r="Q852" s="43"/>
      <c r="R852" s="43"/>
      <c r="S852" s="43"/>
      <c r="T852" s="43"/>
      <c r="U852" s="43"/>
      <c r="V852" s="43"/>
      <c r="W852" s="43"/>
      <c r="X852" s="43"/>
      <c r="Y852" s="43"/>
      <c r="Z852" s="43"/>
      <c r="AA852" s="43"/>
      <c r="AB852" s="43"/>
      <c r="AC852" s="43"/>
      <c r="AD852" s="43"/>
      <c r="AE852" s="43"/>
      <c r="AF852" s="43"/>
      <c r="AG852" s="43"/>
      <c r="AH852" s="43"/>
      <c r="AI852" s="43"/>
      <c r="AJ852" s="43"/>
      <c r="AK852" s="43"/>
      <c r="AL852" s="43"/>
      <c r="AM852" s="43"/>
      <c r="AN852" s="43"/>
      <c r="AQ852" s="12"/>
      <c r="AR852" s="12"/>
      <c r="AS852" s="12"/>
      <c r="AT852" s="12"/>
      <c r="AU852" s="12"/>
      <c r="AV852" s="12"/>
      <c r="AW852" s="12"/>
      <c r="AX852" s="12"/>
      <c r="AY852" s="12"/>
      <c r="AZ852" s="12"/>
      <c r="BA852" s="12"/>
      <c r="BB852" s="12"/>
      <c r="BC852" s="12"/>
      <c r="BD852" s="12"/>
      <c r="BE852" s="12"/>
      <c r="BF852" s="12"/>
      <c r="BG852" s="12"/>
      <c r="BH852" s="12"/>
      <c r="BI852" s="12"/>
      <c r="BJ852" s="12"/>
      <c r="BK852" s="12"/>
      <c r="BL852" s="12"/>
      <c r="BM852" s="12"/>
      <c r="BN852" s="12"/>
      <c r="BO852" s="12"/>
      <c r="BP852" s="12"/>
      <c r="BQ852" s="12"/>
      <c r="BR852" s="12"/>
      <c r="BS852" s="12"/>
      <c r="BT852" s="12"/>
      <c r="BU852" s="12"/>
      <c r="BV852" s="12"/>
      <c r="BW852" s="12"/>
      <c r="BX852" s="12"/>
      <c r="BY852" s="12"/>
      <c r="BZ852" s="12"/>
      <c r="CA852" s="12"/>
      <c r="CB852" s="12"/>
      <c r="CC852" s="12"/>
      <c r="CD852" s="12"/>
      <c r="CE852" s="12"/>
      <c r="CF852" s="12"/>
      <c r="CG852" s="12"/>
      <c r="CH852" s="12"/>
      <c r="CI852" s="12"/>
      <c r="CJ852" s="12"/>
      <c r="CK852" s="12"/>
      <c r="CL852" s="12"/>
      <c r="CM852" s="12"/>
      <c r="CN852" s="12"/>
      <c r="CO852" s="12"/>
      <c r="CP852" s="12"/>
      <c r="CQ852" s="12"/>
    </row>
    <row r="853" spans="2:95" s="44" customFormat="1" x14ac:dyDescent="0.25">
      <c r="B853" s="38"/>
      <c r="C853" s="39"/>
      <c r="D853" s="40"/>
      <c r="E853" s="67"/>
      <c r="F853" s="41"/>
      <c r="G853" s="42"/>
      <c r="H853" s="42"/>
      <c r="I853" s="43"/>
      <c r="J853" s="43"/>
      <c r="K853" s="43"/>
      <c r="L853" s="43"/>
      <c r="M853" s="43"/>
      <c r="N853" s="43"/>
      <c r="O853" s="43"/>
      <c r="P853" s="43"/>
      <c r="Q853" s="43"/>
      <c r="R853" s="43"/>
      <c r="S853" s="43"/>
      <c r="T853" s="43"/>
      <c r="U853" s="43"/>
      <c r="V853" s="43"/>
      <c r="W853" s="43"/>
      <c r="X853" s="43"/>
      <c r="Y853" s="43"/>
      <c r="Z853" s="43"/>
      <c r="AA853" s="43"/>
      <c r="AB853" s="43"/>
      <c r="AC853" s="43"/>
      <c r="AD853" s="43"/>
      <c r="AE853" s="43"/>
      <c r="AF853" s="43"/>
      <c r="AG853" s="43"/>
      <c r="AH853" s="43"/>
      <c r="AI853" s="43"/>
      <c r="AJ853" s="43"/>
      <c r="AK853" s="43"/>
      <c r="AL853" s="43"/>
      <c r="AM853" s="43"/>
      <c r="AN853" s="43"/>
      <c r="AQ853" s="12"/>
      <c r="AR853" s="12"/>
      <c r="AS853" s="12"/>
      <c r="AT853" s="12"/>
      <c r="AU853" s="12"/>
      <c r="AV853" s="12"/>
      <c r="AW853" s="12"/>
      <c r="AX853" s="12"/>
      <c r="AY853" s="12"/>
      <c r="AZ853" s="12"/>
      <c r="BA853" s="12"/>
      <c r="BB853" s="12"/>
      <c r="BC853" s="12"/>
      <c r="BD853" s="12"/>
      <c r="BE853" s="12"/>
      <c r="BF853" s="12"/>
      <c r="BG853" s="12"/>
      <c r="BH853" s="12"/>
      <c r="BI853" s="12"/>
      <c r="BJ853" s="12"/>
      <c r="BK853" s="12"/>
      <c r="BL853" s="12"/>
      <c r="BM853" s="12"/>
      <c r="BN853" s="12"/>
      <c r="BO853" s="12"/>
      <c r="BP853" s="12"/>
      <c r="BQ853" s="12"/>
      <c r="BR853" s="12"/>
      <c r="BS853" s="12"/>
      <c r="BT853" s="12"/>
      <c r="BU853" s="12"/>
      <c r="BV853" s="12"/>
      <c r="BW853" s="12"/>
      <c r="BX853" s="12"/>
      <c r="BY853" s="12"/>
      <c r="BZ853" s="12"/>
      <c r="CA853" s="12"/>
      <c r="CB853" s="12"/>
      <c r="CC853" s="12"/>
      <c r="CD853" s="12"/>
      <c r="CE853" s="12"/>
      <c r="CF853" s="12"/>
      <c r="CG853" s="12"/>
      <c r="CH853" s="12"/>
      <c r="CI853" s="12"/>
      <c r="CJ853" s="12"/>
      <c r="CK853" s="12"/>
      <c r="CL853" s="12"/>
      <c r="CM853" s="12"/>
      <c r="CN853" s="12"/>
      <c r="CO853" s="12"/>
      <c r="CP853" s="12"/>
      <c r="CQ853" s="12"/>
    </row>
    <row r="854" spans="2:95" s="44" customFormat="1" x14ac:dyDescent="0.25">
      <c r="B854" s="38"/>
      <c r="C854" s="39"/>
      <c r="D854" s="40"/>
      <c r="E854" s="67"/>
      <c r="F854" s="41"/>
      <c r="G854" s="42"/>
      <c r="H854" s="42"/>
      <c r="I854" s="43"/>
      <c r="J854" s="43"/>
      <c r="K854" s="43"/>
      <c r="L854" s="43"/>
      <c r="M854" s="43"/>
      <c r="N854" s="43"/>
      <c r="O854" s="43"/>
      <c r="P854" s="43"/>
      <c r="Q854" s="43"/>
      <c r="R854" s="43"/>
      <c r="S854" s="43"/>
      <c r="T854" s="43"/>
      <c r="U854" s="43"/>
      <c r="V854" s="43"/>
      <c r="W854" s="43"/>
      <c r="X854" s="43"/>
      <c r="Y854" s="43"/>
      <c r="Z854" s="43"/>
      <c r="AA854" s="43"/>
      <c r="AB854" s="43"/>
      <c r="AC854" s="43"/>
      <c r="AD854" s="43"/>
      <c r="AE854" s="43"/>
      <c r="AF854" s="43"/>
      <c r="AG854" s="43"/>
      <c r="AH854" s="43"/>
      <c r="AI854" s="43"/>
      <c r="AJ854" s="43"/>
      <c r="AK854" s="43"/>
      <c r="AL854" s="43"/>
      <c r="AM854" s="43"/>
      <c r="AN854" s="43"/>
      <c r="AQ854" s="12"/>
      <c r="AR854" s="12"/>
      <c r="AS854" s="12"/>
      <c r="AT854" s="12"/>
      <c r="AU854" s="12"/>
      <c r="AV854" s="12"/>
      <c r="AW854" s="12"/>
      <c r="AX854" s="12"/>
      <c r="AY854" s="12"/>
      <c r="AZ854" s="12"/>
      <c r="BA854" s="12"/>
      <c r="BB854" s="12"/>
      <c r="BC854" s="12"/>
      <c r="BD854" s="12"/>
      <c r="BE854" s="12"/>
      <c r="BF854" s="12"/>
      <c r="BG854" s="12"/>
      <c r="BH854" s="12"/>
      <c r="BI854" s="12"/>
      <c r="BJ854" s="12"/>
      <c r="BK854" s="12"/>
      <c r="BL854" s="12"/>
      <c r="BM854" s="12"/>
      <c r="BN854" s="12"/>
      <c r="BO854" s="12"/>
      <c r="BP854" s="12"/>
      <c r="BQ854" s="12"/>
      <c r="BR854" s="12"/>
      <c r="BS854" s="12"/>
      <c r="BT854" s="12"/>
      <c r="BU854" s="12"/>
      <c r="BV854" s="12"/>
      <c r="BW854" s="12"/>
      <c r="BX854" s="12"/>
      <c r="BY854" s="12"/>
      <c r="BZ854" s="12"/>
      <c r="CA854" s="12"/>
      <c r="CB854" s="12"/>
      <c r="CC854" s="12"/>
      <c r="CD854" s="12"/>
      <c r="CE854" s="12"/>
      <c r="CF854" s="12"/>
      <c r="CG854" s="12"/>
      <c r="CH854" s="12"/>
      <c r="CI854" s="12"/>
      <c r="CJ854" s="12"/>
      <c r="CK854" s="12"/>
      <c r="CL854" s="12"/>
      <c r="CM854" s="12"/>
      <c r="CN854" s="12"/>
      <c r="CO854" s="12"/>
      <c r="CP854" s="12"/>
      <c r="CQ854" s="12"/>
    </row>
    <row r="855" spans="2:95" s="44" customFormat="1" x14ac:dyDescent="0.25">
      <c r="B855" s="38"/>
      <c r="C855" s="39"/>
      <c r="D855" s="40"/>
      <c r="E855" s="67"/>
      <c r="F855" s="41"/>
      <c r="G855" s="42"/>
      <c r="H855" s="42"/>
      <c r="I855" s="43"/>
      <c r="J855" s="43"/>
      <c r="K855" s="43"/>
      <c r="L855" s="43"/>
      <c r="M855" s="43"/>
      <c r="N855" s="43"/>
      <c r="O855" s="43"/>
      <c r="P855" s="43"/>
      <c r="Q855" s="43"/>
      <c r="R855" s="43"/>
      <c r="S855" s="43"/>
      <c r="T855" s="43"/>
      <c r="U855" s="43"/>
      <c r="V855" s="43"/>
      <c r="W855" s="43"/>
      <c r="X855" s="43"/>
      <c r="Y855" s="43"/>
      <c r="Z855" s="43"/>
      <c r="AA855" s="43"/>
      <c r="AB855" s="43"/>
      <c r="AC855" s="43"/>
      <c r="AD855" s="43"/>
      <c r="AE855" s="43"/>
      <c r="AF855" s="43"/>
      <c r="AG855" s="43"/>
      <c r="AH855" s="43"/>
      <c r="AI855" s="43"/>
      <c r="AJ855" s="43"/>
      <c r="AK855" s="43"/>
      <c r="AL855" s="43"/>
      <c r="AM855" s="43"/>
      <c r="AN855" s="43"/>
      <c r="AQ855" s="12"/>
      <c r="AR855" s="12"/>
      <c r="AS855" s="12"/>
      <c r="AT855" s="12"/>
      <c r="AU855" s="12"/>
      <c r="AV855" s="12"/>
      <c r="AW855" s="12"/>
      <c r="AX855" s="12"/>
      <c r="AY855" s="12"/>
      <c r="AZ855" s="12"/>
      <c r="BA855" s="12"/>
      <c r="BB855" s="12"/>
      <c r="BC855" s="12"/>
      <c r="BD855" s="12"/>
      <c r="BE855" s="12"/>
      <c r="BF855" s="12"/>
      <c r="BG855" s="12"/>
      <c r="BH855" s="12"/>
      <c r="BI855" s="12"/>
      <c r="BJ855" s="12"/>
      <c r="BK855" s="12"/>
      <c r="BL855" s="12"/>
      <c r="BM855" s="12"/>
      <c r="BN855" s="12"/>
      <c r="BO855" s="12"/>
      <c r="BP855" s="12"/>
      <c r="BQ855" s="12"/>
      <c r="BR855" s="12"/>
      <c r="BS855" s="12"/>
      <c r="BT855" s="12"/>
      <c r="BU855" s="12"/>
      <c r="BV855" s="12"/>
      <c r="BW855" s="12"/>
      <c r="BX855" s="12"/>
      <c r="BY855" s="12"/>
      <c r="BZ855" s="12"/>
      <c r="CA855" s="12"/>
      <c r="CB855" s="12"/>
      <c r="CC855" s="12"/>
      <c r="CD855" s="12"/>
      <c r="CE855" s="12"/>
      <c r="CF855" s="12"/>
      <c r="CG855" s="12"/>
      <c r="CH855" s="12"/>
      <c r="CI855" s="12"/>
      <c r="CJ855" s="12"/>
      <c r="CK855" s="12"/>
      <c r="CL855" s="12"/>
      <c r="CM855" s="12"/>
      <c r="CN855" s="12"/>
      <c r="CO855" s="12"/>
      <c r="CP855" s="12"/>
      <c r="CQ855" s="12"/>
    </row>
    <row r="856" spans="2:95" s="44" customFormat="1" x14ac:dyDescent="0.25">
      <c r="B856" s="38"/>
      <c r="C856" s="39"/>
      <c r="D856" s="40"/>
      <c r="E856" s="67"/>
      <c r="F856" s="41"/>
      <c r="G856" s="42"/>
      <c r="H856" s="42"/>
      <c r="I856" s="43"/>
      <c r="J856" s="43"/>
      <c r="K856" s="43"/>
      <c r="L856" s="43"/>
      <c r="M856" s="43"/>
      <c r="N856" s="43"/>
      <c r="O856" s="43"/>
      <c r="P856" s="43"/>
      <c r="Q856" s="43"/>
      <c r="R856" s="43"/>
      <c r="S856" s="43"/>
      <c r="T856" s="43"/>
      <c r="U856" s="43"/>
      <c r="V856" s="43"/>
      <c r="W856" s="43"/>
      <c r="X856" s="43"/>
      <c r="Y856" s="43"/>
      <c r="Z856" s="43"/>
      <c r="AA856" s="43"/>
      <c r="AB856" s="43"/>
      <c r="AC856" s="43"/>
      <c r="AD856" s="43"/>
      <c r="AE856" s="43"/>
      <c r="AF856" s="43"/>
      <c r="AG856" s="43"/>
      <c r="AH856" s="43"/>
      <c r="AI856" s="43"/>
      <c r="AJ856" s="43"/>
      <c r="AK856" s="43"/>
      <c r="AL856" s="43"/>
      <c r="AM856" s="43"/>
      <c r="AN856" s="43"/>
      <c r="AQ856" s="12"/>
      <c r="AR856" s="12"/>
      <c r="AS856" s="12"/>
      <c r="AT856" s="12"/>
      <c r="AU856" s="12"/>
      <c r="AV856" s="12"/>
      <c r="AW856" s="12"/>
      <c r="AX856" s="12"/>
      <c r="AY856" s="12"/>
      <c r="AZ856" s="12"/>
      <c r="BA856" s="12"/>
      <c r="BB856" s="12"/>
      <c r="BC856" s="12"/>
      <c r="BD856" s="12"/>
      <c r="BE856" s="12"/>
      <c r="BF856" s="12"/>
      <c r="BG856" s="12"/>
      <c r="BH856" s="12"/>
      <c r="BI856" s="12"/>
      <c r="BJ856" s="12"/>
      <c r="BK856" s="12"/>
      <c r="BL856" s="12"/>
      <c r="BM856" s="12"/>
      <c r="BN856" s="12"/>
      <c r="BO856" s="12"/>
      <c r="BP856" s="12"/>
      <c r="BQ856" s="12"/>
      <c r="BR856" s="12"/>
      <c r="BS856" s="12"/>
      <c r="BT856" s="12"/>
      <c r="BU856" s="12"/>
      <c r="BV856" s="12"/>
      <c r="BW856" s="12"/>
      <c r="BX856" s="12"/>
      <c r="BY856" s="12"/>
      <c r="BZ856" s="12"/>
      <c r="CA856" s="12"/>
      <c r="CB856" s="12"/>
      <c r="CC856" s="12"/>
      <c r="CD856" s="12"/>
      <c r="CE856" s="12"/>
      <c r="CF856" s="12"/>
      <c r="CG856" s="12"/>
      <c r="CH856" s="12"/>
      <c r="CI856" s="12"/>
      <c r="CJ856" s="12"/>
      <c r="CK856" s="12"/>
      <c r="CL856" s="12"/>
      <c r="CM856" s="12"/>
      <c r="CN856" s="12"/>
      <c r="CO856" s="12"/>
      <c r="CP856" s="12"/>
      <c r="CQ856" s="12"/>
    </row>
    <row r="857" spans="2:95" s="44" customFormat="1" x14ac:dyDescent="0.25">
      <c r="B857" s="38"/>
      <c r="C857" s="39"/>
      <c r="D857" s="40"/>
      <c r="E857" s="67"/>
      <c r="F857" s="41"/>
      <c r="G857" s="42"/>
      <c r="H857" s="42"/>
      <c r="I857" s="43"/>
      <c r="J857" s="43"/>
      <c r="K857" s="43"/>
      <c r="L857" s="43"/>
      <c r="M857" s="43"/>
      <c r="N857" s="43"/>
      <c r="O857" s="43"/>
      <c r="P857" s="43"/>
      <c r="Q857" s="43"/>
      <c r="R857" s="43"/>
      <c r="S857" s="43"/>
      <c r="T857" s="43"/>
      <c r="U857" s="43"/>
      <c r="V857" s="43"/>
      <c r="W857" s="43"/>
      <c r="X857" s="43"/>
      <c r="Y857" s="43"/>
      <c r="Z857" s="43"/>
      <c r="AA857" s="43"/>
      <c r="AB857" s="43"/>
      <c r="AC857" s="43"/>
      <c r="AD857" s="43"/>
      <c r="AE857" s="43"/>
      <c r="AF857" s="43"/>
      <c r="AG857" s="43"/>
      <c r="AH857" s="43"/>
      <c r="AI857" s="43"/>
      <c r="AJ857" s="43"/>
      <c r="AK857" s="43"/>
      <c r="AL857" s="43"/>
      <c r="AM857" s="43"/>
      <c r="AN857" s="43"/>
      <c r="AQ857" s="12"/>
      <c r="AR857" s="12"/>
      <c r="AS857" s="12"/>
      <c r="AT857" s="12"/>
      <c r="AU857" s="12"/>
      <c r="AV857" s="12"/>
      <c r="AW857" s="12"/>
      <c r="AX857" s="12"/>
      <c r="AY857" s="12"/>
      <c r="AZ857" s="12"/>
      <c r="BA857" s="12"/>
      <c r="BB857" s="12"/>
      <c r="BC857" s="12"/>
      <c r="BD857" s="12"/>
      <c r="BE857" s="12"/>
      <c r="BF857" s="12"/>
      <c r="BG857" s="12"/>
      <c r="BH857" s="12"/>
      <c r="BI857" s="12"/>
      <c r="BJ857" s="12"/>
      <c r="BK857" s="12"/>
      <c r="BL857" s="12"/>
      <c r="BM857" s="12"/>
      <c r="BN857" s="12"/>
      <c r="BO857" s="12"/>
      <c r="BP857" s="12"/>
      <c r="BQ857" s="12"/>
      <c r="BR857" s="12"/>
      <c r="BS857" s="12"/>
      <c r="BT857" s="12"/>
      <c r="BU857" s="12"/>
      <c r="BV857" s="12"/>
      <c r="BW857" s="12"/>
      <c r="BX857" s="12"/>
      <c r="BY857" s="12"/>
      <c r="BZ857" s="12"/>
      <c r="CA857" s="12"/>
      <c r="CB857" s="12"/>
      <c r="CC857" s="12"/>
      <c r="CD857" s="12"/>
      <c r="CE857" s="12"/>
      <c r="CF857" s="12"/>
      <c r="CG857" s="12"/>
      <c r="CH857" s="12"/>
      <c r="CI857" s="12"/>
      <c r="CJ857" s="12"/>
      <c r="CK857" s="12"/>
      <c r="CL857" s="12"/>
      <c r="CM857" s="12"/>
      <c r="CN857" s="12"/>
      <c r="CO857" s="12"/>
      <c r="CP857" s="12"/>
      <c r="CQ857" s="12"/>
    </row>
    <row r="858" spans="2:95" s="44" customFormat="1" x14ac:dyDescent="0.25">
      <c r="B858" s="38"/>
      <c r="C858" s="39"/>
      <c r="D858" s="40"/>
      <c r="E858" s="67"/>
      <c r="F858" s="41"/>
      <c r="G858" s="42"/>
      <c r="H858" s="42"/>
      <c r="I858" s="43"/>
      <c r="J858" s="43"/>
      <c r="K858" s="43"/>
      <c r="L858" s="43"/>
      <c r="M858" s="43"/>
      <c r="N858" s="43"/>
      <c r="O858" s="43"/>
      <c r="P858" s="43"/>
      <c r="Q858" s="43"/>
      <c r="R858" s="43"/>
      <c r="S858" s="43"/>
      <c r="T858" s="43"/>
      <c r="U858" s="43"/>
      <c r="V858" s="43"/>
      <c r="W858" s="43"/>
      <c r="X858" s="43"/>
      <c r="Y858" s="43"/>
      <c r="Z858" s="43"/>
      <c r="AA858" s="43"/>
      <c r="AB858" s="43"/>
      <c r="AC858" s="43"/>
      <c r="AD858" s="43"/>
      <c r="AE858" s="43"/>
      <c r="AF858" s="43"/>
      <c r="AG858" s="43"/>
      <c r="AH858" s="43"/>
      <c r="AI858" s="43"/>
      <c r="AJ858" s="43"/>
      <c r="AK858" s="43"/>
      <c r="AL858" s="43"/>
      <c r="AM858" s="43"/>
      <c r="AN858" s="43"/>
      <c r="AQ858" s="12"/>
      <c r="AR858" s="12"/>
      <c r="AS858" s="12"/>
      <c r="AT858" s="12"/>
      <c r="AU858" s="12"/>
      <c r="AV858" s="12"/>
      <c r="AW858" s="12"/>
      <c r="AX858" s="12"/>
      <c r="AY858" s="12"/>
      <c r="AZ858" s="12"/>
      <c r="BA858" s="12"/>
      <c r="BB858" s="12"/>
      <c r="BC858" s="12"/>
      <c r="BD858" s="12"/>
      <c r="BE858" s="12"/>
      <c r="BF858" s="12"/>
      <c r="BG858" s="12"/>
      <c r="BH858" s="12"/>
      <c r="BI858" s="12"/>
      <c r="BJ858" s="12"/>
      <c r="BK858" s="12"/>
      <c r="BL858" s="12"/>
      <c r="BM858" s="12"/>
      <c r="BN858" s="12"/>
      <c r="BO858" s="12"/>
      <c r="BP858" s="12"/>
      <c r="BQ858" s="12"/>
      <c r="BR858" s="12"/>
      <c r="BS858" s="12"/>
      <c r="BT858" s="12"/>
      <c r="BU858" s="12"/>
      <c r="BV858" s="12"/>
      <c r="BW858" s="12"/>
      <c r="BX858" s="12"/>
      <c r="BY858" s="12"/>
      <c r="BZ858" s="12"/>
      <c r="CA858" s="12"/>
      <c r="CB858" s="12"/>
      <c r="CC858" s="12"/>
      <c r="CD858" s="12"/>
      <c r="CE858" s="12"/>
      <c r="CF858" s="12"/>
      <c r="CG858" s="12"/>
      <c r="CH858" s="12"/>
      <c r="CI858" s="12"/>
      <c r="CJ858" s="12"/>
      <c r="CK858" s="12"/>
      <c r="CL858" s="12"/>
      <c r="CM858" s="12"/>
      <c r="CN858" s="12"/>
      <c r="CO858" s="12"/>
      <c r="CP858" s="12"/>
      <c r="CQ858" s="12"/>
    </row>
    <row r="859" spans="2:95" s="44" customFormat="1" x14ac:dyDescent="0.25">
      <c r="B859" s="38"/>
      <c r="C859" s="39"/>
      <c r="D859" s="40"/>
      <c r="E859" s="67"/>
      <c r="F859" s="41"/>
      <c r="G859" s="42"/>
      <c r="H859" s="42"/>
      <c r="I859" s="43"/>
      <c r="J859" s="43"/>
      <c r="K859" s="43"/>
      <c r="L859" s="43"/>
      <c r="M859" s="43"/>
      <c r="N859" s="43"/>
      <c r="O859" s="43"/>
      <c r="P859" s="43"/>
      <c r="Q859" s="43"/>
      <c r="R859" s="43"/>
      <c r="S859" s="43"/>
      <c r="T859" s="43"/>
      <c r="U859" s="43"/>
      <c r="V859" s="43"/>
      <c r="W859" s="43"/>
      <c r="X859" s="43"/>
      <c r="Y859" s="43"/>
      <c r="Z859" s="43"/>
      <c r="AA859" s="43"/>
      <c r="AB859" s="43"/>
      <c r="AC859" s="43"/>
      <c r="AD859" s="43"/>
      <c r="AE859" s="43"/>
      <c r="AF859" s="43"/>
      <c r="AG859" s="43"/>
      <c r="AH859" s="43"/>
      <c r="AI859" s="43"/>
      <c r="AJ859" s="43"/>
      <c r="AK859" s="43"/>
      <c r="AL859" s="43"/>
      <c r="AM859" s="43"/>
      <c r="AN859" s="43"/>
      <c r="AQ859" s="12"/>
      <c r="AR859" s="12"/>
      <c r="AS859" s="12"/>
      <c r="AT859" s="12"/>
      <c r="AU859" s="12"/>
      <c r="AV859" s="12"/>
      <c r="AW859" s="12"/>
      <c r="AX859" s="12"/>
      <c r="AY859" s="12"/>
      <c r="AZ859" s="12"/>
      <c r="BA859" s="12"/>
      <c r="BB859" s="12"/>
      <c r="BC859" s="12"/>
      <c r="BD859" s="12"/>
      <c r="BE859" s="12"/>
      <c r="BF859" s="12"/>
      <c r="BG859" s="12"/>
      <c r="BH859" s="12"/>
      <c r="BI859" s="12"/>
      <c r="BJ859" s="12"/>
      <c r="BK859" s="12"/>
      <c r="BL859" s="12"/>
      <c r="BM859" s="12"/>
      <c r="BN859" s="12"/>
      <c r="BO859" s="12"/>
      <c r="BP859" s="12"/>
      <c r="BQ859" s="12"/>
      <c r="BR859" s="12"/>
      <c r="BS859" s="12"/>
      <c r="BT859" s="12"/>
      <c r="BU859" s="12"/>
      <c r="BV859" s="12"/>
      <c r="BW859" s="12"/>
      <c r="BX859" s="12"/>
      <c r="BY859" s="12"/>
      <c r="BZ859" s="12"/>
      <c r="CA859" s="12"/>
      <c r="CB859" s="12"/>
      <c r="CC859" s="12"/>
      <c r="CD859" s="12"/>
      <c r="CE859" s="12"/>
      <c r="CF859" s="12"/>
      <c r="CG859" s="12"/>
      <c r="CH859" s="12"/>
      <c r="CI859" s="12"/>
      <c r="CJ859" s="12"/>
      <c r="CK859" s="12"/>
      <c r="CL859" s="12"/>
      <c r="CM859" s="12"/>
      <c r="CN859" s="12"/>
      <c r="CO859" s="12"/>
      <c r="CP859" s="12"/>
      <c r="CQ859" s="12"/>
    </row>
    <row r="860" spans="2:95" s="44" customFormat="1" x14ac:dyDescent="0.25">
      <c r="B860" s="38"/>
      <c r="C860" s="39"/>
      <c r="D860" s="40"/>
      <c r="E860" s="67"/>
      <c r="F860" s="41"/>
      <c r="G860" s="42"/>
      <c r="H860" s="42"/>
      <c r="I860" s="43"/>
      <c r="J860" s="43"/>
      <c r="K860" s="43"/>
      <c r="L860" s="43"/>
      <c r="M860" s="43"/>
      <c r="N860" s="43"/>
      <c r="O860" s="43"/>
      <c r="P860" s="43"/>
      <c r="Q860" s="43"/>
      <c r="R860" s="43"/>
      <c r="S860" s="43"/>
      <c r="T860" s="43"/>
      <c r="U860" s="43"/>
      <c r="V860" s="43"/>
      <c r="W860" s="43"/>
      <c r="X860" s="43"/>
      <c r="Y860" s="43"/>
      <c r="Z860" s="43"/>
      <c r="AA860" s="43"/>
      <c r="AB860" s="43"/>
      <c r="AC860" s="43"/>
      <c r="AD860" s="43"/>
      <c r="AE860" s="43"/>
      <c r="AF860" s="43"/>
      <c r="AG860" s="43"/>
      <c r="AH860" s="43"/>
      <c r="AI860" s="43"/>
      <c r="AJ860" s="43"/>
      <c r="AK860" s="43"/>
      <c r="AL860" s="43"/>
      <c r="AM860" s="43"/>
      <c r="AN860" s="43"/>
      <c r="AQ860" s="12"/>
      <c r="AR860" s="12"/>
      <c r="AS860" s="12"/>
      <c r="AT860" s="12"/>
      <c r="AU860" s="12"/>
      <c r="AV860" s="12"/>
      <c r="AW860" s="12"/>
      <c r="AX860" s="12"/>
      <c r="AY860" s="12"/>
      <c r="AZ860" s="12"/>
      <c r="BA860" s="12"/>
      <c r="BB860" s="12"/>
      <c r="BC860" s="12"/>
      <c r="BD860" s="12"/>
      <c r="BE860" s="12"/>
      <c r="BF860" s="12"/>
      <c r="BG860" s="12"/>
      <c r="BH860" s="12"/>
      <c r="BI860" s="12"/>
      <c r="BJ860" s="12"/>
      <c r="BK860" s="12"/>
      <c r="BL860" s="12"/>
      <c r="BM860" s="12"/>
      <c r="BN860" s="12"/>
      <c r="BO860" s="12"/>
      <c r="BP860" s="12"/>
      <c r="BQ860" s="12"/>
      <c r="BR860" s="12"/>
      <c r="BS860" s="12"/>
      <c r="BT860" s="12"/>
      <c r="BU860" s="12"/>
      <c r="BV860" s="12"/>
      <c r="BW860" s="12"/>
      <c r="BX860" s="12"/>
      <c r="BY860" s="12"/>
      <c r="BZ860" s="12"/>
      <c r="CA860" s="12"/>
      <c r="CB860" s="12"/>
      <c r="CC860" s="12"/>
      <c r="CD860" s="12"/>
      <c r="CE860" s="12"/>
      <c r="CF860" s="12"/>
      <c r="CG860" s="12"/>
      <c r="CH860" s="12"/>
      <c r="CI860" s="12"/>
      <c r="CJ860" s="12"/>
      <c r="CK860" s="12"/>
      <c r="CL860" s="12"/>
      <c r="CM860" s="12"/>
      <c r="CN860" s="12"/>
      <c r="CO860" s="12"/>
      <c r="CP860" s="12"/>
      <c r="CQ860" s="12"/>
    </row>
    <row r="861" spans="2:95" s="44" customFormat="1" x14ac:dyDescent="0.25">
      <c r="B861" s="38"/>
      <c r="C861" s="39"/>
      <c r="D861" s="40"/>
      <c r="E861" s="67"/>
      <c r="F861" s="41"/>
      <c r="G861" s="42"/>
      <c r="H861" s="42"/>
      <c r="I861" s="43"/>
      <c r="J861" s="43"/>
      <c r="K861" s="43"/>
      <c r="L861" s="43"/>
      <c r="M861" s="43"/>
      <c r="N861" s="43"/>
      <c r="O861" s="43"/>
      <c r="P861" s="43"/>
      <c r="Q861" s="43"/>
      <c r="R861" s="43"/>
      <c r="S861" s="43"/>
      <c r="T861" s="43"/>
      <c r="U861" s="43"/>
      <c r="V861" s="43"/>
      <c r="W861" s="43"/>
      <c r="X861" s="43"/>
      <c r="Y861" s="43"/>
      <c r="Z861" s="43"/>
      <c r="AA861" s="43"/>
      <c r="AB861" s="43"/>
      <c r="AC861" s="43"/>
      <c r="AD861" s="43"/>
      <c r="AE861" s="43"/>
      <c r="AF861" s="43"/>
      <c r="AG861" s="43"/>
      <c r="AH861" s="43"/>
      <c r="AI861" s="43"/>
      <c r="AJ861" s="43"/>
      <c r="AK861" s="43"/>
      <c r="AL861" s="43"/>
      <c r="AM861" s="43"/>
      <c r="AN861" s="43"/>
      <c r="AQ861" s="12"/>
      <c r="AR861" s="12"/>
      <c r="AS861" s="12"/>
      <c r="AT861" s="12"/>
      <c r="AU861" s="12"/>
      <c r="AV861" s="12"/>
      <c r="AW861" s="12"/>
      <c r="AX861" s="12"/>
      <c r="AY861" s="12"/>
      <c r="AZ861" s="12"/>
      <c r="BA861" s="12"/>
      <c r="BB861" s="12"/>
      <c r="BC861" s="12"/>
      <c r="BD861" s="12"/>
      <c r="BE861" s="12"/>
      <c r="BF861" s="12"/>
      <c r="BG861" s="12"/>
      <c r="BH861" s="12"/>
      <c r="BI861" s="12"/>
      <c r="BJ861" s="12"/>
      <c r="BK861" s="12"/>
      <c r="BL861" s="12"/>
      <c r="BM861" s="12"/>
      <c r="BN861" s="12"/>
      <c r="BO861" s="12"/>
      <c r="BP861" s="12"/>
      <c r="BQ861" s="12"/>
      <c r="BR861" s="12"/>
      <c r="BS861" s="12"/>
      <c r="BT861" s="12"/>
      <c r="BU861" s="12"/>
      <c r="BV861" s="12"/>
      <c r="BW861" s="12"/>
      <c r="BX861" s="12"/>
      <c r="BY861" s="12"/>
      <c r="BZ861" s="12"/>
      <c r="CA861" s="12"/>
      <c r="CB861" s="12"/>
      <c r="CC861" s="12"/>
      <c r="CD861" s="12"/>
      <c r="CE861" s="12"/>
      <c r="CF861" s="12"/>
      <c r="CG861" s="12"/>
      <c r="CH861" s="12"/>
      <c r="CI861" s="12"/>
      <c r="CJ861" s="12"/>
      <c r="CK861" s="12"/>
      <c r="CL861" s="12"/>
      <c r="CM861" s="12"/>
      <c r="CN861" s="12"/>
      <c r="CO861" s="12"/>
      <c r="CP861" s="12"/>
      <c r="CQ861" s="12"/>
    </row>
    <row r="862" spans="2:95" s="44" customFormat="1" x14ac:dyDescent="0.25">
      <c r="B862" s="38"/>
      <c r="C862" s="39"/>
      <c r="D862" s="40"/>
      <c r="E862" s="67"/>
      <c r="F862" s="41"/>
      <c r="G862" s="42"/>
      <c r="H862" s="42"/>
      <c r="I862" s="43"/>
      <c r="J862" s="43"/>
      <c r="K862" s="43"/>
      <c r="L862" s="43"/>
      <c r="M862" s="43"/>
      <c r="N862" s="43"/>
      <c r="O862" s="43"/>
      <c r="P862" s="43"/>
      <c r="Q862" s="43"/>
      <c r="R862" s="43"/>
      <c r="S862" s="43"/>
      <c r="T862" s="43"/>
      <c r="U862" s="43"/>
      <c r="V862" s="43"/>
      <c r="W862" s="43"/>
      <c r="X862" s="43"/>
      <c r="Y862" s="43"/>
      <c r="Z862" s="43"/>
      <c r="AA862" s="43"/>
      <c r="AB862" s="43"/>
      <c r="AC862" s="43"/>
      <c r="AD862" s="43"/>
      <c r="AE862" s="43"/>
      <c r="AF862" s="43"/>
      <c r="AG862" s="43"/>
      <c r="AH862" s="43"/>
      <c r="AI862" s="43"/>
      <c r="AJ862" s="43"/>
      <c r="AK862" s="43"/>
      <c r="AL862" s="43"/>
      <c r="AM862" s="43"/>
      <c r="AN862" s="43"/>
      <c r="AQ862" s="12"/>
      <c r="AR862" s="12"/>
      <c r="AS862" s="12"/>
      <c r="AT862" s="12"/>
      <c r="AU862" s="12"/>
      <c r="AV862" s="12"/>
      <c r="AW862" s="12"/>
      <c r="AX862" s="12"/>
      <c r="AY862" s="12"/>
      <c r="AZ862" s="12"/>
      <c r="BA862" s="12"/>
      <c r="BB862" s="12"/>
      <c r="BC862" s="12"/>
      <c r="BD862" s="12"/>
      <c r="BE862" s="12"/>
      <c r="BF862" s="12"/>
      <c r="BG862" s="12"/>
      <c r="BH862" s="12"/>
      <c r="BI862" s="12"/>
      <c r="BJ862" s="12"/>
      <c r="BK862" s="12"/>
      <c r="BL862" s="12"/>
      <c r="BM862" s="12"/>
      <c r="BN862" s="12"/>
      <c r="BO862" s="12"/>
      <c r="BP862" s="12"/>
      <c r="BQ862" s="12"/>
      <c r="BR862" s="12"/>
      <c r="BS862" s="12"/>
      <c r="BT862" s="12"/>
      <c r="BU862" s="12"/>
      <c r="BV862" s="12"/>
      <c r="BW862" s="12"/>
      <c r="BX862" s="12"/>
      <c r="BY862" s="12"/>
      <c r="BZ862" s="12"/>
      <c r="CA862" s="12"/>
      <c r="CB862" s="12"/>
      <c r="CC862" s="12"/>
      <c r="CD862" s="12"/>
      <c r="CE862" s="12"/>
      <c r="CF862" s="12"/>
      <c r="CG862" s="12"/>
      <c r="CH862" s="12"/>
      <c r="CI862" s="12"/>
      <c r="CJ862" s="12"/>
      <c r="CK862" s="12"/>
      <c r="CL862" s="12"/>
      <c r="CM862" s="12"/>
      <c r="CN862" s="12"/>
      <c r="CO862" s="12"/>
      <c r="CP862" s="12"/>
      <c r="CQ862" s="12"/>
    </row>
    <row r="863" spans="2:95" s="44" customFormat="1" x14ac:dyDescent="0.25">
      <c r="B863" s="38"/>
      <c r="C863" s="39"/>
      <c r="D863" s="40"/>
      <c r="E863" s="67"/>
      <c r="F863" s="41"/>
      <c r="G863" s="42"/>
      <c r="H863" s="42"/>
      <c r="I863" s="43"/>
      <c r="J863" s="43"/>
      <c r="K863" s="43"/>
      <c r="L863" s="43"/>
      <c r="M863" s="43"/>
      <c r="N863" s="43"/>
      <c r="O863" s="43"/>
      <c r="P863" s="43"/>
      <c r="Q863" s="43"/>
      <c r="R863" s="43"/>
      <c r="S863" s="43"/>
      <c r="T863" s="43"/>
      <c r="U863" s="43"/>
      <c r="V863" s="43"/>
      <c r="W863" s="43"/>
      <c r="X863" s="43"/>
      <c r="Y863" s="43"/>
      <c r="Z863" s="43"/>
      <c r="AA863" s="43"/>
      <c r="AB863" s="43"/>
      <c r="AC863" s="43"/>
      <c r="AD863" s="43"/>
      <c r="AE863" s="43"/>
      <c r="AF863" s="43"/>
      <c r="AG863" s="43"/>
      <c r="AH863" s="43"/>
      <c r="AI863" s="43"/>
      <c r="AJ863" s="43"/>
      <c r="AK863" s="43"/>
      <c r="AL863" s="43"/>
      <c r="AM863" s="43"/>
      <c r="AN863" s="43"/>
      <c r="AQ863" s="12"/>
      <c r="AR863" s="12"/>
      <c r="AS863" s="12"/>
      <c r="AT863" s="12"/>
      <c r="AU863" s="12"/>
      <c r="AV863" s="12"/>
      <c r="AW863" s="12"/>
      <c r="AX863" s="12"/>
      <c r="AY863" s="12"/>
      <c r="AZ863" s="12"/>
      <c r="BA863" s="12"/>
      <c r="BB863" s="12"/>
      <c r="BC863" s="12"/>
      <c r="BD863" s="12"/>
      <c r="BE863" s="12"/>
      <c r="BF863" s="12"/>
      <c r="BG863" s="12"/>
      <c r="BH863" s="12"/>
      <c r="BI863" s="12"/>
      <c r="BJ863" s="12"/>
      <c r="BK863" s="12"/>
      <c r="BL863" s="12"/>
      <c r="BM863" s="12"/>
      <c r="BN863" s="12"/>
      <c r="BO863" s="12"/>
      <c r="BP863" s="12"/>
      <c r="BQ863" s="12"/>
      <c r="BR863" s="12"/>
      <c r="BS863" s="12"/>
      <c r="BT863" s="12"/>
      <c r="BU863" s="12"/>
      <c r="BV863" s="12"/>
      <c r="BW863" s="12"/>
      <c r="BX863" s="12"/>
      <c r="BY863" s="12"/>
      <c r="BZ863" s="12"/>
      <c r="CA863" s="12"/>
      <c r="CB863" s="12"/>
      <c r="CC863" s="12"/>
      <c r="CD863" s="12"/>
      <c r="CE863" s="12"/>
      <c r="CF863" s="12"/>
      <c r="CG863" s="12"/>
      <c r="CH863" s="12"/>
      <c r="CI863" s="12"/>
      <c r="CJ863" s="12"/>
      <c r="CK863" s="12"/>
      <c r="CL863" s="12"/>
      <c r="CM863" s="12"/>
      <c r="CN863" s="12"/>
      <c r="CO863" s="12"/>
      <c r="CP863" s="12"/>
      <c r="CQ863" s="12"/>
    </row>
    <row r="864" spans="2:95" s="44" customFormat="1" x14ac:dyDescent="0.25">
      <c r="B864" s="38"/>
      <c r="C864" s="39"/>
      <c r="D864" s="40"/>
      <c r="E864" s="67"/>
      <c r="F864" s="41"/>
      <c r="G864" s="42"/>
      <c r="H864" s="42"/>
      <c r="I864" s="43"/>
      <c r="J864" s="43"/>
      <c r="K864" s="43"/>
      <c r="L864" s="43"/>
      <c r="M864" s="43"/>
      <c r="N864" s="43"/>
      <c r="O864" s="43"/>
      <c r="P864" s="43"/>
      <c r="Q864" s="43"/>
      <c r="R864" s="43"/>
      <c r="S864" s="43"/>
      <c r="T864" s="43"/>
      <c r="U864" s="43"/>
      <c r="V864" s="43"/>
      <c r="W864" s="43"/>
      <c r="X864" s="43"/>
      <c r="Y864" s="43"/>
      <c r="Z864" s="43"/>
      <c r="AA864" s="43"/>
      <c r="AB864" s="43"/>
      <c r="AC864" s="43"/>
      <c r="AD864" s="43"/>
      <c r="AE864" s="43"/>
      <c r="AF864" s="43"/>
      <c r="AG864" s="43"/>
      <c r="AH864" s="43"/>
      <c r="AI864" s="43"/>
      <c r="AJ864" s="43"/>
      <c r="AK864" s="43"/>
      <c r="AL864" s="43"/>
      <c r="AM864" s="43"/>
      <c r="AN864" s="43"/>
      <c r="AQ864" s="12"/>
      <c r="AR864" s="12"/>
      <c r="AS864" s="12"/>
      <c r="AT864" s="12"/>
      <c r="AU864" s="12"/>
      <c r="AV864" s="12"/>
      <c r="AW864" s="12"/>
      <c r="AX864" s="12"/>
      <c r="AY864" s="12"/>
      <c r="AZ864" s="12"/>
      <c r="BA864" s="12"/>
      <c r="BB864" s="12"/>
      <c r="BC864" s="12"/>
      <c r="BD864" s="12"/>
      <c r="BE864" s="12"/>
      <c r="BF864" s="12"/>
      <c r="BG864" s="12"/>
      <c r="BH864" s="12"/>
      <c r="BI864" s="12"/>
      <c r="BJ864" s="12"/>
      <c r="BK864" s="12"/>
      <c r="BL864" s="12"/>
      <c r="BM864" s="12"/>
      <c r="BN864" s="12"/>
      <c r="BO864" s="12"/>
      <c r="BP864" s="12"/>
      <c r="BQ864" s="12"/>
      <c r="BR864" s="12"/>
      <c r="BS864" s="12"/>
      <c r="BT864" s="12"/>
      <c r="BU864" s="12"/>
      <c r="BV864" s="12"/>
      <c r="BW864" s="12"/>
      <c r="BX864" s="12"/>
      <c r="BY864" s="12"/>
      <c r="BZ864" s="12"/>
      <c r="CA864" s="12"/>
      <c r="CB864" s="12"/>
      <c r="CC864" s="12"/>
      <c r="CD864" s="12"/>
      <c r="CE864" s="12"/>
      <c r="CF864" s="12"/>
      <c r="CG864" s="12"/>
      <c r="CH864" s="12"/>
      <c r="CI864" s="12"/>
      <c r="CJ864" s="12"/>
      <c r="CK864" s="12"/>
      <c r="CL864" s="12"/>
      <c r="CM864" s="12"/>
      <c r="CN864" s="12"/>
      <c r="CO864" s="12"/>
      <c r="CP864" s="12"/>
      <c r="CQ864" s="12"/>
    </row>
    <row r="865" spans="2:95" s="44" customFormat="1" x14ac:dyDescent="0.25">
      <c r="B865" s="38"/>
      <c r="C865" s="39"/>
      <c r="D865" s="40"/>
      <c r="E865" s="67"/>
      <c r="F865" s="41"/>
      <c r="G865" s="42"/>
      <c r="H865" s="42"/>
      <c r="I865" s="43"/>
      <c r="J865" s="43"/>
      <c r="K865" s="43"/>
      <c r="L865" s="43"/>
      <c r="M865" s="43"/>
      <c r="N865" s="43"/>
      <c r="O865" s="43"/>
      <c r="P865" s="43"/>
      <c r="Q865" s="43"/>
      <c r="R865" s="43"/>
      <c r="S865" s="43"/>
      <c r="T865" s="43"/>
      <c r="U865" s="43"/>
      <c r="V865" s="43"/>
      <c r="W865" s="43"/>
      <c r="X865" s="43"/>
      <c r="Y865" s="43"/>
      <c r="Z865" s="43"/>
      <c r="AA865" s="43"/>
      <c r="AB865" s="43"/>
      <c r="AC865" s="43"/>
      <c r="AD865" s="43"/>
      <c r="AE865" s="43"/>
      <c r="AF865" s="43"/>
      <c r="AG865" s="43"/>
      <c r="AH865" s="43"/>
      <c r="AI865" s="43"/>
      <c r="AJ865" s="43"/>
      <c r="AK865" s="43"/>
      <c r="AL865" s="43"/>
      <c r="AM865" s="43"/>
      <c r="AN865" s="43"/>
      <c r="AQ865" s="12"/>
      <c r="AR865" s="12"/>
      <c r="AS865" s="12"/>
      <c r="AT865" s="12"/>
      <c r="AU865" s="12"/>
      <c r="AV865" s="12"/>
      <c r="AW865" s="12"/>
      <c r="AX865" s="12"/>
      <c r="AY865" s="12"/>
      <c r="AZ865" s="12"/>
      <c r="BA865" s="12"/>
      <c r="BB865" s="12"/>
      <c r="BC865" s="12"/>
      <c r="BD865" s="12"/>
      <c r="BE865" s="12"/>
      <c r="BF865" s="12"/>
      <c r="BG865" s="12"/>
      <c r="BH865" s="12"/>
      <c r="BI865" s="12"/>
      <c r="BJ865" s="12"/>
      <c r="BK865" s="12"/>
      <c r="BL865" s="12"/>
      <c r="BM865" s="12"/>
      <c r="BN865" s="12"/>
      <c r="BO865" s="12"/>
      <c r="BP865" s="12"/>
      <c r="BQ865" s="12"/>
      <c r="BR865" s="12"/>
      <c r="BS865" s="12"/>
      <c r="BT865" s="12"/>
      <c r="BU865" s="12"/>
      <c r="BV865" s="12"/>
      <c r="BW865" s="12"/>
      <c r="BX865" s="12"/>
      <c r="BY865" s="12"/>
      <c r="BZ865" s="12"/>
      <c r="CA865" s="12"/>
      <c r="CB865" s="12"/>
      <c r="CC865" s="12"/>
      <c r="CD865" s="12"/>
      <c r="CE865" s="12"/>
      <c r="CF865" s="12"/>
      <c r="CG865" s="12"/>
      <c r="CH865" s="12"/>
      <c r="CI865" s="12"/>
      <c r="CJ865" s="12"/>
      <c r="CK865" s="12"/>
      <c r="CL865" s="12"/>
      <c r="CM865" s="12"/>
      <c r="CN865" s="12"/>
      <c r="CO865" s="12"/>
      <c r="CP865" s="12"/>
      <c r="CQ865" s="12"/>
    </row>
    <row r="866" spans="2:95" s="44" customFormat="1" x14ac:dyDescent="0.25">
      <c r="B866" s="38"/>
      <c r="C866" s="39"/>
      <c r="D866" s="40"/>
      <c r="E866" s="67"/>
      <c r="F866" s="41"/>
      <c r="G866" s="42"/>
      <c r="H866" s="42"/>
      <c r="I866" s="43"/>
      <c r="J866" s="43"/>
      <c r="K866" s="43"/>
      <c r="L866" s="43"/>
      <c r="M866" s="43"/>
      <c r="N866" s="43"/>
      <c r="O866" s="43"/>
      <c r="P866" s="43"/>
      <c r="Q866" s="43"/>
      <c r="R866" s="43"/>
      <c r="S866" s="43"/>
      <c r="T866" s="43"/>
      <c r="U866" s="43"/>
      <c r="V866" s="43"/>
      <c r="W866" s="43"/>
      <c r="X866" s="43"/>
      <c r="Y866" s="43"/>
      <c r="Z866" s="43"/>
      <c r="AA866" s="43"/>
      <c r="AB866" s="43"/>
      <c r="AC866" s="43"/>
      <c r="AD866" s="43"/>
      <c r="AE866" s="43"/>
      <c r="AF866" s="43"/>
      <c r="AG866" s="43"/>
      <c r="AH866" s="43"/>
      <c r="AI866" s="43"/>
      <c r="AJ866" s="43"/>
      <c r="AK866" s="43"/>
      <c r="AL866" s="43"/>
      <c r="AM866" s="43"/>
      <c r="AN866" s="43"/>
      <c r="AQ866" s="12"/>
      <c r="AR866" s="12"/>
      <c r="AS866" s="12"/>
      <c r="AT866" s="12"/>
      <c r="AU866" s="12"/>
      <c r="AV866" s="12"/>
      <c r="AW866" s="12"/>
      <c r="AX866" s="12"/>
      <c r="AY866" s="12"/>
      <c r="AZ866" s="12"/>
      <c r="BA866" s="12"/>
      <c r="BB866" s="12"/>
      <c r="BC866" s="12"/>
      <c r="BD866" s="12"/>
      <c r="BE866" s="12"/>
      <c r="BF866" s="12"/>
      <c r="BG866" s="12"/>
      <c r="BH866" s="12"/>
      <c r="BI866" s="12"/>
      <c r="BJ866" s="12"/>
      <c r="BK866" s="12"/>
      <c r="BL866" s="12"/>
      <c r="BM866" s="12"/>
      <c r="BN866" s="12"/>
      <c r="BO866" s="12"/>
      <c r="BP866" s="12"/>
      <c r="BQ866" s="12"/>
      <c r="BR866" s="12"/>
      <c r="BS866" s="12"/>
      <c r="BT866" s="12"/>
      <c r="BU866" s="12"/>
      <c r="BV866" s="12"/>
      <c r="BW866" s="12"/>
      <c r="BX866" s="12"/>
      <c r="BY866" s="12"/>
      <c r="BZ866" s="12"/>
      <c r="CA866" s="12"/>
      <c r="CB866" s="12"/>
      <c r="CC866" s="12"/>
      <c r="CD866" s="12"/>
      <c r="CE866" s="12"/>
      <c r="CF866" s="12"/>
      <c r="CG866" s="12"/>
      <c r="CH866" s="12"/>
      <c r="CI866" s="12"/>
      <c r="CJ866" s="12"/>
      <c r="CK866" s="12"/>
      <c r="CL866" s="12"/>
      <c r="CM866" s="12"/>
      <c r="CN866" s="12"/>
      <c r="CO866" s="12"/>
      <c r="CP866" s="12"/>
      <c r="CQ866" s="12"/>
    </row>
    <row r="867" spans="2:95" s="44" customFormat="1" x14ac:dyDescent="0.25">
      <c r="B867" s="38"/>
      <c r="C867" s="39"/>
      <c r="D867" s="40"/>
      <c r="E867" s="67"/>
      <c r="F867" s="41"/>
      <c r="G867" s="42"/>
      <c r="H867" s="42"/>
      <c r="I867" s="43"/>
      <c r="J867" s="43"/>
      <c r="K867" s="43"/>
      <c r="L867" s="43"/>
      <c r="M867" s="43"/>
      <c r="N867" s="43"/>
      <c r="O867" s="43"/>
      <c r="P867" s="43"/>
      <c r="Q867" s="43"/>
      <c r="R867" s="43"/>
      <c r="S867" s="43"/>
      <c r="T867" s="43"/>
      <c r="U867" s="43"/>
      <c r="V867" s="43"/>
      <c r="W867" s="43"/>
      <c r="X867" s="43"/>
      <c r="Y867" s="43"/>
      <c r="Z867" s="43"/>
      <c r="AA867" s="43"/>
      <c r="AB867" s="43"/>
      <c r="AC867" s="43"/>
      <c r="AD867" s="43"/>
      <c r="AE867" s="43"/>
      <c r="AF867" s="43"/>
      <c r="AG867" s="43"/>
      <c r="AH867" s="43"/>
      <c r="AI867" s="43"/>
      <c r="AJ867" s="43"/>
      <c r="AK867" s="43"/>
      <c r="AL867" s="43"/>
      <c r="AM867" s="43"/>
      <c r="AN867" s="43"/>
      <c r="AQ867" s="12"/>
      <c r="AR867" s="12"/>
      <c r="AS867" s="12"/>
      <c r="AT867" s="12"/>
      <c r="AU867" s="12"/>
      <c r="AV867" s="12"/>
      <c r="AW867" s="12"/>
      <c r="AX867" s="12"/>
      <c r="AY867" s="12"/>
      <c r="AZ867" s="12"/>
      <c r="BA867" s="12"/>
      <c r="BB867" s="12"/>
      <c r="BC867" s="12"/>
      <c r="BD867" s="12"/>
      <c r="BE867" s="12"/>
      <c r="BF867" s="12"/>
      <c r="BG867" s="12"/>
      <c r="BH867" s="12"/>
      <c r="BI867" s="12"/>
      <c r="BJ867" s="12"/>
      <c r="BK867" s="12"/>
      <c r="BL867" s="12"/>
      <c r="BM867" s="12"/>
      <c r="BN867" s="12"/>
      <c r="BO867" s="12"/>
      <c r="BP867" s="12"/>
      <c r="BQ867" s="12"/>
      <c r="BR867" s="12"/>
      <c r="BS867" s="12"/>
      <c r="BT867" s="12"/>
      <c r="BU867" s="12"/>
      <c r="BV867" s="12"/>
      <c r="BW867" s="12"/>
      <c r="BX867" s="12"/>
      <c r="BY867" s="12"/>
      <c r="BZ867" s="12"/>
      <c r="CA867" s="12"/>
      <c r="CB867" s="12"/>
      <c r="CC867" s="12"/>
      <c r="CD867" s="12"/>
      <c r="CE867" s="12"/>
      <c r="CF867" s="12"/>
      <c r="CG867" s="12"/>
      <c r="CH867" s="12"/>
      <c r="CI867" s="12"/>
      <c r="CJ867" s="12"/>
      <c r="CK867" s="12"/>
      <c r="CL867" s="12"/>
      <c r="CM867" s="12"/>
      <c r="CN867" s="12"/>
      <c r="CO867" s="12"/>
      <c r="CP867" s="12"/>
      <c r="CQ867" s="12"/>
    </row>
    <row r="868" spans="2:95" s="44" customFormat="1" x14ac:dyDescent="0.25">
      <c r="B868" s="38"/>
      <c r="C868" s="39"/>
      <c r="D868" s="40"/>
      <c r="E868" s="67"/>
      <c r="F868" s="41"/>
      <c r="G868" s="42"/>
      <c r="H868" s="42"/>
      <c r="I868" s="43"/>
      <c r="J868" s="43"/>
      <c r="K868" s="43"/>
      <c r="L868" s="43"/>
      <c r="M868" s="43"/>
      <c r="N868" s="43"/>
      <c r="O868" s="43"/>
      <c r="P868" s="43"/>
      <c r="Q868" s="43"/>
      <c r="R868" s="43"/>
      <c r="S868" s="43"/>
      <c r="T868" s="43"/>
      <c r="U868" s="43"/>
      <c r="V868" s="43"/>
      <c r="W868" s="43"/>
      <c r="X868" s="43"/>
      <c r="Y868" s="43"/>
      <c r="Z868" s="43"/>
      <c r="AA868" s="43"/>
      <c r="AB868" s="43"/>
      <c r="AC868" s="43"/>
      <c r="AD868" s="43"/>
      <c r="AE868" s="43"/>
      <c r="AF868" s="43"/>
      <c r="AG868" s="43"/>
      <c r="AH868" s="43"/>
      <c r="AI868" s="43"/>
      <c r="AJ868" s="43"/>
      <c r="AK868" s="43"/>
      <c r="AL868" s="43"/>
      <c r="AM868" s="43"/>
      <c r="AN868" s="43"/>
      <c r="AQ868" s="12"/>
      <c r="AR868" s="12"/>
      <c r="AS868" s="12"/>
      <c r="AT868" s="12"/>
      <c r="AU868" s="12"/>
      <c r="AV868" s="12"/>
      <c r="AW868" s="12"/>
      <c r="AX868" s="12"/>
      <c r="AY868" s="12"/>
      <c r="AZ868" s="12"/>
      <c r="BA868" s="12"/>
      <c r="BB868" s="12"/>
      <c r="BC868" s="12"/>
      <c r="BD868" s="12"/>
      <c r="BE868" s="12"/>
      <c r="BF868" s="12"/>
      <c r="BG868" s="12"/>
      <c r="BH868" s="12"/>
      <c r="BI868" s="12"/>
      <c r="BJ868" s="12"/>
      <c r="BK868" s="12"/>
      <c r="BL868" s="12"/>
      <c r="BM868" s="12"/>
      <c r="BN868" s="12"/>
      <c r="BO868" s="12"/>
      <c r="BP868" s="12"/>
      <c r="BQ868" s="12"/>
      <c r="BR868" s="12"/>
      <c r="BS868" s="12"/>
      <c r="BT868" s="12"/>
      <c r="BU868" s="12"/>
      <c r="BV868" s="12"/>
      <c r="BW868" s="12"/>
      <c r="BX868" s="12"/>
      <c r="BY868" s="12"/>
      <c r="BZ868" s="12"/>
      <c r="CA868" s="12"/>
      <c r="CB868" s="12"/>
      <c r="CC868" s="12"/>
      <c r="CD868" s="12"/>
      <c r="CE868" s="12"/>
      <c r="CF868" s="12"/>
      <c r="CG868" s="12"/>
      <c r="CH868" s="12"/>
      <c r="CI868" s="12"/>
      <c r="CJ868" s="12"/>
      <c r="CK868" s="12"/>
      <c r="CL868" s="12"/>
      <c r="CM868" s="12"/>
      <c r="CN868" s="12"/>
      <c r="CO868" s="12"/>
      <c r="CP868" s="12"/>
      <c r="CQ868" s="12"/>
    </row>
    <row r="869" spans="2:95" s="44" customFormat="1" x14ac:dyDescent="0.25">
      <c r="B869" s="38"/>
      <c r="C869" s="39"/>
      <c r="D869" s="40"/>
      <c r="E869" s="67"/>
      <c r="F869" s="41"/>
      <c r="G869" s="42"/>
      <c r="H869" s="42"/>
      <c r="I869" s="43"/>
      <c r="J869" s="43"/>
      <c r="K869" s="43"/>
      <c r="L869" s="43"/>
      <c r="M869" s="43"/>
      <c r="N869" s="43"/>
      <c r="O869" s="43"/>
      <c r="P869" s="43"/>
      <c r="Q869" s="43"/>
      <c r="R869" s="43"/>
      <c r="S869" s="43"/>
      <c r="T869" s="43"/>
      <c r="U869" s="43"/>
      <c r="V869" s="43"/>
      <c r="W869" s="43"/>
      <c r="X869" s="43"/>
      <c r="Y869" s="43"/>
      <c r="Z869" s="43"/>
      <c r="AA869" s="43"/>
      <c r="AB869" s="43"/>
      <c r="AC869" s="43"/>
      <c r="AD869" s="43"/>
      <c r="AE869" s="43"/>
      <c r="AF869" s="43"/>
      <c r="AG869" s="43"/>
      <c r="AH869" s="43"/>
      <c r="AI869" s="43"/>
      <c r="AJ869" s="43"/>
      <c r="AK869" s="43"/>
      <c r="AL869" s="43"/>
      <c r="AM869" s="43"/>
      <c r="AN869" s="43"/>
      <c r="AQ869" s="12"/>
      <c r="AR869" s="12"/>
      <c r="AS869" s="12"/>
      <c r="AT869" s="12"/>
      <c r="AU869" s="12"/>
      <c r="AV869" s="12"/>
      <c r="AW869" s="12"/>
      <c r="AX869" s="12"/>
      <c r="AY869" s="12"/>
      <c r="AZ869" s="12"/>
      <c r="BA869" s="12"/>
      <c r="BB869" s="12"/>
      <c r="BC869" s="12"/>
      <c r="BD869" s="12"/>
      <c r="BE869" s="12"/>
      <c r="BF869" s="12"/>
      <c r="BG869" s="12"/>
      <c r="BH869" s="12"/>
      <c r="BI869" s="12"/>
      <c r="BJ869" s="12"/>
      <c r="BK869" s="12"/>
      <c r="BL869" s="12"/>
      <c r="BM869" s="12"/>
      <c r="BN869" s="12"/>
      <c r="BO869" s="12"/>
      <c r="BP869" s="12"/>
      <c r="BQ869" s="12"/>
      <c r="BR869" s="12"/>
      <c r="BS869" s="12"/>
      <c r="BT869" s="12"/>
      <c r="BU869" s="12"/>
      <c r="BV869" s="12"/>
      <c r="BW869" s="12"/>
      <c r="BX869" s="12"/>
      <c r="BY869" s="12"/>
      <c r="BZ869" s="12"/>
      <c r="CA869" s="12"/>
      <c r="CB869" s="12"/>
      <c r="CC869" s="12"/>
      <c r="CD869" s="12"/>
      <c r="CE869" s="12"/>
      <c r="CF869" s="12"/>
      <c r="CG869" s="12"/>
      <c r="CH869" s="12"/>
      <c r="CI869" s="12"/>
      <c r="CJ869" s="12"/>
      <c r="CK869" s="12"/>
      <c r="CL869" s="12"/>
      <c r="CM869" s="12"/>
      <c r="CN869" s="12"/>
      <c r="CO869" s="12"/>
      <c r="CP869" s="12"/>
      <c r="CQ869" s="12"/>
    </row>
    <row r="870" spans="2:95" s="44" customFormat="1" x14ac:dyDescent="0.25">
      <c r="B870" s="38"/>
      <c r="C870" s="39"/>
      <c r="D870" s="40"/>
      <c r="E870" s="67"/>
      <c r="F870" s="41"/>
      <c r="G870" s="42"/>
      <c r="H870" s="42"/>
      <c r="I870" s="43"/>
      <c r="J870" s="43"/>
      <c r="K870" s="43"/>
      <c r="L870" s="43"/>
      <c r="M870" s="43"/>
      <c r="N870" s="43"/>
      <c r="O870" s="43"/>
      <c r="P870" s="43"/>
      <c r="Q870" s="43"/>
      <c r="R870" s="43"/>
      <c r="S870" s="43"/>
      <c r="T870" s="43"/>
      <c r="U870" s="43"/>
      <c r="V870" s="43"/>
      <c r="W870" s="43"/>
      <c r="X870" s="43"/>
      <c r="Y870" s="43"/>
      <c r="Z870" s="43"/>
      <c r="AA870" s="43"/>
      <c r="AB870" s="43"/>
      <c r="AC870" s="43"/>
      <c r="AD870" s="43"/>
      <c r="AE870" s="43"/>
      <c r="AF870" s="43"/>
      <c r="AG870" s="43"/>
      <c r="AH870" s="43"/>
      <c r="AI870" s="43"/>
      <c r="AJ870" s="43"/>
      <c r="AK870" s="43"/>
      <c r="AL870" s="43"/>
      <c r="AM870" s="43"/>
      <c r="AN870" s="43"/>
      <c r="AQ870" s="12"/>
      <c r="AR870" s="12"/>
      <c r="AS870" s="12"/>
      <c r="AT870" s="12"/>
      <c r="AU870" s="12"/>
      <c r="AV870" s="12"/>
      <c r="AW870" s="12"/>
      <c r="AX870" s="12"/>
      <c r="AY870" s="12"/>
      <c r="AZ870" s="12"/>
      <c r="BA870" s="12"/>
      <c r="BB870" s="12"/>
      <c r="BC870" s="12"/>
      <c r="BD870" s="12"/>
      <c r="BE870" s="12"/>
      <c r="BF870" s="12"/>
      <c r="BG870" s="12"/>
      <c r="BH870" s="12"/>
      <c r="BI870" s="12"/>
      <c r="BJ870" s="12"/>
      <c r="BK870" s="12"/>
      <c r="BL870" s="12"/>
      <c r="BM870" s="12"/>
      <c r="BN870" s="12"/>
      <c r="BO870" s="12"/>
      <c r="BP870" s="12"/>
      <c r="BQ870" s="12"/>
      <c r="BR870" s="12"/>
      <c r="BS870" s="12"/>
      <c r="BT870" s="12"/>
      <c r="BU870" s="12"/>
      <c r="BV870" s="12"/>
      <c r="BW870" s="12"/>
      <c r="BX870" s="12"/>
      <c r="BY870" s="12"/>
      <c r="BZ870" s="12"/>
      <c r="CA870" s="12"/>
      <c r="CB870" s="12"/>
      <c r="CC870" s="12"/>
      <c r="CD870" s="12"/>
      <c r="CE870" s="12"/>
      <c r="CF870" s="12"/>
      <c r="CG870" s="12"/>
      <c r="CH870" s="12"/>
      <c r="CI870" s="12"/>
      <c r="CJ870" s="12"/>
      <c r="CK870" s="12"/>
      <c r="CL870" s="12"/>
      <c r="CM870" s="12"/>
      <c r="CN870" s="12"/>
      <c r="CO870" s="12"/>
      <c r="CP870" s="12"/>
      <c r="CQ870" s="12"/>
    </row>
    <row r="871" spans="2:95" s="44" customFormat="1" x14ac:dyDescent="0.25">
      <c r="B871" s="38"/>
      <c r="C871" s="39"/>
      <c r="D871" s="40"/>
      <c r="E871" s="67"/>
      <c r="F871" s="41"/>
      <c r="G871" s="42"/>
      <c r="H871" s="42"/>
      <c r="I871" s="43"/>
      <c r="J871" s="43"/>
      <c r="K871" s="43"/>
      <c r="L871" s="43"/>
      <c r="M871" s="43"/>
      <c r="N871" s="43"/>
      <c r="O871" s="43"/>
      <c r="P871" s="43"/>
      <c r="Q871" s="43"/>
      <c r="R871" s="43"/>
      <c r="S871" s="43"/>
      <c r="T871" s="43"/>
      <c r="U871" s="43"/>
      <c r="V871" s="43"/>
      <c r="W871" s="43"/>
      <c r="X871" s="43"/>
      <c r="Y871" s="43"/>
      <c r="Z871" s="43"/>
      <c r="AA871" s="43"/>
      <c r="AB871" s="43"/>
      <c r="AC871" s="43"/>
      <c r="AD871" s="43"/>
      <c r="AE871" s="43"/>
      <c r="AF871" s="43"/>
      <c r="AG871" s="43"/>
      <c r="AH871" s="43"/>
      <c r="AI871" s="43"/>
      <c r="AJ871" s="43"/>
      <c r="AK871" s="43"/>
      <c r="AL871" s="43"/>
      <c r="AM871" s="43"/>
      <c r="AN871" s="43"/>
      <c r="AQ871" s="12"/>
      <c r="AR871" s="12"/>
      <c r="AS871" s="12"/>
      <c r="AT871" s="12"/>
      <c r="AU871" s="12"/>
      <c r="AV871" s="12"/>
      <c r="AW871" s="12"/>
      <c r="AX871" s="12"/>
      <c r="AY871" s="12"/>
      <c r="AZ871" s="12"/>
      <c r="BA871" s="12"/>
      <c r="BB871" s="12"/>
      <c r="BC871" s="12"/>
      <c r="BD871" s="12"/>
      <c r="BE871" s="12"/>
      <c r="BF871" s="12"/>
      <c r="BG871" s="12"/>
      <c r="BH871" s="12"/>
      <c r="BI871" s="12"/>
      <c r="BJ871" s="12"/>
      <c r="BK871" s="12"/>
      <c r="BL871" s="12"/>
      <c r="BM871" s="12"/>
      <c r="BN871" s="12"/>
      <c r="BO871" s="12"/>
      <c r="BP871" s="12"/>
      <c r="BQ871" s="12"/>
      <c r="BR871" s="12"/>
      <c r="BS871" s="12"/>
      <c r="BT871" s="12"/>
      <c r="BU871" s="12"/>
      <c r="BV871" s="12"/>
      <c r="BW871" s="12"/>
      <c r="BX871" s="12"/>
      <c r="BY871" s="12"/>
      <c r="BZ871" s="12"/>
      <c r="CA871" s="12"/>
      <c r="CB871" s="12"/>
      <c r="CC871" s="12"/>
      <c r="CD871" s="12"/>
      <c r="CE871" s="12"/>
      <c r="CF871" s="12"/>
      <c r="CG871" s="12"/>
      <c r="CH871" s="12"/>
      <c r="CI871" s="12"/>
      <c r="CJ871" s="12"/>
      <c r="CK871" s="12"/>
      <c r="CL871" s="12"/>
      <c r="CM871" s="12"/>
      <c r="CN871" s="12"/>
      <c r="CO871" s="12"/>
      <c r="CP871" s="12"/>
      <c r="CQ871" s="12"/>
    </row>
    <row r="872" spans="2:95" s="44" customFormat="1" x14ac:dyDescent="0.25">
      <c r="B872" s="38"/>
      <c r="C872" s="39"/>
      <c r="D872" s="40"/>
      <c r="E872" s="67"/>
      <c r="F872" s="41"/>
      <c r="G872" s="42"/>
      <c r="H872" s="42"/>
      <c r="I872" s="43"/>
      <c r="J872" s="43"/>
      <c r="K872" s="43"/>
      <c r="L872" s="43"/>
      <c r="M872" s="43"/>
      <c r="N872" s="43"/>
      <c r="O872" s="43"/>
      <c r="P872" s="43"/>
      <c r="Q872" s="43"/>
      <c r="R872" s="43"/>
      <c r="S872" s="43"/>
      <c r="T872" s="43"/>
      <c r="U872" s="43"/>
      <c r="V872" s="43"/>
      <c r="W872" s="43"/>
      <c r="X872" s="43"/>
      <c r="Y872" s="43"/>
      <c r="Z872" s="43"/>
      <c r="AA872" s="43"/>
      <c r="AB872" s="43"/>
      <c r="AC872" s="43"/>
      <c r="AD872" s="43"/>
      <c r="AE872" s="43"/>
      <c r="AF872" s="43"/>
      <c r="AG872" s="43"/>
      <c r="AH872" s="43"/>
      <c r="AI872" s="43"/>
      <c r="AJ872" s="43"/>
      <c r="AK872" s="43"/>
      <c r="AL872" s="43"/>
      <c r="AM872" s="43"/>
      <c r="AN872" s="43"/>
      <c r="AQ872" s="12"/>
      <c r="AR872" s="12"/>
      <c r="AS872" s="12"/>
      <c r="AT872" s="12"/>
      <c r="AU872" s="12"/>
      <c r="AV872" s="12"/>
      <c r="AW872" s="12"/>
      <c r="AX872" s="12"/>
      <c r="AY872" s="12"/>
      <c r="AZ872" s="12"/>
      <c r="BA872" s="12"/>
      <c r="BB872" s="12"/>
      <c r="BC872" s="12"/>
      <c r="BD872" s="12"/>
      <c r="BE872" s="12"/>
      <c r="BF872" s="12"/>
      <c r="BG872" s="12"/>
      <c r="BH872" s="12"/>
      <c r="BI872" s="12"/>
      <c r="BJ872" s="12"/>
      <c r="BK872" s="12"/>
      <c r="BL872" s="12"/>
      <c r="BM872" s="12"/>
      <c r="BN872" s="12"/>
      <c r="BO872" s="12"/>
      <c r="BP872" s="12"/>
      <c r="BQ872" s="12"/>
      <c r="BR872" s="12"/>
      <c r="BS872" s="12"/>
      <c r="BT872" s="12"/>
      <c r="BU872" s="12"/>
      <c r="BV872" s="12"/>
      <c r="BW872" s="12"/>
      <c r="BX872" s="12"/>
      <c r="BY872" s="12"/>
      <c r="BZ872" s="12"/>
      <c r="CA872" s="12"/>
      <c r="CB872" s="12"/>
      <c r="CC872" s="12"/>
      <c r="CD872" s="12"/>
      <c r="CE872" s="12"/>
      <c r="CF872" s="12"/>
      <c r="CG872" s="12"/>
      <c r="CH872" s="12"/>
      <c r="CI872" s="12"/>
      <c r="CJ872" s="12"/>
      <c r="CK872" s="12"/>
      <c r="CL872" s="12"/>
      <c r="CM872" s="12"/>
      <c r="CN872" s="12"/>
      <c r="CO872" s="12"/>
      <c r="CP872" s="12"/>
      <c r="CQ872" s="12"/>
    </row>
    <row r="873" spans="2:95" s="44" customFormat="1" x14ac:dyDescent="0.25">
      <c r="B873" s="38"/>
      <c r="C873" s="39"/>
      <c r="D873" s="40"/>
      <c r="E873" s="67"/>
      <c r="F873" s="41"/>
      <c r="G873" s="42"/>
      <c r="H873" s="42"/>
      <c r="I873" s="43"/>
      <c r="J873" s="43"/>
      <c r="K873" s="43"/>
      <c r="L873" s="43"/>
      <c r="M873" s="43"/>
      <c r="N873" s="43"/>
      <c r="O873" s="43"/>
      <c r="P873" s="43"/>
      <c r="Q873" s="43"/>
      <c r="R873" s="43"/>
      <c r="S873" s="43"/>
      <c r="T873" s="43"/>
      <c r="U873" s="43"/>
      <c r="V873" s="43"/>
      <c r="W873" s="43"/>
      <c r="X873" s="43"/>
      <c r="Y873" s="43"/>
      <c r="Z873" s="43"/>
      <c r="AA873" s="43"/>
      <c r="AB873" s="43"/>
      <c r="AC873" s="43"/>
      <c r="AD873" s="43"/>
      <c r="AE873" s="43"/>
      <c r="AF873" s="43"/>
      <c r="AG873" s="43"/>
      <c r="AH873" s="43"/>
      <c r="AI873" s="43"/>
      <c r="AJ873" s="43"/>
      <c r="AK873" s="43"/>
      <c r="AL873" s="43"/>
      <c r="AM873" s="43"/>
      <c r="AN873" s="43"/>
      <c r="AQ873" s="12"/>
      <c r="AR873" s="12"/>
      <c r="AS873" s="12"/>
      <c r="AT873" s="12"/>
      <c r="AU873" s="12"/>
      <c r="AV873" s="12"/>
      <c r="AW873" s="12"/>
      <c r="AX873" s="12"/>
      <c r="AY873" s="12"/>
      <c r="AZ873" s="12"/>
      <c r="BA873" s="12"/>
      <c r="BB873" s="12"/>
      <c r="BC873" s="12"/>
      <c r="BD873" s="12"/>
      <c r="BE873" s="12"/>
      <c r="BF873" s="12"/>
      <c r="BG873" s="12"/>
      <c r="BH873" s="12"/>
      <c r="BI873" s="12"/>
      <c r="BJ873" s="12"/>
      <c r="BK873" s="12"/>
      <c r="BL873" s="12"/>
      <c r="BM873" s="12"/>
      <c r="BN873" s="12"/>
      <c r="BO873" s="12"/>
      <c r="BP873" s="12"/>
      <c r="BQ873" s="12"/>
      <c r="BR873" s="12"/>
      <c r="BS873" s="12"/>
      <c r="BT873" s="12"/>
      <c r="BU873" s="12"/>
      <c r="BV873" s="12"/>
      <c r="BW873" s="12"/>
      <c r="BX873" s="12"/>
      <c r="BY873" s="12"/>
      <c r="BZ873" s="12"/>
      <c r="CA873" s="12"/>
      <c r="CB873" s="12"/>
      <c r="CC873" s="12"/>
      <c r="CD873" s="12"/>
      <c r="CE873" s="12"/>
      <c r="CF873" s="12"/>
      <c r="CG873" s="12"/>
      <c r="CH873" s="12"/>
      <c r="CI873" s="12"/>
      <c r="CJ873" s="12"/>
      <c r="CK873" s="12"/>
      <c r="CL873" s="12"/>
      <c r="CM873" s="12"/>
      <c r="CN873" s="12"/>
      <c r="CO873" s="12"/>
      <c r="CP873" s="12"/>
      <c r="CQ873" s="12"/>
    </row>
    <row r="874" spans="2:95" s="44" customFormat="1" x14ac:dyDescent="0.25">
      <c r="B874" s="38"/>
      <c r="C874" s="39"/>
      <c r="D874" s="40"/>
      <c r="E874" s="67"/>
      <c r="F874" s="41"/>
      <c r="G874" s="42"/>
      <c r="H874" s="42"/>
      <c r="I874" s="43"/>
      <c r="J874" s="43"/>
      <c r="K874" s="43"/>
      <c r="L874" s="43"/>
      <c r="M874" s="43"/>
      <c r="N874" s="43"/>
      <c r="O874" s="43"/>
      <c r="P874" s="43"/>
      <c r="Q874" s="43"/>
      <c r="R874" s="43"/>
      <c r="S874" s="43"/>
      <c r="T874" s="43"/>
      <c r="U874" s="43"/>
      <c r="V874" s="43"/>
      <c r="W874" s="43"/>
      <c r="X874" s="43"/>
      <c r="Y874" s="43"/>
      <c r="Z874" s="43"/>
      <c r="AA874" s="43"/>
      <c r="AB874" s="43"/>
      <c r="AC874" s="43"/>
      <c r="AD874" s="43"/>
      <c r="AE874" s="43"/>
      <c r="AF874" s="43"/>
      <c r="AG874" s="43"/>
      <c r="AH874" s="43"/>
      <c r="AI874" s="43"/>
      <c r="AJ874" s="43"/>
      <c r="AK874" s="43"/>
      <c r="AL874" s="43"/>
      <c r="AM874" s="43"/>
      <c r="AN874" s="43"/>
      <c r="AQ874" s="12"/>
      <c r="AR874" s="12"/>
      <c r="AS874" s="12"/>
      <c r="AT874" s="12"/>
      <c r="AU874" s="12"/>
      <c r="AV874" s="12"/>
      <c r="AW874" s="12"/>
      <c r="AX874" s="12"/>
      <c r="AY874" s="12"/>
      <c r="AZ874" s="12"/>
      <c r="BA874" s="12"/>
      <c r="BB874" s="12"/>
      <c r="BC874" s="12"/>
      <c r="BD874" s="12"/>
      <c r="BE874" s="12"/>
      <c r="BF874" s="12"/>
      <c r="BG874" s="12"/>
      <c r="BH874" s="12"/>
      <c r="BI874" s="12"/>
      <c r="BJ874" s="12"/>
      <c r="BK874" s="12"/>
      <c r="BL874" s="12"/>
      <c r="BM874" s="12"/>
      <c r="BN874" s="12"/>
      <c r="BO874" s="12"/>
      <c r="BP874" s="12"/>
      <c r="BQ874" s="12"/>
      <c r="BR874" s="12"/>
      <c r="BS874" s="12"/>
      <c r="BT874" s="12"/>
      <c r="BU874" s="12"/>
      <c r="BV874" s="12"/>
      <c r="BW874" s="12"/>
      <c r="BX874" s="12"/>
      <c r="BY874" s="12"/>
      <c r="BZ874" s="12"/>
      <c r="CA874" s="12"/>
      <c r="CB874" s="12"/>
      <c r="CC874" s="12"/>
      <c r="CD874" s="12"/>
      <c r="CE874" s="12"/>
      <c r="CF874" s="12"/>
      <c r="CG874" s="12"/>
      <c r="CH874" s="12"/>
      <c r="CI874" s="12"/>
      <c r="CJ874" s="12"/>
      <c r="CK874" s="12"/>
      <c r="CL874" s="12"/>
      <c r="CM874" s="12"/>
      <c r="CN874" s="12"/>
      <c r="CO874" s="12"/>
      <c r="CP874" s="12"/>
      <c r="CQ874" s="12"/>
    </row>
    <row r="875" spans="2:95" s="44" customFormat="1" x14ac:dyDescent="0.25">
      <c r="B875" s="38"/>
      <c r="C875" s="39"/>
      <c r="D875" s="40"/>
      <c r="E875" s="67"/>
      <c r="F875" s="41"/>
      <c r="G875" s="42"/>
      <c r="H875" s="42"/>
      <c r="I875" s="43"/>
      <c r="J875" s="43"/>
      <c r="K875" s="43"/>
      <c r="L875" s="43"/>
      <c r="M875" s="43"/>
      <c r="N875" s="43"/>
      <c r="O875" s="43"/>
      <c r="P875" s="43"/>
      <c r="Q875" s="43"/>
      <c r="R875" s="43"/>
      <c r="S875" s="43"/>
      <c r="T875" s="43"/>
      <c r="U875" s="43"/>
      <c r="V875" s="43"/>
      <c r="W875" s="43"/>
      <c r="X875" s="43"/>
      <c r="Y875" s="43"/>
      <c r="Z875" s="43"/>
      <c r="AA875" s="43"/>
      <c r="AB875" s="43"/>
      <c r="AC875" s="43"/>
      <c r="AD875" s="43"/>
      <c r="AE875" s="43"/>
      <c r="AF875" s="43"/>
      <c r="AG875" s="43"/>
      <c r="AH875" s="43"/>
      <c r="AI875" s="43"/>
      <c r="AJ875" s="43"/>
      <c r="AK875" s="43"/>
      <c r="AL875" s="43"/>
      <c r="AM875" s="43"/>
      <c r="AN875" s="43"/>
      <c r="AQ875" s="12"/>
      <c r="AR875" s="12"/>
      <c r="AS875" s="12"/>
      <c r="AT875" s="12"/>
      <c r="AU875" s="12"/>
      <c r="AV875" s="12"/>
      <c r="AW875" s="12"/>
      <c r="AX875" s="12"/>
      <c r="AY875" s="12"/>
      <c r="AZ875" s="12"/>
      <c r="BA875" s="12"/>
      <c r="BB875" s="12"/>
      <c r="BC875" s="12"/>
      <c r="BD875" s="12"/>
      <c r="BE875" s="12"/>
      <c r="BF875" s="12"/>
      <c r="BG875" s="12"/>
      <c r="BH875" s="12"/>
      <c r="BI875" s="12"/>
      <c r="BJ875" s="12"/>
      <c r="BK875" s="12"/>
      <c r="BL875" s="12"/>
      <c r="BM875" s="12"/>
      <c r="BN875" s="12"/>
      <c r="BO875" s="12"/>
      <c r="BP875" s="12"/>
      <c r="BQ875" s="12"/>
      <c r="BR875" s="12"/>
      <c r="BS875" s="12"/>
      <c r="BT875" s="12"/>
      <c r="BU875" s="12"/>
      <c r="BV875" s="12"/>
      <c r="BW875" s="12"/>
      <c r="BX875" s="12"/>
      <c r="BY875" s="12"/>
      <c r="BZ875" s="12"/>
      <c r="CA875" s="12"/>
      <c r="CB875" s="12"/>
      <c r="CC875" s="12"/>
      <c r="CD875" s="12"/>
      <c r="CE875" s="12"/>
      <c r="CF875" s="12"/>
      <c r="CG875" s="12"/>
      <c r="CH875" s="12"/>
      <c r="CI875" s="12"/>
      <c r="CJ875" s="12"/>
      <c r="CK875" s="12"/>
      <c r="CL875" s="12"/>
      <c r="CM875" s="12"/>
      <c r="CN875" s="12"/>
      <c r="CO875" s="12"/>
      <c r="CP875" s="12"/>
      <c r="CQ875" s="12"/>
    </row>
    <row r="876" spans="2:95" s="44" customFormat="1" x14ac:dyDescent="0.25">
      <c r="B876" s="38"/>
      <c r="C876" s="39"/>
      <c r="D876" s="40"/>
      <c r="E876" s="67"/>
      <c r="F876" s="41"/>
      <c r="G876" s="42"/>
      <c r="H876" s="42"/>
      <c r="I876" s="43"/>
      <c r="J876" s="43"/>
      <c r="K876" s="43"/>
      <c r="L876" s="43"/>
      <c r="M876" s="43"/>
      <c r="N876" s="43"/>
      <c r="O876" s="43"/>
      <c r="P876" s="43"/>
      <c r="Q876" s="43"/>
      <c r="R876" s="43"/>
      <c r="S876" s="43"/>
      <c r="T876" s="43"/>
      <c r="U876" s="43"/>
      <c r="V876" s="43"/>
      <c r="W876" s="43"/>
      <c r="X876" s="43"/>
      <c r="Y876" s="43"/>
      <c r="Z876" s="43"/>
      <c r="AA876" s="43"/>
      <c r="AB876" s="43"/>
      <c r="AC876" s="43"/>
      <c r="AD876" s="43"/>
      <c r="AE876" s="43"/>
      <c r="AF876" s="43"/>
      <c r="AG876" s="43"/>
      <c r="AH876" s="43"/>
      <c r="AI876" s="43"/>
      <c r="AJ876" s="43"/>
      <c r="AK876" s="43"/>
      <c r="AL876" s="43"/>
      <c r="AM876" s="43"/>
      <c r="AN876" s="43"/>
      <c r="AQ876" s="12"/>
      <c r="AR876" s="12"/>
      <c r="AS876" s="12"/>
      <c r="AT876" s="12"/>
      <c r="AU876" s="12"/>
      <c r="AV876" s="12"/>
      <c r="AW876" s="12"/>
      <c r="AX876" s="12"/>
      <c r="AY876" s="12"/>
      <c r="AZ876" s="12"/>
      <c r="BA876" s="12"/>
      <c r="BB876" s="12"/>
      <c r="BC876" s="12"/>
      <c r="BD876" s="12"/>
      <c r="BE876" s="12"/>
      <c r="BF876" s="12"/>
      <c r="BG876" s="12"/>
      <c r="BH876" s="12"/>
      <c r="BI876" s="12"/>
      <c r="BJ876" s="12"/>
      <c r="BK876" s="12"/>
      <c r="BL876" s="12"/>
      <c r="BM876" s="12"/>
      <c r="BN876" s="12"/>
      <c r="BO876" s="12"/>
      <c r="BP876" s="12"/>
      <c r="BQ876" s="12"/>
      <c r="BR876" s="12"/>
      <c r="BS876" s="12"/>
      <c r="BT876" s="12"/>
      <c r="BU876" s="12"/>
      <c r="BV876" s="12"/>
      <c r="BW876" s="12"/>
      <c r="BX876" s="12"/>
      <c r="BY876" s="12"/>
      <c r="BZ876" s="12"/>
      <c r="CA876" s="12"/>
      <c r="CB876" s="12"/>
      <c r="CC876" s="12"/>
      <c r="CD876" s="12"/>
      <c r="CE876" s="12"/>
      <c r="CF876" s="12"/>
      <c r="CG876" s="12"/>
      <c r="CH876" s="12"/>
      <c r="CI876" s="12"/>
      <c r="CJ876" s="12"/>
      <c r="CK876" s="12"/>
      <c r="CL876" s="12"/>
      <c r="CM876" s="12"/>
      <c r="CN876" s="12"/>
      <c r="CO876" s="12"/>
      <c r="CP876" s="12"/>
      <c r="CQ876" s="12"/>
    </row>
    <row r="877" spans="2:95" s="44" customFormat="1" x14ac:dyDescent="0.25">
      <c r="B877" s="38"/>
      <c r="C877" s="39"/>
      <c r="D877" s="40"/>
      <c r="E877" s="67"/>
      <c r="F877" s="41"/>
      <c r="G877" s="42"/>
      <c r="H877" s="42"/>
      <c r="I877" s="43"/>
      <c r="J877" s="43"/>
      <c r="K877" s="43"/>
      <c r="L877" s="43"/>
      <c r="M877" s="43"/>
      <c r="N877" s="43"/>
      <c r="O877" s="43"/>
      <c r="P877" s="43"/>
      <c r="Q877" s="43"/>
      <c r="R877" s="43"/>
      <c r="S877" s="43"/>
      <c r="T877" s="43"/>
      <c r="U877" s="43"/>
      <c r="V877" s="43"/>
      <c r="W877" s="43"/>
      <c r="X877" s="43"/>
      <c r="Y877" s="43"/>
      <c r="Z877" s="43"/>
      <c r="AA877" s="43"/>
      <c r="AB877" s="43"/>
      <c r="AC877" s="43"/>
      <c r="AD877" s="43"/>
      <c r="AE877" s="43"/>
      <c r="AF877" s="43"/>
      <c r="AG877" s="43"/>
      <c r="AH877" s="43"/>
      <c r="AI877" s="43"/>
      <c r="AJ877" s="43"/>
      <c r="AK877" s="43"/>
      <c r="AL877" s="43"/>
      <c r="AM877" s="43"/>
      <c r="AN877" s="43"/>
      <c r="AQ877" s="12"/>
      <c r="AR877" s="12"/>
      <c r="AS877" s="12"/>
      <c r="AT877" s="12"/>
      <c r="AU877" s="12"/>
      <c r="AV877" s="12"/>
      <c r="AW877" s="12"/>
      <c r="AX877" s="12"/>
      <c r="AY877" s="12"/>
      <c r="AZ877" s="12"/>
      <c r="BA877" s="12"/>
      <c r="BB877" s="12"/>
      <c r="BC877" s="12"/>
      <c r="BD877" s="12"/>
      <c r="BE877" s="12"/>
      <c r="BF877" s="12"/>
      <c r="BG877" s="12"/>
      <c r="BH877" s="12"/>
      <c r="BI877" s="12"/>
      <c r="BJ877" s="12"/>
      <c r="BK877" s="12"/>
      <c r="BL877" s="12"/>
      <c r="BM877" s="12"/>
      <c r="BN877" s="12"/>
      <c r="BO877" s="12"/>
      <c r="BP877" s="12"/>
      <c r="BQ877" s="12"/>
      <c r="BR877" s="12"/>
      <c r="BS877" s="12"/>
      <c r="BT877" s="12"/>
      <c r="BU877" s="12"/>
      <c r="BV877" s="12"/>
      <c r="BW877" s="12"/>
      <c r="BX877" s="12"/>
      <c r="BY877" s="12"/>
      <c r="BZ877" s="12"/>
      <c r="CA877" s="12"/>
      <c r="CB877" s="12"/>
      <c r="CC877" s="12"/>
      <c r="CD877" s="12"/>
      <c r="CE877" s="12"/>
      <c r="CF877" s="12"/>
      <c r="CG877" s="12"/>
      <c r="CH877" s="12"/>
      <c r="CI877" s="12"/>
      <c r="CJ877" s="12"/>
      <c r="CK877" s="12"/>
      <c r="CL877" s="12"/>
      <c r="CM877" s="12"/>
      <c r="CN877" s="12"/>
      <c r="CO877" s="12"/>
      <c r="CP877" s="12"/>
      <c r="CQ877" s="12"/>
    </row>
    <row r="878" spans="2:95" s="44" customFormat="1" x14ac:dyDescent="0.25">
      <c r="B878" s="38"/>
      <c r="C878" s="39"/>
      <c r="D878" s="40"/>
      <c r="E878" s="67"/>
      <c r="F878" s="41"/>
      <c r="G878" s="42"/>
      <c r="H878" s="42"/>
      <c r="I878" s="43"/>
      <c r="J878" s="43"/>
      <c r="K878" s="43"/>
      <c r="L878" s="43"/>
      <c r="M878" s="43"/>
      <c r="N878" s="43"/>
      <c r="O878" s="43"/>
      <c r="P878" s="43"/>
      <c r="Q878" s="43"/>
      <c r="R878" s="43"/>
      <c r="S878" s="43"/>
      <c r="T878" s="43"/>
      <c r="U878" s="43"/>
      <c r="V878" s="43"/>
      <c r="W878" s="43"/>
      <c r="X878" s="43"/>
      <c r="Y878" s="43"/>
      <c r="Z878" s="43"/>
      <c r="AA878" s="43"/>
      <c r="AB878" s="43"/>
      <c r="AC878" s="43"/>
      <c r="AD878" s="43"/>
      <c r="AE878" s="43"/>
      <c r="AF878" s="43"/>
      <c r="AG878" s="43"/>
      <c r="AH878" s="43"/>
      <c r="AI878" s="43"/>
      <c r="AJ878" s="43"/>
      <c r="AK878" s="43"/>
      <c r="AL878" s="43"/>
      <c r="AM878" s="43"/>
      <c r="AN878" s="43"/>
      <c r="AQ878" s="12"/>
      <c r="AR878" s="12"/>
      <c r="AS878" s="12"/>
      <c r="AT878" s="12"/>
      <c r="AU878" s="12"/>
      <c r="AV878" s="12"/>
      <c r="AW878" s="12"/>
      <c r="AX878" s="12"/>
      <c r="AY878" s="12"/>
      <c r="AZ878" s="12"/>
      <c r="BA878" s="12"/>
      <c r="BB878" s="12"/>
      <c r="BC878" s="12"/>
      <c r="BD878" s="12"/>
      <c r="BE878" s="12"/>
      <c r="BF878" s="12"/>
      <c r="BG878" s="12"/>
      <c r="BH878" s="12"/>
      <c r="BI878" s="12"/>
      <c r="BJ878" s="12"/>
      <c r="BK878" s="12"/>
      <c r="BL878" s="12"/>
      <c r="BM878" s="12"/>
      <c r="BN878" s="12"/>
      <c r="BO878" s="12"/>
      <c r="BP878" s="12"/>
      <c r="BQ878" s="12"/>
      <c r="BR878" s="12"/>
      <c r="BS878" s="12"/>
      <c r="BT878" s="12"/>
      <c r="BU878" s="12"/>
      <c r="BV878" s="12"/>
      <c r="BW878" s="12"/>
      <c r="BX878" s="12"/>
      <c r="BY878" s="12"/>
      <c r="BZ878" s="12"/>
      <c r="CA878" s="12"/>
      <c r="CB878" s="12"/>
      <c r="CC878" s="12"/>
      <c r="CD878" s="12"/>
      <c r="CE878" s="12"/>
      <c r="CF878" s="12"/>
      <c r="CG878" s="12"/>
      <c r="CH878" s="12"/>
      <c r="CI878" s="12"/>
      <c r="CJ878" s="12"/>
      <c r="CK878" s="12"/>
      <c r="CL878" s="12"/>
      <c r="CM878" s="12"/>
      <c r="CN878" s="12"/>
      <c r="CO878" s="12"/>
      <c r="CP878" s="12"/>
      <c r="CQ878" s="12"/>
    </row>
    <row r="879" spans="2:95" s="44" customFormat="1" x14ac:dyDescent="0.25">
      <c r="B879" s="38"/>
      <c r="C879" s="39"/>
      <c r="D879" s="40"/>
      <c r="E879" s="67"/>
      <c r="F879" s="41"/>
      <c r="G879" s="42"/>
      <c r="H879" s="42"/>
      <c r="I879" s="43"/>
      <c r="J879" s="43"/>
      <c r="K879" s="43"/>
      <c r="L879" s="43"/>
      <c r="M879" s="43"/>
      <c r="N879" s="43"/>
      <c r="O879" s="43"/>
      <c r="P879" s="43"/>
      <c r="Q879" s="43"/>
      <c r="R879" s="43"/>
      <c r="S879" s="43"/>
      <c r="T879" s="43"/>
      <c r="U879" s="43"/>
      <c r="V879" s="43"/>
      <c r="W879" s="43"/>
      <c r="X879" s="43"/>
      <c r="Y879" s="43"/>
      <c r="Z879" s="43"/>
      <c r="AA879" s="43"/>
      <c r="AB879" s="43"/>
      <c r="AC879" s="43"/>
      <c r="AD879" s="43"/>
      <c r="AE879" s="43"/>
      <c r="AF879" s="43"/>
      <c r="AG879" s="43"/>
      <c r="AH879" s="43"/>
      <c r="AI879" s="43"/>
      <c r="AJ879" s="43"/>
      <c r="AK879" s="43"/>
      <c r="AL879" s="43"/>
      <c r="AM879" s="43"/>
      <c r="AN879" s="43"/>
      <c r="AQ879" s="12"/>
      <c r="AR879" s="12"/>
      <c r="AS879" s="12"/>
      <c r="AT879" s="12"/>
      <c r="AU879" s="12"/>
      <c r="AV879" s="12"/>
      <c r="AW879" s="12"/>
      <c r="AX879" s="12"/>
      <c r="AY879" s="12"/>
      <c r="AZ879" s="12"/>
      <c r="BA879" s="12"/>
      <c r="BB879" s="12"/>
      <c r="BC879" s="12"/>
      <c r="BD879" s="12"/>
      <c r="BE879" s="12"/>
      <c r="BF879" s="12"/>
      <c r="BG879" s="12"/>
      <c r="BH879" s="12"/>
      <c r="BI879" s="12"/>
      <c r="BJ879" s="12"/>
      <c r="BK879" s="12"/>
      <c r="BL879" s="12"/>
      <c r="BM879" s="12"/>
      <c r="BN879" s="12"/>
      <c r="BO879" s="12"/>
      <c r="BP879" s="12"/>
      <c r="BQ879" s="12"/>
      <c r="BR879" s="12"/>
      <c r="BS879" s="12"/>
      <c r="BT879" s="12"/>
      <c r="BU879" s="12"/>
      <c r="BV879" s="12"/>
      <c r="BW879" s="12"/>
      <c r="BX879" s="12"/>
      <c r="BY879" s="12"/>
      <c r="BZ879" s="12"/>
      <c r="CA879" s="12"/>
      <c r="CB879" s="12"/>
      <c r="CC879" s="12"/>
      <c r="CD879" s="12"/>
      <c r="CE879" s="12"/>
      <c r="CF879" s="12"/>
      <c r="CG879" s="12"/>
      <c r="CH879" s="12"/>
      <c r="CI879" s="12"/>
      <c r="CJ879" s="12"/>
      <c r="CK879" s="12"/>
      <c r="CL879" s="12"/>
      <c r="CM879" s="12"/>
      <c r="CN879" s="12"/>
      <c r="CO879" s="12"/>
      <c r="CP879" s="12"/>
      <c r="CQ879" s="12"/>
    </row>
    <row r="880" spans="2:95" s="44" customFormat="1" x14ac:dyDescent="0.25">
      <c r="B880" s="38"/>
      <c r="C880" s="39"/>
      <c r="D880" s="40"/>
      <c r="E880" s="67"/>
      <c r="F880" s="41"/>
      <c r="G880" s="42"/>
      <c r="H880" s="42"/>
      <c r="I880" s="43"/>
      <c r="J880" s="43"/>
      <c r="K880" s="43"/>
      <c r="L880" s="43"/>
      <c r="M880" s="43"/>
      <c r="N880" s="43"/>
      <c r="O880" s="43"/>
      <c r="P880" s="43"/>
      <c r="Q880" s="43"/>
      <c r="R880" s="43"/>
      <c r="S880" s="43"/>
      <c r="T880" s="43"/>
      <c r="U880" s="43"/>
      <c r="V880" s="43"/>
      <c r="W880" s="43"/>
      <c r="X880" s="43"/>
      <c r="Y880" s="43"/>
      <c r="Z880" s="43"/>
      <c r="AA880" s="43"/>
      <c r="AB880" s="43"/>
      <c r="AC880" s="43"/>
      <c r="AD880" s="43"/>
      <c r="AE880" s="43"/>
      <c r="AF880" s="43"/>
      <c r="AG880" s="43"/>
      <c r="AH880" s="43"/>
      <c r="AI880" s="43"/>
      <c r="AJ880" s="43"/>
      <c r="AK880" s="43"/>
      <c r="AL880" s="43"/>
      <c r="AM880" s="43"/>
      <c r="AN880" s="43"/>
      <c r="AQ880" s="12"/>
      <c r="AR880" s="12"/>
      <c r="AS880" s="12"/>
      <c r="AT880" s="12"/>
      <c r="AU880" s="12"/>
      <c r="AV880" s="12"/>
      <c r="AW880" s="12"/>
      <c r="AX880" s="12"/>
      <c r="AY880" s="12"/>
      <c r="AZ880" s="12"/>
      <c r="BA880" s="12"/>
      <c r="BB880" s="12"/>
      <c r="BC880" s="12"/>
      <c r="BD880" s="12"/>
      <c r="BE880" s="12"/>
      <c r="BF880" s="12"/>
      <c r="BG880" s="12"/>
      <c r="BH880" s="12"/>
      <c r="BI880" s="12"/>
      <c r="BJ880" s="12"/>
      <c r="BK880" s="12"/>
      <c r="BL880" s="12"/>
      <c r="BM880" s="12"/>
      <c r="BN880" s="12"/>
      <c r="BO880" s="12"/>
      <c r="BP880" s="12"/>
      <c r="BQ880" s="12"/>
      <c r="BR880" s="12"/>
      <c r="BS880" s="12"/>
      <c r="BT880" s="12"/>
      <c r="BU880" s="12"/>
      <c r="BV880" s="12"/>
      <c r="BW880" s="12"/>
      <c r="BX880" s="12"/>
      <c r="BY880" s="12"/>
      <c r="BZ880" s="12"/>
      <c r="CA880" s="12"/>
      <c r="CB880" s="12"/>
      <c r="CC880" s="12"/>
      <c r="CD880" s="12"/>
      <c r="CE880" s="12"/>
      <c r="CF880" s="12"/>
      <c r="CG880" s="12"/>
      <c r="CH880" s="12"/>
      <c r="CI880" s="12"/>
      <c r="CJ880" s="12"/>
      <c r="CK880" s="12"/>
      <c r="CL880" s="12"/>
      <c r="CM880" s="12"/>
      <c r="CN880" s="12"/>
      <c r="CO880" s="12"/>
      <c r="CP880" s="12"/>
      <c r="CQ880" s="12"/>
    </row>
    <row r="881" spans="2:95" s="44" customFormat="1" x14ac:dyDescent="0.25">
      <c r="B881" s="38"/>
      <c r="C881" s="39"/>
      <c r="D881" s="40"/>
      <c r="E881" s="67"/>
      <c r="F881" s="41"/>
      <c r="G881" s="42"/>
      <c r="H881" s="42"/>
      <c r="I881" s="43"/>
      <c r="J881" s="43"/>
      <c r="K881" s="43"/>
      <c r="L881" s="43"/>
      <c r="M881" s="43"/>
      <c r="N881" s="43"/>
      <c r="O881" s="43"/>
      <c r="P881" s="43"/>
      <c r="Q881" s="43"/>
      <c r="R881" s="43"/>
      <c r="S881" s="43"/>
      <c r="T881" s="43"/>
      <c r="U881" s="43"/>
      <c r="V881" s="43"/>
      <c r="W881" s="43"/>
      <c r="X881" s="43"/>
      <c r="Y881" s="43"/>
      <c r="Z881" s="43"/>
      <c r="AA881" s="43"/>
      <c r="AB881" s="43"/>
      <c r="AC881" s="43"/>
      <c r="AD881" s="43"/>
      <c r="AE881" s="43"/>
      <c r="AF881" s="43"/>
      <c r="AG881" s="43"/>
      <c r="AH881" s="43"/>
      <c r="AI881" s="43"/>
      <c r="AJ881" s="43"/>
      <c r="AK881" s="43"/>
      <c r="AL881" s="43"/>
      <c r="AM881" s="43"/>
      <c r="AN881" s="43"/>
      <c r="AQ881" s="12"/>
      <c r="AR881" s="12"/>
      <c r="AS881" s="12"/>
      <c r="AT881" s="12"/>
      <c r="AU881" s="12"/>
      <c r="AV881" s="12"/>
      <c r="AW881" s="12"/>
      <c r="AX881" s="12"/>
      <c r="AY881" s="12"/>
      <c r="AZ881" s="12"/>
      <c r="BA881" s="12"/>
      <c r="BB881" s="12"/>
      <c r="BC881" s="12"/>
      <c r="BD881" s="12"/>
      <c r="BE881" s="12"/>
      <c r="BF881" s="12"/>
      <c r="BG881" s="12"/>
      <c r="BH881" s="12"/>
      <c r="BI881" s="12"/>
      <c r="BJ881" s="12"/>
      <c r="BK881" s="12"/>
      <c r="BL881" s="12"/>
      <c r="BM881" s="12"/>
      <c r="BN881" s="12"/>
      <c r="BO881" s="12"/>
      <c r="BP881" s="12"/>
      <c r="BQ881" s="12"/>
      <c r="BR881" s="12"/>
      <c r="BS881" s="12"/>
      <c r="BT881" s="12"/>
      <c r="BU881" s="12"/>
      <c r="BV881" s="12"/>
      <c r="BW881" s="12"/>
      <c r="BX881" s="12"/>
      <c r="BY881" s="12"/>
      <c r="BZ881" s="12"/>
      <c r="CA881" s="12"/>
      <c r="CB881" s="12"/>
      <c r="CC881" s="12"/>
      <c r="CD881" s="12"/>
      <c r="CE881" s="12"/>
      <c r="CF881" s="12"/>
      <c r="CG881" s="12"/>
      <c r="CH881" s="12"/>
      <c r="CI881" s="12"/>
      <c r="CJ881" s="12"/>
      <c r="CK881" s="12"/>
      <c r="CL881" s="12"/>
      <c r="CM881" s="12"/>
      <c r="CN881" s="12"/>
      <c r="CO881" s="12"/>
      <c r="CP881" s="12"/>
      <c r="CQ881" s="12"/>
    </row>
    <row r="882" spans="2:95" s="44" customFormat="1" x14ac:dyDescent="0.25">
      <c r="B882" s="38"/>
      <c r="C882" s="39"/>
      <c r="D882" s="40"/>
      <c r="E882" s="67"/>
      <c r="F882" s="41"/>
      <c r="G882" s="42"/>
      <c r="H882" s="42"/>
      <c r="I882" s="43"/>
      <c r="J882" s="43"/>
      <c r="K882" s="43"/>
      <c r="L882" s="43"/>
      <c r="M882" s="43"/>
      <c r="N882" s="43"/>
      <c r="O882" s="43"/>
      <c r="P882" s="43"/>
      <c r="Q882" s="43"/>
      <c r="R882" s="43"/>
      <c r="S882" s="43"/>
      <c r="T882" s="43"/>
      <c r="U882" s="43"/>
      <c r="V882" s="43"/>
      <c r="W882" s="43"/>
      <c r="X882" s="43"/>
      <c r="Y882" s="43"/>
      <c r="Z882" s="43"/>
      <c r="AA882" s="43"/>
      <c r="AB882" s="43"/>
      <c r="AC882" s="43"/>
      <c r="AD882" s="43"/>
      <c r="AE882" s="43"/>
      <c r="AF882" s="43"/>
      <c r="AG882" s="43"/>
      <c r="AH882" s="43"/>
      <c r="AI882" s="43"/>
      <c r="AJ882" s="43"/>
      <c r="AK882" s="43"/>
      <c r="AL882" s="43"/>
      <c r="AM882" s="43"/>
      <c r="AN882" s="43"/>
      <c r="AQ882" s="12"/>
      <c r="AR882" s="12"/>
      <c r="AS882" s="12"/>
      <c r="AT882" s="12"/>
      <c r="AU882" s="12"/>
      <c r="AV882" s="12"/>
      <c r="AW882" s="12"/>
      <c r="AX882" s="12"/>
      <c r="AY882" s="12"/>
      <c r="AZ882" s="12"/>
      <c r="BA882" s="12"/>
      <c r="BB882" s="12"/>
      <c r="BC882" s="12"/>
      <c r="BD882" s="12"/>
      <c r="BE882" s="12"/>
      <c r="BF882" s="12"/>
      <c r="BG882" s="12"/>
      <c r="BH882" s="12"/>
      <c r="BI882" s="12"/>
      <c r="BJ882" s="12"/>
      <c r="BK882" s="12"/>
      <c r="BL882" s="12"/>
      <c r="BM882" s="12"/>
      <c r="BN882" s="12"/>
      <c r="BO882" s="12"/>
      <c r="BP882" s="12"/>
      <c r="BQ882" s="12"/>
      <c r="BR882" s="12"/>
      <c r="BS882" s="12"/>
      <c r="BT882" s="12"/>
      <c r="BU882" s="12"/>
      <c r="BV882" s="12"/>
      <c r="BW882" s="12"/>
      <c r="BX882" s="12"/>
      <c r="BY882" s="12"/>
      <c r="BZ882" s="12"/>
      <c r="CA882" s="12"/>
      <c r="CB882" s="12"/>
      <c r="CC882" s="12"/>
      <c r="CD882" s="12"/>
      <c r="CE882" s="12"/>
      <c r="CF882" s="12"/>
      <c r="CG882" s="12"/>
      <c r="CH882" s="12"/>
      <c r="CI882" s="12"/>
      <c r="CJ882" s="12"/>
      <c r="CK882" s="12"/>
      <c r="CL882" s="12"/>
      <c r="CM882" s="12"/>
      <c r="CN882" s="12"/>
      <c r="CO882" s="12"/>
      <c r="CP882" s="12"/>
      <c r="CQ882" s="12"/>
    </row>
    <row r="883" spans="2:95" s="44" customFormat="1" x14ac:dyDescent="0.25">
      <c r="B883" s="38"/>
      <c r="C883" s="39"/>
      <c r="D883" s="40"/>
      <c r="E883" s="67"/>
      <c r="F883" s="41"/>
      <c r="G883" s="42"/>
      <c r="H883" s="42"/>
      <c r="I883" s="43"/>
      <c r="J883" s="43"/>
      <c r="K883" s="43"/>
      <c r="L883" s="43"/>
      <c r="M883" s="43"/>
      <c r="N883" s="43"/>
      <c r="O883" s="43"/>
      <c r="P883" s="43"/>
      <c r="Q883" s="43"/>
      <c r="R883" s="43"/>
      <c r="S883" s="43"/>
      <c r="T883" s="43"/>
      <c r="U883" s="43"/>
      <c r="V883" s="43"/>
      <c r="W883" s="43"/>
      <c r="X883" s="43"/>
      <c r="Y883" s="43"/>
      <c r="Z883" s="43"/>
      <c r="AA883" s="43"/>
      <c r="AB883" s="43"/>
      <c r="AC883" s="43"/>
      <c r="AD883" s="43"/>
      <c r="AE883" s="43"/>
      <c r="AF883" s="43"/>
      <c r="AG883" s="43"/>
      <c r="AH883" s="43"/>
      <c r="AI883" s="43"/>
      <c r="AJ883" s="43"/>
      <c r="AK883" s="43"/>
      <c r="AL883" s="43"/>
      <c r="AM883" s="43"/>
      <c r="AN883" s="43"/>
      <c r="AQ883" s="12"/>
      <c r="AR883" s="12"/>
      <c r="AS883" s="12"/>
      <c r="AT883" s="12"/>
      <c r="AU883" s="12"/>
      <c r="AV883" s="12"/>
      <c r="AW883" s="12"/>
      <c r="AX883" s="12"/>
      <c r="AY883" s="12"/>
      <c r="AZ883" s="12"/>
      <c r="BA883" s="12"/>
      <c r="BB883" s="12"/>
      <c r="BC883" s="12"/>
      <c r="BD883" s="12"/>
      <c r="BE883" s="12"/>
      <c r="BF883" s="12"/>
      <c r="BG883" s="12"/>
      <c r="BH883" s="12"/>
      <c r="BI883" s="12"/>
      <c r="BJ883" s="12"/>
      <c r="BK883" s="12"/>
      <c r="BL883" s="12"/>
      <c r="BM883" s="12"/>
      <c r="BN883" s="12"/>
      <c r="BO883" s="12"/>
      <c r="BP883" s="12"/>
      <c r="BQ883" s="12"/>
      <c r="BR883" s="12"/>
      <c r="BS883" s="12"/>
      <c r="BT883" s="12"/>
      <c r="BU883" s="12"/>
      <c r="BV883" s="12"/>
      <c r="BW883" s="12"/>
      <c r="BX883" s="12"/>
      <c r="BY883" s="12"/>
      <c r="BZ883" s="12"/>
      <c r="CA883" s="12"/>
      <c r="CB883" s="12"/>
      <c r="CC883" s="12"/>
      <c r="CD883" s="12"/>
      <c r="CE883" s="12"/>
      <c r="CF883" s="12"/>
      <c r="CG883" s="12"/>
      <c r="CH883" s="12"/>
      <c r="CI883" s="12"/>
      <c r="CJ883" s="12"/>
      <c r="CK883" s="12"/>
      <c r="CL883" s="12"/>
      <c r="CM883" s="12"/>
      <c r="CN883" s="12"/>
      <c r="CO883" s="12"/>
      <c r="CP883" s="12"/>
      <c r="CQ883" s="12"/>
    </row>
    <row r="884" spans="2:95" s="44" customFormat="1" x14ac:dyDescent="0.25">
      <c r="B884" s="38"/>
      <c r="C884" s="39"/>
      <c r="D884" s="40"/>
      <c r="E884" s="67"/>
      <c r="F884" s="41"/>
      <c r="G884" s="42"/>
      <c r="H884" s="42"/>
      <c r="I884" s="43"/>
      <c r="J884" s="43"/>
      <c r="K884" s="43"/>
      <c r="L884" s="43"/>
      <c r="M884" s="43"/>
      <c r="N884" s="43"/>
      <c r="O884" s="43"/>
      <c r="P884" s="43"/>
      <c r="Q884" s="43"/>
      <c r="R884" s="43"/>
      <c r="S884" s="43"/>
      <c r="T884" s="43"/>
      <c r="U884" s="43"/>
      <c r="V884" s="43"/>
      <c r="W884" s="43"/>
      <c r="X884" s="43"/>
      <c r="Y884" s="43"/>
      <c r="Z884" s="43"/>
      <c r="AA884" s="43"/>
      <c r="AB884" s="43"/>
      <c r="AC884" s="43"/>
      <c r="AD884" s="43"/>
      <c r="AE884" s="43"/>
      <c r="AF884" s="43"/>
      <c r="AG884" s="43"/>
      <c r="AH884" s="43"/>
      <c r="AI884" s="43"/>
      <c r="AJ884" s="43"/>
      <c r="AK884" s="43"/>
      <c r="AL884" s="43"/>
      <c r="AM884" s="43"/>
      <c r="AN884" s="43"/>
      <c r="AQ884" s="12"/>
      <c r="AR884" s="12"/>
      <c r="AS884" s="12"/>
      <c r="AT884" s="12"/>
      <c r="AU884" s="12"/>
      <c r="AV884" s="12"/>
      <c r="AW884" s="12"/>
      <c r="AX884" s="12"/>
      <c r="AY884" s="12"/>
      <c r="AZ884" s="12"/>
      <c r="BA884" s="12"/>
      <c r="BB884" s="12"/>
      <c r="BC884" s="12"/>
      <c r="BD884" s="12"/>
      <c r="BE884" s="12"/>
      <c r="BF884" s="12"/>
      <c r="BG884" s="12"/>
      <c r="BH884" s="12"/>
      <c r="BI884" s="12"/>
      <c r="BJ884" s="12"/>
      <c r="BK884" s="12"/>
      <c r="BL884" s="12"/>
      <c r="BM884" s="12"/>
      <c r="BN884" s="12"/>
      <c r="BO884" s="12"/>
      <c r="BP884" s="12"/>
      <c r="BQ884" s="12"/>
      <c r="BR884" s="12"/>
      <c r="BS884" s="12"/>
      <c r="BT884" s="12"/>
      <c r="BU884" s="12"/>
      <c r="BV884" s="12"/>
      <c r="BW884" s="12"/>
      <c r="BX884" s="12"/>
      <c r="BY884" s="12"/>
      <c r="BZ884" s="12"/>
      <c r="CA884" s="12"/>
      <c r="CB884" s="12"/>
      <c r="CC884" s="12"/>
      <c r="CD884" s="12"/>
      <c r="CE884" s="12"/>
      <c r="CF884" s="12"/>
      <c r="CG884" s="12"/>
      <c r="CH884" s="12"/>
      <c r="CI884" s="12"/>
      <c r="CJ884" s="12"/>
      <c r="CK884" s="12"/>
      <c r="CL884" s="12"/>
      <c r="CM884" s="12"/>
      <c r="CN884" s="12"/>
      <c r="CO884" s="12"/>
      <c r="CP884" s="12"/>
      <c r="CQ884" s="12"/>
    </row>
    <row r="885" spans="2:95" s="44" customFormat="1" x14ac:dyDescent="0.25">
      <c r="B885" s="38"/>
      <c r="C885" s="39"/>
      <c r="D885" s="40"/>
      <c r="E885" s="67"/>
      <c r="F885" s="41"/>
      <c r="G885" s="42"/>
      <c r="H885" s="42"/>
      <c r="I885" s="43"/>
      <c r="J885" s="43"/>
      <c r="K885" s="43"/>
      <c r="L885" s="43"/>
      <c r="M885" s="43"/>
      <c r="N885" s="43"/>
      <c r="O885" s="43"/>
      <c r="P885" s="43"/>
      <c r="Q885" s="43"/>
      <c r="R885" s="43"/>
      <c r="S885" s="43"/>
      <c r="T885" s="43"/>
      <c r="U885" s="43"/>
      <c r="V885" s="43"/>
      <c r="W885" s="43"/>
      <c r="X885" s="43"/>
      <c r="Y885" s="43"/>
      <c r="Z885" s="43"/>
      <c r="AA885" s="43"/>
      <c r="AB885" s="43"/>
      <c r="AC885" s="43"/>
      <c r="AD885" s="43"/>
      <c r="AE885" s="43"/>
      <c r="AF885" s="43"/>
      <c r="AG885" s="43"/>
      <c r="AH885" s="43"/>
      <c r="AI885" s="43"/>
      <c r="AJ885" s="43"/>
      <c r="AK885" s="43"/>
      <c r="AL885" s="43"/>
      <c r="AM885" s="43"/>
      <c r="AN885" s="43"/>
      <c r="AQ885" s="12"/>
      <c r="AR885" s="12"/>
      <c r="AS885" s="12"/>
      <c r="AT885" s="12"/>
      <c r="AU885" s="12"/>
      <c r="AV885" s="12"/>
      <c r="AW885" s="12"/>
      <c r="AX885" s="12"/>
      <c r="AY885" s="12"/>
      <c r="AZ885" s="12"/>
      <c r="BA885" s="12"/>
      <c r="BB885" s="12"/>
      <c r="BC885" s="12"/>
      <c r="BD885" s="12"/>
      <c r="BE885" s="12"/>
      <c r="BF885" s="12"/>
      <c r="BG885" s="12"/>
      <c r="BH885" s="12"/>
      <c r="BI885" s="12"/>
      <c r="BJ885" s="12"/>
      <c r="BK885" s="12"/>
      <c r="BL885" s="12"/>
      <c r="BM885" s="12"/>
      <c r="BN885" s="12"/>
      <c r="BO885" s="12"/>
      <c r="BP885" s="12"/>
      <c r="BQ885" s="12"/>
      <c r="BR885" s="12"/>
      <c r="BS885" s="12"/>
      <c r="BT885" s="12"/>
      <c r="BU885" s="12"/>
      <c r="BV885" s="12"/>
      <c r="BW885" s="12"/>
      <c r="BX885" s="12"/>
      <c r="BY885" s="12"/>
      <c r="BZ885" s="12"/>
      <c r="CA885" s="12"/>
      <c r="CB885" s="12"/>
      <c r="CC885" s="12"/>
      <c r="CD885" s="12"/>
      <c r="CE885" s="12"/>
      <c r="CF885" s="12"/>
      <c r="CG885" s="12"/>
      <c r="CH885" s="12"/>
      <c r="CI885" s="12"/>
      <c r="CJ885" s="12"/>
      <c r="CK885" s="12"/>
      <c r="CL885" s="12"/>
      <c r="CM885" s="12"/>
      <c r="CN885" s="12"/>
      <c r="CO885" s="12"/>
      <c r="CP885" s="12"/>
      <c r="CQ885" s="12"/>
    </row>
    <row r="886" spans="2:95" s="44" customFormat="1" x14ac:dyDescent="0.25">
      <c r="B886" s="38"/>
      <c r="C886" s="39"/>
      <c r="D886" s="40"/>
      <c r="E886" s="67"/>
      <c r="F886" s="41"/>
      <c r="G886" s="42"/>
      <c r="H886" s="42"/>
      <c r="I886" s="43"/>
      <c r="J886" s="43"/>
      <c r="K886" s="43"/>
      <c r="L886" s="43"/>
      <c r="M886" s="43"/>
      <c r="N886" s="43"/>
      <c r="O886" s="43"/>
      <c r="P886" s="43"/>
      <c r="Q886" s="43"/>
      <c r="R886" s="43"/>
      <c r="S886" s="43"/>
      <c r="T886" s="43"/>
      <c r="U886" s="43"/>
      <c r="V886" s="43"/>
      <c r="W886" s="43"/>
      <c r="X886" s="43"/>
      <c r="Y886" s="43"/>
      <c r="Z886" s="43"/>
      <c r="AA886" s="43"/>
      <c r="AB886" s="43"/>
      <c r="AC886" s="43"/>
      <c r="AD886" s="43"/>
      <c r="AE886" s="43"/>
      <c r="AF886" s="43"/>
      <c r="AG886" s="43"/>
      <c r="AH886" s="43"/>
      <c r="AI886" s="43"/>
      <c r="AJ886" s="43"/>
      <c r="AK886" s="43"/>
      <c r="AL886" s="43"/>
      <c r="AM886" s="43"/>
      <c r="AN886" s="43"/>
      <c r="AQ886" s="12"/>
      <c r="AR886" s="12"/>
      <c r="AS886" s="12"/>
      <c r="AT886" s="12"/>
      <c r="AU886" s="12"/>
      <c r="AV886" s="12"/>
      <c r="AW886" s="12"/>
      <c r="AX886" s="12"/>
      <c r="AY886" s="12"/>
      <c r="AZ886" s="12"/>
      <c r="BA886" s="12"/>
      <c r="BB886" s="12"/>
      <c r="BC886" s="12"/>
      <c r="BD886" s="12"/>
      <c r="BE886" s="12"/>
      <c r="BF886" s="12"/>
      <c r="BG886" s="12"/>
      <c r="BH886" s="12"/>
      <c r="BI886" s="12"/>
      <c r="BJ886" s="12"/>
      <c r="BK886" s="12"/>
      <c r="BL886" s="12"/>
      <c r="BM886" s="12"/>
      <c r="BN886" s="12"/>
      <c r="BO886" s="12"/>
      <c r="BP886" s="12"/>
      <c r="BQ886" s="12"/>
      <c r="BR886" s="12"/>
      <c r="BS886" s="12"/>
      <c r="BT886" s="12"/>
      <c r="BU886" s="12"/>
      <c r="BV886" s="12"/>
      <c r="BW886" s="12"/>
      <c r="BX886" s="12"/>
      <c r="BY886" s="12"/>
      <c r="BZ886" s="12"/>
      <c r="CA886" s="12"/>
      <c r="CB886" s="12"/>
      <c r="CC886" s="12"/>
      <c r="CD886" s="12"/>
      <c r="CE886" s="12"/>
      <c r="CF886" s="12"/>
      <c r="CG886" s="12"/>
      <c r="CH886" s="12"/>
      <c r="CI886" s="12"/>
      <c r="CJ886" s="12"/>
      <c r="CK886" s="12"/>
      <c r="CL886" s="12"/>
      <c r="CM886" s="12"/>
      <c r="CN886" s="12"/>
      <c r="CO886" s="12"/>
      <c r="CP886" s="12"/>
      <c r="CQ886" s="12"/>
    </row>
    <row r="887" spans="2:95" s="44" customFormat="1" x14ac:dyDescent="0.25">
      <c r="B887" s="38"/>
      <c r="C887" s="39"/>
      <c r="D887" s="40"/>
      <c r="E887" s="67"/>
      <c r="F887" s="41"/>
      <c r="G887" s="42"/>
      <c r="H887" s="42"/>
      <c r="I887" s="43"/>
      <c r="J887" s="43"/>
      <c r="K887" s="43"/>
      <c r="L887" s="43"/>
      <c r="M887" s="43"/>
      <c r="N887" s="43"/>
      <c r="O887" s="43"/>
      <c r="P887" s="43"/>
      <c r="Q887" s="43"/>
      <c r="R887" s="43"/>
      <c r="S887" s="43"/>
      <c r="T887" s="43"/>
      <c r="U887" s="43"/>
      <c r="V887" s="43"/>
      <c r="W887" s="43"/>
      <c r="X887" s="43"/>
      <c r="Y887" s="43"/>
      <c r="Z887" s="43"/>
      <c r="AA887" s="43"/>
      <c r="AB887" s="43"/>
      <c r="AC887" s="43"/>
      <c r="AD887" s="43"/>
      <c r="AE887" s="43"/>
      <c r="AF887" s="43"/>
      <c r="AG887" s="43"/>
      <c r="AH887" s="43"/>
      <c r="AI887" s="43"/>
      <c r="AJ887" s="43"/>
      <c r="AK887" s="43"/>
      <c r="AL887" s="43"/>
      <c r="AM887" s="43"/>
      <c r="AN887" s="43"/>
      <c r="AQ887" s="12"/>
      <c r="AR887" s="12"/>
      <c r="AS887" s="12"/>
      <c r="AT887" s="12"/>
      <c r="AU887" s="12"/>
      <c r="AV887" s="12"/>
      <c r="AW887" s="12"/>
      <c r="AX887" s="12"/>
      <c r="AY887" s="12"/>
      <c r="AZ887" s="12"/>
      <c r="BA887" s="12"/>
      <c r="BB887" s="12"/>
      <c r="BC887" s="12"/>
      <c r="BD887" s="12"/>
      <c r="BE887" s="12"/>
      <c r="BF887" s="12"/>
      <c r="BG887" s="12"/>
      <c r="BH887" s="12"/>
      <c r="BI887" s="12"/>
      <c r="BJ887" s="12"/>
      <c r="BK887" s="12"/>
      <c r="BL887" s="12"/>
      <c r="BM887" s="12"/>
      <c r="BN887" s="12"/>
      <c r="BO887" s="12"/>
      <c r="BP887" s="12"/>
      <c r="BQ887" s="12"/>
      <c r="BR887" s="12"/>
      <c r="BS887" s="12"/>
      <c r="BT887" s="12"/>
      <c r="BU887" s="12"/>
      <c r="BV887" s="12"/>
      <c r="BW887" s="12"/>
      <c r="BX887" s="12"/>
      <c r="BY887" s="12"/>
      <c r="BZ887" s="12"/>
      <c r="CA887" s="12"/>
      <c r="CB887" s="12"/>
      <c r="CC887" s="12"/>
      <c r="CD887" s="12"/>
      <c r="CE887" s="12"/>
      <c r="CF887" s="12"/>
      <c r="CG887" s="12"/>
      <c r="CH887" s="12"/>
      <c r="CI887" s="12"/>
      <c r="CJ887" s="12"/>
      <c r="CK887" s="12"/>
      <c r="CL887" s="12"/>
      <c r="CM887" s="12"/>
      <c r="CN887" s="12"/>
      <c r="CO887" s="12"/>
      <c r="CP887" s="12"/>
      <c r="CQ887" s="12"/>
    </row>
    <row r="888" spans="2:95" s="44" customFormat="1" x14ac:dyDescent="0.25">
      <c r="B888" s="38"/>
      <c r="C888" s="39"/>
      <c r="D888" s="40"/>
      <c r="E888" s="67"/>
      <c r="F888" s="41"/>
      <c r="G888" s="42"/>
      <c r="H888" s="42"/>
      <c r="I888" s="43"/>
      <c r="J888" s="43"/>
      <c r="K888" s="43"/>
      <c r="L888" s="43"/>
      <c r="M888" s="43"/>
      <c r="N888" s="43"/>
      <c r="O888" s="43"/>
      <c r="P888" s="43"/>
      <c r="Q888" s="43"/>
      <c r="R888" s="43"/>
      <c r="S888" s="43"/>
      <c r="T888" s="43"/>
      <c r="U888" s="43"/>
      <c r="V888" s="43"/>
      <c r="W888" s="43"/>
      <c r="X888" s="43"/>
      <c r="Y888" s="43"/>
      <c r="Z888" s="43"/>
      <c r="AA888" s="43"/>
      <c r="AB888" s="43"/>
      <c r="AC888" s="43"/>
      <c r="AD888" s="43"/>
      <c r="AE888" s="43"/>
      <c r="AF888" s="43"/>
      <c r="AG888" s="43"/>
      <c r="AH888" s="43"/>
      <c r="AI888" s="43"/>
      <c r="AJ888" s="43"/>
      <c r="AK888" s="43"/>
      <c r="AL888" s="43"/>
      <c r="AM888" s="43"/>
      <c r="AN888" s="43"/>
      <c r="AQ888" s="12"/>
      <c r="AR888" s="12"/>
      <c r="AS888" s="12"/>
      <c r="AT888" s="12"/>
      <c r="AU888" s="12"/>
      <c r="AV888" s="12"/>
      <c r="AW888" s="12"/>
      <c r="AX888" s="12"/>
      <c r="AY888" s="12"/>
      <c r="AZ888" s="12"/>
      <c r="BA888" s="12"/>
      <c r="BB888" s="12"/>
      <c r="BC888" s="12"/>
      <c r="BD888" s="12"/>
      <c r="BE888" s="12"/>
      <c r="BF888" s="12"/>
      <c r="BG888" s="12"/>
      <c r="BH888" s="12"/>
      <c r="BI888" s="12"/>
      <c r="BJ888" s="12"/>
      <c r="BK888" s="12"/>
      <c r="BL888" s="12"/>
      <c r="BM888" s="12"/>
      <c r="BN888" s="12"/>
      <c r="BO888" s="12"/>
      <c r="BP888" s="12"/>
      <c r="BQ888" s="12"/>
      <c r="BR888" s="12"/>
      <c r="BS888" s="12"/>
      <c r="BT888" s="12"/>
      <c r="BU888" s="12"/>
      <c r="BV888" s="12"/>
      <c r="BW888" s="12"/>
      <c r="BX888" s="12"/>
      <c r="BY888" s="12"/>
      <c r="BZ888" s="12"/>
      <c r="CA888" s="12"/>
      <c r="CB888" s="12"/>
      <c r="CC888" s="12"/>
      <c r="CD888" s="12"/>
      <c r="CE888" s="12"/>
      <c r="CF888" s="12"/>
      <c r="CG888" s="12"/>
      <c r="CH888" s="12"/>
      <c r="CI888" s="12"/>
      <c r="CJ888" s="12"/>
      <c r="CK888" s="12"/>
      <c r="CL888" s="12"/>
      <c r="CM888" s="12"/>
      <c r="CN888" s="12"/>
      <c r="CO888" s="12"/>
      <c r="CP888" s="12"/>
      <c r="CQ888" s="12"/>
    </row>
    <row r="889" spans="2:95" s="44" customFormat="1" x14ac:dyDescent="0.25">
      <c r="B889" s="38"/>
      <c r="C889" s="39"/>
      <c r="D889" s="40"/>
      <c r="E889" s="67"/>
      <c r="F889" s="41"/>
      <c r="G889" s="42"/>
      <c r="H889" s="42"/>
      <c r="I889" s="43"/>
      <c r="J889" s="43"/>
      <c r="K889" s="43"/>
      <c r="L889" s="43"/>
      <c r="M889" s="43"/>
      <c r="N889" s="43"/>
      <c r="O889" s="43"/>
      <c r="P889" s="43"/>
      <c r="Q889" s="43"/>
      <c r="R889" s="43"/>
      <c r="S889" s="43"/>
      <c r="T889" s="43"/>
      <c r="U889" s="43"/>
      <c r="V889" s="43"/>
      <c r="W889" s="43"/>
      <c r="X889" s="43"/>
      <c r="Y889" s="43"/>
      <c r="Z889" s="43"/>
      <c r="AA889" s="43"/>
      <c r="AB889" s="43"/>
      <c r="AC889" s="43"/>
      <c r="AD889" s="43"/>
      <c r="AE889" s="43"/>
      <c r="AF889" s="43"/>
      <c r="AG889" s="43"/>
      <c r="AH889" s="43"/>
      <c r="AI889" s="43"/>
      <c r="AJ889" s="43"/>
      <c r="AK889" s="43"/>
      <c r="AL889" s="43"/>
      <c r="AM889" s="43"/>
      <c r="AN889" s="43"/>
      <c r="AQ889" s="12"/>
      <c r="AR889" s="12"/>
      <c r="AS889" s="12"/>
      <c r="AT889" s="12"/>
      <c r="AU889" s="12"/>
      <c r="AV889" s="12"/>
      <c r="AW889" s="12"/>
      <c r="AX889" s="12"/>
      <c r="AY889" s="12"/>
      <c r="AZ889" s="12"/>
      <c r="BA889" s="12"/>
      <c r="BB889" s="12"/>
      <c r="BC889" s="12"/>
      <c r="BD889" s="12"/>
      <c r="BE889" s="12"/>
      <c r="BF889" s="12"/>
      <c r="BG889" s="12"/>
      <c r="BH889" s="12"/>
      <c r="BI889" s="12"/>
      <c r="BJ889" s="12"/>
      <c r="BK889" s="12"/>
      <c r="BL889" s="12"/>
      <c r="BM889" s="12"/>
      <c r="BN889" s="12"/>
      <c r="BO889" s="12"/>
      <c r="BP889" s="12"/>
      <c r="BQ889" s="12"/>
      <c r="BR889" s="12"/>
      <c r="BS889" s="12"/>
      <c r="BT889" s="12"/>
      <c r="BU889" s="12"/>
      <c r="BV889" s="12"/>
      <c r="BW889" s="12"/>
      <c r="BX889" s="12"/>
      <c r="BY889" s="12"/>
      <c r="BZ889" s="12"/>
      <c r="CA889" s="12"/>
      <c r="CB889" s="12"/>
      <c r="CC889" s="12"/>
      <c r="CD889" s="12"/>
      <c r="CE889" s="12"/>
      <c r="CF889" s="12"/>
      <c r="CG889" s="12"/>
      <c r="CH889" s="12"/>
      <c r="CI889" s="12"/>
      <c r="CJ889" s="12"/>
      <c r="CK889" s="12"/>
      <c r="CL889" s="12"/>
      <c r="CM889" s="12"/>
      <c r="CN889" s="12"/>
      <c r="CO889" s="12"/>
      <c r="CP889" s="12"/>
      <c r="CQ889" s="12"/>
    </row>
    <row r="890" spans="2:95" s="44" customFormat="1" x14ac:dyDescent="0.25">
      <c r="B890" s="38"/>
      <c r="C890" s="39"/>
      <c r="D890" s="40"/>
      <c r="E890" s="67"/>
      <c r="F890" s="41"/>
      <c r="G890" s="42"/>
      <c r="H890" s="42"/>
      <c r="I890" s="43"/>
      <c r="J890" s="43"/>
      <c r="K890" s="43"/>
      <c r="L890" s="43"/>
      <c r="M890" s="43"/>
      <c r="N890" s="43"/>
      <c r="O890" s="43"/>
      <c r="P890" s="43"/>
      <c r="Q890" s="43"/>
      <c r="R890" s="43"/>
      <c r="S890" s="43"/>
      <c r="T890" s="43"/>
      <c r="U890" s="43"/>
      <c r="V890" s="43"/>
      <c r="W890" s="43"/>
      <c r="X890" s="43"/>
      <c r="Y890" s="43"/>
      <c r="Z890" s="43"/>
      <c r="AA890" s="43"/>
      <c r="AB890" s="43"/>
      <c r="AC890" s="43"/>
      <c r="AD890" s="43"/>
      <c r="AE890" s="43"/>
      <c r="AF890" s="43"/>
      <c r="AG890" s="43"/>
      <c r="AH890" s="43"/>
      <c r="AI890" s="43"/>
      <c r="AJ890" s="43"/>
      <c r="AK890" s="43"/>
      <c r="AL890" s="43"/>
      <c r="AM890" s="43"/>
      <c r="AN890" s="43"/>
      <c r="AQ890" s="12"/>
      <c r="AR890" s="12"/>
      <c r="AS890" s="12"/>
      <c r="AT890" s="12"/>
      <c r="AU890" s="12"/>
      <c r="AV890" s="12"/>
      <c r="AW890" s="12"/>
      <c r="AX890" s="12"/>
      <c r="AY890" s="12"/>
      <c r="AZ890" s="12"/>
      <c r="BA890" s="12"/>
      <c r="BB890" s="12"/>
      <c r="BC890" s="12"/>
      <c r="BD890" s="12"/>
      <c r="BE890" s="12"/>
      <c r="BF890" s="12"/>
      <c r="BG890" s="12"/>
      <c r="BH890" s="12"/>
      <c r="BI890" s="12"/>
      <c r="BJ890" s="12"/>
      <c r="BK890" s="12"/>
      <c r="BL890" s="12"/>
      <c r="BM890" s="12"/>
      <c r="BN890" s="12"/>
      <c r="BO890" s="12"/>
      <c r="BP890" s="12"/>
      <c r="BQ890" s="12"/>
      <c r="BR890" s="12"/>
      <c r="BS890" s="12"/>
      <c r="BT890" s="12"/>
      <c r="BU890" s="12"/>
      <c r="BV890" s="12"/>
      <c r="BW890" s="12"/>
      <c r="BX890" s="12"/>
      <c r="BY890" s="12"/>
      <c r="BZ890" s="12"/>
      <c r="CA890" s="12"/>
      <c r="CB890" s="12"/>
      <c r="CC890" s="12"/>
      <c r="CD890" s="12"/>
      <c r="CE890" s="12"/>
      <c r="CF890" s="12"/>
      <c r="CG890" s="12"/>
      <c r="CH890" s="12"/>
      <c r="CI890" s="12"/>
      <c r="CJ890" s="12"/>
      <c r="CK890" s="12"/>
      <c r="CL890" s="12"/>
      <c r="CM890" s="12"/>
      <c r="CN890" s="12"/>
      <c r="CO890" s="12"/>
      <c r="CP890" s="12"/>
      <c r="CQ890" s="12"/>
    </row>
    <row r="891" spans="2:95" s="44" customFormat="1" x14ac:dyDescent="0.25">
      <c r="B891" s="38"/>
      <c r="C891" s="39"/>
      <c r="D891" s="40"/>
      <c r="E891" s="67"/>
      <c r="F891" s="41"/>
      <c r="G891" s="42"/>
      <c r="H891" s="42"/>
      <c r="I891" s="43"/>
      <c r="J891" s="43"/>
      <c r="K891" s="43"/>
      <c r="L891" s="43"/>
      <c r="M891" s="43"/>
      <c r="N891" s="43"/>
      <c r="O891" s="43"/>
      <c r="P891" s="43"/>
      <c r="Q891" s="43"/>
      <c r="R891" s="43"/>
      <c r="S891" s="43"/>
      <c r="T891" s="43"/>
      <c r="U891" s="43"/>
      <c r="V891" s="43"/>
      <c r="W891" s="43"/>
      <c r="X891" s="43"/>
      <c r="Y891" s="43"/>
      <c r="Z891" s="43"/>
      <c r="AA891" s="43"/>
      <c r="AB891" s="43"/>
      <c r="AC891" s="43"/>
      <c r="AD891" s="43"/>
      <c r="AE891" s="43"/>
      <c r="AF891" s="43"/>
      <c r="AG891" s="43"/>
      <c r="AH891" s="43"/>
      <c r="AI891" s="43"/>
      <c r="AJ891" s="43"/>
      <c r="AK891" s="43"/>
      <c r="AL891" s="43"/>
      <c r="AM891" s="43"/>
      <c r="AN891" s="43"/>
      <c r="AQ891" s="12"/>
      <c r="AR891" s="12"/>
      <c r="AS891" s="12"/>
      <c r="AT891" s="12"/>
      <c r="AU891" s="12"/>
      <c r="AV891" s="12"/>
      <c r="AW891" s="12"/>
      <c r="AX891" s="12"/>
      <c r="AY891" s="12"/>
      <c r="AZ891" s="12"/>
      <c r="BA891" s="12"/>
      <c r="BB891" s="12"/>
      <c r="BC891" s="12"/>
      <c r="BD891" s="12"/>
      <c r="BE891" s="12"/>
      <c r="BF891" s="12"/>
      <c r="BG891" s="12"/>
      <c r="BH891" s="12"/>
      <c r="BI891" s="12"/>
      <c r="BJ891" s="12"/>
      <c r="BK891" s="12"/>
      <c r="BL891" s="12"/>
      <c r="BM891" s="12"/>
      <c r="BN891" s="12"/>
      <c r="BO891" s="12"/>
      <c r="BP891" s="12"/>
      <c r="BQ891" s="12"/>
      <c r="BR891" s="12"/>
      <c r="BS891" s="12"/>
      <c r="BT891" s="12"/>
      <c r="BU891" s="12"/>
      <c r="BV891" s="12"/>
      <c r="BW891" s="12"/>
      <c r="BX891" s="12"/>
      <c r="BY891" s="12"/>
      <c r="BZ891" s="12"/>
      <c r="CA891" s="12"/>
      <c r="CB891" s="12"/>
      <c r="CC891" s="12"/>
      <c r="CD891" s="12"/>
      <c r="CE891" s="12"/>
      <c r="CF891" s="12"/>
      <c r="CG891" s="12"/>
      <c r="CH891" s="12"/>
      <c r="CI891" s="12"/>
      <c r="CJ891" s="12"/>
      <c r="CK891" s="12"/>
      <c r="CL891" s="12"/>
      <c r="CM891" s="12"/>
      <c r="CN891" s="12"/>
      <c r="CO891" s="12"/>
      <c r="CP891" s="12"/>
      <c r="CQ891" s="12"/>
    </row>
    <row r="892" spans="2:95" s="44" customFormat="1" x14ac:dyDescent="0.25">
      <c r="B892" s="38"/>
      <c r="C892" s="39"/>
      <c r="D892" s="40"/>
      <c r="E892" s="67"/>
      <c r="F892" s="41"/>
      <c r="G892" s="42"/>
      <c r="H892" s="42"/>
      <c r="I892" s="43"/>
      <c r="J892" s="43"/>
      <c r="K892" s="43"/>
      <c r="L892" s="43"/>
      <c r="M892" s="43"/>
      <c r="N892" s="43"/>
      <c r="O892" s="43"/>
      <c r="P892" s="43"/>
      <c r="Q892" s="43"/>
      <c r="R892" s="43"/>
      <c r="S892" s="43"/>
      <c r="T892" s="43"/>
      <c r="U892" s="43"/>
      <c r="V892" s="43"/>
      <c r="W892" s="43"/>
      <c r="X892" s="43"/>
      <c r="Y892" s="43"/>
      <c r="Z892" s="43"/>
      <c r="AA892" s="43"/>
      <c r="AB892" s="43"/>
      <c r="AC892" s="43"/>
      <c r="AD892" s="43"/>
      <c r="AE892" s="43"/>
      <c r="AF892" s="43"/>
      <c r="AG892" s="43"/>
      <c r="AH892" s="43"/>
      <c r="AI892" s="43"/>
      <c r="AJ892" s="43"/>
      <c r="AK892" s="43"/>
      <c r="AL892" s="43"/>
      <c r="AM892" s="43"/>
      <c r="AN892" s="43"/>
      <c r="AQ892" s="12"/>
      <c r="AR892" s="12"/>
      <c r="AS892" s="12"/>
      <c r="AT892" s="12"/>
      <c r="AU892" s="12"/>
      <c r="AV892" s="12"/>
      <c r="AW892" s="12"/>
      <c r="AX892" s="12"/>
      <c r="AY892" s="12"/>
      <c r="AZ892" s="12"/>
      <c r="BA892" s="12"/>
      <c r="BB892" s="12"/>
      <c r="BC892" s="12"/>
      <c r="BD892" s="12"/>
      <c r="BE892" s="12"/>
      <c r="BF892" s="12"/>
      <c r="BG892" s="12"/>
      <c r="BH892" s="12"/>
      <c r="BI892" s="12"/>
      <c r="BJ892" s="12"/>
      <c r="BK892" s="12"/>
      <c r="BL892" s="12"/>
      <c r="BM892" s="12"/>
      <c r="BN892" s="12"/>
      <c r="BO892" s="12"/>
      <c r="BP892" s="12"/>
      <c r="BQ892" s="12"/>
      <c r="BR892" s="12"/>
      <c r="BS892" s="12"/>
      <c r="BT892" s="12"/>
      <c r="BU892" s="12"/>
      <c r="BV892" s="12"/>
      <c r="BW892" s="12"/>
      <c r="BX892" s="12"/>
      <c r="BY892" s="12"/>
      <c r="BZ892" s="12"/>
      <c r="CA892" s="12"/>
      <c r="CB892" s="12"/>
      <c r="CC892" s="12"/>
      <c r="CD892" s="12"/>
      <c r="CE892" s="12"/>
      <c r="CF892" s="12"/>
      <c r="CG892" s="12"/>
      <c r="CH892" s="12"/>
      <c r="CI892" s="12"/>
      <c r="CJ892" s="12"/>
      <c r="CK892" s="12"/>
      <c r="CL892" s="12"/>
      <c r="CM892" s="12"/>
      <c r="CN892" s="12"/>
      <c r="CO892" s="12"/>
      <c r="CP892" s="12"/>
      <c r="CQ892" s="12"/>
    </row>
    <row r="893" spans="2:95" s="44" customFormat="1" x14ac:dyDescent="0.25">
      <c r="B893" s="38"/>
      <c r="C893" s="39"/>
      <c r="D893" s="40"/>
      <c r="E893" s="67"/>
      <c r="F893" s="41"/>
      <c r="G893" s="42"/>
      <c r="H893" s="42"/>
      <c r="I893" s="43"/>
      <c r="J893" s="43"/>
      <c r="K893" s="43"/>
      <c r="L893" s="43"/>
      <c r="M893" s="43"/>
      <c r="N893" s="43"/>
      <c r="O893" s="43"/>
      <c r="P893" s="43"/>
      <c r="Q893" s="43"/>
      <c r="R893" s="43"/>
      <c r="S893" s="43"/>
      <c r="T893" s="43"/>
      <c r="U893" s="43"/>
      <c r="V893" s="43"/>
      <c r="W893" s="43"/>
      <c r="X893" s="43"/>
      <c r="Y893" s="43"/>
      <c r="Z893" s="43"/>
      <c r="AA893" s="43"/>
      <c r="AB893" s="43"/>
      <c r="AC893" s="43"/>
      <c r="AD893" s="43"/>
      <c r="AE893" s="43"/>
      <c r="AF893" s="43"/>
      <c r="AG893" s="43"/>
      <c r="AH893" s="43"/>
      <c r="AI893" s="43"/>
      <c r="AJ893" s="43"/>
      <c r="AK893" s="43"/>
      <c r="AL893" s="43"/>
      <c r="AM893" s="43"/>
      <c r="AN893" s="43"/>
      <c r="AQ893" s="12"/>
      <c r="AR893" s="12"/>
      <c r="AS893" s="12"/>
      <c r="AT893" s="12"/>
      <c r="AU893" s="12"/>
      <c r="AV893" s="12"/>
      <c r="AW893" s="12"/>
      <c r="AX893" s="12"/>
      <c r="AY893" s="12"/>
      <c r="AZ893" s="12"/>
      <c r="BA893" s="12"/>
      <c r="BB893" s="12"/>
      <c r="BC893" s="12"/>
      <c r="BD893" s="12"/>
      <c r="BE893" s="12"/>
      <c r="BF893" s="12"/>
      <c r="BG893" s="12"/>
      <c r="BH893" s="12"/>
      <c r="BI893" s="12"/>
      <c r="BJ893" s="12"/>
      <c r="BK893" s="12"/>
      <c r="BL893" s="12"/>
      <c r="BM893" s="12"/>
      <c r="BN893" s="12"/>
      <c r="BO893" s="12"/>
      <c r="BP893" s="12"/>
      <c r="BQ893" s="12"/>
      <c r="BR893" s="12"/>
      <c r="BS893" s="12"/>
      <c r="BT893" s="12"/>
      <c r="BU893" s="12"/>
      <c r="BV893" s="12"/>
      <c r="BW893" s="12"/>
      <c r="BX893" s="12"/>
      <c r="BY893" s="12"/>
      <c r="BZ893" s="12"/>
      <c r="CA893" s="12"/>
      <c r="CB893" s="12"/>
      <c r="CC893" s="12"/>
      <c r="CD893" s="12"/>
      <c r="CE893" s="12"/>
      <c r="CF893" s="12"/>
      <c r="CG893" s="12"/>
      <c r="CH893" s="12"/>
      <c r="CI893" s="12"/>
      <c r="CJ893" s="12"/>
      <c r="CK893" s="12"/>
      <c r="CL893" s="12"/>
      <c r="CM893" s="12"/>
      <c r="CN893" s="12"/>
      <c r="CO893" s="12"/>
      <c r="CP893" s="12"/>
      <c r="CQ893" s="12"/>
    </row>
    <row r="894" spans="2:95" s="44" customFormat="1" x14ac:dyDescent="0.25">
      <c r="B894" s="38"/>
      <c r="C894" s="39"/>
      <c r="D894" s="40"/>
      <c r="E894" s="67"/>
      <c r="F894" s="41"/>
      <c r="G894" s="42"/>
      <c r="H894" s="42"/>
      <c r="I894" s="43"/>
      <c r="J894" s="43"/>
      <c r="K894" s="43"/>
      <c r="L894" s="43"/>
      <c r="M894" s="43"/>
      <c r="N894" s="43"/>
      <c r="O894" s="43"/>
      <c r="P894" s="43"/>
      <c r="Q894" s="43"/>
      <c r="R894" s="43"/>
      <c r="S894" s="43"/>
      <c r="T894" s="43"/>
      <c r="U894" s="43"/>
      <c r="V894" s="43"/>
      <c r="W894" s="43"/>
      <c r="X894" s="43"/>
      <c r="Y894" s="43"/>
      <c r="Z894" s="43"/>
      <c r="AA894" s="43"/>
      <c r="AB894" s="43"/>
      <c r="AC894" s="43"/>
      <c r="AD894" s="43"/>
      <c r="AE894" s="43"/>
      <c r="AF894" s="43"/>
      <c r="AG894" s="43"/>
      <c r="AH894" s="43"/>
      <c r="AI894" s="43"/>
      <c r="AJ894" s="43"/>
      <c r="AK894" s="43"/>
      <c r="AL894" s="43"/>
      <c r="AM894" s="43"/>
      <c r="AN894" s="43"/>
      <c r="AQ894" s="12"/>
      <c r="AR894" s="12"/>
      <c r="AS894" s="12"/>
      <c r="AT894" s="12"/>
      <c r="AU894" s="12"/>
      <c r="AV894" s="12"/>
      <c r="AW894" s="12"/>
      <c r="AX894" s="12"/>
      <c r="AY894" s="12"/>
      <c r="AZ894" s="12"/>
      <c r="BA894" s="12"/>
      <c r="BB894" s="12"/>
      <c r="BC894" s="12"/>
      <c r="BD894" s="12"/>
      <c r="BE894" s="12"/>
      <c r="BF894" s="12"/>
      <c r="BG894" s="12"/>
      <c r="BH894" s="12"/>
      <c r="BI894" s="12"/>
      <c r="BJ894" s="12"/>
      <c r="BK894" s="12"/>
      <c r="BL894" s="12"/>
      <c r="BM894" s="12"/>
      <c r="BN894" s="12"/>
      <c r="BO894" s="12"/>
      <c r="BP894" s="12"/>
      <c r="BQ894" s="12"/>
      <c r="BR894" s="12"/>
      <c r="BS894" s="12"/>
      <c r="BT894" s="12"/>
      <c r="BU894" s="12"/>
      <c r="BV894" s="12"/>
      <c r="BW894" s="12"/>
      <c r="BX894" s="12"/>
      <c r="BY894" s="12"/>
      <c r="BZ894" s="12"/>
      <c r="CA894" s="12"/>
      <c r="CB894" s="12"/>
      <c r="CC894" s="12"/>
      <c r="CD894" s="12"/>
      <c r="CE894" s="12"/>
      <c r="CF894" s="12"/>
      <c r="CG894" s="12"/>
      <c r="CH894" s="12"/>
      <c r="CI894" s="12"/>
      <c r="CJ894" s="12"/>
      <c r="CK894" s="12"/>
      <c r="CL894" s="12"/>
      <c r="CM894" s="12"/>
      <c r="CN894" s="12"/>
      <c r="CO894" s="12"/>
      <c r="CP894" s="12"/>
      <c r="CQ894" s="12"/>
    </row>
    <row r="895" spans="2:95" s="44" customFormat="1" x14ac:dyDescent="0.25">
      <c r="B895" s="38"/>
      <c r="C895" s="39"/>
      <c r="D895" s="40"/>
      <c r="E895" s="67"/>
      <c r="F895" s="41"/>
      <c r="G895" s="42"/>
      <c r="H895" s="42"/>
      <c r="I895" s="43"/>
      <c r="J895" s="43"/>
      <c r="K895" s="43"/>
      <c r="L895" s="43"/>
      <c r="M895" s="43"/>
      <c r="N895" s="43"/>
      <c r="O895" s="43"/>
      <c r="P895" s="43"/>
      <c r="Q895" s="43"/>
      <c r="R895" s="43"/>
      <c r="S895" s="43"/>
      <c r="T895" s="43"/>
      <c r="U895" s="43"/>
      <c r="V895" s="43"/>
      <c r="W895" s="43"/>
      <c r="X895" s="43"/>
      <c r="Y895" s="43"/>
      <c r="Z895" s="43"/>
      <c r="AA895" s="43"/>
      <c r="AB895" s="43"/>
      <c r="AC895" s="43"/>
      <c r="AD895" s="43"/>
      <c r="AE895" s="43"/>
      <c r="AF895" s="43"/>
      <c r="AG895" s="43"/>
      <c r="AH895" s="43"/>
      <c r="AI895" s="43"/>
      <c r="AJ895" s="43"/>
      <c r="AK895" s="43"/>
      <c r="AL895" s="43"/>
      <c r="AM895" s="43"/>
      <c r="AN895" s="43"/>
      <c r="AQ895" s="12"/>
      <c r="AR895" s="12"/>
      <c r="AS895" s="12"/>
      <c r="AT895" s="12"/>
      <c r="AU895" s="12"/>
      <c r="AV895" s="12"/>
      <c r="AW895" s="12"/>
      <c r="AX895" s="12"/>
      <c r="AY895" s="12"/>
      <c r="AZ895" s="12"/>
      <c r="BA895" s="12"/>
      <c r="BB895" s="12"/>
      <c r="BC895" s="12"/>
      <c r="BD895" s="12"/>
      <c r="BE895" s="12"/>
      <c r="BF895" s="12"/>
      <c r="BG895" s="12"/>
      <c r="BH895" s="12"/>
      <c r="BI895" s="12"/>
      <c r="BJ895" s="12"/>
      <c r="BK895" s="12"/>
      <c r="BL895" s="12"/>
      <c r="BM895" s="12"/>
      <c r="BN895" s="12"/>
      <c r="BO895" s="12"/>
      <c r="BP895" s="12"/>
      <c r="BQ895" s="12"/>
      <c r="BR895" s="12"/>
      <c r="BS895" s="12"/>
      <c r="BT895" s="12"/>
      <c r="BU895" s="12"/>
      <c r="BV895" s="12"/>
      <c r="BW895" s="12"/>
      <c r="BX895" s="12"/>
      <c r="BY895" s="12"/>
      <c r="BZ895" s="12"/>
      <c r="CA895" s="12"/>
      <c r="CB895" s="12"/>
      <c r="CC895" s="12"/>
      <c r="CD895" s="12"/>
      <c r="CE895" s="12"/>
      <c r="CF895" s="12"/>
      <c r="CG895" s="12"/>
      <c r="CH895" s="12"/>
      <c r="CI895" s="12"/>
      <c r="CJ895" s="12"/>
      <c r="CK895" s="12"/>
      <c r="CL895" s="12"/>
      <c r="CM895" s="12"/>
      <c r="CN895" s="12"/>
      <c r="CO895" s="12"/>
      <c r="CP895" s="12"/>
      <c r="CQ895" s="12"/>
    </row>
    <row r="896" spans="2:95" s="44" customFormat="1" x14ac:dyDescent="0.25">
      <c r="B896" s="38"/>
      <c r="C896" s="39"/>
      <c r="D896" s="40"/>
      <c r="E896" s="67"/>
      <c r="F896" s="41"/>
      <c r="G896" s="42"/>
      <c r="H896" s="42"/>
      <c r="I896" s="43"/>
      <c r="J896" s="43"/>
      <c r="K896" s="43"/>
      <c r="L896" s="43"/>
      <c r="M896" s="43"/>
      <c r="N896" s="43"/>
      <c r="O896" s="43"/>
      <c r="P896" s="43"/>
      <c r="Q896" s="43"/>
      <c r="R896" s="43"/>
      <c r="S896" s="43"/>
      <c r="T896" s="43"/>
      <c r="U896" s="43"/>
      <c r="V896" s="43"/>
      <c r="W896" s="43"/>
      <c r="X896" s="43"/>
      <c r="Y896" s="43"/>
      <c r="Z896" s="43"/>
      <c r="AA896" s="43"/>
      <c r="AB896" s="43"/>
      <c r="AC896" s="43"/>
      <c r="AD896" s="43"/>
      <c r="AE896" s="43"/>
      <c r="AF896" s="43"/>
      <c r="AG896" s="43"/>
      <c r="AH896" s="43"/>
      <c r="AI896" s="43"/>
      <c r="AJ896" s="43"/>
      <c r="AK896" s="43"/>
      <c r="AL896" s="43"/>
      <c r="AM896" s="43"/>
      <c r="AN896" s="43"/>
      <c r="AQ896" s="12"/>
      <c r="AR896" s="12"/>
      <c r="AS896" s="12"/>
      <c r="AT896" s="12"/>
      <c r="AU896" s="12"/>
      <c r="AV896" s="12"/>
      <c r="AW896" s="12"/>
      <c r="AX896" s="12"/>
      <c r="AY896" s="12"/>
      <c r="AZ896" s="12"/>
      <c r="BA896" s="12"/>
      <c r="BB896" s="12"/>
      <c r="BC896" s="12"/>
      <c r="BD896" s="12"/>
      <c r="BE896" s="12"/>
      <c r="BF896" s="12"/>
      <c r="BG896" s="12"/>
      <c r="BH896" s="12"/>
      <c r="BI896" s="12"/>
      <c r="BJ896" s="12"/>
      <c r="BK896" s="12"/>
      <c r="BL896" s="12"/>
      <c r="BM896" s="12"/>
      <c r="BN896" s="12"/>
      <c r="BO896" s="12"/>
      <c r="BP896" s="12"/>
      <c r="BQ896" s="12"/>
      <c r="BR896" s="12"/>
      <c r="BS896" s="12"/>
      <c r="BT896" s="12"/>
      <c r="BU896" s="12"/>
      <c r="BV896" s="12"/>
      <c r="BW896" s="12"/>
      <c r="BX896" s="12"/>
      <c r="BY896" s="12"/>
      <c r="BZ896" s="12"/>
      <c r="CA896" s="12"/>
      <c r="CB896" s="12"/>
      <c r="CC896" s="12"/>
      <c r="CD896" s="12"/>
      <c r="CE896" s="12"/>
      <c r="CF896" s="12"/>
      <c r="CG896" s="12"/>
      <c r="CH896" s="12"/>
      <c r="CI896" s="12"/>
      <c r="CJ896" s="12"/>
      <c r="CK896" s="12"/>
      <c r="CL896" s="12"/>
      <c r="CM896" s="12"/>
      <c r="CN896" s="12"/>
      <c r="CO896" s="12"/>
      <c r="CP896" s="12"/>
      <c r="CQ896" s="12"/>
    </row>
    <row r="897" spans="2:95" s="44" customFormat="1" x14ac:dyDescent="0.25">
      <c r="B897" s="38"/>
      <c r="C897" s="39"/>
      <c r="D897" s="40"/>
      <c r="E897" s="67"/>
      <c r="F897" s="41"/>
      <c r="G897" s="42"/>
      <c r="H897" s="42"/>
      <c r="I897" s="43"/>
      <c r="J897" s="43"/>
      <c r="K897" s="43"/>
      <c r="L897" s="43"/>
      <c r="M897" s="43"/>
      <c r="N897" s="43"/>
      <c r="O897" s="43"/>
      <c r="P897" s="43"/>
      <c r="Q897" s="43"/>
      <c r="R897" s="43"/>
      <c r="S897" s="43"/>
      <c r="T897" s="43"/>
      <c r="U897" s="43"/>
      <c r="V897" s="43"/>
      <c r="W897" s="43"/>
      <c r="X897" s="43"/>
      <c r="Y897" s="43"/>
      <c r="Z897" s="43"/>
      <c r="AA897" s="43"/>
      <c r="AB897" s="43"/>
      <c r="AC897" s="43"/>
      <c r="AD897" s="43"/>
      <c r="AE897" s="43"/>
      <c r="AF897" s="43"/>
      <c r="AG897" s="43"/>
      <c r="AH897" s="43"/>
      <c r="AI897" s="43"/>
      <c r="AJ897" s="43"/>
      <c r="AK897" s="43"/>
      <c r="AL897" s="43"/>
      <c r="AM897" s="43"/>
      <c r="AN897" s="43"/>
      <c r="AQ897" s="12"/>
      <c r="AR897" s="12"/>
      <c r="AS897" s="12"/>
      <c r="AT897" s="12"/>
      <c r="AU897" s="12"/>
      <c r="AV897" s="12"/>
      <c r="AW897" s="12"/>
      <c r="AX897" s="12"/>
      <c r="AY897" s="12"/>
      <c r="AZ897" s="12"/>
      <c r="BA897" s="12"/>
      <c r="BB897" s="12"/>
      <c r="BC897" s="12"/>
      <c r="BD897" s="12"/>
      <c r="BE897" s="12"/>
      <c r="BF897" s="12"/>
      <c r="BG897" s="12"/>
      <c r="BH897" s="12"/>
      <c r="BI897" s="12"/>
      <c r="BJ897" s="12"/>
      <c r="BK897" s="12"/>
      <c r="BL897" s="12"/>
      <c r="BM897" s="12"/>
      <c r="BN897" s="12"/>
      <c r="BO897" s="12"/>
      <c r="BP897" s="12"/>
      <c r="BQ897" s="12"/>
      <c r="BR897" s="12"/>
      <c r="BS897" s="12"/>
      <c r="BT897" s="12"/>
      <c r="BU897" s="12"/>
      <c r="BV897" s="12"/>
      <c r="BW897" s="12"/>
      <c r="BX897" s="12"/>
      <c r="BY897" s="12"/>
      <c r="BZ897" s="12"/>
      <c r="CA897" s="12"/>
      <c r="CB897" s="12"/>
      <c r="CC897" s="12"/>
      <c r="CD897" s="12"/>
      <c r="CE897" s="12"/>
      <c r="CF897" s="12"/>
      <c r="CG897" s="12"/>
      <c r="CH897" s="12"/>
      <c r="CI897" s="12"/>
      <c r="CJ897" s="12"/>
      <c r="CK897" s="12"/>
      <c r="CL897" s="12"/>
      <c r="CM897" s="12"/>
      <c r="CN897" s="12"/>
      <c r="CO897" s="12"/>
      <c r="CP897" s="12"/>
      <c r="CQ897" s="12"/>
    </row>
    <row r="898" spans="2:95" s="44" customFormat="1" x14ac:dyDescent="0.25">
      <c r="B898" s="38"/>
      <c r="C898" s="39"/>
      <c r="D898" s="40"/>
      <c r="E898" s="67"/>
      <c r="F898" s="41"/>
      <c r="G898" s="42"/>
      <c r="H898" s="42"/>
      <c r="I898" s="43"/>
      <c r="J898" s="43"/>
      <c r="K898" s="43"/>
      <c r="L898" s="43"/>
      <c r="M898" s="43"/>
      <c r="N898" s="43"/>
      <c r="O898" s="43"/>
      <c r="P898" s="43"/>
      <c r="Q898" s="43"/>
      <c r="R898" s="43"/>
      <c r="S898" s="43"/>
      <c r="T898" s="43"/>
      <c r="U898" s="43"/>
      <c r="V898" s="43"/>
      <c r="W898" s="43"/>
      <c r="X898" s="43"/>
      <c r="Y898" s="43"/>
      <c r="Z898" s="43"/>
      <c r="AA898" s="43"/>
      <c r="AB898" s="43"/>
      <c r="AC898" s="43"/>
      <c r="AD898" s="43"/>
      <c r="AE898" s="43"/>
      <c r="AF898" s="43"/>
      <c r="AG898" s="43"/>
      <c r="AH898" s="43"/>
      <c r="AI898" s="43"/>
      <c r="AJ898" s="43"/>
      <c r="AK898" s="43"/>
      <c r="AL898" s="43"/>
      <c r="AM898" s="43"/>
      <c r="AN898" s="43"/>
      <c r="AQ898" s="12"/>
      <c r="AR898" s="12"/>
      <c r="AS898" s="12"/>
      <c r="AT898" s="12"/>
      <c r="AU898" s="12"/>
      <c r="AV898" s="12"/>
      <c r="AW898" s="12"/>
      <c r="AX898" s="12"/>
      <c r="AY898" s="12"/>
      <c r="AZ898" s="12"/>
      <c r="BA898" s="12"/>
      <c r="BB898" s="12"/>
      <c r="BC898" s="12"/>
      <c r="BD898" s="12"/>
      <c r="BE898" s="12"/>
      <c r="BF898" s="12"/>
      <c r="BG898" s="12"/>
      <c r="BH898" s="12"/>
      <c r="BI898" s="12"/>
      <c r="BJ898" s="12"/>
      <c r="BK898" s="12"/>
      <c r="BL898" s="12"/>
      <c r="BM898" s="12"/>
      <c r="BN898" s="12"/>
      <c r="BO898" s="12"/>
      <c r="BP898" s="12"/>
      <c r="BQ898" s="12"/>
      <c r="BR898" s="12"/>
      <c r="BS898" s="12"/>
      <c r="BT898" s="12"/>
      <c r="BU898" s="12"/>
      <c r="BV898" s="12"/>
      <c r="BW898" s="12"/>
      <c r="BX898" s="12"/>
      <c r="BY898" s="12"/>
      <c r="BZ898" s="12"/>
      <c r="CA898" s="12"/>
      <c r="CB898" s="12"/>
      <c r="CC898" s="12"/>
      <c r="CD898" s="12"/>
      <c r="CE898" s="12"/>
      <c r="CF898" s="12"/>
      <c r="CG898" s="12"/>
      <c r="CH898" s="12"/>
      <c r="CI898" s="12"/>
      <c r="CJ898" s="12"/>
      <c r="CK898" s="12"/>
      <c r="CL898" s="12"/>
      <c r="CM898" s="12"/>
      <c r="CN898" s="12"/>
      <c r="CO898" s="12"/>
      <c r="CP898" s="12"/>
      <c r="CQ898" s="12"/>
    </row>
    <row r="899" spans="2:95" s="44" customFormat="1" x14ac:dyDescent="0.25">
      <c r="B899" s="38"/>
      <c r="C899" s="39"/>
      <c r="D899" s="40"/>
      <c r="E899" s="67"/>
      <c r="F899" s="41"/>
      <c r="G899" s="42"/>
      <c r="H899" s="42"/>
      <c r="I899" s="43"/>
      <c r="J899" s="43"/>
      <c r="K899" s="43"/>
      <c r="L899" s="43"/>
      <c r="M899" s="43"/>
      <c r="N899" s="43"/>
      <c r="O899" s="43"/>
      <c r="P899" s="43"/>
      <c r="Q899" s="43"/>
      <c r="R899" s="43"/>
      <c r="S899" s="43"/>
      <c r="T899" s="43"/>
      <c r="U899" s="43"/>
      <c r="V899" s="43"/>
      <c r="W899" s="43"/>
      <c r="X899" s="43"/>
      <c r="Y899" s="43"/>
      <c r="Z899" s="43"/>
      <c r="AA899" s="43"/>
      <c r="AB899" s="43"/>
      <c r="AC899" s="43"/>
      <c r="AD899" s="43"/>
      <c r="AE899" s="43"/>
      <c r="AF899" s="43"/>
      <c r="AG899" s="43"/>
      <c r="AH899" s="43"/>
      <c r="AI899" s="43"/>
      <c r="AJ899" s="43"/>
      <c r="AK899" s="43"/>
      <c r="AL899" s="43"/>
      <c r="AM899" s="43"/>
      <c r="AN899" s="43"/>
      <c r="AQ899" s="12"/>
      <c r="AR899" s="12"/>
      <c r="AS899" s="12"/>
      <c r="AT899" s="12"/>
      <c r="AU899" s="12"/>
      <c r="AV899" s="12"/>
      <c r="AW899" s="12"/>
      <c r="AX899" s="12"/>
      <c r="AY899" s="12"/>
      <c r="AZ899" s="12"/>
      <c r="BA899" s="12"/>
      <c r="BB899" s="12"/>
      <c r="BC899" s="12"/>
      <c r="BD899" s="12"/>
      <c r="BE899" s="12"/>
      <c r="BF899" s="12"/>
      <c r="BG899" s="12"/>
      <c r="BH899" s="12"/>
      <c r="BI899" s="12"/>
      <c r="BJ899" s="12"/>
      <c r="BK899" s="12"/>
      <c r="BL899" s="12"/>
      <c r="BM899" s="12"/>
      <c r="BN899" s="12"/>
      <c r="BO899" s="12"/>
      <c r="BP899" s="12"/>
      <c r="BQ899" s="12"/>
      <c r="BR899" s="12"/>
      <c r="BS899" s="12"/>
      <c r="BT899" s="12"/>
      <c r="BU899" s="12"/>
      <c r="BV899" s="12"/>
      <c r="BW899" s="12"/>
      <c r="BX899" s="12"/>
      <c r="BY899" s="12"/>
      <c r="BZ899" s="12"/>
      <c r="CA899" s="12"/>
      <c r="CB899" s="12"/>
      <c r="CC899" s="12"/>
      <c r="CD899" s="12"/>
      <c r="CE899" s="12"/>
      <c r="CF899" s="12"/>
      <c r="CG899" s="12"/>
      <c r="CH899" s="12"/>
      <c r="CI899" s="12"/>
      <c r="CJ899" s="12"/>
      <c r="CK899" s="12"/>
      <c r="CL899" s="12"/>
      <c r="CM899" s="12"/>
      <c r="CN899" s="12"/>
      <c r="CO899" s="12"/>
      <c r="CP899" s="12"/>
      <c r="CQ899" s="12"/>
    </row>
    <row r="900" spans="2:95" s="44" customFormat="1" x14ac:dyDescent="0.25">
      <c r="B900" s="38"/>
      <c r="C900" s="39"/>
      <c r="D900" s="40"/>
      <c r="E900" s="67"/>
      <c r="F900" s="41"/>
      <c r="G900" s="42"/>
      <c r="H900" s="42"/>
      <c r="I900" s="43"/>
      <c r="J900" s="43"/>
      <c r="K900" s="43"/>
      <c r="L900" s="43"/>
      <c r="M900" s="43"/>
      <c r="N900" s="43"/>
      <c r="O900" s="43"/>
      <c r="P900" s="43"/>
      <c r="Q900" s="43"/>
      <c r="R900" s="43"/>
      <c r="S900" s="43"/>
      <c r="T900" s="43"/>
      <c r="U900" s="43"/>
      <c r="V900" s="43"/>
      <c r="W900" s="43"/>
      <c r="X900" s="43"/>
      <c r="Y900" s="43"/>
      <c r="Z900" s="43"/>
      <c r="AA900" s="43"/>
      <c r="AB900" s="43"/>
      <c r="AC900" s="43"/>
      <c r="AD900" s="43"/>
      <c r="AE900" s="43"/>
      <c r="AF900" s="43"/>
      <c r="AG900" s="43"/>
      <c r="AH900" s="43"/>
      <c r="AI900" s="43"/>
      <c r="AJ900" s="43"/>
      <c r="AK900" s="43"/>
      <c r="AL900" s="43"/>
      <c r="AM900" s="43"/>
      <c r="AN900" s="43"/>
      <c r="AQ900" s="12"/>
      <c r="AR900" s="12"/>
      <c r="AS900" s="12"/>
      <c r="AT900" s="12"/>
      <c r="AU900" s="12"/>
      <c r="AV900" s="12"/>
      <c r="AW900" s="12"/>
      <c r="AX900" s="12"/>
      <c r="AY900" s="12"/>
      <c r="AZ900" s="12"/>
      <c r="BA900" s="12"/>
      <c r="BB900" s="12"/>
      <c r="BC900" s="12"/>
      <c r="BD900" s="12"/>
      <c r="BE900" s="12"/>
      <c r="BF900" s="12"/>
      <c r="BG900" s="12"/>
      <c r="BH900" s="12"/>
      <c r="BI900" s="12"/>
      <c r="BJ900" s="12"/>
      <c r="BK900" s="12"/>
      <c r="BL900" s="12"/>
      <c r="BM900" s="12"/>
      <c r="BN900" s="12"/>
      <c r="BO900" s="12"/>
      <c r="BP900" s="12"/>
      <c r="BQ900" s="12"/>
      <c r="BR900" s="12"/>
      <c r="BS900" s="12"/>
      <c r="BT900" s="12"/>
      <c r="BU900" s="12"/>
      <c r="BV900" s="12"/>
      <c r="BW900" s="12"/>
      <c r="BX900" s="12"/>
      <c r="BY900" s="12"/>
      <c r="BZ900" s="12"/>
      <c r="CA900" s="12"/>
      <c r="CB900" s="12"/>
      <c r="CC900" s="12"/>
      <c r="CD900" s="12"/>
      <c r="CE900" s="12"/>
      <c r="CF900" s="12"/>
      <c r="CG900" s="12"/>
      <c r="CH900" s="12"/>
      <c r="CI900" s="12"/>
      <c r="CJ900" s="12"/>
      <c r="CK900" s="12"/>
      <c r="CL900" s="12"/>
      <c r="CM900" s="12"/>
      <c r="CN900" s="12"/>
      <c r="CO900" s="12"/>
      <c r="CP900" s="12"/>
      <c r="CQ900" s="12"/>
    </row>
    <row r="901" spans="2:95" s="44" customFormat="1" x14ac:dyDescent="0.25">
      <c r="B901" s="38"/>
      <c r="C901" s="39"/>
      <c r="D901" s="40"/>
      <c r="E901" s="67"/>
      <c r="F901" s="41"/>
      <c r="G901" s="42"/>
      <c r="H901" s="42"/>
      <c r="I901" s="43"/>
      <c r="J901" s="43"/>
      <c r="K901" s="43"/>
      <c r="L901" s="43"/>
      <c r="M901" s="43"/>
      <c r="N901" s="43"/>
      <c r="O901" s="43"/>
      <c r="P901" s="43"/>
      <c r="Q901" s="43"/>
      <c r="R901" s="43"/>
      <c r="S901" s="43"/>
      <c r="T901" s="43"/>
      <c r="U901" s="43"/>
      <c r="V901" s="43"/>
      <c r="W901" s="43"/>
      <c r="X901" s="43"/>
      <c r="Y901" s="43"/>
      <c r="Z901" s="43"/>
      <c r="AA901" s="43"/>
      <c r="AB901" s="43"/>
      <c r="AC901" s="43"/>
      <c r="AD901" s="43"/>
      <c r="AE901" s="43"/>
      <c r="AF901" s="43"/>
      <c r="AG901" s="43"/>
      <c r="AH901" s="43"/>
      <c r="AI901" s="43"/>
      <c r="AJ901" s="43"/>
      <c r="AK901" s="43"/>
      <c r="AL901" s="43"/>
      <c r="AM901" s="43"/>
      <c r="AN901" s="43"/>
      <c r="AQ901" s="12"/>
      <c r="AR901" s="12"/>
      <c r="AS901" s="12"/>
      <c r="AT901" s="12"/>
      <c r="AU901" s="12"/>
      <c r="AV901" s="12"/>
      <c r="AW901" s="12"/>
      <c r="AX901" s="12"/>
      <c r="AY901" s="12"/>
      <c r="AZ901" s="12"/>
      <c r="BA901" s="12"/>
      <c r="BB901" s="12"/>
      <c r="BC901" s="12"/>
      <c r="BD901" s="12"/>
      <c r="BE901" s="12"/>
      <c r="BF901" s="12"/>
      <c r="BG901" s="12"/>
      <c r="BH901" s="12"/>
      <c r="BI901" s="12"/>
      <c r="BJ901" s="12"/>
      <c r="BK901" s="12"/>
      <c r="BL901" s="12"/>
      <c r="BM901" s="12"/>
      <c r="BN901" s="12"/>
      <c r="BO901" s="12"/>
      <c r="BP901" s="12"/>
      <c r="BQ901" s="12"/>
      <c r="BR901" s="12"/>
      <c r="BS901" s="12"/>
      <c r="BT901" s="12"/>
      <c r="BU901" s="12"/>
      <c r="BV901" s="12"/>
      <c r="BW901" s="12"/>
      <c r="BX901" s="12"/>
      <c r="BY901" s="12"/>
      <c r="BZ901" s="12"/>
      <c r="CA901" s="12"/>
      <c r="CB901" s="12"/>
      <c r="CC901" s="12"/>
      <c r="CD901" s="12"/>
      <c r="CE901" s="12"/>
      <c r="CF901" s="12"/>
      <c r="CG901" s="12"/>
      <c r="CH901" s="12"/>
      <c r="CI901" s="12"/>
      <c r="CJ901" s="12"/>
      <c r="CK901" s="12"/>
      <c r="CL901" s="12"/>
      <c r="CM901" s="12"/>
      <c r="CN901" s="12"/>
      <c r="CO901" s="12"/>
      <c r="CP901" s="12"/>
      <c r="CQ901" s="12"/>
    </row>
    <row r="902" spans="2:95" s="44" customFormat="1" x14ac:dyDescent="0.25">
      <c r="B902" s="38"/>
      <c r="C902" s="39"/>
      <c r="D902" s="40"/>
      <c r="E902" s="67"/>
      <c r="F902" s="41"/>
      <c r="G902" s="42"/>
      <c r="H902" s="42"/>
      <c r="I902" s="43"/>
      <c r="J902" s="43"/>
      <c r="K902" s="43"/>
      <c r="L902" s="43"/>
      <c r="M902" s="43"/>
      <c r="N902" s="43"/>
      <c r="O902" s="43"/>
      <c r="P902" s="43"/>
      <c r="Q902" s="43"/>
      <c r="R902" s="43"/>
      <c r="S902" s="43"/>
      <c r="T902" s="43"/>
      <c r="U902" s="43"/>
      <c r="V902" s="43"/>
      <c r="W902" s="43"/>
      <c r="X902" s="43"/>
      <c r="Y902" s="43"/>
      <c r="Z902" s="43"/>
      <c r="AA902" s="43"/>
      <c r="AB902" s="43"/>
      <c r="AC902" s="43"/>
      <c r="AD902" s="43"/>
      <c r="AE902" s="43"/>
      <c r="AF902" s="43"/>
      <c r="AG902" s="43"/>
      <c r="AH902" s="43"/>
      <c r="AI902" s="43"/>
      <c r="AJ902" s="43"/>
      <c r="AK902" s="43"/>
      <c r="AL902" s="43"/>
      <c r="AM902" s="43"/>
      <c r="AN902" s="43"/>
      <c r="AQ902" s="12"/>
      <c r="AR902" s="12"/>
      <c r="AS902" s="12"/>
      <c r="AT902" s="12"/>
      <c r="AU902" s="12"/>
      <c r="AV902" s="12"/>
      <c r="AW902" s="12"/>
      <c r="AX902" s="12"/>
      <c r="AY902" s="12"/>
      <c r="AZ902" s="12"/>
      <c r="BA902" s="12"/>
      <c r="BB902" s="12"/>
      <c r="BC902" s="12"/>
      <c r="BD902" s="12"/>
      <c r="BE902" s="12"/>
      <c r="BF902" s="12"/>
      <c r="BG902" s="12"/>
      <c r="BH902" s="12"/>
      <c r="BI902" s="12"/>
      <c r="BJ902" s="12"/>
      <c r="BK902" s="12"/>
      <c r="BL902" s="12"/>
      <c r="BM902" s="12"/>
      <c r="BN902" s="12"/>
      <c r="BO902" s="12"/>
      <c r="BP902" s="12"/>
      <c r="BQ902" s="12"/>
      <c r="BR902" s="12"/>
      <c r="BS902" s="12"/>
      <c r="BT902" s="12"/>
      <c r="BU902" s="12"/>
      <c r="BV902" s="12"/>
      <c r="BW902" s="12"/>
      <c r="BX902" s="12"/>
      <c r="BY902" s="12"/>
      <c r="BZ902" s="12"/>
      <c r="CA902" s="12"/>
      <c r="CB902" s="12"/>
      <c r="CC902" s="12"/>
      <c r="CD902" s="12"/>
      <c r="CE902" s="12"/>
      <c r="CF902" s="12"/>
      <c r="CG902" s="12"/>
      <c r="CH902" s="12"/>
      <c r="CI902" s="12"/>
      <c r="CJ902" s="12"/>
      <c r="CK902" s="12"/>
      <c r="CL902" s="12"/>
      <c r="CM902" s="12"/>
      <c r="CN902" s="12"/>
      <c r="CO902" s="12"/>
      <c r="CP902" s="12"/>
      <c r="CQ902" s="12"/>
    </row>
    <row r="903" spans="2:95" s="44" customFormat="1" x14ac:dyDescent="0.25">
      <c r="B903" s="38"/>
      <c r="C903" s="39"/>
      <c r="D903" s="40"/>
      <c r="E903" s="67"/>
      <c r="F903" s="41"/>
      <c r="G903" s="42"/>
      <c r="H903" s="42"/>
      <c r="I903" s="43"/>
      <c r="J903" s="43"/>
      <c r="K903" s="43"/>
      <c r="L903" s="43"/>
      <c r="M903" s="43"/>
      <c r="N903" s="43"/>
      <c r="O903" s="43"/>
      <c r="P903" s="43"/>
      <c r="Q903" s="43"/>
      <c r="R903" s="43"/>
      <c r="S903" s="43"/>
      <c r="T903" s="43"/>
      <c r="U903" s="43"/>
      <c r="V903" s="43"/>
      <c r="W903" s="43"/>
      <c r="X903" s="43"/>
      <c r="Y903" s="43"/>
      <c r="Z903" s="43"/>
      <c r="AA903" s="43"/>
      <c r="AB903" s="43"/>
      <c r="AC903" s="43"/>
      <c r="AD903" s="43"/>
      <c r="AE903" s="43"/>
      <c r="AF903" s="43"/>
      <c r="AG903" s="43"/>
      <c r="AH903" s="43"/>
      <c r="AI903" s="43"/>
      <c r="AJ903" s="43"/>
      <c r="AK903" s="43"/>
      <c r="AL903" s="43"/>
      <c r="AM903" s="43"/>
      <c r="AN903" s="43"/>
      <c r="AQ903" s="12"/>
      <c r="AR903" s="12"/>
      <c r="AS903" s="12"/>
      <c r="AT903" s="12"/>
      <c r="AU903" s="12"/>
      <c r="AV903" s="12"/>
      <c r="AW903" s="12"/>
      <c r="AX903" s="12"/>
      <c r="AY903" s="12"/>
      <c r="AZ903" s="12"/>
      <c r="BA903" s="12"/>
      <c r="BB903" s="12"/>
      <c r="BC903" s="12"/>
      <c r="BD903" s="12"/>
      <c r="BE903" s="12"/>
      <c r="BF903" s="12"/>
      <c r="BG903" s="12"/>
      <c r="BH903" s="12"/>
      <c r="BI903" s="12"/>
      <c r="BJ903" s="12"/>
      <c r="BK903" s="12"/>
      <c r="BL903" s="12"/>
      <c r="BM903" s="12"/>
      <c r="BN903" s="12"/>
      <c r="BO903" s="12"/>
      <c r="BP903" s="12"/>
      <c r="BQ903" s="12"/>
      <c r="BR903" s="12"/>
      <c r="BS903" s="12"/>
      <c r="BT903" s="12"/>
      <c r="BU903" s="12"/>
      <c r="BV903" s="12"/>
      <c r="BW903" s="12"/>
      <c r="BX903" s="12"/>
      <c r="BY903" s="12"/>
      <c r="BZ903" s="12"/>
      <c r="CA903" s="12"/>
      <c r="CB903" s="12"/>
      <c r="CC903" s="12"/>
      <c r="CD903" s="12"/>
      <c r="CE903" s="12"/>
      <c r="CF903" s="12"/>
      <c r="CG903" s="12"/>
      <c r="CH903" s="12"/>
      <c r="CI903" s="12"/>
      <c r="CJ903" s="12"/>
      <c r="CK903" s="12"/>
      <c r="CL903" s="12"/>
      <c r="CM903" s="12"/>
      <c r="CN903" s="12"/>
      <c r="CO903" s="12"/>
      <c r="CP903" s="12"/>
      <c r="CQ903" s="12"/>
    </row>
    <row r="904" spans="2:95" s="44" customFormat="1" x14ac:dyDescent="0.25">
      <c r="B904" s="38"/>
      <c r="C904" s="39"/>
      <c r="D904" s="40"/>
      <c r="E904" s="67"/>
      <c r="F904" s="41"/>
      <c r="G904" s="42"/>
      <c r="H904" s="42"/>
      <c r="I904" s="43"/>
      <c r="J904" s="43"/>
      <c r="K904" s="43"/>
      <c r="L904" s="43"/>
      <c r="M904" s="43"/>
      <c r="N904" s="43"/>
      <c r="O904" s="43"/>
      <c r="P904" s="43"/>
      <c r="Q904" s="43"/>
      <c r="R904" s="43"/>
      <c r="S904" s="43"/>
      <c r="T904" s="43"/>
      <c r="U904" s="43"/>
      <c r="V904" s="43"/>
      <c r="W904" s="43"/>
      <c r="X904" s="43"/>
      <c r="Y904" s="43"/>
      <c r="Z904" s="43"/>
      <c r="AA904" s="43"/>
      <c r="AB904" s="43"/>
      <c r="AC904" s="43"/>
      <c r="AD904" s="43"/>
      <c r="AE904" s="43"/>
      <c r="AF904" s="43"/>
      <c r="AG904" s="43"/>
      <c r="AH904" s="43"/>
      <c r="AI904" s="43"/>
      <c r="AJ904" s="43"/>
      <c r="AK904" s="43"/>
      <c r="AL904" s="43"/>
      <c r="AM904" s="43"/>
      <c r="AN904" s="43"/>
      <c r="AQ904" s="12"/>
      <c r="AR904" s="12"/>
      <c r="AS904" s="12"/>
      <c r="AT904" s="12"/>
      <c r="AU904" s="12"/>
      <c r="AV904" s="12"/>
      <c r="AW904" s="12"/>
      <c r="AX904" s="12"/>
      <c r="AY904" s="12"/>
      <c r="AZ904" s="12"/>
      <c r="BA904" s="12"/>
      <c r="BB904" s="12"/>
      <c r="BC904" s="12"/>
      <c r="BD904" s="12"/>
      <c r="BE904" s="12"/>
      <c r="BF904" s="12"/>
      <c r="BG904" s="12"/>
      <c r="BH904" s="12"/>
      <c r="BI904" s="12"/>
      <c r="BJ904" s="12"/>
      <c r="BK904" s="12"/>
      <c r="BL904" s="12"/>
      <c r="BM904" s="12"/>
      <c r="BN904" s="12"/>
      <c r="BO904" s="12"/>
      <c r="BP904" s="12"/>
      <c r="BQ904" s="12"/>
      <c r="BR904" s="12"/>
      <c r="BS904" s="12"/>
      <c r="BT904" s="12"/>
      <c r="BU904" s="12"/>
      <c r="BV904" s="12"/>
      <c r="BW904" s="12"/>
      <c r="BX904" s="12"/>
      <c r="BY904" s="12"/>
      <c r="BZ904" s="12"/>
      <c r="CA904" s="12"/>
      <c r="CB904" s="12"/>
      <c r="CC904" s="12"/>
      <c r="CD904" s="12"/>
      <c r="CE904" s="12"/>
      <c r="CF904" s="12"/>
      <c r="CG904" s="12"/>
      <c r="CH904" s="12"/>
      <c r="CI904" s="12"/>
      <c r="CJ904" s="12"/>
      <c r="CK904" s="12"/>
      <c r="CL904" s="12"/>
      <c r="CM904" s="12"/>
      <c r="CN904" s="12"/>
      <c r="CO904" s="12"/>
      <c r="CP904" s="12"/>
      <c r="CQ904" s="12"/>
    </row>
    <row r="905" spans="2:95" s="44" customFormat="1" x14ac:dyDescent="0.25">
      <c r="B905" s="38"/>
      <c r="C905" s="39"/>
      <c r="D905" s="40"/>
      <c r="E905" s="67"/>
      <c r="F905" s="41"/>
      <c r="G905" s="42"/>
      <c r="H905" s="42"/>
      <c r="I905" s="43"/>
      <c r="J905" s="43"/>
      <c r="K905" s="43"/>
      <c r="L905" s="43"/>
      <c r="M905" s="43"/>
      <c r="N905" s="43"/>
      <c r="O905" s="43"/>
      <c r="P905" s="43"/>
      <c r="Q905" s="43"/>
      <c r="R905" s="43"/>
      <c r="S905" s="43"/>
      <c r="T905" s="43"/>
      <c r="U905" s="43"/>
      <c r="V905" s="43"/>
      <c r="W905" s="43"/>
      <c r="X905" s="43"/>
      <c r="Y905" s="43"/>
      <c r="Z905" s="43"/>
      <c r="AA905" s="43"/>
      <c r="AB905" s="43"/>
      <c r="AC905" s="43"/>
      <c r="AD905" s="43"/>
      <c r="AE905" s="43"/>
      <c r="AF905" s="43"/>
      <c r="AG905" s="43"/>
      <c r="AH905" s="43"/>
      <c r="AI905" s="43"/>
      <c r="AJ905" s="43"/>
      <c r="AK905" s="43"/>
      <c r="AL905" s="43"/>
      <c r="AM905" s="43"/>
      <c r="AN905" s="43"/>
      <c r="AQ905" s="12"/>
      <c r="AR905" s="12"/>
      <c r="AS905" s="12"/>
      <c r="AT905" s="12"/>
      <c r="AU905" s="12"/>
      <c r="AV905" s="12"/>
      <c r="AW905" s="12"/>
      <c r="AX905" s="12"/>
      <c r="AY905" s="12"/>
      <c r="AZ905" s="12"/>
      <c r="BA905" s="12"/>
      <c r="BB905" s="12"/>
      <c r="BC905" s="12"/>
      <c r="BD905" s="12"/>
      <c r="BE905" s="12"/>
      <c r="BF905" s="12"/>
      <c r="BG905" s="12"/>
      <c r="BH905" s="12"/>
      <c r="BI905" s="12"/>
      <c r="BJ905" s="12"/>
      <c r="BK905" s="12"/>
      <c r="BL905" s="12"/>
      <c r="BM905" s="12"/>
      <c r="BN905" s="12"/>
      <c r="BO905" s="12"/>
      <c r="BP905" s="12"/>
      <c r="BQ905" s="12"/>
      <c r="BR905" s="12"/>
      <c r="BS905" s="12"/>
      <c r="BT905" s="12"/>
      <c r="BU905" s="12"/>
      <c r="BV905" s="12"/>
      <c r="BW905" s="12"/>
      <c r="BX905" s="12"/>
      <c r="BY905" s="12"/>
      <c r="BZ905" s="12"/>
      <c r="CA905" s="12"/>
      <c r="CB905" s="12"/>
      <c r="CC905" s="12"/>
      <c r="CD905" s="12"/>
      <c r="CE905" s="12"/>
      <c r="CF905" s="12"/>
      <c r="CG905" s="12"/>
      <c r="CH905" s="12"/>
      <c r="CI905" s="12"/>
      <c r="CJ905" s="12"/>
      <c r="CK905" s="12"/>
      <c r="CL905" s="12"/>
      <c r="CM905" s="12"/>
      <c r="CN905" s="12"/>
      <c r="CO905" s="12"/>
      <c r="CP905" s="12"/>
      <c r="CQ905" s="12"/>
    </row>
    <row r="906" spans="2:95" s="44" customFormat="1" x14ac:dyDescent="0.25">
      <c r="B906" s="38"/>
      <c r="C906" s="39"/>
      <c r="D906" s="40"/>
      <c r="E906" s="67"/>
      <c r="F906" s="41"/>
      <c r="G906" s="42"/>
      <c r="H906" s="42"/>
      <c r="I906" s="43"/>
      <c r="J906" s="43"/>
      <c r="K906" s="43"/>
      <c r="L906" s="43"/>
      <c r="M906" s="43"/>
      <c r="N906" s="43"/>
      <c r="O906" s="43"/>
      <c r="P906" s="43"/>
      <c r="Q906" s="43"/>
      <c r="R906" s="43"/>
      <c r="S906" s="43"/>
      <c r="T906" s="43"/>
      <c r="U906" s="43"/>
      <c r="V906" s="43"/>
      <c r="W906" s="43"/>
      <c r="X906" s="43"/>
      <c r="Y906" s="43"/>
      <c r="Z906" s="43"/>
      <c r="AA906" s="43"/>
      <c r="AB906" s="43"/>
      <c r="AC906" s="43"/>
      <c r="AD906" s="43"/>
      <c r="AE906" s="43"/>
      <c r="AF906" s="43"/>
      <c r="AG906" s="43"/>
      <c r="AH906" s="43"/>
      <c r="AI906" s="43"/>
      <c r="AJ906" s="43"/>
      <c r="AK906" s="43"/>
      <c r="AL906" s="43"/>
      <c r="AM906" s="43"/>
      <c r="AN906" s="43"/>
      <c r="AQ906" s="12"/>
      <c r="AR906" s="12"/>
      <c r="AS906" s="12"/>
      <c r="AT906" s="12"/>
      <c r="AU906" s="12"/>
      <c r="AV906" s="12"/>
      <c r="AW906" s="12"/>
      <c r="AX906" s="12"/>
      <c r="AY906" s="12"/>
      <c r="AZ906" s="12"/>
      <c r="BA906" s="12"/>
      <c r="BB906" s="12"/>
      <c r="BC906" s="12"/>
      <c r="BD906" s="12"/>
      <c r="BE906" s="12"/>
      <c r="BF906" s="12"/>
      <c r="BG906" s="12"/>
      <c r="BH906" s="12"/>
      <c r="BI906" s="12"/>
      <c r="BJ906" s="12"/>
      <c r="BK906" s="12"/>
      <c r="BL906" s="12"/>
      <c r="BM906" s="12"/>
      <c r="BN906" s="12"/>
      <c r="BO906" s="12"/>
      <c r="BP906" s="12"/>
      <c r="BQ906" s="12"/>
      <c r="BR906" s="12"/>
      <c r="BS906" s="12"/>
      <c r="BT906" s="12"/>
      <c r="BU906" s="12"/>
      <c r="BV906" s="12"/>
      <c r="BW906" s="12"/>
      <c r="BX906" s="12"/>
      <c r="BY906" s="12"/>
      <c r="BZ906" s="12"/>
      <c r="CA906" s="12"/>
      <c r="CB906" s="12"/>
      <c r="CC906" s="12"/>
      <c r="CD906" s="12"/>
      <c r="CE906" s="12"/>
      <c r="CF906" s="12"/>
      <c r="CG906" s="12"/>
      <c r="CH906" s="12"/>
      <c r="CI906" s="12"/>
      <c r="CJ906" s="12"/>
      <c r="CK906" s="12"/>
      <c r="CL906" s="12"/>
      <c r="CM906" s="12"/>
      <c r="CN906" s="12"/>
      <c r="CO906" s="12"/>
      <c r="CP906" s="12"/>
      <c r="CQ906" s="12"/>
    </row>
    <row r="907" spans="2:95" s="44" customFormat="1" x14ac:dyDescent="0.25">
      <c r="B907" s="38"/>
      <c r="C907" s="39"/>
      <c r="D907" s="40"/>
      <c r="E907" s="67"/>
      <c r="F907" s="41"/>
      <c r="G907" s="42"/>
      <c r="H907" s="42"/>
      <c r="I907" s="43"/>
      <c r="J907" s="43"/>
      <c r="K907" s="43"/>
      <c r="L907" s="43"/>
      <c r="M907" s="43"/>
      <c r="N907" s="43"/>
      <c r="O907" s="43"/>
      <c r="P907" s="43"/>
      <c r="Q907" s="43"/>
      <c r="R907" s="43"/>
      <c r="S907" s="43"/>
      <c r="T907" s="43"/>
      <c r="U907" s="43"/>
      <c r="V907" s="43"/>
      <c r="W907" s="43"/>
      <c r="X907" s="43"/>
      <c r="Y907" s="43"/>
      <c r="Z907" s="43"/>
      <c r="AA907" s="43"/>
      <c r="AB907" s="43"/>
      <c r="AC907" s="43"/>
      <c r="AD907" s="43"/>
      <c r="AE907" s="43"/>
      <c r="AF907" s="43"/>
      <c r="AG907" s="43"/>
      <c r="AH907" s="43"/>
      <c r="AI907" s="43"/>
      <c r="AJ907" s="43"/>
      <c r="AK907" s="43"/>
      <c r="AL907" s="43"/>
      <c r="AM907" s="43"/>
      <c r="AN907" s="43"/>
      <c r="AQ907" s="12"/>
      <c r="AR907" s="12"/>
      <c r="AS907" s="12"/>
      <c r="AT907" s="12"/>
      <c r="AU907" s="12"/>
      <c r="AV907" s="12"/>
      <c r="AW907" s="12"/>
      <c r="AX907" s="12"/>
      <c r="AY907" s="12"/>
      <c r="AZ907" s="12"/>
      <c r="BA907" s="12"/>
      <c r="BB907" s="12"/>
      <c r="BC907" s="12"/>
      <c r="BD907" s="12"/>
      <c r="BE907" s="12"/>
      <c r="BF907" s="12"/>
      <c r="BG907" s="12"/>
      <c r="BH907" s="12"/>
      <c r="BI907" s="12"/>
      <c r="BJ907" s="12"/>
      <c r="BK907" s="12"/>
      <c r="BL907" s="12"/>
      <c r="BM907" s="12"/>
      <c r="BN907" s="12"/>
      <c r="BO907" s="12"/>
      <c r="BP907" s="12"/>
      <c r="BQ907" s="12"/>
      <c r="BR907" s="12"/>
      <c r="BS907" s="12"/>
      <c r="BT907" s="12"/>
      <c r="BU907" s="12"/>
      <c r="BV907" s="12"/>
      <c r="BW907" s="12"/>
      <c r="BX907" s="12"/>
      <c r="BY907" s="12"/>
      <c r="BZ907" s="12"/>
      <c r="CA907" s="12"/>
      <c r="CB907" s="12"/>
      <c r="CC907" s="12"/>
      <c r="CD907" s="12"/>
      <c r="CE907" s="12"/>
      <c r="CF907" s="12"/>
      <c r="CG907" s="12"/>
      <c r="CH907" s="12"/>
      <c r="CI907" s="12"/>
      <c r="CJ907" s="12"/>
      <c r="CK907" s="12"/>
      <c r="CL907" s="12"/>
      <c r="CM907" s="12"/>
      <c r="CN907" s="12"/>
      <c r="CO907" s="12"/>
      <c r="CP907" s="12"/>
      <c r="CQ907" s="12"/>
    </row>
    <row r="908" spans="2:95" s="44" customFormat="1" x14ac:dyDescent="0.25">
      <c r="B908" s="38"/>
      <c r="C908" s="39"/>
      <c r="D908" s="40"/>
      <c r="E908" s="67"/>
      <c r="F908" s="41"/>
      <c r="G908" s="42"/>
      <c r="H908" s="42"/>
      <c r="I908" s="43"/>
      <c r="J908" s="43"/>
      <c r="K908" s="43"/>
      <c r="L908" s="43"/>
      <c r="M908" s="43"/>
      <c r="N908" s="43"/>
      <c r="O908" s="43"/>
      <c r="P908" s="43"/>
      <c r="Q908" s="43"/>
      <c r="R908" s="43"/>
      <c r="S908" s="43"/>
      <c r="T908" s="43"/>
      <c r="U908" s="43"/>
      <c r="V908" s="43"/>
      <c r="W908" s="43"/>
      <c r="X908" s="43"/>
      <c r="Y908" s="43"/>
      <c r="Z908" s="43"/>
      <c r="AA908" s="43"/>
      <c r="AB908" s="43"/>
      <c r="AC908" s="43"/>
      <c r="AD908" s="43"/>
      <c r="AE908" s="43"/>
      <c r="AF908" s="43"/>
      <c r="AG908" s="43"/>
      <c r="AH908" s="43"/>
      <c r="AI908" s="43"/>
      <c r="AJ908" s="43"/>
      <c r="AK908" s="43"/>
      <c r="AL908" s="43"/>
      <c r="AM908" s="43"/>
      <c r="AN908" s="43"/>
      <c r="AQ908" s="12"/>
      <c r="AR908" s="12"/>
      <c r="AS908" s="12"/>
      <c r="AT908" s="12"/>
      <c r="AU908" s="12"/>
      <c r="AV908" s="12"/>
      <c r="AW908" s="12"/>
      <c r="AX908" s="12"/>
      <c r="AY908" s="12"/>
      <c r="AZ908" s="12"/>
      <c r="BA908" s="12"/>
      <c r="BB908" s="12"/>
      <c r="BC908" s="12"/>
      <c r="BD908" s="12"/>
      <c r="BE908" s="12"/>
      <c r="BF908" s="12"/>
      <c r="BG908" s="12"/>
      <c r="BH908" s="12"/>
      <c r="BI908" s="12"/>
      <c r="BJ908" s="12"/>
      <c r="BK908" s="12"/>
      <c r="BL908" s="12"/>
      <c r="BM908" s="12"/>
      <c r="BN908" s="12"/>
      <c r="BO908" s="12"/>
      <c r="BP908" s="12"/>
      <c r="BQ908" s="12"/>
      <c r="BR908" s="12"/>
      <c r="BS908" s="12"/>
      <c r="BT908" s="12"/>
      <c r="BU908" s="12"/>
      <c r="BV908" s="12"/>
      <c r="BW908" s="12"/>
      <c r="BX908" s="12"/>
      <c r="BY908" s="12"/>
      <c r="BZ908" s="12"/>
      <c r="CA908" s="12"/>
      <c r="CB908" s="12"/>
      <c r="CC908" s="12"/>
      <c r="CD908" s="12"/>
      <c r="CE908" s="12"/>
      <c r="CF908" s="12"/>
      <c r="CG908" s="12"/>
      <c r="CH908" s="12"/>
      <c r="CI908" s="12"/>
      <c r="CJ908" s="12"/>
      <c r="CK908" s="12"/>
      <c r="CL908" s="12"/>
      <c r="CM908" s="12"/>
      <c r="CN908" s="12"/>
      <c r="CO908" s="12"/>
      <c r="CP908" s="12"/>
      <c r="CQ908" s="12"/>
    </row>
    <row r="909" spans="2:95" s="44" customFormat="1" x14ac:dyDescent="0.25">
      <c r="B909" s="38"/>
      <c r="C909" s="39"/>
      <c r="D909" s="40"/>
      <c r="E909" s="67"/>
      <c r="F909" s="41"/>
      <c r="G909" s="42"/>
      <c r="H909" s="42"/>
      <c r="I909" s="43"/>
      <c r="J909" s="43"/>
      <c r="K909" s="43"/>
      <c r="L909" s="43"/>
      <c r="M909" s="43"/>
      <c r="N909" s="43"/>
      <c r="O909" s="43"/>
      <c r="P909" s="43"/>
      <c r="Q909" s="43"/>
      <c r="R909" s="43"/>
      <c r="S909" s="43"/>
      <c r="T909" s="43"/>
      <c r="U909" s="43"/>
      <c r="V909" s="43"/>
      <c r="W909" s="43"/>
      <c r="X909" s="43"/>
      <c r="Y909" s="43"/>
      <c r="Z909" s="43"/>
      <c r="AA909" s="43"/>
      <c r="AB909" s="43"/>
      <c r="AC909" s="43"/>
      <c r="AD909" s="43"/>
      <c r="AE909" s="43"/>
      <c r="AF909" s="43"/>
      <c r="AG909" s="43"/>
      <c r="AH909" s="43"/>
      <c r="AI909" s="43"/>
      <c r="AJ909" s="43"/>
      <c r="AK909" s="43"/>
      <c r="AL909" s="43"/>
      <c r="AM909" s="43"/>
      <c r="AN909" s="43"/>
      <c r="AQ909" s="12"/>
      <c r="AR909" s="12"/>
      <c r="AS909" s="12"/>
      <c r="AT909" s="12"/>
      <c r="AU909" s="12"/>
      <c r="AV909" s="12"/>
      <c r="AW909" s="12"/>
      <c r="AX909" s="12"/>
      <c r="AY909" s="12"/>
      <c r="AZ909" s="12"/>
      <c r="BA909" s="12"/>
      <c r="BB909" s="12"/>
      <c r="BC909" s="12"/>
      <c r="BD909" s="12"/>
      <c r="BE909" s="12"/>
      <c r="BF909" s="12"/>
      <c r="BG909" s="12"/>
      <c r="BH909" s="12"/>
      <c r="BI909" s="12"/>
      <c r="BJ909" s="12"/>
      <c r="BK909" s="12"/>
      <c r="BL909" s="12"/>
      <c r="BM909" s="12"/>
      <c r="BN909" s="12"/>
      <c r="BO909" s="12"/>
      <c r="BP909" s="12"/>
      <c r="BQ909" s="12"/>
      <c r="BR909" s="12"/>
      <c r="BS909" s="12"/>
      <c r="BT909" s="12"/>
      <c r="BU909" s="12"/>
      <c r="BV909" s="12"/>
      <c r="BW909" s="12"/>
      <c r="BX909" s="12"/>
      <c r="BY909" s="12"/>
      <c r="BZ909" s="12"/>
      <c r="CA909" s="12"/>
      <c r="CB909" s="12"/>
      <c r="CC909" s="12"/>
      <c r="CD909" s="12"/>
      <c r="CE909" s="12"/>
      <c r="CF909" s="12"/>
      <c r="CG909" s="12"/>
      <c r="CH909" s="12"/>
      <c r="CI909" s="12"/>
      <c r="CJ909" s="12"/>
      <c r="CK909" s="12"/>
      <c r="CL909" s="12"/>
      <c r="CM909" s="12"/>
      <c r="CN909" s="12"/>
      <c r="CO909" s="12"/>
      <c r="CP909" s="12"/>
      <c r="CQ909" s="12"/>
    </row>
    <row r="910" spans="2:95" s="44" customFormat="1" x14ac:dyDescent="0.25">
      <c r="B910" s="38"/>
      <c r="C910" s="39"/>
      <c r="D910" s="40"/>
      <c r="E910" s="67"/>
      <c r="F910" s="41"/>
      <c r="G910" s="42"/>
      <c r="H910" s="42"/>
      <c r="I910" s="43"/>
      <c r="J910" s="43"/>
      <c r="K910" s="43"/>
      <c r="L910" s="43"/>
      <c r="M910" s="43"/>
      <c r="N910" s="43"/>
      <c r="O910" s="43"/>
      <c r="P910" s="43"/>
      <c r="Q910" s="43"/>
      <c r="R910" s="43"/>
      <c r="S910" s="43"/>
      <c r="T910" s="43"/>
      <c r="U910" s="43"/>
      <c r="V910" s="43"/>
      <c r="W910" s="43"/>
      <c r="X910" s="43"/>
      <c r="Y910" s="43"/>
      <c r="Z910" s="43"/>
      <c r="AA910" s="43"/>
      <c r="AB910" s="43"/>
      <c r="AC910" s="43"/>
      <c r="AD910" s="43"/>
      <c r="AE910" s="43"/>
      <c r="AF910" s="43"/>
      <c r="AG910" s="43"/>
      <c r="AH910" s="43"/>
      <c r="AI910" s="43"/>
      <c r="AJ910" s="43"/>
      <c r="AK910" s="43"/>
      <c r="AL910" s="43"/>
      <c r="AM910" s="43"/>
      <c r="AN910" s="43"/>
      <c r="AQ910" s="12"/>
      <c r="AR910" s="12"/>
      <c r="AS910" s="12"/>
      <c r="AT910" s="12"/>
      <c r="AU910" s="12"/>
      <c r="AV910" s="12"/>
      <c r="AW910" s="12"/>
      <c r="AX910" s="12"/>
      <c r="AY910" s="12"/>
      <c r="AZ910" s="12"/>
      <c r="BA910" s="12"/>
      <c r="BB910" s="12"/>
      <c r="BC910" s="12"/>
      <c r="BD910" s="12"/>
      <c r="BE910" s="12"/>
      <c r="BF910" s="12"/>
      <c r="BG910" s="12"/>
      <c r="BH910" s="12"/>
      <c r="BI910" s="12"/>
      <c r="BJ910" s="12"/>
      <c r="BK910" s="12"/>
      <c r="BL910" s="12"/>
      <c r="BM910" s="12"/>
      <c r="BN910" s="12"/>
      <c r="BO910" s="12"/>
      <c r="BP910" s="12"/>
      <c r="BQ910" s="12"/>
      <c r="BR910" s="12"/>
      <c r="BS910" s="12"/>
      <c r="BT910" s="12"/>
      <c r="BU910" s="12"/>
      <c r="BV910" s="12"/>
      <c r="BW910" s="12"/>
      <c r="BX910" s="12"/>
      <c r="BY910" s="12"/>
      <c r="BZ910" s="12"/>
      <c r="CA910" s="12"/>
      <c r="CB910" s="12"/>
      <c r="CC910" s="12"/>
      <c r="CD910" s="12"/>
      <c r="CE910" s="12"/>
      <c r="CF910" s="12"/>
      <c r="CG910" s="12"/>
      <c r="CH910" s="12"/>
      <c r="CI910" s="12"/>
      <c r="CJ910" s="12"/>
      <c r="CK910" s="12"/>
      <c r="CL910" s="12"/>
      <c r="CM910" s="12"/>
      <c r="CN910" s="12"/>
      <c r="CO910" s="12"/>
      <c r="CP910" s="12"/>
      <c r="CQ910" s="12"/>
    </row>
    <row r="911" spans="2:95" x14ac:dyDescent="0.25">
      <c r="B911" s="38"/>
      <c r="C911" s="39"/>
    </row>
    <row r="912" spans="2:95" x14ac:dyDescent="0.25">
      <c r="B912" s="38"/>
      <c r="C912" s="39"/>
    </row>
    <row r="913" spans="2:3" x14ac:dyDescent="0.25">
      <c r="B913" s="38"/>
      <c r="C913" s="39"/>
    </row>
    <row r="914" spans="2:3" x14ac:dyDescent="0.25">
      <c r="B914" s="38"/>
      <c r="C914" s="39"/>
    </row>
  </sheetData>
  <mergeCells count="22">
    <mergeCell ref="B459:E459"/>
    <mergeCell ref="B448:E448"/>
    <mergeCell ref="B449:E449"/>
    <mergeCell ref="B450:E450"/>
    <mergeCell ref="B451:E451"/>
    <mergeCell ref="B452:E452"/>
    <mergeCell ref="B453:D453"/>
    <mergeCell ref="B454:D454"/>
    <mergeCell ref="B455:E455"/>
    <mergeCell ref="B456:E456"/>
    <mergeCell ref="B457:E457"/>
    <mergeCell ref="B458:E458"/>
    <mergeCell ref="C1:F1"/>
    <mergeCell ref="B2:H2"/>
    <mergeCell ref="B3:H3"/>
    <mergeCell ref="B5:B7"/>
    <mergeCell ref="C5:C7"/>
    <mergeCell ref="D5:D7"/>
    <mergeCell ref="E5:E7"/>
    <mergeCell ref="F5:F7"/>
    <mergeCell ref="G5:G7"/>
    <mergeCell ref="H5:H7"/>
  </mergeCells>
  <phoneticPr fontId="22" type="noConversion"/>
  <printOptions horizontalCentered="1"/>
  <pageMargins left="0.39370078740157483" right="0.39370078740157483" top="0.39370078740157483" bottom="0.39370078740157483" header="0.31496062992125984" footer="0.31496062992125984"/>
  <pageSetup scale="14" fitToWidth="0" orientation="portrait" horizontalDpi="4294967293" r:id="rId1"/>
  <rowBreaks count="2" manualBreakCount="2">
    <brk id="172" min="1" max="93" man="1"/>
    <brk id="309" min="1" max="93" man="1"/>
  </rowBreaks>
  <colBreaks count="3" manualBreakCount="3">
    <brk id="30" max="458" man="1"/>
    <brk id="51" max="458" man="1"/>
    <brk id="72" max="45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K9:S11"/>
  <sheetViews>
    <sheetView view="pageBreakPreview" zoomScale="60" zoomScaleNormal="100" workbookViewId="0">
      <selection activeCell="D33" sqref="D33"/>
    </sheetView>
  </sheetViews>
  <sheetFormatPr baseColWidth="10" defaultRowHeight="15" x14ac:dyDescent="0.25"/>
  <cols>
    <col min="14" max="14" width="15" bestFit="1" customWidth="1"/>
    <col min="16" max="16" width="17.7109375" bestFit="1" customWidth="1"/>
    <col min="19" max="19" width="17.7109375" bestFit="1" customWidth="1"/>
  </cols>
  <sheetData>
    <row r="9" spans="11:19" x14ac:dyDescent="0.25">
      <c r="K9">
        <v>237124</v>
      </c>
      <c r="L9" s="73">
        <v>0.3</v>
      </c>
      <c r="M9" s="73">
        <v>0.16</v>
      </c>
      <c r="N9" s="74">
        <f>K9*(1+L9+M9)</f>
        <v>346201.04</v>
      </c>
      <c r="O9" s="143">
        <v>200</v>
      </c>
      <c r="P9" s="75">
        <f>N9*O9</f>
        <v>69240208</v>
      </c>
      <c r="S9" s="75">
        <f>P10-P9</f>
        <v>44376992</v>
      </c>
    </row>
    <row r="10" spans="11:19" x14ac:dyDescent="0.25">
      <c r="K10">
        <v>389100</v>
      </c>
      <c r="L10" s="73">
        <v>0.3</v>
      </c>
      <c r="M10" s="73">
        <v>0.16</v>
      </c>
      <c r="N10" s="74">
        <f t="shared" ref="N10" si="0">K10*(1+L10+M10)</f>
        <v>568086</v>
      </c>
      <c r="O10" s="143"/>
      <c r="P10" s="75">
        <f>N10*O9</f>
        <v>113617200</v>
      </c>
    </row>
    <row r="11" spans="11:19" x14ac:dyDescent="0.25">
      <c r="N11" s="74"/>
    </row>
  </sheetData>
  <mergeCells count="1">
    <mergeCell ref="O9:O10"/>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45"/>
  <sheetViews>
    <sheetView workbookViewId="0">
      <selection activeCell="C4" sqref="C4:AC145"/>
    </sheetView>
  </sheetViews>
  <sheetFormatPr baseColWidth="10" defaultRowHeight="15" x14ac:dyDescent="0.25"/>
  <cols>
    <col min="1" max="1" width="7.28515625" customWidth="1"/>
    <col min="2" max="2" width="82.140625" customWidth="1"/>
  </cols>
  <sheetData>
    <row r="1" spans="1:29" x14ac:dyDescent="0.25">
      <c r="A1" s="59" t="s">
        <v>60</v>
      </c>
      <c r="B1" s="58" t="s">
        <v>178</v>
      </c>
      <c r="C1" s="69" t="s">
        <v>42</v>
      </c>
      <c r="D1" s="69" t="s">
        <v>43</v>
      </c>
      <c r="E1" s="69" t="s">
        <v>44</v>
      </c>
      <c r="F1" s="69" t="s">
        <v>45</v>
      </c>
      <c r="G1" s="69" t="s">
        <v>46</v>
      </c>
      <c r="H1" s="69" t="s">
        <v>47</v>
      </c>
      <c r="I1" s="69" t="s">
        <v>48</v>
      </c>
      <c r="J1" s="69" t="s">
        <v>49</v>
      </c>
      <c r="K1" s="69" t="s">
        <v>50</v>
      </c>
      <c r="L1" s="69" t="s">
        <v>51</v>
      </c>
      <c r="M1" s="69" t="s">
        <v>52</v>
      </c>
      <c r="N1" s="69" t="s">
        <v>53</v>
      </c>
      <c r="O1" s="69" t="s">
        <v>54</v>
      </c>
      <c r="P1" s="69" t="s">
        <v>55</v>
      </c>
      <c r="Q1" s="69" t="s">
        <v>56</v>
      </c>
      <c r="R1" s="69" t="s">
        <v>57</v>
      </c>
      <c r="S1" s="69" t="s">
        <v>58</v>
      </c>
      <c r="T1" s="69" t="s">
        <v>59</v>
      </c>
      <c r="U1" s="69" t="s">
        <v>169</v>
      </c>
      <c r="V1" s="69" t="s">
        <v>170</v>
      </c>
      <c r="W1" s="69" t="s">
        <v>171</v>
      </c>
      <c r="X1" s="69" t="s">
        <v>172</v>
      </c>
      <c r="Y1" s="69" t="s">
        <v>197</v>
      </c>
      <c r="Z1" s="69" t="s">
        <v>198</v>
      </c>
      <c r="AA1" s="69" t="s">
        <v>199</v>
      </c>
      <c r="AB1" s="69" t="s">
        <v>200</v>
      </c>
      <c r="AC1" s="69" t="s">
        <v>201</v>
      </c>
    </row>
    <row r="2" spans="1:29" ht="30" x14ac:dyDescent="0.25">
      <c r="A2" s="60"/>
      <c r="B2" s="49" t="s">
        <v>41</v>
      </c>
      <c r="C2" s="51">
        <v>12382300.02</v>
      </c>
      <c r="D2" s="51">
        <v>11466983.23</v>
      </c>
      <c r="E2" s="51">
        <v>11981994.460000001</v>
      </c>
      <c r="F2" s="51">
        <v>21780209.34</v>
      </c>
      <c r="G2" s="51">
        <v>89181700.549999997</v>
      </c>
      <c r="H2" s="51">
        <v>155891880.94999999</v>
      </c>
      <c r="I2" s="51">
        <v>24254253.07</v>
      </c>
      <c r="J2" s="51">
        <v>21851720.879999999</v>
      </c>
      <c r="K2" s="51">
        <v>88093544.370000005</v>
      </c>
      <c r="L2" s="51">
        <v>89200536.319999993</v>
      </c>
      <c r="M2" s="51">
        <v>86289419.870000005</v>
      </c>
      <c r="N2" s="51">
        <v>31627115.609999999</v>
      </c>
      <c r="O2" s="51">
        <v>18445592.359999999</v>
      </c>
      <c r="P2" s="51">
        <v>22742122.23</v>
      </c>
      <c r="Q2" s="51">
        <v>15958558.76</v>
      </c>
      <c r="R2" s="51">
        <v>132965606.81999999</v>
      </c>
      <c r="S2" s="51">
        <v>106088147.34</v>
      </c>
      <c r="T2" s="51">
        <v>41675050.670000002</v>
      </c>
      <c r="U2" s="51">
        <v>22158410.420000002</v>
      </c>
      <c r="V2" s="51">
        <v>4983075.6900000004</v>
      </c>
      <c r="W2" s="51">
        <v>44045668.990000002</v>
      </c>
      <c r="X2" s="51">
        <v>37439392.020000003</v>
      </c>
      <c r="Y2" s="51">
        <v>16992801.82</v>
      </c>
      <c r="Z2" s="51">
        <v>3567673.7</v>
      </c>
      <c r="AA2" s="51">
        <v>2086631.58</v>
      </c>
      <c r="AB2" s="51">
        <v>7323883.7300000004</v>
      </c>
      <c r="AC2" s="51">
        <v>4029805.35</v>
      </c>
    </row>
    <row r="3" spans="1:29" ht="16.5" x14ac:dyDescent="0.25">
      <c r="A3" s="61"/>
      <c r="B3" s="49"/>
      <c r="C3" s="51"/>
      <c r="D3" s="51"/>
    </row>
    <row r="4" spans="1:29" ht="16.5" x14ac:dyDescent="0.25">
      <c r="A4" s="62">
        <v>1.1000000000000001</v>
      </c>
      <c r="B4" s="50" t="s">
        <v>61</v>
      </c>
      <c r="C4" s="51">
        <v>3616339.52</v>
      </c>
    </row>
    <row r="5" spans="1:29" ht="16.5" x14ac:dyDescent="0.25">
      <c r="A5" s="62">
        <v>1.2</v>
      </c>
      <c r="B5" s="50" t="s">
        <v>62</v>
      </c>
      <c r="C5" s="51">
        <v>547024.12</v>
      </c>
      <c r="D5" s="51">
        <v>3829168.84</v>
      </c>
    </row>
    <row r="6" spans="1:29" ht="30" x14ac:dyDescent="0.25">
      <c r="A6" s="62">
        <v>1.3</v>
      </c>
      <c r="B6" s="50" t="s">
        <v>63</v>
      </c>
      <c r="C6" s="51">
        <v>1277500</v>
      </c>
    </row>
    <row r="7" spans="1:29" ht="16.5" x14ac:dyDescent="0.25">
      <c r="A7" s="62">
        <v>1.4</v>
      </c>
      <c r="B7" s="50" t="s">
        <v>64</v>
      </c>
      <c r="C7" s="51">
        <v>3142125</v>
      </c>
    </row>
    <row r="8" spans="1:29" ht="16.5" x14ac:dyDescent="0.25">
      <c r="A8" s="61"/>
      <c r="B8" s="50" t="s">
        <v>179</v>
      </c>
      <c r="C8" s="51">
        <v>3622250</v>
      </c>
      <c r="D8" s="51"/>
      <c r="E8" s="51"/>
      <c r="F8" s="51"/>
      <c r="G8" s="51"/>
    </row>
    <row r="9" spans="1:29" ht="16.5" x14ac:dyDescent="0.25">
      <c r="A9" s="62"/>
      <c r="B9" s="49"/>
      <c r="C9" s="51"/>
      <c r="D9" s="51"/>
      <c r="E9" s="51"/>
      <c r="F9" s="51"/>
      <c r="G9" s="51"/>
    </row>
    <row r="10" spans="1:29" ht="16.5" x14ac:dyDescent="0.25">
      <c r="A10" s="62">
        <v>2.2999999999999998</v>
      </c>
      <c r="B10" s="50" t="s">
        <v>65</v>
      </c>
      <c r="C10" s="51">
        <v>177061.38</v>
      </c>
      <c r="D10" s="51">
        <v>1239429.6299999999</v>
      </c>
      <c r="F10" s="51"/>
      <c r="G10" s="51"/>
    </row>
    <row r="11" spans="1:29" ht="16.5" x14ac:dyDescent="0.25">
      <c r="A11" s="62">
        <v>2.4</v>
      </c>
      <c r="B11" s="50" t="s">
        <v>66</v>
      </c>
      <c r="D11" s="51"/>
      <c r="F11" s="51">
        <v>6570704</v>
      </c>
      <c r="G11" s="51">
        <v>6570704</v>
      </c>
    </row>
    <row r="12" spans="1:29" ht="16.5" x14ac:dyDescent="0.25">
      <c r="A12" s="62">
        <v>2.5</v>
      </c>
      <c r="B12" s="50" t="s">
        <v>67</v>
      </c>
      <c r="C12" s="51"/>
      <c r="D12" s="51">
        <v>4186049.76</v>
      </c>
      <c r="F12" s="51"/>
    </row>
    <row r="13" spans="1:29" ht="16.5" x14ac:dyDescent="0.25">
      <c r="A13" s="62">
        <v>2.6</v>
      </c>
      <c r="B13" s="50" t="s">
        <v>68</v>
      </c>
      <c r="E13" s="51"/>
      <c r="F13" s="51">
        <v>120810.5</v>
      </c>
    </row>
    <row r="14" spans="1:29" ht="16.5" x14ac:dyDescent="0.25">
      <c r="A14" s="62">
        <v>2.7</v>
      </c>
      <c r="B14" s="50" t="s">
        <v>69</v>
      </c>
      <c r="D14" s="51"/>
      <c r="E14" s="51">
        <v>3132654.46</v>
      </c>
      <c r="F14" s="51">
        <v>1423933.84</v>
      </c>
      <c r="G14" s="51"/>
      <c r="H14" s="51"/>
    </row>
    <row r="15" spans="1:29" ht="16.5" x14ac:dyDescent="0.25">
      <c r="A15" s="62">
        <v>2.8</v>
      </c>
      <c r="B15" s="50" t="s">
        <v>70</v>
      </c>
      <c r="D15" s="51"/>
      <c r="E15" s="51"/>
      <c r="F15" s="51">
        <v>13664761</v>
      </c>
    </row>
    <row r="16" spans="1:29" ht="16.5" x14ac:dyDescent="0.25">
      <c r="A16" s="61"/>
      <c r="B16" s="50" t="s">
        <v>71</v>
      </c>
      <c r="D16" s="51">
        <v>2212335</v>
      </c>
      <c r="E16" s="51">
        <v>8849340</v>
      </c>
      <c r="G16" s="51"/>
      <c r="H16" s="51"/>
      <c r="I16" s="51"/>
      <c r="J16" s="51"/>
      <c r="K16" s="51"/>
      <c r="L16" s="51"/>
    </row>
    <row r="17" spans="1:20" ht="16.5" x14ac:dyDescent="0.25">
      <c r="A17" s="62"/>
      <c r="B17" s="49"/>
      <c r="G17" s="51"/>
      <c r="H17" s="51"/>
      <c r="I17" s="51"/>
      <c r="J17" s="51"/>
      <c r="K17" s="51"/>
      <c r="L17" s="51"/>
      <c r="M17" s="51"/>
      <c r="N17" s="51"/>
    </row>
    <row r="18" spans="1:20" ht="16.5" x14ac:dyDescent="0.25">
      <c r="A18" s="62">
        <v>3.2</v>
      </c>
      <c r="B18" s="50" t="s">
        <v>180</v>
      </c>
      <c r="J18" s="51">
        <v>13030754.26</v>
      </c>
      <c r="K18" s="51">
        <v>1447861.58</v>
      </c>
      <c r="L18" s="51"/>
    </row>
    <row r="19" spans="1:20" ht="16.5" x14ac:dyDescent="0.25">
      <c r="A19" s="62">
        <v>3.3</v>
      </c>
      <c r="B19" s="50" t="s">
        <v>72</v>
      </c>
      <c r="L19" s="51">
        <v>8503076.6699999999</v>
      </c>
      <c r="M19" s="51">
        <v>8503076.6699999999</v>
      </c>
    </row>
    <row r="20" spans="1:20" ht="16.5" x14ac:dyDescent="0.25">
      <c r="A20" s="62">
        <v>3.4</v>
      </c>
      <c r="B20" s="50" t="s">
        <v>73</v>
      </c>
      <c r="E20" s="51"/>
      <c r="F20" s="51"/>
      <c r="G20" s="51"/>
      <c r="I20" s="51"/>
      <c r="J20" s="51"/>
      <c r="M20" s="51">
        <v>3735364.5</v>
      </c>
      <c r="N20" s="51">
        <v>1245121.5</v>
      </c>
    </row>
    <row r="21" spans="1:20" ht="16.5" x14ac:dyDescent="0.25">
      <c r="A21" s="62">
        <v>3.5</v>
      </c>
      <c r="B21" s="50" t="s">
        <v>74</v>
      </c>
      <c r="G21" s="51"/>
      <c r="H21" s="51"/>
      <c r="J21" s="51">
        <v>2176113.6</v>
      </c>
      <c r="K21" s="51">
        <v>241790.4</v>
      </c>
    </row>
    <row r="22" spans="1:20" ht="16.5" x14ac:dyDescent="0.25">
      <c r="A22" s="62">
        <v>3.6</v>
      </c>
      <c r="B22" s="50" t="s">
        <v>75</v>
      </c>
      <c r="C22" s="51"/>
      <c r="D22" s="51"/>
      <c r="G22" s="51">
        <v>52158482.520000003</v>
      </c>
      <c r="H22" s="51">
        <v>133293899.78</v>
      </c>
      <c r="J22" s="51"/>
      <c r="K22" s="51"/>
      <c r="L22" s="51"/>
      <c r="M22" s="51"/>
      <c r="N22" s="51"/>
      <c r="O22" s="51"/>
    </row>
    <row r="23" spans="1:20" ht="30" x14ac:dyDescent="0.25">
      <c r="A23" s="62">
        <v>3.7</v>
      </c>
      <c r="B23" s="50" t="s">
        <v>76</v>
      </c>
      <c r="G23" s="51"/>
      <c r="K23" s="51">
        <v>11879926.75</v>
      </c>
      <c r="L23" s="51">
        <v>7127956.0499999998</v>
      </c>
    </row>
    <row r="24" spans="1:20" ht="16.5" x14ac:dyDescent="0.25">
      <c r="A24" s="62">
        <v>3.8</v>
      </c>
      <c r="B24" s="50" t="s">
        <v>77</v>
      </c>
      <c r="C24" s="51"/>
      <c r="G24" s="51">
        <v>15431998.23</v>
      </c>
      <c r="J24" s="51"/>
      <c r="K24" s="51"/>
    </row>
    <row r="25" spans="1:20" ht="16.5" x14ac:dyDescent="0.25">
      <c r="A25" s="62">
        <v>3.9</v>
      </c>
      <c r="B25" s="50" t="s">
        <v>78</v>
      </c>
      <c r="D25" s="51"/>
      <c r="H25" s="51"/>
      <c r="I25" s="51"/>
      <c r="K25" s="51">
        <v>17154750</v>
      </c>
      <c r="L25" s="51">
        <v>10292850</v>
      </c>
    </row>
    <row r="26" spans="1:20" ht="16.5" x14ac:dyDescent="0.25">
      <c r="A26" s="61"/>
      <c r="B26" s="50" t="s">
        <v>71</v>
      </c>
      <c r="H26" s="51">
        <v>2953268.01</v>
      </c>
      <c r="I26" s="51">
        <v>19934559.07</v>
      </c>
      <c r="J26" s="51">
        <v>6644853.0199999996</v>
      </c>
      <c r="K26" s="51"/>
      <c r="L26" s="51"/>
      <c r="P26" s="51"/>
      <c r="Q26" s="51"/>
      <c r="R26" s="51"/>
      <c r="S26" s="51"/>
    </row>
    <row r="27" spans="1:20" ht="16.5" x14ac:dyDescent="0.25">
      <c r="A27" s="62"/>
      <c r="B27" s="49"/>
      <c r="C27" s="51"/>
      <c r="J27" s="51"/>
      <c r="K27" s="51"/>
      <c r="L27" s="51"/>
      <c r="R27" s="51"/>
      <c r="S27" s="51"/>
      <c r="T27" s="51"/>
    </row>
    <row r="28" spans="1:20" ht="16.5" x14ac:dyDescent="0.25">
      <c r="A28" s="62">
        <v>4.2</v>
      </c>
      <c r="B28" s="50" t="s">
        <v>79</v>
      </c>
      <c r="K28" s="51">
        <v>14563817.09</v>
      </c>
      <c r="L28" s="51">
        <v>3360880.87</v>
      </c>
      <c r="R28" s="51"/>
      <c r="S28" s="51"/>
    </row>
    <row r="29" spans="1:20" ht="30" x14ac:dyDescent="0.25">
      <c r="A29" s="62">
        <v>4.3</v>
      </c>
      <c r="B29" s="50" t="s">
        <v>80</v>
      </c>
      <c r="K29" s="51"/>
      <c r="L29" s="51"/>
      <c r="P29" s="51"/>
      <c r="Q29" s="51"/>
      <c r="R29" s="51"/>
      <c r="S29" s="51">
        <v>7844877.1500000004</v>
      </c>
      <c r="T29" s="51">
        <v>11465589.689999999</v>
      </c>
    </row>
    <row r="30" spans="1:20" ht="16.5" x14ac:dyDescent="0.25">
      <c r="A30" s="62">
        <v>4.5</v>
      </c>
      <c r="B30" s="50" t="s">
        <v>81</v>
      </c>
      <c r="K30" s="51"/>
      <c r="L30" s="51"/>
      <c r="N30" s="51"/>
      <c r="O30" s="51"/>
      <c r="R30" s="51">
        <v>32039171.66</v>
      </c>
      <c r="S30" s="51">
        <v>17251861.670000002</v>
      </c>
    </row>
    <row r="31" spans="1:20" ht="16.5" x14ac:dyDescent="0.25">
      <c r="A31" s="62">
        <v>4.5999999999999996</v>
      </c>
      <c r="B31" s="50" t="s">
        <v>82</v>
      </c>
      <c r="J31" s="51"/>
      <c r="L31" s="51">
        <v>11229979</v>
      </c>
      <c r="M31" s="51"/>
      <c r="N31" s="51"/>
    </row>
    <row r="32" spans="1:20" ht="16.5" x14ac:dyDescent="0.25">
      <c r="A32" s="62">
        <v>4.7</v>
      </c>
      <c r="B32" s="50" t="s">
        <v>77</v>
      </c>
      <c r="K32" s="51">
        <v>6132118.4400000004</v>
      </c>
      <c r="L32" s="51"/>
      <c r="M32" s="51"/>
      <c r="P32" s="51"/>
    </row>
    <row r="33" spans="1:21" ht="16.5" x14ac:dyDescent="0.25">
      <c r="A33" s="62">
        <v>4.8</v>
      </c>
      <c r="B33" s="50" t="s">
        <v>83</v>
      </c>
      <c r="L33" s="51"/>
      <c r="M33" s="51"/>
      <c r="P33" s="51"/>
      <c r="Q33" s="51"/>
      <c r="R33" s="51">
        <v>2138602.04</v>
      </c>
    </row>
    <row r="34" spans="1:21" ht="16.5" x14ac:dyDescent="0.25">
      <c r="A34" s="62">
        <v>4.9000000000000004</v>
      </c>
      <c r="B34" s="50" t="s">
        <v>84</v>
      </c>
      <c r="H34" s="51"/>
      <c r="I34" s="51"/>
      <c r="J34" s="51"/>
      <c r="K34" s="51"/>
      <c r="L34" s="51"/>
      <c r="M34" s="51"/>
      <c r="N34" s="51"/>
      <c r="O34" s="51"/>
      <c r="P34" s="51"/>
      <c r="R34" s="51">
        <v>15915326.34</v>
      </c>
      <c r="S34" s="51">
        <v>8569791.0999999996</v>
      </c>
    </row>
    <row r="35" spans="1:21" ht="16.5" x14ac:dyDescent="0.25">
      <c r="A35" s="62">
        <v>4.0999999999999996</v>
      </c>
      <c r="B35" s="50" t="s">
        <v>85</v>
      </c>
      <c r="H35" s="51"/>
      <c r="J35" s="51"/>
      <c r="S35" s="51">
        <v>21209994.73</v>
      </c>
      <c r="T35" s="51">
        <v>4894614.17</v>
      </c>
    </row>
    <row r="36" spans="1:21" ht="16.5" x14ac:dyDescent="0.25">
      <c r="A36" s="61"/>
      <c r="B36" s="50" t="s">
        <v>86</v>
      </c>
      <c r="G36" s="51"/>
      <c r="H36" s="51"/>
      <c r="I36" s="51"/>
      <c r="J36" s="51"/>
      <c r="K36" s="51">
        <v>1613808.72</v>
      </c>
      <c r="P36" s="51"/>
      <c r="Q36" s="51"/>
      <c r="S36" s="51"/>
      <c r="T36" s="51"/>
    </row>
    <row r="37" spans="1:21" ht="16.5" x14ac:dyDescent="0.25">
      <c r="A37" s="60"/>
      <c r="B37" s="49"/>
      <c r="G37" s="51"/>
      <c r="H37" s="51"/>
      <c r="I37" s="51"/>
      <c r="O37" s="51"/>
      <c r="P37" s="51"/>
      <c r="R37" s="51"/>
      <c r="S37" s="51"/>
      <c r="T37" s="51"/>
      <c r="U37" s="51"/>
    </row>
    <row r="38" spans="1:21" ht="16.5" x14ac:dyDescent="0.25">
      <c r="A38" s="62"/>
      <c r="B38" s="49"/>
      <c r="G38" s="51"/>
      <c r="H38" s="51"/>
      <c r="I38" s="51"/>
      <c r="O38" s="51"/>
      <c r="P38" s="51"/>
      <c r="R38" s="51"/>
      <c r="T38" s="51"/>
      <c r="U38" s="51"/>
    </row>
    <row r="39" spans="1:21" ht="16.5" x14ac:dyDescent="0.25">
      <c r="A39" s="62">
        <v>5.2</v>
      </c>
      <c r="B39" s="50" t="s">
        <v>181</v>
      </c>
      <c r="H39" s="51"/>
      <c r="I39" s="51"/>
      <c r="P39" s="51"/>
      <c r="R39" s="51">
        <v>3152825</v>
      </c>
    </row>
    <row r="40" spans="1:21" ht="16.5" x14ac:dyDescent="0.25">
      <c r="A40" s="62">
        <v>5.3</v>
      </c>
      <c r="B40" s="50" t="s">
        <v>87</v>
      </c>
      <c r="H40" s="51">
        <v>2879796</v>
      </c>
      <c r="I40" s="51">
        <v>4319694</v>
      </c>
      <c r="O40" s="51"/>
    </row>
    <row r="41" spans="1:21" ht="16.5" x14ac:dyDescent="0.25">
      <c r="A41" s="62">
        <v>5.4</v>
      </c>
      <c r="B41" s="50" t="s">
        <v>182</v>
      </c>
      <c r="G41" s="51"/>
      <c r="H41" s="51">
        <v>9784063.0800000001</v>
      </c>
      <c r="O41" s="51"/>
    </row>
    <row r="42" spans="1:21" ht="16.5" x14ac:dyDescent="0.25">
      <c r="A42" s="62">
        <v>5.5</v>
      </c>
      <c r="B42" s="50" t="s">
        <v>88</v>
      </c>
      <c r="G42" s="51">
        <v>1471986</v>
      </c>
      <c r="H42" s="51">
        <v>1799094</v>
      </c>
      <c r="O42" s="51"/>
    </row>
    <row r="43" spans="1:21" ht="16.5" x14ac:dyDescent="0.25">
      <c r="A43" s="62">
        <v>5.6</v>
      </c>
      <c r="B43" s="50" t="s">
        <v>89</v>
      </c>
      <c r="G43" s="51">
        <v>1468050</v>
      </c>
      <c r="H43" s="51">
        <v>489350</v>
      </c>
      <c r="P43" s="51"/>
      <c r="S43" s="51"/>
    </row>
    <row r="44" spans="1:21" ht="16.5" x14ac:dyDescent="0.25">
      <c r="A44" s="62">
        <v>5.7</v>
      </c>
      <c r="B44" s="50" t="s">
        <v>183</v>
      </c>
      <c r="H44" s="51"/>
      <c r="T44" s="51">
        <v>617948</v>
      </c>
    </row>
    <row r="45" spans="1:21" ht="16.5" x14ac:dyDescent="0.25">
      <c r="A45" s="62">
        <v>5.8</v>
      </c>
      <c r="B45" s="50" t="s">
        <v>90</v>
      </c>
      <c r="H45" s="51"/>
      <c r="I45" s="51"/>
      <c r="S45" s="51"/>
      <c r="U45" s="51">
        <v>464742</v>
      </c>
    </row>
    <row r="46" spans="1:21" ht="16.5" x14ac:dyDescent="0.25">
      <c r="A46" s="62">
        <v>5.9</v>
      </c>
      <c r="B46" s="50" t="s">
        <v>91</v>
      </c>
      <c r="I46" s="51"/>
      <c r="J46" s="51"/>
      <c r="T46" s="51">
        <v>529518</v>
      </c>
    </row>
    <row r="47" spans="1:21" ht="16.5" x14ac:dyDescent="0.25">
      <c r="A47" s="62">
        <v>5.0999999999999996</v>
      </c>
      <c r="B47" s="50" t="s">
        <v>92</v>
      </c>
      <c r="H47" s="51"/>
      <c r="I47" s="51"/>
      <c r="T47" s="51"/>
      <c r="U47" s="51">
        <v>398691</v>
      </c>
    </row>
    <row r="48" spans="1:21" ht="16.5" x14ac:dyDescent="0.25">
      <c r="A48" s="62">
        <v>5.1100000000000003</v>
      </c>
      <c r="B48" s="50" t="s">
        <v>93</v>
      </c>
      <c r="K48" s="51"/>
      <c r="S48" s="51"/>
      <c r="U48" s="51">
        <v>366233</v>
      </c>
    </row>
    <row r="49" spans="1:21" ht="16.5" x14ac:dyDescent="0.25">
      <c r="A49" s="62">
        <v>5.12</v>
      </c>
      <c r="B49" s="50" t="s">
        <v>94</v>
      </c>
      <c r="H49" s="51"/>
      <c r="S49" s="51"/>
      <c r="T49" s="51">
        <v>6138684</v>
      </c>
    </row>
    <row r="50" spans="1:21" ht="16.5" x14ac:dyDescent="0.25">
      <c r="A50" s="62">
        <v>5.13</v>
      </c>
      <c r="B50" s="50" t="s">
        <v>95</v>
      </c>
      <c r="I50" s="51"/>
      <c r="S50" s="51"/>
      <c r="T50" s="51"/>
      <c r="U50" s="51">
        <v>1907706</v>
      </c>
    </row>
    <row r="51" spans="1:21" ht="16.5" x14ac:dyDescent="0.25">
      <c r="A51" s="62">
        <v>5.14</v>
      </c>
      <c r="B51" s="50" t="s">
        <v>96</v>
      </c>
      <c r="H51" s="51"/>
      <c r="I51" s="51"/>
      <c r="U51" s="51">
        <v>609679</v>
      </c>
    </row>
    <row r="52" spans="1:21" ht="16.5" x14ac:dyDescent="0.25">
      <c r="A52" s="62">
        <v>5.15</v>
      </c>
      <c r="B52" s="50" t="s">
        <v>97</v>
      </c>
      <c r="H52" s="51">
        <v>433028</v>
      </c>
      <c r="I52" s="51"/>
      <c r="T52" s="51"/>
    </row>
    <row r="53" spans="1:21" ht="30" x14ac:dyDescent="0.25">
      <c r="A53" s="60"/>
      <c r="B53" s="50" t="s">
        <v>98</v>
      </c>
      <c r="G53" s="51"/>
      <c r="H53" s="51"/>
      <c r="K53" s="51"/>
      <c r="L53" s="51"/>
      <c r="Q53" s="51"/>
      <c r="U53" s="51">
        <v>5984460</v>
      </c>
    </row>
    <row r="54" spans="1:21" ht="16.5" x14ac:dyDescent="0.25">
      <c r="A54" s="62"/>
      <c r="B54" s="49"/>
      <c r="G54" s="51"/>
      <c r="H54" s="51"/>
      <c r="L54" s="51"/>
      <c r="R54" s="51"/>
    </row>
    <row r="55" spans="1:21" ht="16.5" x14ac:dyDescent="0.25">
      <c r="A55" s="62">
        <v>5.17</v>
      </c>
      <c r="B55" s="50" t="s">
        <v>99</v>
      </c>
      <c r="G55" s="51">
        <v>3438970.8</v>
      </c>
      <c r="H55" s="51">
        <v>606877.19999999995</v>
      </c>
      <c r="I55" s="51"/>
    </row>
    <row r="56" spans="1:21" ht="16.5" x14ac:dyDescent="0.25">
      <c r="A56" s="62">
        <v>5.18</v>
      </c>
      <c r="B56" s="50" t="s">
        <v>100</v>
      </c>
      <c r="H56" s="51">
        <v>1255287.8799999999</v>
      </c>
      <c r="M56" s="51"/>
      <c r="N56" s="51"/>
    </row>
    <row r="57" spans="1:21" ht="16.5" x14ac:dyDescent="0.25">
      <c r="A57" s="62">
        <v>5.19</v>
      </c>
      <c r="B57" s="50" t="s">
        <v>101</v>
      </c>
      <c r="H57" s="51">
        <v>61621</v>
      </c>
      <c r="N57" s="51"/>
      <c r="O57" s="51"/>
    </row>
    <row r="58" spans="1:21" ht="16.5" x14ac:dyDescent="0.25">
      <c r="A58" s="62">
        <v>5.2</v>
      </c>
      <c r="B58" s="50" t="s">
        <v>102</v>
      </c>
      <c r="H58" s="51">
        <v>12409</v>
      </c>
      <c r="I58" s="51"/>
    </row>
    <row r="59" spans="1:21" ht="16.5" x14ac:dyDescent="0.25">
      <c r="A59" s="62">
        <v>5.21</v>
      </c>
      <c r="B59" s="50" t="s">
        <v>184</v>
      </c>
      <c r="H59" s="51">
        <v>695615</v>
      </c>
      <c r="P59" s="51"/>
      <c r="Q59" s="51"/>
    </row>
    <row r="60" spans="1:21" ht="16.5" x14ac:dyDescent="0.25">
      <c r="A60" s="62">
        <v>5.22</v>
      </c>
      <c r="B60" s="50" t="s">
        <v>185</v>
      </c>
      <c r="H60" s="51"/>
      <c r="P60" s="51"/>
      <c r="R60" s="51">
        <v>1274364</v>
      </c>
    </row>
    <row r="61" spans="1:21" ht="16.5" x14ac:dyDescent="0.25">
      <c r="A61" s="62">
        <v>5.23</v>
      </c>
      <c r="B61" s="50" t="s">
        <v>103</v>
      </c>
      <c r="G61" s="51"/>
      <c r="H61" s="51">
        <v>1221420</v>
      </c>
      <c r="K61" s="51"/>
    </row>
    <row r="62" spans="1:21" ht="16.5" x14ac:dyDescent="0.25">
      <c r="A62" s="62">
        <v>5.24</v>
      </c>
      <c r="B62" s="50" t="s">
        <v>186</v>
      </c>
      <c r="G62" s="51">
        <v>492244</v>
      </c>
      <c r="K62" s="51"/>
      <c r="L62" s="51"/>
    </row>
    <row r="63" spans="1:21" ht="30" x14ac:dyDescent="0.25">
      <c r="A63" s="62">
        <v>5.25</v>
      </c>
      <c r="B63" s="50" t="s">
        <v>104</v>
      </c>
      <c r="G63" s="51">
        <v>180155</v>
      </c>
      <c r="L63" s="51"/>
      <c r="M63" s="51"/>
      <c r="N63" s="51"/>
    </row>
    <row r="64" spans="1:21" ht="16.5" x14ac:dyDescent="0.25">
      <c r="A64" s="62">
        <v>5.26</v>
      </c>
      <c r="B64" s="50" t="s">
        <v>105</v>
      </c>
      <c r="G64" s="51">
        <v>7969110</v>
      </c>
      <c r="H64" s="51"/>
      <c r="L64" s="51"/>
      <c r="M64" s="51"/>
      <c r="N64" s="51"/>
    </row>
    <row r="65" spans="1:17" ht="16.5" x14ac:dyDescent="0.25">
      <c r="A65" s="61"/>
      <c r="B65" s="50" t="s">
        <v>106</v>
      </c>
      <c r="H65" s="51">
        <v>406152</v>
      </c>
      <c r="K65" s="51"/>
      <c r="L65" s="51"/>
      <c r="M65" s="51"/>
      <c r="N65" s="51"/>
      <c r="O65" s="51"/>
    </row>
    <row r="66" spans="1:17" ht="16.5" x14ac:dyDescent="0.25">
      <c r="A66" s="60"/>
      <c r="B66" s="49"/>
      <c r="H66" s="51"/>
      <c r="I66" s="51"/>
      <c r="J66" s="51"/>
      <c r="K66" s="51"/>
      <c r="L66" s="51"/>
      <c r="M66" s="51"/>
      <c r="N66" s="51"/>
      <c r="P66" s="51"/>
      <c r="Q66" s="51"/>
    </row>
    <row r="67" spans="1:17" ht="16.5" x14ac:dyDescent="0.25">
      <c r="A67" s="62"/>
      <c r="B67" s="49"/>
      <c r="L67" s="51"/>
      <c r="M67" s="51"/>
      <c r="P67" s="51"/>
    </row>
    <row r="68" spans="1:17" ht="16.5" x14ac:dyDescent="0.25">
      <c r="A68" s="62">
        <v>6.2</v>
      </c>
      <c r="B68" s="50" t="s">
        <v>107</v>
      </c>
      <c r="L68" s="51"/>
      <c r="M68" s="51">
        <v>244967</v>
      </c>
      <c r="P68" s="51"/>
    </row>
    <row r="69" spans="1:17" ht="16.5" x14ac:dyDescent="0.25">
      <c r="A69" s="62">
        <v>6.3</v>
      </c>
      <c r="B69" s="50" t="s">
        <v>108</v>
      </c>
      <c r="L69" s="51"/>
      <c r="M69" s="51">
        <v>265291</v>
      </c>
      <c r="P69" s="51"/>
    </row>
    <row r="70" spans="1:17" ht="16.5" x14ac:dyDescent="0.25">
      <c r="A70" s="62">
        <v>6.4</v>
      </c>
      <c r="B70" s="50" t="s">
        <v>109</v>
      </c>
      <c r="L70" s="51"/>
      <c r="M70" s="51">
        <v>227048</v>
      </c>
      <c r="P70" s="51"/>
      <c r="Q70" s="51"/>
    </row>
    <row r="71" spans="1:17" ht="16.5" x14ac:dyDescent="0.25">
      <c r="A71" s="62">
        <v>6.5</v>
      </c>
      <c r="B71" s="50" t="s">
        <v>110</v>
      </c>
      <c r="L71" s="51"/>
      <c r="M71" s="51">
        <v>115669</v>
      </c>
      <c r="P71" s="51"/>
    </row>
    <row r="72" spans="1:17" ht="16.5" x14ac:dyDescent="0.25">
      <c r="A72" s="62">
        <v>6.6</v>
      </c>
      <c r="B72" s="50" t="s">
        <v>111</v>
      </c>
      <c r="L72" s="51"/>
      <c r="M72" s="51">
        <v>50305</v>
      </c>
    </row>
    <row r="73" spans="1:17" ht="16.5" x14ac:dyDescent="0.25">
      <c r="A73" s="62">
        <v>6.7</v>
      </c>
      <c r="B73" s="50" t="s">
        <v>112</v>
      </c>
      <c r="L73" s="51"/>
      <c r="M73" s="51">
        <v>537944</v>
      </c>
    </row>
    <row r="74" spans="1:17" ht="16.5" x14ac:dyDescent="0.25">
      <c r="A74" s="62">
        <v>6.8</v>
      </c>
      <c r="B74" s="50" t="s">
        <v>113</v>
      </c>
      <c r="J74" s="51"/>
      <c r="K74" s="51"/>
      <c r="L74" s="51"/>
      <c r="M74" s="51">
        <v>195616</v>
      </c>
    </row>
    <row r="75" spans="1:17" ht="16.5" x14ac:dyDescent="0.25">
      <c r="A75" s="60"/>
      <c r="B75" s="50" t="s">
        <v>114</v>
      </c>
      <c r="K75" s="51"/>
      <c r="L75" s="51"/>
      <c r="M75" s="51">
        <v>733776</v>
      </c>
    </row>
    <row r="76" spans="1:17" ht="16.5" x14ac:dyDescent="0.25">
      <c r="A76" s="62"/>
      <c r="B76" s="49"/>
      <c r="J76" s="51"/>
      <c r="K76" s="51"/>
      <c r="L76" s="51"/>
      <c r="M76" s="51"/>
    </row>
    <row r="77" spans="1:17" ht="30" x14ac:dyDescent="0.25">
      <c r="A77" s="62">
        <v>6.1</v>
      </c>
      <c r="B77" s="50" t="s">
        <v>115</v>
      </c>
      <c r="J77" s="51"/>
      <c r="K77" s="51"/>
      <c r="L77" s="51">
        <v>9645007.5</v>
      </c>
      <c r="M77" s="51">
        <v>3215002.5</v>
      </c>
    </row>
    <row r="78" spans="1:17" ht="30" x14ac:dyDescent="0.25">
      <c r="A78" s="62">
        <v>6.11</v>
      </c>
      <c r="B78" s="50" t="s">
        <v>116</v>
      </c>
      <c r="H78" s="51"/>
      <c r="L78" s="51">
        <v>14471820</v>
      </c>
    </row>
    <row r="79" spans="1:17" ht="16.5" x14ac:dyDescent="0.25">
      <c r="A79" s="62">
        <v>6.12</v>
      </c>
      <c r="B79" s="50" t="s">
        <v>117</v>
      </c>
      <c r="H79" s="51"/>
      <c r="L79" s="51"/>
      <c r="M79" s="51">
        <v>1074676</v>
      </c>
    </row>
    <row r="80" spans="1:17" ht="16.5" x14ac:dyDescent="0.25">
      <c r="A80" s="60"/>
      <c r="B80" s="50" t="s">
        <v>118</v>
      </c>
      <c r="H80" s="51"/>
      <c r="L80" s="51"/>
      <c r="M80" s="51">
        <v>975645</v>
      </c>
    </row>
    <row r="81" spans="1:17" ht="16.5" x14ac:dyDescent="0.25">
      <c r="A81" s="62"/>
      <c r="B81" s="49"/>
      <c r="H81" s="51"/>
      <c r="L81" s="51"/>
      <c r="M81" s="51"/>
    </row>
    <row r="82" spans="1:17" ht="16.5" x14ac:dyDescent="0.25">
      <c r="A82" s="62">
        <v>6.14</v>
      </c>
      <c r="B82" s="50" t="s">
        <v>119</v>
      </c>
      <c r="H82" s="51"/>
      <c r="I82" s="51"/>
      <c r="L82" s="51"/>
      <c r="M82" s="51">
        <v>848169</v>
      </c>
    </row>
    <row r="83" spans="1:17" ht="30" x14ac:dyDescent="0.25">
      <c r="A83" s="62">
        <v>6.15</v>
      </c>
      <c r="B83" s="50" t="s">
        <v>120</v>
      </c>
      <c r="I83" s="51"/>
      <c r="L83" s="51"/>
      <c r="M83" s="51">
        <v>1468508</v>
      </c>
    </row>
    <row r="84" spans="1:17" ht="30" x14ac:dyDescent="0.25">
      <c r="A84" s="62">
        <v>6.16</v>
      </c>
      <c r="B84" s="50" t="s">
        <v>121</v>
      </c>
      <c r="I84" s="51"/>
      <c r="J84" s="51"/>
      <c r="L84" s="51"/>
      <c r="M84" s="51">
        <v>1615488</v>
      </c>
    </row>
    <row r="85" spans="1:17" ht="16.5" x14ac:dyDescent="0.25">
      <c r="A85" s="62">
        <v>6.17</v>
      </c>
      <c r="B85" s="50" t="s">
        <v>122</v>
      </c>
      <c r="J85" s="51"/>
      <c r="L85" s="51"/>
      <c r="M85" s="51">
        <v>633733</v>
      </c>
    </row>
    <row r="86" spans="1:17" ht="30" x14ac:dyDescent="0.25">
      <c r="A86" s="62">
        <v>6.18</v>
      </c>
      <c r="B86" s="50" t="s">
        <v>123</v>
      </c>
      <c r="L86" s="51"/>
      <c r="M86" s="51">
        <v>10151136</v>
      </c>
      <c r="P86" s="51"/>
    </row>
    <row r="87" spans="1:17" ht="16.5" x14ac:dyDescent="0.25">
      <c r="A87" s="60"/>
      <c r="B87" s="50" t="s">
        <v>124</v>
      </c>
      <c r="L87" s="51"/>
      <c r="M87" s="51">
        <v>4577976</v>
      </c>
    </row>
    <row r="88" spans="1:17" ht="16.5" x14ac:dyDescent="0.25">
      <c r="A88" s="62"/>
      <c r="B88" s="49"/>
      <c r="L88" s="51"/>
      <c r="M88" s="51"/>
      <c r="N88" s="51"/>
      <c r="P88" s="51"/>
    </row>
    <row r="89" spans="1:17" ht="30" x14ac:dyDescent="0.25">
      <c r="A89" s="62">
        <v>6.2</v>
      </c>
      <c r="B89" s="50" t="s">
        <v>125</v>
      </c>
      <c r="E89" s="51"/>
      <c r="F89" s="51"/>
      <c r="G89" s="51"/>
      <c r="H89" s="51"/>
      <c r="I89" s="51"/>
      <c r="J89" s="51"/>
      <c r="K89" s="51"/>
      <c r="L89" s="51"/>
      <c r="M89" s="51">
        <v>3418030</v>
      </c>
      <c r="N89" s="51">
        <v>2526370</v>
      </c>
      <c r="O89" s="51"/>
      <c r="P89" s="51"/>
      <c r="Q89" s="51"/>
    </row>
    <row r="90" spans="1:17" ht="30" x14ac:dyDescent="0.25">
      <c r="A90" s="62">
        <v>6.21</v>
      </c>
      <c r="B90" s="50" t="s">
        <v>126</v>
      </c>
      <c r="E90" s="51"/>
      <c r="F90" s="51"/>
      <c r="G90" s="51"/>
      <c r="L90" s="51"/>
      <c r="M90" s="51">
        <v>14065297.609999999</v>
      </c>
      <c r="N90" s="51">
        <v>3057673.39</v>
      </c>
    </row>
    <row r="91" spans="1:17" ht="30" x14ac:dyDescent="0.25">
      <c r="A91" s="62">
        <v>6.22</v>
      </c>
      <c r="B91" s="50" t="s">
        <v>127</v>
      </c>
      <c r="E91" s="51"/>
      <c r="L91" s="51"/>
      <c r="M91" s="51">
        <v>689775</v>
      </c>
    </row>
    <row r="92" spans="1:17" ht="30" x14ac:dyDescent="0.25">
      <c r="A92" s="62">
        <v>6.23</v>
      </c>
      <c r="B92" s="50" t="s">
        <v>128</v>
      </c>
      <c r="H92" s="51"/>
      <c r="I92" s="51"/>
      <c r="J92" s="51"/>
      <c r="L92" s="51"/>
      <c r="M92" s="51">
        <v>2131872</v>
      </c>
    </row>
    <row r="93" spans="1:17" ht="30" x14ac:dyDescent="0.25">
      <c r="A93" s="62">
        <v>6.24</v>
      </c>
      <c r="B93" s="50" t="s">
        <v>129</v>
      </c>
      <c r="J93" s="51"/>
      <c r="K93" s="51"/>
      <c r="L93" s="51"/>
      <c r="M93" s="51">
        <v>2263932</v>
      </c>
    </row>
    <row r="94" spans="1:17" ht="45" x14ac:dyDescent="0.25">
      <c r="A94" s="62">
        <v>6.25</v>
      </c>
      <c r="B94" s="50" t="s">
        <v>130</v>
      </c>
      <c r="L94" s="51"/>
      <c r="M94" s="51">
        <v>3354834</v>
      </c>
      <c r="N94" s="51"/>
    </row>
    <row r="95" spans="1:17" ht="16.5" x14ac:dyDescent="0.25">
      <c r="A95" s="62">
        <v>6.26</v>
      </c>
      <c r="B95" s="50" t="s">
        <v>131</v>
      </c>
      <c r="L95" s="51"/>
      <c r="M95" s="51">
        <v>2221709</v>
      </c>
      <c r="N95" s="51"/>
    </row>
    <row r="96" spans="1:17" ht="16.5" x14ac:dyDescent="0.25">
      <c r="A96" s="62">
        <v>6.27</v>
      </c>
      <c r="B96" s="50" t="s">
        <v>132</v>
      </c>
      <c r="L96" s="51"/>
      <c r="M96" s="51">
        <v>1078198</v>
      </c>
      <c r="O96" s="51"/>
      <c r="P96" s="51"/>
      <c r="Q96" s="51"/>
    </row>
    <row r="97" spans="1:23" ht="16.5" x14ac:dyDescent="0.25">
      <c r="A97" s="62">
        <v>6.28</v>
      </c>
      <c r="B97" s="50" t="s">
        <v>133</v>
      </c>
      <c r="L97" s="51"/>
      <c r="M97" s="51">
        <v>1253879</v>
      </c>
      <c r="O97" s="51"/>
      <c r="P97" s="51"/>
    </row>
    <row r="98" spans="1:23" ht="30" x14ac:dyDescent="0.25">
      <c r="A98" s="62">
        <v>6.29</v>
      </c>
      <c r="B98" s="50" t="s">
        <v>134</v>
      </c>
      <c r="L98" s="51"/>
      <c r="M98" s="51">
        <v>825195</v>
      </c>
      <c r="N98" s="51"/>
      <c r="O98" s="51"/>
    </row>
    <row r="99" spans="1:23" ht="30" x14ac:dyDescent="0.25">
      <c r="A99" s="60"/>
      <c r="B99" s="50" t="s">
        <v>135</v>
      </c>
      <c r="L99" s="51"/>
      <c r="M99" s="51">
        <v>1923924</v>
      </c>
      <c r="N99" s="51"/>
    </row>
    <row r="100" spans="1:23" ht="16.5" x14ac:dyDescent="0.25">
      <c r="A100" s="62"/>
      <c r="B100" s="49"/>
      <c r="L100" s="51"/>
      <c r="M100" s="51"/>
      <c r="N100" s="51"/>
    </row>
    <row r="101" spans="1:23" ht="16.5" x14ac:dyDescent="0.25">
      <c r="A101" s="62">
        <v>6.31</v>
      </c>
      <c r="B101" s="50" t="s">
        <v>136</v>
      </c>
      <c r="K101" s="51"/>
      <c r="L101" s="51"/>
      <c r="M101" s="51">
        <v>8109089</v>
      </c>
    </row>
    <row r="102" spans="1:23" ht="45" x14ac:dyDescent="0.25">
      <c r="A102" s="62">
        <v>6.32</v>
      </c>
      <c r="B102" s="50" t="s">
        <v>130</v>
      </c>
      <c r="K102" s="51"/>
      <c r="L102" s="51"/>
      <c r="M102" s="51">
        <v>274548</v>
      </c>
    </row>
    <row r="103" spans="1:23" ht="30" x14ac:dyDescent="0.25">
      <c r="A103" s="61"/>
      <c r="B103" s="50" t="s">
        <v>137</v>
      </c>
      <c r="J103" s="51"/>
      <c r="K103" s="51"/>
      <c r="L103" s="51"/>
      <c r="M103" s="51">
        <v>126956</v>
      </c>
      <c r="N103" s="51"/>
      <c r="O103" s="51"/>
      <c r="P103" s="51"/>
      <c r="Q103" s="51"/>
      <c r="R103" s="51"/>
      <c r="S103" s="51"/>
      <c r="T103" s="51"/>
      <c r="U103" s="51"/>
    </row>
    <row r="104" spans="1:23" ht="16.5" x14ac:dyDescent="0.25">
      <c r="A104" s="62"/>
      <c r="B104" s="49"/>
      <c r="J104" s="51"/>
      <c r="K104" s="51"/>
      <c r="L104" s="51"/>
      <c r="M104" s="51"/>
      <c r="N104" s="51"/>
      <c r="O104" s="51"/>
      <c r="R104" s="51"/>
      <c r="S104" s="51"/>
      <c r="T104" s="51"/>
      <c r="U104" s="51"/>
      <c r="V104" s="51"/>
      <c r="W104" s="51"/>
    </row>
    <row r="105" spans="1:23" ht="16.5" x14ac:dyDescent="0.25">
      <c r="A105" s="62">
        <v>7.2</v>
      </c>
      <c r="B105" s="50" t="s">
        <v>138</v>
      </c>
      <c r="K105" s="51">
        <v>32644132.059999999</v>
      </c>
      <c r="L105" s="51">
        <v>19586479.239999998</v>
      </c>
      <c r="O105" s="51"/>
      <c r="P105" s="51"/>
      <c r="Q105" s="51"/>
    </row>
    <row r="106" spans="1:23" ht="16.5" x14ac:dyDescent="0.25">
      <c r="A106" s="62">
        <v>7.3</v>
      </c>
      <c r="B106" s="50" t="s">
        <v>139</v>
      </c>
      <c r="O106" s="51"/>
      <c r="R106" s="51">
        <v>44169647.93</v>
      </c>
      <c r="S106" s="51">
        <v>10192995.68</v>
      </c>
      <c r="T106" s="51"/>
    </row>
    <row r="107" spans="1:23" ht="16.5" x14ac:dyDescent="0.25">
      <c r="A107" s="62">
        <v>7.4</v>
      </c>
      <c r="B107" s="50" t="s">
        <v>140</v>
      </c>
      <c r="J107" s="51"/>
      <c r="Q107" s="51"/>
      <c r="R107" s="51"/>
      <c r="S107" s="51"/>
      <c r="T107" s="51">
        <v>10799845.310000001</v>
      </c>
      <c r="U107" s="51">
        <v>10799845.310000001</v>
      </c>
    </row>
    <row r="108" spans="1:23" ht="16.5" x14ac:dyDescent="0.25">
      <c r="A108" s="62">
        <v>7.5</v>
      </c>
      <c r="B108" s="50" t="s">
        <v>141</v>
      </c>
      <c r="M108" s="51"/>
      <c r="N108" s="51"/>
      <c r="O108" s="51"/>
      <c r="S108" s="51">
        <v>3599252.53</v>
      </c>
      <c r="T108" s="51">
        <v>1885322.75</v>
      </c>
      <c r="U108" s="51"/>
    </row>
    <row r="109" spans="1:23" ht="16.5" x14ac:dyDescent="0.25">
      <c r="A109" s="62">
        <v>7.6</v>
      </c>
      <c r="B109" s="50" t="s">
        <v>142</v>
      </c>
      <c r="H109" s="51"/>
      <c r="I109" s="51"/>
      <c r="J109" s="51"/>
      <c r="K109" s="51"/>
      <c r="L109" s="51"/>
      <c r="O109" s="51"/>
      <c r="U109" s="51">
        <v>1627054.11</v>
      </c>
      <c r="V109" s="51">
        <v>3106194.21</v>
      </c>
    </row>
    <row r="110" spans="1:23" ht="16.5" x14ac:dyDescent="0.25">
      <c r="A110" s="62">
        <v>7.8</v>
      </c>
      <c r="B110" s="50" t="s">
        <v>143</v>
      </c>
      <c r="H110" s="51"/>
      <c r="I110" s="51"/>
      <c r="K110" s="51">
        <v>2415339.33</v>
      </c>
      <c r="L110" s="51">
        <v>2222112.19</v>
      </c>
    </row>
    <row r="111" spans="1:23" ht="16.5" x14ac:dyDescent="0.25">
      <c r="A111" s="62">
        <v>7.9</v>
      </c>
      <c r="B111" s="50" t="s">
        <v>144</v>
      </c>
      <c r="H111" s="51"/>
      <c r="L111" s="51">
        <v>1260217.98</v>
      </c>
    </row>
    <row r="112" spans="1:23" ht="16.5" x14ac:dyDescent="0.25">
      <c r="A112" s="62">
        <v>7.1</v>
      </c>
      <c r="B112" s="50" t="s">
        <v>145</v>
      </c>
      <c r="H112" s="51"/>
      <c r="L112" s="51">
        <v>337965.16</v>
      </c>
      <c r="M112" s="51">
        <v>337965.16</v>
      </c>
    </row>
    <row r="113" spans="1:26" ht="16.5" x14ac:dyDescent="0.25">
      <c r="A113" s="62">
        <v>7.11</v>
      </c>
      <c r="B113" s="50" t="s">
        <v>146</v>
      </c>
      <c r="H113" s="51"/>
      <c r="M113" s="51">
        <v>1095217.97</v>
      </c>
      <c r="U113" s="51"/>
    </row>
    <row r="114" spans="1:26" ht="16.5" x14ac:dyDescent="0.25">
      <c r="A114" s="62">
        <v>7.12</v>
      </c>
      <c r="B114" s="50" t="s">
        <v>147</v>
      </c>
      <c r="L114" s="51"/>
      <c r="O114" s="51"/>
      <c r="V114" s="51">
        <v>531387.85</v>
      </c>
      <c r="W114" s="51">
        <v>177129.28</v>
      </c>
    </row>
    <row r="115" spans="1:26" ht="16.5" x14ac:dyDescent="0.25">
      <c r="A115" s="62">
        <v>7.13</v>
      </c>
      <c r="B115" s="50" t="s">
        <v>148</v>
      </c>
      <c r="L115" s="51">
        <v>1162191.6599999999</v>
      </c>
      <c r="M115" s="51">
        <v>2324383.3199999998</v>
      </c>
    </row>
    <row r="116" spans="1:26" ht="16.5" x14ac:dyDescent="0.25">
      <c r="A116" s="61"/>
      <c r="B116" s="50" t="s">
        <v>149</v>
      </c>
      <c r="L116" s="51"/>
      <c r="M116" s="51">
        <v>1625224.14</v>
      </c>
      <c r="N116" s="51"/>
      <c r="O116" s="51"/>
      <c r="P116" s="51"/>
      <c r="Q116" s="51"/>
    </row>
    <row r="117" spans="1:26" ht="16.5" x14ac:dyDescent="0.25">
      <c r="A117" s="62"/>
      <c r="B117" s="49"/>
      <c r="L117" s="51"/>
      <c r="M117" s="51"/>
      <c r="N117" s="51"/>
      <c r="O117" s="51"/>
      <c r="P117" s="51"/>
      <c r="Q117" s="51"/>
      <c r="R117" s="51"/>
      <c r="S117" s="51"/>
    </row>
    <row r="118" spans="1:26" ht="30" x14ac:dyDescent="0.25">
      <c r="A118" s="62">
        <v>8.1999999999999993</v>
      </c>
      <c r="B118" s="50" t="s">
        <v>150</v>
      </c>
      <c r="N118" s="51">
        <v>24797950.719999999</v>
      </c>
      <c r="O118" s="51">
        <v>11271795.779999999</v>
      </c>
    </row>
    <row r="119" spans="1:26" ht="16.5" x14ac:dyDescent="0.25">
      <c r="A119" s="62">
        <v>8.3000000000000007</v>
      </c>
      <c r="B119" s="50" t="s">
        <v>151</v>
      </c>
      <c r="O119" s="51">
        <v>7173796.5800000001</v>
      </c>
      <c r="P119" s="51">
        <v>6329820.5199999996</v>
      </c>
    </row>
    <row r="120" spans="1:26" ht="16.5" x14ac:dyDescent="0.25">
      <c r="A120" s="62">
        <v>8.4</v>
      </c>
      <c r="B120" s="50" t="s">
        <v>152</v>
      </c>
      <c r="P120" s="51">
        <v>6303111.71</v>
      </c>
      <c r="Q120" s="51">
        <v>6303111.71</v>
      </c>
    </row>
    <row r="121" spans="1:26" ht="16.5" x14ac:dyDescent="0.25">
      <c r="A121" s="62">
        <v>8.5</v>
      </c>
      <c r="B121" s="50" t="s">
        <v>187</v>
      </c>
      <c r="P121" s="51"/>
      <c r="R121" s="51">
        <v>33631973.380000003</v>
      </c>
      <c r="S121" s="51">
        <v>7761224.6299999999</v>
      </c>
    </row>
    <row r="122" spans="1:26" ht="30" x14ac:dyDescent="0.25">
      <c r="A122" s="62">
        <v>8.6</v>
      </c>
      <c r="B122" s="50" t="s">
        <v>153</v>
      </c>
      <c r="O122" s="51"/>
      <c r="Q122" s="51">
        <v>9655447.0500000007</v>
      </c>
      <c r="R122" s="51">
        <v>643696.47</v>
      </c>
    </row>
    <row r="123" spans="1:26" ht="16.5" x14ac:dyDescent="0.25">
      <c r="A123" s="61"/>
      <c r="B123" s="50" t="s">
        <v>154</v>
      </c>
      <c r="P123" s="51">
        <v>10109190</v>
      </c>
      <c r="U123" s="51"/>
      <c r="V123" s="51"/>
      <c r="W123" s="51"/>
      <c r="X123" s="51"/>
    </row>
    <row r="124" spans="1:26" ht="16.5" x14ac:dyDescent="0.25">
      <c r="A124" s="62"/>
      <c r="B124" s="49"/>
      <c r="V124" s="51"/>
      <c r="W124" s="51"/>
      <c r="X124" s="51"/>
      <c r="Y124" s="51"/>
      <c r="Z124" s="51"/>
    </row>
    <row r="125" spans="1:26" ht="16.5" x14ac:dyDescent="0.25">
      <c r="A125" s="62">
        <v>9.1999999999999993</v>
      </c>
      <c r="B125" s="50" t="s">
        <v>155</v>
      </c>
      <c r="W125" s="51">
        <v>41095609.399999999</v>
      </c>
      <c r="X125" s="51">
        <v>26591276.670000002</v>
      </c>
    </row>
    <row r="126" spans="1:26" ht="16.5" x14ac:dyDescent="0.25">
      <c r="A126" s="62">
        <v>9.3000000000000007</v>
      </c>
      <c r="B126" s="50" t="s">
        <v>156</v>
      </c>
      <c r="W126" s="51"/>
      <c r="X126" s="51">
        <v>9456817.1199999992</v>
      </c>
      <c r="Y126" s="51">
        <v>4728408.5599999996</v>
      </c>
    </row>
    <row r="127" spans="1:26" ht="16.5" x14ac:dyDescent="0.25">
      <c r="A127" s="62">
        <v>9.4</v>
      </c>
      <c r="B127" s="50" t="s">
        <v>157</v>
      </c>
      <c r="U127" s="51"/>
      <c r="V127" s="51"/>
      <c r="Y127" s="51">
        <v>10876042.32</v>
      </c>
    </row>
    <row r="128" spans="1:26" ht="16.5" x14ac:dyDescent="0.25">
      <c r="A128" s="62">
        <v>9.5</v>
      </c>
      <c r="B128" s="50" t="s">
        <v>158</v>
      </c>
      <c r="V128" s="51">
        <v>1155900</v>
      </c>
      <c r="W128" s="51">
        <v>1926500</v>
      </c>
      <c r="X128" s="51"/>
    </row>
    <row r="129" spans="1:29" ht="16.5" x14ac:dyDescent="0.25">
      <c r="A129" s="61"/>
      <c r="B129" s="50" t="s">
        <v>159</v>
      </c>
      <c r="Q129" s="51"/>
      <c r="R129" s="51"/>
      <c r="Y129" s="51">
        <v>815392</v>
      </c>
      <c r="Z129" s="51">
        <v>2446176</v>
      </c>
    </row>
    <row r="130" spans="1:29" ht="16.5" x14ac:dyDescent="0.25">
      <c r="A130" s="62"/>
      <c r="B130" s="49"/>
      <c r="R130" s="51"/>
      <c r="S130" s="51"/>
      <c r="T130" s="51"/>
      <c r="V130" s="51"/>
      <c r="W130" s="51"/>
      <c r="X130" s="51"/>
      <c r="Y130" s="51"/>
      <c r="Z130" s="51"/>
      <c r="AA130" s="51"/>
      <c r="AB130" s="51"/>
      <c r="AC130" s="51"/>
    </row>
    <row r="131" spans="1:29" ht="16.5" x14ac:dyDescent="0.25">
      <c r="A131" s="62">
        <v>10.199999999999999</v>
      </c>
      <c r="B131" s="50" t="s">
        <v>160</v>
      </c>
      <c r="Q131" s="51"/>
      <c r="R131" s="51"/>
      <c r="S131" s="51">
        <v>905973</v>
      </c>
    </row>
    <row r="132" spans="1:29" ht="16.5" x14ac:dyDescent="0.25">
      <c r="A132" s="62">
        <v>10.3</v>
      </c>
      <c r="B132" s="50" t="s">
        <v>161</v>
      </c>
      <c r="R132" s="51"/>
      <c r="S132" s="51">
        <v>13677861.6</v>
      </c>
    </row>
    <row r="133" spans="1:29" ht="16.5" x14ac:dyDescent="0.25">
      <c r="A133" s="62">
        <v>10.4</v>
      </c>
      <c r="B133" s="50" t="s">
        <v>162</v>
      </c>
      <c r="R133" s="51"/>
      <c r="S133" s="51">
        <v>7365546</v>
      </c>
    </row>
    <row r="134" spans="1:29" ht="16.5" x14ac:dyDescent="0.25">
      <c r="A134" s="62">
        <v>10.5</v>
      </c>
      <c r="B134" s="50" t="s">
        <v>163</v>
      </c>
      <c r="R134" s="51"/>
      <c r="S134" s="51">
        <v>6945408</v>
      </c>
    </row>
    <row r="135" spans="1:29" x14ac:dyDescent="0.25">
      <c r="B135" s="50" t="s">
        <v>164</v>
      </c>
      <c r="S135" s="51">
        <v>763361.25</v>
      </c>
      <c r="T135" s="51">
        <v>5343528.75</v>
      </c>
    </row>
    <row r="136" spans="1:29" x14ac:dyDescent="0.25">
      <c r="B136" s="49"/>
      <c r="V136" s="51"/>
      <c r="W136" s="51"/>
      <c r="X136" s="51"/>
      <c r="Y136" s="51"/>
      <c r="Z136" s="51"/>
      <c r="AA136" s="51"/>
      <c r="AB136" s="51"/>
      <c r="AC136" s="51"/>
    </row>
    <row r="137" spans="1:29" x14ac:dyDescent="0.25">
      <c r="B137" s="50" t="s">
        <v>188</v>
      </c>
      <c r="AB137" s="51">
        <v>6716342.25</v>
      </c>
      <c r="AC137" s="51">
        <v>4029805.35</v>
      </c>
    </row>
    <row r="138" spans="1:29" x14ac:dyDescent="0.25">
      <c r="B138" s="50" t="s">
        <v>189</v>
      </c>
      <c r="W138" s="51">
        <v>543175.43000000005</v>
      </c>
      <c r="X138" s="51">
        <v>459609.98</v>
      </c>
    </row>
    <row r="139" spans="1:29" x14ac:dyDescent="0.25">
      <c r="B139" s="50" t="s">
        <v>190</v>
      </c>
      <c r="X139" s="51">
        <v>931688.25</v>
      </c>
    </row>
    <row r="140" spans="1:29" x14ac:dyDescent="0.25">
      <c r="B140" s="50" t="s">
        <v>191</v>
      </c>
      <c r="Z140" s="51">
        <v>1015394.19</v>
      </c>
      <c r="AA140" s="51">
        <v>1305506.81</v>
      </c>
    </row>
    <row r="141" spans="1:29" x14ac:dyDescent="0.25">
      <c r="B141" s="50" t="s">
        <v>192</v>
      </c>
      <c r="Y141" s="51">
        <v>572958.93999999994</v>
      </c>
      <c r="Z141" s="51">
        <v>106103.51</v>
      </c>
    </row>
    <row r="142" spans="1:29" x14ac:dyDescent="0.25">
      <c r="B142" s="50" t="s">
        <v>193</v>
      </c>
      <c r="AA142" s="51">
        <v>781124.77</v>
      </c>
      <c r="AB142" s="51">
        <v>607541.48</v>
      </c>
    </row>
    <row r="143" spans="1:29" x14ac:dyDescent="0.25">
      <c r="B143" s="50" t="s">
        <v>194</v>
      </c>
      <c r="W143" s="51">
        <v>110432</v>
      </c>
    </row>
    <row r="144" spans="1:29" x14ac:dyDescent="0.25">
      <c r="B144" s="50" t="s">
        <v>195</v>
      </c>
      <c r="W144" s="51">
        <v>129625</v>
      </c>
    </row>
    <row r="145" spans="2:23" x14ac:dyDescent="0.25">
      <c r="B145" s="50" t="s">
        <v>196</v>
      </c>
      <c r="V145" s="51">
        <v>189593.63</v>
      </c>
      <c r="W145" s="51">
        <v>63197.88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25"/>
  <sheetViews>
    <sheetView workbookViewId="0">
      <selection sqref="A1:R1"/>
    </sheetView>
  </sheetViews>
  <sheetFormatPr baseColWidth="10" defaultRowHeight="15" x14ac:dyDescent="0.25"/>
  <sheetData>
    <row r="1" spans="1:18" x14ac:dyDescent="0.25">
      <c r="A1" s="51">
        <v>5235054.53</v>
      </c>
      <c r="B1" s="51">
        <v>3739322.81</v>
      </c>
      <c r="C1" s="51">
        <v>5589923.9400000004</v>
      </c>
      <c r="D1" s="51">
        <v>17659588.129999999</v>
      </c>
      <c r="E1" s="51">
        <v>25753081.629999999</v>
      </c>
      <c r="F1" s="51">
        <v>12238612.970000001</v>
      </c>
      <c r="G1" s="51">
        <v>4606560.66</v>
      </c>
      <c r="H1" s="51">
        <v>15538193.939999999</v>
      </c>
      <c r="I1" s="51">
        <v>18623940.59</v>
      </c>
      <c r="J1" s="51">
        <v>18623940.59</v>
      </c>
      <c r="K1" s="51">
        <v>19675321.219999999</v>
      </c>
      <c r="L1" s="51">
        <v>21363890.890000001</v>
      </c>
      <c r="M1" s="51">
        <v>16761993.73</v>
      </c>
      <c r="N1" s="51">
        <v>8140998.6900000004</v>
      </c>
      <c r="O1" s="51">
        <v>16312351.279999999</v>
      </c>
      <c r="P1" s="51">
        <v>16515109.5</v>
      </c>
      <c r="Q1" s="51">
        <v>14854678.199999999</v>
      </c>
      <c r="R1" s="51">
        <v>8177085</v>
      </c>
    </row>
    <row r="2" spans="1:18" x14ac:dyDescent="0.25">
      <c r="A2" s="51">
        <v>5235054.53</v>
      </c>
      <c r="B2" s="51">
        <v>912771.75</v>
      </c>
    </row>
    <row r="3" spans="1:18" x14ac:dyDescent="0.25">
      <c r="A3" s="51">
        <v>2017013.28</v>
      </c>
    </row>
    <row r="4" spans="1:18" x14ac:dyDescent="0.25">
      <c r="A4" s="51">
        <v>1696755</v>
      </c>
    </row>
    <row r="5" spans="1:18" x14ac:dyDescent="0.25">
      <c r="A5" s="51">
        <v>1521286.25</v>
      </c>
      <c r="B5" s="51">
        <v>912771.75</v>
      </c>
    </row>
    <row r="6" spans="1:18" x14ac:dyDescent="0.25">
      <c r="B6" s="51">
        <v>2826551.06</v>
      </c>
      <c r="C6" s="51">
        <v>5589923.9400000004</v>
      </c>
      <c r="D6" s="51">
        <v>17659588.129999999</v>
      </c>
      <c r="E6" s="51">
        <v>25753081.629999999</v>
      </c>
      <c r="F6" s="51">
        <v>12238612.970000001</v>
      </c>
      <c r="G6" s="51">
        <v>4606560.66</v>
      </c>
      <c r="H6" s="51">
        <v>1083896.6299999999</v>
      </c>
    </row>
    <row r="7" spans="1:18" x14ac:dyDescent="0.25">
      <c r="B7" s="51">
        <v>1930500</v>
      </c>
    </row>
    <row r="8" spans="1:18" x14ac:dyDescent="0.25">
      <c r="B8" s="51">
        <v>896051.06</v>
      </c>
      <c r="C8" s="51">
        <v>587067.93999999994</v>
      </c>
    </row>
    <row r="9" spans="1:18" x14ac:dyDescent="0.25">
      <c r="F9" s="51">
        <v>2980715.72</v>
      </c>
      <c r="G9" s="51">
        <v>4606560.66</v>
      </c>
      <c r="H9" s="51">
        <v>1083896.6299999999</v>
      </c>
    </row>
    <row r="10" spans="1:18" x14ac:dyDescent="0.25">
      <c r="C10" s="51">
        <v>500588</v>
      </c>
    </row>
    <row r="11" spans="1:18" x14ac:dyDescent="0.25">
      <c r="C11" s="51">
        <v>4502268</v>
      </c>
      <c r="D11" s="51">
        <v>3001512</v>
      </c>
    </row>
    <row r="12" spans="1:18" x14ac:dyDescent="0.25">
      <c r="D12" s="51">
        <v>14658076.130000001</v>
      </c>
      <c r="E12" s="51">
        <v>2094010.88</v>
      </c>
    </row>
    <row r="13" spans="1:18" x14ac:dyDescent="0.25">
      <c r="E13" s="51">
        <v>23659070.75</v>
      </c>
      <c r="F13" s="51">
        <v>9257897.25</v>
      </c>
    </row>
    <row r="14" spans="1:18" x14ac:dyDescent="0.25">
      <c r="H14" s="51">
        <v>14454297.310000001</v>
      </c>
      <c r="I14" s="51">
        <v>18623940.59</v>
      </c>
      <c r="J14" s="51">
        <v>18623940.59</v>
      </c>
      <c r="K14" s="51">
        <v>19675321.219999999</v>
      </c>
      <c r="L14" s="51">
        <v>21363890.890000001</v>
      </c>
      <c r="M14" s="51">
        <v>16761993.73</v>
      </c>
      <c r="N14" s="51">
        <v>8140998.6900000004</v>
      </c>
      <c r="O14" s="51">
        <v>16312351.279999999</v>
      </c>
      <c r="P14" s="51">
        <v>8955800.6999999993</v>
      </c>
    </row>
    <row r="15" spans="1:18" x14ac:dyDescent="0.25">
      <c r="H15" s="51">
        <v>2618043.52</v>
      </c>
      <c r="I15" s="51">
        <v>8901347.9499999993</v>
      </c>
      <c r="J15" s="51">
        <v>8901347.9499999993</v>
      </c>
      <c r="K15" s="51">
        <v>1919898.58</v>
      </c>
    </row>
    <row r="16" spans="1:18" x14ac:dyDescent="0.25">
      <c r="K16" s="51">
        <v>728486</v>
      </c>
    </row>
    <row r="17" spans="8:18" x14ac:dyDescent="0.25">
      <c r="K17" s="51">
        <v>7304344</v>
      </c>
      <c r="L17" s="51">
        <v>11641298.25</v>
      </c>
      <c r="M17" s="51">
        <v>2967389.75</v>
      </c>
    </row>
    <row r="18" spans="8:18" x14ac:dyDescent="0.25">
      <c r="M18" s="51">
        <v>6740958.3399999999</v>
      </c>
      <c r="N18" s="51">
        <v>4612234.66</v>
      </c>
    </row>
    <row r="19" spans="8:18" x14ac:dyDescent="0.25">
      <c r="N19" s="51">
        <v>3208914</v>
      </c>
    </row>
    <row r="20" spans="8:18" x14ac:dyDescent="0.25">
      <c r="H20" s="51">
        <v>4401330</v>
      </c>
    </row>
    <row r="21" spans="8:18" x14ac:dyDescent="0.25">
      <c r="N21" s="51">
        <v>319850.03000000003</v>
      </c>
      <c r="O21" s="51">
        <v>16312351.279999999</v>
      </c>
      <c r="P21" s="51">
        <v>8955800.6999999993</v>
      </c>
    </row>
    <row r="22" spans="8:18" x14ac:dyDescent="0.25">
      <c r="H22" s="51">
        <v>7434923.79</v>
      </c>
      <c r="I22" s="51">
        <v>9722592.6400000006</v>
      </c>
      <c r="J22" s="51">
        <v>9722592.6400000006</v>
      </c>
      <c r="K22" s="51">
        <v>9722592.6400000006</v>
      </c>
      <c r="L22" s="51">
        <v>9722592.6400000006</v>
      </c>
      <c r="M22" s="51">
        <v>7053645.6399999997</v>
      </c>
    </row>
    <row r="23" spans="8:18" x14ac:dyDescent="0.25">
      <c r="P23" s="51">
        <v>7559308.7999999998</v>
      </c>
      <c r="Q23" s="51">
        <v>14854678.199999999</v>
      </c>
      <c r="R23" s="51">
        <v>8177085</v>
      </c>
    </row>
    <row r="24" spans="8:18" x14ac:dyDescent="0.25">
      <c r="P24" s="51">
        <v>7559308.7999999998</v>
      </c>
      <c r="Q24" s="51">
        <v>5587315.2000000002</v>
      </c>
    </row>
    <row r="25" spans="8:18" x14ac:dyDescent="0.25">
      <c r="Q25" s="51">
        <v>9267363</v>
      </c>
      <c r="R25" s="51">
        <v>8177085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25"/>
  <sheetViews>
    <sheetView workbookViewId="0">
      <selection sqref="A1:R1"/>
    </sheetView>
  </sheetViews>
  <sheetFormatPr baseColWidth="10" defaultRowHeight="15" x14ac:dyDescent="0.25"/>
  <cols>
    <col min="1" max="1" width="62.42578125" customWidth="1"/>
  </cols>
  <sheetData>
    <row r="1" spans="1:19" x14ac:dyDescent="0.25">
      <c r="A1" s="49"/>
      <c r="B1" s="51"/>
      <c r="C1" s="51"/>
      <c r="D1" s="51"/>
      <c r="E1" s="51"/>
      <c r="F1" s="51"/>
      <c r="G1" s="51"/>
      <c r="H1" s="51"/>
      <c r="I1" s="51"/>
      <c r="J1" s="51"/>
      <c r="K1" s="51"/>
      <c r="L1" s="51"/>
      <c r="M1" s="51"/>
      <c r="N1" s="51"/>
      <c r="O1" s="51"/>
      <c r="P1" s="51"/>
      <c r="Q1" s="51"/>
      <c r="R1" s="51"/>
      <c r="S1" s="51"/>
    </row>
    <row r="2" spans="1:19" x14ac:dyDescent="0.25">
      <c r="A2" s="49"/>
      <c r="B2" s="51"/>
      <c r="C2" s="51"/>
    </row>
    <row r="3" spans="1:19" x14ac:dyDescent="0.25">
      <c r="A3" s="50" t="s">
        <v>22</v>
      </c>
      <c r="B3" s="51">
        <v>2017013.28</v>
      </c>
    </row>
    <row r="4" spans="1:19" ht="30" x14ac:dyDescent="0.25">
      <c r="A4" s="50" t="s">
        <v>23</v>
      </c>
      <c r="B4" s="51">
        <v>1696755</v>
      </c>
    </row>
    <row r="5" spans="1:19" x14ac:dyDescent="0.25">
      <c r="A5" s="50" t="s">
        <v>24</v>
      </c>
      <c r="B5" s="51">
        <v>1521286.25</v>
      </c>
      <c r="C5" s="51">
        <v>912771.75</v>
      </c>
    </row>
    <row r="6" spans="1:19" x14ac:dyDescent="0.25">
      <c r="A6" s="49"/>
      <c r="C6" s="51"/>
      <c r="D6" s="51"/>
      <c r="E6" s="51"/>
      <c r="F6" s="51"/>
      <c r="G6" s="51"/>
      <c r="H6" s="51"/>
      <c r="I6" s="51"/>
    </row>
    <row r="7" spans="1:19" ht="30" x14ac:dyDescent="0.25">
      <c r="A7" s="50" t="s">
        <v>25</v>
      </c>
      <c r="C7" s="51">
        <v>1930500</v>
      </c>
    </row>
    <row r="8" spans="1:19" x14ac:dyDescent="0.25">
      <c r="A8" s="50" t="s">
        <v>26</v>
      </c>
      <c r="C8" s="51">
        <v>896051.06</v>
      </c>
      <c r="D8" s="51">
        <v>587067.93999999994</v>
      </c>
    </row>
    <row r="9" spans="1:19" ht="30" x14ac:dyDescent="0.25">
      <c r="A9" s="50" t="s">
        <v>27</v>
      </c>
      <c r="G9" s="51">
        <v>2980715.72</v>
      </c>
      <c r="H9" s="51">
        <v>4606560.66</v>
      </c>
      <c r="I9" s="51">
        <v>1083896.6299999999</v>
      </c>
    </row>
    <row r="10" spans="1:19" x14ac:dyDescent="0.25">
      <c r="A10" s="50" t="s">
        <v>28</v>
      </c>
      <c r="D10" s="51">
        <v>500588</v>
      </c>
    </row>
    <row r="11" spans="1:19" x14ac:dyDescent="0.25">
      <c r="A11" s="50" t="s">
        <v>29</v>
      </c>
      <c r="D11" s="51">
        <v>4502268</v>
      </c>
      <c r="E11" s="51">
        <v>3001512</v>
      </c>
    </row>
    <row r="12" spans="1:19" x14ac:dyDescent="0.25">
      <c r="A12" s="50" t="s">
        <v>30</v>
      </c>
      <c r="E12" s="51">
        <v>14658076.130000001</v>
      </c>
      <c r="F12" s="51">
        <v>2094010.88</v>
      </c>
    </row>
    <row r="13" spans="1:19" x14ac:dyDescent="0.25">
      <c r="A13" s="50" t="s">
        <v>31</v>
      </c>
      <c r="F13" s="51">
        <v>23659070.75</v>
      </c>
      <c r="G13" s="51">
        <v>9257897.25</v>
      </c>
    </row>
    <row r="14" spans="1:19" x14ac:dyDescent="0.25">
      <c r="A14" s="49"/>
      <c r="I14" s="51"/>
      <c r="J14" s="51"/>
      <c r="K14" s="51"/>
      <c r="L14" s="51"/>
      <c r="M14" s="51"/>
      <c r="N14" s="51"/>
      <c r="O14" s="51"/>
      <c r="P14" s="51"/>
      <c r="Q14" s="51"/>
    </row>
    <row r="15" spans="1:19" ht="30" x14ac:dyDescent="0.25">
      <c r="A15" s="50" t="s">
        <v>32</v>
      </c>
      <c r="I15" s="51">
        <v>2618043.52</v>
      </c>
      <c r="J15" s="51">
        <v>8901347.9499999993</v>
      </c>
      <c r="K15" s="51">
        <v>8901347.9499999993</v>
      </c>
      <c r="L15" s="51">
        <v>1919898.58</v>
      </c>
    </row>
    <row r="16" spans="1:19" ht="30" x14ac:dyDescent="0.25">
      <c r="A16" s="50" t="s">
        <v>33</v>
      </c>
      <c r="L16" s="51">
        <v>728486</v>
      </c>
    </row>
    <row r="17" spans="1:19" x14ac:dyDescent="0.25">
      <c r="A17" s="50" t="s">
        <v>34</v>
      </c>
      <c r="L17" s="51">
        <v>7304344</v>
      </c>
      <c r="M17" s="51">
        <v>11641298.25</v>
      </c>
      <c r="N17" s="51">
        <v>2967389.75</v>
      </c>
    </row>
    <row r="18" spans="1:19" x14ac:dyDescent="0.25">
      <c r="A18" s="50" t="s">
        <v>35</v>
      </c>
      <c r="N18" s="51">
        <v>6740958.3399999999</v>
      </c>
      <c r="O18" s="51">
        <v>4612234.66</v>
      </c>
    </row>
    <row r="19" spans="1:19" ht="30" x14ac:dyDescent="0.25">
      <c r="A19" s="50" t="s">
        <v>36</v>
      </c>
      <c r="O19" s="51">
        <v>3208914</v>
      </c>
    </row>
    <row r="20" spans="1:19" x14ac:dyDescent="0.25">
      <c r="A20" s="50" t="s">
        <v>37</v>
      </c>
      <c r="I20" s="51">
        <v>4401330</v>
      </c>
    </row>
    <row r="21" spans="1:19" ht="30" x14ac:dyDescent="0.25">
      <c r="A21" s="50" t="s">
        <v>38</v>
      </c>
      <c r="O21" s="51">
        <v>319850.03000000003</v>
      </c>
      <c r="P21" s="51">
        <v>16312351.279999999</v>
      </c>
      <c r="Q21" s="51">
        <v>8955800.6999999993</v>
      </c>
    </row>
    <row r="22" spans="1:19" x14ac:dyDescent="0.25">
      <c r="A22" s="50" t="s">
        <v>31</v>
      </c>
      <c r="I22" s="51">
        <v>7434923.79</v>
      </c>
      <c r="J22" s="51">
        <v>9722592.6400000006</v>
      </c>
      <c r="K22" s="51">
        <v>9722592.6400000006</v>
      </c>
      <c r="L22" s="51">
        <v>9722592.6400000006</v>
      </c>
      <c r="M22" s="51">
        <v>9722592.6400000006</v>
      </c>
      <c r="N22" s="51">
        <v>7053645.6399999997</v>
      </c>
    </row>
    <row r="23" spans="1:19" x14ac:dyDescent="0.25">
      <c r="A23" s="49"/>
      <c r="Q23" s="51"/>
      <c r="R23" s="51"/>
      <c r="S23" s="51"/>
    </row>
    <row r="24" spans="1:19" ht="45" x14ac:dyDescent="0.25">
      <c r="A24" s="50" t="s">
        <v>39</v>
      </c>
      <c r="Q24" s="51">
        <v>7559308.7999999998</v>
      </c>
      <c r="R24" s="51">
        <v>5587315.2000000002</v>
      </c>
    </row>
    <row r="25" spans="1:19" ht="30" x14ac:dyDescent="0.25">
      <c r="A25" s="50" t="s">
        <v>40</v>
      </c>
      <c r="R25" s="51">
        <v>9267363</v>
      </c>
      <c r="S25" s="51">
        <v>8177085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FLUJO (V3)</vt:lpstr>
      <vt:lpstr>grafica</vt:lpstr>
      <vt:lpstr>Hoja3</vt:lpstr>
      <vt:lpstr>Hoja2</vt:lpstr>
      <vt:lpstr>Hoja1</vt:lpstr>
      <vt:lpstr>'FLUJO (V3)'!Área_de_impresión</vt:lpstr>
      <vt:lpstr>grafica!Área_de_impresión</vt:lpstr>
      <vt:lpstr>'FLUJO (V3)'!Títulos_a_imprimir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2026-01-22T15:33:30Z</cp:lastPrinted>
  <dcterms:created xsi:type="dcterms:W3CDTF">2022-10-04T19:51:24Z</dcterms:created>
  <dcterms:modified xsi:type="dcterms:W3CDTF">2026-02-04T17:44:22Z</dcterms:modified>
</cp:coreProperties>
</file>